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omments2.xml" ContentType="application/vnd.openxmlformats-officedocument.spreadsheetml.comment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drawings/drawing2.xml" ContentType="application/vnd.openxmlformats-officedocument.drawing+xml"/>
  <Override PartName="/xl/queryTables/queryTable4.xml" ContentType="application/vnd.openxmlformats-officedocument.spreadsheetml.queryTable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1721"/>
  <workbookPr showInkAnnotation="0" autoCompressPictures="0"/>
  <bookViews>
    <workbookView xWindow="0" yWindow="0" windowWidth="24780" windowHeight="15620" tabRatio="643" firstSheet="4" activeTab="7"/>
  </bookViews>
  <sheets>
    <sheet name="Summary" sheetId="7" r:id="rId1"/>
    <sheet name="Gen Table" sheetId="6" r:id="rId2"/>
    <sheet name="Piecewise Linear" sheetId="14" r:id="rId3"/>
    <sheet name="Fuel Table" sheetId="10" r:id="rId4"/>
    <sheet name="Load Day" sheetId="12" r:id="rId5"/>
    <sheet name="Load Week" sheetId="11" r:id="rId6"/>
    <sheet name="Load Month" sheetId="13" r:id="rId7"/>
    <sheet name="Load Year" sheetId="3" r:id="rId8"/>
    <sheet name="Gen Starts&amp;Ramps" sheetId="5" r:id="rId9"/>
    <sheet name="Gen by Bus" sheetId="4" r:id="rId10"/>
    <sheet name="Raw Gen Heatrates" sheetId="1" r:id="rId11"/>
    <sheet name="Raw Fuel Related" sheetId="9" r:id="rId12"/>
    <sheet name="Raw Load Tables" sheetId="2" r:id="rId13"/>
  </sheets>
  <externalReferences>
    <externalReference r:id="rId14"/>
  </externalReferences>
  <definedNames>
    <definedName name="_1996_Emissions_Table_11" localSheetId="11">'Raw Fuel Related'!$A$1:$D$15</definedName>
    <definedName name="_1996_Gen_Cycle_Ramp_Table_10" localSheetId="8">'Gen Starts&amp;Ramps'!$F$2:$N$15</definedName>
    <definedName name="_1996_Gen_Heatrate_Table_09" localSheetId="10">'Raw Gen Heatrates'!$A$1:$G$43</definedName>
    <definedName name="_1996_Gen_Params_Table_07" localSheetId="9">'Gen by Bus'!$A$1:$H$108</definedName>
    <definedName name="_1996_Gen_Startup_Table_08" localSheetId="8">'Gen Starts&amp;Ramps'!$A$1:$E$15</definedName>
    <definedName name="_1996_Load_Daily_Table_03" localSheetId="12">'Raw Load Tables'!$D$1:$E$11</definedName>
    <definedName name="_1996_Load_Hourly_Table_04" localSheetId="12">'Raw Load Tables'!$D$13:$J$42</definedName>
    <definedName name="_1996_Load_Weekly_Table_02" localSheetId="12">'Raw Load Tables'!$A$1:$B$55</definedName>
    <definedName name="_xlnm._FilterDatabase" localSheetId="9" hidden="1">'Gen by Bus'!$A$5:$H$104</definedName>
    <definedName name="baseline_annual_total_GWh">'Load Year'!$F$2</definedName>
    <definedName name="num_areas">Summary!$B$2</definedName>
    <definedName name="peak_baseline" localSheetId="4">'Load Day'!$B$2</definedName>
    <definedName name="peak_baseline" localSheetId="6">'Load Month'!$B$2</definedName>
    <definedName name="peak_baseline" localSheetId="5">'Load Week'!$B$2</definedName>
    <definedName name="peak_baseline">'Load Year'!$B$2</definedName>
    <definedName name="peak_load" localSheetId="4">'Load Day'!$B$5</definedName>
    <definedName name="peak_load" localSheetId="6">'Load Month'!$B$5</definedName>
    <definedName name="peak_load" localSheetId="5">'Load Week'!$B$5</definedName>
    <definedName name="peak_load">'Load Year'!$B$5</definedName>
    <definedName name="pwl_scale">'Piecewise Linear'!$B$17</definedName>
    <definedName name="pwl_table">'Piecewise Linear'!$A$5:$G$14</definedName>
    <definedName name="pwl_unit">'Piecewise Linear'!$B$16</definedName>
    <definedName name="season_for_week" localSheetId="4">'Load Day'!#REF!</definedName>
    <definedName name="season_for_week" localSheetId="6">'Load Week'!#REF!</definedName>
    <definedName name="season_for_week">'Load Week'!#REF!</definedName>
    <definedName name="table_day_fact">'Raw Load Tables'!$E$5:$E$11</definedName>
    <definedName name="table_day_fact_start">'Raw Load Tables'!$E$5</definedName>
    <definedName name="table_hr_col_start">'Raw Load Tables'!$F$5</definedName>
    <definedName name="table_hr_col_wk_hdr">'Raw Load Tables'!$F$4:$J$4</definedName>
    <definedName name="table_hr_fact_start">'Raw Load Tables'!$E$19</definedName>
    <definedName name="table_week_fact">'Raw Load Tables'!$A$4:$B$55</definedName>
    <definedName name="wind_percent">[1]RawData!$E:$E</definedName>
  </definedName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F8" i="3" l="1"/>
  <c r="G8" i="3"/>
  <c r="H8" i="3"/>
  <c r="I8" i="3"/>
  <c r="J8" i="3"/>
  <c r="F9" i="3"/>
  <c r="G9" i="3"/>
  <c r="H9" i="3"/>
  <c r="I9" i="3"/>
  <c r="J9" i="3"/>
  <c r="F10" i="3"/>
  <c r="G10" i="3"/>
  <c r="H10" i="3"/>
  <c r="I10" i="3"/>
  <c r="J10" i="3"/>
  <c r="F11" i="3"/>
  <c r="G11" i="3"/>
  <c r="H11" i="3"/>
  <c r="I11" i="3"/>
  <c r="J11" i="3"/>
  <c r="F12" i="3"/>
  <c r="G12" i="3"/>
  <c r="H12" i="3"/>
  <c r="I12" i="3"/>
  <c r="J12" i="3"/>
  <c r="F13" i="3"/>
  <c r="G13" i="3"/>
  <c r="H13" i="3"/>
  <c r="I13" i="3"/>
  <c r="J13" i="3"/>
  <c r="F14" i="3"/>
  <c r="G14" i="3"/>
  <c r="H14" i="3"/>
  <c r="I14" i="3"/>
  <c r="J14" i="3"/>
  <c r="F15" i="3"/>
  <c r="G15" i="3"/>
  <c r="H15" i="3"/>
  <c r="I15" i="3"/>
  <c r="J15" i="3"/>
  <c r="F16" i="3"/>
  <c r="G16" i="3"/>
  <c r="H16" i="3"/>
  <c r="I16" i="3"/>
  <c r="J16" i="3"/>
  <c r="F17" i="3"/>
  <c r="G17" i="3"/>
  <c r="H17" i="3"/>
  <c r="I17" i="3"/>
  <c r="J17" i="3"/>
  <c r="F18" i="3"/>
  <c r="G18" i="3"/>
  <c r="H18" i="3"/>
  <c r="I18" i="3"/>
  <c r="J18" i="3"/>
  <c r="F19" i="3"/>
  <c r="G19" i="3"/>
  <c r="H19" i="3"/>
  <c r="I19" i="3"/>
  <c r="J19" i="3"/>
  <c r="F20" i="3"/>
  <c r="G20" i="3"/>
  <c r="H20" i="3"/>
  <c r="I20" i="3"/>
  <c r="J20" i="3"/>
  <c r="F21" i="3"/>
  <c r="G21" i="3"/>
  <c r="H21" i="3"/>
  <c r="I21" i="3"/>
  <c r="J21" i="3"/>
  <c r="F22" i="3"/>
  <c r="G22" i="3"/>
  <c r="H22" i="3"/>
  <c r="I22" i="3"/>
  <c r="J22" i="3"/>
  <c r="F23" i="3"/>
  <c r="G23" i="3"/>
  <c r="H23" i="3"/>
  <c r="I23" i="3"/>
  <c r="J23" i="3"/>
  <c r="F24" i="3"/>
  <c r="G24" i="3"/>
  <c r="H24" i="3"/>
  <c r="I24" i="3"/>
  <c r="J24" i="3"/>
  <c r="F25" i="3"/>
  <c r="G25" i="3"/>
  <c r="H25" i="3"/>
  <c r="I25" i="3"/>
  <c r="J25" i="3"/>
  <c r="F26" i="3"/>
  <c r="G26" i="3"/>
  <c r="H26" i="3"/>
  <c r="I26" i="3"/>
  <c r="J26" i="3"/>
  <c r="F27" i="3"/>
  <c r="G27" i="3"/>
  <c r="H27" i="3"/>
  <c r="I27" i="3"/>
  <c r="J27" i="3"/>
  <c r="F28" i="3"/>
  <c r="G28" i="3"/>
  <c r="H28" i="3"/>
  <c r="I28" i="3"/>
  <c r="J28" i="3"/>
  <c r="F29" i="3"/>
  <c r="G29" i="3"/>
  <c r="H29" i="3"/>
  <c r="I29" i="3"/>
  <c r="J29" i="3"/>
  <c r="F30" i="3"/>
  <c r="G30" i="3"/>
  <c r="H30" i="3"/>
  <c r="I30" i="3"/>
  <c r="J30" i="3"/>
  <c r="F31" i="3"/>
  <c r="G31" i="3"/>
  <c r="H31" i="3"/>
  <c r="I31" i="3"/>
  <c r="J31" i="3"/>
  <c r="F32" i="3"/>
  <c r="G32" i="3"/>
  <c r="H32" i="3"/>
  <c r="I32" i="3"/>
  <c r="J32" i="3"/>
  <c r="F33" i="3"/>
  <c r="G33" i="3"/>
  <c r="H33" i="3"/>
  <c r="I33" i="3"/>
  <c r="J33" i="3"/>
  <c r="F34" i="3"/>
  <c r="G34" i="3"/>
  <c r="H34" i="3"/>
  <c r="I34" i="3"/>
  <c r="J34" i="3"/>
  <c r="F35" i="3"/>
  <c r="G35" i="3"/>
  <c r="H35" i="3"/>
  <c r="I35" i="3"/>
  <c r="J35" i="3"/>
  <c r="F36" i="3"/>
  <c r="G36" i="3"/>
  <c r="H36" i="3"/>
  <c r="I36" i="3"/>
  <c r="J36" i="3"/>
  <c r="F37" i="3"/>
  <c r="G37" i="3"/>
  <c r="H37" i="3"/>
  <c r="I37" i="3"/>
  <c r="J37" i="3"/>
  <c r="F38" i="3"/>
  <c r="G38" i="3"/>
  <c r="H38" i="3"/>
  <c r="I38" i="3"/>
  <c r="J38" i="3"/>
  <c r="F39" i="3"/>
  <c r="G39" i="3"/>
  <c r="H39" i="3"/>
  <c r="I39" i="3"/>
  <c r="J39" i="3"/>
  <c r="F40" i="3"/>
  <c r="G40" i="3"/>
  <c r="H40" i="3"/>
  <c r="I40" i="3"/>
  <c r="J40" i="3"/>
  <c r="F41" i="3"/>
  <c r="G41" i="3"/>
  <c r="H41" i="3"/>
  <c r="I41" i="3"/>
  <c r="J41" i="3"/>
  <c r="F42" i="3"/>
  <c r="G42" i="3"/>
  <c r="H42" i="3"/>
  <c r="I42" i="3"/>
  <c r="J42" i="3"/>
  <c r="F43" i="3"/>
  <c r="G43" i="3"/>
  <c r="H43" i="3"/>
  <c r="I43" i="3"/>
  <c r="J43" i="3"/>
  <c r="F44" i="3"/>
  <c r="G44" i="3"/>
  <c r="H44" i="3"/>
  <c r="I44" i="3"/>
  <c r="J44" i="3"/>
  <c r="F45" i="3"/>
  <c r="G45" i="3"/>
  <c r="H45" i="3"/>
  <c r="I45" i="3"/>
  <c r="J45" i="3"/>
  <c r="F46" i="3"/>
  <c r="G46" i="3"/>
  <c r="H46" i="3"/>
  <c r="I46" i="3"/>
  <c r="J46" i="3"/>
  <c r="F47" i="3"/>
  <c r="G47" i="3"/>
  <c r="H47" i="3"/>
  <c r="I47" i="3"/>
  <c r="J47" i="3"/>
  <c r="F48" i="3"/>
  <c r="G48" i="3"/>
  <c r="H48" i="3"/>
  <c r="I48" i="3"/>
  <c r="J48" i="3"/>
  <c r="F49" i="3"/>
  <c r="G49" i="3"/>
  <c r="H49" i="3"/>
  <c r="I49" i="3"/>
  <c r="J49" i="3"/>
  <c r="F50" i="3"/>
  <c r="G50" i="3"/>
  <c r="H50" i="3"/>
  <c r="I50" i="3"/>
  <c r="J50" i="3"/>
  <c r="F51" i="3"/>
  <c r="G51" i="3"/>
  <c r="H51" i="3"/>
  <c r="I51" i="3"/>
  <c r="J51" i="3"/>
  <c r="F52" i="3"/>
  <c r="G52" i="3"/>
  <c r="H52" i="3"/>
  <c r="I52" i="3"/>
  <c r="J52" i="3"/>
  <c r="F53" i="3"/>
  <c r="G53" i="3"/>
  <c r="H53" i="3"/>
  <c r="I53" i="3"/>
  <c r="J53" i="3"/>
  <c r="F54" i="3"/>
  <c r="G54" i="3"/>
  <c r="H54" i="3"/>
  <c r="I54" i="3"/>
  <c r="J54" i="3"/>
  <c r="F55" i="3"/>
  <c r="G55" i="3"/>
  <c r="H55" i="3"/>
  <c r="I55" i="3"/>
  <c r="J55" i="3"/>
  <c r="F56" i="3"/>
  <c r="G56" i="3"/>
  <c r="H56" i="3"/>
  <c r="I56" i="3"/>
  <c r="J56" i="3"/>
  <c r="F57" i="3"/>
  <c r="G57" i="3"/>
  <c r="H57" i="3"/>
  <c r="I57" i="3"/>
  <c r="J57" i="3"/>
  <c r="F58" i="3"/>
  <c r="G58" i="3"/>
  <c r="H58" i="3"/>
  <c r="I58" i="3"/>
  <c r="J58" i="3"/>
  <c r="F59" i="3"/>
  <c r="G59" i="3"/>
  <c r="H59" i="3"/>
  <c r="I59" i="3"/>
  <c r="J59" i="3"/>
  <c r="F60" i="3"/>
  <c r="G60" i="3"/>
  <c r="H60" i="3"/>
  <c r="I60" i="3"/>
  <c r="J60" i="3"/>
  <c r="F61" i="3"/>
  <c r="G61" i="3"/>
  <c r="H61" i="3"/>
  <c r="I61" i="3"/>
  <c r="J61" i="3"/>
  <c r="F62" i="3"/>
  <c r="G62" i="3"/>
  <c r="H62" i="3"/>
  <c r="I62" i="3"/>
  <c r="J62" i="3"/>
  <c r="F63" i="3"/>
  <c r="G63" i="3"/>
  <c r="H63" i="3"/>
  <c r="I63" i="3"/>
  <c r="J63" i="3"/>
  <c r="F64" i="3"/>
  <c r="G64" i="3"/>
  <c r="H64" i="3"/>
  <c r="I64" i="3"/>
  <c r="J64" i="3"/>
  <c r="F65" i="3"/>
  <c r="G65" i="3"/>
  <c r="H65" i="3"/>
  <c r="I65" i="3"/>
  <c r="J65" i="3"/>
  <c r="F66" i="3"/>
  <c r="G66" i="3"/>
  <c r="H66" i="3"/>
  <c r="I66" i="3"/>
  <c r="J66" i="3"/>
  <c r="F67" i="3"/>
  <c r="G67" i="3"/>
  <c r="H67" i="3"/>
  <c r="I67" i="3"/>
  <c r="J67" i="3"/>
  <c r="F68" i="3"/>
  <c r="G68" i="3"/>
  <c r="H68" i="3"/>
  <c r="I68" i="3"/>
  <c r="J68" i="3"/>
  <c r="F69" i="3"/>
  <c r="G69" i="3"/>
  <c r="H69" i="3"/>
  <c r="I69" i="3"/>
  <c r="J69" i="3"/>
  <c r="F70" i="3"/>
  <c r="G70" i="3"/>
  <c r="H70" i="3"/>
  <c r="I70" i="3"/>
  <c r="J70" i="3"/>
  <c r="F71" i="3"/>
  <c r="G71" i="3"/>
  <c r="H71" i="3"/>
  <c r="I71" i="3"/>
  <c r="J71" i="3"/>
  <c r="F72" i="3"/>
  <c r="G72" i="3"/>
  <c r="H72" i="3"/>
  <c r="I72" i="3"/>
  <c r="J72" i="3"/>
  <c r="F73" i="3"/>
  <c r="G73" i="3"/>
  <c r="H73" i="3"/>
  <c r="I73" i="3"/>
  <c r="J73" i="3"/>
  <c r="F74" i="3"/>
  <c r="G74" i="3"/>
  <c r="H74" i="3"/>
  <c r="I74" i="3"/>
  <c r="J74" i="3"/>
  <c r="F75" i="3"/>
  <c r="G75" i="3"/>
  <c r="H75" i="3"/>
  <c r="I75" i="3"/>
  <c r="J75" i="3"/>
  <c r="F76" i="3"/>
  <c r="G76" i="3"/>
  <c r="H76" i="3"/>
  <c r="I76" i="3"/>
  <c r="J76" i="3"/>
  <c r="F77" i="3"/>
  <c r="G77" i="3"/>
  <c r="H77" i="3"/>
  <c r="I77" i="3"/>
  <c r="J77" i="3"/>
  <c r="F78" i="3"/>
  <c r="G78" i="3"/>
  <c r="H78" i="3"/>
  <c r="I78" i="3"/>
  <c r="J78" i="3"/>
  <c r="F79" i="3"/>
  <c r="G79" i="3"/>
  <c r="H79" i="3"/>
  <c r="I79" i="3"/>
  <c r="J79" i="3"/>
  <c r="F80" i="3"/>
  <c r="G80" i="3"/>
  <c r="H80" i="3"/>
  <c r="I80" i="3"/>
  <c r="J80" i="3"/>
  <c r="F81" i="3"/>
  <c r="G81" i="3"/>
  <c r="H81" i="3"/>
  <c r="I81" i="3"/>
  <c r="J81" i="3"/>
  <c r="F82" i="3"/>
  <c r="G82" i="3"/>
  <c r="H82" i="3"/>
  <c r="I82" i="3"/>
  <c r="J82" i="3"/>
  <c r="F83" i="3"/>
  <c r="G83" i="3"/>
  <c r="H83" i="3"/>
  <c r="I83" i="3"/>
  <c r="J83" i="3"/>
  <c r="F84" i="3"/>
  <c r="G84" i="3"/>
  <c r="H84" i="3"/>
  <c r="I84" i="3"/>
  <c r="J84" i="3"/>
  <c r="F85" i="3"/>
  <c r="G85" i="3"/>
  <c r="H85" i="3"/>
  <c r="I85" i="3"/>
  <c r="J85" i="3"/>
  <c r="F86" i="3"/>
  <c r="G86" i="3"/>
  <c r="H86" i="3"/>
  <c r="I86" i="3"/>
  <c r="J86" i="3"/>
  <c r="F87" i="3"/>
  <c r="G87" i="3"/>
  <c r="H87" i="3"/>
  <c r="I87" i="3"/>
  <c r="J87" i="3"/>
  <c r="F88" i="3"/>
  <c r="G88" i="3"/>
  <c r="H88" i="3"/>
  <c r="I88" i="3"/>
  <c r="J88" i="3"/>
  <c r="F89" i="3"/>
  <c r="G89" i="3"/>
  <c r="H89" i="3"/>
  <c r="I89" i="3"/>
  <c r="J89" i="3"/>
  <c r="F90" i="3"/>
  <c r="G90" i="3"/>
  <c r="H90" i="3"/>
  <c r="I90" i="3"/>
  <c r="J90" i="3"/>
  <c r="F91" i="3"/>
  <c r="G91" i="3"/>
  <c r="H91" i="3"/>
  <c r="I91" i="3"/>
  <c r="J91" i="3"/>
  <c r="F92" i="3"/>
  <c r="G92" i="3"/>
  <c r="H92" i="3"/>
  <c r="I92" i="3"/>
  <c r="J92" i="3"/>
  <c r="F93" i="3"/>
  <c r="G93" i="3"/>
  <c r="H93" i="3"/>
  <c r="I93" i="3"/>
  <c r="J93" i="3"/>
  <c r="F94" i="3"/>
  <c r="G94" i="3"/>
  <c r="H94" i="3"/>
  <c r="I94" i="3"/>
  <c r="J94" i="3"/>
  <c r="F95" i="3"/>
  <c r="G95" i="3"/>
  <c r="H95" i="3"/>
  <c r="I95" i="3"/>
  <c r="J95" i="3"/>
  <c r="F96" i="3"/>
  <c r="G96" i="3"/>
  <c r="H96" i="3"/>
  <c r="I96" i="3"/>
  <c r="J96" i="3"/>
  <c r="F97" i="3"/>
  <c r="G97" i="3"/>
  <c r="H97" i="3"/>
  <c r="I97" i="3"/>
  <c r="J97" i="3"/>
  <c r="F98" i="3"/>
  <c r="G98" i="3"/>
  <c r="H98" i="3"/>
  <c r="I98" i="3"/>
  <c r="J98" i="3"/>
  <c r="F99" i="3"/>
  <c r="G99" i="3"/>
  <c r="H99" i="3"/>
  <c r="I99" i="3"/>
  <c r="J99" i="3"/>
  <c r="F100" i="3"/>
  <c r="G100" i="3"/>
  <c r="H100" i="3"/>
  <c r="I100" i="3"/>
  <c r="J100" i="3"/>
  <c r="F101" i="3"/>
  <c r="G101" i="3"/>
  <c r="H101" i="3"/>
  <c r="I101" i="3"/>
  <c r="J101" i="3"/>
  <c r="F102" i="3"/>
  <c r="G102" i="3"/>
  <c r="H102" i="3"/>
  <c r="I102" i="3"/>
  <c r="J102" i="3"/>
  <c r="F103" i="3"/>
  <c r="G103" i="3"/>
  <c r="H103" i="3"/>
  <c r="I103" i="3"/>
  <c r="J103" i="3"/>
  <c r="F104" i="3"/>
  <c r="G104" i="3"/>
  <c r="H104" i="3"/>
  <c r="I104" i="3"/>
  <c r="J104" i="3"/>
  <c r="F105" i="3"/>
  <c r="G105" i="3"/>
  <c r="H105" i="3"/>
  <c r="I105" i="3"/>
  <c r="J105" i="3"/>
  <c r="F106" i="3"/>
  <c r="G106" i="3"/>
  <c r="H106" i="3"/>
  <c r="I106" i="3"/>
  <c r="J106" i="3"/>
  <c r="F107" i="3"/>
  <c r="G107" i="3"/>
  <c r="H107" i="3"/>
  <c r="I107" i="3"/>
  <c r="J107" i="3"/>
  <c r="F108" i="3"/>
  <c r="G108" i="3"/>
  <c r="H108" i="3"/>
  <c r="I108" i="3"/>
  <c r="J108" i="3"/>
  <c r="F109" i="3"/>
  <c r="G109" i="3"/>
  <c r="H109" i="3"/>
  <c r="I109" i="3"/>
  <c r="J109" i="3"/>
  <c r="F110" i="3"/>
  <c r="G110" i="3"/>
  <c r="H110" i="3"/>
  <c r="I110" i="3"/>
  <c r="J110" i="3"/>
  <c r="F111" i="3"/>
  <c r="G111" i="3"/>
  <c r="H111" i="3"/>
  <c r="I111" i="3"/>
  <c r="J111" i="3"/>
  <c r="F112" i="3"/>
  <c r="G112" i="3"/>
  <c r="H112" i="3"/>
  <c r="I112" i="3"/>
  <c r="J112" i="3"/>
  <c r="F113" i="3"/>
  <c r="G113" i="3"/>
  <c r="H113" i="3"/>
  <c r="I113" i="3"/>
  <c r="J113" i="3"/>
  <c r="F114" i="3"/>
  <c r="G114" i="3"/>
  <c r="H114" i="3"/>
  <c r="I114" i="3"/>
  <c r="J114" i="3"/>
  <c r="F115" i="3"/>
  <c r="G115" i="3"/>
  <c r="H115" i="3"/>
  <c r="I115" i="3"/>
  <c r="J115" i="3"/>
  <c r="F116" i="3"/>
  <c r="G116" i="3"/>
  <c r="H116" i="3"/>
  <c r="I116" i="3"/>
  <c r="J116" i="3"/>
  <c r="F117" i="3"/>
  <c r="G117" i="3"/>
  <c r="H117" i="3"/>
  <c r="I117" i="3"/>
  <c r="J117" i="3"/>
  <c r="F118" i="3"/>
  <c r="G118" i="3"/>
  <c r="H118" i="3"/>
  <c r="I118" i="3"/>
  <c r="J118" i="3"/>
  <c r="F119" i="3"/>
  <c r="G119" i="3"/>
  <c r="H119" i="3"/>
  <c r="I119" i="3"/>
  <c r="J119" i="3"/>
  <c r="F120" i="3"/>
  <c r="G120" i="3"/>
  <c r="H120" i="3"/>
  <c r="I120" i="3"/>
  <c r="J120" i="3"/>
  <c r="F121" i="3"/>
  <c r="G121" i="3"/>
  <c r="H121" i="3"/>
  <c r="I121" i="3"/>
  <c r="J121" i="3"/>
  <c r="F122" i="3"/>
  <c r="G122" i="3"/>
  <c r="H122" i="3"/>
  <c r="I122" i="3"/>
  <c r="J122" i="3"/>
  <c r="F123" i="3"/>
  <c r="G123" i="3"/>
  <c r="H123" i="3"/>
  <c r="I123" i="3"/>
  <c r="J123" i="3"/>
  <c r="F124" i="3"/>
  <c r="G124" i="3"/>
  <c r="H124" i="3"/>
  <c r="I124" i="3"/>
  <c r="J124" i="3"/>
  <c r="F125" i="3"/>
  <c r="G125" i="3"/>
  <c r="H125" i="3"/>
  <c r="I125" i="3"/>
  <c r="J125" i="3"/>
  <c r="F126" i="3"/>
  <c r="G126" i="3"/>
  <c r="H126" i="3"/>
  <c r="I126" i="3"/>
  <c r="J126" i="3"/>
  <c r="F127" i="3"/>
  <c r="G127" i="3"/>
  <c r="H127" i="3"/>
  <c r="I127" i="3"/>
  <c r="J127" i="3"/>
  <c r="F128" i="3"/>
  <c r="G128" i="3"/>
  <c r="H128" i="3"/>
  <c r="I128" i="3"/>
  <c r="J128" i="3"/>
  <c r="F129" i="3"/>
  <c r="G129" i="3"/>
  <c r="H129" i="3"/>
  <c r="I129" i="3"/>
  <c r="J129" i="3"/>
  <c r="F130" i="3"/>
  <c r="G130" i="3"/>
  <c r="H130" i="3"/>
  <c r="I130" i="3"/>
  <c r="J130" i="3"/>
  <c r="F131" i="3"/>
  <c r="G131" i="3"/>
  <c r="H131" i="3"/>
  <c r="I131" i="3"/>
  <c r="J131" i="3"/>
  <c r="F132" i="3"/>
  <c r="G132" i="3"/>
  <c r="H132" i="3"/>
  <c r="I132" i="3"/>
  <c r="J132" i="3"/>
  <c r="F133" i="3"/>
  <c r="G133" i="3"/>
  <c r="H133" i="3"/>
  <c r="I133" i="3"/>
  <c r="J133" i="3"/>
  <c r="F134" i="3"/>
  <c r="G134" i="3"/>
  <c r="H134" i="3"/>
  <c r="I134" i="3"/>
  <c r="J134" i="3"/>
  <c r="F135" i="3"/>
  <c r="G135" i="3"/>
  <c r="H135" i="3"/>
  <c r="I135" i="3"/>
  <c r="J135" i="3"/>
  <c r="F136" i="3"/>
  <c r="G136" i="3"/>
  <c r="H136" i="3"/>
  <c r="I136" i="3"/>
  <c r="J136" i="3"/>
  <c r="F137" i="3"/>
  <c r="G137" i="3"/>
  <c r="H137" i="3"/>
  <c r="I137" i="3"/>
  <c r="J137" i="3"/>
  <c r="F138" i="3"/>
  <c r="G138" i="3"/>
  <c r="H138" i="3"/>
  <c r="I138" i="3"/>
  <c r="J138" i="3"/>
  <c r="F139" i="3"/>
  <c r="G139" i="3"/>
  <c r="H139" i="3"/>
  <c r="I139" i="3"/>
  <c r="J139" i="3"/>
  <c r="F140" i="3"/>
  <c r="G140" i="3"/>
  <c r="H140" i="3"/>
  <c r="I140" i="3"/>
  <c r="J140" i="3"/>
  <c r="F141" i="3"/>
  <c r="G141" i="3"/>
  <c r="H141" i="3"/>
  <c r="I141" i="3"/>
  <c r="J141" i="3"/>
  <c r="F142" i="3"/>
  <c r="G142" i="3"/>
  <c r="H142" i="3"/>
  <c r="I142" i="3"/>
  <c r="J142" i="3"/>
  <c r="F143" i="3"/>
  <c r="G143" i="3"/>
  <c r="H143" i="3"/>
  <c r="I143" i="3"/>
  <c r="J143" i="3"/>
  <c r="F144" i="3"/>
  <c r="G144" i="3"/>
  <c r="H144" i="3"/>
  <c r="I144" i="3"/>
  <c r="J144" i="3"/>
  <c r="F145" i="3"/>
  <c r="G145" i="3"/>
  <c r="H145" i="3"/>
  <c r="I145" i="3"/>
  <c r="J145" i="3"/>
  <c r="F146" i="3"/>
  <c r="G146" i="3"/>
  <c r="H146" i="3"/>
  <c r="I146" i="3"/>
  <c r="J146" i="3"/>
  <c r="F147" i="3"/>
  <c r="G147" i="3"/>
  <c r="H147" i="3"/>
  <c r="I147" i="3"/>
  <c r="J147" i="3"/>
  <c r="F148" i="3"/>
  <c r="G148" i="3"/>
  <c r="H148" i="3"/>
  <c r="I148" i="3"/>
  <c r="J148" i="3"/>
  <c r="F149" i="3"/>
  <c r="G149" i="3"/>
  <c r="H149" i="3"/>
  <c r="I149" i="3"/>
  <c r="J149" i="3"/>
  <c r="F150" i="3"/>
  <c r="G150" i="3"/>
  <c r="H150" i="3"/>
  <c r="I150" i="3"/>
  <c r="J150" i="3"/>
  <c r="F151" i="3"/>
  <c r="G151" i="3"/>
  <c r="H151" i="3"/>
  <c r="I151" i="3"/>
  <c r="J151" i="3"/>
  <c r="F152" i="3"/>
  <c r="G152" i="3"/>
  <c r="H152" i="3"/>
  <c r="I152" i="3"/>
  <c r="J152" i="3"/>
  <c r="F153" i="3"/>
  <c r="G153" i="3"/>
  <c r="H153" i="3"/>
  <c r="I153" i="3"/>
  <c r="J153" i="3"/>
  <c r="F154" i="3"/>
  <c r="G154" i="3"/>
  <c r="H154" i="3"/>
  <c r="I154" i="3"/>
  <c r="J154" i="3"/>
  <c r="F155" i="3"/>
  <c r="G155" i="3"/>
  <c r="H155" i="3"/>
  <c r="I155" i="3"/>
  <c r="J155" i="3"/>
  <c r="F156" i="3"/>
  <c r="G156" i="3"/>
  <c r="H156" i="3"/>
  <c r="I156" i="3"/>
  <c r="J156" i="3"/>
  <c r="F157" i="3"/>
  <c r="G157" i="3"/>
  <c r="H157" i="3"/>
  <c r="I157" i="3"/>
  <c r="J157" i="3"/>
  <c r="F158" i="3"/>
  <c r="G158" i="3"/>
  <c r="H158" i="3"/>
  <c r="I158" i="3"/>
  <c r="J158" i="3"/>
  <c r="F159" i="3"/>
  <c r="G159" i="3"/>
  <c r="H159" i="3"/>
  <c r="I159" i="3"/>
  <c r="J159" i="3"/>
  <c r="F160" i="3"/>
  <c r="G160" i="3"/>
  <c r="H160" i="3"/>
  <c r="I160" i="3"/>
  <c r="J160" i="3"/>
  <c r="F161" i="3"/>
  <c r="G161" i="3"/>
  <c r="H161" i="3"/>
  <c r="I161" i="3"/>
  <c r="J161" i="3"/>
  <c r="F162" i="3"/>
  <c r="G162" i="3"/>
  <c r="H162" i="3"/>
  <c r="I162" i="3"/>
  <c r="J162" i="3"/>
  <c r="F163" i="3"/>
  <c r="G163" i="3"/>
  <c r="H163" i="3"/>
  <c r="I163" i="3"/>
  <c r="J163" i="3"/>
  <c r="F164" i="3"/>
  <c r="G164" i="3"/>
  <c r="H164" i="3"/>
  <c r="I164" i="3"/>
  <c r="J164" i="3"/>
  <c r="F165" i="3"/>
  <c r="G165" i="3"/>
  <c r="H165" i="3"/>
  <c r="I165" i="3"/>
  <c r="J165" i="3"/>
  <c r="F166" i="3"/>
  <c r="G166" i="3"/>
  <c r="H166" i="3"/>
  <c r="I166" i="3"/>
  <c r="J166" i="3"/>
  <c r="F167" i="3"/>
  <c r="G167" i="3"/>
  <c r="H167" i="3"/>
  <c r="I167" i="3"/>
  <c r="J167" i="3"/>
  <c r="F168" i="3"/>
  <c r="G168" i="3"/>
  <c r="H168" i="3"/>
  <c r="I168" i="3"/>
  <c r="J168" i="3"/>
  <c r="F169" i="3"/>
  <c r="G169" i="3"/>
  <c r="H169" i="3"/>
  <c r="I169" i="3"/>
  <c r="J169" i="3"/>
  <c r="F170" i="3"/>
  <c r="G170" i="3"/>
  <c r="H170" i="3"/>
  <c r="I170" i="3"/>
  <c r="J170" i="3"/>
  <c r="F171" i="3"/>
  <c r="G171" i="3"/>
  <c r="H171" i="3"/>
  <c r="I171" i="3"/>
  <c r="J171" i="3"/>
  <c r="F172" i="3"/>
  <c r="G172" i="3"/>
  <c r="H172" i="3"/>
  <c r="I172" i="3"/>
  <c r="J172" i="3"/>
  <c r="F173" i="3"/>
  <c r="G173" i="3"/>
  <c r="H173" i="3"/>
  <c r="I173" i="3"/>
  <c r="J173" i="3"/>
  <c r="F174" i="3"/>
  <c r="G174" i="3"/>
  <c r="H174" i="3"/>
  <c r="I174" i="3"/>
  <c r="J174" i="3"/>
  <c r="F175" i="3"/>
  <c r="G175" i="3"/>
  <c r="H175" i="3"/>
  <c r="I175" i="3"/>
  <c r="J175" i="3"/>
  <c r="F176" i="3"/>
  <c r="G176" i="3"/>
  <c r="H176" i="3"/>
  <c r="I176" i="3"/>
  <c r="J176" i="3"/>
  <c r="F177" i="3"/>
  <c r="G177" i="3"/>
  <c r="H177" i="3"/>
  <c r="I177" i="3"/>
  <c r="J177" i="3"/>
  <c r="F178" i="3"/>
  <c r="G178" i="3"/>
  <c r="H178" i="3"/>
  <c r="I178" i="3"/>
  <c r="J178" i="3"/>
  <c r="F179" i="3"/>
  <c r="G179" i="3"/>
  <c r="H179" i="3"/>
  <c r="I179" i="3"/>
  <c r="J179" i="3"/>
  <c r="F180" i="3"/>
  <c r="G180" i="3"/>
  <c r="H180" i="3"/>
  <c r="I180" i="3"/>
  <c r="J180" i="3"/>
  <c r="F181" i="3"/>
  <c r="G181" i="3"/>
  <c r="H181" i="3"/>
  <c r="I181" i="3"/>
  <c r="J181" i="3"/>
  <c r="F182" i="3"/>
  <c r="G182" i="3"/>
  <c r="H182" i="3"/>
  <c r="I182" i="3"/>
  <c r="J182" i="3"/>
  <c r="F183" i="3"/>
  <c r="G183" i="3"/>
  <c r="H183" i="3"/>
  <c r="I183" i="3"/>
  <c r="J183" i="3"/>
  <c r="F184" i="3"/>
  <c r="G184" i="3"/>
  <c r="H184" i="3"/>
  <c r="I184" i="3"/>
  <c r="J184" i="3"/>
  <c r="F185" i="3"/>
  <c r="G185" i="3"/>
  <c r="H185" i="3"/>
  <c r="I185" i="3"/>
  <c r="J185" i="3"/>
  <c r="F186" i="3"/>
  <c r="G186" i="3"/>
  <c r="H186" i="3"/>
  <c r="I186" i="3"/>
  <c r="J186" i="3"/>
  <c r="F187" i="3"/>
  <c r="G187" i="3"/>
  <c r="H187" i="3"/>
  <c r="I187" i="3"/>
  <c r="J187" i="3"/>
  <c r="F188" i="3"/>
  <c r="G188" i="3"/>
  <c r="H188" i="3"/>
  <c r="I188" i="3"/>
  <c r="J188" i="3"/>
  <c r="F189" i="3"/>
  <c r="G189" i="3"/>
  <c r="H189" i="3"/>
  <c r="I189" i="3"/>
  <c r="J189" i="3"/>
  <c r="F190" i="3"/>
  <c r="G190" i="3"/>
  <c r="H190" i="3"/>
  <c r="I190" i="3"/>
  <c r="J190" i="3"/>
  <c r="F191" i="3"/>
  <c r="G191" i="3"/>
  <c r="H191" i="3"/>
  <c r="I191" i="3"/>
  <c r="J191" i="3"/>
  <c r="F192" i="3"/>
  <c r="G192" i="3"/>
  <c r="H192" i="3"/>
  <c r="I192" i="3"/>
  <c r="J192" i="3"/>
  <c r="F193" i="3"/>
  <c r="G193" i="3"/>
  <c r="H193" i="3"/>
  <c r="I193" i="3"/>
  <c r="J193" i="3"/>
  <c r="F194" i="3"/>
  <c r="G194" i="3"/>
  <c r="H194" i="3"/>
  <c r="I194" i="3"/>
  <c r="J194" i="3"/>
  <c r="F195" i="3"/>
  <c r="G195" i="3"/>
  <c r="H195" i="3"/>
  <c r="I195" i="3"/>
  <c r="J195" i="3"/>
  <c r="F196" i="3"/>
  <c r="G196" i="3"/>
  <c r="H196" i="3"/>
  <c r="I196" i="3"/>
  <c r="J196" i="3"/>
  <c r="F197" i="3"/>
  <c r="G197" i="3"/>
  <c r="H197" i="3"/>
  <c r="I197" i="3"/>
  <c r="J197" i="3"/>
  <c r="F198" i="3"/>
  <c r="G198" i="3"/>
  <c r="H198" i="3"/>
  <c r="I198" i="3"/>
  <c r="J198" i="3"/>
  <c r="F199" i="3"/>
  <c r="G199" i="3"/>
  <c r="H199" i="3"/>
  <c r="I199" i="3"/>
  <c r="J199" i="3"/>
  <c r="F200" i="3"/>
  <c r="G200" i="3"/>
  <c r="H200" i="3"/>
  <c r="I200" i="3"/>
  <c r="J200" i="3"/>
  <c r="F201" i="3"/>
  <c r="G201" i="3"/>
  <c r="H201" i="3"/>
  <c r="I201" i="3"/>
  <c r="J201" i="3"/>
  <c r="F202" i="3"/>
  <c r="G202" i="3"/>
  <c r="H202" i="3"/>
  <c r="I202" i="3"/>
  <c r="J202" i="3"/>
  <c r="F203" i="3"/>
  <c r="G203" i="3"/>
  <c r="H203" i="3"/>
  <c r="I203" i="3"/>
  <c r="J203" i="3"/>
  <c r="F204" i="3"/>
  <c r="G204" i="3"/>
  <c r="H204" i="3"/>
  <c r="I204" i="3"/>
  <c r="J204" i="3"/>
  <c r="F205" i="3"/>
  <c r="G205" i="3"/>
  <c r="H205" i="3"/>
  <c r="I205" i="3"/>
  <c r="J205" i="3"/>
  <c r="F206" i="3"/>
  <c r="G206" i="3"/>
  <c r="H206" i="3"/>
  <c r="I206" i="3"/>
  <c r="J206" i="3"/>
  <c r="F207" i="3"/>
  <c r="G207" i="3"/>
  <c r="H207" i="3"/>
  <c r="I207" i="3"/>
  <c r="J207" i="3"/>
  <c r="F208" i="3"/>
  <c r="G208" i="3"/>
  <c r="H208" i="3"/>
  <c r="I208" i="3"/>
  <c r="J208" i="3"/>
  <c r="F209" i="3"/>
  <c r="G209" i="3"/>
  <c r="H209" i="3"/>
  <c r="I209" i="3"/>
  <c r="J209" i="3"/>
  <c r="F210" i="3"/>
  <c r="G210" i="3"/>
  <c r="H210" i="3"/>
  <c r="I210" i="3"/>
  <c r="J210" i="3"/>
  <c r="F211" i="3"/>
  <c r="G211" i="3"/>
  <c r="H211" i="3"/>
  <c r="I211" i="3"/>
  <c r="J211" i="3"/>
  <c r="F212" i="3"/>
  <c r="G212" i="3"/>
  <c r="H212" i="3"/>
  <c r="I212" i="3"/>
  <c r="J212" i="3"/>
  <c r="F213" i="3"/>
  <c r="G213" i="3"/>
  <c r="H213" i="3"/>
  <c r="I213" i="3"/>
  <c r="J213" i="3"/>
  <c r="F214" i="3"/>
  <c r="G214" i="3"/>
  <c r="H214" i="3"/>
  <c r="I214" i="3"/>
  <c r="J214" i="3"/>
  <c r="F215" i="3"/>
  <c r="G215" i="3"/>
  <c r="H215" i="3"/>
  <c r="I215" i="3"/>
  <c r="J215" i="3"/>
  <c r="F216" i="3"/>
  <c r="G216" i="3"/>
  <c r="H216" i="3"/>
  <c r="I216" i="3"/>
  <c r="J216" i="3"/>
  <c r="F217" i="3"/>
  <c r="G217" i="3"/>
  <c r="H217" i="3"/>
  <c r="I217" i="3"/>
  <c r="J217" i="3"/>
  <c r="F218" i="3"/>
  <c r="G218" i="3"/>
  <c r="H218" i="3"/>
  <c r="I218" i="3"/>
  <c r="J218" i="3"/>
  <c r="F219" i="3"/>
  <c r="G219" i="3"/>
  <c r="H219" i="3"/>
  <c r="I219" i="3"/>
  <c r="J219" i="3"/>
  <c r="F220" i="3"/>
  <c r="G220" i="3"/>
  <c r="H220" i="3"/>
  <c r="I220" i="3"/>
  <c r="J220" i="3"/>
  <c r="F221" i="3"/>
  <c r="G221" i="3"/>
  <c r="H221" i="3"/>
  <c r="I221" i="3"/>
  <c r="J221" i="3"/>
  <c r="F222" i="3"/>
  <c r="G222" i="3"/>
  <c r="H222" i="3"/>
  <c r="I222" i="3"/>
  <c r="J222" i="3"/>
  <c r="F223" i="3"/>
  <c r="G223" i="3"/>
  <c r="H223" i="3"/>
  <c r="I223" i="3"/>
  <c r="J223" i="3"/>
  <c r="F224" i="3"/>
  <c r="G224" i="3"/>
  <c r="H224" i="3"/>
  <c r="I224" i="3"/>
  <c r="J224" i="3"/>
  <c r="F225" i="3"/>
  <c r="G225" i="3"/>
  <c r="H225" i="3"/>
  <c r="I225" i="3"/>
  <c r="J225" i="3"/>
  <c r="F226" i="3"/>
  <c r="G226" i="3"/>
  <c r="H226" i="3"/>
  <c r="I226" i="3"/>
  <c r="J226" i="3"/>
  <c r="F227" i="3"/>
  <c r="G227" i="3"/>
  <c r="H227" i="3"/>
  <c r="I227" i="3"/>
  <c r="J227" i="3"/>
  <c r="F228" i="3"/>
  <c r="G228" i="3"/>
  <c r="H228" i="3"/>
  <c r="I228" i="3"/>
  <c r="J228" i="3"/>
  <c r="F229" i="3"/>
  <c r="G229" i="3"/>
  <c r="H229" i="3"/>
  <c r="I229" i="3"/>
  <c r="J229" i="3"/>
  <c r="F230" i="3"/>
  <c r="G230" i="3"/>
  <c r="H230" i="3"/>
  <c r="I230" i="3"/>
  <c r="J230" i="3"/>
  <c r="F231" i="3"/>
  <c r="G231" i="3"/>
  <c r="H231" i="3"/>
  <c r="I231" i="3"/>
  <c r="J231" i="3"/>
  <c r="F232" i="3"/>
  <c r="G232" i="3"/>
  <c r="H232" i="3"/>
  <c r="I232" i="3"/>
  <c r="J232" i="3"/>
  <c r="F233" i="3"/>
  <c r="G233" i="3"/>
  <c r="H233" i="3"/>
  <c r="I233" i="3"/>
  <c r="J233" i="3"/>
  <c r="F234" i="3"/>
  <c r="G234" i="3"/>
  <c r="H234" i="3"/>
  <c r="I234" i="3"/>
  <c r="J234" i="3"/>
  <c r="F235" i="3"/>
  <c r="G235" i="3"/>
  <c r="H235" i="3"/>
  <c r="I235" i="3"/>
  <c r="J235" i="3"/>
  <c r="F236" i="3"/>
  <c r="G236" i="3"/>
  <c r="H236" i="3"/>
  <c r="I236" i="3"/>
  <c r="J236" i="3"/>
  <c r="F237" i="3"/>
  <c r="G237" i="3"/>
  <c r="H237" i="3"/>
  <c r="I237" i="3"/>
  <c r="J237" i="3"/>
  <c r="F238" i="3"/>
  <c r="G238" i="3"/>
  <c r="H238" i="3"/>
  <c r="I238" i="3"/>
  <c r="J238" i="3"/>
  <c r="F239" i="3"/>
  <c r="G239" i="3"/>
  <c r="H239" i="3"/>
  <c r="I239" i="3"/>
  <c r="J239" i="3"/>
  <c r="F240" i="3"/>
  <c r="G240" i="3"/>
  <c r="H240" i="3"/>
  <c r="I240" i="3"/>
  <c r="J240" i="3"/>
  <c r="F241" i="3"/>
  <c r="G241" i="3"/>
  <c r="H241" i="3"/>
  <c r="I241" i="3"/>
  <c r="J241" i="3"/>
  <c r="F242" i="3"/>
  <c r="G242" i="3"/>
  <c r="H242" i="3"/>
  <c r="I242" i="3"/>
  <c r="J242" i="3"/>
  <c r="F243" i="3"/>
  <c r="G243" i="3"/>
  <c r="H243" i="3"/>
  <c r="I243" i="3"/>
  <c r="J243" i="3"/>
  <c r="F244" i="3"/>
  <c r="G244" i="3"/>
  <c r="H244" i="3"/>
  <c r="I244" i="3"/>
  <c r="J244" i="3"/>
  <c r="F245" i="3"/>
  <c r="G245" i="3"/>
  <c r="H245" i="3"/>
  <c r="I245" i="3"/>
  <c r="J245" i="3"/>
  <c r="F246" i="3"/>
  <c r="G246" i="3"/>
  <c r="H246" i="3"/>
  <c r="I246" i="3"/>
  <c r="J246" i="3"/>
  <c r="F247" i="3"/>
  <c r="G247" i="3"/>
  <c r="H247" i="3"/>
  <c r="I247" i="3"/>
  <c r="J247" i="3"/>
  <c r="F248" i="3"/>
  <c r="G248" i="3"/>
  <c r="H248" i="3"/>
  <c r="I248" i="3"/>
  <c r="J248" i="3"/>
  <c r="F249" i="3"/>
  <c r="G249" i="3"/>
  <c r="H249" i="3"/>
  <c r="I249" i="3"/>
  <c r="J249" i="3"/>
  <c r="F250" i="3"/>
  <c r="G250" i="3"/>
  <c r="H250" i="3"/>
  <c r="I250" i="3"/>
  <c r="J250" i="3"/>
  <c r="F251" i="3"/>
  <c r="G251" i="3"/>
  <c r="H251" i="3"/>
  <c r="I251" i="3"/>
  <c r="J251" i="3"/>
  <c r="F252" i="3"/>
  <c r="G252" i="3"/>
  <c r="H252" i="3"/>
  <c r="I252" i="3"/>
  <c r="J252" i="3"/>
  <c r="F253" i="3"/>
  <c r="G253" i="3"/>
  <c r="H253" i="3"/>
  <c r="I253" i="3"/>
  <c r="J253" i="3"/>
  <c r="F254" i="3"/>
  <c r="G254" i="3"/>
  <c r="H254" i="3"/>
  <c r="I254" i="3"/>
  <c r="J254" i="3"/>
  <c r="F255" i="3"/>
  <c r="G255" i="3"/>
  <c r="H255" i="3"/>
  <c r="I255" i="3"/>
  <c r="J255" i="3"/>
  <c r="F256" i="3"/>
  <c r="G256" i="3"/>
  <c r="H256" i="3"/>
  <c r="I256" i="3"/>
  <c r="J256" i="3"/>
  <c r="F257" i="3"/>
  <c r="G257" i="3"/>
  <c r="H257" i="3"/>
  <c r="I257" i="3"/>
  <c r="J257" i="3"/>
  <c r="F258" i="3"/>
  <c r="G258" i="3"/>
  <c r="H258" i="3"/>
  <c r="I258" i="3"/>
  <c r="J258" i="3"/>
  <c r="F259" i="3"/>
  <c r="G259" i="3"/>
  <c r="H259" i="3"/>
  <c r="I259" i="3"/>
  <c r="J259" i="3"/>
  <c r="F260" i="3"/>
  <c r="G260" i="3"/>
  <c r="H260" i="3"/>
  <c r="I260" i="3"/>
  <c r="J260" i="3"/>
  <c r="F261" i="3"/>
  <c r="G261" i="3"/>
  <c r="H261" i="3"/>
  <c r="I261" i="3"/>
  <c r="J261" i="3"/>
  <c r="F262" i="3"/>
  <c r="G262" i="3"/>
  <c r="H262" i="3"/>
  <c r="I262" i="3"/>
  <c r="J262" i="3"/>
  <c r="F263" i="3"/>
  <c r="G263" i="3"/>
  <c r="H263" i="3"/>
  <c r="I263" i="3"/>
  <c r="J263" i="3"/>
  <c r="F264" i="3"/>
  <c r="G264" i="3"/>
  <c r="H264" i="3"/>
  <c r="I264" i="3"/>
  <c r="J264" i="3"/>
  <c r="F265" i="3"/>
  <c r="G265" i="3"/>
  <c r="H265" i="3"/>
  <c r="I265" i="3"/>
  <c r="J265" i="3"/>
  <c r="F266" i="3"/>
  <c r="G266" i="3"/>
  <c r="H266" i="3"/>
  <c r="I266" i="3"/>
  <c r="J266" i="3"/>
  <c r="F267" i="3"/>
  <c r="G267" i="3"/>
  <c r="H267" i="3"/>
  <c r="I267" i="3"/>
  <c r="J267" i="3"/>
  <c r="F268" i="3"/>
  <c r="G268" i="3"/>
  <c r="H268" i="3"/>
  <c r="I268" i="3"/>
  <c r="J268" i="3"/>
  <c r="F269" i="3"/>
  <c r="G269" i="3"/>
  <c r="H269" i="3"/>
  <c r="I269" i="3"/>
  <c r="J269" i="3"/>
  <c r="F270" i="3"/>
  <c r="G270" i="3"/>
  <c r="H270" i="3"/>
  <c r="I270" i="3"/>
  <c r="J270" i="3"/>
  <c r="F271" i="3"/>
  <c r="G271" i="3"/>
  <c r="H271" i="3"/>
  <c r="I271" i="3"/>
  <c r="J271" i="3"/>
  <c r="F272" i="3"/>
  <c r="G272" i="3"/>
  <c r="H272" i="3"/>
  <c r="I272" i="3"/>
  <c r="J272" i="3"/>
  <c r="F273" i="3"/>
  <c r="G273" i="3"/>
  <c r="H273" i="3"/>
  <c r="I273" i="3"/>
  <c r="J273" i="3"/>
  <c r="F274" i="3"/>
  <c r="G274" i="3"/>
  <c r="H274" i="3"/>
  <c r="I274" i="3"/>
  <c r="J274" i="3"/>
  <c r="F275" i="3"/>
  <c r="G275" i="3"/>
  <c r="H275" i="3"/>
  <c r="I275" i="3"/>
  <c r="J275" i="3"/>
  <c r="F276" i="3"/>
  <c r="G276" i="3"/>
  <c r="H276" i="3"/>
  <c r="I276" i="3"/>
  <c r="J276" i="3"/>
  <c r="F277" i="3"/>
  <c r="G277" i="3"/>
  <c r="H277" i="3"/>
  <c r="I277" i="3"/>
  <c r="J277" i="3"/>
  <c r="F278" i="3"/>
  <c r="G278" i="3"/>
  <c r="H278" i="3"/>
  <c r="I278" i="3"/>
  <c r="J278" i="3"/>
  <c r="F279" i="3"/>
  <c r="G279" i="3"/>
  <c r="H279" i="3"/>
  <c r="I279" i="3"/>
  <c r="J279" i="3"/>
  <c r="F280" i="3"/>
  <c r="G280" i="3"/>
  <c r="H280" i="3"/>
  <c r="I280" i="3"/>
  <c r="J280" i="3"/>
  <c r="F281" i="3"/>
  <c r="G281" i="3"/>
  <c r="H281" i="3"/>
  <c r="I281" i="3"/>
  <c r="J281" i="3"/>
  <c r="F282" i="3"/>
  <c r="G282" i="3"/>
  <c r="H282" i="3"/>
  <c r="I282" i="3"/>
  <c r="J282" i="3"/>
  <c r="F283" i="3"/>
  <c r="G283" i="3"/>
  <c r="H283" i="3"/>
  <c r="I283" i="3"/>
  <c r="J283" i="3"/>
  <c r="F284" i="3"/>
  <c r="G284" i="3"/>
  <c r="H284" i="3"/>
  <c r="I284" i="3"/>
  <c r="J284" i="3"/>
  <c r="F285" i="3"/>
  <c r="G285" i="3"/>
  <c r="H285" i="3"/>
  <c r="I285" i="3"/>
  <c r="J285" i="3"/>
  <c r="F286" i="3"/>
  <c r="G286" i="3"/>
  <c r="H286" i="3"/>
  <c r="I286" i="3"/>
  <c r="J286" i="3"/>
  <c r="F287" i="3"/>
  <c r="G287" i="3"/>
  <c r="H287" i="3"/>
  <c r="I287" i="3"/>
  <c r="J287" i="3"/>
  <c r="F288" i="3"/>
  <c r="G288" i="3"/>
  <c r="H288" i="3"/>
  <c r="I288" i="3"/>
  <c r="J288" i="3"/>
  <c r="F289" i="3"/>
  <c r="G289" i="3"/>
  <c r="H289" i="3"/>
  <c r="I289" i="3"/>
  <c r="J289" i="3"/>
  <c r="F290" i="3"/>
  <c r="G290" i="3"/>
  <c r="H290" i="3"/>
  <c r="I290" i="3"/>
  <c r="J290" i="3"/>
  <c r="F291" i="3"/>
  <c r="G291" i="3"/>
  <c r="H291" i="3"/>
  <c r="I291" i="3"/>
  <c r="J291" i="3"/>
  <c r="F292" i="3"/>
  <c r="G292" i="3"/>
  <c r="H292" i="3"/>
  <c r="I292" i="3"/>
  <c r="J292" i="3"/>
  <c r="F293" i="3"/>
  <c r="G293" i="3"/>
  <c r="H293" i="3"/>
  <c r="I293" i="3"/>
  <c r="J293" i="3"/>
  <c r="F294" i="3"/>
  <c r="G294" i="3"/>
  <c r="H294" i="3"/>
  <c r="I294" i="3"/>
  <c r="J294" i="3"/>
  <c r="F295" i="3"/>
  <c r="G295" i="3"/>
  <c r="H295" i="3"/>
  <c r="I295" i="3"/>
  <c r="J295" i="3"/>
  <c r="F296" i="3"/>
  <c r="G296" i="3"/>
  <c r="H296" i="3"/>
  <c r="I296" i="3"/>
  <c r="J296" i="3"/>
  <c r="F297" i="3"/>
  <c r="G297" i="3"/>
  <c r="H297" i="3"/>
  <c r="I297" i="3"/>
  <c r="J297" i="3"/>
  <c r="F298" i="3"/>
  <c r="G298" i="3"/>
  <c r="H298" i="3"/>
  <c r="I298" i="3"/>
  <c r="J298" i="3"/>
  <c r="F299" i="3"/>
  <c r="G299" i="3"/>
  <c r="H299" i="3"/>
  <c r="I299" i="3"/>
  <c r="J299" i="3"/>
  <c r="F300" i="3"/>
  <c r="G300" i="3"/>
  <c r="H300" i="3"/>
  <c r="I300" i="3"/>
  <c r="J300" i="3"/>
  <c r="F301" i="3"/>
  <c r="G301" i="3"/>
  <c r="H301" i="3"/>
  <c r="I301" i="3"/>
  <c r="J301" i="3"/>
  <c r="F302" i="3"/>
  <c r="G302" i="3"/>
  <c r="H302" i="3"/>
  <c r="I302" i="3"/>
  <c r="J302" i="3"/>
  <c r="F303" i="3"/>
  <c r="G303" i="3"/>
  <c r="H303" i="3"/>
  <c r="I303" i="3"/>
  <c r="J303" i="3"/>
  <c r="F304" i="3"/>
  <c r="G304" i="3"/>
  <c r="H304" i="3"/>
  <c r="I304" i="3"/>
  <c r="J304" i="3"/>
  <c r="F305" i="3"/>
  <c r="G305" i="3"/>
  <c r="H305" i="3"/>
  <c r="I305" i="3"/>
  <c r="J305" i="3"/>
  <c r="F306" i="3"/>
  <c r="G306" i="3"/>
  <c r="H306" i="3"/>
  <c r="I306" i="3"/>
  <c r="J306" i="3"/>
  <c r="F307" i="3"/>
  <c r="G307" i="3"/>
  <c r="H307" i="3"/>
  <c r="I307" i="3"/>
  <c r="J307" i="3"/>
  <c r="F308" i="3"/>
  <c r="G308" i="3"/>
  <c r="H308" i="3"/>
  <c r="I308" i="3"/>
  <c r="J308" i="3"/>
  <c r="F309" i="3"/>
  <c r="G309" i="3"/>
  <c r="H309" i="3"/>
  <c r="I309" i="3"/>
  <c r="J309" i="3"/>
  <c r="F310" i="3"/>
  <c r="G310" i="3"/>
  <c r="H310" i="3"/>
  <c r="I310" i="3"/>
  <c r="J310" i="3"/>
  <c r="F311" i="3"/>
  <c r="G311" i="3"/>
  <c r="H311" i="3"/>
  <c r="I311" i="3"/>
  <c r="J311" i="3"/>
  <c r="F312" i="3"/>
  <c r="G312" i="3"/>
  <c r="H312" i="3"/>
  <c r="I312" i="3"/>
  <c r="J312" i="3"/>
  <c r="F313" i="3"/>
  <c r="G313" i="3"/>
  <c r="H313" i="3"/>
  <c r="I313" i="3"/>
  <c r="J313" i="3"/>
  <c r="F314" i="3"/>
  <c r="G314" i="3"/>
  <c r="H314" i="3"/>
  <c r="I314" i="3"/>
  <c r="J314" i="3"/>
  <c r="F315" i="3"/>
  <c r="G315" i="3"/>
  <c r="H315" i="3"/>
  <c r="I315" i="3"/>
  <c r="J315" i="3"/>
  <c r="F316" i="3"/>
  <c r="G316" i="3"/>
  <c r="H316" i="3"/>
  <c r="I316" i="3"/>
  <c r="J316" i="3"/>
  <c r="F317" i="3"/>
  <c r="G317" i="3"/>
  <c r="H317" i="3"/>
  <c r="I317" i="3"/>
  <c r="J317" i="3"/>
  <c r="F318" i="3"/>
  <c r="G318" i="3"/>
  <c r="H318" i="3"/>
  <c r="I318" i="3"/>
  <c r="J318" i="3"/>
  <c r="F319" i="3"/>
  <c r="G319" i="3"/>
  <c r="H319" i="3"/>
  <c r="I319" i="3"/>
  <c r="J319" i="3"/>
  <c r="F320" i="3"/>
  <c r="G320" i="3"/>
  <c r="H320" i="3"/>
  <c r="I320" i="3"/>
  <c r="J320" i="3"/>
  <c r="F321" i="3"/>
  <c r="G321" i="3"/>
  <c r="H321" i="3"/>
  <c r="I321" i="3"/>
  <c r="J321" i="3"/>
  <c r="F322" i="3"/>
  <c r="G322" i="3"/>
  <c r="H322" i="3"/>
  <c r="I322" i="3"/>
  <c r="J322" i="3"/>
  <c r="F323" i="3"/>
  <c r="G323" i="3"/>
  <c r="H323" i="3"/>
  <c r="I323" i="3"/>
  <c r="J323" i="3"/>
  <c r="F324" i="3"/>
  <c r="G324" i="3"/>
  <c r="H324" i="3"/>
  <c r="I324" i="3"/>
  <c r="J324" i="3"/>
  <c r="F325" i="3"/>
  <c r="G325" i="3"/>
  <c r="H325" i="3"/>
  <c r="I325" i="3"/>
  <c r="J325" i="3"/>
  <c r="F326" i="3"/>
  <c r="G326" i="3"/>
  <c r="H326" i="3"/>
  <c r="I326" i="3"/>
  <c r="J326" i="3"/>
  <c r="F327" i="3"/>
  <c r="G327" i="3"/>
  <c r="H327" i="3"/>
  <c r="I327" i="3"/>
  <c r="J327" i="3"/>
  <c r="F328" i="3"/>
  <c r="G328" i="3"/>
  <c r="H328" i="3"/>
  <c r="I328" i="3"/>
  <c r="J328" i="3"/>
  <c r="F329" i="3"/>
  <c r="G329" i="3"/>
  <c r="H329" i="3"/>
  <c r="I329" i="3"/>
  <c r="J329" i="3"/>
  <c r="F330" i="3"/>
  <c r="G330" i="3"/>
  <c r="H330" i="3"/>
  <c r="I330" i="3"/>
  <c r="J330" i="3"/>
  <c r="F331" i="3"/>
  <c r="G331" i="3"/>
  <c r="H331" i="3"/>
  <c r="I331" i="3"/>
  <c r="J331" i="3"/>
  <c r="F332" i="3"/>
  <c r="G332" i="3"/>
  <c r="H332" i="3"/>
  <c r="I332" i="3"/>
  <c r="J332" i="3"/>
  <c r="F333" i="3"/>
  <c r="G333" i="3"/>
  <c r="H333" i="3"/>
  <c r="I333" i="3"/>
  <c r="J333" i="3"/>
  <c r="F334" i="3"/>
  <c r="G334" i="3"/>
  <c r="H334" i="3"/>
  <c r="I334" i="3"/>
  <c r="J334" i="3"/>
  <c r="F335" i="3"/>
  <c r="G335" i="3"/>
  <c r="H335" i="3"/>
  <c r="I335" i="3"/>
  <c r="J335" i="3"/>
  <c r="F336" i="3"/>
  <c r="G336" i="3"/>
  <c r="H336" i="3"/>
  <c r="I336" i="3"/>
  <c r="J336" i="3"/>
  <c r="F337" i="3"/>
  <c r="G337" i="3"/>
  <c r="H337" i="3"/>
  <c r="I337" i="3"/>
  <c r="J337" i="3"/>
  <c r="F338" i="3"/>
  <c r="G338" i="3"/>
  <c r="H338" i="3"/>
  <c r="I338" i="3"/>
  <c r="J338" i="3"/>
  <c r="F339" i="3"/>
  <c r="G339" i="3"/>
  <c r="H339" i="3"/>
  <c r="I339" i="3"/>
  <c r="J339" i="3"/>
  <c r="F340" i="3"/>
  <c r="G340" i="3"/>
  <c r="H340" i="3"/>
  <c r="I340" i="3"/>
  <c r="J340" i="3"/>
  <c r="F341" i="3"/>
  <c r="G341" i="3"/>
  <c r="H341" i="3"/>
  <c r="I341" i="3"/>
  <c r="J341" i="3"/>
  <c r="F342" i="3"/>
  <c r="G342" i="3"/>
  <c r="H342" i="3"/>
  <c r="I342" i="3"/>
  <c r="J342" i="3"/>
  <c r="F343" i="3"/>
  <c r="G343" i="3"/>
  <c r="H343" i="3"/>
  <c r="I343" i="3"/>
  <c r="J343" i="3"/>
  <c r="F344" i="3"/>
  <c r="G344" i="3"/>
  <c r="H344" i="3"/>
  <c r="I344" i="3"/>
  <c r="J344" i="3"/>
  <c r="F345" i="3"/>
  <c r="G345" i="3"/>
  <c r="H345" i="3"/>
  <c r="I345" i="3"/>
  <c r="J345" i="3"/>
  <c r="F346" i="3"/>
  <c r="G346" i="3"/>
  <c r="H346" i="3"/>
  <c r="I346" i="3"/>
  <c r="J346" i="3"/>
  <c r="F347" i="3"/>
  <c r="G347" i="3"/>
  <c r="H347" i="3"/>
  <c r="I347" i="3"/>
  <c r="J347" i="3"/>
  <c r="F348" i="3"/>
  <c r="G348" i="3"/>
  <c r="H348" i="3"/>
  <c r="I348" i="3"/>
  <c r="J348" i="3"/>
  <c r="F349" i="3"/>
  <c r="G349" i="3"/>
  <c r="H349" i="3"/>
  <c r="I349" i="3"/>
  <c r="J349" i="3"/>
  <c r="F350" i="3"/>
  <c r="G350" i="3"/>
  <c r="H350" i="3"/>
  <c r="I350" i="3"/>
  <c r="J350" i="3"/>
  <c r="F351" i="3"/>
  <c r="G351" i="3"/>
  <c r="H351" i="3"/>
  <c r="I351" i="3"/>
  <c r="J351" i="3"/>
  <c r="F352" i="3"/>
  <c r="G352" i="3"/>
  <c r="H352" i="3"/>
  <c r="I352" i="3"/>
  <c r="J352" i="3"/>
  <c r="F353" i="3"/>
  <c r="G353" i="3"/>
  <c r="H353" i="3"/>
  <c r="I353" i="3"/>
  <c r="J353" i="3"/>
  <c r="F354" i="3"/>
  <c r="G354" i="3"/>
  <c r="H354" i="3"/>
  <c r="I354" i="3"/>
  <c r="J354" i="3"/>
  <c r="F355" i="3"/>
  <c r="G355" i="3"/>
  <c r="H355" i="3"/>
  <c r="I355" i="3"/>
  <c r="J355" i="3"/>
  <c r="F356" i="3"/>
  <c r="G356" i="3"/>
  <c r="H356" i="3"/>
  <c r="I356" i="3"/>
  <c r="J356" i="3"/>
  <c r="F357" i="3"/>
  <c r="G357" i="3"/>
  <c r="H357" i="3"/>
  <c r="I357" i="3"/>
  <c r="J357" i="3"/>
  <c r="F358" i="3"/>
  <c r="G358" i="3"/>
  <c r="H358" i="3"/>
  <c r="I358" i="3"/>
  <c r="J358" i="3"/>
  <c r="F359" i="3"/>
  <c r="G359" i="3"/>
  <c r="H359" i="3"/>
  <c r="I359" i="3"/>
  <c r="J359" i="3"/>
  <c r="F360" i="3"/>
  <c r="G360" i="3"/>
  <c r="H360" i="3"/>
  <c r="I360" i="3"/>
  <c r="J360" i="3"/>
  <c r="F361" i="3"/>
  <c r="G361" i="3"/>
  <c r="H361" i="3"/>
  <c r="I361" i="3"/>
  <c r="J361" i="3"/>
  <c r="F362" i="3"/>
  <c r="G362" i="3"/>
  <c r="H362" i="3"/>
  <c r="I362" i="3"/>
  <c r="J362" i="3"/>
  <c r="F363" i="3"/>
  <c r="G363" i="3"/>
  <c r="H363" i="3"/>
  <c r="I363" i="3"/>
  <c r="J363" i="3"/>
  <c r="F364" i="3"/>
  <c r="G364" i="3"/>
  <c r="H364" i="3"/>
  <c r="I364" i="3"/>
  <c r="J364" i="3"/>
  <c r="F365" i="3"/>
  <c r="G365" i="3"/>
  <c r="H365" i="3"/>
  <c r="I365" i="3"/>
  <c r="J365" i="3"/>
  <c r="F366" i="3"/>
  <c r="G366" i="3"/>
  <c r="H366" i="3"/>
  <c r="I366" i="3"/>
  <c r="J366" i="3"/>
  <c r="F367" i="3"/>
  <c r="G367" i="3"/>
  <c r="H367" i="3"/>
  <c r="I367" i="3"/>
  <c r="J367" i="3"/>
  <c r="F368" i="3"/>
  <c r="G368" i="3"/>
  <c r="H368" i="3"/>
  <c r="I368" i="3"/>
  <c r="J368" i="3"/>
  <c r="F369" i="3"/>
  <c r="G369" i="3"/>
  <c r="H369" i="3"/>
  <c r="I369" i="3"/>
  <c r="J369" i="3"/>
  <c r="F370" i="3"/>
  <c r="G370" i="3"/>
  <c r="H370" i="3"/>
  <c r="I370" i="3"/>
  <c r="J370" i="3"/>
  <c r="F371" i="3"/>
  <c r="G371" i="3"/>
  <c r="H371" i="3"/>
  <c r="I371" i="3"/>
  <c r="J371" i="3"/>
  <c r="F372" i="3"/>
  <c r="G372" i="3"/>
  <c r="H372" i="3"/>
  <c r="I372" i="3"/>
  <c r="J372" i="3"/>
  <c r="F373" i="3"/>
  <c r="G373" i="3"/>
  <c r="H373" i="3"/>
  <c r="I373" i="3"/>
  <c r="J373" i="3"/>
  <c r="F374" i="3"/>
  <c r="G374" i="3"/>
  <c r="H374" i="3"/>
  <c r="I374" i="3"/>
  <c r="J374" i="3"/>
  <c r="F375" i="3"/>
  <c r="G375" i="3"/>
  <c r="H375" i="3"/>
  <c r="I375" i="3"/>
  <c r="J375" i="3"/>
  <c r="F376" i="3"/>
  <c r="G376" i="3"/>
  <c r="H376" i="3"/>
  <c r="I376" i="3"/>
  <c r="J376" i="3"/>
  <c r="F377" i="3"/>
  <c r="G377" i="3"/>
  <c r="H377" i="3"/>
  <c r="I377" i="3"/>
  <c r="J377" i="3"/>
  <c r="F378" i="3"/>
  <c r="G378" i="3"/>
  <c r="H378" i="3"/>
  <c r="I378" i="3"/>
  <c r="J378" i="3"/>
  <c r="F379" i="3"/>
  <c r="G379" i="3"/>
  <c r="H379" i="3"/>
  <c r="I379" i="3"/>
  <c r="J379" i="3"/>
  <c r="F380" i="3"/>
  <c r="G380" i="3"/>
  <c r="H380" i="3"/>
  <c r="I380" i="3"/>
  <c r="J380" i="3"/>
  <c r="F381" i="3"/>
  <c r="G381" i="3"/>
  <c r="H381" i="3"/>
  <c r="I381" i="3"/>
  <c r="J381" i="3"/>
  <c r="F382" i="3"/>
  <c r="G382" i="3"/>
  <c r="H382" i="3"/>
  <c r="I382" i="3"/>
  <c r="J382" i="3"/>
  <c r="F383" i="3"/>
  <c r="G383" i="3"/>
  <c r="H383" i="3"/>
  <c r="I383" i="3"/>
  <c r="J383" i="3"/>
  <c r="F384" i="3"/>
  <c r="G384" i="3"/>
  <c r="H384" i="3"/>
  <c r="I384" i="3"/>
  <c r="J384" i="3"/>
  <c r="F385" i="3"/>
  <c r="G385" i="3"/>
  <c r="H385" i="3"/>
  <c r="I385" i="3"/>
  <c r="J385" i="3"/>
  <c r="F386" i="3"/>
  <c r="G386" i="3"/>
  <c r="H386" i="3"/>
  <c r="I386" i="3"/>
  <c r="J386" i="3"/>
  <c r="F387" i="3"/>
  <c r="G387" i="3"/>
  <c r="H387" i="3"/>
  <c r="I387" i="3"/>
  <c r="J387" i="3"/>
  <c r="F388" i="3"/>
  <c r="G388" i="3"/>
  <c r="H388" i="3"/>
  <c r="I388" i="3"/>
  <c r="J388" i="3"/>
  <c r="F389" i="3"/>
  <c r="G389" i="3"/>
  <c r="H389" i="3"/>
  <c r="I389" i="3"/>
  <c r="J389" i="3"/>
  <c r="F390" i="3"/>
  <c r="G390" i="3"/>
  <c r="H390" i="3"/>
  <c r="I390" i="3"/>
  <c r="J390" i="3"/>
  <c r="F391" i="3"/>
  <c r="G391" i="3"/>
  <c r="H391" i="3"/>
  <c r="I391" i="3"/>
  <c r="J391" i="3"/>
  <c r="F392" i="3"/>
  <c r="G392" i="3"/>
  <c r="H392" i="3"/>
  <c r="I392" i="3"/>
  <c r="J392" i="3"/>
  <c r="F393" i="3"/>
  <c r="G393" i="3"/>
  <c r="H393" i="3"/>
  <c r="I393" i="3"/>
  <c r="J393" i="3"/>
  <c r="F394" i="3"/>
  <c r="G394" i="3"/>
  <c r="H394" i="3"/>
  <c r="I394" i="3"/>
  <c r="J394" i="3"/>
  <c r="F395" i="3"/>
  <c r="G395" i="3"/>
  <c r="H395" i="3"/>
  <c r="I395" i="3"/>
  <c r="J395" i="3"/>
  <c r="F396" i="3"/>
  <c r="G396" i="3"/>
  <c r="H396" i="3"/>
  <c r="I396" i="3"/>
  <c r="J396" i="3"/>
  <c r="F397" i="3"/>
  <c r="G397" i="3"/>
  <c r="H397" i="3"/>
  <c r="I397" i="3"/>
  <c r="J397" i="3"/>
  <c r="F398" i="3"/>
  <c r="G398" i="3"/>
  <c r="H398" i="3"/>
  <c r="I398" i="3"/>
  <c r="J398" i="3"/>
  <c r="F399" i="3"/>
  <c r="G399" i="3"/>
  <c r="H399" i="3"/>
  <c r="I399" i="3"/>
  <c r="J399" i="3"/>
  <c r="F400" i="3"/>
  <c r="G400" i="3"/>
  <c r="H400" i="3"/>
  <c r="I400" i="3"/>
  <c r="J400" i="3"/>
  <c r="F401" i="3"/>
  <c r="G401" i="3"/>
  <c r="H401" i="3"/>
  <c r="I401" i="3"/>
  <c r="J401" i="3"/>
  <c r="F402" i="3"/>
  <c r="G402" i="3"/>
  <c r="H402" i="3"/>
  <c r="I402" i="3"/>
  <c r="J402" i="3"/>
  <c r="F403" i="3"/>
  <c r="G403" i="3"/>
  <c r="H403" i="3"/>
  <c r="I403" i="3"/>
  <c r="J403" i="3"/>
  <c r="F404" i="3"/>
  <c r="G404" i="3"/>
  <c r="H404" i="3"/>
  <c r="I404" i="3"/>
  <c r="J404" i="3"/>
  <c r="F405" i="3"/>
  <c r="G405" i="3"/>
  <c r="H405" i="3"/>
  <c r="I405" i="3"/>
  <c r="J405" i="3"/>
  <c r="F406" i="3"/>
  <c r="G406" i="3"/>
  <c r="H406" i="3"/>
  <c r="I406" i="3"/>
  <c r="J406" i="3"/>
  <c r="F407" i="3"/>
  <c r="G407" i="3"/>
  <c r="H407" i="3"/>
  <c r="I407" i="3"/>
  <c r="J407" i="3"/>
  <c r="F408" i="3"/>
  <c r="G408" i="3"/>
  <c r="H408" i="3"/>
  <c r="I408" i="3"/>
  <c r="J408" i="3"/>
  <c r="F409" i="3"/>
  <c r="G409" i="3"/>
  <c r="H409" i="3"/>
  <c r="I409" i="3"/>
  <c r="J409" i="3"/>
  <c r="F410" i="3"/>
  <c r="G410" i="3"/>
  <c r="H410" i="3"/>
  <c r="I410" i="3"/>
  <c r="J410" i="3"/>
  <c r="F411" i="3"/>
  <c r="G411" i="3"/>
  <c r="H411" i="3"/>
  <c r="I411" i="3"/>
  <c r="J411" i="3"/>
  <c r="F412" i="3"/>
  <c r="G412" i="3"/>
  <c r="H412" i="3"/>
  <c r="I412" i="3"/>
  <c r="J412" i="3"/>
  <c r="F413" i="3"/>
  <c r="G413" i="3"/>
  <c r="H413" i="3"/>
  <c r="I413" i="3"/>
  <c r="J413" i="3"/>
  <c r="F414" i="3"/>
  <c r="G414" i="3"/>
  <c r="H414" i="3"/>
  <c r="I414" i="3"/>
  <c r="J414" i="3"/>
  <c r="F415" i="3"/>
  <c r="G415" i="3"/>
  <c r="H415" i="3"/>
  <c r="I415" i="3"/>
  <c r="J415" i="3"/>
  <c r="F416" i="3"/>
  <c r="G416" i="3"/>
  <c r="H416" i="3"/>
  <c r="I416" i="3"/>
  <c r="J416" i="3"/>
  <c r="F417" i="3"/>
  <c r="G417" i="3"/>
  <c r="H417" i="3"/>
  <c r="I417" i="3"/>
  <c r="J417" i="3"/>
  <c r="F418" i="3"/>
  <c r="G418" i="3"/>
  <c r="H418" i="3"/>
  <c r="I418" i="3"/>
  <c r="J418" i="3"/>
  <c r="F419" i="3"/>
  <c r="G419" i="3"/>
  <c r="H419" i="3"/>
  <c r="I419" i="3"/>
  <c r="J419" i="3"/>
  <c r="F420" i="3"/>
  <c r="G420" i="3"/>
  <c r="H420" i="3"/>
  <c r="I420" i="3"/>
  <c r="J420" i="3"/>
  <c r="F421" i="3"/>
  <c r="G421" i="3"/>
  <c r="H421" i="3"/>
  <c r="I421" i="3"/>
  <c r="J421" i="3"/>
  <c r="F422" i="3"/>
  <c r="G422" i="3"/>
  <c r="H422" i="3"/>
  <c r="I422" i="3"/>
  <c r="J422" i="3"/>
  <c r="F423" i="3"/>
  <c r="G423" i="3"/>
  <c r="H423" i="3"/>
  <c r="I423" i="3"/>
  <c r="J423" i="3"/>
  <c r="F424" i="3"/>
  <c r="G424" i="3"/>
  <c r="H424" i="3"/>
  <c r="I424" i="3"/>
  <c r="J424" i="3"/>
  <c r="F425" i="3"/>
  <c r="G425" i="3"/>
  <c r="H425" i="3"/>
  <c r="I425" i="3"/>
  <c r="J425" i="3"/>
  <c r="F426" i="3"/>
  <c r="G426" i="3"/>
  <c r="H426" i="3"/>
  <c r="I426" i="3"/>
  <c r="J426" i="3"/>
  <c r="F427" i="3"/>
  <c r="G427" i="3"/>
  <c r="H427" i="3"/>
  <c r="I427" i="3"/>
  <c r="J427" i="3"/>
  <c r="F428" i="3"/>
  <c r="G428" i="3"/>
  <c r="H428" i="3"/>
  <c r="I428" i="3"/>
  <c r="J428" i="3"/>
  <c r="F429" i="3"/>
  <c r="G429" i="3"/>
  <c r="H429" i="3"/>
  <c r="I429" i="3"/>
  <c r="J429" i="3"/>
  <c r="F430" i="3"/>
  <c r="G430" i="3"/>
  <c r="H430" i="3"/>
  <c r="I430" i="3"/>
  <c r="J430" i="3"/>
  <c r="F431" i="3"/>
  <c r="G431" i="3"/>
  <c r="H431" i="3"/>
  <c r="I431" i="3"/>
  <c r="J431" i="3"/>
  <c r="F432" i="3"/>
  <c r="G432" i="3"/>
  <c r="H432" i="3"/>
  <c r="I432" i="3"/>
  <c r="J432" i="3"/>
  <c r="F433" i="3"/>
  <c r="G433" i="3"/>
  <c r="H433" i="3"/>
  <c r="I433" i="3"/>
  <c r="J433" i="3"/>
  <c r="F434" i="3"/>
  <c r="G434" i="3"/>
  <c r="H434" i="3"/>
  <c r="I434" i="3"/>
  <c r="J434" i="3"/>
  <c r="F435" i="3"/>
  <c r="G435" i="3"/>
  <c r="H435" i="3"/>
  <c r="I435" i="3"/>
  <c r="J435" i="3"/>
  <c r="F436" i="3"/>
  <c r="G436" i="3"/>
  <c r="H436" i="3"/>
  <c r="I436" i="3"/>
  <c r="J436" i="3"/>
  <c r="F437" i="3"/>
  <c r="G437" i="3"/>
  <c r="H437" i="3"/>
  <c r="I437" i="3"/>
  <c r="J437" i="3"/>
  <c r="F438" i="3"/>
  <c r="G438" i="3"/>
  <c r="H438" i="3"/>
  <c r="I438" i="3"/>
  <c r="J438" i="3"/>
  <c r="F439" i="3"/>
  <c r="G439" i="3"/>
  <c r="H439" i="3"/>
  <c r="I439" i="3"/>
  <c r="J439" i="3"/>
  <c r="F440" i="3"/>
  <c r="G440" i="3"/>
  <c r="H440" i="3"/>
  <c r="I440" i="3"/>
  <c r="J440" i="3"/>
  <c r="F441" i="3"/>
  <c r="G441" i="3"/>
  <c r="H441" i="3"/>
  <c r="I441" i="3"/>
  <c r="J441" i="3"/>
  <c r="F442" i="3"/>
  <c r="G442" i="3"/>
  <c r="H442" i="3"/>
  <c r="I442" i="3"/>
  <c r="J442" i="3"/>
  <c r="F443" i="3"/>
  <c r="G443" i="3"/>
  <c r="H443" i="3"/>
  <c r="I443" i="3"/>
  <c r="J443" i="3"/>
  <c r="F444" i="3"/>
  <c r="G444" i="3"/>
  <c r="H444" i="3"/>
  <c r="I444" i="3"/>
  <c r="J444" i="3"/>
  <c r="F445" i="3"/>
  <c r="G445" i="3"/>
  <c r="H445" i="3"/>
  <c r="I445" i="3"/>
  <c r="J445" i="3"/>
  <c r="F446" i="3"/>
  <c r="G446" i="3"/>
  <c r="H446" i="3"/>
  <c r="I446" i="3"/>
  <c r="J446" i="3"/>
  <c r="F447" i="3"/>
  <c r="G447" i="3"/>
  <c r="H447" i="3"/>
  <c r="I447" i="3"/>
  <c r="J447" i="3"/>
  <c r="F448" i="3"/>
  <c r="G448" i="3"/>
  <c r="H448" i="3"/>
  <c r="I448" i="3"/>
  <c r="J448" i="3"/>
  <c r="F449" i="3"/>
  <c r="G449" i="3"/>
  <c r="H449" i="3"/>
  <c r="I449" i="3"/>
  <c r="J449" i="3"/>
  <c r="F450" i="3"/>
  <c r="G450" i="3"/>
  <c r="H450" i="3"/>
  <c r="I450" i="3"/>
  <c r="J450" i="3"/>
  <c r="F451" i="3"/>
  <c r="G451" i="3"/>
  <c r="H451" i="3"/>
  <c r="I451" i="3"/>
  <c r="J451" i="3"/>
  <c r="F452" i="3"/>
  <c r="G452" i="3"/>
  <c r="H452" i="3"/>
  <c r="I452" i="3"/>
  <c r="J452" i="3"/>
  <c r="F453" i="3"/>
  <c r="G453" i="3"/>
  <c r="H453" i="3"/>
  <c r="I453" i="3"/>
  <c r="J453" i="3"/>
  <c r="F454" i="3"/>
  <c r="G454" i="3"/>
  <c r="H454" i="3"/>
  <c r="I454" i="3"/>
  <c r="J454" i="3"/>
  <c r="F455" i="3"/>
  <c r="G455" i="3"/>
  <c r="H455" i="3"/>
  <c r="I455" i="3"/>
  <c r="J455" i="3"/>
  <c r="F456" i="3"/>
  <c r="G456" i="3"/>
  <c r="H456" i="3"/>
  <c r="I456" i="3"/>
  <c r="J456" i="3"/>
  <c r="F457" i="3"/>
  <c r="G457" i="3"/>
  <c r="H457" i="3"/>
  <c r="I457" i="3"/>
  <c r="J457" i="3"/>
  <c r="F458" i="3"/>
  <c r="G458" i="3"/>
  <c r="H458" i="3"/>
  <c r="I458" i="3"/>
  <c r="J458" i="3"/>
  <c r="F459" i="3"/>
  <c r="G459" i="3"/>
  <c r="H459" i="3"/>
  <c r="I459" i="3"/>
  <c r="J459" i="3"/>
  <c r="F460" i="3"/>
  <c r="G460" i="3"/>
  <c r="H460" i="3"/>
  <c r="I460" i="3"/>
  <c r="J460" i="3"/>
  <c r="F461" i="3"/>
  <c r="G461" i="3"/>
  <c r="H461" i="3"/>
  <c r="I461" i="3"/>
  <c r="J461" i="3"/>
  <c r="F462" i="3"/>
  <c r="G462" i="3"/>
  <c r="H462" i="3"/>
  <c r="I462" i="3"/>
  <c r="J462" i="3"/>
  <c r="F463" i="3"/>
  <c r="G463" i="3"/>
  <c r="H463" i="3"/>
  <c r="I463" i="3"/>
  <c r="J463" i="3"/>
  <c r="F464" i="3"/>
  <c r="G464" i="3"/>
  <c r="H464" i="3"/>
  <c r="I464" i="3"/>
  <c r="J464" i="3"/>
  <c r="F465" i="3"/>
  <c r="G465" i="3"/>
  <c r="H465" i="3"/>
  <c r="I465" i="3"/>
  <c r="J465" i="3"/>
  <c r="F466" i="3"/>
  <c r="G466" i="3"/>
  <c r="H466" i="3"/>
  <c r="I466" i="3"/>
  <c r="J466" i="3"/>
  <c r="F467" i="3"/>
  <c r="G467" i="3"/>
  <c r="H467" i="3"/>
  <c r="I467" i="3"/>
  <c r="J467" i="3"/>
  <c r="F468" i="3"/>
  <c r="G468" i="3"/>
  <c r="H468" i="3"/>
  <c r="I468" i="3"/>
  <c r="J468" i="3"/>
  <c r="F469" i="3"/>
  <c r="G469" i="3"/>
  <c r="H469" i="3"/>
  <c r="I469" i="3"/>
  <c r="J469" i="3"/>
  <c r="F470" i="3"/>
  <c r="G470" i="3"/>
  <c r="H470" i="3"/>
  <c r="I470" i="3"/>
  <c r="J470" i="3"/>
  <c r="F471" i="3"/>
  <c r="G471" i="3"/>
  <c r="H471" i="3"/>
  <c r="I471" i="3"/>
  <c r="J471" i="3"/>
  <c r="F472" i="3"/>
  <c r="G472" i="3"/>
  <c r="H472" i="3"/>
  <c r="I472" i="3"/>
  <c r="J472" i="3"/>
  <c r="F473" i="3"/>
  <c r="G473" i="3"/>
  <c r="H473" i="3"/>
  <c r="I473" i="3"/>
  <c r="J473" i="3"/>
  <c r="F474" i="3"/>
  <c r="G474" i="3"/>
  <c r="H474" i="3"/>
  <c r="I474" i="3"/>
  <c r="J474" i="3"/>
  <c r="F475" i="3"/>
  <c r="G475" i="3"/>
  <c r="H475" i="3"/>
  <c r="I475" i="3"/>
  <c r="J475" i="3"/>
  <c r="F476" i="3"/>
  <c r="G476" i="3"/>
  <c r="H476" i="3"/>
  <c r="I476" i="3"/>
  <c r="J476" i="3"/>
  <c r="F477" i="3"/>
  <c r="G477" i="3"/>
  <c r="H477" i="3"/>
  <c r="I477" i="3"/>
  <c r="J477" i="3"/>
  <c r="F478" i="3"/>
  <c r="G478" i="3"/>
  <c r="H478" i="3"/>
  <c r="I478" i="3"/>
  <c r="J478" i="3"/>
  <c r="F479" i="3"/>
  <c r="G479" i="3"/>
  <c r="H479" i="3"/>
  <c r="I479" i="3"/>
  <c r="J479" i="3"/>
  <c r="F480" i="3"/>
  <c r="G480" i="3"/>
  <c r="H480" i="3"/>
  <c r="I480" i="3"/>
  <c r="J480" i="3"/>
  <c r="F481" i="3"/>
  <c r="G481" i="3"/>
  <c r="H481" i="3"/>
  <c r="I481" i="3"/>
  <c r="J481" i="3"/>
  <c r="F482" i="3"/>
  <c r="G482" i="3"/>
  <c r="H482" i="3"/>
  <c r="I482" i="3"/>
  <c r="J482" i="3"/>
  <c r="F483" i="3"/>
  <c r="G483" i="3"/>
  <c r="H483" i="3"/>
  <c r="I483" i="3"/>
  <c r="J483" i="3"/>
  <c r="F484" i="3"/>
  <c r="G484" i="3"/>
  <c r="H484" i="3"/>
  <c r="I484" i="3"/>
  <c r="J484" i="3"/>
  <c r="F485" i="3"/>
  <c r="G485" i="3"/>
  <c r="H485" i="3"/>
  <c r="I485" i="3"/>
  <c r="J485" i="3"/>
  <c r="F486" i="3"/>
  <c r="G486" i="3"/>
  <c r="H486" i="3"/>
  <c r="I486" i="3"/>
  <c r="J486" i="3"/>
  <c r="F487" i="3"/>
  <c r="G487" i="3"/>
  <c r="H487" i="3"/>
  <c r="I487" i="3"/>
  <c r="J487" i="3"/>
  <c r="F488" i="3"/>
  <c r="G488" i="3"/>
  <c r="H488" i="3"/>
  <c r="I488" i="3"/>
  <c r="J488" i="3"/>
  <c r="F489" i="3"/>
  <c r="G489" i="3"/>
  <c r="H489" i="3"/>
  <c r="I489" i="3"/>
  <c r="J489" i="3"/>
  <c r="F490" i="3"/>
  <c r="G490" i="3"/>
  <c r="H490" i="3"/>
  <c r="I490" i="3"/>
  <c r="J490" i="3"/>
  <c r="F491" i="3"/>
  <c r="G491" i="3"/>
  <c r="H491" i="3"/>
  <c r="I491" i="3"/>
  <c r="J491" i="3"/>
  <c r="F492" i="3"/>
  <c r="G492" i="3"/>
  <c r="H492" i="3"/>
  <c r="I492" i="3"/>
  <c r="J492" i="3"/>
  <c r="F493" i="3"/>
  <c r="G493" i="3"/>
  <c r="H493" i="3"/>
  <c r="I493" i="3"/>
  <c r="J493" i="3"/>
  <c r="F494" i="3"/>
  <c r="G494" i="3"/>
  <c r="H494" i="3"/>
  <c r="I494" i="3"/>
  <c r="J494" i="3"/>
  <c r="F495" i="3"/>
  <c r="G495" i="3"/>
  <c r="H495" i="3"/>
  <c r="I495" i="3"/>
  <c r="J495" i="3"/>
  <c r="F496" i="3"/>
  <c r="G496" i="3"/>
  <c r="H496" i="3"/>
  <c r="I496" i="3"/>
  <c r="J496" i="3"/>
  <c r="F497" i="3"/>
  <c r="G497" i="3"/>
  <c r="H497" i="3"/>
  <c r="I497" i="3"/>
  <c r="J497" i="3"/>
  <c r="F498" i="3"/>
  <c r="G498" i="3"/>
  <c r="H498" i="3"/>
  <c r="I498" i="3"/>
  <c r="J498" i="3"/>
  <c r="F499" i="3"/>
  <c r="G499" i="3"/>
  <c r="H499" i="3"/>
  <c r="I499" i="3"/>
  <c r="J499" i="3"/>
  <c r="F500" i="3"/>
  <c r="G500" i="3"/>
  <c r="H500" i="3"/>
  <c r="I500" i="3"/>
  <c r="J500" i="3"/>
  <c r="F501" i="3"/>
  <c r="G501" i="3"/>
  <c r="H501" i="3"/>
  <c r="I501" i="3"/>
  <c r="J501" i="3"/>
  <c r="F502" i="3"/>
  <c r="G502" i="3"/>
  <c r="H502" i="3"/>
  <c r="I502" i="3"/>
  <c r="J502" i="3"/>
  <c r="F503" i="3"/>
  <c r="G503" i="3"/>
  <c r="H503" i="3"/>
  <c r="I503" i="3"/>
  <c r="J503" i="3"/>
  <c r="F504" i="3"/>
  <c r="G504" i="3"/>
  <c r="H504" i="3"/>
  <c r="I504" i="3"/>
  <c r="J504" i="3"/>
  <c r="F505" i="3"/>
  <c r="G505" i="3"/>
  <c r="H505" i="3"/>
  <c r="I505" i="3"/>
  <c r="J505" i="3"/>
  <c r="F506" i="3"/>
  <c r="G506" i="3"/>
  <c r="H506" i="3"/>
  <c r="I506" i="3"/>
  <c r="J506" i="3"/>
  <c r="F507" i="3"/>
  <c r="G507" i="3"/>
  <c r="H507" i="3"/>
  <c r="I507" i="3"/>
  <c r="J507" i="3"/>
  <c r="F508" i="3"/>
  <c r="G508" i="3"/>
  <c r="H508" i="3"/>
  <c r="I508" i="3"/>
  <c r="J508" i="3"/>
  <c r="F509" i="3"/>
  <c r="G509" i="3"/>
  <c r="H509" i="3"/>
  <c r="I509" i="3"/>
  <c r="J509" i="3"/>
  <c r="F510" i="3"/>
  <c r="G510" i="3"/>
  <c r="H510" i="3"/>
  <c r="I510" i="3"/>
  <c r="J510" i="3"/>
  <c r="F511" i="3"/>
  <c r="G511" i="3"/>
  <c r="H511" i="3"/>
  <c r="I511" i="3"/>
  <c r="J511" i="3"/>
  <c r="F512" i="3"/>
  <c r="G512" i="3"/>
  <c r="H512" i="3"/>
  <c r="I512" i="3"/>
  <c r="J512" i="3"/>
  <c r="F513" i="3"/>
  <c r="G513" i="3"/>
  <c r="H513" i="3"/>
  <c r="I513" i="3"/>
  <c r="J513" i="3"/>
  <c r="F514" i="3"/>
  <c r="G514" i="3"/>
  <c r="H514" i="3"/>
  <c r="I514" i="3"/>
  <c r="J514" i="3"/>
  <c r="F515" i="3"/>
  <c r="G515" i="3"/>
  <c r="H515" i="3"/>
  <c r="I515" i="3"/>
  <c r="J515" i="3"/>
  <c r="F516" i="3"/>
  <c r="G516" i="3"/>
  <c r="H516" i="3"/>
  <c r="I516" i="3"/>
  <c r="J516" i="3"/>
  <c r="F517" i="3"/>
  <c r="G517" i="3"/>
  <c r="H517" i="3"/>
  <c r="I517" i="3"/>
  <c r="J517" i="3"/>
  <c r="F518" i="3"/>
  <c r="G518" i="3"/>
  <c r="H518" i="3"/>
  <c r="I518" i="3"/>
  <c r="J518" i="3"/>
  <c r="F519" i="3"/>
  <c r="G519" i="3"/>
  <c r="H519" i="3"/>
  <c r="I519" i="3"/>
  <c r="J519" i="3"/>
  <c r="F520" i="3"/>
  <c r="G520" i="3"/>
  <c r="H520" i="3"/>
  <c r="I520" i="3"/>
  <c r="J520" i="3"/>
  <c r="F521" i="3"/>
  <c r="G521" i="3"/>
  <c r="H521" i="3"/>
  <c r="I521" i="3"/>
  <c r="J521" i="3"/>
  <c r="F522" i="3"/>
  <c r="G522" i="3"/>
  <c r="H522" i="3"/>
  <c r="I522" i="3"/>
  <c r="J522" i="3"/>
  <c r="F523" i="3"/>
  <c r="G523" i="3"/>
  <c r="H523" i="3"/>
  <c r="I523" i="3"/>
  <c r="J523" i="3"/>
  <c r="F524" i="3"/>
  <c r="G524" i="3"/>
  <c r="H524" i="3"/>
  <c r="I524" i="3"/>
  <c r="J524" i="3"/>
  <c r="F525" i="3"/>
  <c r="G525" i="3"/>
  <c r="H525" i="3"/>
  <c r="I525" i="3"/>
  <c r="J525" i="3"/>
  <c r="F526" i="3"/>
  <c r="G526" i="3"/>
  <c r="H526" i="3"/>
  <c r="I526" i="3"/>
  <c r="J526" i="3"/>
  <c r="F527" i="3"/>
  <c r="G527" i="3"/>
  <c r="H527" i="3"/>
  <c r="I527" i="3"/>
  <c r="J527" i="3"/>
  <c r="F528" i="3"/>
  <c r="G528" i="3"/>
  <c r="H528" i="3"/>
  <c r="I528" i="3"/>
  <c r="J528" i="3"/>
  <c r="F529" i="3"/>
  <c r="G529" i="3"/>
  <c r="H529" i="3"/>
  <c r="I529" i="3"/>
  <c r="J529" i="3"/>
  <c r="F530" i="3"/>
  <c r="G530" i="3"/>
  <c r="H530" i="3"/>
  <c r="I530" i="3"/>
  <c r="J530" i="3"/>
  <c r="F531" i="3"/>
  <c r="G531" i="3"/>
  <c r="H531" i="3"/>
  <c r="I531" i="3"/>
  <c r="J531" i="3"/>
  <c r="F532" i="3"/>
  <c r="G532" i="3"/>
  <c r="H532" i="3"/>
  <c r="I532" i="3"/>
  <c r="J532" i="3"/>
  <c r="F533" i="3"/>
  <c r="G533" i="3"/>
  <c r="H533" i="3"/>
  <c r="I533" i="3"/>
  <c r="J533" i="3"/>
  <c r="F534" i="3"/>
  <c r="G534" i="3"/>
  <c r="H534" i="3"/>
  <c r="I534" i="3"/>
  <c r="J534" i="3"/>
  <c r="F535" i="3"/>
  <c r="G535" i="3"/>
  <c r="H535" i="3"/>
  <c r="I535" i="3"/>
  <c r="J535" i="3"/>
  <c r="F536" i="3"/>
  <c r="G536" i="3"/>
  <c r="H536" i="3"/>
  <c r="I536" i="3"/>
  <c r="J536" i="3"/>
  <c r="F537" i="3"/>
  <c r="G537" i="3"/>
  <c r="H537" i="3"/>
  <c r="I537" i="3"/>
  <c r="J537" i="3"/>
  <c r="F538" i="3"/>
  <c r="G538" i="3"/>
  <c r="H538" i="3"/>
  <c r="I538" i="3"/>
  <c r="J538" i="3"/>
  <c r="F539" i="3"/>
  <c r="G539" i="3"/>
  <c r="H539" i="3"/>
  <c r="I539" i="3"/>
  <c r="J539" i="3"/>
  <c r="F540" i="3"/>
  <c r="G540" i="3"/>
  <c r="H540" i="3"/>
  <c r="I540" i="3"/>
  <c r="J540" i="3"/>
  <c r="F541" i="3"/>
  <c r="G541" i="3"/>
  <c r="H541" i="3"/>
  <c r="I541" i="3"/>
  <c r="J541" i="3"/>
  <c r="F542" i="3"/>
  <c r="G542" i="3"/>
  <c r="H542" i="3"/>
  <c r="I542" i="3"/>
  <c r="J542" i="3"/>
  <c r="F543" i="3"/>
  <c r="G543" i="3"/>
  <c r="H543" i="3"/>
  <c r="I543" i="3"/>
  <c r="J543" i="3"/>
  <c r="F544" i="3"/>
  <c r="G544" i="3"/>
  <c r="H544" i="3"/>
  <c r="I544" i="3"/>
  <c r="J544" i="3"/>
  <c r="F545" i="3"/>
  <c r="G545" i="3"/>
  <c r="H545" i="3"/>
  <c r="I545" i="3"/>
  <c r="J545" i="3"/>
  <c r="F546" i="3"/>
  <c r="G546" i="3"/>
  <c r="H546" i="3"/>
  <c r="I546" i="3"/>
  <c r="J546" i="3"/>
  <c r="F547" i="3"/>
  <c r="G547" i="3"/>
  <c r="H547" i="3"/>
  <c r="I547" i="3"/>
  <c r="J547" i="3"/>
  <c r="F548" i="3"/>
  <c r="G548" i="3"/>
  <c r="H548" i="3"/>
  <c r="I548" i="3"/>
  <c r="J548" i="3"/>
  <c r="F549" i="3"/>
  <c r="G549" i="3"/>
  <c r="H549" i="3"/>
  <c r="I549" i="3"/>
  <c r="J549" i="3"/>
  <c r="F550" i="3"/>
  <c r="G550" i="3"/>
  <c r="H550" i="3"/>
  <c r="I550" i="3"/>
  <c r="J550" i="3"/>
  <c r="F551" i="3"/>
  <c r="G551" i="3"/>
  <c r="H551" i="3"/>
  <c r="I551" i="3"/>
  <c r="J551" i="3"/>
  <c r="F552" i="3"/>
  <c r="G552" i="3"/>
  <c r="H552" i="3"/>
  <c r="I552" i="3"/>
  <c r="J552" i="3"/>
  <c r="F553" i="3"/>
  <c r="G553" i="3"/>
  <c r="H553" i="3"/>
  <c r="I553" i="3"/>
  <c r="J553" i="3"/>
  <c r="F554" i="3"/>
  <c r="G554" i="3"/>
  <c r="H554" i="3"/>
  <c r="I554" i="3"/>
  <c r="J554" i="3"/>
  <c r="F555" i="3"/>
  <c r="G555" i="3"/>
  <c r="H555" i="3"/>
  <c r="I555" i="3"/>
  <c r="J555" i="3"/>
  <c r="F556" i="3"/>
  <c r="G556" i="3"/>
  <c r="H556" i="3"/>
  <c r="I556" i="3"/>
  <c r="J556" i="3"/>
  <c r="F557" i="3"/>
  <c r="G557" i="3"/>
  <c r="H557" i="3"/>
  <c r="I557" i="3"/>
  <c r="J557" i="3"/>
  <c r="F558" i="3"/>
  <c r="G558" i="3"/>
  <c r="H558" i="3"/>
  <c r="I558" i="3"/>
  <c r="J558" i="3"/>
  <c r="F559" i="3"/>
  <c r="G559" i="3"/>
  <c r="H559" i="3"/>
  <c r="I559" i="3"/>
  <c r="J559" i="3"/>
  <c r="F560" i="3"/>
  <c r="G560" i="3"/>
  <c r="H560" i="3"/>
  <c r="I560" i="3"/>
  <c r="J560" i="3"/>
  <c r="F561" i="3"/>
  <c r="G561" i="3"/>
  <c r="H561" i="3"/>
  <c r="I561" i="3"/>
  <c r="J561" i="3"/>
  <c r="F562" i="3"/>
  <c r="G562" i="3"/>
  <c r="H562" i="3"/>
  <c r="I562" i="3"/>
  <c r="J562" i="3"/>
  <c r="F563" i="3"/>
  <c r="G563" i="3"/>
  <c r="H563" i="3"/>
  <c r="I563" i="3"/>
  <c r="J563" i="3"/>
  <c r="F564" i="3"/>
  <c r="G564" i="3"/>
  <c r="H564" i="3"/>
  <c r="I564" i="3"/>
  <c r="J564" i="3"/>
  <c r="F565" i="3"/>
  <c r="G565" i="3"/>
  <c r="H565" i="3"/>
  <c r="I565" i="3"/>
  <c r="J565" i="3"/>
  <c r="F566" i="3"/>
  <c r="G566" i="3"/>
  <c r="H566" i="3"/>
  <c r="I566" i="3"/>
  <c r="J566" i="3"/>
  <c r="F567" i="3"/>
  <c r="G567" i="3"/>
  <c r="H567" i="3"/>
  <c r="I567" i="3"/>
  <c r="J567" i="3"/>
  <c r="F568" i="3"/>
  <c r="G568" i="3"/>
  <c r="H568" i="3"/>
  <c r="I568" i="3"/>
  <c r="J568" i="3"/>
  <c r="F569" i="3"/>
  <c r="G569" i="3"/>
  <c r="H569" i="3"/>
  <c r="I569" i="3"/>
  <c r="J569" i="3"/>
  <c r="F570" i="3"/>
  <c r="G570" i="3"/>
  <c r="H570" i="3"/>
  <c r="I570" i="3"/>
  <c r="J570" i="3"/>
  <c r="F571" i="3"/>
  <c r="G571" i="3"/>
  <c r="H571" i="3"/>
  <c r="I571" i="3"/>
  <c r="J571" i="3"/>
  <c r="F572" i="3"/>
  <c r="G572" i="3"/>
  <c r="H572" i="3"/>
  <c r="I572" i="3"/>
  <c r="J572" i="3"/>
  <c r="F573" i="3"/>
  <c r="G573" i="3"/>
  <c r="H573" i="3"/>
  <c r="I573" i="3"/>
  <c r="J573" i="3"/>
  <c r="F574" i="3"/>
  <c r="G574" i="3"/>
  <c r="H574" i="3"/>
  <c r="I574" i="3"/>
  <c r="J574" i="3"/>
  <c r="F575" i="3"/>
  <c r="G575" i="3"/>
  <c r="H575" i="3"/>
  <c r="I575" i="3"/>
  <c r="J575" i="3"/>
  <c r="F576" i="3"/>
  <c r="G576" i="3"/>
  <c r="H576" i="3"/>
  <c r="I576" i="3"/>
  <c r="J576" i="3"/>
  <c r="F577" i="3"/>
  <c r="G577" i="3"/>
  <c r="H577" i="3"/>
  <c r="I577" i="3"/>
  <c r="J577" i="3"/>
  <c r="F578" i="3"/>
  <c r="G578" i="3"/>
  <c r="H578" i="3"/>
  <c r="I578" i="3"/>
  <c r="J578" i="3"/>
  <c r="F579" i="3"/>
  <c r="G579" i="3"/>
  <c r="H579" i="3"/>
  <c r="I579" i="3"/>
  <c r="J579" i="3"/>
  <c r="F580" i="3"/>
  <c r="G580" i="3"/>
  <c r="H580" i="3"/>
  <c r="I580" i="3"/>
  <c r="J580" i="3"/>
  <c r="F581" i="3"/>
  <c r="G581" i="3"/>
  <c r="H581" i="3"/>
  <c r="I581" i="3"/>
  <c r="J581" i="3"/>
  <c r="F582" i="3"/>
  <c r="G582" i="3"/>
  <c r="H582" i="3"/>
  <c r="I582" i="3"/>
  <c r="J582" i="3"/>
  <c r="F583" i="3"/>
  <c r="G583" i="3"/>
  <c r="H583" i="3"/>
  <c r="I583" i="3"/>
  <c r="J583" i="3"/>
  <c r="F584" i="3"/>
  <c r="G584" i="3"/>
  <c r="H584" i="3"/>
  <c r="I584" i="3"/>
  <c r="J584" i="3"/>
  <c r="F585" i="3"/>
  <c r="G585" i="3"/>
  <c r="H585" i="3"/>
  <c r="I585" i="3"/>
  <c r="J585" i="3"/>
  <c r="F586" i="3"/>
  <c r="G586" i="3"/>
  <c r="H586" i="3"/>
  <c r="I586" i="3"/>
  <c r="J586" i="3"/>
  <c r="F587" i="3"/>
  <c r="G587" i="3"/>
  <c r="H587" i="3"/>
  <c r="I587" i="3"/>
  <c r="J587" i="3"/>
  <c r="F588" i="3"/>
  <c r="G588" i="3"/>
  <c r="H588" i="3"/>
  <c r="I588" i="3"/>
  <c r="J588" i="3"/>
  <c r="F589" i="3"/>
  <c r="G589" i="3"/>
  <c r="H589" i="3"/>
  <c r="I589" i="3"/>
  <c r="J589" i="3"/>
  <c r="F590" i="3"/>
  <c r="G590" i="3"/>
  <c r="H590" i="3"/>
  <c r="I590" i="3"/>
  <c r="J590" i="3"/>
  <c r="F591" i="3"/>
  <c r="G591" i="3"/>
  <c r="H591" i="3"/>
  <c r="I591" i="3"/>
  <c r="J591" i="3"/>
  <c r="F592" i="3"/>
  <c r="G592" i="3"/>
  <c r="H592" i="3"/>
  <c r="I592" i="3"/>
  <c r="J592" i="3"/>
  <c r="F593" i="3"/>
  <c r="G593" i="3"/>
  <c r="H593" i="3"/>
  <c r="I593" i="3"/>
  <c r="J593" i="3"/>
  <c r="F594" i="3"/>
  <c r="G594" i="3"/>
  <c r="H594" i="3"/>
  <c r="I594" i="3"/>
  <c r="J594" i="3"/>
  <c r="F595" i="3"/>
  <c r="G595" i="3"/>
  <c r="H595" i="3"/>
  <c r="I595" i="3"/>
  <c r="J595" i="3"/>
  <c r="F596" i="3"/>
  <c r="G596" i="3"/>
  <c r="H596" i="3"/>
  <c r="I596" i="3"/>
  <c r="J596" i="3"/>
  <c r="F597" i="3"/>
  <c r="G597" i="3"/>
  <c r="H597" i="3"/>
  <c r="I597" i="3"/>
  <c r="J597" i="3"/>
  <c r="F598" i="3"/>
  <c r="G598" i="3"/>
  <c r="H598" i="3"/>
  <c r="I598" i="3"/>
  <c r="J598" i="3"/>
  <c r="F599" i="3"/>
  <c r="G599" i="3"/>
  <c r="H599" i="3"/>
  <c r="I599" i="3"/>
  <c r="J599" i="3"/>
  <c r="F600" i="3"/>
  <c r="G600" i="3"/>
  <c r="H600" i="3"/>
  <c r="I600" i="3"/>
  <c r="J600" i="3"/>
  <c r="F601" i="3"/>
  <c r="G601" i="3"/>
  <c r="H601" i="3"/>
  <c r="I601" i="3"/>
  <c r="J601" i="3"/>
  <c r="F602" i="3"/>
  <c r="G602" i="3"/>
  <c r="H602" i="3"/>
  <c r="I602" i="3"/>
  <c r="J602" i="3"/>
  <c r="F603" i="3"/>
  <c r="G603" i="3"/>
  <c r="H603" i="3"/>
  <c r="I603" i="3"/>
  <c r="J603" i="3"/>
  <c r="F604" i="3"/>
  <c r="G604" i="3"/>
  <c r="H604" i="3"/>
  <c r="I604" i="3"/>
  <c r="J604" i="3"/>
  <c r="F605" i="3"/>
  <c r="G605" i="3"/>
  <c r="H605" i="3"/>
  <c r="I605" i="3"/>
  <c r="J605" i="3"/>
  <c r="F606" i="3"/>
  <c r="G606" i="3"/>
  <c r="H606" i="3"/>
  <c r="I606" i="3"/>
  <c r="J606" i="3"/>
  <c r="F607" i="3"/>
  <c r="G607" i="3"/>
  <c r="H607" i="3"/>
  <c r="I607" i="3"/>
  <c r="J607" i="3"/>
  <c r="F608" i="3"/>
  <c r="G608" i="3"/>
  <c r="H608" i="3"/>
  <c r="I608" i="3"/>
  <c r="J608" i="3"/>
  <c r="F609" i="3"/>
  <c r="G609" i="3"/>
  <c r="H609" i="3"/>
  <c r="I609" i="3"/>
  <c r="J609" i="3"/>
  <c r="F610" i="3"/>
  <c r="G610" i="3"/>
  <c r="H610" i="3"/>
  <c r="I610" i="3"/>
  <c r="J610" i="3"/>
  <c r="F611" i="3"/>
  <c r="G611" i="3"/>
  <c r="H611" i="3"/>
  <c r="I611" i="3"/>
  <c r="J611" i="3"/>
  <c r="F612" i="3"/>
  <c r="G612" i="3"/>
  <c r="H612" i="3"/>
  <c r="I612" i="3"/>
  <c r="J612" i="3"/>
  <c r="F613" i="3"/>
  <c r="G613" i="3"/>
  <c r="H613" i="3"/>
  <c r="I613" i="3"/>
  <c r="J613" i="3"/>
  <c r="F614" i="3"/>
  <c r="G614" i="3"/>
  <c r="H614" i="3"/>
  <c r="I614" i="3"/>
  <c r="J614" i="3"/>
  <c r="F615" i="3"/>
  <c r="G615" i="3"/>
  <c r="H615" i="3"/>
  <c r="I615" i="3"/>
  <c r="J615" i="3"/>
  <c r="F616" i="3"/>
  <c r="G616" i="3"/>
  <c r="H616" i="3"/>
  <c r="I616" i="3"/>
  <c r="J616" i="3"/>
  <c r="F617" i="3"/>
  <c r="G617" i="3"/>
  <c r="H617" i="3"/>
  <c r="I617" i="3"/>
  <c r="J617" i="3"/>
  <c r="F618" i="3"/>
  <c r="G618" i="3"/>
  <c r="H618" i="3"/>
  <c r="I618" i="3"/>
  <c r="J618" i="3"/>
  <c r="F619" i="3"/>
  <c r="G619" i="3"/>
  <c r="H619" i="3"/>
  <c r="I619" i="3"/>
  <c r="J619" i="3"/>
  <c r="F620" i="3"/>
  <c r="G620" i="3"/>
  <c r="H620" i="3"/>
  <c r="I620" i="3"/>
  <c r="J620" i="3"/>
  <c r="F621" i="3"/>
  <c r="G621" i="3"/>
  <c r="H621" i="3"/>
  <c r="I621" i="3"/>
  <c r="J621" i="3"/>
  <c r="F622" i="3"/>
  <c r="G622" i="3"/>
  <c r="H622" i="3"/>
  <c r="I622" i="3"/>
  <c r="J622" i="3"/>
  <c r="F623" i="3"/>
  <c r="G623" i="3"/>
  <c r="H623" i="3"/>
  <c r="I623" i="3"/>
  <c r="J623" i="3"/>
  <c r="F624" i="3"/>
  <c r="G624" i="3"/>
  <c r="H624" i="3"/>
  <c r="I624" i="3"/>
  <c r="J624" i="3"/>
  <c r="F625" i="3"/>
  <c r="G625" i="3"/>
  <c r="H625" i="3"/>
  <c r="I625" i="3"/>
  <c r="J625" i="3"/>
  <c r="F626" i="3"/>
  <c r="G626" i="3"/>
  <c r="H626" i="3"/>
  <c r="I626" i="3"/>
  <c r="J626" i="3"/>
  <c r="F627" i="3"/>
  <c r="G627" i="3"/>
  <c r="H627" i="3"/>
  <c r="I627" i="3"/>
  <c r="J627" i="3"/>
  <c r="F628" i="3"/>
  <c r="G628" i="3"/>
  <c r="H628" i="3"/>
  <c r="I628" i="3"/>
  <c r="J628" i="3"/>
  <c r="F629" i="3"/>
  <c r="G629" i="3"/>
  <c r="H629" i="3"/>
  <c r="I629" i="3"/>
  <c r="J629" i="3"/>
  <c r="F630" i="3"/>
  <c r="G630" i="3"/>
  <c r="H630" i="3"/>
  <c r="I630" i="3"/>
  <c r="J630" i="3"/>
  <c r="F631" i="3"/>
  <c r="G631" i="3"/>
  <c r="H631" i="3"/>
  <c r="I631" i="3"/>
  <c r="J631" i="3"/>
  <c r="F632" i="3"/>
  <c r="G632" i="3"/>
  <c r="H632" i="3"/>
  <c r="I632" i="3"/>
  <c r="J632" i="3"/>
  <c r="F633" i="3"/>
  <c r="G633" i="3"/>
  <c r="H633" i="3"/>
  <c r="I633" i="3"/>
  <c r="J633" i="3"/>
  <c r="F634" i="3"/>
  <c r="G634" i="3"/>
  <c r="H634" i="3"/>
  <c r="I634" i="3"/>
  <c r="J634" i="3"/>
  <c r="F635" i="3"/>
  <c r="G635" i="3"/>
  <c r="H635" i="3"/>
  <c r="I635" i="3"/>
  <c r="J635" i="3"/>
  <c r="F636" i="3"/>
  <c r="G636" i="3"/>
  <c r="H636" i="3"/>
  <c r="I636" i="3"/>
  <c r="J636" i="3"/>
  <c r="F637" i="3"/>
  <c r="G637" i="3"/>
  <c r="H637" i="3"/>
  <c r="I637" i="3"/>
  <c r="J637" i="3"/>
  <c r="F638" i="3"/>
  <c r="G638" i="3"/>
  <c r="H638" i="3"/>
  <c r="I638" i="3"/>
  <c r="J638" i="3"/>
  <c r="F639" i="3"/>
  <c r="G639" i="3"/>
  <c r="H639" i="3"/>
  <c r="I639" i="3"/>
  <c r="J639" i="3"/>
  <c r="F640" i="3"/>
  <c r="G640" i="3"/>
  <c r="H640" i="3"/>
  <c r="I640" i="3"/>
  <c r="J640" i="3"/>
  <c r="F641" i="3"/>
  <c r="G641" i="3"/>
  <c r="H641" i="3"/>
  <c r="I641" i="3"/>
  <c r="J641" i="3"/>
  <c r="F642" i="3"/>
  <c r="G642" i="3"/>
  <c r="H642" i="3"/>
  <c r="I642" i="3"/>
  <c r="J642" i="3"/>
  <c r="F643" i="3"/>
  <c r="G643" i="3"/>
  <c r="H643" i="3"/>
  <c r="I643" i="3"/>
  <c r="J643" i="3"/>
  <c r="F644" i="3"/>
  <c r="G644" i="3"/>
  <c r="H644" i="3"/>
  <c r="I644" i="3"/>
  <c r="J644" i="3"/>
  <c r="F645" i="3"/>
  <c r="G645" i="3"/>
  <c r="H645" i="3"/>
  <c r="I645" i="3"/>
  <c r="J645" i="3"/>
  <c r="F646" i="3"/>
  <c r="G646" i="3"/>
  <c r="H646" i="3"/>
  <c r="I646" i="3"/>
  <c r="J646" i="3"/>
  <c r="F647" i="3"/>
  <c r="G647" i="3"/>
  <c r="H647" i="3"/>
  <c r="I647" i="3"/>
  <c r="J647" i="3"/>
  <c r="F648" i="3"/>
  <c r="G648" i="3"/>
  <c r="H648" i="3"/>
  <c r="I648" i="3"/>
  <c r="J648" i="3"/>
  <c r="F649" i="3"/>
  <c r="G649" i="3"/>
  <c r="H649" i="3"/>
  <c r="I649" i="3"/>
  <c r="J649" i="3"/>
  <c r="F650" i="3"/>
  <c r="G650" i="3"/>
  <c r="H650" i="3"/>
  <c r="I650" i="3"/>
  <c r="J650" i="3"/>
  <c r="F651" i="3"/>
  <c r="G651" i="3"/>
  <c r="H651" i="3"/>
  <c r="I651" i="3"/>
  <c r="J651" i="3"/>
  <c r="F652" i="3"/>
  <c r="G652" i="3"/>
  <c r="H652" i="3"/>
  <c r="I652" i="3"/>
  <c r="J652" i="3"/>
  <c r="F653" i="3"/>
  <c r="G653" i="3"/>
  <c r="H653" i="3"/>
  <c r="I653" i="3"/>
  <c r="J653" i="3"/>
  <c r="F654" i="3"/>
  <c r="G654" i="3"/>
  <c r="H654" i="3"/>
  <c r="I654" i="3"/>
  <c r="J654" i="3"/>
  <c r="F655" i="3"/>
  <c r="G655" i="3"/>
  <c r="H655" i="3"/>
  <c r="I655" i="3"/>
  <c r="J655" i="3"/>
  <c r="F656" i="3"/>
  <c r="G656" i="3"/>
  <c r="H656" i="3"/>
  <c r="I656" i="3"/>
  <c r="J656" i="3"/>
  <c r="F657" i="3"/>
  <c r="G657" i="3"/>
  <c r="H657" i="3"/>
  <c r="I657" i="3"/>
  <c r="J657" i="3"/>
  <c r="F658" i="3"/>
  <c r="G658" i="3"/>
  <c r="H658" i="3"/>
  <c r="I658" i="3"/>
  <c r="J658" i="3"/>
  <c r="F659" i="3"/>
  <c r="G659" i="3"/>
  <c r="H659" i="3"/>
  <c r="I659" i="3"/>
  <c r="J659" i="3"/>
  <c r="F660" i="3"/>
  <c r="G660" i="3"/>
  <c r="H660" i="3"/>
  <c r="I660" i="3"/>
  <c r="J660" i="3"/>
  <c r="F661" i="3"/>
  <c r="G661" i="3"/>
  <c r="H661" i="3"/>
  <c r="I661" i="3"/>
  <c r="J661" i="3"/>
  <c r="F662" i="3"/>
  <c r="G662" i="3"/>
  <c r="H662" i="3"/>
  <c r="I662" i="3"/>
  <c r="J662" i="3"/>
  <c r="F663" i="3"/>
  <c r="G663" i="3"/>
  <c r="H663" i="3"/>
  <c r="I663" i="3"/>
  <c r="J663" i="3"/>
  <c r="F664" i="3"/>
  <c r="G664" i="3"/>
  <c r="H664" i="3"/>
  <c r="I664" i="3"/>
  <c r="J664" i="3"/>
  <c r="F665" i="3"/>
  <c r="G665" i="3"/>
  <c r="H665" i="3"/>
  <c r="I665" i="3"/>
  <c r="J665" i="3"/>
  <c r="F666" i="3"/>
  <c r="G666" i="3"/>
  <c r="H666" i="3"/>
  <c r="I666" i="3"/>
  <c r="J666" i="3"/>
  <c r="F667" i="3"/>
  <c r="G667" i="3"/>
  <c r="H667" i="3"/>
  <c r="I667" i="3"/>
  <c r="J667" i="3"/>
  <c r="F668" i="3"/>
  <c r="G668" i="3"/>
  <c r="H668" i="3"/>
  <c r="I668" i="3"/>
  <c r="J668" i="3"/>
  <c r="F669" i="3"/>
  <c r="G669" i="3"/>
  <c r="H669" i="3"/>
  <c r="I669" i="3"/>
  <c r="J669" i="3"/>
  <c r="F670" i="3"/>
  <c r="G670" i="3"/>
  <c r="H670" i="3"/>
  <c r="I670" i="3"/>
  <c r="J670" i="3"/>
  <c r="F671" i="3"/>
  <c r="G671" i="3"/>
  <c r="H671" i="3"/>
  <c r="I671" i="3"/>
  <c r="J671" i="3"/>
  <c r="F672" i="3"/>
  <c r="G672" i="3"/>
  <c r="H672" i="3"/>
  <c r="I672" i="3"/>
  <c r="J672" i="3"/>
  <c r="F673" i="3"/>
  <c r="G673" i="3"/>
  <c r="H673" i="3"/>
  <c r="I673" i="3"/>
  <c r="J673" i="3"/>
  <c r="F674" i="3"/>
  <c r="G674" i="3"/>
  <c r="H674" i="3"/>
  <c r="I674" i="3"/>
  <c r="J674" i="3"/>
  <c r="F675" i="3"/>
  <c r="G675" i="3"/>
  <c r="H675" i="3"/>
  <c r="I675" i="3"/>
  <c r="J675" i="3"/>
  <c r="F676" i="3"/>
  <c r="G676" i="3"/>
  <c r="H676" i="3"/>
  <c r="I676" i="3"/>
  <c r="J676" i="3"/>
  <c r="F677" i="3"/>
  <c r="G677" i="3"/>
  <c r="H677" i="3"/>
  <c r="I677" i="3"/>
  <c r="J677" i="3"/>
  <c r="F678" i="3"/>
  <c r="G678" i="3"/>
  <c r="H678" i="3"/>
  <c r="I678" i="3"/>
  <c r="J678" i="3"/>
  <c r="F679" i="3"/>
  <c r="G679" i="3"/>
  <c r="H679" i="3"/>
  <c r="I679" i="3"/>
  <c r="J679" i="3"/>
  <c r="F680" i="3"/>
  <c r="G680" i="3"/>
  <c r="H680" i="3"/>
  <c r="I680" i="3"/>
  <c r="J680" i="3"/>
  <c r="F681" i="3"/>
  <c r="G681" i="3"/>
  <c r="H681" i="3"/>
  <c r="I681" i="3"/>
  <c r="J681" i="3"/>
  <c r="F682" i="3"/>
  <c r="G682" i="3"/>
  <c r="H682" i="3"/>
  <c r="I682" i="3"/>
  <c r="J682" i="3"/>
  <c r="F683" i="3"/>
  <c r="G683" i="3"/>
  <c r="H683" i="3"/>
  <c r="I683" i="3"/>
  <c r="J683" i="3"/>
  <c r="F684" i="3"/>
  <c r="G684" i="3"/>
  <c r="H684" i="3"/>
  <c r="I684" i="3"/>
  <c r="J684" i="3"/>
  <c r="F685" i="3"/>
  <c r="G685" i="3"/>
  <c r="H685" i="3"/>
  <c r="I685" i="3"/>
  <c r="J685" i="3"/>
  <c r="F686" i="3"/>
  <c r="G686" i="3"/>
  <c r="H686" i="3"/>
  <c r="I686" i="3"/>
  <c r="J686" i="3"/>
  <c r="F687" i="3"/>
  <c r="G687" i="3"/>
  <c r="H687" i="3"/>
  <c r="I687" i="3"/>
  <c r="J687" i="3"/>
  <c r="F688" i="3"/>
  <c r="G688" i="3"/>
  <c r="H688" i="3"/>
  <c r="I688" i="3"/>
  <c r="J688" i="3"/>
  <c r="F689" i="3"/>
  <c r="G689" i="3"/>
  <c r="H689" i="3"/>
  <c r="I689" i="3"/>
  <c r="J689" i="3"/>
  <c r="F690" i="3"/>
  <c r="G690" i="3"/>
  <c r="H690" i="3"/>
  <c r="I690" i="3"/>
  <c r="J690" i="3"/>
  <c r="F691" i="3"/>
  <c r="G691" i="3"/>
  <c r="H691" i="3"/>
  <c r="I691" i="3"/>
  <c r="J691" i="3"/>
  <c r="F692" i="3"/>
  <c r="G692" i="3"/>
  <c r="H692" i="3"/>
  <c r="I692" i="3"/>
  <c r="J692" i="3"/>
  <c r="F693" i="3"/>
  <c r="G693" i="3"/>
  <c r="H693" i="3"/>
  <c r="I693" i="3"/>
  <c r="J693" i="3"/>
  <c r="F694" i="3"/>
  <c r="G694" i="3"/>
  <c r="H694" i="3"/>
  <c r="I694" i="3"/>
  <c r="J694" i="3"/>
  <c r="F695" i="3"/>
  <c r="G695" i="3"/>
  <c r="H695" i="3"/>
  <c r="I695" i="3"/>
  <c r="J695" i="3"/>
  <c r="F696" i="3"/>
  <c r="G696" i="3"/>
  <c r="H696" i="3"/>
  <c r="I696" i="3"/>
  <c r="J696" i="3"/>
  <c r="F697" i="3"/>
  <c r="G697" i="3"/>
  <c r="H697" i="3"/>
  <c r="I697" i="3"/>
  <c r="J697" i="3"/>
  <c r="F698" i="3"/>
  <c r="G698" i="3"/>
  <c r="H698" i="3"/>
  <c r="I698" i="3"/>
  <c r="J698" i="3"/>
  <c r="F699" i="3"/>
  <c r="G699" i="3"/>
  <c r="H699" i="3"/>
  <c r="I699" i="3"/>
  <c r="J699" i="3"/>
  <c r="F700" i="3"/>
  <c r="G700" i="3"/>
  <c r="H700" i="3"/>
  <c r="I700" i="3"/>
  <c r="J700" i="3"/>
  <c r="F701" i="3"/>
  <c r="G701" i="3"/>
  <c r="H701" i="3"/>
  <c r="I701" i="3"/>
  <c r="J701" i="3"/>
  <c r="F702" i="3"/>
  <c r="G702" i="3"/>
  <c r="H702" i="3"/>
  <c r="I702" i="3"/>
  <c r="J702" i="3"/>
  <c r="F703" i="3"/>
  <c r="G703" i="3"/>
  <c r="H703" i="3"/>
  <c r="I703" i="3"/>
  <c r="J703" i="3"/>
  <c r="F704" i="3"/>
  <c r="G704" i="3"/>
  <c r="H704" i="3"/>
  <c r="I704" i="3"/>
  <c r="J704" i="3"/>
  <c r="F705" i="3"/>
  <c r="G705" i="3"/>
  <c r="H705" i="3"/>
  <c r="I705" i="3"/>
  <c r="J705" i="3"/>
  <c r="F706" i="3"/>
  <c r="G706" i="3"/>
  <c r="H706" i="3"/>
  <c r="I706" i="3"/>
  <c r="J706" i="3"/>
  <c r="F707" i="3"/>
  <c r="G707" i="3"/>
  <c r="H707" i="3"/>
  <c r="I707" i="3"/>
  <c r="J707" i="3"/>
  <c r="F708" i="3"/>
  <c r="G708" i="3"/>
  <c r="H708" i="3"/>
  <c r="I708" i="3"/>
  <c r="J708" i="3"/>
  <c r="F709" i="3"/>
  <c r="G709" i="3"/>
  <c r="H709" i="3"/>
  <c r="I709" i="3"/>
  <c r="J709" i="3"/>
  <c r="F710" i="3"/>
  <c r="G710" i="3"/>
  <c r="H710" i="3"/>
  <c r="I710" i="3"/>
  <c r="J710" i="3"/>
  <c r="F711" i="3"/>
  <c r="G711" i="3"/>
  <c r="H711" i="3"/>
  <c r="I711" i="3"/>
  <c r="J711" i="3"/>
  <c r="F712" i="3"/>
  <c r="G712" i="3"/>
  <c r="H712" i="3"/>
  <c r="I712" i="3"/>
  <c r="J712" i="3"/>
  <c r="F713" i="3"/>
  <c r="G713" i="3"/>
  <c r="H713" i="3"/>
  <c r="I713" i="3"/>
  <c r="J713" i="3"/>
  <c r="F714" i="3"/>
  <c r="G714" i="3"/>
  <c r="H714" i="3"/>
  <c r="I714" i="3"/>
  <c r="J714" i="3"/>
  <c r="F715" i="3"/>
  <c r="G715" i="3"/>
  <c r="H715" i="3"/>
  <c r="I715" i="3"/>
  <c r="J715" i="3"/>
  <c r="F716" i="3"/>
  <c r="G716" i="3"/>
  <c r="H716" i="3"/>
  <c r="I716" i="3"/>
  <c r="J716" i="3"/>
  <c r="F717" i="3"/>
  <c r="G717" i="3"/>
  <c r="H717" i="3"/>
  <c r="I717" i="3"/>
  <c r="J717" i="3"/>
  <c r="F718" i="3"/>
  <c r="G718" i="3"/>
  <c r="H718" i="3"/>
  <c r="I718" i="3"/>
  <c r="J718" i="3"/>
  <c r="F719" i="3"/>
  <c r="G719" i="3"/>
  <c r="H719" i="3"/>
  <c r="I719" i="3"/>
  <c r="J719" i="3"/>
  <c r="F720" i="3"/>
  <c r="G720" i="3"/>
  <c r="H720" i="3"/>
  <c r="I720" i="3"/>
  <c r="J720" i="3"/>
  <c r="F721" i="3"/>
  <c r="G721" i="3"/>
  <c r="H721" i="3"/>
  <c r="I721" i="3"/>
  <c r="J721" i="3"/>
  <c r="F722" i="3"/>
  <c r="G722" i="3"/>
  <c r="H722" i="3"/>
  <c r="I722" i="3"/>
  <c r="J722" i="3"/>
  <c r="F723" i="3"/>
  <c r="G723" i="3"/>
  <c r="H723" i="3"/>
  <c r="I723" i="3"/>
  <c r="J723" i="3"/>
  <c r="F724" i="3"/>
  <c r="G724" i="3"/>
  <c r="H724" i="3"/>
  <c r="I724" i="3"/>
  <c r="J724" i="3"/>
  <c r="F725" i="3"/>
  <c r="G725" i="3"/>
  <c r="H725" i="3"/>
  <c r="I725" i="3"/>
  <c r="J725" i="3"/>
  <c r="F726" i="3"/>
  <c r="G726" i="3"/>
  <c r="H726" i="3"/>
  <c r="I726" i="3"/>
  <c r="J726" i="3"/>
  <c r="F727" i="3"/>
  <c r="G727" i="3"/>
  <c r="H727" i="3"/>
  <c r="I727" i="3"/>
  <c r="J727" i="3"/>
  <c r="F728" i="3"/>
  <c r="G728" i="3"/>
  <c r="H728" i="3"/>
  <c r="I728" i="3"/>
  <c r="J728" i="3"/>
  <c r="F729" i="3"/>
  <c r="G729" i="3"/>
  <c r="H729" i="3"/>
  <c r="I729" i="3"/>
  <c r="J729" i="3"/>
  <c r="F730" i="3"/>
  <c r="G730" i="3"/>
  <c r="H730" i="3"/>
  <c r="I730" i="3"/>
  <c r="J730" i="3"/>
  <c r="F731" i="3"/>
  <c r="G731" i="3"/>
  <c r="H731" i="3"/>
  <c r="I731" i="3"/>
  <c r="J731" i="3"/>
  <c r="F732" i="3"/>
  <c r="G732" i="3"/>
  <c r="H732" i="3"/>
  <c r="I732" i="3"/>
  <c r="J732" i="3"/>
  <c r="F733" i="3"/>
  <c r="G733" i="3"/>
  <c r="H733" i="3"/>
  <c r="I733" i="3"/>
  <c r="J733" i="3"/>
  <c r="F734" i="3"/>
  <c r="G734" i="3"/>
  <c r="H734" i="3"/>
  <c r="I734" i="3"/>
  <c r="J734" i="3"/>
  <c r="F735" i="3"/>
  <c r="G735" i="3"/>
  <c r="H735" i="3"/>
  <c r="I735" i="3"/>
  <c r="J735" i="3"/>
  <c r="F736" i="3"/>
  <c r="G736" i="3"/>
  <c r="H736" i="3"/>
  <c r="I736" i="3"/>
  <c r="J736" i="3"/>
  <c r="F737" i="3"/>
  <c r="G737" i="3"/>
  <c r="H737" i="3"/>
  <c r="I737" i="3"/>
  <c r="J737" i="3"/>
  <c r="F738" i="3"/>
  <c r="G738" i="3"/>
  <c r="H738" i="3"/>
  <c r="I738" i="3"/>
  <c r="J738" i="3"/>
  <c r="F739" i="3"/>
  <c r="G739" i="3"/>
  <c r="H739" i="3"/>
  <c r="I739" i="3"/>
  <c r="J739" i="3"/>
  <c r="F740" i="3"/>
  <c r="G740" i="3"/>
  <c r="H740" i="3"/>
  <c r="I740" i="3"/>
  <c r="J740" i="3"/>
  <c r="F741" i="3"/>
  <c r="G741" i="3"/>
  <c r="H741" i="3"/>
  <c r="I741" i="3"/>
  <c r="J741" i="3"/>
  <c r="F742" i="3"/>
  <c r="G742" i="3"/>
  <c r="H742" i="3"/>
  <c r="I742" i="3"/>
  <c r="J742" i="3"/>
  <c r="F743" i="3"/>
  <c r="G743" i="3"/>
  <c r="H743" i="3"/>
  <c r="I743" i="3"/>
  <c r="J743" i="3"/>
  <c r="F744" i="3"/>
  <c r="G744" i="3"/>
  <c r="H744" i="3"/>
  <c r="I744" i="3"/>
  <c r="J744" i="3"/>
  <c r="F745" i="3"/>
  <c r="G745" i="3"/>
  <c r="H745" i="3"/>
  <c r="I745" i="3"/>
  <c r="J745" i="3"/>
  <c r="F746" i="3"/>
  <c r="G746" i="3"/>
  <c r="H746" i="3"/>
  <c r="I746" i="3"/>
  <c r="J746" i="3"/>
  <c r="F747" i="3"/>
  <c r="G747" i="3"/>
  <c r="H747" i="3"/>
  <c r="I747" i="3"/>
  <c r="J747" i="3"/>
  <c r="F748" i="3"/>
  <c r="G748" i="3"/>
  <c r="H748" i="3"/>
  <c r="I748" i="3"/>
  <c r="J748" i="3"/>
  <c r="F749" i="3"/>
  <c r="G749" i="3"/>
  <c r="H749" i="3"/>
  <c r="I749" i="3"/>
  <c r="J749" i="3"/>
  <c r="F750" i="3"/>
  <c r="G750" i="3"/>
  <c r="H750" i="3"/>
  <c r="I750" i="3"/>
  <c r="J750" i="3"/>
  <c r="F751" i="3"/>
  <c r="G751" i="3"/>
  <c r="H751" i="3"/>
  <c r="I751" i="3"/>
  <c r="J751" i="3"/>
  <c r="F752" i="3"/>
  <c r="G752" i="3"/>
  <c r="H752" i="3"/>
  <c r="I752" i="3"/>
  <c r="J752" i="3"/>
  <c r="F753" i="3"/>
  <c r="G753" i="3"/>
  <c r="H753" i="3"/>
  <c r="I753" i="3"/>
  <c r="J753" i="3"/>
  <c r="F754" i="3"/>
  <c r="G754" i="3"/>
  <c r="H754" i="3"/>
  <c r="I754" i="3"/>
  <c r="J754" i="3"/>
  <c r="F755" i="3"/>
  <c r="G755" i="3"/>
  <c r="H755" i="3"/>
  <c r="I755" i="3"/>
  <c r="J755" i="3"/>
  <c r="F756" i="3"/>
  <c r="G756" i="3"/>
  <c r="H756" i="3"/>
  <c r="I756" i="3"/>
  <c r="J756" i="3"/>
  <c r="F757" i="3"/>
  <c r="G757" i="3"/>
  <c r="H757" i="3"/>
  <c r="I757" i="3"/>
  <c r="J757" i="3"/>
  <c r="F758" i="3"/>
  <c r="G758" i="3"/>
  <c r="H758" i="3"/>
  <c r="I758" i="3"/>
  <c r="J758" i="3"/>
  <c r="F759" i="3"/>
  <c r="G759" i="3"/>
  <c r="H759" i="3"/>
  <c r="I759" i="3"/>
  <c r="J759" i="3"/>
  <c r="F760" i="3"/>
  <c r="G760" i="3"/>
  <c r="H760" i="3"/>
  <c r="I760" i="3"/>
  <c r="J760" i="3"/>
  <c r="F761" i="3"/>
  <c r="G761" i="3"/>
  <c r="H761" i="3"/>
  <c r="I761" i="3"/>
  <c r="J761" i="3"/>
  <c r="F762" i="3"/>
  <c r="G762" i="3"/>
  <c r="H762" i="3"/>
  <c r="I762" i="3"/>
  <c r="J762" i="3"/>
  <c r="F763" i="3"/>
  <c r="G763" i="3"/>
  <c r="H763" i="3"/>
  <c r="I763" i="3"/>
  <c r="J763" i="3"/>
  <c r="F764" i="3"/>
  <c r="G764" i="3"/>
  <c r="H764" i="3"/>
  <c r="I764" i="3"/>
  <c r="J764" i="3"/>
  <c r="F765" i="3"/>
  <c r="G765" i="3"/>
  <c r="H765" i="3"/>
  <c r="I765" i="3"/>
  <c r="J765" i="3"/>
  <c r="F766" i="3"/>
  <c r="G766" i="3"/>
  <c r="H766" i="3"/>
  <c r="I766" i="3"/>
  <c r="J766" i="3"/>
  <c r="F767" i="3"/>
  <c r="G767" i="3"/>
  <c r="H767" i="3"/>
  <c r="I767" i="3"/>
  <c r="J767" i="3"/>
  <c r="F768" i="3"/>
  <c r="G768" i="3"/>
  <c r="H768" i="3"/>
  <c r="I768" i="3"/>
  <c r="J768" i="3"/>
  <c r="F769" i="3"/>
  <c r="G769" i="3"/>
  <c r="H769" i="3"/>
  <c r="I769" i="3"/>
  <c r="J769" i="3"/>
  <c r="F770" i="3"/>
  <c r="G770" i="3"/>
  <c r="H770" i="3"/>
  <c r="I770" i="3"/>
  <c r="J770" i="3"/>
  <c r="F771" i="3"/>
  <c r="G771" i="3"/>
  <c r="H771" i="3"/>
  <c r="I771" i="3"/>
  <c r="J771" i="3"/>
  <c r="F772" i="3"/>
  <c r="G772" i="3"/>
  <c r="H772" i="3"/>
  <c r="I772" i="3"/>
  <c r="J772" i="3"/>
  <c r="F773" i="3"/>
  <c r="G773" i="3"/>
  <c r="H773" i="3"/>
  <c r="I773" i="3"/>
  <c r="J773" i="3"/>
  <c r="F774" i="3"/>
  <c r="G774" i="3"/>
  <c r="H774" i="3"/>
  <c r="I774" i="3"/>
  <c r="J774" i="3"/>
  <c r="F775" i="3"/>
  <c r="G775" i="3"/>
  <c r="H775" i="3"/>
  <c r="I775" i="3"/>
  <c r="J775" i="3"/>
  <c r="F776" i="3"/>
  <c r="G776" i="3"/>
  <c r="H776" i="3"/>
  <c r="I776" i="3"/>
  <c r="J776" i="3"/>
  <c r="F777" i="3"/>
  <c r="G777" i="3"/>
  <c r="H777" i="3"/>
  <c r="I777" i="3"/>
  <c r="J777" i="3"/>
  <c r="F778" i="3"/>
  <c r="G778" i="3"/>
  <c r="H778" i="3"/>
  <c r="I778" i="3"/>
  <c r="J778" i="3"/>
  <c r="F779" i="3"/>
  <c r="G779" i="3"/>
  <c r="H779" i="3"/>
  <c r="I779" i="3"/>
  <c r="J779" i="3"/>
  <c r="F780" i="3"/>
  <c r="G780" i="3"/>
  <c r="H780" i="3"/>
  <c r="I780" i="3"/>
  <c r="J780" i="3"/>
  <c r="F781" i="3"/>
  <c r="G781" i="3"/>
  <c r="H781" i="3"/>
  <c r="I781" i="3"/>
  <c r="J781" i="3"/>
  <c r="F782" i="3"/>
  <c r="G782" i="3"/>
  <c r="H782" i="3"/>
  <c r="I782" i="3"/>
  <c r="J782" i="3"/>
  <c r="F783" i="3"/>
  <c r="G783" i="3"/>
  <c r="H783" i="3"/>
  <c r="I783" i="3"/>
  <c r="J783" i="3"/>
  <c r="F784" i="3"/>
  <c r="G784" i="3"/>
  <c r="H784" i="3"/>
  <c r="I784" i="3"/>
  <c r="J784" i="3"/>
  <c r="F785" i="3"/>
  <c r="G785" i="3"/>
  <c r="H785" i="3"/>
  <c r="I785" i="3"/>
  <c r="J785" i="3"/>
  <c r="F786" i="3"/>
  <c r="G786" i="3"/>
  <c r="H786" i="3"/>
  <c r="I786" i="3"/>
  <c r="J786" i="3"/>
  <c r="F787" i="3"/>
  <c r="G787" i="3"/>
  <c r="H787" i="3"/>
  <c r="I787" i="3"/>
  <c r="J787" i="3"/>
  <c r="F788" i="3"/>
  <c r="G788" i="3"/>
  <c r="H788" i="3"/>
  <c r="I788" i="3"/>
  <c r="J788" i="3"/>
  <c r="F789" i="3"/>
  <c r="G789" i="3"/>
  <c r="H789" i="3"/>
  <c r="I789" i="3"/>
  <c r="J789" i="3"/>
  <c r="F790" i="3"/>
  <c r="G790" i="3"/>
  <c r="H790" i="3"/>
  <c r="I790" i="3"/>
  <c r="J790" i="3"/>
  <c r="F791" i="3"/>
  <c r="G791" i="3"/>
  <c r="H791" i="3"/>
  <c r="I791" i="3"/>
  <c r="J791" i="3"/>
  <c r="F792" i="3"/>
  <c r="G792" i="3"/>
  <c r="H792" i="3"/>
  <c r="I792" i="3"/>
  <c r="J792" i="3"/>
  <c r="F793" i="3"/>
  <c r="G793" i="3"/>
  <c r="H793" i="3"/>
  <c r="I793" i="3"/>
  <c r="J793" i="3"/>
  <c r="F794" i="3"/>
  <c r="G794" i="3"/>
  <c r="H794" i="3"/>
  <c r="I794" i="3"/>
  <c r="J794" i="3"/>
  <c r="F795" i="3"/>
  <c r="G795" i="3"/>
  <c r="H795" i="3"/>
  <c r="I795" i="3"/>
  <c r="J795" i="3"/>
  <c r="F796" i="3"/>
  <c r="G796" i="3"/>
  <c r="H796" i="3"/>
  <c r="I796" i="3"/>
  <c r="J796" i="3"/>
  <c r="F797" i="3"/>
  <c r="G797" i="3"/>
  <c r="H797" i="3"/>
  <c r="I797" i="3"/>
  <c r="J797" i="3"/>
  <c r="F798" i="3"/>
  <c r="G798" i="3"/>
  <c r="H798" i="3"/>
  <c r="I798" i="3"/>
  <c r="J798" i="3"/>
  <c r="F799" i="3"/>
  <c r="G799" i="3"/>
  <c r="H799" i="3"/>
  <c r="I799" i="3"/>
  <c r="J799" i="3"/>
  <c r="F800" i="3"/>
  <c r="G800" i="3"/>
  <c r="H800" i="3"/>
  <c r="I800" i="3"/>
  <c r="J800" i="3"/>
  <c r="F801" i="3"/>
  <c r="G801" i="3"/>
  <c r="H801" i="3"/>
  <c r="I801" i="3"/>
  <c r="J801" i="3"/>
  <c r="F802" i="3"/>
  <c r="G802" i="3"/>
  <c r="H802" i="3"/>
  <c r="I802" i="3"/>
  <c r="J802" i="3"/>
  <c r="F803" i="3"/>
  <c r="G803" i="3"/>
  <c r="H803" i="3"/>
  <c r="I803" i="3"/>
  <c r="J803" i="3"/>
  <c r="F804" i="3"/>
  <c r="G804" i="3"/>
  <c r="H804" i="3"/>
  <c r="I804" i="3"/>
  <c r="J804" i="3"/>
  <c r="F805" i="3"/>
  <c r="G805" i="3"/>
  <c r="H805" i="3"/>
  <c r="I805" i="3"/>
  <c r="J805" i="3"/>
  <c r="F806" i="3"/>
  <c r="G806" i="3"/>
  <c r="H806" i="3"/>
  <c r="I806" i="3"/>
  <c r="J806" i="3"/>
  <c r="F807" i="3"/>
  <c r="G807" i="3"/>
  <c r="H807" i="3"/>
  <c r="I807" i="3"/>
  <c r="J807" i="3"/>
  <c r="F808" i="3"/>
  <c r="G808" i="3"/>
  <c r="H808" i="3"/>
  <c r="I808" i="3"/>
  <c r="J808" i="3"/>
  <c r="F809" i="3"/>
  <c r="G809" i="3"/>
  <c r="H809" i="3"/>
  <c r="I809" i="3"/>
  <c r="J809" i="3"/>
  <c r="F810" i="3"/>
  <c r="G810" i="3"/>
  <c r="H810" i="3"/>
  <c r="I810" i="3"/>
  <c r="J810" i="3"/>
  <c r="F811" i="3"/>
  <c r="G811" i="3"/>
  <c r="H811" i="3"/>
  <c r="I811" i="3"/>
  <c r="J811" i="3"/>
  <c r="F812" i="3"/>
  <c r="G812" i="3"/>
  <c r="H812" i="3"/>
  <c r="I812" i="3"/>
  <c r="J812" i="3"/>
  <c r="F813" i="3"/>
  <c r="G813" i="3"/>
  <c r="H813" i="3"/>
  <c r="I813" i="3"/>
  <c r="J813" i="3"/>
  <c r="F814" i="3"/>
  <c r="G814" i="3"/>
  <c r="H814" i="3"/>
  <c r="I814" i="3"/>
  <c r="J814" i="3"/>
  <c r="F815" i="3"/>
  <c r="G815" i="3"/>
  <c r="H815" i="3"/>
  <c r="I815" i="3"/>
  <c r="J815" i="3"/>
  <c r="F816" i="3"/>
  <c r="G816" i="3"/>
  <c r="H816" i="3"/>
  <c r="I816" i="3"/>
  <c r="J816" i="3"/>
  <c r="F817" i="3"/>
  <c r="G817" i="3"/>
  <c r="H817" i="3"/>
  <c r="I817" i="3"/>
  <c r="J817" i="3"/>
  <c r="F818" i="3"/>
  <c r="G818" i="3"/>
  <c r="H818" i="3"/>
  <c r="I818" i="3"/>
  <c r="J818" i="3"/>
  <c r="F819" i="3"/>
  <c r="G819" i="3"/>
  <c r="H819" i="3"/>
  <c r="I819" i="3"/>
  <c r="J819" i="3"/>
  <c r="F820" i="3"/>
  <c r="G820" i="3"/>
  <c r="H820" i="3"/>
  <c r="I820" i="3"/>
  <c r="J820" i="3"/>
  <c r="F821" i="3"/>
  <c r="G821" i="3"/>
  <c r="H821" i="3"/>
  <c r="I821" i="3"/>
  <c r="J821" i="3"/>
  <c r="F822" i="3"/>
  <c r="G822" i="3"/>
  <c r="H822" i="3"/>
  <c r="I822" i="3"/>
  <c r="J822" i="3"/>
  <c r="F823" i="3"/>
  <c r="G823" i="3"/>
  <c r="H823" i="3"/>
  <c r="I823" i="3"/>
  <c r="J823" i="3"/>
  <c r="F824" i="3"/>
  <c r="G824" i="3"/>
  <c r="H824" i="3"/>
  <c r="I824" i="3"/>
  <c r="J824" i="3"/>
  <c r="F825" i="3"/>
  <c r="G825" i="3"/>
  <c r="H825" i="3"/>
  <c r="I825" i="3"/>
  <c r="J825" i="3"/>
  <c r="F826" i="3"/>
  <c r="G826" i="3"/>
  <c r="H826" i="3"/>
  <c r="I826" i="3"/>
  <c r="J826" i="3"/>
  <c r="F827" i="3"/>
  <c r="G827" i="3"/>
  <c r="H827" i="3"/>
  <c r="I827" i="3"/>
  <c r="J827" i="3"/>
  <c r="F828" i="3"/>
  <c r="G828" i="3"/>
  <c r="H828" i="3"/>
  <c r="I828" i="3"/>
  <c r="J828" i="3"/>
  <c r="F829" i="3"/>
  <c r="G829" i="3"/>
  <c r="H829" i="3"/>
  <c r="I829" i="3"/>
  <c r="J829" i="3"/>
  <c r="F830" i="3"/>
  <c r="G830" i="3"/>
  <c r="H830" i="3"/>
  <c r="I830" i="3"/>
  <c r="J830" i="3"/>
  <c r="F831" i="3"/>
  <c r="G831" i="3"/>
  <c r="H831" i="3"/>
  <c r="I831" i="3"/>
  <c r="J831" i="3"/>
  <c r="F832" i="3"/>
  <c r="G832" i="3"/>
  <c r="H832" i="3"/>
  <c r="I832" i="3"/>
  <c r="J832" i="3"/>
  <c r="F833" i="3"/>
  <c r="G833" i="3"/>
  <c r="H833" i="3"/>
  <c r="I833" i="3"/>
  <c r="J833" i="3"/>
  <c r="F834" i="3"/>
  <c r="G834" i="3"/>
  <c r="H834" i="3"/>
  <c r="I834" i="3"/>
  <c r="J834" i="3"/>
  <c r="F835" i="3"/>
  <c r="G835" i="3"/>
  <c r="H835" i="3"/>
  <c r="I835" i="3"/>
  <c r="J835" i="3"/>
  <c r="F836" i="3"/>
  <c r="G836" i="3"/>
  <c r="H836" i="3"/>
  <c r="I836" i="3"/>
  <c r="J836" i="3"/>
  <c r="F837" i="3"/>
  <c r="G837" i="3"/>
  <c r="H837" i="3"/>
  <c r="I837" i="3"/>
  <c r="J837" i="3"/>
  <c r="F838" i="3"/>
  <c r="G838" i="3"/>
  <c r="H838" i="3"/>
  <c r="I838" i="3"/>
  <c r="J838" i="3"/>
  <c r="F839" i="3"/>
  <c r="G839" i="3"/>
  <c r="H839" i="3"/>
  <c r="I839" i="3"/>
  <c r="J839" i="3"/>
  <c r="F840" i="3"/>
  <c r="G840" i="3"/>
  <c r="H840" i="3"/>
  <c r="I840" i="3"/>
  <c r="J840" i="3"/>
  <c r="F841" i="3"/>
  <c r="G841" i="3"/>
  <c r="H841" i="3"/>
  <c r="I841" i="3"/>
  <c r="J841" i="3"/>
  <c r="F842" i="3"/>
  <c r="G842" i="3"/>
  <c r="H842" i="3"/>
  <c r="I842" i="3"/>
  <c r="J842" i="3"/>
  <c r="F843" i="3"/>
  <c r="G843" i="3"/>
  <c r="H843" i="3"/>
  <c r="I843" i="3"/>
  <c r="J843" i="3"/>
  <c r="F844" i="3"/>
  <c r="G844" i="3"/>
  <c r="H844" i="3"/>
  <c r="I844" i="3"/>
  <c r="J844" i="3"/>
  <c r="F845" i="3"/>
  <c r="G845" i="3"/>
  <c r="H845" i="3"/>
  <c r="I845" i="3"/>
  <c r="J845" i="3"/>
  <c r="F846" i="3"/>
  <c r="G846" i="3"/>
  <c r="H846" i="3"/>
  <c r="I846" i="3"/>
  <c r="J846" i="3"/>
  <c r="F847" i="3"/>
  <c r="G847" i="3"/>
  <c r="H847" i="3"/>
  <c r="I847" i="3"/>
  <c r="J847" i="3"/>
  <c r="F848" i="3"/>
  <c r="G848" i="3"/>
  <c r="H848" i="3"/>
  <c r="I848" i="3"/>
  <c r="J848" i="3"/>
  <c r="F849" i="3"/>
  <c r="G849" i="3"/>
  <c r="H849" i="3"/>
  <c r="I849" i="3"/>
  <c r="J849" i="3"/>
  <c r="F850" i="3"/>
  <c r="G850" i="3"/>
  <c r="H850" i="3"/>
  <c r="I850" i="3"/>
  <c r="J850" i="3"/>
  <c r="F851" i="3"/>
  <c r="G851" i="3"/>
  <c r="H851" i="3"/>
  <c r="I851" i="3"/>
  <c r="J851" i="3"/>
  <c r="F852" i="3"/>
  <c r="G852" i="3"/>
  <c r="H852" i="3"/>
  <c r="I852" i="3"/>
  <c r="J852" i="3"/>
  <c r="F853" i="3"/>
  <c r="G853" i="3"/>
  <c r="H853" i="3"/>
  <c r="I853" i="3"/>
  <c r="J853" i="3"/>
  <c r="F854" i="3"/>
  <c r="G854" i="3"/>
  <c r="H854" i="3"/>
  <c r="I854" i="3"/>
  <c r="J854" i="3"/>
  <c r="F855" i="3"/>
  <c r="G855" i="3"/>
  <c r="H855" i="3"/>
  <c r="I855" i="3"/>
  <c r="J855" i="3"/>
  <c r="F856" i="3"/>
  <c r="G856" i="3"/>
  <c r="H856" i="3"/>
  <c r="I856" i="3"/>
  <c r="J856" i="3"/>
  <c r="F857" i="3"/>
  <c r="G857" i="3"/>
  <c r="H857" i="3"/>
  <c r="I857" i="3"/>
  <c r="J857" i="3"/>
  <c r="F858" i="3"/>
  <c r="G858" i="3"/>
  <c r="H858" i="3"/>
  <c r="I858" i="3"/>
  <c r="J858" i="3"/>
  <c r="F859" i="3"/>
  <c r="G859" i="3"/>
  <c r="H859" i="3"/>
  <c r="I859" i="3"/>
  <c r="J859" i="3"/>
  <c r="F860" i="3"/>
  <c r="G860" i="3"/>
  <c r="H860" i="3"/>
  <c r="I860" i="3"/>
  <c r="J860" i="3"/>
  <c r="F861" i="3"/>
  <c r="G861" i="3"/>
  <c r="H861" i="3"/>
  <c r="I861" i="3"/>
  <c r="J861" i="3"/>
  <c r="F862" i="3"/>
  <c r="G862" i="3"/>
  <c r="H862" i="3"/>
  <c r="I862" i="3"/>
  <c r="J862" i="3"/>
  <c r="F863" i="3"/>
  <c r="G863" i="3"/>
  <c r="H863" i="3"/>
  <c r="I863" i="3"/>
  <c r="J863" i="3"/>
  <c r="F864" i="3"/>
  <c r="G864" i="3"/>
  <c r="H864" i="3"/>
  <c r="I864" i="3"/>
  <c r="J864" i="3"/>
  <c r="F865" i="3"/>
  <c r="G865" i="3"/>
  <c r="H865" i="3"/>
  <c r="I865" i="3"/>
  <c r="J865" i="3"/>
  <c r="F866" i="3"/>
  <c r="G866" i="3"/>
  <c r="H866" i="3"/>
  <c r="I866" i="3"/>
  <c r="J866" i="3"/>
  <c r="F867" i="3"/>
  <c r="G867" i="3"/>
  <c r="H867" i="3"/>
  <c r="I867" i="3"/>
  <c r="J867" i="3"/>
  <c r="F868" i="3"/>
  <c r="G868" i="3"/>
  <c r="H868" i="3"/>
  <c r="I868" i="3"/>
  <c r="J868" i="3"/>
  <c r="F869" i="3"/>
  <c r="G869" i="3"/>
  <c r="H869" i="3"/>
  <c r="I869" i="3"/>
  <c r="J869" i="3"/>
  <c r="F870" i="3"/>
  <c r="G870" i="3"/>
  <c r="H870" i="3"/>
  <c r="I870" i="3"/>
  <c r="J870" i="3"/>
  <c r="F871" i="3"/>
  <c r="G871" i="3"/>
  <c r="H871" i="3"/>
  <c r="I871" i="3"/>
  <c r="J871" i="3"/>
  <c r="F872" i="3"/>
  <c r="G872" i="3"/>
  <c r="H872" i="3"/>
  <c r="I872" i="3"/>
  <c r="J872" i="3"/>
  <c r="F873" i="3"/>
  <c r="G873" i="3"/>
  <c r="H873" i="3"/>
  <c r="I873" i="3"/>
  <c r="J873" i="3"/>
  <c r="F874" i="3"/>
  <c r="G874" i="3"/>
  <c r="H874" i="3"/>
  <c r="I874" i="3"/>
  <c r="J874" i="3"/>
  <c r="F875" i="3"/>
  <c r="G875" i="3"/>
  <c r="H875" i="3"/>
  <c r="I875" i="3"/>
  <c r="J875" i="3"/>
  <c r="F876" i="3"/>
  <c r="G876" i="3"/>
  <c r="H876" i="3"/>
  <c r="I876" i="3"/>
  <c r="J876" i="3"/>
  <c r="F877" i="3"/>
  <c r="G877" i="3"/>
  <c r="H877" i="3"/>
  <c r="I877" i="3"/>
  <c r="J877" i="3"/>
  <c r="F878" i="3"/>
  <c r="G878" i="3"/>
  <c r="H878" i="3"/>
  <c r="I878" i="3"/>
  <c r="J878" i="3"/>
  <c r="F879" i="3"/>
  <c r="G879" i="3"/>
  <c r="H879" i="3"/>
  <c r="I879" i="3"/>
  <c r="J879" i="3"/>
  <c r="F880" i="3"/>
  <c r="G880" i="3"/>
  <c r="H880" i="3"/>
  <c r="I880" i="3"/>
  <c r="J880" i="3"/>
  <c r="F881" i="3"/>
  <c r="G881" i="3"/>
  <c r="H881" i="3"/>
  <c r="I881" i="3"/>
  <c r="J881" i="3"/>
  <c r="F882" i="3"/>
  <c r="G882" i="3"/>
  <c r="H882" i="3"/>
  <c r="I882" i="3"/>
  <c r="J882" i="3"/>
  <c r="F883" i="3"/>
  <c r="G883" i="3"/>
  <c r="H883" i="3"/>
  <c r="I883" i="3"/>
  <c r="J883" i="3"/>
  <c r="F884" i="3"/>
  <c r="G884" i="3"/>
  <c r="H884" i="3"/>
  <c r="I884" i="3"/>
  <c r="J884" i="3"/>
  <c r="F885" i="3"/>
  <c r="G885" i="3"/>
  <c r="H885" i="3"/>
  <c r="I885" i="3"/>
  <c r="J885" i="3"/>
  <c r="F886" i="3"/>
  <c r="G886" i="3"/>
  <c r="H886" i="3"/>
  <c r="I886" i="3"/>
  <c r="J886" i="3"/>
  <c r="F887" i="3"/>
  <c r="G887" i="3"/>
  <c r="H887" i="3"/>
  <c r="I887" i="3"/>
  <c r="J887" i="3"/>
  <c r="F888" i="3"/>
  <c r="G888" i="3"/>
  <c r="H888" i="3"/>
  <c r="I888" i="3"/>
  <c r="J888" i="3"/>
  <c r="F889" i="3"/>
  <c r="G889" i="3"/>
  <c r="H889" i="3"/>
  <c r="I889" i="3"/>
  <c r="J889" i="3"/>
  <c r="F890" i="3"/>
  <c r="G890" i="3"/>
  <c r="H890" i="3"/>
  <c r="I890" i="3"/>
  <c r="J890" i="3"/>
  <c r="F891" i="3"/>
  <c r="G891" i="3"/>
  <c r="H891" i="3"/>
  <c r="I891" i="3"/>
  <c r="J891" i="3"/>
  <c r="F892" i="3"/>
  <c r="G892" i="3"/>
  <c r="H892" i="3"/>
  <c r="I892" i="3"/>
  <c r="J892" i="3"/>
  <c r="F893" i="3"/>
  <c r="G893" i="3"/>
  <c r="H893" i="3"/>
  <c r="I893" i="3"/>
  <c r="J893" i="3"/>
  <c r="F894" i="3"/>
  <c r="G894" i="3"/>
  <c r="H894" i="3"/>
  <c r="I894" i="3"/>
  <c r="J894" i="3"/>
  <c r="F895" i="3"/>
  <c r="G895" i="3"/>
  <c r="H895" i="3"/>
  <c r="I895" i="3"/>
  <c r="J895" i="3"/>
  <c r="F896" i="3"/>
  <c r="G896" i="3"/>
  <c r="H896" i="3"/>
  <c r="I896" i="3"/>
  <c r="J896" i="3"/>
  <c r="F897" i="3"/>
  <c r="G897" i="3"/>
  <c r="H897" i="3"/>
  <c r="I897" i="3"/>
  <c r="J897" i="3"/>
  <c r="F898" i="3"/>
  <c r="G898" i="3"/>
  <c r="H898" i="3"/>
  <c r="I898" i="3"/>
  <c r="J898" i="3"/>
  <c r="F899" i="3"/>
  <c r="G899" i="3"/>
  <c r="H899" i="3"/>
  <c r="I899" i="3"/>
  <c r="J899" i="3"/>
  <c r="F900" i="3"/>
  <c r="G900" i="3"/>
  <c r="H900" i="3"/>
  <c r="I900" i="3"/>
  <c r="J900" i="3"/>
  <c r="F901" i="3"/>
  <c r="G901" i="3"/>
  <c r="H901" i="3"/>
  <c r="I901" i="3"/>
  <c r="J901" i="3"/>
  <c r="F902" i="3"/>
  <c r="G902" i="3"/>
  <c r="H902" i="3"/>
  <c r="I902" i="3"/>
  <c r="J902" i="3"/>
  <c r="F903" i="3"/>
  <c r="G903" i="3"/>
  <c r="H903" i="3"/>
  <c r="I903" i="3"/>
  <c r="J903" i="3"/>
  <c r="F904" i="3"/>
  <c r="G904" i="3"/>
  <c r="H904" i="3"/>
  <c r="I904" i="3"/>
  <c r="J904" i="3"/>
  <c r="F905" i="3"/>
  <c r="G905" i="3"/>
  <c r="H905" i="3"/>
  <c r="I905" i="3"/>
  <c r="J905" i="3"/>
  <c r="F906" i="3"/>
  <c r="G906" i="3"/>
  <c r="H906" i="3"/>
  <c r="I906" i="3"/>
  <c r="J906" i="3"/>
  <c r="F907" i="3"/>
  <c r="G907" i="3"/>
  <c r="H907" i="3"/>
  <c r="I907" i="3"/>
  <c r="J907" i="3"/>
  <c r="F908" i="3"/>
  <c r="G908" i="3"/>
  <c r="H908" i="3"/>
  <c r="I908" i="3"/>
  <c r="J908" i="3"/>
  <c r="F909" i="3"/>
  <c r="G909" i="3"/>
  <c r="H909" i="3"/>
  <c r="I909" i="3"/>
  <c r="J909" i="3"/>
  <c r="F910" i="3"/>
  <c r="G910" i="3"/>
  <c r="H910" i="3"/>
  <c r="I910" i="3"/>
  <c r="J910" i="3"/>
  <c r="F911" i="3"/>
  <c r="G911" i="3"/>
  <c r="H911" i="3"/>
  <c r="I911" i="3"/>
  <c r="J911" i="3"/>
  <c r="F912" i="3"/>
  <c r="G912" i="3"/>
  <c r="H912" i="3"/>
  <c r="I912" i="3"/>
  <c r="J912" i="3"/>
  <c r="F913" i="3"/>
  <c r="G913" i="3"/>
  <c r="H913" i="3"/>
  <c r="I913" i="3"/>
  <c r="J913" i="3"/>
  <c r="F914" i="3"/>
  <c r="G914" i="3"/>
  <c r="H914" i="3"/>
  <c r="I914" i="3"/>
  <c r="J914" i="3"/>
  <c r="F915" i="3"/>
  <c r="G915" i="3"/>
  <c r="H915" i="3"/>
  <c r="I915" i="3"/>
  <c r="J915" i="3"/>
  <c r="F916" i="3"/>
  <c r="G916" i="3"/>
  <c r="H916" i="3"/>
  <c r="I916" i="3"/>
  <c r="J916" i="3"/>
  <c r="F917" i="3"/>
  <c r="G917" i="3"/>
  <c r="H917" i="3"/>
  <c r="I917" i="3"/>
  <c r="J917" i="3"/>
  <c r="F918" i="3"/>
  <c r="G918" i="3"/>
  <c r="H918" i="3"/>
  <c r="I918" i="3"/>
  <c r="J918" i="3"/>
  <c r="F919" i="3"/>
  <c r="G919" i="3"/>
  <c r="H919" i="3"/>
  <c r="I919" i="3"/>
  <c r="J919" i="3"/>
  <c r="F920" i="3"/>
  <c r="G920" i="3"/>
  <c r="H920" i="3"/>
  <c r="I920" i="3"/>
  <c r="J920" i="3"/>
  <c r="F921" i="3"/>
  <c r="G921" i="3"/>
  <c r="H921" i="3"/>
  <c r="I921" i="3"/>
  <c r="J921" i="3"/>
  <c r="F922" i="3"/>
  <c r="G922" i="3"/>
  <c r="H922" i="3"/>
  <c r="I922" i="3"/>
  <c r="J922" i="3"/>
  <c r="F923" i="3"/>
  <c r="G923" i="3"/>
  <c r="H923" i="3"/>
  <c r="I923" i="3"/>
  <c r="J923" i="3"/>
  <c r="F924" i="3"/>
  <c r="G924" i="3"/>
  <c r="H924" i="3"/>
  <c r="I924" i="3"/>
  <c r="J924" i="3"/>
  <c r="F925" i="3"/>
  <c r="G925" i="3"/>
  <c r="H925" i="3"/>
  <c r="I925" i="3"/>
  <c r="J925" i="3"/>
  <c r="F926" i="3"/>
  <c r="G926" i="3"/>
  <c r="H926" i="3"/>
  <c r="I926" i="3"/>
  <c r="J926" i="3"/>
  <c r="F927" i="3"/>
  <c r="G927" i="3"/>
  <c r="H927" i="3"/>
  <c r="I927" i="3"/>
  <c r="J927" i="3"/>
  <c r="F928" i="3"/>
  <c r="G928" i="3"/>
  <c r="H928" i="3"/>
  <c r="I928" i="3"/>
  <c r="J928" i="3"/>
  <c r="F929" i="3"/>
  <c r="G929" i="3"/>
  <c r="H929" i="3"/>
  <c r="I929" i="3"/>
  <c r="J929" i="3"/>
  <c r="F930" i="3"/>
  <c r="G930" i="3"/>
  <c r="H930" i="3"/>
  <c r="I930" i="3"/>
  <c r="J930" i="3"/>
  <c r="F931" i="3"/>
  <c r="G931" i="3"/>
  <c r="H931" i="3"/>
  <c r="I931" i="3"/>
  <c r="J931" i="3"/>
  <c r="F932" i="3"/>
  <c r="G932" i="3"/>
  <c r="H932" i="3"/>
  <c r="I932" i="3"/>
  <c r="J932" i="3"/>
  <c r="F933" i="3"/>
  <c r="G933" i="3"/>
  <c r="H933" i="3"/>
  <c r="I933" i="3"/>
  <c r="J933" i="3"/>
  <c r="F934" i="3"/>
  <c r="G934" i="3"/>
  <c r="H934" i="3"/>
  <c r="I934" i="3"/>
  <c r="J934" i="3"/>
  <c r="F935" i="3"/>
  <c r="G935" i="3"/>
  <c r="H935" i="3"/>
  <c r="I935" i="3"/>
  <c r="J935" i="3"/>
  <c r="F936" i="3"/>
  <c r="G936" i="3"/>
  <c r="H936" i="3"/>
  <c r="I936" i="3"/>
  <c r="J936" i="3"/>
  <c r="F937" i="3"/>
  <c r="G937" i="3"/>
  <c r="H937" i="3"/>
  <c r="I937" i="3"/>
  <c r="J937" i="3"/>
  <c r="F938" i="3"/>
  <c r="G938" i="3"/>
  <c r="H938" i="3"/>
  <c r="I938" i="3"/>
  <c r="J938" i="3"/>
  <c r="F939" i="3"/>
  <c r="G939" i="3"/>
  <c r="H939" i="3"/>
  <c r="I939" i="3"/>
  <c r="J939" i="3"/>
  <c r="F940" i="3"/>
  <c r="G940" i="3"/>
  <c r="H940" i="3"/>
  <c r="I940" i="3"/>
  <c r="J940" i="3"/>
  <c r="F941" i="3"/>
  <c r="G941" i="3"/>
  <c r="H941" i="3"/>
  <c r="I941" i="3"/>
  <c r="J941" i="3"/>
  <c r="F942" i="3"/>
  <c r="G942" i="3"/>
  <c r="H942" i="3"/>
  <c r="I942" i="3"/>
  <c r="J942" i="3"/>
  <c r="F943" i="3"/>
  <c r="G943" i="3"/>
  <c r="H943" i="3"/>
  <c r="I943" i="3"/>
  <c r="J943" i="3"/>
  <c r="F944" i="3"/>
  <c r="G944" i="3"/>
  <c r="H944" i="3"/>
  <c r="I944" i="3"/>
  <c r="J944" i="3"/>
  <c r="F945" i="3"/>
  <c r="G945" i="3"/>
  <c r="H945" i="3"/>
  <c r="I945" i="3"/>
  <c r="J945" i="3"/>
  <c r="F946" i="3"/>
  <c r="G946" i="3"/>
  <c r="H946" i="3"/>
  <c r="I946" i="3"/>
  <c r="J946" i="3"/>
  <c r="F947" i="3"/>
  <c r="G947" i="3"/>
  <c r="H947" i="3"/>
  <c r="I947" i="3"/>
  <c r="J947" i="3"/>
  <c r="F948" i="3"/>
  <c r="G948" i="3"/>
  <c r="H948" i="3"/>
  <c r="I948" i="3"/>
  <c r="J948" i="3"/>
  <c r="F949" i="3"/>
  <c r="G949" i="3"/>
  <c r="H949" i="3"/>
  <c r="I949" i="3"/>
  <c r="J949" i="3"/>
  <c r="F950" i="3"/>
  <c r="G950" i="3"/>
  <c r="H950" i="3"/>
  <c r="I950" i="3"/>
  <c r="J950" i="3"/>
  <c r="F951" i="3"/>
  <c r="G951" i="3"/>
  <c r="H951" i="3"/>
  <c r="I951" i="3"/>
  <c r="J951" i="3"/>
  <c r="F952" i="3"/>
  <c r="G952" i="3"/>
  <c r="H952" i="3"/>
  <c r="I952" i="3"/>
  <c r="J952" i="3"/>
  <c r="F953" i="3"/>
  <c r="G953" i="3"/>
  <c r="H953" i="3"/>
  <c r="I953" i="3"/>
  <c r="J953" i="3"/>
  <c r="F954" i="3"/>
  <c r="G954" i="3"/>
  <c r="H954" i="3"/>
  <c r="I954" i="3"/>
  <c r="J954" i="3"/>
  <c r="F955" i="3"/>
  <c r="G955" i="3"/>
  <c r="H955" i="3"/>
  <c r="I955" i="3"/>
  <c r="J955" i="3"/>
  <c r="F956" i="3"/>
  <c r="G956" i="3"/>
  <c r="H956" i="3"/>
  <c r="I956" i="3"/>
  <c r="J956" i="3"/>
  <c r="F957" i="3"/>
  <c r="G957" i="3"/>
  <c r="H957" i="3"/>
  <c r="I957" i="3"/>
  <c r="J957" i="3"/>
  <c r="F958" i="3"/>
  <c r="G958" i="3"/>
  <c r="H958" i="3"/>
  <c r="I958" i="3"/>
  <c r="J958" i="3"/>
  <c r="F959" i="3"/>
  <c r="G959" i="3"/>
  <c r="H959" i="3"/>
  <c r="I959" i="3"/>
  <c r="J959" i="3"/>
  <c r="F960" i="3"/>
  <c r="G960" i="3"/>
  <c r="H960" i="3"/>
  <c r="I960" i="3"/>
  <c r="J960" i="3"/>
  <c r="F961" i="3"/>
  <c r="G961" i="3"/>
  <c r="H961" i="3"/>
  <c r="I961" i="3"/>
  <c r="J961" i="3"/>
  <c r="F962" i="3"/>
  <c r="G962" i="3"/>
  <c r="H962" i="3"/>
  <c r="I962" i="3"/>
  <c r="J962" i="3"/>
  <c r="F963" i="3"/>
  <c r="G963" i="3"/>
  <c r="H963" i="3"/>
  <c r="I963" i="3"/>
  <c r="J963" i="3"/>
  <c r="F964" i="3"/>
  <c r="G964" i="3"/>
  <c r="H964" i="3"/>
  <c r="I964" i="3"/>
  <c r="J964" i="3"/>
  <c r="F965" i="3"/>
  <c r="G965" i="3"/>
  <c r="H965" i="3"/>
  <c r="I965" i="3"/>
  <c r="J965" i="3"/>
  <c r="F966" i="3"/>
  <c r="G966" i="3"/>
  <c r="H966" i="3"/>
  <c r="I966" i="3"/>
  <c r="J966" i="3"/>
  <c r="F967" i="3"/>
  <c r="G967" i="3"/>
  <c r="H967" i="3"/>
  <c r="I967" i="3"/>
  <c r="J967" i="3"/>
  <c r="F968" i="3"/>
  <c r="G968" i="3"/>
  <c r="H968" i="3"/>
  <c r="I968" i="3"/>
  <c r="J968" i="3"/>
  <c r="F969" i="3"/>
  <c r="G969" i="3"/>
  <c r="H969" i="3"/>
  <c r="I969" i="3"/>
  <c r="J969" i="3"/>
  <c r="F970" i="3"/>
  <c r="G970" i="3"/>
  <c r="H970" i="3"/>
  <c r="I970" i="3"/>
  <c r="J970" i="3"/>
  <c r="F971" i="3"/>
  <c r="G971" i="3"/>
  <c r="H971" i="3"/>
  <c r="I971" i="3"/>
  <c r="J971" i="3"/>
  <c r="F972" i="3"/>
  <c r="G972" i="3"/>
  <c r="H972" i="3"/>
  <c r="I972" i="3"/>
  <c r="J972" i="3"/>
  <c r="F973" i="3"/>
  <c r="G973" i="3"/>
  <c r="H973" i="3"/>
  <c r="I973" i="3"/>
  <c r="J973" i="3"/>
  <c r="F974" i="3"/>
  <c r="G974" i="3"/>
  <c r="H974" i="3"/>
  <c r="I974" i="3"/>
  <c r="J974" i="3"/>
  <c r="F975" i="3"/>
  <c r="G975" i="3"/>
  <c r="H975" i="3"/>
  <c r="I975" i="3"/>
  <c r="J975" i="3"/>
  <c r="F976" i="3"/>
  <c r="G976" i="3"/>
  <c r="H976" i="3"/>
  <c r="I976" i="3"/>
  <c r="J976" i="3"/>
  <c r="F977" i="3"/>
  <c r="G977" i="3"/>
  <c r="H977" i="3"/>
  <c r="I977" i="3"/>
  <c r="J977" i="3"/>
  <c r="F978" i="3"/>
  <c r="G978" i="3"/>
  <c r="H978" i="3"/>
  <c r="I978" i="3"/>
  <c r="J978" i="3"/>
  <c r="F979" i="3"/>
  <c r="G979" i="3"/>
  <c r="H979" i="3"/>
  <c r="I979" i="3"/>
  <c r="J979" i="3"/>
  <c r="F980" i="3"/>
  <c r="G980" i="3"/>
  <c r="H980" i="3"/>
  <c r="I980" i="3"/>
  <c r="J980" i="3"/>
  <c r="F981" i="3"/>
  <c r="G981" i="3"/>
  <c r="H981" i="3"/>
  <c r="I981" i="3"/>
  <c r="J981" i="3"/>
  <c r="F982" i="3"/>
  <c r="G982" i="3"/>
  <c r="H982" i="3"/>
  <c r="I982" i="3"/>
  <c r="J982" i="3"/>
  <c r="F983" i="3"/>
  <c r="G983" i="3"/>
  <c r="H983" i="3"/>
  <c r="I983" i="3"/>
  <c r="J983" i="3"/>
  <c r="F984" i="3"/>
  <c r="G984" i="3"/>
  <c r="H984" i="3"/>
  <c r="I984" i="3"/>
  <c r="J984" i="3"/>
  <c r="F985" i="3"/>
  <c r="G985" i="3"/>
  <c r="H985" i="3"/>
  <c r="I985" i="3"/>
  <c r="J985" i="3"/>
  <c r="F986" i="3"/>
  <c r="G986" i="3"/>
  <c r="H986" i="3"/>
  <c r="I986" i="3"/>
  <c r="J986" i="3"/>
  <c r="F987" i="3"/>
  <c r="G987" i="3"/>
  <c r="H987" i="3"/>
  <c r="I987" i="3"/>
  <c r="J987" i="3"/>
  <c r="F988" i="3"/>
  <c r="G988" i="3"/>
  <c r="H988" i="3"/>
  <c r="I988" i="3"/>
  <c r="J988" i="3"/>
  <c r="F989" i="3"/>
  <c r="G989" i="3"/>
  <c r="H989" i="3"/>
  <c r="I989" i="3"/>
  <c r="J989" i="3"/>
  <c r="F990" i="3"/>
  <c r="G990" i="3"/>
  <c r="H990" i="3"/>
  <c r="I990" i="3"/>
  <c r="J990" i="3"/>
  <c r="F991" i="3"/>
  <c r="G991" i="3"/>
  <c r="H991" i="3"/>
  <c r="I991" i="3"/>
  <c r="J991" i="3"/>
  <c r="F992" i="3"/>
  <c r="G992" i="3"/>
  <c r="H992" i="3"/>
  <c r="I992" i="3"/>
  <c r="J992" i="3"/>
  <c r="F993" i="3"/>
  <c r="G993" i="3"/>
  <c r="H993" i="3"/>
  <c r="I993" i="3"/>
  <c r="J993" i="3"/>
  <c r="F994" i="3"/>
  <c r="G994" i="3"/>
  <c r="H994" i="3"/>
  <c r="I994" i="3"/>
  <c r="J994" i="3"/>
  <c r="F995" i="3"/>
  <c r="G995" i="3"/>
  <c r="H995" i="3"/>
  <c r="I995" i="3"/>
  <c r="J995" i="3"/>
  <c r="F996" i="3"/>
  <c r="G996" i="3"/>
  <c r="H996" i="3"/>
  <c r="I996" i="3"/>
  <c r="J996" i="3"/>
  <c r="F997" i="3"/>
  <c r="G997" i="3"/>
  <c r="H997" i="3"/>
  <c r="I997" i="3"/>
  <c r="J997" i="3"/>
  <c r="F998" i="3"/>
  <c r="G998" i="3"/>
  <c r="H998" i="3"/>
  <c r="I998" i="3"/>
  <c r="J998" i="3"/>
  <c r="F999" i="3"/>
  <c r="G999" i="3"/>
  <c r="H999" i="3"/>
  <c r="I999" i="3"/>
  <c r="J999" i="3"/>
  <c r="F1000" i="3"/>
  <c r="G1000" i="3"/>
  <c r="H1000" i="3"/>
  <c r="I1000" i="3"/>
  <c r="J1000" i="3"/>
  <c r="F1001" i="3"/>
  <c r="G1001" i="3"/>
  <c r="H1001" i="3"/>
  <c r="I1001" i="3"/>
  <c r="J1001" i="3"/>
  <c r="F1002" i="3"/>
  <c r="G1002" i="3"/>
  <c r="H1002" i="3"/>
  <c r="I1002" i="3"/>
  <c r="J1002" i="3"/>
  <c r="F1003" i="3"/>
  <c r="G1003" i="3"/>
  <c r="H1003" i="3"/>
  <c r="I1003" i="3"/>
  <c r="J1003" i="3"/>
  <c r="F1004" i="3"/>
  <c r="G1004" i="3"/>
  <c r="H1004" i="3"/>
  <c r="I1004" i="3"/>
  <c r="J1004" i="3"/>
  <c r="F1005" i="3"/>
  <c r="G1005" i="3"/>
  <c r="H1005" i="3"/>
  <c r="I1005" i="3"/>
  <c r="J1005" i="3"/>
  <c r="F1006" i="3"/>
  <c r="G1006" i="3"/>
  <c r="H1006" i="3"/>
  <c r="I1006" i="3"/>
  <c r="J1006" i="3"/>
  <c r="F1007" i="3"/>
  <c r="G1007" i="3"/>
  <c r="H1007" i="3"/>
  <c r="I1007" i="3"/>
  <c r="J1007" i="3"/>
  <c r="F1008" i="3"/>
  <c r="G1008" i="3"/>
  <c r="H1008" i="3"/>
  <c r="I1008" i="3"/>
  <c r="J1008" i="3"/>
  <c r="F1009" i="3"/>
  <c r="G1009" i="3"/>
  <c r="H1009" i="3"/>
  <c r="I1009" i="3"/>
  <c r="J1009" i="3"/>
  <c r="F1010" i="3"/>
  <c r="G1010" i="3"/>
  <c r="H1010" i="3"/>
  <c r="I1010" i="3"/>
  <c r="J1010" i="3"/>
  <c r="F1011" i="3"/>
  <c r="G1011" i="3"/>
  <c r="H1011" i="3"/>
  <c r="I1011" i="3"/>
  <c r="J1011" i="3"/>
  <c r="F1012" i="3"/>
  <c r="G1012" i="3"/>
  <c r="H1012" i="3"/>
  <c r="I1012" i="3"/>
  <c r="J1012" i="3"/>
  <c r="F1013" i="3"/>
  <c r="G1013" i="3"/>
  <c r="H1013" i="3"/>
  <c r="I1013" i="3"/>
  <c r="J1013" i="3"/>
  <c r="F1014" i="3"/>
  <c r="G1014" i="3"/>
  <c r="H1014" i="3"/>
  <c r="I1014" i="3"/>
  <c r="J1014" i="3"/>
  <c r="F1015" i="3"/>
  <c r="G1015" i="3"/>
  <c r="H1015" i="3"/>
  <c r="I1015" i="3"/>
  <c r="J1015" i="3"/>
  <c r="F1016" i="3"/>
  <c r="G1016" i="3"/>
  <c r="H1016" i="3"/>
  <c r="I1016" i="3"/>
  <c r="J1016" i="3"/>
  <c r="F1017" i="3"/>
  <c r="G1017" i="3"/>
  <c r="H1017" i="3"/>
  <c r="I1017" i="3"/>
  <c r="J1017" i="3"/>
  <c r="F1018" i="3"/>
  <c r="G1018" i="3"/>
  <c r="H1018" i="3"/>
  <c r="I1018" i="3"/>
  <c r="J1018" i="3"/>
  <c r="F1019" i="3"/>
  <c r="G1019" i="3"/>
  <c r="H1019" i="3"/>
  <c r="I1019" i="3"/>
  <c r="J1019" i="3"/>
  <c r="F1020" i="3"/>
  <c r="G1020" i="3"/>
  <c r="H1020" i="3"/>
  <c r="I1020" i="3"/>
  <c r="J1020" i="3"/>
  <c r="F1021" i="3"/>
  <c r="G1021" i="3"/>
  <c r="H1021" i="3"/>
  <c r="I1021" i="3"/>
  <c r="J1021" i="3"/>
  <c r="F1022" i="3"/>
  <c r="G1022" i="3"/>
  <c r="H1022" i="3"/>
  <c r="I1022" i="3"/>
  <c r="J1022" i="3"/>
  <c r="F1023" i="3"/>
  <c r="G1023" i="3"/>
  <c r="H1023" i="3"/>
  <c r="I1023" i="3"/>
  <c r="J1023" i="3"/>
  <c r="F1024" i="3"/>
  <c r="G1024" i="3"/>
  <c r="H1024" i="3"/>
  <c r="I1024" i="3"/>
  <c r="J1024" i="3"/>
  <c r="F1025" i="3"/>
  <c r="G1025" i="3"/>
  <c r="H1025" i="3"/>
  <c r="I1025" i="3"/>
  <c r="J1025" i="3"/>
  <c r="F1026" i="3"/>
  <c r="G1026" i="3"/>
  <c r="H1026" i="3"/>
  <c r="I1026" i="3"/>
  <c r="J1026" i="3"/>
  <c r="F1027" i="3"/>
  <c r="G1027" i="3"/>
  <c r="H1027" i="3"/>
  <c r="I1027" i="3"/>
  <c r="J1027" i="3"/>
  <c r="F1028" i="3"/>
  <c r="G1028" i="3"/>
  <c r="H1028" i="3"/>
  <c r="I1028" i="3"/>
  <c r="J1028" i="3"/>
  <c r="F1029" i="3"/>
  <c r="G1029" i="3"/>
  <c r="H1029" i="3"/>
  <c r="I1029" i="3"/>
  <c r="J1029" i="3"/>
  <c r="F1030" i="3"/>
  <c r="G1030" i="3"/>
  <c r="H1030" i="3"/>
  <c r="I1030" i="3"/>
  <c r="J1030" i="3"/>
  <c r="F1031" i="3"/>
  <c r="G1031" i="3"/>
  <c r="H1031" i="3"/>
  <c r="I1031" i="3"/>
  <c r="J1031" i="3"/>
  <c r="F1032" i="3"/>
  <c r="G1032" i="3"/>
  <c r="H1032" i="3"/>
  <c r="I1032" i="3"/>
  <c r="J1032" i="3"/>
  <c r="F1033" i="3"/>
  <c r="G1033" i="3"/>
  <c r="H1033" i="3"/>
  <c r="I1033" i="3"/>
  <c r="J1033" i="3"/>
  <c r="F1034" i="3"/>
  <c r="G1034" i="3"/>
  <c r="H1034" i="3"/>
  <c r="I1034" i="3"/>
  <c r="J1034" i="3"/>
  <c r="F1035" i="3"/>
  <c r="G1035" i="3"/>
  <c r="H1035" i="3"/>
  <c r="I1035" i="3"/>
  <c r="J1035" i="3"/>
  <c r="F1036" i="3"/>
  <c r="G1036" i="3"/>
  <c r="H1036" i="3"/>
  <c r="I1036" i="3"/>
  <c r="J1036" i="3"/>
  <c r="F1037" i="3"/>
  <c r="G1037" i="3"/>
  <c r="H1037" i="3"/>
  <c r="I1037" i="3"/>
  <c r="J1037" i="3"/>
  <c r="F1038" i="3"/>
  <c r="G1038" i="3"/>
  <c r="H1038" i="3"/>
  <c r="I1038" i="3"/>
  <c r="J1038" i="3"/>
  <c r="F1039" i="3"/>
  <c r="G1039" i="3"/>
  <c r="H1039" i="3"/>
  <c r="I1039" i="3"/>
  <c r="J1039" i="3"/>
  <c r="F1040" i="3"/>
  <c r="G1040" i="3"/>
  <c r="H1040" i="3"/>
  <c r="I1040" i="3"/>
  <c r="J1040" i="3"/>
  <c r="F1041" i="3"/>
  <c r="G1041" i="3"/>
  <c r="H1041" i="3"/>
  <c r="I1041" i="3"/>
  <c r="J1041" i="3"/>
  <c r="F1042" i="3"/>
  <c r="G1042" i="3"/>
  <c r="H1042" i="3"/>
  <c r="I1042" i="3"/>
  <c r="J1042" i="3"/>
  <c r="F1043" i="3"/>
  <c r="G1043" i="3"/>
  <c r="H1043" i="3"/>
  <c r="I1043" i="3"/>
  <c r="J1043" i="3"/>
  <c r="F1044" i="3"/>
  <c r="G1044" i="3"/>
  <c r="H1044" i="3"/>
  <c r="I1044" i="3"/>
  <c r="J1044" i="3"/>
  <c r="F1045" i="3"/>
  <c r="G1045" i="3"/>
  <c r="H1045" i="3"/>
  <c r="I1045" i="3"/>
  <c r="J1045" i="3"/>
  <c r="F1046" i="3"/>
  <c r="G1046" i="3"/>
  <c r="H1046" i="3"/>
  <c r="I1046" i="3"/>
  <c r="J1046" i="3"/>
  <c r="F1047" i="3"/>
  <c r="G1047" i="3"/>
  <c r="H1047" i="3"/>
  <c r="I1047" i="3"/>
  <c r="J1047" i="3"/>
  <c r="F1048" i="3"/>
  <c r="G1048" i="3"/>
  <c r="H1048" i="3"/>
  <c r="I1048" i="3"/>
  <c r="J1048" i="3"/>
  <c r="F1049" i="3"/>
  <c r="G1049" i="3"/>
  <c r="H1049" i="3"/>
  <c r="I1049" i="3"/>
  <c r="J1049" i="3"/>
  <c r="F1050" i="3"/>
  <c r="G1050" i="3"/>
  <c r="H1050" i="3"/>
  <c r="I1050" i="3"/>
  <c r="J1050" i="3"/>
  <c r="F1051" i="3"/>
  <c r="G1051" i="3"/>
  <c r="H1051" i="3"/>
  <c r="I1051" i="3"/>
  <c r="J1051" i="3"/>
  <c r="F1052" i="3"/>
  <c r="G1052" i="3"/>
  <c r="H1052" i="3"/>
  <c r="I1052" i="3"/>
  <c r="J1052" i="3"/>
  <c r="F1053" i="3"/>
  <c r="G1053" i="3"/>
  <c r="H1053" i="3"/>
  <c r="I1053" i="3"/>
  <c r="J1053" i="3"/>
  <c r="F1054" i="3"/>
  <c r="G1054" i="3"/>
  <c r="H1054" i="3"/>
  <c r="I1054" i="3"/>
  <c r="J1054" i="3"/>
  <c r="F1055" i="3"/>
  <c r="G1055" i="3"/>
  <c r="H1055" i="3"/>
  <c r="I1055" i="3"/>
  <c r="J1055" i="3"/>
  <c r="F1056" i="3"/>
  <c r="G1056" i="3"/>
  <c r="H1056" i="3"/>
  <c r="I1056" i="3"/>
  <c r="J1056" i="3"/>
  <c r="F1057" i="3"/>
  <c r="G1057" i="3"/>
  <c r="H1057" i="3"/>
  <c r="I1057" i="3"/>
  <c r="J1057" i="3"/>
  <c r="F1058" i="3"/>
  <c r="G1058" i="3"/>
  <c r="H1058" i="3"/>
  <c r="I1058" i="3"/>
  <c r="J1058" i="3"/>
  <c r="F1059" i="3"/>
  <c r="G1059" i="3"/>
  <c r="H1059" i="3"/>
  <c r="I1059" i="3"/>
  <c r="J1059" i="3"/>
  <c r="F1060" i="3"/>
  <c r="G1060" i="3"/>
  <c r="H1060" i="3"/>
  <c r="I1060" i="3"/>
  <c r="J1060" i="3"/>
  <c r="F1061" i="3"/>
  <c r="G1061" i="3"/>
  <c r="H1061" i="3"/>
  <c r="I1061" i="3"/>
  <c r="J1061" i="3"/>
  <c r="F1062" i="3"/>
  <c r="G1062" i="3"/>
  <c r="H1062" i="3"/>
  <c r="I1062" i="3"/>
  <c r="J1062" i="3"/>
  <c r="F1063" i="3"/>
  <c r="G1063" i="3"/>
  <c r="H1063" i="3"/>
  <c r="I1063" i="3"/>
  <c r="J1063" i="3"/>
  <c r="F1064" i="3"/>
  <c r="G1064" i="3"/>
  <c r="H1064" i="3"/>
  <c r="I1064" i="3"/>
  <c r="J1064" i="3"/>
  <c r="F1065" i="3"/>
  <c r="G1065" i="3"/>
  <c r="H1065" i="3"/>
  <c r="I1065" i="3"/>
  <c r="J1065" i="3"/>
  <c r="F1066" i="3"/>
  <c r="G1066" i="3"/>
  <c r="H1066" i="3"/>
  <c r="I1066" i="3"/>
  <c r="J1066" i="3"/>
  <c r="F1067" i="3"/>
  <c r="G1067" i="3"/>
  <c r="H1067" i="3"/>
  <c r="I1067" i="3"/>
  <c r="J1067" i="3"/>
  <c r="F1068" i="3"/>
  <c r="G1068" i="3"/>
  <c r="H1068" i="3"/>
  <c r="I1068" i="3"/>
  <c r="J1068" i="3"/>
  <c r="F1069" i="3"/>
  <c r="G1069" i="3"/>
  <c r="H1069" i="3"/>
  <c r="I1069" i="3"/>
  <c r="J1069" i="3"/>
  <c r="F1070" i="3"/>
  <c r="G1070" i="3"/>
  <c r="H1070" i="3"/>
  <c r="I1070" i="3"/>
  <c r="J1070" i="3"/>
  <c r="F1071" i="3"/>
  <c r="G1071" i="3"/>
  <c r="H1071" i="3"/>
  <c r="I1071" i="3"/>
  <c r="J1071" i="3"/>
  <c r="F1072" i="3"/>
  <c r="G1072" i="3"/>
  <c r="H1072" i="3"/>
  <c r="I1072" i="3"/>
  <c r="J1072" i="3"/>
  <c r="F1073" i="3"/>
  <c r="G1073" i="3"/>
  <c r="H1073" i="3"/>
  <c r="I1073" i="3"/>
  <c r="J1073" i="3"/>
  <c r="F1074" i="3"/>
  <c r="G1074" i="3"/>
  <c r="H1074" i="3"/>
  <c r="I1074" i="3"/>
  <c r="J1074" i="3"/>
  <c r="F1075" i="3"/>
  <c r="G1075" i="3"/>
  <c r="H1075" i="3"/>
  <c r="I1075" i="3"/>
  <c r="J1075" i="3"/>
  <c r="F1076" i="3"/>
  <c r="G1076" i="3"/>
  <c r="H1076" i="3"/>
  <c r="I1076" i="3"/>
  <c r="J1076" i="3"/>
  <c r="F1077" i="3"/>
  <c r="G1077" i="3"/>
  <c r="H1077" i="3"/>
  <c r="I1077" i="3"/>
  <c r="J1077" i="3"/>
  <c r="F1078" i="3"/>
  <c r="G1078" i="3"/>
  <c r="H1078" i="3"/>
  <c r="I1078" i="3"/>
  <c r="J1078" i="3"/>
  <c r="F1079" i="3"/>
  <c r="G1079" i="3"/>
  <c r="H1079" i="3"/>
  <c r="I1079" i="3"/>
  <c r="J1079" i="3"/>
  <c r="F1080" i="3"/>
  <c r="G1080" i="3"/>
  <c r="H1080" i="3"/>
  <c r="I1080" i="3"/>
  <c r="J1080" i="3"/>
  <c r="F1081" i="3"/>
  <c r="G1081" i="3"/>
  <c r="H1081" i="3"/>
  <c r="I1081" i="3"/>
  <c r="J1081" i="3"/>
  <c r="F1082" i="3"/>
  <c r="G1082" i="3"/>
  <c r="H1082" i="3"/>
  <c r="I1082" i="3"/>
  <c r="J1082" i="3"/>
  <c r="F1083" i="3"/>
  <c r="G1083" i="3"/>
  <c r="H1083" i="3"/>
  <c r="I1083" i="3"/>
  <c r="J1083" i="3"/>
  <c r="F1084" i="3"/>
  <c r="G1084" i="3"/>
  <c r="H1084" i="3"/>
  <c r="I1084" i="3"/>
  <c r="J1084" i="3"/>
  <c r="F1085" i="3"/>
  <c r="G1085" i="3"/>
  <c r="H1085" i="3"/>
  <c r="I1085" i="3"/>
  <c r="J1085" i="3"/>
  <c r="F1086" i="3"/>
  <c r="G1086" i="3"/>
  <c r="H1086" i="3"/>
  <c r="I1086" i="3"/>
  <c r="J1086" i="3"/>
  <c r="F1087" i="3"/>
  <c r="G1087" i="3"/>
  <c r="H1087" i="3"/>
  <c r="I1087" i="3"/>
  <c r="J1087" i="3"/>
  <c r="F1088" i="3"/>
  <c r="G1088" i="3"/>
  <c r="H1088" i="3"/>
  <c r="I1088" i="3"/>
  <c r="J1088" i="3"/>
  <c r="F1089" i="3"/>
  <c r="G1089" i="3"/>
  <c r="H1089" i="3"/>
  <c r="I1089" i="3"/>
  <c r="J1089" i="3"/>
  <c r="F1090" i="3"/>
  <c r="G1090" i="3"/>
  <c r="H1090" i="3"/>
  <c r="I1090" i="3"/>
  <c r="J1090" i="3"/>
  <c r="F1091" i="3"/>
  <c r="G1091" i="3"/>
  <c r="H1091" i="3"/>
  <c r="I1091" i="3"/>
  <c r="J1091" i="3"/>
  <c r="F1092" i="3"/>
  <c r="G1092" i="3"/>
  <c r="H1092" i="3"/>
  <c r="I1092" i="3"/>
  <c r="J1092" i="3"/>
  <c r="F1093" i="3"/>
  <c r="G1093" i="3"/>
  <c r="H1093" i="3"/>
  <c r="I1093" i="3"/>
  <c r="J1093" i="3"/>
  <c r="F1094" i="3"/>
  <c r="G1094" i="3"/>
  <c r="H1094" i="3"/>
  <c r="I1094" i="3"/>
  <c r="J1094" i="3"/>
  <c r="F1095" i="3"/>
  <c r="G1095" i="3"/>
  <c r="H1095" i="3"/>
  <c r="I1095" i="3"/>
  <c r="J1095" i="3"/>
  <c r="F1096" i="3"/>
  <c r="G1096" i="3"/>
  <c r="H1096" i="3"/>
  <c r="I1096" i="3"/>
  <c r="J1096" i="3"/>
  <c r="F1097" i="3"/>
  <c r="G1097" i="3"/>
  <c r="H1097" i="3"/>
  <c r="I1097" i="3"/>
  <c r="J1097" i="3"/>
  <c r="F1098" i="3"/>
  <c r="G1098" i="3"/>
  <c r="H1098" i="3"/>
  <c r="I1098" i="3"/>
  <c r="J1098" i="3"/>
  <c r="F1099" i="3"/>
  <c r="G1099" i="3"/>
  <c r="H1099" i="3"/>
  <c r="I1099" i="3"/>
  <c r="J1099" i="3"/>
  <c r="F1100" i="3"/>
  <c r="G1100" i="3"/>
  <c r="H1100" i="3"/>
  <c r="I1100" i="3"/>
  <c r="J1100" i="3"/>
  <c r="F1101" i="3"/>
  <c r="G1101" i="3"/>
  <c r="H1101" i="3"/>
  <c r="I1101" i="3"/>
  <c r="J1101" i="3"/>
  <c r="F1102" i="3"/>
  <c r="G1102" i="3"/>
  <c r="H1102" i="3"/>
  <c r="I1102" i="3"/>
  <c r="J1102" i="3"/>
  <c r="F1103" i="3"/>
  <c r="G1103" i="3"/>
  <c r="H1103" i="3"/>
  <c r="I1103" i="3"/>
  <c r="J1103" i="3"/>
  <c r="F1104" i="3"/>
  <c r="G1104" i="3"/>
  <c r="H1104" i="3"/>
  <c r="I1104" i="3"/>
  <c r="J1104" i="3"/>
  <c r="F1105" i="3"/>
  <c r="G1105" i="3"/>
  <c r="H1105" i="3"/>
  <c r="I1105" i="3"/>
  <c r="J1105" i="3"/>
  <c r="F1106" i="3"/>
  <c r="G1106" i="3"/>
  <c r="H1106" i="3"/>
  <c r="I1106" i="3"/>
  <c r="J1106" i="3"/>
  <c r="F1107" i="3"/>
  <c r="G1107" i="3"/>
  <c r="H1107" i="3"/>
  <c r="I1107" i="3"/>
  <c r="J1107" i="3"/>
  <c r="F1108" i="3"/>
  <c r="G1108" i="3"/>
  <c r="H1108" i="3"/>
  <c r="I1108" i="3"/>
  <c r="J1108" i="3"/>
  <c r="F1109" i="3"/>
  <c r="G1109" i="3"/>
  <c r="H1109" i="3"/>
  <c r="I1109" i="3"/>
  <c r="J1109" i="3"/>
  <c r="F1110" i="3"/>
  <c r="G1110" i="3"/>
  <c r="H1110" i="3"/>
  <c r="I1110" i="3"/>
  <c r="J1110" i="3"/>
  <c r="F1111" i="3"/>
  <c r="G1111" i="3"/>
  <c r="H1111" i="3"/>
  <c r="I1111" i="3"/>
  <c r="J1111" i="3"/>
  <c r="F1112" i="3"/>
  <c r="G1112" i="3"/>
  <c r="H1112" i="3"/>
  <c r="I1112" i="3"/>
  <c r="J1112" i="3"/>
  <c r="F1113" i="3"/>
  <c r="G1113" i="3"/>
  <c r="H1113" i="3"/>
  <c r="I1113" i="3"/>
  <c r="J1113" i="3"/>
  <c r="F1114" i="3"/>
  <c r="G1114" i="3"/>
  <c r="H1114" i="3"/>
  <c r="I1114" i="3"/>
  <c r="J1114" i="3"/>
  <c r="F1115" i="3"/>
  <c r="G1115" i="3"/>
  <c r="H1115" i="3"/>
  <c r="I1115" i="3"/>
  <c r="J1115" i="3"/>
  <c r="F1116" i="3"/>
  <c r="G1116" i="3"/>
  <c r="H1116" i="3"/>
  <c r="I1116" i="3"/>
  <c r="J1116" i="3"/>
  <c r="F1117" i="3"/>
  <c r="G1117" i="3"/>
  <c r="H1117" i="3"/>
  <c r="I1117" i="3"/>
  <c r="J1117" i="3"/>
  <c r="F1118" i="3"/>
  <c r="G1118" i="3"/>
  <c r="H1118" i="3"/>
  <c r="I1118" i="3"/>
  <c r="J1118" i="3"/>
  <c r="F1119" i="3"/>
  <c r="G1119" i="3"/>
  <c r="H1119" i="3"/>
  <c r="I1119" i="3"/>
  <c r="J1119" i="3"/>
  <c r="F1120" i="3"/>
  <c r="G1120" i="3"/>
  <c r="H1120" i="3"/>
  <c r="I1120" i="3"/>
  <c r="J1120" i="3"/>
  <c r="F1121" i="3"/>
  <c r="G1121" i="3"/>
  <c r="H1121" i="3"/>
  <c r="I1121" i="3"/>
  <c r="J1121" i="3"/>
  <c r="F1122" i="3"/>
  <c r="G1122" i="3"/>
  <c r="H1122" i="3"/>
  <c r="I1122" i="3"/>
  <c r="J1122" i="3"/>
  <c r="F1123" i="3"/>
  <c r="G1123" i="3"/>
  <c r="H1123" i="3"/>
  <c r="I1123" i="3"/>
  <c r="J1123" i="3"/>
  <c r="F1124" i="3"/>
  <c r="G1124" i="3"/>
  <c r="H1124" i="3"/>
  <c r="I1124" i="3"/>
  <c r="J1124" i="3"/>
  <c r="F1125" i="3"/>
  <c r="G1125" i="3"/>
  <c r="H1125" i="3"/>
  <c r="I1125" i="3"/>
  <c r="J1125" i="3"/>
  <c r="F1126" i="3"/>
  <c r="G1126" i="3"/>
  <c r="H1126" i="3"/>
  <c r="I1126" i="3"/>
  <c r="J1126" i="3"/>
  <c r="F1127" i="3"/>
  <c r="G1127" i="3"/>
  <c r="H1127" i="3"/>
  <c r="I1127" i="3"/>
  <c r="J1127" i="3"/>
  <c r="F1128" i="3"/>
  <c r="G1128" i="3"/>
  <c r="H1128" i="3"/>
  <c r="I1128" i="3"/>
  <c r="J1128" i="3"/>
  <c r="F1129" i="3"/>
  <c r="G1129" i="3"/>
  <c r="H1129" i="3"/>
  <c r="I1129" i="3"/>
  <c r="J1129" i="3"/>
  <c r="F1130" i="3"/>
  <c r="G1130" i="3"/>
  <c r="H1130" i="3"/>
  <c r="I1130" i="3"/>
  <c r="J1130" i="3"/>
  <c r="F1131" i="3"/>
  <c r="G1131" i="3"/>
  <c r="H1131" i="3"/>
  <c r="I1131" i="3"/>
  <c r="J1131" i="3"/>
  <c r="F1132" i="3"/>
  <c r="G1132" i="3"/>
  <c r="H1132" i="3"/>
  <c r="I1132" i="3"/>
  <c r="J1132" i="3"/>
  <c r="F1133" i="3"/>
  <c r="G1133" i="3"/>
  <c r="H1133" i="3"/>
  <c r="I1133" i="3"/>
  <c r="J1133" i="3"/>
  <c r="F1134" i="3"/>
  <c r="G1134" i="3"/>
  <c r="H1134" i="3"/>
  <c r="I1134" i="3"/>
  <c r="J1134" i="3"/>
  <c r="F1135" i="3"/>
  <c r="G1135" i="3"/>
  <c r="H1135" i="3"/>
  <c r="I1135" i="3"/>
  <c r="J1135" i="3"/>
  <c r="F1136" i="3"/>
  <c r="G1136" i="3"/>
  <c r="H1136" i="3"/>
  <c r="I1136" i="3"/>
  <c r="J1136" i="3"/>
  <c r="F1137" i="3"/>
  <c r="G1137" i="3"/>
  <c r="H1137" i="3"/>
  <c r="I1137" i="3"/>
  <c r="J1137" i="3"/>
  <c r="F1138" i="3"/>
  <c r="G1138" i="3"/>
  <c r="H1138" i="3"/>
  <c r="I1138" i="3"/>
  <c r="J1138" i="3"/>
  <c r="F1139" i="3"/>
  <c r="G1139" i="3"/>
  <c r="H1139" i="3"/>
  <c r="I1139" i="3"/>
  <c r="J1139" i="3"/>
  <c r="F1140" i="3"/>
  <c r="G1140" i="3"/>
  <c r="H1140" i="3"/>
  <c r="I1140" i="3"/>
  <c r="J1140" i="3"/>
  <c r="F1141" i="3"/>
  <c r="G1141" i="3"/>
  <c r="H1141" i="3"/>
  <c r="I1141" i="3"/>
  <c r="J1141" i="3"/>
  <c r="F1142" i="3"/>
  <c r="G1142" i="3"/>
  <c r="H1142" i="3"/>
  <c r="I1142" i="3"/>
  <c r="J1142" i="3"/>
  <c r="F1143" i="3"/>
  <c r="G1143" i="3"/>
  <c r="H1143" i="3"/>
  <c r="I1143" i="3"/>
  <c r="J1143" i="3"/>
  <c r="F1144" i="3"/>
  <c r="G1144" i="3"/>
  <c r="H1144" i="3"/>
  <c r="I1144" i="3"/>
  <c r="J1144" i="3"/>
  <c r="F1145" i="3"/>
  <c r="G1145" i="3"/>
  <c r="H1145" i="3"/>
  <c r="I1145" i="3"/>
  <c r="J1145" i="3"/>
  <c r="F1146" i="3"/>
  <c r="G1146" i="3"/>
  <c r="H1146" i="3"/>
  <c r="I1146" i="3"/>
  <c r="J1146" i="3"/>
  <c r="F1147" i="3"/>
  <c r="G1147" i="3"/>
  <c r="H1147" i="3"/>
  <c r="I1147" i="3"/>
  <c r="J1147" i="3"/>
  <c r="F1148" i="3"/>
  <c r="G1148" i="3"/>
  <c r="H1148" i="3"/>
  <c r="I1148" i="3"/>
  <c r="J1148" i="3"/>
  <c r="F1149" i="3"/>
  <c r="G1149" i="3"/>
  <c r="H1149" i="3"/>
  <c r="I1149" i="3"/>
  <c r="J1149" i="3"/>
  <c r="F1150" i="3"/>
  <c r="G1150" i="3"/>
  <c r="H1150" i="3"/>
  <c r="I1150" i="3"/>
  <c r="J1150" i="3"/>
  <c r="F1151" i="3"/>
  <c r="G1151" i="3"/>
  <c r="H1151" i="3"/>
  <c r="I1151" i="3"/>
  <c r="J1151" i="3"/>
  <c r="F1152" i="3"/>
  <c r="G1152" i="3"/>
  <c r="H1152" i="3"/>
  <c r="I1152" i="3"/>
  <c r="J1152" i="3"/>
  <c r="F1153" i="3"/>
  <c r="G1153" i="3"/>
  <c r="H1153" i="3"/>
  <c r="I1153" i="3"/>
  <c r="J1153" i="3"/>
  <c r="F1154" i="3"/>
  <c r="G1154" i="3"/>
  <c r="H1154" i="3"/>
  <c r="I1154" i="3"/>
  <c r="J1154" i="3"/>
  <c r="F1155" i="3"/>
  <c r="G1155" i="3"/>
  <c r="H1155" i="3"/>
  <c r="I1155" i="3"/>
  <c r="J1155" i="3"/>
  <c r="F1156" i="3"/>
  <c r="G1156" i="3"/>
  <c r="H1156" i="3"/>
  <c r="I1156" i="3"/>
  <c r="J1156" i="3"/>
  <c r="F1157" i="3"/>
  <c r="G1157" i="3"/>
  <c r="H1157" i="3"/>
  <c r="I1157" i="3"/>
  <c r="J1157" i="3"/>
  <c r="F1158" i="3"/>
  <c r="G1158" i="3"/>
  <c r="H1158" i="3"/>
  <c r="I1158" i="3"/>
  <c r="J1158" i="3"/>
  <c r="F1159" i="3"/>
  <c r="G1159" i="3"/>
  <c r="H1159" i="3"/>
  <c r="I1159" i="3"/>
  <c r="J1159" i="3"/>
  <c r="F1160" i="3"/>
  <c r="G1160" i="3"/>
  <c r="H1160" i="3"/>
  <c r="I1160" i="3"/>
  <c r="J1160" i="3"/>
  <c r="F1161" i="3"/>
  <c r="G1161" i="3"/>
  <c r="H1161" i="3"/>
  <c r="I1161" i="3"/>
  <c r="J1161" i="3"/>
  <c r="F1162" i="3"/>
  <c r="G1162" i="3"/>
  <c r="H1162" i="3"/>
  <c r="I1162" i="3"/>
  <c r="J1162" i="3"/>
  <c r="F1163" i="3"/>
  <c r="G1163" i="3"/>
  <c r="H1163" i="3"/>
  <c r="I1163" i="3"/>
  <c r="J1163" i="3"/>
  <c r="F1164" i="3"/>
  <c r="G1164" i="3"/>
  <c r="H1164" i="3"/>
  <c r="I1164" i="3"/>
  <c r="J1164" i="3"/>
  <c r="F1165" i="3"/>
  <c r="G1165" i="3"/>
  <c r="H1165" i="3"/>
  <c r="I1165" i="3"/>
  <c r="J1165" i="3"/>
  <c r="F1166" i="3"/>
  <c r="G1166" i="3"/>
  <c r="H1166" i="3"/>
  <c r="I1166" i="3"/>
  <c r="J1166" i="3"/>
  <c r="F1167" i="3"/>
  <c r="G1167" i="3"/>
  <c r="H1167" i="3"/>
  <c r="I1167" i="3"/>
  <c r="J1167" i="3"/>
  <c r="F1168" i="3"/>
  <c r="G1168" i="3"/>
  <c r="H1168" i="3"/>
  <c r="I1168" i="3"/>
  <c r="J1168" i="3"/>
  <c r="F1169" i="3"/>
  <c r="G1169" i="3"/>
  <c r="H1169" i="3"/>
  <c r="I1169" i="3"/>
  <c r="J1169" i="3"/>
  <c r="F1170" i="3"/>
  <c r="G1170" i="3"/>
  <c r="H1170" i="3"/>
  <c r="I1170" i="3"/>
  <c r="J1170" i="3"/>
  <c r="F1171" i="3"/>
  <c r="G1171" i="3"/>
  <c r="H1171" i="3"/>
  <c r="I1171" i="3"/>
  <c r="J1171" i="3"/>
  <c r="F1172" i="3"/>
  <c r="G1172" i="3"/>
  <c r="H1172" i="3"/>
  <c r="I1172" i="3"/>
  <c r="J1172" i="3"/>
  <c r="F1173" i="3"/>
  <c r="G1173" i="3"/>
  <c r="H1173" i="3"/>
  <c r="I1173" i="3"/>
  <c r="J1173" i="3"/>
  <c r="F1174" i="3"/>
  <c r="G1174" i="3"/>
  <c r="H1174" i="3"/>
  <c r="I1174" i="3"/>
  <c r="J1174" i="3"/>
  <c r="F1175" i="3"/>
  <c r="G1175" i="3"/>
  <c r="H1175" i="3"/>
  <c r="I1175" i="3"/>
  <c r="J1175" i="3"/>
  <c r="F1176" i="3"/>
  <c r="G1176" i="3"/>
  <c r="H1176" i="3"/>
  <c r="I1176" i="3"/>
  <c r="J1176" i="3"/>
  <c r="F1177" i="3"/>
  <c r="G1177" i="3"/>
  <c r="H1177" i="3"/>
  <c r="I1177" i="3"/>
  <c r="J1177" i="3"/>
  <c r="F1178" i="3"/>
  <c r="G1178" i="3"/>
  <c r="H1178" i="3"/>
  <c r="I1178" i="3"/>
  <c r="J1178" i="3"/>
  <c r="F1179" i="3"/>
  <c r="G1179" i="3"/>
  <c r="H1179" i="3"/>
  <c r="I1179" i="3"/>
  <c r="J1179" i="3"/>
  <c r="F1180" i="3"/>
  <c r="G1180" i="3"/>
  <c r="H1180" i="3"/>
  <c r="I1180" i="3"/>
  <c r="J1180" i="3"/>
  <c r="F1181" i="3"/>
  <c r="G1181" i="3"/>
  <c r="H1181" i="3"/>
  <c r="I1181" i="3"/>
  <c r="J1181" i="3"/>
  <c r="F1182" i="3"/>
  <c r="G1182" i="3"/>
  <c r="H1182" i="3"/>
  <c r="I1182" i="3"/>
  <c r="J1182" i="3"/>
  <c r="F1183" i="3"/>
  <c r="G1183" i="3"/>
  <c r="H1183" i="3"/>
  <c r="I1183" i="3"/>
  <c r="J1183" i="3"/>
  <c r="F1184" i="3"/>
  <c r="G1184" i="3"/>
  <c r="H1184" i="3"/>
  <c r="I1184" i="3"/>
  <c r="J1184" i="3"/>
  <c r="F1185" i="3"/>
  <c r="G1185" i="3"/>
  <c r="H1185" i="3"/>
  <c r="I1185" i="3"/>
  <c r="J1185" i="3"/>
  <c r="F1186" i="3"/>
  <c r="G1186" i="3"/>
  <c r="H1186" i="3"/>
  <c r="I1186" i="3"/>
  <c r="J1186" i="3"/>
  <c r="F1187" i="3"/>
  <c r="G1187" i="3"/>
  <c r="H1187" i="3"/>
  <c r="I1187" i="3"/>
  <c r="J1187" i="3"/>
  <c r="F1188" i="3"/>
  <c r="G1188" i="3"/>
  <c r="H1188" i="3"/>
  <c r="I1188" i="3"/>
  <c r="J1188" i="3"/>
  <c r="F1189" i="3"/>
  <c r="G1189" i="3"/>
  <c r="H1189" i="3"/>
  <c r="I1189" i="3"/>
  <c r="J1189" i="3"/>
  <c r="F1190" i="3"/>
  <c r="G1190" i="3"/>
  <c r="H1190" i="3"/>
  <c r="I1190" i="3"/>
  <c r="J1190" i="3"/>
  <c r="F1191" i="3"/>
  <c r="G1191" i="3"/>
  <c r="H1191" i="3"/>
  <c r="I1191" i="3"/>
  <c r="J1191" i="3"/>
  <c r="F1192" i="3"/>
  <c r="G1192" i="3"/>
  <c r="H1192" i="3"/>
  <c r="I1192" i="3"/>
  <c r="J1192" i="3"/>
  <c r="F1193" i="3"/>
  <c r="G1193" i="3"/>
  <c r="H1193" i="3"/>
  <c r="I1193" i="3"/>
  <c r="J1193" i="3"/>
  <c r="F1194" i="3"/>
  <c r="G1194" i="3"/>
  <c r="H1194" i="3"/>
  <c r="I1194" i="3"/>
  <c r="J1194" i="3"/>
  <c r="F1195" i="3"/>
  <c r="G1195" i="3"/>
  <c r="H1195" i="3"/>
  <c r="I1195" i="3"/>
  <c r="J1195" i="3"/>
  <c r="F1196" i="3"/>
  <c r="G1196" i="3"/>
  <c r="H1196" i="3"/>
  <c r="I1196" i="3"/>
  <c r="J1196" i="3"/>
  <c r="F1197" i="3"/>
  <c r="G1197" i="3"/>
  <c r="H1197" i="3"/>
  <c r="I1197" i="3"/>
  <c r="J1197" i="3"/>
  <c r="F1198" i="3"/>
  <c r="G1198" i="3"/>
  <c r="H1198" i="3"/>
  <c r="I1198" i="3"/>
  <c r="J1198" i="3"/>
  <c r="F1199" i="3"/>
  <c r="G1199" i="3"/>
  <c r="H1199" i="3"/>
  <c r="I1199" i="3"/>
  <c r="J1199" i="3"/>
  <c r="F1200" i="3"/>
  <c r="G1200" i="3"/>
  <c r="H1200" i="3"/>
  <c r="I1200" i="3"/>
  <c r="J1200" i="3"/>
  <c r="F1201" i="3"/>
  <c r="G1201" i="3"/>
  <c r="H1201" i="3"/>
  <c r="I1201" i="3"/>
  <c r="J1201" i="3"/>
  <c r="F1202" i="3"/>
  <c r="G1202" i="3"/>
  <c r="H1202" i="3"/>
  <c r="I1202" i="3"/>
  <c r="J1202" i="3"/>
  <c r="F1203" i="3"/>
  <c r="G1203" i="3"/>
  <c r="H1203" i="3"/>
  <c r="I1203" i="3"/>
  <c r="J1203" i="3"/>
  <c r="F1204" i="3"/>
  <c r="G1204" i="3"/>
  <c r="H1204" i="3"/>
  <c r="I1204" i="3"/>
  <c r="J1204" i="3"/>
  <c r="F1205" i="3"/>
  <c r="G1205" i="3"/>
  <c r="H1205" i="3"/>
  <c r="I1205" i="3"/>
  <c r="J1205" i="3"/>
  <c r="F1206" i="3"/>
  <c r="G1206" i="3"/>
  <c r="H1206" i="3"/>
  <c r="I1206" i="3"/>
  <c r="J1206" i="3"/>
  <c r="F1207" i="3"/>
  <c r="G1207" i="3"/>
  <c r="H1207" i="3"/>
  <c r="I1207" i="3"/>
  <c r="J1207" i="3"/>
  <c r="F1208" i="3"/>
  <c r="G1208" i="3"/>
  <c r="H1208" i="3"/>
  <c r="I1208" i="3"/>
  <c r="J1208" i="3"/>
  <c r="F1209" i="3"/>
  <c r="G1209" i="3"/>
  <c r="H1209" i="3"/>
  <c r="I1209" i="3"/>
  <c r="J1209" i="3"/>
  <c r="F1210" i="3"/>
  <c r="G1210" i="3"/>
  <c r="H1210" i="3"/>
  <c r="I1210" i="3"/>
  <c r="J1210" i="3"/>
  <c r="F1211" i="3"/>
  <c r="G1211" i="3"/>
  <c r="H1211" i="3"/>
  <c r="I1211" i="3"/>
  <c r="J1211" i="3"/>
  <c r="F1212" i="3"/>
  <c r="G1212" i="3"/>
  <c r="H1212" i="3"/>
  <c r="I1212" i="3"/>
  <c r="J1212" i="3"/>
  <c r="F1213" i="3"/>
  <c r="G1213" i="3"/>
  <c r="H1213" i="3"/>
  <c r="I1213" i="3"/>
  <c r="J1213" i="3"/>
  <c r="F1214" i="3"/>
  <c r="G1214" i="3"/>
  <c r="H1214" i="3"/>
  <c r="I1214" i="3"/>
  <c r="J1214" i="3"/>
  <c r="F1215" i="3"/>
  <c r="G1215" i="3"/>
  <c r="H1215" i="3"/>
  <c r="I1215" i="3"/>
  <c r="J1215" i="3"/>
  <c r="F1216" i="3"/>
  <c r="G1216" i="3"/>
  <c r="H1216" i="3"/>
  <c r="I1216" i="3"/>
  <c r="J1216" i="3"/>
  <c r="F1217" i="3"/>
  <c r="G1217" i="3"/>
  <c r="H1217" i="3"/>
  <c r="I1217" i="3"/>
  <c r="J1217" i="3"/>
  <c r="F1218" i="3"/>
  <c r="G1218" i="3"/>
  <c r="H1218" i="3"/>
  <c r="I1218" i="3"/>
  <c r="J1218" i="3"/>
  <c r="F1219" i="3"/>
  <c r="G1219" i="3"/>
  <c r="H1219" i="3"/>
  <c r="I1219" i="3"/>
  <c r="J1219" i="3"/>
  <c r="F1220" i="3"/>
  <c r="G1220" i="3"/>
  <c r="H1220" i="3"/>
  <c r="I1220" i="3"/>
  <c r="J1220" i="3"/>
  <c r="F1221" i="3"/>
  <c r="G1221" i="3"/>
  <c r="H1221" i="3"/>
  <c r="I1221" i="3"/>
  <c r="J1221" i="3"/>
  <c r="F1222" i="3"/>
  <c r="G1222" i="3"/>
  <c r="H1222" i="3"/>
  <c r="I1222" i="3"/>
  <c r="J1222" i="3"/>
  <c r="F1223" i="3"/>
  <c r="G1223" i="3"/>
  <c r="H1223" i="3"/>
  <c r="I1223" i="3"/>
  <c r="J1223" i="3"/>
  <c r="F1224" i="3"/>
  <c r="G1224" i="3"/>
  <c r="H1224" i="3"/>
  <c r="I1224" i="3"/>
  <c r="J1224" i="3"/>
  <c r="F1225" i="3"/>
  <c r="G1225" i="3"/>
  <c r="H1225" i="3"/>
  <c r="I1225" i="3"/>
  <c r="J1225" i="3"/>
  <c r="F1226" i="3"/>
  <c r="G1226" i="3"/>
  <c r="H1226" i="3"/>
  <c r="I1226" i="3"/>
  <c r="J1226" i="3"/>
  <c r="F1227" i="3"/>
  <c r="G1227" i="3"/>
  <c r="H1227" i="3"/>
  <c r="I1227" i="3"/>
  <c r="J1227" i="3"/>
  <c r="F1228" i="3"/>
  <c r="G1228" i="3"/>
  <c r="H1228" i="3"/>
  <c r="I1228" i="3"/>
  <c r="J1228" i="3"/>
  <c r="F1229" i="3"/>
  <c r="G1229" i="3"/>
  <c r="H1229" i="3"/>
  <c r="I1229" i="3"/>
  <c r="J1229" i="3"/>
  <c r="F1230" i="3"/>
  <c r="G1230" i="3"/>
  <c r="H1230" i="3"/>
  <c r="I1230" i="3"/>
  <c r="J1230" i="3"/>
  <c r="F1231" i="3"/>
  <c r="G1231" i="3"/>
  <c r="H1231" i="3"/>
  <c r="I1231" i="3"/>
  <c r="J1231" i="3"/>
  <c r="F1232" i="3"/>
  <c r="G1232" i="3"/>
  <c r="H1232" i="3"/>
  <c r="I1232" i="3"/>
  <c r="J1232" i="3"/>
  <c r="F1233" i="3"/>
  <c r="G1233" i="3"/>
  <c r="H1233" i="3"/>
  <c r="I1233" i="3"/>
  <c r="J1233" i="3"/>
  <c r="F1234" i="3"/>
  <c r="G1234" i="3"/>
  <c r="H1234" i="3"/>
  <c r="I1234" i="3"/>
  <c r="J1234" i="3"/>
  <c r="F1235" i="3"/>
  <c r="G1235" i="3"/>
  <c r="H1235" i="3"/>
  <c r="I1235" i="3"/>
  <c r="J1235" i="3"/>
  <c r="F1236" i="3"/>
  <c r="G1236" i="3"/>
  <c r="H1236" i="3"/>
  <c r="I1236" i="3"/>
  <c r="J1236" i="3"/>
  <c r="F1237" i="3"/>
  <c r="G1237" i="3"/>
  <c r="H1237" i="3"/>
  <c r="I1237" i="3"/>
  <c r="J1237" i="3"/>
  <c r="F1238" i="3"/>
  <c r="G1238" i="3"/>
  <c r="H1238" i="3"/>
  <c r="I1238" i="3"/>
  <c r="J1238" i="3"/>
  <c r="F1239" i="3"/>
  <c r="G1239" i="3"/>
  <c r="H1239" i="3"/>
  <c r="I1239" i="3"/>
  <c r="J1239" i="3"/>
  <c r="F1240" i="3"/>
  <c r="G1240" i="3"/>
  <c r="H1240" i="3"/>
  <c r="I1240" i="3"/>
  <c r="J1240" i="3"/>
  <c r="F1241" i="3"/>
  <c r="G1241" i="3"/>
  <c r="H1241" i="3"/>
  <c r="I1241" i="3"/>
  <c r="J1241" i="3"/>
  <c r="F1242" i="3"/>
  <c r="G1242" i="3"/>
  <c r="H1242" i="3"/>
  <c r="I1242" i="3"/>
  <c r="J1242" i="3"/>
  <c r="F1243" i="3"/>
  <c r="G1243" i="3"/>
  <c r="H1243" i="3"/>
  <c r="I1243" i="3"/>
  <c r="J1243" i="3"/>
  <c r="F1244" i="3"/>
  <c r="G1244" i="3"/>
  <c r="H1244" i="3"/>
  <c r="I1244" i="3"/>
  <c r="J1244" i="3"/>
  <c r="F1245" i="3"/>
  <c r="G1245" i="3"/>
  <c r="H1245" i="3"/>
  <c r="I1245" i="3"/>
  <c r="J1245" i="3"/>
  <c r="F1246" i="3"/>
  <c r="G1246" i="3"/>
  <c r="H1246" i="3"/>
  <c r="I1246" i="3"/>
  <c r="J1246" i="3"/>
  <c r="F1247" i="3"/>
  <c r="G1247" i="3"/>
  <c r="H1247" i="3"/>
  <c r="I1247" i="3"/>
  <c r="J1247" i="3"/>
  <c r="F1248" i="3"/>
  <c r="G1248" i="3"/>
  <c r="H1248" i="3"/>
  <c r="I1248" i="3"/>
  <c r="J1248" i="3"/>
  <c r="F1249" i="3"/>
  <c r="G1249" i="3"/>
  <c r="H1249" i="3"/>
  <c r="I1249" i="3"/>
  <c r="J1249" i="3"/>
  <c r="F1250" i="3"/>
  <c r="G1250" i="3"/>
  <c r="H1250" i="3"/>
  <c r="I1250" i="3"/>
  <c r="J1250" i="3"/>
  <c r="F1251" i="3"/>
  <c r="G1251" i="3"/>
  <c r="H1251" i="3"/>
  <c r="I1251" i="3"/>
  <c r="J1251" i="3"/>
  <c r="F1252" i="3"/>
  <c r="G1252" i="3"/>
  <c r="H1252" i="3"/>
  <c r="I1252" i="3"/>
  <c r="J1252" i="3"/>
  <c r="F1253" i="3"/>
  <c r="G1253" i="3"/>
  <c r="H1253" i="3"/>
  <c r="I1253" i="3"/>
  <c r="J1253" i="3"/>
  <c r="F1254" i="3"/>
  <c r="G1254" i="3"/>
  <c r="H1254" i="3"/>
  <c r="I1254" i="3"/>
  <c r="J1254" i="3"/>
  <c r="F1255" i="3"/>
  <c r="G1255" i="3"/>
  <c r="H1255" i="3"/>
  <c r="I1255" i="3"/>
  <c r="J1255" i="3"/>
  <c r="F1256" i="3"/>
  <c r="G1256" i="3"/>
  <c r="H1256" i="3"/>
  <c r="I1256" i="3"/>
  <c r="J1256" i="3"/>
  <c r="F1257" i="3"/>
  <c r="G1257" i="3"/>
  <c r="H1257" i="3"/>
  <c r="I1257" i="3"/>
  <c r="J1257" i="3"/>
  <c r="F1258" i="3"/>
  <c r="G1258" i="3"/>
  <c r="H1258" i="3"/>
  <c r="I1258" i="3"/>
  <c r="J1258" i="3"/>
  <c r="F1259" i="3"/>
  <c r="G1259" i="3"/>
  <c r="H1259" i="3"/>
  <c r="I1259" i="3"/>
  <c r="J1259" i="3"/>
  <c r="F1260" i="3"/>
  <c r="G1260" i="3"/>
  <c r="H1260" i="3"/>
  <c r="I1260" i="3"/>
  <c r="J1260" i="3"/>
  <c r="F1261" i="3"/>
  <c r="G1261" i="3"/>
  <c r="H1261" i="3"/>
  <c r="I1261" i="3"/>
  <c r="J1261" i="3"/>
  <c r="F1262" i="3"/>
  <c r="G1262" i="3"/>
  <c r="H1262" i="3"/>
  <c r="I1262" i="3"/>
  <c r="J1262" i="3"/>
  <c r="F1263" i="3"/>
  <c r="G1263" i="3"/>
  <c r="H1263" i="3"/>
  <c r="I1263" i="3"/>
  <c r="J1263" i="3"/>
  <c r="F1264" i="3"/>
  <c r="G1264" i="3"/>
  <c r="H1264" i="3"/>
  <c r="I1264" i="3"/>
  <c r="J1264" i="3"/>
  <c r="F1265" i="3"/>
  <c r="G1265" i="3"/>
  <c r="H1265" i="3"/>
  <c r="I1265" i="3"/>
  <c r="J1265" i="3"/>
  <c r="F1266" i="3"/>
  <c r="G1266" i="3"/>
  <c r="H1266" i="3"/>
  <c r="I1266" i="3"/>
  <c r="J1266" i="3"/>
  <c r="F1267" i="3"/>
  <c r="G1267" i="3"/>
  <c r="H1267" i="3"/>
  <c r="I1267" i="3"/>
  <c r="J1267" i="3"/>
  <c r="F1268" i="3"/>
  <c r="G1268" i="3"/>
  <c r="H1268" i="3"/>
  <c r="I1268" i="3"/>
  <c r="J1268" i="3"/>
  <c r="F1269" i="3"/>
  <c r="G1269" i="3"/>
  <c r="H1269" i="3"/>
  <c r="I1269" i="3"/>
  <c r="J1269" i="3"/>
  <c r="F1270" i="3"/>
  <c r="G1270" i="3"/>
  <c r="H1270" i="3"/>
  <c r="I1270" i="3"/>
  <c r="J1270" i="3"/>
  <c r="F1271" i="3"/>
  <c r="G1271" i="3"/>
  <c r="H1271" i="3"/>
  <c r="I1271" i="3"/>
  <c r="J1271" i="3"/>
  <c r="F1272" i="3"/>
  <c r="G1272" i="3"/>
  <c r="H1272" i="3"/>
  <c r="I1272" i="3"/>
  <c r="J1272" i="3"/>
  <c r="F1273" i="3"/>
  <c r="G1273" i="3"/>
  <c r="H1273" i="3"/>
  <c r="I1273" i="3"/>
  <c r="J1273" i="3"/>
  <c r="F1274" i="3"/>
  <c r="G1274" i="3"/>
  <c r="H1274" i="3"/>
  <c r="I1274" i="3"/>
  <c r="J1274" i="3"/>
  <c r="F1275" i="3"/>
  <c r="G1275" i="3"/>
  <c r="H1275" i="3"/>
  <c r="I1275" i="3"/>
  <c r="J1275" i="3"/>
  <c r="F1276" i="3"/>
  <c r="G1276" i="3"/>
  <c r="H1276" i="3"/>
  <c r="I1276" i="3"/>
  <c r="J1276" i="3"/>
  <c r="F1277" i="3"/>
  <c r="G1277" i="3"/>
  <c r="H1277" i="3"/>
  <c r="I1277" i="3"/>
  <c r="J1277" i="3"/>
  <c r="F1278" i="3"/>
  <c r="G1278" i="3"/>
  <c r="H1278" i="3"/>
  <c r="I1278" i="3"/>
  <c r="J1278" i="3"/>
  <c r="F1279" i="3"/>
  <c r="G1279" i="3"/>
  <c r="H1279" i="3"/>
  <c r="I1279" i="3"/>
  <c r="J1279" i="3"/>
  <c r="F1280" i="3"/>
  <c r="G1280" i="3"/>
  <c r="H1280" i="3"/>
  <c r="I1280" i="3"/>
  <c r="J1280" i="3"/>
  <c r="F1281" i="3"/>
  <c r="G1281" i="3"/>
  <c r="H1281" i="3"/>
  <c r="I1281" i="3"/>
  <c r="J1281" i="3"/>
  <c r="F1282" i="3"/>
  <c r="G1282" i="3"/>
  <c r="H1282" i="3"/>
  <c r="I1282" i="3"/>
  <c r="J1282" i="3"/>
  <c r="F1283" i="3"/>
  <c r="G1283" i="3"/>
  <c r="H1283" i="3"/>
  <c r="I1283" i="3"/>
  <c r="J1283" i="3"/>
  <c r="F1284" i="3"/>
  <c r="G1284" i="3"/>
  <c r="H1284" i="3"/>
  <c r="I1284" i="3"/>
  <c r="J1284" i="3"/>
  <c r="F1285" i="3"/>
  <c r="G1285" i="3"/>
  <c r="H1285" i="3"/>
  <c r="I1285" i="3"/>
  <c r="J1285" i="3"/>
  <c r="F1286" i="3"/>
  <c r="G1286" i="3"/>
  <c r="H1286" i="3"/>
  <c r="I1286" i="3"/>
  <c r="J1286" i="3"/>
  <c r="F1287" i="3"/>
  <c r="G1287" i="3"/>
  <c r="H1287" i="3"/>
  <c r="I1287" i="3"/>
  <c r="J1287" i="3"/>
  <c r="F1288" i="3"/>
  <c r="G1288" i="3"/>
  <c r="H1288" i="3"/>
  <c r="I1288" i="3"/>
  <c r="J1288" i="3"/>
  <c r="F1289" i="3"/>
  <c r="G1289" i="3"/>
  <c r="H1289" i="3"/>
  <c r="I1289" i="3"/>
  <c r="J1289" i="3"/>
  <c r="F1290" i="3"/>
  <c r="G1290" i="3"/>
  <c r="H1290" i="3"/>
  <c r="I1290" i="3"/>
  <c r="J1290" i="3"/>
  <c r="F1291" i="3"/>
  <c r="G1291" i="3"/>
  <c r="H1291" i="3"/>
  <c r="I1291" i="3"/>
  <c r="J1291" i="3"/>
  <c r="F1292" i="3"/>
  <c r="G1292" i="3"/>
  <c r="H1292" i="3"/>
  <c r="I1292" i="3"/>
  <c r="J1292" i="3"/>
  <c r="F1293" i="3"/>
  <c r="G1293" i="3"/>
  <c r="H1293" i="3"/>
  <c r="I1293" i="3"/>
  <c r="J1293" i="3"/>
  <c r="F1294" i="3"/>
  <c r="G1294" i="3"/>
  <c r="H1294" i="3"/>
  <c r="I1294" i="3"/>
  <c r="J1294" i="3"/>
  <c r="F1295" i="3"/>
  <c r="G1295" i="3"/>
  <c r="H1295" i="3"/>
  <c r="I1295" i="3"/>
  <c r="J1295" i="3"/>
  <c r="F1296" i="3"/>
  <c r="G1296" i="3"/>
  <c r="H1296" i="3"/>
  <c r="I1296" i="3"/>
  <c r="J1296" i="3"/>
  <c r="F1297" i="3"/>
  <c r="G1297" i="3"/>
  <c r="H1297" i="3"/>
  <c r="I1297" i="3"/>
  <c r="J1297" i="3"/>
  <c r="F1298" i="3"/>
  <c r="G1298" i="3"/>
  <c r="H1298" i="3"/>
  <c r="I1298" i="3"/>
  <c r="J1298" i="3"/>
  <c r="F1299" i="3"/>
  <c r="G1299" i="3"/>
  <c r="H1299" i="3"/>
  <c r="I1299" i="3"/>
  <c r="J1299" i="3"/>
  <c r="F1300" i="3"/>
  <c r="G1300" i="3"/>
  <c r="H1300" i="3"/>
  <c r="I1300" i="3"/>
  <c r="J1300" i="3"/>
  <c r="F1301" i="3"/>
  <c r="G1301" i="3"/>
  <c r="H1301" i="3"/>
  <c r="I1301" i="3"/>
  <c r="J1301" i="3"/>
  <c r="F1302" i="3"/>
  <c r="G1302" i="3"/>
  <c r="H1302" i="3"/>
  <c r="I1302" i="3"/>
  <c r="J1302" i="3"/>
  <c r="F1303" i="3"/>
  <c r="G1303" i="3"/>
  <c r="H1303" i="3"/>
  <c r="I1303" i="3"/>
  <c r="J1303" i="3"/>
  <c r="F1304" i="3"/>
  <c r="G1304" i="3"/>
  <c r="H1304" i="3"/>
  <c r="I1304" i="3"/>
  <c r="J1304" i="3"/>
  <c r="F1305" i="3"/>
  <c r="G1305" i="3"/>
  <c r="H1305" i="3"/>
  <c r="I1305" i="3"/>
  <c r="J1305" i="3"/>
  <c r="F1306" i="3"/>
  <c r="G1306" i="3"/>
  <c r="H1306" i="3"/>
  <c r="I1306" i="3"/>
  <c r="J1306" i="3"/>
  <c r="F1307" i="3"/>
  <c r="G1307" i="3"/>
  <c r="H1307" i="3"/>
  <c r="I1307" i="3"/>
  <c r="J1307" i="3"/>
  <c r="F1308" i="3"/>
  <c r="G1308" i="3"/>
  <c r="H1308" i="3"/>
  <c r="I1308" i="3"/>
  <c r="J1308" i="3"/>
  <c r="F1309" i="3"/>
  <c r="G1309" i="3"/>
  <c r="H1309" i="3"/>
  <c r="I1309" i="3"/>
  <c r="J1309" i="3"/>
  <c r="F1310" i="3"/>
  <c r="G1310" i="3"/>
  <c r="H1310" i="3"/>
  <c r="I1310" i="3"/>
  <c r="J1310" i="3"/>
  <c r="F1311" i="3"/>
  <c r="G1311" i="3"/>
  <c r="H1311" i="3"/>
  <c r="I1311" i="3"/>
  <c r="J1311" i="3"/>
  <c r="F1312" i="3"/>
  <c r="G1312" i="3"/>
  <c r="H1312" i="3"/>
  <c r="I1312" i="3"/>
  <c r="J1312" i="3"/>
  <c r="F1313" i="3"/>
  <c r="G1313" i="3"/>
  <c r="H1313" i="3"/>
  <c r="I1313" i="3"/>
  <c r="J1313" i="3"/>
  <c r="F1314" i="3"/>
  <c r="G1314" i="3"/>
  <c r="H1314" i="3"/>
  <c r="I1314" i="3"/>
  <c r="J1314" i="3"/>
  <c r="F1315" i="3"/>
  <c r="G1315" i="3"/>
  <c r="H1315" i="3"/>
  <c r="I1315" i="3"/>
  <c r="J1315" i="3"/>
  <c r="F1316" i="3"/>
  <c r="G1316" i="3"/>
  <c r="H1316" i="3"/>
  <c r="I1316" i="3"/>
  <c r="J1316" i="3"/>
  <c r="F1317" i="3"/>
  <c r="G1317" i="3"/>
  <c r="H1317" i="3"/>
  <c r="I1317" i="3"/>
  <c r="J1317" i="3"/>
  <c r="F1318" i="3"/>
  <c r="G1318" i="3"/>
  <c r="H1318" i="3"/>
  <c r="I1318" i="3"/>
  <c r="J1318" i="3"/>
  <c r="F1319" i="3"/>
  <c r="G1319" i="3"/>
  <c r="H1319" i="3"/>
  <c r="I1319" i="3"/>
  <c r="J1319" i="3"/>
  <c r="F1320" i="3"/>
  <c r="G1320" i="3"/>
  <c r="H1320" i="3"/>
  <c r="I1320" i="3"/>
  <c r="J1320" i="3"/>
  <c r="F1321" i="3"/>
  <c r="G1321" i="3"/>
  <c r="H1321" i="3"/>
  <c r="I1321" i="3"/>
  <c r="J1321" i="3"/>
  <c r="F1322" i="3"/>
  <c r="G1322" i="3"/>
  <c r="H1322" i="3"/>
  <c r="I1322" i="3"/>
  <c r="J1322" i="3"/>
  <c r="F1323" i="3"/>
  <c r="G1323" i="3"/>
  <c r="H1323" i="3"/>
  <c r="I1323" i="3"/>
  <c r="J1323" i="3"/>
  <c r="F1324" i="3"/>
  <c r="G1324" i="3"/>
  <c r="H1324" i="3"/>
  <c r="I1324" i="3"/>
  <c r="J1324" i="3"/>
  <c r="F1325" i="3"/>
  <c r="G1325" i="3"/>
  <c r="H1325" i="3"/>
  <c r="I1325" i="3"/>
  <c r="J1325" i="3"/>
  <c r="F1326" i="3"/>
  <c r="G1326" i="3"/>
  <c r="H1326" i="3"/>
  <c r="I1326" i="3"/>
  <c r="J1326" i="3"/>
  <c r="F1327" i="3"/>
  <c r="G1327" i="3"/>
  <c r="H1327" i="3"/>
  <c r="I1327" i="3"/>
  <c r="J1327" i="3"/>
  <c r="F1328" i="3"/>
  <c r="G1328" i="3"/>
  <c r="H1328" i="3"/>
  <c r="I1328" i="3"/>
  <c r="J1328" i="3"/>
  <c r="F1329" i="3"/>
  <c r="G1329" i="3"/>
  <c r="H1329" i="3"/>
  <c r="I1329" i="3"/>
  <c r="J1329" i="3"/>
  <c r="F1330" i="3"/>
  <c r="G1330" i="3"/>
  <c r="H1330" i="3"/>
  <c r="I1330" i="3"/>
  <c r="J1330" i="3"/>
  <c r="F1331" i="3"/>
  <c r="G1331" i="3"/>
  <c r="H1331" i="3"/>
  <c r="I1331" i="3"/>
  <c r="J1331" i="3"/>
  <c r="F1332" i="3"/>
  <c r="G1332" i="3"/>
  <c r="H1332" i="3"/>
  <c r="I1332" i="3"/>
  <c r="J1332" i="3"/>
  <c r="F1333" i="3"/>
  <c r="G1333" i="3"/>
  <c r="H1333" i="3"/>
  <c r="I1333" i="3"/>
  <c r="J1333" i="3"/>
  <c r="F1334" i="3"/>
  <c r="G1334" i="3"/>
  <c r="H1334" i="3"/>
  <c r="I1334" i="3"/>
  <c r="J1334" i="3"/>
  <c r="F1335" i="3"/>
  <c r="G1335" i="3"/>
  <c r="H1335" i="3"/>
  <c r="I1335" i="3"/>
  <c r="J1335" i="3"/>
  <c r="F1336" i="3"/>
  <c r="G1336" i="3"/>
  <c r="H1336" i="3"/>
  <c r="I1336" i="3"/>
  <c r="J1336" i="3"/>
  <c r="F1337" i="3"/>
  <c r="G1337" i="3"/>
  <c r="H1337" i="3"/>
  <c r="I1337" i="3"/>
  <c r="J1337" i="3"/>
  <c r="F1338" i="3"/>
  <c r="G1338" i="3"/>
  <c r="H1338" i="3"/>
  <c r="I1338" i="3"/>
  <c r="J1338" i="3"/>
  <c r="F1339" i="3"/>
  <c r="G1339" i="3"/>
  <c r="H1339" i="3"/>
  <c r="I1339" i="3"/>
  <c r="J1339" i="3"/>
  <c r="F1340" i="3"/>
  <c r="G1340" i="3"/>
  <c r="H1340" i="3"/>
  <c r="I1340" i="3"/>
  <c r="J1340" i="3"/>
  <c r="F1341" i="3"/>
  <c r="G1341" i="3"/>
  <c r="H1341" i="3"/>
  <c r="I1341" i="3"/>
  <c r="J1341" i="3"/>
  <c r="F1342" i="3"/>
  <c r="G1342" i="3"/>
  <c r="H1342" i="3"/>
  <c r="I1342" i="3"/>
  <c r="J1342" i="3"/>
  <c r="F1343" i="3"/>
  <c r="G1343" i="3"/>
  <c r="H1343" i="3"/>
  <c r="I1343" i="3"/>
  <c r="J1343" i="3"/>
  <c r="F1344" i="3"/>
  <c r="G1344" i="3"/>
  <c r="H1344" i="3"/>
  <c r="I1344" i="3"/>
  <c r="J1344" i="3"/>
  <c r="F1345" i="3"/>
  <c r="G1345" i="3"/>
  <c r="H1345" i="3"/>
  <c r="I1345" i="3"/>
  <c r="J1345" i="3"/>
  <c r="F1346" i="3"/>
  <c r="G1346" i="3"/>
  <c r="H1346" i="3"/>
  <c r="I1346" i="3"/>
  <c r="J1346" i="3"/>
  <c r="F1347" i="3"/>
  <c r="G1347" i="3"/>
  <c r="H1347" i="3"/>
  <c r="I1347" i="3"/>
  <c r="J1347" i="3"/>
  <c r="F1348" i="3"/>
  <c r="G1348" i="3"/>
  <c r="H1348" i="3"/>
  <c r="I1348" i="3"/>
  <c r="J1348" i="3"/>
  <c r="F1349" i="3"/>
  <c r="G1349" i="3"/>
  <c r="H1349" i="3"/>
  <c r="I1349" i="3"/>
  <c r="J1349" i="3"/>
  <c r="F1350" i="3"/>
  <c r="G1350" i="3"/>
  <c r="H1350" i="3"/>
  <c r="I1350" i="3"/>
  <c r="J1350" i="3"/>
  <c r="F1351" i="3"/>
  <c r="G1351" i="3"/>
  <c r="H1351" i="3"/>
  <c r="I1351" i="3"/>
  <c r="J1351" i="3"/>
  <c r="F1352" i="3"/>
  <c r="G1352" i="3"/>
  <c r="H1352" i="3"/>
  <c r="I1352" i="3"/>
  <c r="J1352" i="3"/>
  <c r="F1353" i="3"/>
  <c r="G1353" i="3"/>
  <c r="H1353" i="3"/>
  <c r="I1353" i="3"/>
  <c r="J1353" i="3"/>
  <c r="F1354" i="3"/>
  <c r="G1354" i="3"/>
  <c r="H1354" i="3"/>
  <c r="I1354" i="3"/>
  <c r="J1354" i="3"/>
  <c r="F1355" i="3"/>
  <c r="G1355" i="3"/>
  <c r="H1355" i="3"/>
  <c r="I1355" i="3"/>
  <c r="J1355" i="3"/>
  <c r="F1356" i="3"/>
  <c r="G1356" i="3"/>
  <c r="H1356" i="3"/>
  <c r="I1356" i="3"/>
  <c r="J1356" i="3"/>
  <c r="F1357" i="3"/>
  <c r="G1357" i="3"/>
  <c r="H1357" i="3"/>
  <c r="I1357" i="3"/>
  <c r="J1357" i="3"/>
  <c r="F1358" i="3"/>
  <c r="G1358" i="3"/>
  <c r="H1358" i="3"/>
  <c r="I1358" i="3"/>
  <c r="J1358" i="3"/>
  <c r="F1359" i="3"/>
  <c r="G1359" i="3"/>
  <c r="H1359" i="3"/>
  <c r="I1359" i="3"/>
  <c r="J1359" i="3"/>
  <c r="F1360" i="3"/>
  <c r="G1360" i="3"/>
  <c r="H1360" i="3"/>
  <c r="I1360" i="3"/>
  <c r="J1360" i="3"/>
  <c r="F1361" i="3"/>
  <c r="G1361" i="3"/>
  <c r="H1361" i="3"/>
  <c r="I1361" i="3"/>
  <c r="J1361" i="3"/>
  <c r="F1362" i="3"/>
  <c r="G1362" i="3"/>
  <c r="H1362" i="3"/>
  <c r="I1362" i="3"/>
  <c r="J1362" i="3"/>
  <c r="F1363" i="3"/>
  <c r="G1363" i="3"/>
  <c r="H1363" i="3"/>
  <c r="I1363" i="3"/>
  <c r="J1363" i="3"/>
  <c r="F1364" i="3"/>
  <c r="G1364" i="3"/>
  <c r="H1364" i="3"/>
  <c r="I1364" i="3"/>
  <c r="J1364" i="3"/>
  <c r="F1365" i="3"/>
  <c r="G1365" i="3"/>
  <c r="H1365" i="3"/>
  <c r="I1365" i="3"/>
  <c r="J1365" i="3"/>
  <c r="F1366" i="3"/>
  <c r="G1366" i="3"/>
  <c r="H1366" i="3"/>
  <c r="I1366" i="3"/>
  <c r="J1366" i="3"/>
  <c r="F1367" i="3"/>
  <c r="G1367" i="3"/>
  <c r="H1367" i="3"/>
  <c r="I1367" i="3"/>
  <c r="J1367" i="3"/>
  <c r="F1368" i="3"/>
  <c r="G1368" i="3"/>
  <c r="H1368" i="3"/>
  <c r="I1368" i="3"/>
  <c r="J1368" i="3"/>
  <c r="F1369" i="3"/>
  <c r="G1369" i="3"/>
  <c r="H1369" i="3"/>
  <c r="I1369" i="3"/>
  <c r="J1369" i="3"/>
  <c r="F1370" i="3"/>
  <c r="G1370" i="3"/>
  <c r="H1370" i="3"/>
  <c r="I1370" i="3"/>
  <c r="J1370" i="3"/>
  <c r="F1371" i="3"/>
  <c r="G1371" i="3"/>
  <c r="H1371" i="3"/>
  <c r="I1371" i="3"/>
  <c r="J1371" i="3"/>
  <c r="F1372" i="3"/>
  <c r="G1372" i="3"/>
  <c r="H1372" i="3"/>
  <c r="I1372" i="3"/>
  <c r="J1372" i="3"/>
  <c r="F1373" i="3"/>
  <c r="G1373" i="3"/>
  <c r="H1373" i="3"/>
  <c r="I1373" i="3"/>
  <c r="J1373" i="3"/>
  <c r="F1374" i="3"/>
  <c r="G1374" i="3"/>
  <c r="H1374" i="3"/>
  <c r="I1374" i="3"/>
  <c r="J1374" i="3"/>
  <c r="F1375" i="3"/>
  <c r="G1375" i="3"/>
  <c r="H1375" i="3"/>
  <c r="I1375" i="3"/>
  <c r="J1375" i="3"/>
  <c r="F1376" i="3"/>
  <c r="G1376" i="3"/>
  <c r="H1376" i="3"/>
  <c r="I1376" i="3"/>
  <c r="J1376" i="3"/>
  <c r="F1377" i="3"/>
  <c r="G1377" i="3"/>
  <c r="H1377" i="3"/>
  <c r="I1377" i="3"/>
  <c r="J1377" i="3"/>
  <c r="F1378" i="3"/>
  <c r="G1378" i="3"/>
  <c r="H1378" i="3"/>
  <c r="I1378" i="3"/>
  <c r="J1378" i="3"/>
  <c r="F1379" i="3"/>
  <c r="G1379" i="3"/>
  <c r="H1379" i="3"/>
  <c r="I1379" i="3"/>
  <c r="J1379" i="3"/>
  <c r="F1380" i="3"/>
  <c r="G1380" i="3"/>
  <c r="H1380" i="3"/>
  <c r="I1380" i="3"/>
  <c r="J1380" i="3"/>
  <c r="F1381" i="3"/>
  <c r="G1381" i="3"/>
  <c r="H1381" i="3"/>
  <c r="I1381" i="3"/>
  <c r="J1381" i="3"/>
  <c r="F1382" i="3"/>
  <c r="G1382" i="3"/>
  <c r="H1382" i="3"/>
  <c r="I1382" i="3"/>
  <c r="J1382" i="3"/>
  <c r="F1383" i="3"/>
  <c r="G1383" i="3"/>
  <c r="H1383" i="3"/>
  <c r="I1383" i="3"/>
  <c r="J1383" i="3"/>
  <c r="F1384" i="3"/>
  <c r="G1384" i="3"/>
  <c r="H1384" i="3"/>
  <c r="I1384" i="3"/>
  <c r="J1384" i="3"/>
  <c r="F1385" i="3"/>
  <c r="G1385" i="3"/>
  <c r="H1385" i="3"/>
  <c r="I1385" i="3"/>
  <c r="J1385" i="3"/>
  <c r="F1386" i="3"/>
  <c r="G1386" i="3"/>
  <c r="H1386" i="3"/>
  <c r="I1386" i="3"/>
  <c r="J1386" i="3"/>
  <c r="F1387" i="3"/>
  <c r="G1387" i="3"/>
  <c r="H1387" i="3"/>
  <c r="I1387" i="3"/>
  <c r="J1387" i="3"/>
  <c r="F1388" i="3"/>
  <c r="G1388" i="3"/>
  <c r="H1388" i="3"/>
  <c r="I1388" i="3"/>
  <c r="J1388" i="3"/>
  <c r="F1389" i="3"/>
  <c r="G1389" i="3"/>
  <c r="H1389" i="3"/>
  <c r="I1389" i="3"/>
  <c r="J1389" i="3"/>
  <c r="F1390" i="3"/>
  <c r="G1390" i="3"/>
  <c r="H1390" i="3"/>
  <c r="I1390" i="3"/>
  <c r="J1390" i="3"/>
  <c r="F1391" i="3"/>
  <c r="G1391" i="3"/>
  <c r="H1391" i="3"/>
  <c r="I1391" i="3"/>
  <c r="J1391" i="3"/>
  <c r="F1392" i="3"/>
  <c r="G1392" i="3"/>
  <c r="H1392" i="3"/>
  <c r="I1392" i="3"/>
  <c r="J1392" i="3"/>
  <c r="F1393" i="3"/>
  <c r="G1393" i="3"/>
  <c r="H1393" i="3"/>
  <c r="I1393" i="3"/>
  <c r="J1393" i="3"/>
  <c r="F1394" i="3"/>
  <c r="G1394" i="3"/>
  <c r="H1394" i="3"/>
  <c r="I1394" i="3"/>
  <c r="J1394" i="3"/>
  <c r="F1395" i="3"/>
  <c r="G1395" i="3"/>
  <c r="H1395" i="3"/>
  <c r="I1395" i="3"/>
  <c r="J1395" i="3"/>
  <c r="F1396" i="3"/>
  <c r="G1396" i="3"/>
  <c r="H1396" i="3"/>
  <c r="I1396" i="3"/>
  <c r="J1396" i="3"/>
  <c r="F1397" i="3"/>
  <c r="G1397" i="3"/>
  <c r="H1397" i="3"/>
  <c r="I1397" i="3"/>
  <c r="J1397" i="3"/>
  <c r="F1398" i="3"/>
  <c r="G1398" i="3"/>
  <c r="H1398" i="3"/>
  <c r="I1398" i="3"/>
  <c r="J1398" i="3"/>
  <c r="F1399" i="3"/>
  <c r="G1399" i="3"/>
  <c r="H1399" i="3"/>
  <c r="I1399" i="3"/>
  <c r="J1399" i="3"/>
  <c r="F1400" i="3"/>
  <c r="G1400" i="3"/>
  <c r="H1400" i="3"/>
  <c r="I1400" i="3"/>
  <c r="J1400" i="3"/>
  <c r="F1401" i="3"/>
  <c r="G1401" i="3"/>
  <c r="H1401" i="3"/>
  <c r="I1401" i="3"/>
  <c r="J1401" i="3"/>
  <c r="F1402" i="3"/>
  <c r="G1402" i="3"/>
  <c r="H1402" i="3"/>
  <c r="I1402" i="3"/>
  <c r="J1402" i="3"/>
  <c r="F1403" i="3"/>
  <c r="G1403" i="3"/>
  <c r="H1403" i="3"/>
  <c r="I1403" i="3"/>
  <c r="J1403" i="3"/>
  <c r="F1404" i="3"/>
  <c r="G1404" i="3"/>
  <c r="H1404" i="3"/>
  <c r="I1404" i="3"/>
  <c r="J1404" i="3"/>
  <c r="F1405" i="3"/>
  <c r="G1405" i="3"/>
  <c r="H1405" i="3"/>
  <c r="I1405" i="3"/>
  <c r="J1405" i="3"/>
  <c r="F1406" i="3"/>
  <c r="G1406" i="3"/>
  <c r="H1406" i="3"/>
  <c r="I1406" i="3"/>
  <c r="J1406" i="3"/>
  <c r="F1407" i="3"/>
  <c r="G1407" i="3"/>
  <c r="H1407" i="3"/>
  <c r="I1407" i="3"/>
  <c r="J1407" i="3"/>
  <c r="F1408" i="3"/>
  <c r="G1408" i="3"/>
  <c r="H1408" i="3"/>
  <c r="I1408" i="3"/>
  <c r="J1408" i="3"/>
  <c r="F1409" i="3"/>
  <c r="G1409" i="3"/>
  <c r="H1409" i="3"/>
  <c r="I1409" i="3"/>
  <c r="J1409" i="3"/>
  <c r="F1410" i="3"/>
  <c r="G1410" i="3"/>
  <c r="H1410" i="3"/>
  <c r="I1410" i="3"/>
  <c r="J1410" i="3"/>
  <c r="F1411" i="3"/>
  <c r="G1411" i="3"/>
  <c r="H1411" i="3"/>
  <c r="I1411" i="3"/>
  <c r="J1411" i="3"/>
  <c r="F1412" i="3"/>
  <c r="G1412" i="3"/>
  <c r="H1412" i="3"/>
  <c r="I1412" i="3"/>
  <c r="J1412" i="3"/>
  <c r="F1413" i="3"/>
  <c r="G1413" i="3"/>
  <c r="H1413" i="3"/>
  <c r="I1413" i="3"/>
  <c r="J1413" i="3"/>
  <c r="F1414" i="3"/>
  <c r="G1414" i="3"/>
  <c r="H1414" i="3"/>
  <c r="I1414" i="3"/>
  <c r="J1414" i="3"/>
  <c r="F1415" i="3"/>
  <c r="G1415" i="3"/>
  <c r="H1415" i="3"/>
  <c r="I1415" i="3"/>
  <c r="J1415" i="3"/>
  <c r="F1416" i="3"/>
  <c r="G1416" i="3"/>
  <c r="H1416" i="3"/>
  <c r="I1416" i="3"/>
  <c r="J1416" i="3"/>
  <c r="F1417" i="3"/>
  <c r="G1417" i="3"/>
  <c r="H1417" i="3"/>
  <c r="I1417" i="3"/>
  <c r="J1417" i="3"/>
  <c r="F1418" i="3"/>
  <c r="G1418" i="3"/>
  <c r="H1418" i="3"/>
  <c r="I1418" i="3"/>
  <c r="J1418" i="3"/>
  <c r="F1419" i="3"/>
  <c r="G1419" i="3"/>
  <c r="H1419" i="3"/>
  <c r="I1419" i="3"/>
  <c r="J1419" i="3"/>
  <c r="F1420" i="3"/>
  <c r="G1420" i="3"/>
  <c r="H1420" i="3"/>
  <c r="I1420" i="3"/>
  <c r="J1420" i="3"/>
  <c r="F1421" i="3"/>
  <c r="G1421" i="3"/>
  <c r="H1421" i="3"/>
  <c r="I1421" i="3"/>
  <c r="J1421" i="3"/>
  <c r="F1422" i="3"/>
  <c r="G1422" i="3"/>
  <c r="H1422" i="3"/>
  <c r="I1422" i="3"/>
  <c r="J1422" i="3"/>
  <c r="F1423" i="3"/>
  <c r="G1423" i="3"/>
  <c r="H1423" i="3"/>
  <c r="I1423" i="3"/>
  <c r="J1423" i="3"/>
  <c r="F1424" i="3"/>
  <c r="G1424" i="3"/>
  <c r="H1424" i="3"/>
  <c r="I1424" i="3"/>
  <c r="J1424" i="3"/>
  <c r="F1425" i="3"/>
  <c r="G1425" i="3"/>
  <c r="H1425" i="3"/>
  <c r="I1425" i="3"/>
  <c r="J1425" i="3"/>
  <c r="F1426" i="3"/>
  <c r="G1426" i="3"/>
  <c r="H1426" i="3"/>
  <c r="I1426" i="3"/>
  <c r="J1426" i="3"/>
  <c r="F1427" i="3"/>
  <c r="G1427" i="3"/>
  <c r="H1427" i="3"/>
  <c r="I1427" i="3"/>
  <c r="J1427" i="3"/>
  <c r="F1428" i="3"/>
  <c r="G1428" i="3"/>
  <c r="H1428" i="3"/>
  <c r="I1428" i="3"/>
  <c r="J1428" i="3"/>
  <c r="F1429" i="3"/>
  <c r="G1429" i="3"/>
  <c r="H1429" i="3"/>
  <c r="I1429" i="3"/>
  <c r="J1429" i="3"/>
  <c r="F1430" i="3"/>
  <c r="G1430" i="3"/>
  <c r="H1430" i="3"/>
  <c r="I1430" i="3"/>
  <c r="J1430" i="3"/>
  <c r="F1431" i="3"/>
  <c r="G1431" i="3"/>
  <c r="H1431" i="3"/>
  <c r="I1431" i="3"/>
  <c r="J1431" i="3"/>
  <c r="F1432" i="3"/>
  <c r="G1432" i="3"/>
  <c r="H1432" i="3"/>
  <c r="I1432" i="3"/>
  <c r="J1432" i="3"/>
  <c r="F1433" i="3"/>
  <c r="G1433" i="3"/>
  <c r="H1433" i="3"/>
  <c r="I1433" i="3"/>
  <c r="J1433" i="3"/>
  <c r="F1434" i="3"/>
  <c r="G1434" i="3"/>
  <c r="H1434" i="3"/>
  <c r="I1434" i="3"/>
  <c r="J1434" i="3"/>
  <c r="F1435" i="3"/>
  <c r="G1435" i="3"/>
  <c r="H1435" i="3"/>
  <c r="I1435" i="3"/>
  <c r="J1435" i="3"/>
  <c r="F1436" i="3"/>
  <c r="G1436" i="3"/>
  <c r="H1436" i="3"/>
  <c r="I1436" i="3"/>
  <c r="J1436" i="3"/>
  <c r="F1437" i="3"/>
  <c r="G1437" i="3"/>
  <c r="H1437" i="3"/>
  <c r="I1437" i="3"/>
  <c r="J1437" i="3"/>
  <c r="F1438" i="3"/>
  <c r="G1438" i="3"/>
  <c r="H1438" i="3"/>
  <c r="I1438" i="3"/>
  <c r="J1438" i="3"/>
  <c r="F1439" i="3"/>
  <c r="G1439" i="3"/>
  <c r="H1439" i="3"/>
  <c r="I1439" i="3"/>
  <c r="J1439" i="3"/>
  <c r="F1440" i="3"/>
  <c r="G1440" i="3"/>
  <c r="H1440" i="3"/>
  <c r="I1440" i="3"/>
  <c r="J1440" i="3"/>
  <c r="F1441" i="3"/>
  <c r="G1441" i="3"/>
  <c r="H1441" i="3"/>
  <c r="I1441" i="3"/>
  <c r="J1441" i="3"/>
  <c r="F1442" i="3"/>
  <c r="G1442" i="3"/>
  <c r="H1442" i="3"/>
  <c r="I1442" i="3"/>
  <c r="J1442" i="3"/>
  <c r="F1443" i="3"/>
  <c r="G1443" i="3"/>
  <c r="H1443" i="3"/>
  <c r="I1443" i="3"/>
  <c r="J1443" i="3"/>
  <c r="F1444" i="3"/>
  <c r="G1444" i="3"/>
  <c r="H1444" i="3"/>
  <c r="I1444" i="3"/>
  <c r="J1444" i="3"/>
  <c r="F1445" i="3"/>
  <c r="G1445" i="3"/>
  <c r="H1445" i="3"/>
  <c r="I1445" i="3"/>
  <c r="J1445" i="3"/>
  <c r="F1446" i="3"/>
  <c r="G1446" i="3"/>
  <c r="H1446" i="3"/>
  <c r="I1446" i="3"/>
  <c r="J1446" i="3"/>
  <c r="F1447" i="3"/>
  <c r="G1447" i="3"/>
  <c r="H1447" i="3"/>
  <c r="I1447" i="3"/>
  <c r="J1447" i="3"/>
  <c r="F1448" i="3"/>
  <c r="G1448" i="3"/>
  <c r="H1448" i="3"/>
  <c r="I1448" i="3"/>
  <c r="J1448" i="3"/>
  <c r="F1449" i="3"/>
  <c r="G1449" i="3"/>
  <c r="H1449" i="3"/>
  <c r="I1449" i="3"/>
  <c r="J1449" i="3"/>
  <c r="F1450" i="3"/>
  <c r="G1450" i="3"/>
  <c r="H1450" i="3"/>
  <c r="I1450" i="3"/>
  <c r="J1450" i="3"/>
  <c r="F1451" i="3"/>
  <c r="G1451" i="3"/>
  <c r="H1451" i="3"/>
  <c r="I1451" i="3"/>
  <c r="J1451" i="3"/>
  <c r="F1452" i="3"/>
  <c r="G1452" i="3"/>
  <c r="H1452" i="3"/>
  <c r="I1452" i="3"/>
  <c r="J1452" i="3"/>
  <c r="F1453" i="3"/>
  <c r="G1453" i="3"/>
  <c r="H1453" i="3"/>
  <c r="I1453" i="3"/>
  <c r="J1453" i="3"/>
  <c r="F1454" i="3"/>
  <c r="G1454" i="3"/>
  <c r="H1454" i="3"/>
  <c r="I1454" i="3"/>
  <c r="J1454" i="3"/>
  <c r="F1455" i="3"/>
  <c r="G1455" i="3"/>
  <c r="H1455" i="3"/>
  <c r="I1455" i="3"/>
  <c r="J1455" i="3"/>
  <c r="F1456" i="3"/>
  <c r="G1456" i="3"/>
  <c r="H1456" i="3"/>
  <c r="I1456" i="3"/>
  <c r="J1456" i="3"/>
  <c r="F1457" i="3"/>
  <c r="G1457" i="3"/>
  <c r="H1457" i="3"/>
  <c r="I1457" i="3"/>
  <c r="J1457" i="3"/>
  <c r="F1458" i="3"/>
  <c r="G1458" i="3"/>
  <c r="H1458" i="3"/>
  <c r="I1458" i="3"/>
  <c r="J1458" i="3"/>
  <c r="F1459" i="3"/>
  <c r="G1459" i="3"/>
  <c r="H1459" i="3"/>
  <c r="I1459" i="3"/>
  <c r="J1459" i="3"/>
  <c r="F1460" i="3"/>
  <c r="G1460" i="3"/>
  <c r="H1460" i="3"/>
  <c r="I1460" i="3"/>
  <c r="J1460" i="3"/>
  <c r="F1461" i="3"/>
  <c r="G1461" i="3"/>
  <c r="H1461" i="3"/>
  <c r="I1461" i="3"/>
  <c r="J1461" i="3"/>
  <c r="F1462" i="3"/>
  <c r="G1462" i="3"/>
  <c r="H1462" i="3"/>
  <c r="I1462" i="3"/>
  <c r="J1462" i="3"/>
  <c r="F1463" i="3"/>
  <c r="G1463" i="3"/>
  <c r="H1463" i="3"/>
  <c r="I1463" i="3"/>
  <c r="J1463" i="3"/>
  <c r="F1464" i="3"/>
  <c r="G1464" i="3"/>
  <c r="H1464" i="3"/>
  <c r="I1464" i="3"/>
  <c r="J1464" i="3"/>
  <c r="F1465" i="3"/>
  <c r="G1465" i="3"/>
  <c r="H1465" i="3"/>
  <c r="I1465" i="3"/>
  <c r="J1465" i="3"/>
  <c r="F1466" i="3"/>
  <c r="G1466" i="3"/>
  <c r="H1466" i="3"/>
  <c r="I1466" i="3"/>
  <c r="J1466" i="3"/>
  <c r="F1467" i="3"/>
  <c r="G1467" i="3"/>
  <c r="H1467" i="3"/>
  <c r="I1467" i="3"/>
  <c r="J1467" i="3"/>
  <c r="F1468" i="3"/>
  <c r="G1468" i="3"/>
  <c r="H1468" i="3"/>
  <c r="I1468" i="3"/>
  <c r="J1468" i="3"/>
  <c r="F1469" i="3"/>
  <c r="G1469" i="3"/>
  <c r="H1469" i="3"/>
  <c r="I1469" i="3"/>
  <c r="J1469" i="3"/>
  <c r="F1470" i="3"/>
  <c r="G1470" i="3"/>
  <c r="H1470" i="3"/>
  <c r="I1470" i="3"/>
  <c r="J1470" i="3"/>
  <c r="F1471" i="3"/>
  <c r="G1471" i="3"/>
  <c r="H1471" i="3"/>
  <c r="I1471" i="3"/>
  <c r="J1471" i="3"/>
  <c r="F1472" i="3"/>
  <c r="G1472" i="3"/>
  <c r="H1472" i="3"/>
  <c r="I1472" i="3"/>
  <c r="J1472" i="3"/>
  <c r="F1473" i="3"/>
  <c r="G1473" i="3"/>
  <c r="H1473" i="3"/>
  <c r="I1473" i="3"/>
  <c r="J1473" i="3"/>
  <c r="F1474" i="3"/>
  <c r="G1474" i="3"/>
  <c r="H1474" i="3"/>
  <c r="I1474" i="3"/>
  <c r="J1474" i="3"/>
  <c r="F1475" i="3"/>
  <c r="G1475" i="3"/>
  <c r="H1475" i="3"/>
  <c r="I1475" i="3"/>
  <c r="J1475" i="3"/>
  <c r="F1476" i="3"/>
  <c r="G1476" i="3"/>
  <c r="H1476" i="3"/>
  <c r="I1476" i="3"/>
  <c r="J1476" i="3"/>
  <c r="F1477" i="3"/>
  <c r="G1477" i="3"/>
  <c r="H1477" i="3"/>
  <c r="I1477" i="3"/>
  <c r="J1477" i="3"/>
  <c r="F1478" i="3"/>
  <c r="G1478" i="3"/>
  <c r="H1478" i="3"/>
  <c r="I1478" i="3"/>
  <c r="J1478" i="3"/>
  <c r="F1479" i="3"/>
  <c r="G1479" i="3"/>
  <c r="H1479" i="3"/>
  <c r="I1479" i="3"/>
  <c r="J1479" i="3"/>
  <c r="F1480" i="3"/>
  <c r="G1480" i="3"/>
  <c r="H1480" i="3"/>
  <c r="I1480" i="3"/>
  <c r="J1480" i="3"/>
  <c r="F1481" i="3"/>
  <c r="G1481" i="3"/>
  <c r="H1481" i="3"/>
  <c r="I1481" i="3"/>
  <c r="J1481" i="3"/>
  <c r="F1482" i="3"/>
  <c r="G1482" i="3"/>
  <c r="H1482" i="3"/>
  <c r="I1482" i="3"/>
  <c r="J1482" i="3"/>
  <c r="F1483" i="3"/>
  <c r="G1483" i="3"/>
  <c r="H1483" i="3"/>
  <c r="I1483" i="3"/>
  <c r="J1483" i="3"/>
  <c r="F1484" i="3"/>
  <c r="G1484" i="3"/>
  <c r="H1484" i="3"/>
  <c r="I1484" i="3"/>
  <c r="J1484" i="3"/>
  <c r="F1485" i="3"/>
  <c r="G1485" i="3"/>
  <c r="H1485" i="3"/>
  <c r="I1485" i="3"/>
  <c r="J1485" i="3"/>
  <c r="F1486" i="3"/>
  <c r="G1486" i="3"/>
  <c r="H1486" i="3"/>
  <c r="I1486" i="3"/>
  <c r="J1486" i="3"/>
  <c r="F1487" i="3"/>
  <c r="G1487" i="3"/>
  <c r="H1487" i="3"/>
  <c r="I1487" i="3"/>
  <c r="J1487" i="3"/>
  <c r="F1488" i="3"/>
  <c r="G1488" i="3"/>
  <c r="H1488" i="3"/>
  <c r="I1488" i="3"/>
  <c r="J1488" i="3"/>
  <c r="F1489" i="3"/>
  <c r="G1489" i="3"/>
  <c r="H1489" i="3"/>
  <c r="I1489" i="3"/>
  <c r="J1489" i="3"/>
  <c r="F1490" i="3"/>
  <c r="G1490" i="3"/>
  <c r="H1490" i="3"/>
  <c r="I1490" i="3"/>
  <c r="J1490" i="3"/>
  <c r="F1491" i="3"/>
  <c r="G1491" i="3"/>
  <c r="H1491" i="3"/>
  <c r="I1491" i="3"/>
  <c r="J1491" i="3"/>
  <c r="F1492" i="3"/>
  <c r="G1492" i="3"/>
  <c r="H1492" i="3"/>
  <c r="I1492" i="3"/>
  <c r="J1492" i="3"/>
  <c r="F1493" i="3"/>
  <c r="G1493" i="3"/>
  <c r="H1493" i="3"/>
  <c r="I1493" i="3"/>
  <c r="J1493" i="3"/>
  <c r="F1494" i="3"/>
  <c r="G1494" i="3"/>
  <c r="H1494" i="3"/>
  <c r="I1494" i="3"/>
  <c r="J1494" i="3"/>
  <c r="F1495" i="3"/>
  <c r="G1495" i="3"/>
  <c r="H1495" i="3"/>
  <c r="I1495" i="3"/>
  <c r="J1495" i="3"/>
  <c r="F1496" i="3"/>
  <c r="G1496" i="3"/>
  <c r="H1496" i="3"/>
  <c r="I1496" i="3"/>
  <c r="J1496" i="3"/>
  <c r="F1497" i="3"/>
  <c r="G1497" i="3"/>
  <c r="H1497" i="3"/>
  <c r="I1497" i="3"/>
  <c r="J1497" i="3"/>
  <c r="F1498" i="3"/>
  <c r="G1498" i="3"/>
  <c r="H1498" i="3"/>
  <c r="I1498" i="3"/>
  <c r="J1498" i="3"/>
  <c r="F1499" i="3"/>
  <c r="G1499" i="3"/>
  <c r="H1499" i="3"/>
  <c r="I1499" i="3"/>
  <c r="J1499" i="3"/>
  <c r="F1500" i="3"/>
  <c r="G1500" i="3"/>
  <c r="H1500" i="3"/>
  <c r="I1500" i="3"/>
  <c r="J1500" i="3"/>
  <c r="F1501" i="3"/>
  <c r="G1501" i="3"/>
  <c r="H1501" i="3"/>
  <c r="I1501" i="3"/>
  <c r="J1501" i="3"/>
  <c r="F1502" i="3"/>
  <c r="G1502" i="3"/>
  <c r="H1502" i="3"/>
  <c r="I1502" i="3"/>
  <c r="J1502" i="3"/>
  <c r="F1503" i="3"/>
  <c r="G1503" i="3"/>
  <c r="H1503" i="3"/>
  <c r="I1503" i="3"/>
  <c r="J1503" i="3"/>
  <c r="F1504" i="3"/>
  <c r="G1504" i="3"/>
  <c r="H1504" i="3"/>
  <c r="I1504" i="3"/>
  <c r="J1504" i="3"/>
  <c r="F1505" i="3"/>
  <c r="G1505" i="3"/>
  <c r="H1505" i="3"/>
  <c r="I1505" i="3"/>
  <c r="J1505" i="3"/>
  <c r="F1506" i="3"/>
  <c r="G1506" i="3"/>
  <c r="H1506" i="3"/>
  <c r="I1506" i="3"/>
  <c r="J1506" i="3"/>
  <c r="F1507" i="3"/>
  <c r="G1507" i="3"/>
  <c r="H1507" i="3"/>
  <c r="I1507" i="3"/>
  <c r="J1507" i="3"/>
  <c r="F1508" i="3"/>
  <c r="G1508" i="3"/>
  <c r="H1508" i="3"/>
  <c r="I1508" i="3"/>
  <c r="J1508" i="3"/>
  <c r="F1509" i="3"/>
  <c r="G1509" i="3"/>
  <c r="H1509" i="3"/>
  <c r="I1509" i="3"/>
  <c r="J1509" i="3"/>
  <c r="F1510" i="3"/>
  <c r="G1510" i="3"/>
  <c r="H1510" i="3"/>
  <c r="I1510" i="3"/>
  <c r="J1510" i="3"/>
  <c r="F1511" i="3"/>
  <c r="G1511" i="3"/>
  <c r="H1511" i="3"/>
  <c r="I1511" i="3"/>
  <c r="J1511" i="3"/>
  <c r="F1512" i="3"/>
  <c r="G1512" i="3"/>
  <c r="H1512" i="3"/>
  <c r="I1512" i="3"/>
  <c r="J1512" i="3"/>
  <c r="F1513" i="3"/>
  <c r="G1513" i="3"/>
  <c r="H1513" i="3"/>
  <c r="I1513" i="3"/>
  <c r="J1513" i="3"/>
  <c r="F1514" i="3"/>
  <c r="G1514" i="3"/>
  <c r="H1514" i="3"/>
  <c r="I1514" i="3"/>
  <c r="J1514" i="3"/>
  <c r="F1515" i="3"/>
  <c r="G1515" i="3"/>
  <c r="H1515" i="3"/>
  <c r="I1515" i="3"/>
  <c r="J1515" i="3"/>
  <c r="F1516" i="3"/>
  <c r="G1516" i="3"/>
  <c r="H1516" i="3"/>
  <c r="I1516" i="3"/>
  <c r="J1516" i="3"/>
  <c r="F1517" i="3"/>
  <c r="G1517" i="3"/>
  <c r="H1517" i="3"/>
  <c r="I1517" i="3"/>
  <c r="J1517" i="3"/>
  <c r="F1518" i="3"/>
  <c r="G1518" i="3"/>
  <c r="H1518" i="3"/>
  <c r="I1518" i="3"/>
  <c r="J1518" i="3"/>
  <c r="F1519" i="3"/>
  <c r="G1519" i="3"/>
  <c r="H1519" i="3"/>
  <c r="I1519" i="3"/>
  <c r="J1519" i="3"/>
  <c r="F1520" i="3"/>
  <c r="G1520" i="3"/>
  <c r="H1520" i="3"/>
  <c r="I1520" i="3"/>
  <c r="J1520" i="3"/>
  <c r="F1521" i="3"/>
  <c r="G1521" i="3"/>
  <c r="H1521" i="3"/>
  <c r="I1521" i="3"/>
  <c r="J1521" i="3"/>
  <c r="F1522" i="3"/>
  <c r="G1522" i="3"/>
  <c r="H1522" i="3"/>
  <c r="I1522" i="3"/>
  <c r="J1522" i="3"/>
  <c r="F1523" i="3"/>
  <c r="G1523" i="3"/>
  <c r="H1523" i="3"/>
  <c r="I1523" i="3"/>
  <c r="J1523" i="3"/>
  <c r="F1524" i="3"/>
  <c r="G1524" i="3"/>
  <c r="H1524" i="3"/>
  <c r="I1524" i="3"/>
  <c r="J1524" i="3"/>
  <c r="F1525" i="3"/>
  <c r="G1525" i="3"/>
  <c r="H1525" i="3"/>
  <c r="I1525" i="3"/>
  <c r="J1525" i="3"/>
  <c r="F1526" i="3"/>
  <c r="G1526" i="3"/>
  <c r="H1526" i="3"/>
  <c r="I1526" i="3"/>
  <c r="J1526" i="3"/>
  <c r="F1527" i="3"/>
  <c r="G1527" i="3"/>
  <c r="H1527" i="3"/>
  <c r="I1527" i="3"/>
  <c r="J1527" i="3"/>
  <c r="F1528" i="3"/>
  <c r="G1528" i="3"/>
  <c r="H1528" i="3"/>
  <c r="I1528" i="3"/>
  <c r="J1528" i="3"/>
  <c r="F1529" i="3"/>
  <c r="G1529" i="3"/>
  <c r="H1529" i="3"/>
  <c r="I1529" i="3"/>
  <c r="J1529" i="3"/>
  <c r="F1530" i="3"/>
  <c r="G1530" i="3"/>
  <c r="H1530" i="3"/>
  <c r="I1530" i="3"/>
  <c r="J1530" i="3"/>
  <c r="F1531" i="3"/>
  <c r="G1531" i="3"/>
  <c r="H1531" i="3"/>
  <c r="I1531" i="3"/>
  <c r="J1531" i="3"/>
  <c r="F1532" i="3"/>
  <c r="G1532" i="3"/>
  <c r="H1532" i="3"/>
  <c r="I1532" i="3"/>
  <c r="J1532" i="3"/>
  <c r="F1533" i="3"/>
  <c r="G1533" i="3"/>
  <c r="H1533" i="3"/>
  <c r="I1533" i="3"/>
  <c r="J1533" i="3"/>
  <c r="F1534" i="3"/>
  <c r="G1534" i="3"/>
  <c r="H1534" i="3"/>
  <c r="I1534" i="3"/>
  <c r="J1534" i="3"/>
  <c r="F1535" i="3"/>
  <c r="G1535" i="3"/>
  <c r="H1535" i="3"/>
  <c r="I1535" i="3"/>
  <c r="J1535" i="3"/>
  <c r="F1536" i="3"/>
  <c r="G1536" i="3"/>
  <c r="H1536" i="3"/>
  <c r="I1536" i="3"/>
  <c r="J1536" i="3"/>
  <c r="F1537" i="3"/>
  <c r="G1537" i="3"/>
  <c r="H1537" i="3"/>
  <c r="I1537" i="3"/>
  <c r="J1537" i="3"/>
  <c r="F1538" i="3"/>
  <c r="G1538" i="3"/>
  <c r="H1538" i="3"/>
  <c r="I1538" i="3"/>
  <c r="J1538" i="3"/>
  <c r="F1539" i="3"/>
  <c r="G1539" i="3"/>
  <c r="H1539" i="3"/>
  <c r="I1539" i="3"/>
  <c r="J1539" i="3"/>
  <c r="F1540" i="3"/>
  <c r="G1540" i="3"/>
  <c r="H1540" i="3"/>
  <c r="I1540" i="3"/>
  <c r="J1540" i="3"/>
  <c r="F1541" i="3"/>
  <c r="G1541" i="3"/>
  <c r="H1541" i="3"/>
  <c r="I1541" i="3"/>
  <c r="J1541" i="3"/>
  <c r="F1542" i="3"/>
  <c r="G1542" i="3"/>
  <c r="H1542" i="3"/>
  <c r="I1542" i="3"/>
  <c r="J1542" i="3"/>
  <c r="F1543" i="3"/>
  <c r="G1543" i="3"/>
  <c r="H1543" i="3"/>
  <c r="I1543" i="3"/>
  <c r="J1543" i="3"/>
  <c r="F1544" i="3"/>
  <c r="G1544" i="3"/>
  <c r="H1544" i="3"/>
  <c r="I1544" i="3"/>
  <c r="J1544" i="3"/>
  <c r="F1545" i="3"/>
  <c r="G1545" i="3"/>
  <c r="H1545" i="3"/>
  <c r="I1545" i="3"/>
  <c r="J1545" i="3"/>
  <c r="F1546" i="3"/>
  <c r="G1546" i="3"/>
  <c r="H1546" i="3"/>
  <c r="I1546" i="3"/>
  <c r="J1546" i="3"/>
  <c r="F1547" i="3"/>
  <c r="G1547" i="3"/>
  <c r="H1547" i="3"/>
  <c r="I1547" i="3"/>
  <c r="J1547" i="3"/>
  <c r="F1548" i="3"/>
  <c r="G1548" i="3"/>
  <c r="H1548" i="3"/>
  <c r="I1548" i="3"/>
  <c r="J1548" i="3"/>
  <c r="F1549" i="3"/>
  <c r="G1549" i="3"/>
  <c r="H1549" i="3"/>
  <c r="I1549" i="3"/>
  <c r="J1549" i="3"/>
  <c r="F1550" i="3"/>
  <c r="G1550" i="3"/>
  <c r="H1550" i="3"/>
  <c r="I1550" i="3"/>
  <c r="J1550" i="3"/>
  <c r="F1551" i="3"/>
  <c r="G1551" i="3"/>
  <c r="H1551" i="3"/>
  <c r="I1551" i="3"/>
  <c r="J1551" i="3"/>
  <c r="F1552" i="3"/>
  <c r="G1552" i="3"/>
  <c r="H1552" i="3"/>
  <c r="I1552" i="3"/>
  <c r="J1552" i="3"/>
  <c r="F1553" i="3"/>
  <c r="G1553" i="3"/>
  <c r="H1553" i="3"/>
  <c r="I1553" i="3"/>
  <c r="J1553" i="3"/>
  <c r="F1554" i="3"/>
  <c r="G1554" i="3"/>
  <c r="H1554" i="3"/>
  <c r="I1554" i="3"/>
  <c r="J1554" i="3"/>
  <c r="F1555" i="3"/>
  <c r="G1555" i="3"/>
  <c r="H1555" i="3"/>
  <c r="I1555" i="3"/>
  <c r="J1555" i="3"/>
  <c r="F1556" i="3"/>
  <c r="G1556" i="3"/>
  <c r="H1556" i="3"/>
  <c r="I1556" i="3"/>
  <c r="J1556" i="3"/>
  <c r="F1557" i="3"/>
  <c r="G1557" i="3"/>
  <c r="H1557" i="3"/>
  <c r="I1557" i="3"/>
  <c r="J1557" i="3"/>
  <c r="F1558" i="3"/>
  <c r="G1558" i="3"/>
  <c r="H1558" i="3"/>
  <c r="I1558" i="3"/>
  <c r="J1558" i="3"/>
  <c r="F1559" i="3"/>
  <c r="G1559" i="3"/>
  <c r="H1559" i="3"/>
  <c r="I1559" i="3"/>
  <c r="J1559" i="3"/>
  <c r="F1560" i="3"/>
  <c r="G1560" i="3"/>
  <c r="H1560" i="3"/>
  <c r="I1560" i="3"/>
  <c r="J1560" i="3"/>
  <c r="F1561" i="3"/>
  <c r="G1561" i="3"/>
  <c r="H1561" i="3"/>
  <c r="I1561" i="3"/>
  <c r="J1561" i="3"/>
  <c r="F1562" i="3"/>
  <c r="G1562" i="3"/>
  <c r="H1562" i="3"/>
  <c r="I1562" i="3"/>
  <c r="J1562" i="3"/>
  <c r="F1563" i="3"/>
  <c r="G1563" i="3"/>
  <c r="H1563" i="3"/>
  <c r="I1563" i="3"/>
  <c r="J1563" i="3"/>
  <c r="F1564" i="3"/>
  <c r="G1564" i="3"/>
  <c r="H1564" i="3"/>
  <c r="I1564" i="3"/>
  <c r="J1564" i="3"/>
  <c r="F1565" i="3"/>
  <c r="G1565" i="3"/>
  <c r="H1565" i="3"/>
  <c r="I1565" i="3"/>
  <c r="J1565" i="3"/>
  <c r="F1566" i="3"/>
  <c r="G1566" i="3"/>
  <c r="H1566" i="3"/>
  <c r="I1566" i="3"/>
  <c r="J1566" i="3"/>
  <c r="F1567" i="3"/>
  <c r="G1567" i="3"/>
  <c r="H1567" i="3"/>
  <c r="I1567" i="3"/>
  <c r="J1567" i="3"/>
  <c r="F1568" i="3"/>
  <c r="G1568" i="3"/>
  <c r="H1568" i="3"/>
  <c r="I1568" i="3"/>
  <c r="J1568" i="3"/>
  <c r="F1569" i="3"/>
  <c r="G1569" i="3"/>
  <c r="H1569" i="3"/>
  <c r="I1569" i="3"/>
  <c r="J1569" i="3"/>
  <c r="F1570" i="3"/>
  <c r="G1570" i="3"/>
  <c r="H1570" i="3"/>
  <c r="I1570" i="3"/>
  <c r="J1570" i="3"/>
  <c r="F1571" i="3"/>
  <c r="G1571" i="3"/>
  <c r="H1571" i="3"/>
  <c r="I1571" i="3"/>
  <c r="J1571" i="3"/>
  <c r="F1572" i="3"/>
  <c r="G1572" i="3"/>
  <c r="H1572" i="3"/>
  <c r="I1572" i="3"/>
  <c r="J1572" i="3"/>
  <c r="F1573" i="3"/>
  <c r="G1573" i="3"/>
  <c r="H1573" i="3"/>
  <c r="I1573" i="3"/>
  <c r="J1573" i="3"/>
  <c r="F1574" i="3"/>
  <c r="G1574" i="3"/>
  <c r="H1574" i="3"/>
  <c r="I1574" i="3"/>
  <c r="J1574" i="3"/>
  <c r="F1575" i="3"/>
  <c r="G1575" i="3"/>
  <c r="H1575" i="3"/>
  <c r="I1575" i="3"/>
  <c r="J1575" i="3"/>
  <c r="F1576" i="3"/>
  <c r="G1576" i="3"/>
  <c r="H1576" i="3"/>
  <c r="I1576" i="3"/>
  <c r="J1576" i="3"/>
  <c r="F1577" i="3"/>
  <c r="G1577" i="3"/>
  <c r="H1577" i="3"/>
  <c r="I1577" i="3"/>
  <c r="J1577" i="3"/>
  <c r="F1578" i="3"/>
  <c r="G1578" i="3"/>
  <c r="H1578" i="3"/>
  <c r="I1578" i="3"/>
  <c r="J1578" i="3"/>
  <c r="F1579" i="3"/>
  <c r="G1579" i="3"/>
  <c r="H1579" i="3"/>
  <c r="I1579" i="3"/>
  <c r="J1579" i="3"/>
  <c r="F1580" i="3"/>
  <c r="G1580" i="3"/>
  <c r="H1580" i="3"/>
  <c r="I1580" i="3"/>
  <c r="J1580" i="3"/>
  <c r="F1581" i="3"/>
  <c r="G1581" i="3"/>
  <c r="H1581" i="3"/>
  <c r="I1581" i="3"/>
  <c r="J1581" i="3"/>
  <c r="F1582" i="3"/>
  <c r="G1582" i="3"/>
  <c r="H1582" i="3"/>
  <c r="I1582" i="3"/>
  <c r="J1582" i="3"/>
  <c r="F1583" i="3"/>
  <c r="G1583" i="3"/>
  <c r="H1583" i="3"/>
  <c r="I1583" i="3"/>
  <c r="J1583" i="3"/>
  <c r="F1584" i="3"/>
  <c r="G1584" i="3"/>
  <c r="H1584" i="3"/>
  <c r="I1584" i="3"/>
  <c r="J1584" i="3"/>
  <c r="F1585" i="3"/>
  <c r="G1585" i="3"/>
  <c r="H1585" i="3"/>
  <c r="I1585" i="3"/>
  <c r="J1585" i="3"/>
  <c r="F1586" i="3"/>
  <c r="G1586" i="3"/>
  <c r="H1586" i="3"/>
  <c r="I1586" i="3"/>
  <c r="J1586" i="3"/>
  <c r="F1587" i="3"/>
  <c r="G1587" i="3"/>
  <c r="H1587" i="3"/>
  <c r="I1587" i="3"/>
  <c r="J1587" i="3"/>
  <c r="F1588" i="3"/>
  <c r="G1588" i="3"/>
  <c r="H1588" i="3"/>
  <c r="I1588" i="3"/>
  <c r="J1588" i="3"/>
  <c r="F1589" i="3"/>
  <c r="G1589" i="3"/>
  <c r="H1589" i="3"/>
  <c r="I1589" i="3"/>
  <c r="J1589" i="3"/>
  <c r="F1590" i="3"/>
  <c r="G1590" i="3"/>
  <c r="H1590" i="3"/>
  <c r="I1590" i="3"/>
  <c r="J1590" i="3"/>
  <c r="F1591" i="3"/>
  <c r="G1591" i="3"/>
  <c r="H1591" i="3"/>
  <c r="I1591" i="3"/>
  <c r="J1591" i="3"/>
  <c r="F1592" i="3"/>
  <c r="G1592" i="3"/>
  <c r="H1592" i="3"/>
  <c r="I1592" i="3"/>
  <c r="J1592" i="3"/>
  <c r="F1593" i="3"/>
  <c r="G1593" i="3"/>
  <c r="H1593" i="3"/>
  <c r="I1593" i="3"/>
  <c r="J1593" i="3"/>
  <c r="F1594" i="3"/>
  <c r="G1594" i="3"/>
  <c r="H1594" i="3"/>
  <c r="I1594" i="3"/>
  <c r="J1594" i="3"/>
  <c r="F1595" i="3"/>
  <c r="G1595" i="3"/>
  <c r="H1595" i="3"/>
  <c r="I1595" i="3"/>
  <c r="J1595" i="3"/>
  <c r="F1596" i="3"/>
  <c r="G1596" i="3"/>
  <c r="H1596" i="3"/>
  <c r="I1596" i="3"/>
  <c r="J1596" i="3"/>
  <c r="F1597" i="3"/>
  <c r="G1597" i="3"/>
  <c r="H1597" i="3"/>
  <c r="I1597" i="3"/>
  <c r="J1597" i="3"/>
  <c r="F1598" i="3"/>
  <c r="G1598" i="3"/>
  <c r="H1598" i="3"/>
  <c r="I1598" i="3"/>
  <c r="J1598" i="3"/>
  <c r="F1599" i="3"/>
  <c r="G1599" i="3"/>
  <c r="H1599" i="3"/>
  <c r="I1599" i="3"/>
  <c r="J1599" i="3"/>
  <c r="F1600" i="3"/>
  <c r="G1600" i="3"/>
  <c r="H1600" i="3"/>
  <c r="I1600" i="3"/>
  <c r="J1600" i="3"/>
  <c r="F1601" i="3"/>
  <c r="G1601" i="3"/>
  <c r="H1601" i="3"/>
  <c r="I1601" i="3"/>
  <c r="J1601" i="3"/>
  <c r="F1602" i="3"/>
  <c r="G1602" i="3"/>
  <c r="H1602" i="3"/>
  <c r="I1602" i="3"/>
  <c r="J1602" i="3"/>
  <c r="F1603" i="3"/>
  <c r="G1603" i="3"/>
  <c r="H1603" i="3"/>
  <c r="I1603" i="3"/>
  <c r="J1603" i="3"/>
  <c r="F1604" i="3"/>
  <c r="G1604" i="3"/>
  <c r="H1604" i="3"/>
  <c r="I1604" i="3"/>
  <c r="J1604" i="3"/>
  <c r="F1605" i="3"/>
  <c r="G1605" i="3"/>
  <c r="H1605" i="3"/>
  <c r="I1605" i="3"/>
  <c r="J1605" i="3"/>
  <c r="F1606" i="3"/>
  <c r="G1606" i="3"/>
  <c r="H1606" i="3"/>
  <c r="I1606" i="3"/>
  <c r="J1606" i="3"/>
  <c r="F1607" i="3"/>
  <c r="G1607" i="3"/>
  <c r="H1607" i="3"/>
  <c r="I1607" i="3"/>
  <c r="J1607" i="3"/>
  <c r="F1608" i="3"/>
  <c r="G1608" i="3"/>
  <c r="H1608" i="3"/>
  <c r="I1608" i="3"/>
  <c r="J1608" i="3"/>
  <c r="F1609" i="3"/>
  <c r="G1609" i="3"/>
  <c r="H1609" i="3"/>
  <c r="I1609" i="3"/>
  <c r="J1609" i="3"/>
  <c r="F1610" i="3"/>
  <c r="G1610" i="3"/>
  <c r="H1610" i="3"/>
  <c r="I1610" i="3"/>
  <c r="J1610" i="3"/>
  <c r="F1611" i="3"/>
  <c r="G1611" i="3"/>
  <c r="H1611" i="3"/>
  <c r="I1611" i="3"/>
  <c r="J1611" i="3"/>
  <c r="F1612" i="3"/>
  <c r="G1612" i="3"/>
  <c r="H1612" i="3"/>
  <c r="I1612" i="3"/>
  <c r="J1612" i="3"/>
  <c r="F1613" i="3"/>
  <c r="G1613" i="3"/>
  <c r="H1613" i="3"/>
  <c r="I1613" i="3"/>
  <c r="J1613" i="3"/>
  <c r="F1614" i="3"/>
  <c r="G1614" i="3"/>
  <c r="H1614" i="3"/>
  <c r="I1614" i="3"/>
  <c r="J1614" i="3"/>
  <c r="F1615" i="3"/>
  <c r="G1615" i="3"/>
  <c r="H1615" i="3"/>
  <c r="I1615" i="3"/>
  <c r="J1615" i="3"/>
  <c r="F1616" i="3"/>
  <c r="G1616" i="3"/>
  <c r="H1616" i="3"/>
  <c r="I1616" i="3"/>
  <c r="J1616" i="3"/>
  <c r="F1617" i="3"/>
  <c r="G1617" i="3"/>
  <c r="H1617" i="3"/>
  <c r="I1617" i="3"/>
  <c r="J1617" i="3"/>
  <c r="F1618" i="3"/>
  <c r="G1618" i="3"/>
  <c r="H1618" i="3"/>
  <c r="I1618" i="3"/>
  <c r="J1618" i="3"/>
  <c r="F1619" i="3"/>
  <c r="G1619" i="3"/>
  <c r="H1619" i="3"/>
  <c r="I1619" i="3"/>
  <c r="J1619" i="3"/>
  <c r="F1620" i="3"/>
  <c r="G1620" i="3"/>
  <c r="H1620" i="3"/>
  <c r="I1620" i="3"/>
  <c r="J1620" i="3"/>
  <c r="F1621" i="3"/>
  <c r="G1621" i="3"/>
  <c r="H1621" i="3"/>
  <c r="I1621" i="3"/>
  <c r="J1621" i="3"/>
  <c r="F1622" i="3"/>
  <c r="G1622" i="3"/>
  <c r="H1622" i="3"/>
  <c r="I1622" i="3"/>
  <c r="J1622" i="3"/>
  <c r="F1623" i="3"/>
  <c r="G1623" i="3"/>
  <c r="H1623" i="3"/>
  <c r="I1623" i="3"/>
  <c r="J1623" i="3"/>
  <c r="F1624" i="3"/>
  <c r="G1624" i="3"/>
  <c r="H1624" i="3"/>
  <c r="I1624" i="3"/>
  <c r="J1624" i="3"/>
  <c r="F1625" i="3"/>
  <c r="G1625" i="3"/>
  <c r="H1625" i="3"/>
  <c r="I1625" i="3"/>
  <c r="J1625" i="3"/>
  <c r="F1626" i="3"/>
  <c r="G1626" i="3"/>
  <c r="H1626" i="3"/>
  <c r="I1626" i="3"/>
  <c r="J1626" i="3"/>
  <c r="F1627" i="3"/>
  <c r="G1627" i="3"/>
  <c r="H1627" i="3"/>
  <c r="I1627" i="3"/>
  <c r="J1627" i="3"/>
  <c r="F1628" i="3"/>
  <c r="G1628" i="3"/>
  <c r="H1628" i="3"/>
  <c r="I1628" i="3"/>
  <c r="J1628" i="3"/>
  <c r="F1629" i="3"/>
  <c r="G1629" i="3"/>
  <c r="H1629" i="3"/>
  <c r="I1629" i="3"/>
  <c r="J1629" i="3"/>
  <c r="F1630" i="3"/>
  <c r="G1630" i="3"/>
  <c r="H1630" i="3"/>
  <c r="I1630" i="3"/>
  <c r="J1630" i="3"/>
  <c r="F1631" i="3"/>
  <c r="G1631" i="3"/>
  <c r="H1631" i="3"/>
  <c r="I1631" i="3"/>
  <c r="J1631" i="3"/>
  <c r="F1632" i="3"/>
  <c r="G1632" i="3"/>
  <c r="H1632" i="3"/>
  <c r="I1632" i="3"/>
  <c r="J1632" i="3"/>
  <c r="F1633" i="3"/>
  <c r="G1633" i="3"/>
  <c r="H1633" i="3"/>
  <c r="I1633" i="3"/>
  <c r="J1633" i="3"/>
  <c r="F1634" i="3"/>
  <c r="G1634" i="3"/>
  <c r="H1634" i="3"/>
  <c r="I1634" i="3"/>
  <c r="J1634" i="3"/>
  <c r="F1635" i="3"/>
  <c r="G1635" i="3"/>
  <c r="H1635" i="3"/>
  <c r="I1635" i="3"/>
  <c r="J1635" i="3"/>
  <c r="F1636" i="3"/>
  <c r="G1636" i="3"/>
  <c r="H1636" i="3"/>
  <c r="I1636" i="3"/>
  <c r="J1636" i="3"/>
  <c r="F1637" i="3"/>
  <c r="G1637" i="3"/>
  <c r="H1637" i="3"/>
  <c r="I1637" i="3"/>
  <c r="J1637" i="3"/>
  <c r="F1638" i="3"/>
  <c r="G1638" i="3"/>
  <c r="H1638" i="3"/>
  <c r="I1638" i="3"/>
  <c r="J1638" i="3"/>
  <c r="F1639" i="3"/>
  <c r="G1639" i="3"/>
  <c r="H1639" i="3"/>
  <c r="I1639" i="3"/>
  <c r="J1639" i="3"/>
  <c r="F1640" i="3"/>
  <c r="G1640" i="3"/>
  <c r="H1640" i="3"/>
  <c r="I1640" i="3"/>
  <c r="J1640" i="3"/>
  <c r="F1641" i="3"/>
  <c r="G1641" i="3"/>
  <c r="H1641" i="3"/>
  <c r="I1641" i="3"/>
  <c r="J1641" i="3"/>
  <c r="F1642" i="3"/>
  <c r="G1642" i="3"/>
  <c r="H1642" i="3"/>
  <c r="I1642" i="3"/>
  <c r="J1642" i="3"/>
  <c r="F1643" i="3"/>
  <c r="G1643" i="3"/>
  <c r="H1643" i="3"/>
  <c r="I1643" i="3"/>
  <c r="J1643" i="3"/>
  <c r="F1644" i="3"/>
  <c r="G1644" i="3"/>
  <c r="H1644" i="3"/>
  <c r="I1644" i="3"/>
  <c r="J1644" i="3"/>
  <c r="F1645" i="3"/>
  <c r="G1645" i="3"/>
  <c r="H1645" i="3"/>
  <c r="I1645" i="3"/>
  <c r="J1645" i="3"/>
  <c r="F1646" i="3"/>
  <c r="G1646" i="3"/>
  <c r="H1646" i="3"/>
  <c r="I1646" i="3"/>
  <c r="J1646" i="3"/>
  <c r="F1647" i="3"/>
  <c r="G1647" i="3"/>
  <c r="H1647" i="3"/>
  <c r="I1647" i="3"/>
  <c r="J1647" i="3"/>
  <c r="F1648" i="3"/>
  <c r="G1648" i="3"/>
  <c r="H1648" i="3"/>
  <c r="I1648" i="3"/>
  <c r="J1648" i="3"/>
  <c r="F1649" i="3"/>
  <c r="G1649" i="3"/>
  <c r="H1649" i="3"/>
  <c r="I1649" i="3"/>
  <c r="J1649" i="3"/>
  <c r="F1650" i="3"/>
  <c r="G1650" i="3"/>
  <c r="H1650" i="3"/>
  <c r="I1650" i="3"/>
  <c r="J1650" i="3"/>
  <c r="F1651" i="3"/>
  <c r="G1651" i="3"/>
  <c r="H1651" i="3"/>
  <c r="I1651" i="3"/>
  <c r="J1651" i="3"/>
  <c r="F1652" i="3"/>
  <c r="G1652" i="3"/>
  <c r="H1652" i="3"/>
  <c r="I1652" i="3"/>
  <c r="J1652" i="3"/>
  <c r="F1653" i="3"/>
  <c r="G1653" i="3"/>
  <c r="H1653" i="3"/>
  <c r="I1653" i="3"/>
  <c r="J1653" i="3"/>
  <c r="F1654" i="3"/>
  <c r="G1654" i="3"/>
  <c r="H1654" i="3"/>
  <c r="I1654" i="3"/>
  <c r="J1654" i="3"/>
  <c r="F1655" i="3"/>
  <c r="G1655" i="3"/>
  <c r="H1655" i="3"/>
  <c r="I1655" i="3"/>
  <c r="J1655" i="3"/>
  <c r="F1656" i="3"/>
  <c r="G1656" i="3"/>
  <c r="H1656" i="3"/>
  <c r="I1656" i="3"/>
  <c r="J1656" i="3"/>
  <c r="F1657" i="3"/>
  <c r="G1657" i="3"/>
  <c r="H1657" i="3"/>
  <c r="I1657" i="3"/>
  <c r="J1657" i="3"/>
  <c r="F1658" i="3"/>
  <c r="G1658" i="3"/>
  <c r="H1658" i="3"/>
  <c r="I1658" i="3"/>
  <c r="J1658" i="3"/>
  <c r="F1659" i="3"/>
  <c r="G1659" i="3"/>
  <c r="H1659" i="3"/>
  <c r="I1659" i="3"/>
  <c r="J1659" i="3"/>
  <c r="F1660" i="3"/>
  <c r="G1660" i="3"/>
  <c r="H1660" i="3"/>
  <c r="I1660" i="3"/>
  <c r="J1660" i="3"/>
  <c r="F1661" i="3"/>
  <c r="G1661" i="3"/>
  <c r="H1661" i="3"/>
  <c r="I1661" i="3"/>
  <c r="J1661" i="3"/>
  <c r="F1662" i="3"/>
  <c r="G1662" i="3"/>
  <c r="H1662" i="3"/>
  <c r="I1662" i="3"/>
  <c r="J1662" i="3"/>
  <c r="F1663" i="3"/>
  <c r="G1663" i="3"/>
  <c r="H1663" i="3"/>
  <c r="I1663" i="3"/>
  <c r="J1663" i="3"/>
  <c r="F1664" i="3"/>
  <c r="G1664" i="3"/>
  <c r="H1664" i="3"/>
  <c r="I1664" i="3"/>
  <c r="J1664" i="3"/>
  <c r="F1665" i="3"/>
  <c r="G1665" i="3"/>
  <c r="H1665" i="3"/>
  <c r="I1665" i="3"/>
  <c r="J1665" i="3"/>
  <c r="F1666" i="3"/>
  <c r="G1666" i="3"/>
  <c r="H1666" i="3"/>
  <c r="I1666" i="3"/>
  <c r="J1666" i="3"/>
  <c r="F1667" i="3"/>
  <c r="G1667" i="3"/>
  <c r="H1667" i="3"/>
  <c r="I1667" i="3"/>
  <c r="J1667" i="3"/>
  <c r="F1668" i="3"/>
  <c r="G1668" i="3"/>
  <c r="H1668" i="3"/>
  <c r="I1668" i="3"/>
  <c r="J1668" i="3"/>
  <c r="F1669" i="3"/>
  <c r="G1669" i="3"/>
  <c r="H1669" i="3"/>
  <c r="I1669" i="3"/>
  <c r="J1669" i="3"/>
  <c r="F1670" i="3"/>
  <c r="G1670" i="3"/>
  <c r="H1670" i="3"/>
  <c r="I1670" i="3"/>
  <c r="J1670" i="3"/>
  <c r="F1671" i="3"/>
  <c r="G1671" i="3"/>
  <c r="H1671" i="3"/>
  <c r="I1671" i="3"/>
  <c r="J1671" i="3"/>
  <c r="F1672" i="3"/>
  <c r="G1672" i="3"/>
  <c r="H1672" i="3"/>
  <c r="I1672" i="3"/>
  <c r="J1672" i="3"/>
  <c r="F1673" i="3"/>
  <c r="G1673" i="3"/>
  <c r="H1673" i="3"/>
  <c r="I1673" i="3"/>
  <c r="J1673" i="3"/>
  <c r="F1674" i="3"/>
  <c r="G1674" i="3"/>
  <c r="H1674" i="3"/>
  <c r="I1674" i="3"/>
  <c r="J1674" i="3"/>
  <c r="F1675" i="3"/>
  <c r="G1675" i="3"/>
  <c r="H1675" i="3"/>
  <c r="I1675" i="3"/>
  <c r="J1675" i="3"/>
  <c r="F1676" i="3"/>
  <c r="G1676" i="3"/>
  <c r="H1676" i="3"/>
  <c r="I1676" i="3"/>
  <c r="J1676" i="3"/>
  <c r="F1677" i="3"/>
  <c r="G1677" i="3"/>
  <c r="H1677" i="3"/>
  <c r="I1677" i="3"/>
  <c r="J1677" i="3"/>
  <c r="F1678" i="3"/>
  <c r="G1678" i="3"/>
  <c r="H1678" i="3"/>
  <c r="I1678" i="3"/>
  <c r="J1678" i="3"/>
  <c r="F1679" i="3"/>
  <c r="G1679" i="3"/>
  <c r="H1679" i="3"/>
  <c r="I1679" i="3"/>
  <c r="J1679" i="3"/>
  <c r="F1680" i="3"/>
  <c r="G1680" i="3"/>
  <c r="H1680" i="3"/>
  <c r="I1680" i="3"/>
  <c r="J1680" i="3"/>
  <c r="F1681" i="3"/>
  <c r="G1681" i="3"/>
  <c r="H1681" i="3"/>
  <c r="I1681" i="3"/>
  <c r="J1681" i="3"/>
  <c r="F1682" i="3"/>
  <c r="G1682" i="3"/>
  <c r="H1682" i="3"/>
  <c r="I1682" i="3"/>
  <c r="J1682" i="3"/>
  <c r="F1683" i="3"/>
  <c r="G1683" i="3"/>
  <c r="H1683" i="3"/>
  <c r="I1683" i="3"/>
  <c r="J1683" i="3"/>
  <c r="F1684" i="3"/>
  <c r="G1684" i="3"/>
  <c r="H1684" i="3"/>
  <c r="I1684" i="3"/>
  <c r="J1684" i="3"/>
  <c r="F1685" i="3"/>
  <c r="G1685" i="3"/>
  <c r="H1685" i="3"/>
  <c r="I1685" i="3"/>
  <c r="J1685" i="3"/>
  <c r="F1686" i="3"/>
  <c r="G1686" i="3"/>
  <c r="H1686" i="3"/>
  <c r="I1686" i="3"/>
  <c r="J1686" i="3"/>
  <c r="F1687" i="3"/>
  <c r="G1687" i="3"/>
  <c r="H1687" i="3"/>
  <c r="I1687" i="3"/>
  <c r="J1687" i="3"/>
  <c r="F1688" i="3"/>
  <c r="G1688" i="3"/>
  <c r="H1688" i="3"/>
  <c r="I1688" i="3"/>
  <c r="J1688" i="3"/>
  <c r="F1689" i="3"/>
  <c r="G1689" i="3"/>
  <c r="H1689" i="3"/>
  <c r="I1689" i="3"/>
  <c r="J1689" i="3"/>
  <c r="F1690" i="3"/>
  <c r="G1690" i="3"/>
  <c r="H1690" i="3"/>
  <c r="I1690" i="3"/>
  <c r="J1690" i="3"/>
  <c r="F1691" i="3"/>
  <c r="G1691" i="3"/>
  <c r="H1691" i="3"/>
  <c r="I1691" i="3"/>
  <c r="J1691" i="3"/>
  <c r="F1692" i="3"/>
  <c r="G1692" i="3"/>
  <c r="H1692" i="3"/>
  <c r="I1692" i="3"/>
  <c r="J1692" i="3"/>
  <c r="F1693" i="3"/>
  <c r="G1693" i="3"/>
  <c r="H1693" i="3"/>
  <c r="I1693" i="3"/>
  <c r="J1693" i="3"/>
  <c r="F1694" i="3"/>
  <c r="G1694" i="3"/>
  <c r="H1694" i="3"/>
  <c r="I1694" i="3"/>
  <c r="J1694" i="3"/>
  <c r="F1695" i="3"/>
  <c r="G1695" i="3"/>
  <c r="H1695" i="3"/>
  <c r="I1695" i="3"/>
  <c r="J1695" i="3"/>
  <c r="F1696" i="3"/>
  <c r="G1696" i="3"/>
  <c r="H1696" i="3"/>
  <c r="I1696" i="3"/>
  <c r="J1696" i="3"/>
  <c r="F1697" i="3"/>
  <c r="G1697" i="3"/>
  <c r="H1697" i="3"/>
  <c r="I1697" i="3"/>
  <c r="J1697" i="3"/>
  <c r="F1698" i="3"/>
  <c r="G1698" i="3"/>
  <c r="H1698" i="3"/>
  <c r="I1698" i="3"/>
  <c r="J1698" i="3"/>
  <c r="F1699" i="3"/>
  <c r="G1699" i="3"/>
  <c r="H1699" i="3"/>
  <c r="I1699" i="3"/>
  <c r="J1699" i="3"/>
  <c r="F1700" i="3"/>
  <c r="G1700" i="3"/>
  <c r="H1700" i="3"/>
  <c r="I1700" i="3"/>
  <c r="J1700" i="3"/>
  <c r="F1701" i="3"/>
  <c r="G1701" i="3"/>
  <c r="H1701" i="3"/>
  <c r="I1701" i="3"/>
  <c r="J1701" i="3"/>
  <c r="F1702" i="3"/>
  <c r="G1702" i="3"/>
  <c r="H1702" i="3"/>
  <c r="I1702" i="3"/>
  <c r="J1702" i="3"/>
  <c r="F1703" i="3"/>
  <c r="G1703" i="3"/>
  <c r="H1703" i="3"/>
  <c r="I1703" i="3"/>
  <c r="J1703" i="3"/>
  <c r="F1704" i="3"/>
  <c r="G1704" i="3"/>
  <c r="H1704" i="3"/>
  <c r="I1704" i="3"/>
  <c r="J1704" i="3"/>
  <c r="F1705" i="3"/>
  <c r="G1705" i="3"/>
  <c r="H1705" i="3"/>
  <c r="I1705" i="3"/>
  <c r="J1705" i="3"/>
  <c r="F1706" i="3"/>
  <c r="G1706" i="3"/>
  <c r="H1706" i="3"/>
  <c r="I1706" i="3"/>
  <c r="J1706" i="3"/>
  <c r="F1707" i="3"/>
  <c r="G1707" i="3"/>
  <c r="H1707" i="3"/>
  <c r="I1707" i="3"/>
  <c r="J1707" i="3"/>
  <c r="F1708" i="3"/>
  <c r="G1708" i="3"/>
  <c r="H1708" i="3"/>
  <c r="I1708" i="3"/>
  <c r="J1708" i="3"/>
  <c r="F1709" i="3"/>
  <c r="G1709" i="3"/>
  <c r="H1709" i="3"/>
  <c r="I1709" i="3"/>
  <c r="J1709" i="3"/>
  <c r="F1710" i="3"/>
  <c r="G1710" i="3"/>
  <c r="H1710" i="3"/>
  <c r="I1710" i="3"/>
  <c r="J1710" i="3"/>
  <c r="F1711" i="3"/>
  <c r="G1711" i="3"/>
  <c r="H1711" i="3"/>
  <c r="I1711" i="3"/>
  <c r="J1711" i="3"/>
  <c r="F1712" i="3"/>
  <c r="G1712" i="3"/>
  <c r="H1712" i="3"/>
  <c r="I1712" i="3"/>
  <c r="J1712" i="3"/>
  <c r="F1713" i="3"/>
  <c r="G1713" i="3"/>
  <c r="H1713" i="3"/>
  <c r="I1713" i="3"/>
  <c r="J1713" i="3"/>
  <c r="F1714" i="3"/>
  <c r="G1714" i="3"/>
  <c r="H1714" i="3"/>
  <c r="I1714" i="3"/>
  <c r="J1714" i="3"/>
  <c r="F1715" i="3"/>
  <c r="G1715" i="3"/>
  <c r="H1715" i="3"/>
  <c r="I1715" i="3"/>
  <c r="J1715" i="3"/>
  <c r="F1716" i="3"/>
  <c r="G1716" i="3"/>
  <c r="H1716" i="3"/>
  <c r="I1716" i="3"/>
  <c r="J1716" i="3"/>
  <c r="F1717" i="3"/>
  <c r="G1717" i="3"/>
  <c r="H1717" i="3"/>
  <c r="I1717" i="3"/>
  <c r="J1717" i="3"/>
  <c r="F1718" i="3"/>
  <c r="G1718" i="3"/>
  <c r="H1718" i="3"/>
  <c r="I1718" i="3"/>
  <c r="J1718" i="3"/>
  <c r="F1719" i="3"/>
  <c r="G1719" i="3"/>
  <c r="H1719" i="3"/>
  <c r="I1719" i="3"/>
  <c r="J1719" i="3"/>
  <c r="F1720" i="3"/>
  <c r="G1720" i="3"/>
  <c r="H1720" i="3"/>
  <c r="I1720" i="3"/>
  <c r="J1720" i="3"/>
  <c r="F1721" i="3"/>
  <c r="G1721" i="3"/>
  <c r="H1721" i="3"/>
  <c r="I1721" i="3"/>
  <c r="J1721" i="3"/>
  <c r="F1722" i="3"/>
  <c r="G1722" i="3"/>
  <c r="H1722" i="3"/>
  <c r="I1722" i="3"/>
  <c r="J1722" i="3"/>
  <c r="F1723" i="3"/>
  <c r="G1723" i="3"/>
  <c r="H1723" i="3"/>
  <c r="I1723" i="3"/>
  <c r="J1723" i="3"/>
  <c r="F1724" i="3"/>
  <c r="G1724" i="3"/>
  <c r="H1724" i="3"/>
  <c r="I1724" i="3"/>
  <c r="J1724" i="3"/>
  <c r="F1725" i="3"/>
  <c r="G1725" i="3"/>
  <c r="H1725" i="3"/>
  <c r="I1725" i="3"/>
  <c r="J1725" i="3"/>
  <c r="F1726" i="3"/>
  <c r="G1726" i="3"/>
  <c r="H1726" i="3"/>
  <c r="I1726" i="3"/>
  <c r="J1726" i="3"/>
  <c r="F1727" i="3"/>
  <c r="G1727" i="3"/>
  <c r="H1727" i="3"/>
  <c r="I1727" i="3"/>
  <c r="J1727" i="3"/>
  <c r="F1728" i="3"/>
  <c r="G1728" i="3"/>
  <c r="H1728" i="3"/>
  <c r="I1728" i="3"/>
  <c r="J1728" i="3"/>
  <c r="F1729" i="3"/>
  <c r="G1729" i="3"/>
  <c r="H1729" i="3"/>
  <c r="I1729" i="3"/>
  <c r="J1729" i="3"/>
  <c r="F1730" i="3"/>
  <c r="G1730" i="3"/>
  <c r="H1730" i="3"/>
  <c r="I1730" i="3"/>
  <c r="J1730" i="3"/>
  <c r="F1731" i="3"/>
  <c r="G1731" i="3"/>
  <c r="H1731" i="3"/>
  <c r="I1731" i="3"/>
  <c r="J1731" i="3"/>
  <c r="F1732" i="3"/>
  <c r="G1732" i="3"/>
  <c r="H1732" i="3"/>
  <c r="I1732" i="3"/>
  <c r="J1732" i="3"/>
  <c r="F1733" i="3"/>
  <c r="G1733" i="3"/>
  <c r="H1733" i="3"/>
  <c r="I1733" i="3"/>
  <c r="J1733" i="3"/>
  <c r="F1734" i="3"/>
  <c r="G1734" i="3"/>
  <c r="H1734" i="3"/>
  <c r="I1734" i="3"/>
  <c r="J1734" i="3"/>
  <c r="F1735" i="3"/>
  <c r="G1735" i="3"/>
  <c r="H1735" i="3"/>
  <c r="I1735" i="3"/>
  <c r="J1735" i="3"/>
  <c r="F1736" i="3"/>
  <c r="G1736" i="3"/>
  <c r="H1736" i="3"/>
  <c r="I1736" i="3"/>
  <c r="J1736" i="3"/>
  <c r="F1737" i="3"/>
  <c r="G1737" i="3"/>
  <c r="H1737" i="3"/>
  <c r="I1737" i="3"/>
  <c r="J1737" i="3"/>
  <c r="F1738" i="3"/>
  <c r="G1738" i="3"/>
  <c r="H1738" i="3"/>
  <c r="I1738" i="3"/>
  <c r="J1738" i="3"/>
  <c r="F1739" i="3"/>
  <c r="G1739" i="3"/>
  <c r="H1739" i="3"/>
  <c r="I1739" i="3"/>
  <c r="J1739" i="3"/>
  <c r="F1740" i="3"/>
  <c r="G1740" i="3"/>
  <c r="H1740" i="3"/>
  <c r="I1740" i="3"/>
  <c r="J1740" i="3"/>
  <c r="F1741" i="3"/>
  <c r="G1741" i="3"/>
  <c r="H1741" i="3"/>
  <c r="I1741" i="3"/>
  <c r="J1741" i="3"/>
  <c r="F1742" i="3"/>
  <c r="G1742" i="3"/>
  <c r="H1742" i="3"/>
  <c r="I1742" i="3"/>
  <c r="J1742" i="3"/>
  <c r="F1743" i="3"/>
  <c r="G1743" i="3"/>
  <c r="H1743" i="3"/>
  <c r="I1743" i="3"/>
  <c r="J1743" i="3"/>
  <c r="F1744" i="3"/>
  <c r="G1744" i="3"/>
  <c r="H1744" i="3"/>
  <c r="I1744" i="3"/>
  <c r="J1744" i="3"/>
  <c r="F1745" i="3"/>
  <c r="G1745" i="3"/>
  <c r="H1745" i="3"/>
  <c r="I1745" i="3"/>
  <c r="J1745" i="3"/>
  <c r="F1746" i="3"/>
  <c r="G1746" i="3"/>
  <c r="H1746" i="3"/>
  <c r="I1746" i="3"/>
  <c r="J1746" i="3"/>
  <c r="F1747" i="3"/>
  <c r="G1747" i="3"/>
  <c r="H1747" i="3"/>
  <c r="I1747" i="3"/>
  <c r="J1747" i="3"/>
  <c r="F1748" i="3"/>
  <c r="G1748" i="3"/>
  <c r="H1748" i="3"/>
  <c r="I1748" i="3"/>
  <c r="J1748" i="3"/>
  <c r="F1749" i="3"/>
  <c r="G1749" i="3"/>
  <c r="H1749" i="3"/>
  <c r="I1749" i="3"/>
  <c r="J1749" i="3"/>
  <c r="F1750" i="3"/>
  <c r="G1750" i="3"/>
  <c r="H1750" i="3"/>
  <c r="I1750" i="3"/>
  <c r="J1750" i="3"/>
  <c r="F1751" i="3"/>
  <c r="G1751" i="3"/>
  <c r="H1751" i="3"/>
  <c r="I1751" i="3"/>
  <c r="J1751" i="3"/>
  <c r="F1752" i="3"/>
  <c r="G1752" i="3"/>
  <c r="H1752" i="3"/>
  <c r="I1752" i="3"/>
  <c r="J1752" i="3"/>
  <c r="F1753" i="3"/>
  <c r="G1753" i="3"/>
  <c r="H1753" i="3"/>
  <c r="I1753" i="3"/>
  <c r="J1753" i="3"/>
  <c r="F1754" i="3"/>
  <c r="G1754" i="3"/>
  <c r="H1754" i="3"/>
  <c r="I1754" i="3"/>
  <c r="J1754" i="3"/>
  <c r="F1755" i="3"/>
  <c r="G1755" i="3"/>
  <c r="H1755" i="3"/>
  <c r="I1755" i="3"/>
  <c r="J1755" i="3"/>
  <c r="F1756" i="3"/>
  <c r="G1756" i="3"/>
  <c r="H1756" i="3"/>
  <c r="I1756" i="3"/>
  <c r="J1756" i="3"/>
  <c r="F1757" i="3"/>
  <c r="G1757" i="3"/>
  <c r="H1757" i="3"/>
  <c r="I1757" i="3"/>
  <c r="J1757" i="3"/>
  <c r="F1758" i="3"/>
  <c r="G1758" i="3"/>
  <c r="H1758" i="3"/>
  <c r="I1758" i="3"/>
  <c r="J1758" i="3"/>
  <c r="F1759" i="3"/>
  <c r="G1759" i="3"/>
  <c r="H1759" i="3"/>
  <c r="I1759" i="3"/>
  <c r="J1759" i="3"/>
  <c r="F1760" i="3"/>
  <c r="G1760" i="3"/>
  <c r="H1760" i="3"/>
  <c r="I1760" i="3"/>
  <c r="J1760" i="3"/>
  <c r="F1761" i="3"/>
  <c r="G1761" i="3"/>
  <c r="H1761" i="3"/>
  <c r="I1761" i="3"/>
  <c r="J1761" i="3"/>
  <c r="F1762" i="3"/>
  <c r="G1762" i="3"/>
  <c r="H1762" i="3"/>
  <c r="I1762" i="3"/>
  <c r="J1762" i="3"/>
  <c r="F1763" i="3"/>
  <c r="G1763" i="3"/>
  <c r="H1763" i="3"/>
  <c r="I1763" i="3"/>
  <c r="J1763" i="3"/>
  <c r="F1764" i="3"/>
  <c r="G1764" i="3"/>
  <c r="H1764" i="3"/>
  <c r="I1764" i="3"/>
  <c r="J1764" i="3"/>
  <c r="F1765" i="3"/>
  <c r="G1765" i="3"/>
  <c r="H1765" i="3"/>
  <c r="I1765" i="3"/>
  <c r="J1765" i="3"/>
  <c r="F1766" i="3"/>
  <c r="G1766" i="3"/>
  <c r="H1766" i="3"/>
  <c r="I1766" i="3"/>
  <c r="J1766" i="3"/>
  <c r="F1767" i="3"/>
  <c r="G1767" i="3"/>
  <c r="H1767" i="3"/>
  <c r="I1767" i="3"/>
  <c r="J1767" i="3"/>
  <c r="F1768" i="3"/>
  <c r="G1768" i="3"/>
  <c r="H1768" i="3"/>
  <c r="I1768" i="3"/>
  <c r="J1768" i="3"/>
  <c r="F1769" i="3"/>
  <c r="G1769" i="3"/>
  <c r="H1769" i="3"/>
  <c r="I1769" i="3"/>
  <c r="J1769" i="3"/>
  <c r="F1770" i="3"/>
  <c r="G1770" i="3"/>
  <c r="H1770" i="3"/>
  <c r="I1770" i="3"/>
  <c r="J1770" i="3"/>
  <c r="F1771" i="3"/>
  <c r="G1771" i="3"/>
  <c r="H1771" i="3"/>
  <c r="I1771" i="3"/>
  <c r="J1771" i="3"/>
  <c r="F1772" i="3"/>
  <c r="G1772" i="3"/>
  <c r="H1772" i="3"/>
  <c r="I1772" i="3"/>
  <c r="J1772" i="3"/>
  <c r="F1773" i="3"/>
  <c r="G1773" i="3"/>
  <c r="H1773" i="3"/>
  <c r="I1773" i="3"/>
  <c r="J1773" i="3"/>
  <c r="F1774" i="3"/>
  <c r="G1774" i="3"/>
  <c r="H1774" i="3"/>
  <c r="I1774" i="3"/>
  <c r="J1774" i="3"/>
  <c r="F1775" i="3"/>
  <c r="G1775" i="3"/>
  <c r="H1775" i="3"/>
  <c r="I1775" i="3"/>
  <c r="J1775" i="3"/>
  <c r="F1776" i="3"/>
  <c r="G1776" i="3"/>
  <c r="H1776" i="3"/>
  <c r="I1776" i="3"/>
  <c r="J1776" i="3"/>
  <c r="F1777" i="3"/>
  <c r="G1777" i="3"/>
  <c r="H1777" i="3"/>
  <c r="I1777" i="3"/>
  <c r="J1777" i="3"/>
  <c r="F1778" i="3"/>
  <c r="G1778" i="3"/>
  <c r="H1778" i="3"/>
  <c r="I1778" i="3"/>
  <c r="J1778" i="3"/>
  <c r="F1779" i="3"/>
  <c r="G1779" i="3"/>
  <c r="H1779" i="3"/>
  <c r="I1779" i="3"/>
  <c r="J1779" i="3"/>
  <c r="F1780" i="3"/>
  <c r="G1780" i="3"/>
  <c r="H1780" i="3"/>
  <c r="I1780" i="3"/>
  <c r="J1780" i="3"/>
  <c r="F1781" i="3"/>
  <c r="G1781" i="3"/>
  <c r="H1781" i="3"/>
  <c r="I1781" i="3"/>
  <c r="J1781" i="3"/>
  <c r="F1782" i="3"/>
  <c r="G1782" i="3"/>
  <c r="H1782" i="3"/>
  <c r="I1782" i="3"/>
  <c r="J1782" i="3"/>
  <c r="F1783" i="3"/>
  <c r="G1783" i="3"/>
  <c r="H1783" i="3"/>
  <c r="I1783" i="3"/>
  <c r="J1783" i="3"/>
  <c r="F1784" i="3"/>
  <c r="G1784" i="3"/>
  <c r="H1784" i="3"/>
  <c r="I1784" i="3"/>
  <c r="J1784" i="3"/>
  <c r="F1785" i="3"/>
  <c r="G1785" i="3"/>
  <c r="H1785" i="3"/>
  <c r="I1785" i="3"/>
  <c r="J1785" i="3"/>
  <c r="F1786" i="3"/>
  <c r="G1786" i="3"/>
  <c r="H1786" i="3"/>
  <c r="I1786" i="3"/>
  <c r="J1786" i="3"/>
  <c r="F1787" i="3"/>
  <c r="G1787" i="3"/>
  <c r="H1787" i="3"/>
  <c r="I1787" i="3"/>
  <c r="J1787" i="3"/>
  <c r="F1788" i="3"/>
  <c r="G1788" i="3"/>
  <c r="H1788" i="3"/>
  <c r="I1788" i="3"/>
  <c r="J1788" i="3"/>
  <c r="F1789" i="3"/>
  <c r="G1789" i="3"/>
  <c r="H1789" i="3"/>
  <c r="I1789" i="3"/>
  <c r="J1789" i="3"/>
  <c r="F1790" i="3"/>
  <c r="G1790" i="3"/>
  <c r="H1790" i="3"/>
  <c r="I1790" i="3"/>
  <c r="J1790" i="3"/>
  <c r="F1791" i="3"/>
  <c r="G1791" i="3"/>
  <c r="H1791" i="3"/>
  <c r="I1791" i="3"/>
  <c r="J1791" i="3"/>
  <c r="F1792" i="3"/>
  <c r="G1792" i="3"/>
  <c r="H1792" i="3"/>
  <c r="I1792" i="3"/>
  <c r="J1792" i="3"/>
  <c r="F1793" i="3"/>
  <c r="G1793" i="3"/>
  <c r="H1793" i="3"/>
  <c r="I1793" i="3"/>
  <c r="J1793" i="3"/>
  <c r="F1794" i="3"/>
  <c r="G1794" i="3"/>
  <c r="H1794" i="3"/>
  <c r="I1794" i="3"/>
  <c r="J1794" i="3"/>
  <c r="F1795" i="3"/>
  <c r="G1795" i="3"/>
  <c r="H1795" i="3"/>
  <c r="I1795" i="3"/>
  <c r="J1795" i="3"/>
  <c r="F1796" i="3"/>
  <c r="G1796" i="3"/>
  <c r="H1796" i="3"/>
  <c r="I1796" i="3"/>
  <c r="J1796" i="3"/>
  <c r="F1797" i="3"/>
  <c r="G1797" i="3"/>
  <c r="H1797" i="3"/>
  <c r="I1797" i="3"/>
  <c r="J1797" i="3"/>
  <c r="F1798" i="3"/>
  <c r="G1798" i="3"/>
  <c r="H1798" i="3"/>
  <c r="I1798" i="3"/>
  <c r="J1798" i="3"/>
  <c r="F1799" i="3"/>
  <c r="G1799" i="3"/>
  <c r="H1799" i="3"/>
  <c r="I1799" i="3"/>
  <c r="J1799" i="3"/>
  <c r="F1800" i="3"/>
  <c r="G1800" i="3"/>
  <c r="H1800" i="3"/>
  <c r="I1800" i="3"/>
  <c r="J1800" i="3"/>
  <c r="F1801" i="3"/>
  <c r="G1801" i="3"/>
  <c r="H1801" i="3"/>
  <c r="I1801" i="3"/>
  <c r="J1801" i="3"/>
  <c r="F1802" i="3"/>
  <c r="G1802" i="3"/>
  <c r="H1802" i="3"/>
  <c r="I1802" i="3"/>
  <c r="J1802" i="3"/>
  <c r="F1803" i="3"/>
  <c r="G1803" i="3"/>
  <c r="H1803" i="3"/>
  <c r="I1803" i="3"/>
  <c r="J1803" i="3"/>
  <c r="F1804" i="3"/>
  <c r="G1804" i="3"/>
  <c r="H1804" i="3"/>
  <c r="I1804" i="3"/>
  <c r="J1804" i="3"/>
  <c r="F1805" i="3"/>
  <c r="G1805" i="3"/>
  <c r="H1805" i="3"/>
  <c r="I1805" i="3"/>
  <c r="J1805" i="3"/>
  <c r="F1806" i="3"/>
  <c r="G1806" i="3"/>
  <c r="H1806" i="3"/>
  <c r="I1806" i="3"/>
  <c r="J1806" i="3"/>
  <c r="F1807" i="3"/>
  <c r="G1807" i="3"/>
  <c r="H1807" i="3"/>
  <c r="I1807" i="3"/>
  <c r="J1807" i="3"/>
  <c r="F1808" i="3"/>
  <c r="G1808" i="3"/>
  <c r="H1808" i="3"/>
  <c r="I1808" i="3"/>
  <c r="J1808" i="3"/>
  <c r="F1809" i="3"/>
  <c r="G1809" i="3"/>
  <c r="H1809" i="3"/>
  <c r="I1809" i="3"/>
  <c r="J1809" i="3"/>
  <c r="F1810" i="3"/>
  <c r="G1810" i="3"/>
  <c r="H1810" i="3"/>
  <c r="I1810" i="3"/>
  <c r="J1810" i="3"/>
  <c r="F1811" i="3"/>
  <c r="G1811" i="3"/>
  <c r="H1811" i="3"/>
  <c r="I1811" i="3"/>
  <c r="J1811" i="3"/>
  <c r="F1812" i="3"/>
  <c r="G1812" i="3"/>
  <c r="H1812" i="3"/>
  <c r="I1812" i="3"/>
  <c r="J1812" i="3"/>
  <c r="F1813" i="3"/>
  <c r="G1813" i="3"/>
  <c r="H1813" i="3"/>
  <c r="I1813" i="3"/>
  <c r="J1813" i="3"/>
  <c r="F1814" i="3"/>
  <c r="G1814" i="3"/>
  <c r="H1814" i="3"/>
  <c r="I1814" i="3"/>
  <c r="J1814" i="3"/>
  <c r="F1815" i="3"/>
  <c r="G1815" i="3"/>
  <c r="H1815" i="3"/>
  <c r="I1815" i="3"/>
  <c r="J1815" i="3"/>
  <c r="F1816" i="3"/>
  <c r="G1816" i="3"/>
  <c r="H1816" i="3"/>
  <c r="I1816" i="3"/>
  <c r="J1816" i="3"/>
  <c r="F1817" i="3"/>
  <c r="G1817" i="3"/>
  <c r="H1817" i="3"/>
  <c r="I1817" i="3"/>
  <c r="J1817" i="3"/>
  <c r="F1818" i="3"/>
  <c r="G1818" i="3"/>
  <c r="H1818" i="3"/>
  <c r="I1818" i="3"/>
  <c r="J1818" i="3"/>
  <c r="F1819" i="3"/>
  <c r="G1819" i="3"/>
  <c r="H1819" i="3"/>
  <c r="I1819" i="3"/>
  <c r="J1819" i="3"/>
  <c r="F1820" i="3"/>
  <c r="G1820" i="3"/>
  <c r="H1820" i="3"/>
  <c r="I1820" i="3"/>
  <c r="J1820" i="3"/>
  <c r="F1821" i="3"/>
  <c r="G1821" i="3"/>
  <c r="H1821" i="3"/>
  <c r="I1821" i="3"/>
  <c r="J1821" i="3"/>
  <c r="F1822" i="3"/>
  <c r="G1822" i="3"/>
  <c r="H1822" i="3"/>
  <c r="I1822" i="3"/>
  <c r="J1822" i="3"/>
  <c r="F1823" i="3"/>
  <c r="G1823" i="3"/>
  <c r="H1823" i="3"/>
  <c r="I1823" i="3"/>
  <c r="J1823" i="3"/>
  <c r="F1824" i="3"/>
  <c r="G1824" i="3"/>
  <c r="H1824" i="3"/>
  <c r="I1824" i="3"/>
  <c r="J1824" i="3"/>
  <c r="F1825" i="3"/>
  <c r="G1825" i="3"/>
  <c r="H1825" i="3"/>
  <c r="I1825" i="3"/>
  <c r="J1825" i="3"/>
  <c r="F1826" i="3"/>
  <c r="G1826" i="3"/>
  <c r="H1826" i="3"/>
  <c r="I1826" i="3"/>
  <c r="J1826" i="3"/>
  <c r="F1827" i="3"/>
  <c r="G1827" i="3"/>
  <c r="H1827" i="3"/>
  <c r="I1827" i="3"/>
  <c r="J1827" i="3"/>
  <c r="F1828" i="3"/>
  <c r="G1828" i="3"/>
  <c r="H1828" i="3"/>
  <c r="I1828" i="3"/>
  <c r="J1828" i="3"/>
  <c r="F1829" i="3"/>
  <c r="G1829" i="3"/>
  <c r="H1829" i="3"/>
  <c r="I1829" i="3"/>
  <c r="J1829" i="3"/>
  <c r="F1830" i="3"/>
  <c r="G1830" i="3"/>
  <c r="H1830" i="3"/>
  <c r="I1830" i="3"/>
  <c r="J1830" i="3"/>
  <c r="F1831" i="3"/>
  <c r="G1831" i="3"/>
  <c r="H1831" i="3"/>
  <c r="I1831" i="3"/>
  <c r="J1831" i="3"/>
  <c r="F1832" i="3"/>
  <c r="G1832" i="3"/>
  <c r="H1832" i="3"/>
  <c r="I1832" i="3"/>
  <c r="J1832" i="3"/>
  <c r="F1833" i="3"/>
  <c r="G1833" i="3"/>
  <c r="H1833" i="3"/>
  <c r="I1833" i="3"/>
  <c r="J1833" i="3"/>
  <c r="F1834" i="3"/>
  <c r="G1834" i="3"/>
  <c r="H1834" i="3"/>
  <c r="I1834" i="3"/>
  <c r="J1834" i="3"/>
  <c r="F1835" i="3"/>
  <c r="G1835" i="3"/>
  <c r="H1835" i="3"/>
  <c r="I1835" i="3"/>
  <c r="J1835" i="3"/>
  <c r="F1836" i="3"/>
  <c r="G1836" i="3"/>
  <c r="H1836" i="3"/>
  <c r="I1836" i="3"/>
  <c r="J1836" i="3"/>
  <c r="F1837" i="3"/>
  <c r="G1837" i="3"/>
  <c r="H1837" i="3"/>
  <c r="I1837" i="3"/>
  <c r="J1837" i="3"/>
  <c r="F1838" i="3"/>
  <c r="G1838" i="3"/>
  <c r="H1838" i="3"/>
  <c r="I1838" i="3"/>
  <c r="J1838" i="3"/>
  <c r="F1839" i="3"/>
  <c r="G1839" i="3"/>
  <c r="H1839" i="3"/>
  <c r="I1839" i="3"/>
  <c r="J1839" i="3"/>
  <c r="F1840" i="3"/>
  <c r="G1840" i="3"/>
  <c r="H1840" i="3"/>
  <c r="I1840" i="3"/>
  <c r="J1840" i="3"/>
  <c r="F1841" i="3"/>
  <c r="G1841" i="3"/>
  <c r="H1841" i="3"/>
  <c r="I1841" i="3"/>
  <c r="J1841" i="3"/>
  <c r="F1842" i="3"/>
  <c r="G1842" i="3"/>
  <c r="H1842" i="3"/>
  <c r="I1842" i="3"/>
  <c r="J1842" i="3"/>
  <c r="F1843" i="3"/>
  <c r="G1843" i="3"/>
  <c r="H1843" i="3"/>
  <c r="I1843" i="3"/>
  <c r="J1843" i="3"/>
  <c r="F1844" i="3"/>
  <c r="G1844" i="3"/>
  <c r="H1844" i="3"/>
  <c r="I1844" i="3"/>
  <c r="J1844" i="3"/>
  <c r="F1845" i="3"/>
  <c r="G1845" i="3"/>
  <c r="H1845" i="3"/>
  <c r="I1845" i="3"/>
  <c r="J1845" i="3"/>
  <c r="F1846" i="3"/>
  <c r="G1846" i="3"/>
  <c r="H1846" i="3"/>
  <c r="I1846" i="3"/>
  <c r="J1846" i="3"/>
  <c r="F1847" i="3"/>
  <c r="G1847" i="3"/>
  <c r="H1847" i="3"/>
  <c r="I1847" i="3"/>
  <c r="J1847" i="3"/>
  <c r="F1848" i="3"/>
  <c r="G1848" i="3"/>
  <c r="H1848" i="3"/>
  <c r="I1848" i="3"/>
  <c r="J1848" i="3"/>
  <c r="F1849" i="3"/>
  <c r="G1849" i="3"/>
  <c r="H1849" i="3"/>
  <c r="I1849" i="3"/>
  <c r="J1849" i="3"/>
  <c r="F1850" i="3"/>
  <c r="G1850" i="3"/>
  <c r="H1850" i="3"/>
  <c r="I1850" i="3"/>
  <c r="J1850" i="3"/>
  <c r="F1851" i="3"/>
  <c r="G1851" i="3"/>
  <c r="H1851" i="3"/>
  <c r="I1851" i="3"/>
  <c r="J1851" i="3"/>
  <c r="F1852" i="3"/>
  <c r="G1852" i="3"/>
  <c r="H1852" i="3"/>
  <c r="I1852" i="3"/>
  <c r="J1852" i="3"/>
  <c r="F1853" i="3"/>
  <c r="G1853" i="3"/>
  <c r="H1853" i="3"/>
  <c r="I1853" i="3"/>
  <c r="J1853" i="3"/>
  <c r="F1854" i="3"/>
  <c r="G1854" i="3"/>
  <c r="H1854" i="3"/>
  <c r="I1854" i="3"/>
  <c r="J1854" i="3"/>
  <c r="F1855" i="3"/>
  <c r="G1855" i="3"/>
  <c r="H1855" i="3"/>
  <c r="I1855" i="3"/>
  <c r="J1855" i="3"/>
  <c r="F1856" i="3"/>
  <c r="G1856" i="3"/>
  <c r="H1856" i="3"/>
  <c r="I1856" i="3"/>
  <c r="J1856" i="3"/>
  <c r="F1857" i="3"/>
  <c r="G1857" i="3"/>
  <c r="H1857" i="3"/>
  <c r="I1857" i="3"/>
  <c r="J1857" i="3"/>
  <c r="F1858" i="3"/>
  <c r="G1858" i="3"/>
  <c r="H1858" i="3"/>
  <c r="I1858" i="3"/>
  <c r="J1858" i="3"/>
  <c r="F1859" i="3"/>
  <c r="G1859" i="3"/>
  <c r="H1859" i="3"/>
  <c r="I1859" i="3"/>
  <c r="J1859" i="3"/>
  <c r="F1860" i="3"/>
  <c r="G1860" i="3"/>
  <c r="H1860" i="3"/>
  <c r="I1860" i="3"/>
  <c r="J1860" i="3"/>
  <c r="F1861" i="3"/>
  <c r="G1861" i="3"/>
  <c r="H1861" i="3"/>
  <c r="I1861" i="3"/>
  <c r="J1861" i="3"/>
  <c r="F1862" i="3"/>
  <c r="G1862" i="3"/>
  <c r="H1862" i="3"/>
  <c r="I1862" i="3"/>
  <c r="J1862" i="3"/>
  <c r="F1863" i="3"/>
  <c r="G1863" i="3"/>
  <c r="H1863" i="3"/>
  <c r="I1863" i="3"/>
  <c r="J1863" i="3"/>
  <c r="F1864" i="3"/>
  <c r="G1864" i="3"/>
  <c r="H1864" i="3"/>
  <c r="I1864" i="3"/>
  <c r="J1864" i="3"/>
  <c r="F1865" i="3"/>
  <c r="G1865" i="3"/>
  <c r="H1865" i="3"/>
  <c r="I1865" i="3"/>
  <c r="J1865" i="3"/>
  <c r="F1866" i="3"/>
  <c r="G1866" i="3"/>
  <c r="H1866" i="3"/>
  <c r="I1866" i="3"/>
  <c r="J1866" i="3"/>
  <c r="F1867" i="3"/>
  <c r="G1867" i="3"/>
  <c r="H1867" i="3"/>
  <c r="I1867" i="3"/>
  <c r="J1867" i="3"/>
  <c r="F1868" i="3"/>
  <c r="G1868" i="3"/>
  <c r="H1868" i="3"/>
  <c r="I1868" i="3"/>
  <c r="J1868" i="3"/>
  <c r="F1869" i="3"/>
  <c r="G1869" i="3"/>
  <c r="H1869" i="3"/>
  <c r="I1869" i="3"/>
  <c r="J1869" i="3"/>
  <c r="F1870" i="3"/>
  <c r="G1870" i="3"/>
  <c r="H1870" i="3"/>
  <c r="I1870" i="3"/>
  <c r="J1870" i="3"/>
  <c r="F1871" i="3"/>
  <c r="G1871" i="3"/>
  <c r="H1871" i="3"/>
  <c r="I1871" i="3"/>
  <c r="J1871" i="3"/>
  <c r="F1872" i="3"/>
  <c r="G1872" i="3"/>
  <c r="H1872" i="3"/>
  <c r="I1872" i="3"/>
  <c r="J1872" i="3"/>
  <c r="F1873" i="3"/>
  <c r="G1873" i="3"/>
  <c r="H1873" i="3"/>
  <c r="I1873" i="3"/>
  <c r="J1873" i="3"/>
  <c r="F1874" i="3"/>
  <c r="G1874" i="3"/>
  <c r="H1874" i="3"/>
  <c r="I1874" i="3"/>
  <c r="J1874" i="3"/>
  <c r="F1875" i="3"/>
  <c r="G1875" i="3"/>
  <c r="H1875" i="3"/>
  <c r="I1875" i="3"/>
  <c r="J1875" i="3"/>
  <c r="F1876" i="3"/>
  <c r="G1876" i="3"/>
  <c r="H1876" i="3"/>
  <c r="I1876" i="3"/>
  <c r="J1876" i="3"/>
  <c r="F1877" i="3"/>
  <c r="G1877" i="3"/>
  <c r="H1877" i="3"/>
  <c r="I1877" i="3"/>
  <c r="J1877" i="3"/>
  <c r="F1878" i="3"/>
  <c r="G1878" i="3"/>
  <c r="H1878" i="3"/>
  <c r="I1878" i="3"/>
  <c r="J1878" i="3"/>
  <c r="F1879" i="3"/>
  <c r="G1879" i="3"/>
  <c r="H1879" i="3"/>
  <c r="I1879" i="3"/>
  <c r="J1879" i="3"/>
  <c r="F1880" i="3"/>
  <c r="G1880" i="3"/>
  <c r="H1880" i="3"/>
  <c r="I1880" i="3"/>
  <c r="J1880" i="3"/>
  <c r="F1881" i="3"/>
  <c r="G1881" i="3"/>
  <c r="H1881" i="3"/>
  <c r="I1881" i="3"/>
  <c r="J1881" i="3"/>
  <c r="F1882" i="3"/>
  <c r="G1882" i="3"/>
  <c r="H1882" i="3"/>
  <c r="I1882" i="3"/>
  <c r="J1882" i="3"/>
  <c r="F1883" i="3"/>
  <c r="G1883" i="3"/>
  <c r="H1883" i="3"/>
  <c r="I1883" i="3"/>
  <c r="J1883" i="3"/>
  <c r="F1884" i="3"/>
  <c r="G1884" i="3"/>
  <c r="H1884" i="3"/>
  <c r="I1884" i="3"/>
  <c r="J1884" i="3"/>
  <c r="F1885" i="3"/>
  <c r="G1885" i="3"/>
  <c r="H1885" i="3"/>
  <c r="I1885" i="3"/>
  <c r="J1885" i="3"/>
  <c r="F1886" i="3"/>
  <c r="G1886" i="3"/>
  <c r="H1886" i="3"/>
  <c r="I1886" i="3"/>
  <c r="J1886" i="3"/>
  <c r="F1887" i="3"/>
  <c r="G1887" i="3"/>
  <c r="H1887" i="3"/>
  <c r="I1887" i="3"/>
  <c r="J1887" i="3"/>
  <c r="F1888" i="3"/>
  <c r="G1888" i="3"/>
  <c r="H1888" i="3"/>
  <c r="I1888" i="3"/>
  <c r="J1888" i="3"/>
  <c r="F1889" i="3"/>
  <c r="G1889" i="3"/>
  <c r="H1889" i="3"/>
  <c r="I1889" i="3"/>
  <c r="J1889" i="3"/>
  <c r="F1890" i="3"/>
  <c r="G1890" i="3"/>
  <c r="H1890" i="3"/>
  <c r="I1890" i="3"/>
  <c r="J1890" i="3"/>
  <c r="F1891" i="3"/>
  <c r="G1891" i="3"/>
  <c r="H1891" i="3"/>
  <c r="I1891" i="3"/>
  <c r="J1891" i="3"/>
  <c r="F1892" i="3"/>
  <c r="G1892" i="3"/>
  <c r="H1892" i="3"/>
  <c r="I1892" i="3"/>
  <c r="J1892" i="3"/>
  <c r="F1893" i="3"/>
  <c r="G1893" i="3"/>
  <c r="H1893" i="3"/>
  <c r="I1893" i="3"/>
  <c r="J1893" i="3"/>
  <c r="F1894" i="3"/>
  <c r="G1894" i="3"/>
  <c r="H1894" i="3"/>
  <c r="I1894" i="3"/>
  <c r="J1894" i="3"/>
  <c r="F1895" i="3"/>
  <c r="G1895" i="3"/>
  <c r="H1895" i="3"/>
  <c r="I1895" i="3"/>
  <c r="J1895" i="3"/>
  <c r="F1896" i="3"/>
  <c r="G1896" i="3"/>
  <c r="H1896" i="3"/>
  <c r="I1896" i="3"/>
  <c r="J1896" i="3"/>
  <c r="F1897" i="3"/>
  <c r="G1897" i="3"/>
  <c r="H1897" i="3"/>
  <c r="I1897" i="3"/>
  <c r="J1897" i="3"/>
  <c r="F1898" i="3"/>
  <c r="G1898" i="3"/>
  <c r="H1898" i="3"/>
  <c r="I1898" i="3"/>
  <c r="J1898" i="3"/>
  <c r="F1899" i="3"/>
  <c r="G1899" i="3"/>
  <c r="H1899" i="3"/>
  <c r="I1899" i="3"/>
  <c r="J1899" i="3"/>
  <c r="F1900" i="3"/>
  <c r="G1900" i="3"/>
  <c r="H1900" i="3"/>
  <c r="I1900" i="3"/>
  <c r="J1900" i="3"/>
  <c r="F1901" i="3"/>
  <c r="G1901" i="3"/>
  <c r="H1901" i="3"/>
  <c r="I1901" i="3"/>
  <c r="J1901" i="3"/>
  <c r="F1902" i="3"/>
  <c r="G1902" i="3"/>
  <c r="H1902" i="3"/>
  <c r="I1902" i="3"/>
  <c r="J1902" i="3"/>
  <c r="F1903" i="3"/>
  <c r="G1903" i="3"/>
  <c r="H1903" i="3"/>
  <c r="I1903" i="3"/>
  <c r="J1903" i="3"/>
  <c r="F1904" i="3"/>
  <c r="G1904" i="3"/>
  <c r="H1904" i="3"/>
  <c r="I1904" i="3"/>
  <c r="J1904" i="3"/>
  <c r="F1905" i="3"/>
  <c r="G1905" i="3"/>
  <c r="H1905" i="3"/>
  <c r="I1905" i="3"/>
  <c r="J1905" i="3"/>
  <c r="F1906" i="3"/>
  <c r="G1906" i="3"/>
  <c r="H1906" i="3"/>
  <c r="I1906" i="3"/>
  <c r="J1906" i="3"/>
  <c r="F1907" i="3"/>
  <c r="G1907" i="3"/>
  <c r="H1907" i="3"/>
  <c r="I1907" i="3"/>
  <c r="J1907" i="3"/>
  <c r="F1908" i="3"/>
  <c r="G1908" i="3"/>
  <c r="H1908" i="3"/>
  <c r="I1908" i="3"/>
  <c r="J1908" i="3"/>
  <c r="F1909" i="3"/>
  <c r="G1909" i="3"/>
  <c r="H1909" i="3"/>
  <c r="I1909" i="3"/>
  <c r="J1909" i="3"/>
  <c r="F1910" i="3"/>
  <c r="G1910" i="3"/>
  <c r="H1910" i="3"/>
  <c r="I1910" i="3"/>
  <c r="J1910" i="3"/>
  <c r="F1911" i="3"/>
  <c r="G1911" i="3"/>
  <c r="H1911" i="3"/>
  <c r="I1911" i="3"/>
  <c r="J1911" i="3"/>
  <c r="F1912" i="3"/>
  <c r="G1912" i="3"/>
  <c r="H1912" i="3"/>
  <c r="I1912" i="3"/>
  <c r="J1912" i="3"/>
  <c r="F1913" i="3"/>
  <c r="G1913" i="3"/>
  <c r="H1913" i="3"/>
  <c r="I1913" i="3"/>
  <c r="J1913" i="3"/>
  <c r="F1914" i="3"/>
  <c r="G1914" i="3"/>
  <c r="H1914" i="3"/>
  <c r="I1914" i="3"/>
  <c r="J1914" i="3"/>
  <c r="F1915" i="3"/>
  <c r="G1915" i="3"/>
  <c r="H1915" i="3"/>
  <c r="I1915" i="3"/>
  <c r="J1915" i="3"/>
  <c r="F1916" i="3"/>
  <c r="G1916" i="3"/>
  <c r="H1916" i="3"/>
  <c r="I1916" i="3"/>
  <c r="J1916" i="3"/>
  <c r="F1917" i="3"/>
  <c r="G1917" i="3"/>
  <c r="H1917" i="3"/>
  <c r="I1917" i="3"/>
  <c r="J1917" i="3"/>
  <c r="F1918" i="3"/>
  <c r="G1918" i="3"/>
  <c r="H1918" i="3"/>
  <c r="I1918" i="3"/>
  <c r="J1918" i="3"/>
  <c r="F1919" i="3"/>
  <c r="G1919" i="3"/>
  <c r="H1919" i="3"/>
  <c r="I1919" i="3"/>
  <c r="J1919" i="3"/>
  <c r="F1920" i="3"/>
  <c r="G1920" i="3"/>
  <c r="H1920" i="3"/>
  <c r="I1920" i="3"/>
  <c r="J1920" i="3"/>
  <c r="F1921" i="3"/>
  <c r="G1921" i="3"/>
  <c r="H1921" i="3"/>
  <c r="I1921" i="3"/>
  <c r="J1921" i="3"/>
  <c r="F1922" i="3"/>
  <c r="G1922" i="3"/>
  <c r="H1922" i="3"/>
  <c r="I1922" i="3"/>
  <c r="J1922" i="3"/>
  <c r="F1923" i="3"/>
  <c r="G1923" i="3"/>
  <c r="H1923" i="3"/>
  <c r="I1923" i="3"/>
  <c r="J1923" i="3"/>
  <c r="F1924" i="3"/>
  <c r="G1924" i="3"/>
  <c r="H1924" i="3"/>
  <c r="I1924" i="3"/>
  <c r="J1924" i="3"/>
  <c r="F1925" i="3"/>
  <c r="G1925" i="3"/>
  <c r="H1925" i="3"/>
  <c r="I1925" i="3"/>
  <c r="J1925" i="3"/>
  <c r="F1926" i="3"/>
  <c r="G1926" i="3"/>
  <c r="H1926" i="3"/>
  <c r="I1926" i="3"/>
  <c r="J1926" i="3"/>
  <c r="F1927" i="3"/>
  <c r="G1927" i="3"/>
  <c r="H1927" i="3"/>
  <c r="I1927" i="3"/>
  <c r="J1927" i="3"/>
  <c r="F1928" i="3"/>
  <c r="G1928" i="3"/>
  <c r="H1928" i="3"/>
  <c r="I1928" i="3"/>
  <c r="J1928" i="3"/>
  <c r="F1929" i="3"/>
  <c r="G1929" i="3"/>
  <c r="H1929" i="3"/>
  <c r="I1929" i="3"/>
  <c r="J1929" i="3"/>
  <c r="F1930" i="3"/>
  <c r="G1930" i="3"/>
  <c r="H1930" i="3"/>
  <c r="I1930" i="3"/>
  <c r="J1930" i="3"/>
  <c r="F1931" i="3"/>
  <c r="G1931" i="3"/>
  <c r="H1931" i="3"/>
  <c r="I1931" i="3"/>
  <c r="J1931" i="3"/>
  <c r="F1932" i="3"/>
  <c r="G1932" i="3"/>
  <c r="H1932" i="3"/>
  <c r="I1932" i="3"/>
  <c r="J1932" i="3"/>
  <c r="F1933" i="3"/>
  <c r="G1933" i="3"/>
  <c r="H1933" i="3"/>
  <c r="I1933" i="3"/>
  <c r="J1933" i="3"/>
  <c r="F1934" i="3"/>
  <c r="G1934" i="3"/>
  <c r="H1934" i="3"/>
  <c r="I1934" i="3"/>
  <c r="J1934" i="3"/>
  <c r="F1935" i="3"/>
  <c r="G1935" i="3"/>
  <c r="H1935" i="3"/>
  <c r="I1935" i="3"/>
  <c r="J1935" i="3"/>
  <c r="F1936" i="3"/>
  <c r="G1936" i="3"/>
  <c r="H1936" i="3"/>
  <c r="I1936" i="3"/>
  <c r="J1936" i="3"/>
  <c r="F1937" i="3"/>
  <c r="G1937" i="3"/>
  <c r="H1937" i="3"/>
  <c r="I1937" i="3"/>
  <c r="J1937" i="3"/>
  <c r="F1938" i="3"/>
  <c r="G1938" i="3"/>
  <c r="H1938" i="3"/>
  <c r="I1938" i="3"/>
  <c r="J1938" i="3"/>
  <c r="F1939" i="3"/>
  <c r="G1939" i="3"/>
  <c r="H1939" i="3"/>
  <c r="I1939" i="3"/>
  <c r="J1939" i="3"/>
  <c r="F1940" i="3"/>
  <c r="G1940" i="3"/>
  <c r="H1940" i="3"/>
  <c r="I1940" i="3"/>
  <c r="J1940" i="3"/>
  <c r="F1941" i="3"/>
  <c r="G1941" i="3"/>
  <c r="H1941" i="3"/>
  <c r="I1941" i="3"/>
  <c r="J1941" i="3"/>
  <c r="F1942" i="3"/>
  <c r="G1942" i="3"/>
  <c r="H1942" i="3"/>
  <c r="I1942" i="3"/>
  <c r="J1942" i="3"/>
  <c r="F1943" i="3"/>
  <c r="G1943" i="3"/>
  <c r="H1943" i="3"/>
  <c r="I1943" i="3"/>
  <c r="J1943" i="3"/>
  <c r="F1944" i="3"/>
  <c r="G1944" i="3"/>
  <c r="H1944" i="3"/>
  <c r="I1944" i="3"/>
  <c r="J1944" i="3"/>
  <c r="F1945" i="3"/>
  <c r="G1945" i="3"/>
  <c r="H1945" i="3"/>
  <c r="I1945" i="3"/>
  <c r="J1945" i="3"/>
  <c r="F1946" i="3"/>
  <c r="G1946" i="3"/>
  <c r="H1946" i="3"/>
  <c r="I1946" i="3"/>
  <c r="J1946" i="3"/>
  <c r="F1947" i="3"/>
  <c r="G1947" i="3"/>
  <c r="H1947" i="3"/>
  <c r="I1947" i="3"/>
  <c r="J1947" i="3"/>
  <c r="F1948" i="3"/>
  <c r="G1948" i="3"/>
  <c r="H1948" i="3"/>
  <c r="I1948" i="3"/>
  <c r="J1948" i="3"/>
  <c r="F1949" i="3"/>
  <c r="G1949" i="3"/>
  <c r="H1949" i="3"/>
  <c r="I1949" i="3"/>
  <c r="J1949" i="3"/>
  <c r="F1950" i="3"/>
  <c r="G1950" i="3"/>
  <c r="H1950" i="3"/>
  <c r="I1950" i="3"/>
  <c r="J1950" i="3"/>
  <c r="F1951" i="3"/>
  <c r="G1951" i="3"/>
  <c r="H1951" i="3"/>
  <c r="I1951" i="3"/>
  <c r="J1951" i="3"/>
  <c r="F1952" i="3"/>
  <c r="G1952" i="3"/>
  <c r="H1952" i="3"/>
  <c r="I1952" i="3"/>
  <c r="J1952" i="3"/>
  <c r="F1953" i="3"/>
  <c r="G1953" i="3"/>
  <c r="H1953" i="3"/>
  <c r="I1953" i="3"/>
  <c r="J1953" i="3"/>
  <c r="F1954" i="3"/>
  <c r="G1954" i="3"/>
  <c r="H1954" i="3"/>
  <c r="I1954" i="3"/>
  <c r="J1954" i="3"/>
  <c r="F1955" i="3"/>
  <c r="G1955" i="3"/>
  <c r="H1955" i="3"/>
  <c r="I1955" i="3"/>
  <c r="J1955" i="3"/>
  <c r="F1956" i="3"/>
  <c r="G1956" i="3"/>
  <c r="H1956" i="3"/>
  <c r="I1956" i="3"/>
  <c r="J1956" i="3"/>
  <c r="F1957" i="3"/>
  <c r="G1957" i="3"/>
  <c r="H1957" i="3"/>
  <c r="I1957" i="3"/>
  <c r="J1957" i="3"/>
  <c r="F1958" i="3"/>
  <c r="G1958" i="3"/>
  <c r="H1958" i="3"/>
  <c r="I1958" i="3"/>
  <c r="J1958" i="3"/>
  <c r="F1959" i="3"/>
  <c r="G1959" i="3"/>
  <c r="H1959" i="3"/>
  <c r="I1959" i="3"/>
  <c r="J1959" i="3"/>
  <c r="F1960" i="3"/>
  <c r="G1960" i="3"/>
  <c r="H1960" i="3"/>
  <c r="I1960" i="3"/>
  <c r="J1960" i="3"/>
  <c r="F1961" i="3"/>
  <c r="G1961" i="3"/>
  <c r="H1961" i="3"/>
  <c r="I1961" i="3"/>
  <c r="J1961" i="3"/>
  <c r="F1962" i="3"/>
  <c r="G1962" i="3"/>
  <c r="H1962" i="3"/>
  <c r="I1962" i="3"/>
  <c r="J1962" i="3"/>
  <c r="F1963" i="3"/>
  <c r="G1963" i="3"/>
  <c r="H1963" i="3"/>
  <c r="I1963" i="3"/>
  <c r="J1963" i="3"/>
  <c r="F1964" i="3"/>
  <c r="G1964" i="3"/>
  <c r="H1964" i="3"/>
  <c r="I1964" i="3"/>
  <c r="J1964" i="3"/>
  <c r="F1965" i="3"/>
  <c r="G1965" i="3"/>
  <c r="H1965" i="3"/>
  <c r="I1965" i="3"/>
  <c r="J1965" i="3"/>
  <c r="F1966" i="3"/>
  <c r="G1966" i="3"/>
  <c r="H1966" i="3"/>
  <c r="I1966" i="3"/>
  <c r="J1966" i="3"/>
  <c r="F1967" i="3"/>
  <c r="G1967" i="3"/>
  <c r="H1967" i="3"/>
  <c r="I1967" i="3"/>
  <c r="J1967" i="3"/>
  <c r="F1968" i="3"/>
  <c r="G1968" i="3"/>
  <c r="H1968" i="3"/>
  <c r="I1968" i="3"/>
  <c r="J1968" i="3"/>
  <c r="F1969" i="3"/>
  <c r="G1969" i="3"/>
  <c r="H1969" i="3"/>
  <c r="I1969" i="3"/>
  <c r="J1969" i="3"/>
  <c r="F1970" i="3"/>
  <c r="G1970" i="3"/>
  <c r="H1970" i="3"/>
  <c r="I1970" i="3"/>
  <c r="J1970" i="3"/>
  <c r="F1971" i="3"/>
  <c r="G1971" i="3"/>
  <c r="H1971" i="3"/>
  <c r="I1971" i="3"/>
  <c r="J1971" i="3"/>
  <c r="F1972" i="3"/>
  <c r="G1972" i="3"/>
  <c r="H1972" i="3"/>
  <c r="I1972" i="3"/>
  <c r="J1972" i="3"/>
  <c r="F1973" i="3"/>
  <c r="G1973" i="3"/>
  <c r="H1973" i="3"/>
  <c r="I1973" i="3"/>
  <c r="J1973" i="3"/>
  <c r="F1974" i="3"/>
  <c r="G1974" i="3"/>
  <c r="H1974" i="3"/>
  <c r="I1974" i="3"/>
  <c r="J1974" i="3"/>
  <c r="F1975" i="3"/>
  <c r="G1975" i="3"/>
  <c r="H1975" i="3"/>
  <c r="I1975" i="3"/>
  <c r="J1975" i="3"/>
  <c r="F1976" i="3"/>
  <c r="G1976" i="3"/>
  <c r="H1976" i="3"/>
  <c r="I1976" i="3"/>
  <c r="J1976" i="3"/>
  <c r="F1977" i="3"/>
  <c r="G1977" i="3"/>
  <c r="H1977" i="3"/>
  <c r="I1977" i="3"/>
  <c r="J1977" i="3"/>
  <c r="F1978" i="3"/>
  <c r="G1978" i="3"/>
  <c r="H1978" i="3"/>
  <c r="I1978" i="3"/>
  <c r="J1978" i="3"/>
  <c r="F1979" i="3"/>
  <c r="G1979" i="3"/>
  <c r="H1979" i="3"/>
  <c r="I1979" i="3"/>
  <c r="J1979" i="3"/>
  <c r="F1980" i="3"/>
  <c r="G1980" i="3"/>
  <c r="H1980" i="3"/>
  <c r="I1980" i="3"/>
  <c r="J1980" i="3"/>
  <c r="F1981" i="3"/>
  <c r="G1981" i="3"/>
  <c r="H1981" i="3"/>
  <c r="I1981" i="3"/>
  <c r="J1981" i="3"/>
  <c r="F1982" i="3"/>
  <c r="G1982" i="3"/>
  <c r="H1982" i="3"/>
  <c r="I1982" i="3"/>
  <c r="J1982" i="3"/>
  <c r="F1983" i="3"/>
  <c r="G1983" i="3"/>
  <c r="H1983" i="3"/>
  <c r="I1983" i="3"/>
  <c r="J1983" i="3"/>
  <c r="F1984" i="3"/>
  <c r="G1984" i="3"/>
  <c r="H1984" i="3"/>
  <c r="I1984" i="3"/>
  <c r="J1984" i="3"/>
  <c r="F1985" i="3"/>
  <c r="G1985" i="3"/>
  <c r="H1985" i="3"/>
  <c r="I1985" i="3"/>
  <c r="J1985" i="3"/>
  <c r="F1986" i="3"/>
  <c r="G1986" i="3"/>
  <c r="H1986" i="3"/>
  <c r="I1986" i="3"/>
  <c r="J1986" i="3"/>
  <c r="F1987" i="3"/>
  <c r="G1987" i="3"/>
  <c r="H1987" i="3"/>
  <c r="I1987" i="3"/>
  <c r="J1987" i="3"/>
  <c r="F1988" i="3"/>
  <c r="G1988" i="3"/>
  <c r="H1988" i="3"/>
  <c r="I1988" i="3"/>
  <c r="J1988" i="3"/>
  <c r="F1989" i="3"/>
  <c r="G1989" i="3"/>
  <c r="H1989" i="3"/>
  <c r="I1989" i="3"/>
  <c r="J1989" i="3"/>
  <c r="F1990" i="3"/>
  <c r="G1990" i="3"/>
  <c r="H1990" i="3"/>
  <c r="I1990" i="3"/>
  <c r="J1990" i="3"/>
  <c r="F1991" i="3"/>
  <c r="G1991" i="3"/>
  <c r="H1991" i="3"/>
  <c r="I1991" i="3"/>
  <c r="J1991" i="3"/>
  <c r="F1992" i="3"/>
  <c r="G1992" i="3"/>
  <c r="H1992" i="3"/>
  <c r="I1992" i="3"/>
  <c r="J1992" i="3"/>
  <c r="F1993" i="3"/>
  <c r="G1993" i="3"/>
  <c r="H1993" i="3"/>
  <c r="I1993" i="3"/>
  <c r="J1993" i="3"/>
  <c r="F1994" i="3"/>
  <c r="G1994" i="3"/>
  <c r="H1994" i="3"/>
  <c r="I1994" i="3"/>
  <c r="J1994" i="3"/>
  <c r="F1995" i="3"/>
  <c r="G1995" i="3"/>
  <c r="H1995" i="3"/>
  <c r="I1995" i="3"/>
  <c r="J1995" i="3"/>
  <c r="F1996" i="3"/>
  <c r="G1996" i="3"/>
  <c r="H1996" i="3"/>
  <c r="I1996" i="3"/>
  <c r="J1996" i="3"/>
  <c r="F1997" i="3"/>
  <c r="G1997" i="3"/>
  <c r="H1997" i="3"/>
  <c r="I1997" i="3"/>
  <c r="J1997" i="3"/>
  <c r="F1998" i="3"/>
  <c r="G1998" i="3"/>
  <c r="H1998" i="3"/>
  <c r="I1998" i="3"/>
  <c r="J1998" i="3"/>
  <c r="F1999" i="3"/>
  <c r="G1999" i="3"/>
  <c r="H1999" i="3"/>
  <c r="I1999" i="3"/>
  <c r="J1999" i="3"/>
  <c r="F2000" i="3"/>
  <c r="G2000" i="3"/>
  <c r="H2000" i="3"/>
  <c r="I2000" i="3"/>
  <c r="J2000" i="3"/>
  <c r="F2001" i="3"/>
  <c r="G2001" i="3"/>
  <c r="H2001" i="3"/>
  <c r="I2001" i="3"/>
  <c r="J2001" i="3"/>
  <c r="F2002" i="3"/>
  <c r="G2002" i="3"/>
  <c r="H2002" i="3"/>
  <c r="I2002" i="3"/>
  <c r="J2002" i="3"/>
  <c r="F2003" i="3"/>
  <c r="G2003" i="3"/>
  <c r="H2003" i="3"/>
  <c r="I2003" i="3"/>
  <c r="J2003" i="3"/>
  <c r="F2004" i="3"/>
  <c r="G2004" i="3"/>
  <c r="H2004" i="3"/>
  <c r="I2004" i="3"/>
  <c r="J2004" i="3"/>
  <c r="F2005" i="3"/>
  <c r="G2005" i="3"/>
  <c r="H2005" i="3"/>
  <c r="I2005" i="3"/>
  <c r="J2005" i="3"/>
  <c r="F2006" i="3"/>
  <c r="G2006" i="3"/>
  <c r="H2006" i="3"/>
  <c r="I2006" i="3"/>
  <c r="J2006" i="3"/>
  <c r="F2007" i="3"/>
  <c r="G2007" i="3"/>
  <c r="H2007" i="3"/>
  <c r="I2007" i="3"/>
  <c r="J2007" i="3"/>
  <c r="F2008" i="3"/>
  <c r="G2008" i="3"/>
  <c r="H2008" i="3"/>
  <c r="I2008" i="3"/>
  <c r="J2008" i="3"/>
  <c r="F2009" i="3"/>
  <c r="G2009" i="3"/>
  <c r="H2009" i="3"/>
  <c r="I2009" i="3"/>
  <c r="J2009" i="3"/>
  <c r="F2010" i="3"/>
  <c r="G2010" i="3"/>
  <c r="H2010" i="3"/>
  <c r="I2010" i="3"/>
  <c r="J2010" i="3"/>
  <c r="F2011" i="3"/>
  <c r="G2011" i="3"/>
  <c r="H2011" i="3"/>
  <c r="I2011" i="3"/>
  <c r="J2011" i="3"/>
  <c r="F2012" i="3"/>
  <c r="G2012" i="3"/>
  <c r="H2012" i="3"/>
  <c r="I2012" i="3"/>
  <c r="J2012" i="3"/>
  <c r="F2013" i="3"/>
  <c r="G2013" i="3"/>
  <c r="H2013" i="3"/>
  <c r="I2013" i="3"/>
  <c r="J2013" i="3"/>
  <c r="F2014" i="3"/>
  <c r="G2014" i="3"/>
  <c r="H2014" i="3"/>
  <c r="I2014" i="3"/>
  <c r="J2014" i="3"/>
  <c r="F2015" i="3"/>
  <c r="G2015" i="3"/>
  <c r="H2015" i="3"/>
  <c r="I2015" i="3"/>
  <c r="J2015" i="3"/>
  <c r="F2016" i="3"/>
  <c r="G2016" i="3"/>
  <c r="H2016" i="3"/>
  <c r="I2016" i="3"/>
  <c r="J2016" i="3"/>
  <c r="F2017" i="3"/>
  <c r="G2017" i="3"/>
  <c r="H2017" i="3"/>
  <c r="I2017" i="3"/>
  <c r="J2017" i="3"/>
  <c r="F2018" i="3"/>
  <c r="G2018" i="3"/>
  <c r="H2018" i="3"/>
  <c r="I2018" i="3"/>
  <c r="J2018" i="3"/>
  <c r="F2019" i="3"/>
  <c r="G2019" i="3"/>
  <c r="H2019" i="3"/>
  <c r="I2019" i="3"/>
  <c r="J2019" i="3"/>
  <c r="F2020" i="3"/>
  <c r="G2020" i="3"/>
  <c r="H2020" i="3"/>
  <c r="I2020" i="3"/>
  <c r="J2020" i="3"/>
  <c r="F2021" i="3"/>
  <c r="G2021" i="3"/>
  <c r="H2021" i="3"/>
  <c r="I2021" i="3"/>
  <c r="J2021" i="3"/>
  <c r="F2022" i="3"/>
  <c r="G2022" i="3"/>
  <c r="H2022" i="3"/>
  <c r="I2022" i="3"/>
  <c r="J2022" i="3"/>
  <c r="F2023" i="3"/>
  <c r="G2023" i="3"/>
  <c r="H2023" i="3"/>
  <c r="I2023" i="3"/>
  <c r="J2023" i="3"/>
  <c r="F2024" i="3"/>
  <c r="G2024" i="3"/>
  <c r="H2024" i="3"/>
  <c r="I2024" i="3"/>
  <c r="J2024" i="3"/>
  <c r="F2025" i="3"/>
  <c r="G2025" i="3"/>
  <c r="H2025" i="3"/>
  <c r="I2025" i="3"/>
  <c r="J2025" i="3"/>
  <c r="F2026" i="3"/>
  <c r="G2026" i="3"/>
  <c r="H2026" i="3"/>
  <c r="I2026" i="3"/>
  <c r="J2026" i="3"/>
  <c r="F2027" i="3"/>
  <c r="G2027" i="3"/>
  <c r="H2027" i="3"/>
  <c r="I2027" i="3"/>
  <c r="J2027" i="3"/>
  <c r="F2028" i="3"/>
  <c r="G2028" i="3"/>
  <c r="H2028" i="3"/>
  <c r="I2028" i="3"/>
  <c r="J2028" i="3"/>
  <c r="F2029" i="3"/>
  <c r="G2029" i="3"/>
  <c r="H2029" i="3"/>
  <c r="I2029" i="3"/>
  <c r="J2029" i="3"/>
  <c r="F2030" i="3"/>
  <c r="G2030" i="3"/>
  <c r="H2030" i="3"/>
  <c r="I2030" i="3"/>
  <c r="J2030" i="3"/>
  <c r="F2031" i="3"/>
  <c r="G2031" i="3"/>
  <c r="H2031" i="3"/>
  <c r="I2031" i="3"/>
  <c r="J2031" i="3"/>
  <c r="F2032" i="3"/>
  <c r="G2032" i="3"/>
  <c r="H2032" i="3"/>
  <c r="I2032" i="3"/>
  <c r="J2032" i="3"/>
  <c r="F2033" i="3"/>
  <c r="G2033" i="3"/>
  <c r="H2033" i="3"/>
  <c r="I2033" i="3"/>
  <c r="J2033" i="3"/>
  <c r="F2034" i="3"/>
  <c r="G2034" i="3"/>
  <c r="H2034" i="3"/>
  <c r="I2034" i="3"/>
  <c r="J2034" i="3"/>
  <c r="F2035" i="3"/>
  <c r="G2035" i="3"/>
  <c r="H2035" i="3"/>
  <c r="I2035" i="3"/>
  <c r="J2035" i="3"/>
  <c r="F2036" i="3"/>
  <c r="G2036" i="3"/>
  <c r="H2036" i="3"/>
  <c r="I2036" i="3"/>
  <c r="J2036" i="3"/>
  <c r="F2037" i="3"/>
  <c r="G2037" i="3"/>
  <c r="H2037" i="3"/>
  <c r="I2037" i="3"/>
  <c r="J2037" i="3"/>
  <c r="F2038" i="3"/>
  <c r="G2038" i="3"/>
  <c r="H2038" i="3"/>
  <c r="I2038" i="3"/>
  <c r="J2038" i="3"/>
  <c r="F2039" i="3"/>
  <c r="G2039" i="3"/>
  <c r="H2039" i="3"/>
  <c r="I2039" i="3"/>
  <c r="J2039" i="3"/>
  <c r="F2040" i="3"/>
  <c r="G2040" i="3"/>
  <c r="H2040" i="3"/>
  <c r="I2040" i="3"/>
  <c r="J2040" i="3"/>
  <c r="F2041" i="3"/>
  <c r="G2041" i="3"/>
  <c r="H2041" i="3"/>
  <c r="I2041" i="3"/>
  <c r="J2041" i="3"/>
  <c r="F2042" i="3"/>
  <c r="G2042" i="3"/>
  <c r="H2042" i="3"/>
  <c r="I2042" i="3"/>
  <c r="J2042" i="3"/>
  <c r="F2043" i="3"/>
  <c r="G2043" i="3"/>
  <c r="H2043" i="3"/>
  <c r="I2043" i="3"/>
  <c r="J2043" i="3"/>
  <c r="F2044" i="3"/>
  <c r="G2044" i="3"/>
  <c r="H2044" i="3"/>
  <c r="I2044" i="3"/>
  <c r="J2044" i="3"/>
  <c r="F2045" i="3"/>
  <c r="G2045" i="3"/>
  <c r="H2045" i="3"/>
  <c r="I2045" i="3"/>
  <c r="J2045" i="3"/>
  <c r="F2046" i="3"/>
  <c r="G2046" i="3"/>
  <c r="H2046" i="3"/>
  <c r="I2046" i="3"/>
  <c r="J2046" i="3"/>
  <c r="F2047" i="3"/>
  <c r="G2047" i="3"/>
  <c r="H2047" i="3"/>
  <c r="I2047" i="3"/>
  <c r="J2047" i="3"/>
  <c r="F2048" i="3"/>
  <c r="G2048" i="3"/>
  <c r="H2048" i="3"/>
  <c r="I2048" i="3"/>
  <c r="J2048" i="3"/>
  <c r="F2049" i="3"/>
  <c r="G2049" i="3"/>
  <c r="H2049" i="3"/>
  <c r="I2049" i="3"/>
  <c r="J2049" i="3"/>
  <c r="F2050" i="3"/>
  <c r="G2050" i="3"/>
  <c r="H2050" i="3"/>
  <c r="I2050" i="3"/>
  <c r="J2050" i="3"/>
  <c r="F2051" i="3"/>
  <c r="G2051" i="3"/>
  <c r="H2051" i="3"/>
  <c r="I2051" i="3"/>
  <c r="J2051" i="3"/>
  <c r="F2052" i="3"/>
  <c r="G2052" i="3"/>
  <c r="H2052" i="3"/>
  <c r="I2052" i="3"/>
  <c r="J2052" i="3"/>
  <c r="F2053" i="3"/>
  <c r="G2053" i="3"/>
  <c r="H2053" i="3"/>
  <c r="I2053" i="3"/>
  <c r="J2053" i="3"/>
  <c r="F2054" i="3"/>
  <c r="G2054" i="3"/>
  <c r="H2054" i="3"/>
  <c r="I2054" i="3"/>
  <c r="J2054" i="3"/>
  <c r="F2055" i="3"/>
  <c r="G2055" i="3"/>
  <c r="H2055" i="3"/>
  <c r="I2055" i="3"/>
  <c r="J2055" i="3"/>
  <c r="F2056" i="3"/>
  <c r="G2056" i="3"/>
  <c r="H2056" i="3"/>
  <c r="I2056" i="3"/>
  <c r="J2056" i="3"/>
  <c r="F2057" i="3"/>
  <c r="G2057" i="3"/>
  <c r="H2057" i="3"/>
  <c r="I2057" i="3"/>
  <c r="J2057" i="3"/>
  <c r="F2058" i="3"/>
  <c r="G2058" i="3"/>
  <c r="H2058" i="3"/>
  <c r="I2058" i="3"/>
  <c r="J2058" i="3"/>
  <c r="F2059" i="3"/>
  <c r="G2059" i="3"/>
  <c r="H2059" i="3"/>
  <c r="I2059" i="3"/>
  <c r="J2059" i="3"/>
  <c r="F2060" i="3"/>
  <c r="G2060" i="3"/>
  <c r="H2060" i="3"/>
  <c r="I2060" i="3"/>
  <c r="J2060" i="3"/>
  <c r="F2061" i="3"/>
  <c r="G2061" i="3"/>
  <c r="H2061" i="3"/>
  <c r="I2061" i="3"/>
  <c r="J2061" i="3"/>
  <c r="F2062" i="3"/>
  <c r="G2062" i="3"/>
  <c r="H2062" i="3"/>
  <c r="I2062" i="3"/>
  <c r="J2062" i="3"/>
  <c r="F2063" i="3"/>
  <c r="G2063" i="3"/>
  <c r="H2063" i="3"/>
  <c r="I2063" i="3"/>
  <c r="J2063" i="3"/>
  <c r="F2064" i="3"/>
  <c r="G2064" i="3"/>
  <c r="H2064" i="3"/>
  <c r="I2064" i="3"/>
  <c r="J2064" i="3"/>
  <c r="F2065" i="3"/>
  <c r="G2065" i="3"/>
  <c r="H2065" i="3"/>
  <c r="I2065" i="3"/>
  <c r="J2065" i="3"/>
  <c r="F2066" i="3"/>
  <c r="G2066" i="3"/>
  <c r="H2066" i="3"/>
  <c r="I2066" i="3"/>
  <c r="J2066" i="3"/>
  <c r="F2067" i="3"/>
  <c r="G2067" i="3"/>
  <c r="H2067" i="3"/>
  <c r="I2067" i="3"/>
  <c r="J2067" i="3"/>
  <c r="F2068" i="3"/>
  <c r="G2068" i="3"/>
  <c r="H2068" i="3"/>
  <c r="I2068" i="3"/>
  <c r="J2068" i="3"/>
  <c r="F2069" i="3"/>
  <c r="G2069" i="3"/>
  <c r="H2069" i="3"/>
  <c r="I2069" i="3"/>
  <c r="J2069" i="3"/>
  <c r="F2070" i="3"/>
  <c r="G2070" i="3"/>
  <c r="H2070" i="3"/>
  <c r="I2070" i="3"/>
  <c r="J2070" i="3"/>
  <c r="F2071" i="3"/>
  <c r="G2071" i="3"/>
  <c r="H2071" i="3"/>
  <c r="I2071" i="3"/>
  <c r="J2071" i="3"/>
  <c r="F2072" i="3"/>
  <c r="G2072" i="3"/>
  <c r="H2072" i="3"/>
  <c r="I2072" i="3"/>
  <c r="J2072" i="3"/>
  <c r="F2073" i="3"/>
  <c r="G2073" i="3"/>
  <c r="H2073" i="3"/>
  <c r="I2073" i="3"/>
  <c r="J2073" i="3"/>
  <c r="F2074" i="3"/>
  <c r="G2074" i="3"/>
  <c r="H2074" i="3"/>
  <c r="I2074" i="3"/>
  <c r="J2074" i="3"/>
  <c r="F2075" i="3"/>
  <c r="G2075" i="3"/>
  <c r="H2075" i="3"/>
  <c r="I2075" i="3"/>
  <c r="J2075" i="3"/>
  <c r="F2076" i="3"/>
  <c r="G2076" i="3"/>
  <c r="H2076" i="3"/>
  <c r="I2076" i="3"/>
  <c r="J2076" i="3"/>
  <c r="F2077" i="3"/>
  <c r="G2077" i="3"/>
  <c r="H2077" i="3"/>
  <c r="I2077" i="3"/>
  <c r="J2077" i="3"/>
  <c r="F2078" i="3"/>
  <c r="G2078" i="3"/>
  <c r="H2078" i="3"/>
  <c r="I2078" i="3"/>
  <c r="J2078" i="3"/>
  <c r="F2079" i="3"/>
  <c r="G2079" i="3"/>
  <c r="H2079" i="3"/>
  <c r="I2079" i="3"/>
  <c r="J2079" i="3"/>
  <c r="F2080" i="3"/>
  <c r="G2080" i="3"/>
  <c r="H2080" i="3"/>
  <c r="I2080" i="3"/>
  <c r="J2080" i="3"/>
  <c r="F2081" i="3"/>
  <c r="G2081" i="3"/>
  <c r="H2081" i="3"/>
  <c r="I2081" i="3"/>
  <c r="J2081" i="3"/>
  <c r="F2082" i="3"/>
  <c r="G2082" i="3"/>
  <c r="H2082" i="3"/>
  <c r="I2082" i="3"/>
  <c r="J2082" i="3"/>
  <c r="F2083" i="3"/>
  <c r="G2083" i="3"/>
  <c r="H2083" i="3"/>
  <c r="I2083" i="3"/>
  <c r="J2083" i="3"/>
  <c r="F2084" i="3"/>
  <c r="G2084" i="3"/>
  <c r="H2084" i="3"/>
  <c r="I2084" i="3"/>
  <c r="J2084" i="3"/>
  <c r="F2085" i="3"/>
  <c r="G2085" i="3"/>
  <c r="H2085" i="3"/>
  <c r="I2085" i="3"/>
  <c r="J2085" i="3"/>
  <c r="F2086" i="3"/>
  <c r="G2086" i="3"/>
  <c r="H2086" i="3"/>
  <c r="I2086" i="3"/>
  <c r="J2086" i="3"/>
  <c r="F2087" i="3"/>
  <c r="G2087" i="3"/>
  <c r="H2087" i="3"/>
  <c r="I2087" i="3"/>
  <c r="J2087" i="3"/>
  <c r="F2088" i="3"/>
  <c r="G2088" i="3"/>
  <c r="H2088" i="3"/>
  <c r="I2088" i="3"/>
  <c r="J2088" i="3"/>
  <c r="F2089" i="3"/>
  <c r="G2089" i="3"/>
  <c r="H2089" i="3"/>
  <c r="I2089" i="3"/>
  <c r="J2089" i="3"/>
  <c r="F2090" i="3"/>
  <c r="G2090" i="3"/>
  <c r="H2090" i="3"/>
  <c r="I2090" i="3"/>
  <c r="J2090" i="3"/>
  <c r="F2091" i="3"/>
  <c r="G2091" i="3"/>
  <c r="H2091" i="3"/>
  <c r="I2091" i="3"/>
  <c r="J2091" i="3"/>
  <c r="F2092" i="3"/>
  <c r="G2092" i="3"/>
  <c r="H2092" i="3"/>
  <c r="I2092" i="3"/>
  <c r="J2092" i="3"/>
  <c r="F2093" i="3"/>
  <c r="G2093" i="3"/>
  <c r="H2093" i="3"/>
  <c r="I2093" i="3"/>
  <c r="J2093" i="3"/>
  <c r="F2094" i="3"/>
  <c r="G2094" i="3"/>
  <c r="H2094" i="3"/>
  <c r="I2094" i="3"/>
  <c r="J2094" i="3"/>
  <c r="F2095" i="3"/>
  <c r="G2095" i="3"/>
  <c r="H2095" i="3"/>
  <c r="I2095" i="3"/>
  <c r="J2095" i="3"/>
  <c r="F2096" i="3"/>
  <c r="G2096" i="3"/>
  <c r="H2096" i="3"/>
  <c r="I2096" i="3"/>
  <c r="J2096" i="3"/>
  <c r="F2097" i="3"/>
  <c r="G2097" i="3"/>
  <c r="H2097" i="3"/>
  <c r="I2097" i="3"/>
  <c r="J2097" i="3"/>
  <c r="F2098" i="3"/>
  <c r="G2098" i="3"/>
  <c r="H2098" i="3"/>
  <c r="I2098" i="3"/>
  <c r="J2098" i="3"/>
  <c r="F2099" i="3"/>
  <c r="G2099" i="3"/>
  <c r="H2099" i="3"/>
  <c r="I2099" i="3"/>
  <c r="J2099" i="3"/>
  <c r="F2100" i="3"/>
  <c r="G2100" i="3"/>
  <c r="H2100" i="3"/>
  <c r="I2100" i="3"/>
  <c r="J2100" i="3"/>
  <c r="F2101" i="3"/>
  <c r="G2101" i="3"/>
  <c r="H2101" i="3"/>
  <c r="I2101" i="3"/>
  <c r="J2101" i="3"/>
  <c r="F2102" i="3"/>
  <c r="G2102" i="3"/>
  <c r="H2102" i="3"/>
  <c r="I2102" i="3"/>
  <c r="J2102" i="3"/>
  <c r="F2103" i="3"/>
  <c r="G2103" i="3"/>
  <c r="H2103" i="3"/>
  <c r="I2103" i="3"/>
  <c r="J2103" i="3"/>
  <c r="F2104" i="3"/>
  <c r="G2104" i="3"/>
  <c r="H2104" i="3"/>
  <c r="I2104" i="3"/>
  <c r="J2104" i="3"/>
  <c r="F2105" i="3"/>
  <c r="G2105" i="3"/>
  <c r="H2105" i="3"/>
  <c r="I2105" i="3"/>
  <c r="J2105" i="3"/>
  <c r="F2106" i="3"/>
  <c r="G2106" i="3"/>
  <c r="H2106" i="3"/>
  <c r="I2106" i="3"/>
  <c r="J2106" i="3"/>
  <c r="F2107" i="3"/>
  <c r="G2107" i="3"/>
  <c r="H2107" i="3"/>
  <c r="I2107" i="3"/>
  <c r="J2107" i="3"/>
  <c r="F2108" i="3"/>
  <c r="G2108" i="3"/>
  <c r="H2108" i="3"/>
  <c r="I2108" i="3"/>
  <c r="J2108" i="3"/>
  <c r="F2109" i="3"/>
  <c r="G2109" i="3"/>
  <c r="H2109" i="3"/>
  <c r="I2109" i="3"/>
  <c r="J2109" i="3"/>
  <c r="F2110" i="3"/>
  <c r="G2110" i="3"/>
  <c r="H2110" i="3"/>
  <c r="I2110" i="3"/>
  <c r="J2110" i="3"/>
  <c r="F2111" i="3"/>
  <c r="G2111" i="3"/>
  <c r="H2111" i="3"/>
  <c r="I2111" i="3"/>
  <c r="J2111" i="3"/>
  <c r="F2112" i="3"/>
  <c r="G2112" i="3"/>
  <c r="H2112" i="3"/>
  <c r="I2112" i="3"/>
  <c r="J2112" i="3"/>
  <c r="F2113" i="3"/>
  <c r="G2113" i="3"/>
  <c r="H2113" i="3"/>
  <c r="I2113" i="3"/>
  <c r="J2113" i="3"/>
  <c r="F2114" i="3"/>
  <c r="G2114" i="3"/>
  <c r="H2114" i="3"/>
  <c r="I2114" i="3"/>
  <c r="J2114" i="3"/>
  <c r="F2115" i="3"/>
  <c r="G2115" i="3"/>
  <c r="H2115" i="3"/>
  <c r="I2115" i="3"/>
  <c r="J2115" i="3"/>
  <c r="F2116" i="3"/>
  <c r="G2116" i="3"/>
  <c r="H2116" i="3"/>
  <c r="I2116" i="3"/>
  <c r="J2116" i="3"/>
  <c r="F2117" i="3"/>
  <c r="G2117" i="3"/>
  <c r="H2117" i="3"/>
  <c r="I2117" i="3"/>
  <c r="J2117" i="3"/>
  <c r="F2118" i="3"/>
  <c r="G2118" i="3"/>
  <c r="H2118" i="3"/>
  <c r="I2118" i="3"/>
  <c r="J2118" i="3"/>
  <c r="F2119" i="3"/>
  <c r="G2119" i="3"/>
  <c r="H2119" i="3"/>
  <c r="I2119" i="3"/>
  <c r="J2119" i="3"/>
  <c r="F2120" i="3"/>
  <c r="G2120" i="3"/>
  <c r="H2120" i="3"/>
  <c r="I2120" i="3"/>
  <c r="J2120" i="3"/>
  <c r="F2121" i="3"/>
  <c r="G2121" i="3"/>
  <c r="H2121" i="3"/>
  <c r="I2121" i="3"/>
  <c r="J2121" i="3"/>
  <c r="F2122" i="3"/>
  <c r="G2122" i="3"/>
  <c r="H2122" i="3"/>
  <c r="I2122" i="3"/>
  <c r="J2122" i="3"/>
  <c r="F2123" i="3"/>
  <c r="G2123" i="3"/>
  <c r="H2123" i="3"/>
  <c r="I2123" i="3"/>
  <c r="J2123" i="3"/>
  <c r="F2124" i="3"/>
  <c r="G2124" i="3"/>
  <c r="H2124" i="3"/>
  <c r="I2124" i="3"/>
  <c r="J2124" i="3"/>
  <c r="F2125" i="3"/>
  <c r="G2125" i="3"/>
  <c r="H2125" i="3"/>
  <c r="I2125" i="3"/>
  <c r="J2125" i="3"/>
  <c r="F2126" i="3"/>
  <c r="G2126" i="3"/>
  <c r="H2126" i="3"/>
  <c r="I2126" i="3"/>
  <c r="J2126" i="3"/>
  <c r="F2127" i="3"/>
  <c r="G2127" i="3"/>
  <c r="H2127" i="3"/>
  <c r="I2127" i="3"/>
  <c r="J2127" i="3"/>
  <c r="F2128" i="3"/>
  <c r="G2128" i="3"/>
  <c r="H2128" i="3"/>
  <c r="I2128" i="3"/>
  <c r="J2128" i="3"/>
  <c r="F2129" i="3"/>
  <c r="G2129" i="3"/>
  <c r="H2129" i="3"/>
  <c r="I2129" i="3"/>
  <c r="J2129" i="3"/>
  <c r="F2130" i="3"/>
  <c r="G2130" i="3"/>
  <c r="H2130" i="3"/>
  <c r="I2130" i="3"/>
  <c r="J2130" i="3"/>
  <c r="F2131" i="3"/>
  <c r="G2131" i="3"/>
  <c r="H2131" i="3"/>
  <c r="I2131" i="3"/>
  <c r="J2131" i="3"/>
  <c r="F2132" i="3"/>
  <c r="G2132" i="3"/>
  <c r="H2132" i="3"/>
  <c r="I2132" i="3"/>
  <c r="J2132" i="3"/>
  <c r="F2133" i="3"/>
  <c r="G2133" i="3"/>
  <c r="H2133" i="3"/>
  <c r="I2133" i="3"/>
  <c r="J2133" i="3"/>
  <c r="F2134" i="3"/>
  <c r="G2134" i="3"/>
  <c r="H2134" i="3"/>
  <c r="I2134" i="3"/>
  <c r="J2134" i="3"/>
  <c r="F2135" i="3"/>
  <c r="G2135" i="3"/>
  <c r="H2135" i="3"/>
  <c r="I2135" i="3"/>
  <c r="J2135" i="3"/>
  <c r="F2136" i="3"/>
  <c r="G2136" i="3"/>
  <c r="H2136" i="3"/>
  <c r="I2136" i="3"/>
  <c r="J2136" i="3"/>
  <c r="F2137" i="3"/>
  <c r="G2137" i="3"/>
  <c r="H2137" i="3"/>
  <c r="I2137" i="3"/>
  <c r="J2137" i="3"/>
  <c r="F2138" i="3"/>
  <c r="G2138" i="3"/>
  <c r="H2138" i="3"/>
  <c r="I2138" i="3"/>
  <c r="J2138" i="3"/>
  <c r="F2139" i="3"/>
  <c r="G2139" i="3"/>
  <c r="H2139" i="3"/>
  <c r="I2139" i="3"/>
  <c r="J2139" i="3"/>
  <c r="F2140" i="3"/>
  <c r="G2140" i="3"/>
  <c r="H2140" i="3"/>
  <c r="I2140" i="3"/>
  <c r="J2140" i="3"/>
  <c r="F2141" i="3"/>
  <c r="G2141" i="3"/>
  <c r="H2141" i="3"/>
  <c r="I2141" i="3"/>
  <c r="J2141" i="3"/>
  <c r="F2142" i="3"/>
  <c r="G2142" i="3"/>
  <c r="H2142" i="3"/>
  <c r="I2142" i="3"/>
  <c r="J2142" i="3"/>
  <c r="F2143" i="3"/>
  <c r="G2143" i="3"/>
  <c r="H2143" i="3"/>
  <c r="I2143" i="3"/>
  <c r="J2143" i="3"/>
  <c r="F2144" i="3"/>
  <c r="G2144" i="3"/>
  <c r="H2144" i="3"/>
  <c r="I2144" i="3"/>
  <c r="J2144" i="3"/>
  <c r="F2145" i="3"/>
  <c r="G2145" i="3"/>
  <c r="H2145" i="3"/>
  <c r="I2145" i="3"/>
  <c r="J2145" i="3"/>
  <c r="F2146" i="3"/>
  <c r="G2146" i="3"/>
  <c r="H2146" i="3"/>
  <c r="I2146" i="3"/>
  <c r="J2146" i="3"/>
  <c r="F2147" i="3"/>
  <c r="G2147" i="3"/>
  <c r="H2147" i="3"/>
  <c r="I2147" i="3"/>
  <c r="J2147" i="3"/>
  <c r="F2148" i="3"/>
  <c r="G2148" i="3"/>
  <c r="H2148" i="3"/>
  <c r="I2148" i="3"/>
  <c r="J2148" i="3"/>
  <c r="F2149" i="3"/>
  <c r="G2149" i="3"/>
  <c r="H2149" i="3"/>
  <c r="I2149" i="3"/>
  <c r="J2149" i="3"/>
  <c r="F2150" i="3"/>
  <c r="G2150" i="3"/>
  <c r="H2150" i="3"/>
  <c r="I2150" i="3"/>
  <c r="J2150" i="3"/>
  <c r="F2151" i="3"/>
  <c r="G2151" i="3"/>
  <c r="H2151" i="3"/>
  <c r="I2151" i="3"/>
  <c r="J2151" i="3"/>
  <c r="F2152" i="3"/>
  <c r="G2152" i="3"/>
  <c r="H2152" i="3"/>
  <c r="I2152" i="3"/>
  <c r="J2152" i="3"/>
  <c r="F2153" i="3"/>
  <c r="G2153" i="3"/>
  <c r="H2153" i="3"/>
  <c r="I2153" i="3"/>
  <c r="J2153" i="3"/>
  <c r="F2154" i="3"/>
  <c r="G2154" i="3"/>
  <c r="H2154" i="3"/>
  <c r="I2154" i="3"/>
  <c r="J2154" i="3"/>
  <c r="F2155" i="3"/>
  <c r="G2155" i="3"/>
  <c r="H2155" i="3"/>
  <c r="I2155" i="3"/>
  <c r="J2155" i="3"/>
  <c r="F2156" i="3"/>
  <c r="G2156" i="3"/>
  <c r="H2156" i="3"/>
  <c r="I2156" i="3"/>
  <c r="J2156" i="3"/>
  <c r="F2157" i="3"/>
  <c r="G2157" i="3"/>
  <c r="H2157" i="3"/>
  <c r="I2157" i="3"/>
  <c r="J2157" i="3"/>
  <c r="F2158" i="3"/>
  <c r="G2158" i="3"/>
  <c r="H2158" i="3"/>
  <c r="I2158" i="3"/>
  <c r="J2158" i="3"/>
  <c r="F2159" i="3"/>
  <c r="G2159" i="3"/>
  <c r="H2159" i="3"/>
  <c r="I2159" i="3"/>
  <c r="J2159" i="3"/>
  <c r="F2160" i="3"/>
  <c r="G2160" i="3"/>
  <c r="H2160" i="3"/>
  <c r="I2160" i="3"/>
  <c r="J2160" i="3"/>
  <c r="F2161" i="3"/>
  <c r="G2161" i="3"/>
  <c r="H2161" i="3"/>
  <c r="I2161" i="3"/>
  <c r="J2161" i="3"/>
  <c r="F2162" i="3"/>
  <c r="G2162" i="3"/>
  <c r="H2162" i="3"/>
  <c r="I2162" i="3"/>
  <c r="J2162" i="3"/>
  <c r="F2163" i="3"/>
  <c r="G2163" i="3"/>
  <c r="H2163" i="3"/>
  <c r="I2163" i="3"/>
  <c r="J2163" i="3"/>
  <c r="F2164" i="3"/>
  <c r="G2164" i="3"/>
  <c r="H2164" i="3"/>
  <c r="I2164" i="3"/>
  <c r="J2164" i="3"/>
  <c r="F2165" i="3"/>
  <c r="G2165" i="3"/>
  <c r="H2165" i="3"/>
  <c r="I2165" i="3"/>
  <c r="J2165" i="3"/>
  <c r="F2166" i="3"/>
  <c r="G2166" i="3"/>
  <c r="H2166" i="3"/>
  <c r="I2166" i="3"/>
  <c r="J2166" i="3"/>
  <c r="F2167" i="3"/>
  <c r="G2167" i="3"/>
  <c r="H2167" i="3"/>
  <c r="I2167" i="3"/>
  <c r="J2167" i="3"/>
  <c r="F2168" i="3"/>
  <c r="G2168" i="3"/>
  <c r="H2168" i="3"/>
  <c r="I2168" i="3"/>
  <c r="J2168" i="3"/>
  <c r="F2169" i="3"/>
  <c r="G2169" i="3"/>
  <c r="H2169" i="3"/>
  <c r="I2169" i="3"/>
  <c r="J2169" i="3"/>
  <c r="F2170" i="3"/>
  <c r="G2170" i="3"/>
  <c r="H2170" i="3"/>
  <c r="I2170" i="3"/>
  <c r="J2170" i="3"/>
  <c r="F2171" i="3"/>
  <c r="G2171" i="3"/>
  <c r="H2171" i="3"/>
  <c r="I2171" i="3"/>
  <c r="J2171" i="3"/>
  <c r="F2172" i="3"/>
  <c r="G2172" i="3"/>
  <c r="H2172" i="3"/>
  <c r="I2172" i="3"/>
  <c r="J2172" i="3"/>
  <c r="F2173" i="3"/>
  <c r="G2173" i="3"/>
  <c r="H2173" i="3"/>
  <c r="I2173" i="3"/>
  <c r="J2173" i="3"/>
  <c r="F2174" i="3"/>
  <c r="G2174" i="3"/>
  <c r="H2174" i="3"/>
  <c r="I2174" i="3"/>
  <c r="J2174" i="3"/>
  <c r="F2175" i="3"/>
  <c r="G2175" i="3"/>
  <c r="H2175" i="3"/>
  <c r="I2175" i="3"/>
  <c r="J2175" i="3"/>
  <c r="F2176" i="3"/>
  <c r="G2176" i="3"/>
  <c r="H2176" i="3"/>
  <c r="I2176" i="3"/>
  <c r="J2176" i="3"/>
  <c r="F2177" i="3"/>
  <c r="G2177" i="3"/>
  <c r="H2177" i="3"/>
  <c r="I2177" i="3"/>
  <c r="J2177" i="3"/>
  <c r="F2178" i="3"/>
  <c r="G2178" i="3"/>
  <c r="H2178" i="3"/>
  <c r="I2178" i="3"/>
  <c r="J2178" i="3"/>
  <c r="F2179" i="3"/>
  <c r="G2179" i="3"/>
  <c r="H2179" i="3"/>
  <c r="I2179" i="3"/>
  <c r="J2179" i="3"/>
  <c r="F2180" i="3"/>
  <c r="G2180" i="3"/>
  <c r="H2180" i="3"/>
  <c r="I2180" i="3"/>
  <c r="J2180" i="3"/>
  <c r="F2181" i="3"/>
  <c r="G2181" i="3"/>
  <c r="H2181" i="3"/>
  <c r="I2181" i="3"/>
  <c r="J2181" i="3"/>
  <c r="F2182" i="3"/>
  <c r="G2182" i="3"/>
  <c r="H2182" i="3"/>
  <c r="I2182" i="3"/>
  <c r="J2182" i="3"/>
  <c r="F2183" i="3"/>
  <c r="G2183" i="3"/>
  <c r="H2183" i="3"/>
  <c r="I2183" i="3"/>
  <c r="J2183" i="3"/>
  <c r="F2184" i="3"/>
  <c r="G2184" i="3"/>
  <c r="H2184" i="3"/>
  <c r="I2184" i="3"/>
  <c r="J2184" i="3"/>
  <c r="F2185" i="3"/>
  <c r="G2185" i="3"/>
  <c r="H2185" i="3"/>
  <c r="I2185" i="3"/>
  <c r="J2185" i="3"/>
  <c r="F2186" i="3"/>
  <c r="G2186" i="3"/>
  <c r="H2186" i="3"/>
  <c r="I2186" i="3"/>
  <c r="J2186" i="3"/>
  <c r="F2187" i="3"/>
  <c r="G2187" i="3"/>
  <c r="H2187" i="3"/>
  <c r="I2187" i="3"/>
  <c r="J2187" i="3"/>
  <c r="F2188" i="3"/>
  <c r="G2188" i="3"/>
  <c r="H2188" i="3"/>
  <c r="I2188" i="3"/>
  <c r="J2188" i="3"/>
  <c r="F2189" i="3"/>
  <c r="G2189" i="3"/>
  <c r="H2189" i="3"/>
  <c r="I2189" i="3"/>
  <c r="J2189" i="3"/>
  <c r="F2190" i="3"/>
  <c r="G2190" i="3"/>
  <c r="H2190" i="3"/>
  <c r="I2190" i="3"/>
  <c r="J2190" i="3"/>
  <c r="F2191" i="3"/>
  <c r="G2191" i="3"/>
  <c r="H2191" i="3"/>
  <c r="I2191" i="3"/>
  <c r="J2191" i="3"/>
  <c r="F2192" i="3"/>
  <c r="G2192" i="3"/>
  <c r="H2192" i="3"/>
  <c r="I2192" i="3"/>
  <c r="J2192" i="3"/>
  <c r="F2193" i="3"/>
  <c r="G2193" i="3"/>
  <c r="H2193" i="3"/>
  <c r="I2193" i="3"/>
  <c r="J2193" i="3"/>
  <c r="F2194" i="3"/>
  <c r="G2194" i="3"/>
  <c r="H2194" i="3"/>
  <c r="I2194" i="3"/>
  <c r="J2194" i="3"/>
  <c r="F2195" i="3"/>
  <c r="G2195" i="3"/>
  <c r="H2195" i="3"/>
  <c r="I2195" i="3"/>
  <c r="J2195" i="3"/>
  <c r="F2196" i="3"/>
  <c r="G2196" i="3"/>
  <c r="H2196" i="3"/>
  <c r="I2196" i="3"/>
  <c r="J2196" i="3"/>
  <c r="F2197" i="3"/>
  <c r="G2197" i="3"/>
  <c r="H2197" i="3"/>
  <c r="I2197" i="3"/>
  <c r="J2197" i="3"/>
  <c r="F2198" i="3"/>
  <c r="G2198" i="3"/>
  <c r="H2198" i="3"/>
  <c r="I2198" i="3"/>
  <c r="J2198" i="3"/>
  <c r="F2199" i="3"/>
  <c r="G2199" i="3"/>
  <c r="H2199" i="3"/>
  <c r="I2199" i="3"/>
  <c r="J2199" i="3"/>
  <c r="F2200" i="3"/>
  <c r="G2200" i="3"/>
  <c r="H2200" i="3"/>
  <c r="I2200" i="3"/>
  <c r="J2200" i="3"/>
  <c r="F2201" i="3"/>
  <c r="G2201" i="3"/>
  <c r="H2201" i="3"/>
  <c r="I2201" i="3"/>
  <c r="J2201" i="3"/>
  <c r="F2202" i="3"/>
  <c r="G2202" i="3"/>
  <c r="H2202" i="3"/>
  <c r="I2202" i="3"/>
  <c r="J2202" i="3"/>
  <c r="F2203" i="3"/>
  <c r="G2203" i="3"/>
  <c r="H2203" i="3"/>
  <c r="I2203" i="3"/>
  <c r="J2203" i="3"/>
  <c r="F2204" i="3"/>
  <c r="G2204" i="3"/>
  <c r="H2204" i="3"/>
  <c r="I2204" i="3"/>
  <c r="J2204" i="3"/>
  <c r="F2205" i="3"/>
  <c r="G2205" i="3"/>
  <c r="H2205" i="3"/>
  <c r="I2205" i="3"/>
  <c r="J2205" i="3"/>
  <c r="F2206" i="3"/>
  <c r="G2206" i="3"/>
  <c r="H2206" i="3"/>
  <c r="I2206" i="3"/>
  <c r="J2206" i="3"/>
  <c r="F2207" i="3"/>
  <c r="G2207" i="3"/>
  <c r="H2207" i="3"/>
  <c r="I2207" i="3"/>
  <c r="J2207" i="3"/>
  <c r="F2208" i="3"/>
  <c r="G2208" i="3"/>
  <c r="H2208" i="3"/>
  <c r="I2208" i="3"/>
  <c r="J2208" i="3"/>
  <c r="F2209" i="3"/>
  <c r="G2209" i="3"/>
  <c r="H2209" i="3"/>
  <c r="I2209" i="3"/>
  <c r="J2209" i="3"/>
  <c r="F2210" i="3"/>
  <c r="G2210" i="3"/>
  <c r="H2210" i="3"/>
  <c r="I2210" i="3"/>
  <c r="J2210" i="3"/>
  <c r="F2211" i="3"/>
  <c r="G2211" i="3"/>
  <c r="H2211" i="3"/>
  <c r="I2211" i="3"/>
  <c r="J2211" i="3"/>
  <c r="F2212" i="3"/>
  <c r="G2212" i="3"/>
  <c r="H2212" i="3"/>
  <c r="I2212" i="3"/>
  <c r="J2212" i="3"/>
  <c r="F2213" i="3"/>
  <c r="G2213" i="3"/>
  <c r="H2213" i="3"/>
  <c r="I2213" i="3"/>
  <c r="J2213" i="3"/>
  <c r="F2214" i="3"/>
  <c r="G2214" i="3"/>
  <c r="H2214" i="3"/>
  <c r="I2214" i="3"/>
  <c r="J2214" i="3"/>
  <c r="F2215" i="3"/>
  <c r="G2215" i="3"/>
  <c r="H2215" i="3"/>
  <c r="I2215" i="3"/>
  <c r="J2215" i="3"/>
  <c r="F2216" i="3"/>
  <c r="G2216" i="3"/>
  <c r="H2216" i="3"/>
  <c r="I2216" i="3"/>
  <c r="J2216" i="3"/>
  <c r="F2217" i="3"/>
  <c r="G2217" i="3"/>
  <c r="H2217" i="3"/>
  <c r="I2217" i="3"/>
  <c r="J2217" i="3"/>
  <c r="F2218" i="3"/>
  <c r="G2218" i="3"/>
  <c r="H2218" i="3"/>
  <c r="I2218" i="3"/>
  <c r="J2218" i="3"/>
  <c r="F2219" i="3"/>
  <c r="G2219" i="3"/>
  <c r="H2219" i="3"/>
  <c r="I2219" i="3"/>
  <c r="J2219" i="3"/>
  <c r="F2220" i="3"/>
  <c r="G2220" i="3"/>
  <c r="H2220" i="3"/>
  <c r="I2220" i="3"/>
  <c r="J2220" i="3"/>
  <c r="F2221" i="3"/>
  <c r="G2221" i="3"/>
  <c r="H2221" i="3"/>
  <c r="I2221" i="3"/>
  <c r="J2221" i="3"/>
  <c r="F2222" i="3"/>
  <c r="G2222" i="3"/>
  <c r="H2222" i="3"/>
  <c r="I2222" i="3"/>
  <c r="J2222" i="3"/>
  <c r="F2223" i="3"/>
  <c r="G2223" i="3"/>
  <c r="H2223" i="3"/>
  <c r="I2223" i="3"/>
  <c r="J2223" i="3"/>
  <c r="F2224" i="3"/>
  <c r="G2224" i="3"/>
  <c r="H2224" i="3"/>
  <c r="I2224" i="3"/>
  <c r="J2224" i="3"/>
  <c r="F2225" i="3"/>
  <c r="G2225" i="3"/>
  <c r="H2225" i="3"/>
  <c r="I2225" i="3"/>
  <c r="J2225" i="3"/>
  <c r="F2226" i="3"/>
  <c r="G2226" i="3"/>
  <c r="H2226" i="3"/>
  <c r="I2226" i="3"/>
  <c r="J2226" i="3"/>
  <c r="F2227" i="3"/>
  <c r="G2227" i="3"/>
  <c r="H2227" i="3"/>
  <c r="I2227" i="3"/>
  <c r="J2227" i="3"/>
  <c r="F2228" i="3"/>
  <c r="G2228" i="3"/>
  <c r="H2228" i="3"/>
  <c r="I2228" i="3"/>
  <c r="J2228" i="3"/>
  <c r="F2229" i="3"/>
  <c r="G2229" i="3"/>
  <c r="H2229" i="3"/>
  <c r="I2229" i="3"/>
  <c r="J2229" i="3"/>
  <c r="F2230" i="3"/>
  <c r="G2230" i="3"/>
  <c r="H2230" i="3"/>
  <c r="I2230" i="3"/>
  <c r="J2230" i="3"/>
  <c r="F2231" i="3"/>
  <c r="G2231" i="3"/>
  <c r="H2231" i="3"/>
  <c r="I2231" i="3"/>
  <c r="J2231" i="3"/>
  <c r="F2232" i="3"/>
  <c r="G2232" i="3"/>
  <c r="H2232" i="3"/>
  <c r="I2232" i="3"/>
  <c r="J2232" i="3"/>
  <c r="F2233" i="3"/>
  <c r="G2233" i="3"/>
  <c r="H2233" i="3"/>
  <c r="I2233" i="3"/>
  <c r="J2233" i="3"/>
  <c r="F2234" i="3"/>
  <c r="G2234" i="3"/>
  <c r="H2234" i="3"/>
  <c r="I2234" i="3"/>
  <c r="J2234" i="3"/>
  <c r="F2235" i="3"/>
  <c r="G2235" i="3"/>
  <c r="H2235" i="3"/>
  <c r="I2235" i="3"/>
  <c r="J2235" i="3"/>
  <c r="F2236" i="3"/>
  <c r="G2236" i="3"/>
  <c r="H2236" i="3"/>
  <c r="I2236" i="3"/>
  <c r="J2236" i="3"/>
  <c r="F2237" i="3"/>
  <c r="G2237" i="3"/>
  <c r="H2237" i="3"/>
  <c r="I2237" i="3"/>
  <c r="J2237" i="3"/>
  <c r="F2238" i="3"/>
  <c r="G2238" i="3"/>
  <c r="H2238" i="3"/>
  <c r="I2238" i="3"/>
  <c r="J2238" i="3"/>
  <c r="F2239" i="3"/>
  <c r="G2239" i="3"/>
  <c r="H2239" i="3"/>
  <c r="I2239" i="3"/>
  <c r="J2239" i="3"/>
  <c r="F2240" i="3"/>
  <c r="G2240" i="3"/>
  <c r="H2240" i="3"/>
  <c r="I2240" i="3"/>
  <c r="J2240" i="3"/>
  <c r="F2241" i="3"/>
  <c r="G2241" i="3"/>
  <c r="H2241" i="3"/>
  <c r="I2241" i="3"/>
  <c r="J2241" i="3"/>
  <c r="F2242" i="3"/>
  <c r="G2242" i="3"/>
  <c r="H2242" i="3"/>
  <c r="I2242" i="3"/>
  <c r="J2242" i="3"/>
  <c r="F2243" i="3"/>
  <c r="G2243" i="3"/>
  <c r="H2243" i="3"/>
  <c r="I2243" i="3"/>
  <c r="J2243" i="3"/>
  <c r="F2244" i="3"/>
  <c r="G2244" i="3"/>
  <c r="H2244" i="3"/>
  <c r="I2244" i="3"/>
  <c r="J2244" i="3"/>
  <c r="F2245" i="3"/>
  <c r="G2245" i="3"/>
  <c r="H2245" i="3"/>
  <c r="I2245" i="3"/>
  <c r="J2245" i="3"/>
  <c r="F2246" i="3"/>
  <c r="G2246" i="3"/>
  <c r="H2246" i="3"/>
  <c r="I2246" i="3"/>
  <c r="J2246" i="3"/>
  <c r="F2247" i="3"/>
  <c r="G2247" i="3"/>
  <c r="H2247" i="3"/>
  <c r="I2247" i="3"/>
  <c r="J2247" i="3"/>
  <c r="F2248" i="3"/>
  <c r="G2248" i="3"/>
  <c r="H2248" i="3"/>
  <c r="I2248" i="3"/>
  <c r="J2248" i="3"/>
  <c r="F2249" i="3"/>
  <c r="G2249" i="3"/>
  <c r="H2249" i="3"/>
  <c r="I2249" i="3"/>
  <c r="J2249" i="3"/>
  <c r="F2250" i="3"/>
  <c r="G2250" i="3"/>
  <c r="H2250" i="3"/>
  <c r="I2250" i="3"/>
  <c r="J2250" i="3"/>
  <c r="F2251" i="3"/>
  <c r="G2251" i="3"/>
  <c r="H2251" i="3"/>
  <c r="I2251" i="3"/>
  <c r="J2251" i="3"/>
  <c r="F2252" i="3"/>
  <c r="G2252" i="3"/>
  <c r="H2252" i="3"/>
  <c r="I2252" i="3"/>
  <c r="J2252" i="3"/>
  <c r="F2253" i="3"/>
  <c r="G2253" i="3"/>
  <c r="H2253" i="3"/>
  <c r="I2253" i="3"/>
  <c r="J2253" i="3"/>
  <c r="F2254" i="3"/>
  <c r="G2254" i="3"/>
  <c r="H2254" i="3"/>
  <c r="I2254" i="3"/>
  <c r="J2254" i="3"/>
  <c r="F2255" i="3"/>
  <c r="G2255" i="3"/>
  <c r="H2255" i="3"/>
  <c r="I2255" i="3"/>
  <c r="J2255" i="3"/>
  <c r="F2256" i="3"/>
  <c r="G2256" i="3"/>
  <c r="H2256" i="3"/>
  <c r="I2256" i="3"/>
  <c r="J2256" i="3"/>
  <c r="F2257" i="3"/>
  <c r="G2257" i="3"/>
  <c r="H2257" i="3"/>
  <c r="I2257" i="3"/>
  <c r="J2257" i="3"/>
  <c r="F2258" i="3"/>
  <c r="G2258" i="3"/>
  <c r="H2258" i="3"/>
  <c r="I2258" i="3"/>
  <c r="J2258" i="3"/>
  <c r="F2259" i="3"/>
  <c r="G2259" i="3"/>
  <c r="H2259" i="3"/>
  <c r="I2259" i="3"/>
  <c r="J2259" i="3"/>
  <c r="F2260" i="3"/>
  <c r="G2260" i="3"/>
  <c r="H2260" i="3"/>
  <c r="I2260" i="3"/>
  <c r="J2260" i="3"/>
  <c r="F2261" i="3"/>
  <c r="G2261" i="3"/>
  <c r="H2261" i="3"/>
  <c r="I2261" i="3"/>
  <c r="J2261" i="3"/>
  <c r="F2262" i="3"/>
  <c r="G2262" i="3"/>
  <c r="H2262" i="3"/>
  <c r="I2262" i="3"/>
  <c r="J2262" i="3"/>
  <c r="F2263" i="3"/>
  <c r="G2263" i="3"/>
  <c r="H2263" i="3"/>
  <c r="I2263" i="3"/>
  <c r="J2263" i="3"/>
  <c r="F2264" i="3"/>
  <c r="G2264" i="3"/>
  <c r="H2264" i="3"/>
  <c r="I2264" i="3"/>
  <c r="J2264" i="3"/>
  <c r="F2265" i="3"/>
  <c r="G2265" i="3"/>
  <c r="H2265" i="3"/>
  <c r="I2265" i="3"/>
  <c r="J2265" i="3"/>
  <c r="F2266" i="3"/>
  <c r="G2266" i="3"/>
  <c r="H2266" i="3"/>
  <c r="I2266" i="3"/>
  <c r="J2266" i="3"/>
  <c r="F2267" i="3"/>
  <c r="G2267" i="3"/>
  <c r="H2267" i="3"/>
  <c r="I2267" i="3"/>
  <c r="J2267" i="3"/>
  <c r="F2268" i="3"/>
  <c r="G2268" i="3"/>
  <c r="H2268" i="3"/>
  <c r="I2268" i="3"/>
  <c r="J2268" i="3"/>
  <c r="F2269" i="3"/>
  <c r="G2269" i="3"/>
  <c r="H2269" i="3"/>
  <c r="I2269" i="3"/>
  <c r="J2269" i="3"/>
  <c r="F2270" i="3"/>
  <c r="G2270" i="3"/>
  <c r="H2270" i="3"/>
  <c r="I2270" i="3"/>
  <c r="J2270" i="3"/>
  <c r="F2271" i="3"/>
  <c r="G2271" i="3"/>
  <c r="H2271" i="3"/>
  <c r="I2271" i="3"/>
  <c r="J2271" i="3"/>
  <c r="F2272" i="3"/>
  <c r="G2272" i="3"/>
  <c r="H2272" i="3"/>
  <c r="I2272" i="3"/>
  <c r="J2272" i="3"/>
  <c r="F2273" i="3"/>
  <c r="G2273" i="3"/>
  <c r="H2273" i="3"/>
  <c r="I2273" i="3"/>
  <c r="J2273" i="3"/>
  <c r="F2274" i="3"/>
  <c r="G2274" i="3"/>
  <c r="H2274" i="3"/>
  <c r="I2274" i="3"/>
  <c r="J2274" i="3"/>
  <c r="F2275" i="3"/>
  <c r="G2275" i="3"/>
  <c r="H2275" i="3"/>
  <c r="I2275" i="3"/>
  <c r="J2275" i="3"/>
  <c r="F2276" i="3"/>
  <c r="G2276" i="3"/>
  <c r="H2276" i="3"/>
  <c r="I2276" i="3"/>
  <c r="J2276" i="3"/>
  <c r="F2277" i="3"/>
  <c r="G2277" i="3"/>
  <c r="H2277" i="3"/>
  <c r="I2277" i="3"/>
  <c r="J2277" i="3"/>
  <c r="F2278" i="3"/>
  <c r="G2278" i="3"/>
  <c r="H2278" i="3"/>
  <c r="I2278" i="3"/>
  <c r="J2278" i="3"/>
  <c r="F2279" i="3"/>
  <c r="G2279" i="3"/>
  <c r="H2279" i="3"/>
  <c r="I2279" i="3"/>
  <c r="J2279" i="3"/>
  <c r="F2280" i="3"/>
  <c r="G2280" i="3"/>
  <c r="H2280" i="3"/>
  <c r="I2280" i="3"/>
  <c r="J2280" i="3"/>
  <c r="F2281" i="3"/>
  <c r="G2281" i="3"/>
  <c r="H2281" i="3"/>
  <c r="I2281" i="3"/>
  <c r="J2281" i="3"/>
  <c r="F2282" i="3"/>
  <c r="G2282" i="3"/>
  <c r="H2282" i="3"/>
  <c r="I2282" i="3"/>
  <c r="J2282" i="3"/>
  <c r="F2283" i="3"/>
  <c r="G2283" i="3"/>
  <c r="H2283" i="3"/>
  <c r="I2283" i="3"/>
  <c r="J2283" i="3"/>
  <c r="F2284" i="3"/>
  <c r="G2284" i="3"/>
  <c r="H2284" i="3"/>
  <c r="I2284" i="3"/>
  <c r="J2284" i="3"/>
  <c r="F2285" i="3"/>
  <c r="G2285" i="3"/>
  <c r="H2285" i="3"/>
  <c r="I2285" i="3"/>
  <c r="J2285" i="3"/>
  <c r="F2286" i="3"/>
  <c r="G2286" i="3"/>
  <c r="H2286" i="3"/>
  <c r="I2286" i="3"/>
  <c r="J2286" i="3"/>
  <c r="F2287" i="3"/>
  <c r="G2287" i="3"/>
  <c r="H2287" i="3"/>
  <c r="I2287" i="3"/>
  <c r="J2287" i="3"/>
  <c r="F2288" i="3"/>
  <c r="G2288" i="3"/>
  <c r="H2288" i="3"/>
  <c r="I2288" i="3"/>
  <c r="J2288" i="3"/>
  <c r="F2289" i="3"/>
  <c r="G2289" i="3"/>
  <c r="H2289" i="3"/>
  <c r="I2289" i="3"/>
  <c r="J2289" i="3"/>
  <c r="F2290" i="3"/>
  <c r="G2290" i="3"/>
  <c r="H2290" i="3"/>
  <c r="I2290" i="3"/>
  <c r="J2290" i="3"/>
  <c r="F2291" i="3"/>
  <c r="G2291" i="3"/>
  <c r="H2291" i="3"/>
  <c r="I2291" i="3"/>
  <c r="J2291" i="3"/>
  <c r="F2292" i="3"/>
  <c r="G2292" i="3"/>
  <c r="H2292" i="3"/>
  <c r="I2292" i="3"/>
  <c r="J2292" i="3"/>
  <c r="F2293" i="3"/>
  <c r="G2293" i="3"/>
  <c r="H2293" i="3"/>
  <c r="I2293" i="3"/>
  <c r="J2293" i="3"/>
  <c r="F2294" i="3"/>
  <c r="G2294" i="3"/>
  <c r="H2294" i="3"/>
  <c r="I2294" i="3"/>
  <c r="J2294" i="3"/>
  <c r="F2295" i="3"/>
  <c r="G2295" i="3"/>
  <c r="H2295" i="3"/>
  <c r="I2295" i="3"/>
  <c r="J2295" i="3"/>
  <c r="F2296" i="3"/>
  <c r="G2296" i="3"/>
  <c r="H2296" i="3"/>
  <c r="I2296" i="3"/>
  <c r="J2296" i="3"/>
  <c r="F2297" i="3"/>
  <c r="G2297" i="3"/>
  <c r="H2297" i="3"/>
  <c r="I2297" i="3"/>
  <c r="J2297" i="3"/>
  <c r="F2298" i="3"/>
  <c r="G2298" i="3"/>
  <c r="H2298" i="3"/>
  <c r="I2298" i="3"/>
  <c r="J2298" i="3"/>
  <c r="F2299" i="3"/>
  <c r="G2299" i="3"/>
  <c r="H2299" i="3"/>
  <c r="I2299" i="3"/>
  <c r="J2299" i="3"/>
  <c r="F2300" i="3"/>
  <c r="G2300" i="3"/>
  <c r="H2300" i="3"/>
  <c r="I2300" i="3"/>
  <c r="J2300" i="3"/>
  <c r="F2301" i="3"/>
  <c r="G2301" i="3"/>
  <c r="H2301" i="3"/>
  <c r="I2301" i="3"/>
  <c r="J2301" i="3"/>
  <c r="F2302" i="3"/>
  <c r="G2302" i="3"/>
  <c r="H2302" i="3"/>
  <c r="I2302" i="3"/>
  <c r="J2302" i="3"/>
  <c r="F2303" i="3"/>
  <c r="G2303" i="3"/>
  <c r="H2303" i="3"/>
  <c r="I2303" i="3"/>
  <c r="J2303" i="3"/>
  <c r="F2304" i="3"/>
  <c r="G2304" i="3"/>
  <c r="H2304" i="3"/>
  <c r="I2304" i="3"/>
  <c r="J2304" i="3"/>
  <c r="F2305" i="3"/>
  <c r="G2305" i="3"/>
  <c r="H2305" i="3"/>
  <c r="I2305" i="3"/>
  <c r="J2305" i="3"/>
  <c r="F2306" i="3"/>
  <c r="G2306" i="3"/>
  <c r="H2306" i="3"/>
  <c r="I2306" i="3"/>
  <c r="J2306" i="3"/>
  <c r="F2307" i="3"/>
  <c r="G2307" i="3"/>
  <c r="H2307" i="3"/>
  <c r="I2307" i="3"/>
  <c r="J2307" i="3"/>
  <c r="F2308" i="3"/>
  <c r="G2308" i="3"/>
  <c r="H2308" i="3"/>
  <c r="I2308" i="3"/>
  <c r="J2308" i="3"/>
  <c r="F2309" i="3"/>
  <c r="G2309" i="3"/>
  <c r="H2309" i="3"/>
  <c r="I2309" i="3"/>
  <c r="J2309" i="3"/>
  <c r="F2310" i="3"/>
  <c r="G2310" i="3"/>
  <c r="H2310" i="3"/>
  <c r="I2310" i="3"/>
  <c r="J2310" i="3"/>
  <c r="F2311" i="3"/>
  <c r="G2311" i="3"/>
  <c r="H2311" i="3"/>
  <c r="I2311" i="3"/>
  <c r="J2311" i="3"/>
  <c r="F2312" i="3"/>
  <c r="G2312" i="3"/>
  <c r="H2312" i="3"/>
  <c r="I2312" i="3"/>
  <c r="J2312" i="3"/>
  <c r="F2313" i="3"/>
  <c r="G2313" i="3"/>
  <c r="H2313" i="3"/>
  <c r="I2313" i="3"/>
  <c r="J2313" i="3"/>
  <c r="F2314" i="3"/>
  <c r="G2314" i="3"/>
  <c r="H2314" i="3"/>
  <c r="I2314" i="3"/>
  <c r="J2314" i="3"/>
  <c r="F2315" i="3"/>
  <c r="G2315" i="3"/>
  <c r="H2315" i="3"/>
  <c r="I2315" i="3"/>
  <c r="J2315" i="3"/>
  <c r="F2316" i="3"/>
  <c r="G2316" i="3"/>
  <c r="H2316" i="3"/>
  <c r="I2316" i="3"/>
  <c r="J2316" i="3"/>
  <c r="F2317" i="3"/>
  <c r="G2317" i="3"/>
  <c r="H2317" i="3"/>
  <c r="I2317" i="3"/>
  <c r="J2317" i="3"/>
  <c r="F2318" i="3"/>
  <c r="G2318" i="3"/>
  <c r="H2318" i="3"/>
  <c r="I2318" i="3"/>
  <c r="J2318" i="3"/>
  <c r="F2319" i="3"/>
  <c r="G2319" i="3"/>
  <c r="H2319" i="3"/>
  <c r="I2319" i="3"/>
  <c r="J2319" i="3"/>
  <c r="F2320" i="3"/>
  <c r="G2320" i="3"/>
  <c r="H2320" i="3"/>
  <c r="I2320" i="3"/>
  <c r="J2320" i="3"/>
  <c r="F2321" i="3"/>
  <c r="G2321" i="3"/>
  <c r="H2321" i="3"/>
  <c r="I2321" i="3"/>
  <c r="J2321" i="3"/>
  <c r="F2322" i="3"/>
  <c r="G2322" i="3"/>
  <c r="H2322" i="3"/>
  <c r="I2322" i="3"/>
  <c r="J2322" i="3"/>
  <c r="F2323" i="3"/>
  <c r="G2323" i="3"/>
  <c r="H2323" i="3"/>
  <c r="I2323" i="3"/>
  <c r="J2323" i="3"/>
  <c r="F2324" i="3"/>
  <c r="G2324" i="3"/>
  <c r="H2324" i="3"/>
  <c r="I2324" i="3"/>
  <c r="J2324" i="3"/>
  <c r="F2325" i="3"/>
  <c r="G2325" i="3"/>
  <c r="H2325" i="3"/>
  <c r="I2325" i="3"/>
  <c r="J2325" i="3"/>
  <c r="F2326" i="3"/>
  <c r="G2326" i="3"/>
  <c r="H2326" i="3"/>
  <c r="I2326" i="3"/>
  <c r="J2326" i="3"/>
  <c r="F2327" i="3"/>
  <c r="G2327" i="3"/>
  <c r="H2327" i="3"/>
  <c r="I2327" i="3"/>
  <c r="J2327" i="3"/>
  <c r="F2328" i="3"/>
  <c r="G2328" i="3"/>
  <c r="H2328" i="3"/>
  <c r="I2328" i="3"/>
  <c r="J2328" i="3"/>
  <c r="F2329" i="3"/>
  <c r="G2329" i="3"/>
  <c r="H2329" i="3"/>
  <c r="I2329" i="3"/>
  <c r="J2329" i="3"/>
  <c r="F2330" i="3"/>
  <c r="G2330" i="3"/>
  <c r="H2330" i="3"/>
  <c r="I2330" i="3"/>
  <c r="J2330" i="3"/>
  <c r="F2331" i="3"/>
  <c r="G2331" i="3"/>
  <c r="H2331" i="3"/>
  <c r="I2331" i="3"/>
  <c r="J2331" i="3"/>
  <c r="F2332" i="3"/>
  <c r="G2332" i="3"/>
  <c r="H2332" i="3"/>
  <c r="I2332" i="3"/>
  <c r="J2332" i="3"/>
  <c r="F2333" i="3"/>
  <c r="G2333" i="3"/>
  <c r="H2333" i="3"/>
  <c r="I2333" i="3"/>
  <c r="J2333" i="3"/>
  <c r="F2334" i="3"/>
  <c r="G2334" i="3"/>
  <c r="H2334" i="3"/>
  <c r="I2334" i="3"/>
  <c r="J2334" i="3"/>
  <c r="F2335" i="3"/>
  <c r="G2335" i="3"/>
  <c r="H2335" i="3"/>
  <c r="I2335" i="3"/>
  <c r="J2335" i="3"/>
  <c r="F2336" i="3"/>
  <c r="G2336" i="3"/>
  <c r="H2336" i="3"/>
  <c r="I2336" i="3"/>
  <c r="J2336" i="3"/>
  <c r="F2337" i="3"/>
  <c r="G2337" i="3"/>
  <c r="H2337" i="3"/>
  <c r="I2337" i="3"/>
  <c r="J2337" i="3"/>
  <c r="F2338" i="3"/>
  <c r="G2338" i="3"/>
  <c r="H2338" i="3"/>
  <c r="I2338" i="3"/>
  <c r="J2338" i="3"/>
  <c r="F2339" i="3"/>
  <c r="G2339" i="3"/>
  <c r="H2339" i="3"/>
  <c r="I2339" i="3"/>
  <c r="J2339" i="3"/>
  <c r="F2340" i="3"/>
  <c r="G2340" i="3"/>
  <c r="H2340" i="3"/>
  <c r="I2340" i="3"/>
  <c r="J2340" i="3"/>
  <c r="F2341" i="3"/>
  <c r="G2341" i="3"/>
  <c r="H2341" i="3"/>
  <c r="I2341" i="3"/>
  <c r="J2341" i="3"/>
  <c r="F2342" i="3"/>
  <c r="G2342" i="3"/>
  <c r="H2342" i="3"/>
  <c r="I2342" i="3"/>
  <c r="J2342" i="3"/>
  <c r="F2343" i="3"/>
  <c r="G2343" i="3"/>
  <c r="H2343" i="3"/>
  <c r="I2343" i="3"/>
  <c r="J2343" i="3"/>
  <c r="F2344" i="3"/>
  <c r="G2344" i="3"/>
  <c r="H2344" i="3"/>
  <c r="I2344" i="3"/>
  <c r="J2344" i="3"/>
  <c r="F2345" i="3"/>
  <c r="G2345" i="3"/>
  <c r="H2345" i="3"/>
  <c r="I2345" i="3"/>
  <c r="J2345" i="3"/>
  <c r="F2346" i="3"/>
  <c r="G2346" i="3"/>
  <c r="H2346" i="3"/>
  <c r="I2346" i="3"/>
  <c r="J2346" i="3"/>
  <c r="F2347" i="3"/>
  <c r="G2347" i="3"/>
  <c r="H2347" i="3"/>
  <c r="I2347" i="3"/>
  <c r="J2347" i="3"/>
  <c r="F2348" i="3"/>
  <c r="G2348" i="3"/>
  <c r="H2348" i="3"/>
  <c r="I2348" i="3"/>
  <c r="J2348" i="3"/>
  <c r="F2349" i="3"/>
  <c r="G2349" i="3"/>
  <c r="H2349" i="3"/>
  <c r="I2349" i="3"/>
  <c r="J2349" i="3"/>
  <c r="F2350" i="3"/>
  <c r="G2350" i="3"/>
  <c r="H2350" i="3"/>
  <c r="I2350" i="3"/>
  <c r="J2350" i="3"/>
  <c r="F2351" i="3"/>
  <c r="G2351" i="3"/>
  <c r="H2351" i="3"/>
  <c r="I2351" i="3"/>
  <c r="J2351" i="3"/>
  <c r="F2352" i="3"/>
  <c r="G2352" i="3"/>
  <c r="H2352" i="3"/>
  <c r="I2352" i="3"/>
  <c r="J2352" i="3"/>
  <c r="F2353" i="3"/>
  <c r="G2353" i="3"/>
  <c r="H2353" i="3"/>
  <c r="I2353" i="3"/>
  <c r="J2353" i="3"/>
  <c r="F2354" i="3"/>
  <c r="G2354" i="3"/>
  <c r="H2354" i="3"/>
  <c r="I2354" i="3"/>
  <c r="J2354" i="3"/>
  <c r="F2355" i="3"/>
  <c r="G2355" i="3"/>
  <c r="H2355" i="3"/>
  <c r="I2355" i="3"/>
  <c r="J2355" i="3"/>
  <c r="F2356" i="3"/>
  <c r="G2356" i="3"/>
  <c r="H2356" i="3"/>
  <c r="I2356" i="3"/>
  <c r="J2356" i="3"/>
  <c r="F2357" i="3"/>
  <c r="G2357" i="3"/>
  <c r="H2357" i="3"/>
  <c r="I2357" i="3"/>
  <c r="J2357" i="3"/>
  <c r="F2358" i="3"/>
  <c r="G2358" i="3"/>
  <c r="H2358" i="3"/>
  <c r="I2358" i="3"/>
  <c r="J2358" i="3"/>
  <c r="F2359" i="3"/>
  <c r="G2359" i="3"/>
  <c r="H2359" i="3"/>
  <c r="I2359" i="3"/>
  <c r="J2359" i="3"/>
  <c r="F2360" i="3"/>
  <c r="G2360" i="3"/>
  <c r="H2360" i="3"/>
  <c r="I2360" i="3"/>
  <c r="J2360" i="3"/>
  <c r="F2361" i="3"/>
  <c r="G2361" i="3"/>
  <c r="H2361" i="3"/>
  <c r="I2361" i="3"/>
  <c r="J2361" i="3"/>
  <c r="F2362" i="3"/>
  <c r="G2362" i="3"/>
  <c r="H2362" i="3"/>
  <c r="I2362" i="3"/>
  <c r="J2362" i="3"/>
  <c r="F2363" i="3"/>
  <c r="G2363" i="3"/>
  <c r="H2363" i="3"/>
  <c r="I2363" i="3"/>
  <c r="J2363" i="3"/>
  <c r="F2364" i="3"/>
  <c r="G2364" i="3"/>
  <c r="H2364" i="3"/>
  <c r="I2364" i="3"/>
  <c r="J2364" i="3"/>
  <c r="F2365" i="3"/>
  <c r="G2365" i="3"/>
  <c r="H2365" i="3"/>
  <c r="I2365" i="3"/>
  <c r="J2365" i="3"/>
  <c r="F2366" i="3"/>
  <c r="G2366" i="3"/>
  <c r="H2366" i="3"/>
  <c r="I2366" i="3"/>
  <c r="J2366" i="3"/>
  <c r="F2367" i="3"/>
  <c r="G2367" i="3"/>
  <c r="H2367" i="3"/>
  <c r="I2367" i="3"/>
  <c r="J2367" i="3"/>
  <c r="F2368" i="3"/>
  <c r="G2368" i="3"/>
  <c r="H2368" i="3"/>
  <c r="I2368" i="3"/>
  <c r="J2368" i="3"/>
  <c r="F2369" i="3"/>
  <c r="G2369" i="3"/>
  <c r="H2369" i="3"/>
  <c r="I2369" i="3"/>
  <c r="J2369" i="3"/>
  <c r="F2370" i="3"/>
  <c r="G2370" i="3"/>
  <c r="H2370" i="3"/>
  <c r="I2370" i="3"/>
  <c r="J2370" i="3"/>
  <c r="F2371" i="3"/>
  <c r="G2371" i="3"/>
  <c r="H2371" i="3"/>
  <c r="I2371" i="3"/>
  <c r="J2371" i="3"/>
  <c r="F2372" i="3"/>
  <c r="G2372" i="3"/>
  <c r="H2372" i="3"/>
  <c r="I2372" i="3"/>
  <c r="J2372" i="3"/>
  <c r="F2373" i="3"/>
  <c r="G2373" i="3"/>
  <c r="H2373" i="3"/>
  <c r="I2373" i="3"/>
  <c r="J2373" i="3"/>
  <c r="F2374" i="3"/>
  <c r="G2374" i="3"/>
  <c r="H2374" i="3"/>
  <c r="I2374" i="3"/>
  <c r="J2374" i="3"/>
  <c r="F2375" i="3"/>
  <c r="G2375" i="3"/>
  <c r="H2375" i="3"/>
  <c r="I2375" i="3"/>
  <c r="J2375" i="3"/>
  <c r="F2376" i="3"/>
  <c r="G2376" i="3"/>
  <c r="H2376" i="3"/>
  <c r="I2376" i="3"/>
  <c r="J2376" i="3"/>
  <c r="F2377" i="3"/>
  <c r="G2377" i="3"/>
  <c r="H2377" i="3"/>
  <c r="I2377" i="3"/>
  <c r="J2377" i="3"/>
  <c r="F2378" i="3"/>
  <c r="G2378" i="3"/>
  <c r="H2378" i="3"/>
  <c r="I2378" i="3"/>
  <c r="J2378" i="3"/>
  <c r="F2379" i="3"/>
  <c r="G2379" i="3"/>
  <c r="H2379" i="3"/>
  <c r="I2379" i="3"/>
  <c r="J2379" i="3"/>
  <c r="F2380" i="3"/>
  <c r="G2380" i="3"/>
  <c r="H2380" i="3"/>
  <c r="I2380" i="3"/>
  <c r="J2380" i="3"/>
  <c r="F2381" i="3"/>
  <c r="G2381" i="3"/>
  <c r="H2381" i="3"/>
  <c r="I2381" i="3"/>
  <c r="J2381" i="3"/>
  <c r="F2382" i="3"/>
  <c r="G2382" i="3"/>
  <c r="H2382" i="3"/>
  <c r="I2382" i="3"/>
  <c r="J2382" i="3"/>
  <c r="F2383" i="3"/>
  <c r="G2383" i="3"/>
  <c r="H2383" i="3"/>
  <c r="I2383" i="3"/>
  <c r="J2383" i="3"/>
  <c r="F2384" i="3"/>
  <c r="G2384" i="3"/>
  <c r="H2384" i="3"/>
  <c r="I2384" i="3"/>
  <c r="J2384" i="3"/>
  <c r="F2385" i="3"/>
  <c r="G2385" i="3"/>
  <c r="H2385" i="3"/>
  <c r="I2385" i="3"/>
  <c r="J2385" i="3"/>
  <c r="F2386" i="3"/>
  <c r="G2386" i="3"/>
  <c r="H2386" i="3"/>
  <c r="I2386" i="3"/>
  <c r="J2386" i="3"/>
  <c r="F2387" i="3"/>
  <c r="G2387" i="3"/>
  <c r="H2387" i="3"/>
  <c r="I2387" i="3"/>
  <c r="J2387" i="3"/>
  <c r="F2388" i="3"/>
  <c r="G2388" i="3"/>
  <c r="H2388" i="3"/>
  <c r="I2388" i="3"/>
  <c r="J2388" i="3"/>
  <c r="F2389" i="3"/>
  <c r="G2389" i="3"/>
  <c r="H2389" i="3"/>
  <c r="I2389" i="3"/>
  <c r="J2389" i="3"/>
  <c r="F2390" i="3"/>
  <c r="G2390" i="3"/>
  <c r="H2390" i="3"/>
  <c r="I2390" i="3"/>
  <c r="J2390" i="3"/>
  <c r="F2391" i="3"/>
  <c r="G2391" i="3"/>
  <c r="H2391" i="3"/>
  <c r="I2391" i="3"/>
  <c r="J2391" i="3"/>
  <c r="F2392" i="3"/>
  <c r="G2392" i="3"/>
  <c r="H2392" i="3"/>
  <c r="I2392" i="3"/>
  <c r="J2392" i="3"/>
  <c r="F2393" i="3"/>
  <c r="G2393" i="3"/>
  <c r="H2393" i="3"/>
  <c r="I2393" i="3"/>
  <c r="J2393" i="3"/>
  <c r="F2394" i="3"/>
  <c r="G2394" i="3"/>
  <c r="H2394" i="3"/>
  <c r="I2394" i="3"/>
  <c r="J2394" i="3"/>
  <c r="F2395" i="3"/>
  <c r="G2395" i="3"/>
  <c r="H2395" i="3"/>
  <c r="I2395" i="3"/>
  <c r="J2395" i="3"/>
  <c r="F2396" i="3"/>
  <c r="G2396" i="3"/>
  <c r="H2396" i="3"/>
  <c r="I2396" i="3"/>
  <c r="J2396" i="3"/>
  <c r="F2397" i="3"/>
  <c r="G2397" i="3"/>
  <c r="H2397" i="3"/>
  <c r="I2397" i="3"/>
  <c r="J2397" i="3"/>
  <c r="F2398" i="3"/>
  <c r="G2398" i="3"/>
  <c r="H2398" i="3"/>
  <c r="I2398" i="3"/>
  <c r="J2398" i="3"/>
  <c r="F2399" i="3"/>
  <c r="G2399" i="3"/>
  <c r="H2399" i="3"/>
  <c r="I2399" i="3"/>
  <c r="J2399" i="3"/>
  <c r="F2400" i="3"/>
  <c r="G2400" i="3"/>
  <c r="H2400" i="3"/>
  <c r="I2400" i="3"/>
  <c r="J2400" i="3"/>
  <c r="F2401" i="3"/>
  <c r="G2401" i="3"/>
  <c r="H2401" i="3"/>
  <c r="I2401" i="3"/>
  <c r="J2401" i="3"/>
  <c r="F2402" i="3"/>
  <c r="G2402" i="3"/>
  <c r="H2402" i="3"/>
  <c r="I2402" i="3"/>
  <c r="J2402" i="3"/>
  <c r="F2403" i="3"/>
  <c r="G2403" i="3"/>
  <c r="H2403" i="3"/>
  <c r="I2403" i="3"/>
  <c r="J2403" i="3"/>
  <c r="F2404" i="3"/>
  <c r="G2404" i="3"/>
  <c r="H2404" i="3"/>
  <c r="I2404" i="3"/>
  <c r="J2404" i="3"/>
  <c r="F2405" i="3"/>
  <c r="G2405" i="3"/>
  <c r="H2405" i="3"/>
  <c r="I2405" i="3"/>
  <c r="J2405" i="3"/>
  <c r="F2406" i="3"/>
  <c r="G2406" i="3"/>
  <c r="H2406" i="3"/>
  <c r="I2406" i="3"/>
  <c r="J2406" i="3"/>
  <c r="F2407" i="3"/>
  <c r="G2407" i="3"/>
  <c r="H2407" i="3"/>
  <c r="I2407" i="3"/>
  <c r="J2407" i="3"/>
  <c r="F2408" i="3"/>
  <c r="G2408" i="3"/>
  <c r="H2408" i="3"/>
  <c r="I2408" i="3"/>
  <c r="J2408" i="3"/>
  <c r="F2409" i="3"/>
  <c r="G2409" i="3"/>
  <c r="H2409" i="3"/>
  <c r="I2409" i="3"/>
  <c r="J2409" i="3"/>
  <c r="F2410" i="3"/>
  <c r="G2410" i="3"/>
  <c r="H2410" i="3"/>
  <c r="I2410" i="3"/>
  <c r="J2410" i="3"/>
  <c r="F2411" i="3"/>
  <c r="G2411" i="3"/>
  <c r="H2411" i="3"/>
  <c r="I2411" i="3"/>
  <c r="J2411" i="3"/>
  <c r="F2412" i="3"/>
  <c r="G2412" i="3"/>
  <c r="H2412" i="3"/>
  <c r="I2412" i="3"/>
  <c r="J2412" i="3"/>
  <c r="F2413" i="3"/>
  <c r="G2413" i="3"/>
  <c r="H2413" i="3"/>
  <c r="I2413" i="3"/>
  <c r="J2413" i="3"/>
  <c r="F2414" i="3"/>
  <c r="G2414" i="3"/>
  <c r="H2414" i="3"/>
  <c r="I2414" i="3"/>
  <c r="J2414" i="3"/>
  <c r="F2415" i="3"/>
  <c r="G2415" i="3"/>
  <c r="H2415" i="3"/>
  <c r="I2415" i="3"/>
  <c r="J2415" i="3"/>
  <c r="F2416" i="3"/>
  <c r="G2416" i="3"/>
  <c r="H2416" i="3"/>
  <c r="I2416" i="3"/>
  <c r="J2416" i="3"/>
  <c r="F2417" i="3"/>
  <c r="G2417" i="3"/>
  <c r="H2417" i="3"/>
  <c r="I2417" i="3"/>
  <c r="J2417" i="3"/>
  <c r="F2418" i="3"/>
  <c r="G2418" i="3"/>
  <c r="H2418" i="3"/>
  <c r="I2418" i="3"/>
  <c r="J2418" i="3"/>
  <c r="F2419" i="3"/>
  <c r="G2419" i="3"/>
  <c r="H2419" i="3"/>
  <c r="I2419" i="3"/>
  <c r="J2419" i="3"/>
  <c r="F2420" i="3"/>
  <c r="G2420" i="3"/>
  <c r="H2420" i="3"/>
  <c r="I2420" i="3"/>
  <c r="J2420" i="3"/>
  <c r="F2421" i="3"/>
  <c r="G2421" i="3"/>
  <c r="H2421" i="3"/>
  <c r="I2421" i="3"/>
  <c r="J2421" i="3"/>
  <c r="F2422" i="3"/>
  <c r="G2422" i="3"/>
  <c r="H2422" i="3"/>
  <c r="I2422" i="3"/>
  <c r="J2422" i="3"/>
  <c r="F2423" i="3"/>
  <c r="G2423" i="3"/>
  <c r="H2423" i="3"/>
  <c r="I2423" i="3"/>
  <c r="J2423" i="3"/>
  <c r="F2424" i="3"/>
  <c r="G2424" i="3"/>
  <c r="H2424" i="3"/>
  <c r="I2424" i="3"/>
  <c r="J2424" i="3"/>
  <c r="F2425" i="3"/>
  <c r="G2425" i="3"/>
  <c r="H2425" i="3"/>
  <c r="I2425" i="3"/>
  <c r="J2425" i="3"/>
  <c r="F2426" i="3"/>
  <c r="G2426" i="3"/>
  <c r="H2426" i="3"/>
  <c r="I2426" i="3"/>
  <c r="J2426" i="3"/>
  <c r="F2427" i="3"/>
  <c r="G2427" i="3"/>
  <c r="H2427" i="3"/>
  <c r="I2427" i="3"/>
  <c r="J2427" i="3"/>
  <c r="F2428" i="3"/>
  <c r="G2428" i="3"/>
  <c r="H2428" i="3"/>
  <c r="I2428" i="3"/>
  <c r="J2428" i="3"/>
  <c r="F2429" i="3"/>
  <c r="G2429" i="3"/>
  <c r="H2429" i="3"/>
  <c r="I2429" i="3"/>
  <c r="J2429" i="3"/>
  <c r="F2430" i="3"/>
  <c r="G2430" i="3"/>
  <c r="H2430" i="3"/>
  <c r="I2430" i="3"/>
  <c r="J2430" i="3"/>
  <c r="F2431" i="3"/>
  <c r="G2431" i="3"/>
  <c r="H2431" i="3"/>
  <c r="I2431" i="3"/>
  <c r="J2431" i="3"/>
  <c r="F2432" i="3"/>
  <c r="G2432" i="3"/>
  <c r="H2432" i="3"/>
  <c r="I2432" i="3"/>
  <c r="J2432" i="3"/>
  <c r="F2433" i="3"/>
  <c r="G2433" i="3"/>
  <c r="H2433" i="3"/>
  <c r="I2433" i="3"/>
  <c r="J2433" i="3"/>
  <c r="F2434" i="3"/>
  <c r="G2434" i="3"/>
  <c r="H2434" i="3"/>
  <c r="I2434" i="3"/>
  <c r="J2434" i="3"/>
  <c r="F2435" i="3"/>
  <c r="G2435" i="3"/>
  <c r="H2435" i="3"/>
  <c r="I2435" i="3"/>
  <c r="J2435" i="3"/>
  <c r="F2436" i="3"/>
  <c r="G2436" i="3"/>
  <c r="H2436" i="3"/>
  <c r="I2436" i="3"/>
  <c r="J2436" i="3"/>
  <c r="F2437" i="3"/>
  <c r="G2437" i="3"/>
  <c r="H2437" i="3"/>
  <c r="I2437" i="3"/>
  <c r="J2437" i="3"/>
  <c r="F2438" i="3"/>
  <c r="G2438" i="3"/>
  <c r="H2438" i="3"/>
  <c r="I2438" i="3"/>
  <c r="J2438" i="3"/>
  <c r="F2439" i="3"/>
  <c r="G2439" i="3"/>
  <c r="H2439" i="3"/>
  <c r="I2439" i="3"/>
  <c r="J2439" i="3"/>
  <c r="F2440" i="3"/>
  <c r="G2440" i="3"/>
  <c r="H2440" i="3"/>
  <c r="I2440" i="3"/>
  <c r="J2440" i="3"/>
  <c r="F2441" i="3"/>
  <c r="G2441" i="3"/>
  <c r="H2441" i="3"/>
  <c r="I2441" i="3"/>
  <c r="J2441" i="3"/>
  <c r="F2442" i="3"/>
  <c r="G2442" i="3"/>
  <c r="H2442" i="3"/>
  <c r="I2442" i="3"/>
  <c r="J2442" i="3"/>
  <c r="F2443" i="3"/>
  <c r="G2443" i="3"/>
  <c r="H2443" i="3"/>
  <c r="I2443" i="3"/>
  <c r="J2443" i="3"/>
  <c r="F2444" i="3"/>
  <c r="G2444" i="3"/>
  <c r="H2444" i="3"/>
  <c r="I2444" i="3"/>
  <c r="J2444" i="3"/>
  <c r="F2445" i="3"/>
  <c r="G2445" i="3"/>
  <c r="H2445" i="3"/>
  <c r="I2445" i="3"/>
  <c r="J2445" i="3"/>
  <c r="F2446" i="3"/>
  <c r="G2446" i="3"/>
  <c r="H2446" i="3"/>
  <c r="I2446" i="3"/>
  <c r="J2446" i="3"/>
  <c r="F2447" i="3"/>
  <c r="G2447" i="3"/>
  <c r="H2447" i="3"/>
  <c r="I2447" i="3"/>
  <c r="J2447" i="3"/>
  <c r="F2448" i="3"/>
  <c r="G2448" i="3"/>
  <c r="H2448" i="3"/>
  <c r="I2448" i="3"/>
  <c r="J2448" i="3"/>
  <c r="F2449" i="3"/>
  <c r="G2449" i="3"/>
  <c r="H2449" i="3"/>
  <c r="I2449" i="3"/>
  <c r="J2449" i="3"/>
  <c r="F2450" i="3"/>
  <c r="G2450" i="3"/>
  <c r="H2450" i="3"/>
  <c r="I2450" i="3"/>
  <c r="J2450" i="3"/>
  <c r="F2451" i="3"/>
  <c r="G2451" i="3"/>
  <c r="H2451" i="3"/>
  <c r="I2451" i="3"/>
  <c r="J2451" i="3"/>
  <c r="F2452" i="3"/>
  <c r="G2452" i="3"/>
  <c r="H2452" i="3"/>
  <c r="I2452" i="3"/>
  <c r="J2452" i="3"/>
  <c r="F2453" i="3"/>
  <c r="G2453" i="3"/>
  <c r="H2453" i="3"/>
  <c r="I2453" i="3"/>
  <c r="J2453" i="3"/>
  <c r="F2454" i="3"/>
  <c r="G2454" i="3"/>
  <c r="H2454" i="3"/>
  <c r="I2454" i="3"/>
  <c r="J2454" i="3"/>
  <c r="F2455" i="3"/>
  <c r="G2455" i="3"/>
  <c r="H2455" i="3"/>
  <c r="I2455" i="3"/>
  <c r="J2455" i="3"/>
  <c r="F2456" i="3"/>
  <c r="G2456" i="3"/>
  <c r="H2456" i="3"/>
  <c r="I2456" i="3"/>
  <c r="J2456" i="3"/>
  <c r="F2457" i="3"/>
  <c r="G2457" i="3"/>
  <c r="H2457" i="3"/>
  <c r="I2457" i="3"/>
  <c r="J2457" i="3"/>
  <c r="F2458" i="3"/>
  <c r="G2458" i="3"/>
  <c r="H2458" i="3"/>
  <c r="I2458" i="3"/>
  <c r="J2458" i="3"/>
  <c r="F2459" i="3"/>
  <c r="G2459" i="3"/>
  <c r="H2459" i="3"/>
  <c r="I2459" i="3"/>
  <c r="J2459" i="3"/>
  <c r="F2460" i="3"/>
  <c r="G2460" i="3"/>
  <c r="H2460" i="3"/>
  <c r="I2460" i="3"/>
  <c r="J2460" i="3"/>
  <c r="F2461" i="3"/>
  <c r="G2461" i="3"/>
  <c r="H2461" i="3"/>
  <c r="I2461" i="3"/>
  <c r="J2461" i="3"/>
  <c r="F2462" i="3"/>
  <c r="G2462" i="3"/>
  <c r="H2462" i="3"/>
  <c r="I2462" i="3"/>
  <c r="J2462" i="3"/>
  <c r="F2463" i="3"/>
  <c r="G2463" i="3"/>
  <c r="H2463" i="3"/>
  <c r="I2463" i="3"/>
  <c r="J2463" i="3"/>
  <c r="F2464" i="3"/>
  <c r="G2464" i="3"/>
  <c r="H2464" i="3"/>
  <c r="I2464" i="3"/>
  <c r="J2464" i="3"/>
  <c r="F2465" i="3"/>
  <c r="G2465" i="3"/>
  <c r="H2465" i="3"/>
  <c r="I2465" i="3"/>
  <c r="J2465" i="3"/>
  <c r="F2466" i="3"/>
  <c r="G2466" i="3"/>
  <c r="H2466" i="3"/>
  <c r="I2466" i="3"/>
  <c r="J2466" i="3"/>
  <c r="F2467" i="3"/>
  <c r="G2467" i="3"/>
  <c r="H2467" i="3"/>
  <c r="I2467" i="3"/>
  <c r="J2467" i="3"/>
  <c r="F2468" i="3"/>
  <c r="G2468" i="3"/>
  <c r="H2468" i="3"/>
  <c r="I2468" i="3"/>
  <c r="J2468" i="3"/>
  <c r="F2469" i="3"/>
  <c r="G2469" i="3"/>
  <c r="H2469" i="3"/>
  <c r="I2469" i="3"/>
  <c r="J2469" i="3"/>
  <c r="F2470" i="3"/>
  <c r="G2470" i="3"/>
  <c r="H2470" i="3"/>
  <c r="I2470" i="3"/>
  <c r="J2470" i="3"/>
  <c r="F2471" i="3"/>
  <c r="G2471" i="3"/>
  <c r="H2471" i="3"/>
  <c r="I2471" i="3"/>
  <c r="J2471" i="3"/>
  <c r="F2472" i="3"/>
  <c r="G2472" i="3"/>
  <c r="H2472" i="3"/>
  <c r="I2472" i="3"/>
  <c r="J2472" i="3"/>
  <c r="F2473" i="3"/>
  <c r="G2473" i="3"/>
  <c r="H2473" i="3"/>
  <c r="I2473" i="3"/>
  <c r="J2473" i="3"/>
  <c r="F2474" i="3"/>
  <c r="G2474" i="3"/>
  <c r="H2474" i="3"/>
  <c r="I2474" i="3"/>
  <c r="J2474" i="3"/>
  <c r="F2475" i="3"/>
  <c r="G2475" i="3"/>
  <c r="H2475" i="3"/>
  <c r="I2475" i="3"/>
  <c r="J2475" i="3"/>
  <c r="F2476" i="3"/>
  <c r="G2476" i="3"/>
  <c r="H2476" i="3"/>
  <c r="I2476" i="3"/>
  <c r="J2476" i="3"/>
  <c r="F2477" i="3"/>
  <c r="G2477" i="3"/>
  <c r="H2477" i="3"/>
  <c r="I2477" i="3"/>
  <c r="J2477" i="3"/>
  <c r="F2478" i="3"/>
  <c r="G2478" i="3"/>
  <c r="H2478" i="3"/>
  <c r="I2478" i="3"/>
  <c r="J2478" i="3"/>
  <c r="F2479" i="3"/>
  <c r="G2479" i="3"/>
  <c r="H2479" i="3"/>
  <c r="I2479" i="3"/>
  <c r="J2479" i="3"/>
  <c r="F2480" i="3"/>
  <c r="G2480" i="3"/>
  <c r="H2480" i="3"/>
  <c r="I2480" i="3"/>
  <c r="J2480" i="3"/>
  <c r="F2481" i="3"/>
  <c r="G2481" i="3"/>
  <c r="H2481" i="3"/>
  <c r="I2481" i="3"/>
  <c r="J2481" i="3"/>
  <c r="F2482" i="3"/>
  <c r="G2482" i="3"/>
  <c r="H2482" i="3"/>
  <c r="I2482" i="3"/>
  <c r="J2482" i="3"/>
  <c r="F2483" i="3"/>
  <c r="G2483" i="3"/>
  <c r="H2483" i="3"/>
  <c r="I2483" i="3"/>
  <c r="J2483" i="3"/>
  <c r="F2484" i="3"/>
  <c r="G2484" i="3"/>
  <c r="H2484" i="3"/>
  <c r="I2484" i="3"/>
  <c r="J2484" i="3"/>
  <c r="F2485" i="3"/>
  <c r="G2485" i="3"/>
  <c r="H2485" i="3"/>
  <c r="I2485" i="3"/>
  <c r="J2485" i="3"/>
  <c r="F2486" i="3"/>
  <c r="G2486" i="3"/>
  <c r="H2486" i="3"/>
  <c r="I2486" i="3"/>
  <c r="J2486" i="3"/>
  <c r="F2487" i="3"/>
  <c r="G2487" i="3"/>
  <c r="H2487" i="3"/>
  <c r="I2487" i="3"/>
  <c r="J2487" i="3"/>
  <c r="F2488" i="3"/>
  <c r="G2488" i="3"/>
  <c r="H2488" i="3"/>
  <c r="I2488" i="3"/>
  <c r="J2488" i="3"/>
  <c r="F2489" i="3"/>
  <c r="G2489" i="3"/>
  <c r="H2489" i="3"/>
  <c r="I2489" i="3"/>
  <c r="J2489" i="3"/>
  <c r="F2490" i="3"/>
  <c r="G2490" i="3"/>
  <c r="H2490" i="3"/>
  <c r="I2490" i="3"/>
  <c r="J2490" i="3"/>
  <c r="F2491" i="3"/>
  <c r="G2491" i="3"/>
  <c r="H2491" i="3"/>
  <c r="I2491" i="3"/>
  <c r="J2491" i="3"/>
  <c r="F2492" i="3"/>
  <c r="G2492" i="3"/>
  <c r="H2492" i="3"/>
  <c r="I2492" i="3"/>
  <c r="J2492" i="3"/>
  <c r="F2493" i="3"/>
  <c r="G2493" i="3"/>
  <c r="H2493" i="3"/>
  <c r="I2493" i="3"/>
  <c r="J2493" i="3"/>
  <c r="F2494" i="3"/>
  <c r="G2494" i="3"/>
  <c r="H2494" i="3"/>
  <c r="I2494" i="3"/>
  <c r="J2494" i="3"/>
  <c r="F2495" i="3"/>
  <c r="G2495" i="3"/>
  <c r="H2495" i="3"/>
  <c r="I2495" i="3"/>
  <c r="J2495" i="3"/>
  <c r="F2496" i="3"/>
  <c r="G2496" i="3"/>
  <c r="H2496" i="3"/>
  <c r="I2496" i="3"/>
  <c r="J2496" i="3"/>
  <c r="F2497" i="3"/>
  <c r="G2497" i="3"/>
  <c r="H2497" i="3"/>
  <c r="I2497" i="3"/>
  <c r="J2497" i="3"/>
  <c r="F2498" i="3"/>
  <c r="G2498" i="3"/>
  <c r="H2498" i="3"/>
  <c r="I2498" i="3"/>
  <c r="J2498" i="3"/>
  <c r="F2499" i="3"/>
  <c r="G2499" i="3"/>
  <c r="H2499" i="3"/>
  <c r="I2499" i="3"/>
  <c r="J2499" i="3"/>
  <c r="F2500" i="3"/>
  <c r="G2500" i="3"/>
  <c r="H2500" i="3"/>
  <c r="I2500" i="3"/>
  <c r="J2500" i="3"/>
  <c r="F2501" i="3"/>
  <c r="G2501" i="3"/>
  <c r="H2501" i="3"/>
  <c r="I2501" i="3"/>
  <c r="J2501" i="3"/>
  <c r="F2502" i="3"/>
  <c r="G2502" i="3"/>
  <c r="H2502" i="3"/>
  <c r="I2502" i="3"/>
  <c r="J2502" i="3"/>
  <c r="F2503" i="3"/>
  <c r="G2503" i="3"/>
  <c r="H2503" i="3"/>
  <c r="I2503" i="3"/>
  <c r="J2503" i="3"/>
  <c r="F2504" i="3"/>
  <c r="G2504" i="3"/>
  <c r="H2504" i="3"/>
  <c r="I2504" i="3"/>
  <c r="J2504" i="3"/>
  <c r="F2505" i="3"/>
  <c r="G2505" i="3"/>
  <c r="H2505" i="3"/>
  <c r="I2505" i="3"/>
  <c r="J2505" i="3"/>
  <c r="F2506" i="3"/>
  <c r="G2506" i="3"/>
  <c r="H2506" i="3"/>
  <c r="I2506" i="3"/>
  <c r="J2506" i="3"/>
  <c r="F2507" i="3"/>
  <c r="G2507" i="3"/>
  <c r="H2507" i="3"/>
  <c r="I2507" i="3"/>
  <c r="J2507" i="3"/>
  <c r="F2508" i="3"/>
  <c r="G2508" i="3"/>
  <c r="H2508" i="3"/>
  <c r="I2508" i="3"/>
  <c r="J2508" i="3"/>
  <c r="F2509" i="3"/>
  <c r="G2509" i="3"/>
  <c r="H2509" i="3"/>
  <c r="I2509" i="3"/>
  <c r="J2509" i="3"/>
  <c r="F2510" i="3"/>
  <c r="G2510" i="3"/>
  <c r="H2510" i="3"/>
  <c r="I2510" i="3"/>
  <c r="J2510" i="3"/>
  <c r="F2511" i="3"/>
  <c r="G2511" i="3"/>
  <c r="H2511" i="3"/>
  <c r="I2511" i="3"/>
  <c r="J2511" i="3"/>
  <c r="F2512" i="3"/>
  <c r="G2512" i="3"/>
  <c r="H2512" i="3"/>
  <c r="I2512" i="3"/>
  <c r="J2512" i="3"/>
  <c r="F2513" i="3"/>
  <c r="G2513" i="3"/>
  <c r="H2513" i="3"/>
  <c r="I2513" i="3"/>
  <c r="J2513" i="3"/>
  <c r="F2514" i="3"/>
  <c r="G2514" i="3"/>
  <c r="H2514" i="3"/>
  <c r="I2514" i="3"/>
  <c r="J2514" i="3"/>
  <c r="F2515" i="3"/>
  <c r="G2515" i="3"/>
  <c r="H2515" i="3"/>
  <c r="I2515" i="3"/>
  <c r="J2515" i="3"/>
  <c r="F2516" i="3"/>
  <c r="G2516" i="3"/>
  <c r="H2516" i="3"/>
  <c r="I2516" i="3"/>
  <c r="J2516" i="3"/>
  <c r="F2517" i="3"/>
  <c r="G2517" i="3"/>
  <c r="H2517" i="3"/>
  <c r="I2517" i="3"/>
  <c r="J2517" i="3"/>
  <c r="F2518" i="3"/>
  <c r="G2518" i="3"/>
  <c r="H2518" i="3"/>
  <c r="I2518" i="3"/>
  <c r="J2518" i="3"/>
  <c r="F2519" i="3"/>
  <c r="G2519" i="3"/>
  <c r="H2519" i="3"/>
  <c r="I2519" i="3"/>
  <c r="J2519" i="3"/>
  <c r="F2520" i="3"/>
  <c r="G2520" i="3"/>
  <c r="H2520" i="3"/>
  <c r="I2520" i="3"/>
  <c r="J2520" i="3"/>
  <c r="F2521" i="3"/>
  <c r="G2521" i="3"/>
  <c r="H2521" i="3"/>
  <c r="I2521" i="3"/>
  <c r="J2521" i="3"/>
  <c r="F2522" i="3"/>
  <c r="G2522" i="3"/>
  <c r="H2522" i="3"/>
  <c r="I2522" i="3"/>
  <c r="J2522" i="3"/>
  <c r="F2523" i="3"/>
  <c r="G2523" i="3"/>
  <c r="H2523" i="3"/>
  <c r="I2523" i="3"/>
  <c r="J2523" i="3"/>
  <c r="F2524" i="3"/>
  <c r="G2524" i="3"/>
  <c r="H2524" i="3"/>
  <c r="I2524" i="3"/>
  <c r="J2524" i="3"/>
  <c r="F2525" i="3"/>
  <c r="G2525" i="3"/>
  <c r="H2525" i="3"/>
  <c r="I2525" i="3"/>
  <c r="J2525" i="3"/>
  <c r="F2526" i="3"/>
  <c r="G2526" i="3"/>
  <c r="H2526" i="3"/>
  <c r="I2526" i="3"/>
  <c r="J2526" i="3"/>
  <c r="F2527" i="3"/>
  <c r="G2527" i="3"/>
  <c r="H2527" i="3"/>
  <c r="I2527" i="3"/>
  <c r="J2527" i="3"/>
  <c r="F2528" i="3"/>
  <c r="G2528" i="3"/>
  <c r="H2528" i="3"/>
  <c r="I2528" i="3"/>
  <c r="J2528" i="3"/>
  <c r="F2529" i="3"/>
  <c r="G2529" i="3"/>
  <c r="H2529" i="3"/>
  <c r="I2529" i="3"/>
  <c r="J2529" i="3"/>
  <c r="F2530" i="3"/>
  <c r="G2530" i="3"/>
  <c r="H2530" i="3"/>
  <c r="I2530" i="3"/>
  <c r="J2530" i="3"/>
  <c r="F2531" i="3"/>
  <c r="G2531" i="3"/>
  <c r="H2531" i="3"/>
  <c r="I2531" i="3"/>
  <c r="J2531" i="3"/>
  <c r="F2532" i="3"/>
  <c r="G2532" i="3"/>
  <c r="H2532" i="3"/>
  <c r="I2532" i="3"/>
  <c r="J2532" i="3"/>
  <c r="F2533" i="3"/>
  <c r="G2533" i="3"/>
  <c r="H2533" i="3"/>
  <c r="I2533" i="3"/>
  <c r="J2533" i="3"/>
  <c r="F2534" i="3"/>
  <c r="G2534" i="3"/>
  <c r="H2534" i="3"/>
  <c r="I2534" i="3"/>
  <c r="J2534" i="3"/>
  <c r="F2535" i="3"/>
  <c r="G2535" i="3"/>
  <c r="H2535" i="3"/>
  <c r="I2535" i="3"/>
  <c r="J2535" i="3"/>
  <c r="F2536" i="3"/>
  <c r="G2536" i="3"/>
  <c r="H2536" i="3"/>
  <c r="I2536" i="3"/>
  <c r="J2536" i="3"/>
  <c r="F2537" i="3"/>
  <c r="G2537" i="3"/>
  <c r="H2537" i="3"/>
  <c r="I2537" i="3"/>
  <c r="J2537" i="3"/>
  <c r="F2538" i="3"/>
  <c r="G2538" i="3"/>
  <c r="H2538" i="3"/>
  <c r="I2538" i="3"/>
  <c r="J2538" i="3"/>
  <c r="F2539" i="3"/>
  <c r="G2539" i="3"/>
  <c r="H2539" i="3"/>
  <c r="I2539" i="3"/>
  <c r="J2539" i="3"/>
  <c r="F2540" i="3"/>
  <c r="G2540" i="3"/>
  <c r="H2540" i="3"/>
  <c r="I2540" i="3"/>
  <c r="J2540" i="3"/>
  <c r="F2541" i="3"/>
  <c r="G2541" i="3"/>
  <c r="H2541" i="3"/>
  <c r="I2541" i="3"/>
  <c r="J2541" i="3"/>
  <c r="F2542" i="3"/>
  <c r="G2542" i="3"/>
  <c r="H2542" i="3"/>
  <c r="I2542" i="3"/>
  <c r="J2542" i="3"/>
  <c r="F2543" i="3"/>
  <c r="G2543" i="3"/>
  <c r="H2543" i="3"/>
  <c r="I2543" i="3"/>
  <c r="J2543" i="3"/>
  <c r="F2544" i="3"/>
  <c r="G2544" i="3"/>
  <c r="H2544" i="3"/>
  <c r="I2544" i="3"/>
  <c r="J2544" i="3"/>
  <c r="F2545" i="3"/>
  <c r="G2545" i="3"/>
  <c r="H2545" i="3"/>
  <c r="I2545" i="3"/>
  <c r="J2545" i="3"/>
  <c r="F2546" i="3"/>
  <c r="G2546" i="3"/>
  <c r="H2546" i="3"/>
  <c r="I2546" i="3"/>
  <c r="J2546" i="3"/>
  <c r="F2547" i="3"/>
  <c r="G2547" i="3"/>
  <c r="H2547" i="3"/>
  <c r="I2547" i="3"/>
  <c r="J2547" i="3"/>
  <c r="F2548" i="3"/>
  <c r="G2548" i="3"/>
  <c r="H2548" i="3"/>
  <c r="I2548" i="3"/>
  <c r="J2548" i="3"/>
  <c r="F2549" i="3"/>
  <c r="G2549" i="3"/>
  <c r="H2549" i="3"/>
  <c r="I2549" i="3"/>
  <c r="J2549" i="3"/>
  <c r="F2550" i="3"/>
  <c r="G2550" i="3"/>
  <c r="H2550" i="3"/>
  <c r="I2550" i="3"/>
  <c r="J2550" i="3"/>
  <c r="F2551" i="3"/>
  <c r="G2551" i="3"/>
  <c r="H2551" i="3"/>
  <c r="I2551" i="3"/>
  <c r="J2551" i="3"/>
  <c r="F2552" i="3"/>
  <c r="G2552" i="3"/>
  <c r="H2552" i="3"/>
  <c r="I2552" i="3"/>
  <c r="J2552" i="3"/>
  <c r="F2553" i="3"/>
  <c r="G2553" i="3"/>
  <c r="H2553" i="3"/>
  <c r="I2553" i="3"/>
  <c r="J2553" i="3"/>
  <c r="F2554" i="3"/>
  <c r="G2554" i="3"/>
  <c r="H2554" i="3"/>
  <c r="I2554" i="3"/>
  <c r="J2554" i="3"/>
  <c r="F2555" i="3"/>
  <c r="G2555" i="3"/>
  <c r="H2555" i="3"/>
  <c r="I2555" i="3"/>
  <c r="J2555" i="3"/>
  <c r="F2556" i="3"/>
  <c r="G2556" i="3"/>
  <c r="H2556" i="3"/>
  <c r="I2556" i="3"/>
  <c r="J2556" i="3"/>
  <c r="F2557" i="3"/>
  <c r="G2557" i="3"/>
  <c r="H2557" i="3"/>
  <c r="I2557" i="3"/>
  <c r="J2557" i="3"/>
  <c r="F2558" i="3"/>
  <c r="G2558" i="3"/>
  <c r="H2558" i="3"/>
  <c r="I2558" i="3"/>
  <c r="J2558" i="3"/>
  <c r="F2559" i="3"/>
  <c r="G2559" i="3"/>
  <c r="H2559" i="3"/>
  <c r="I2559" i="3"/>
  <c r="J2559" i="3"/>
  <c r="F2560" i="3"/>
  <c r="G2560" i="3"/>
  <c r="H2560" i="3"/>
  <c r="I2560" i="3"/>
  <c r="J2560" i="3"/>
  <c r="F2561" i="3"/>
  <c r="G2561" i="3"/>
  <c r="H2561" i="3"/>
  <c r="I2561" i="3"/>
  <c r="J2561" i="3"/>
  <c r="F2562" i="3"/>
  <c r="G2562" i="3"/>
  <c r="H2562" i="3"/>
  <c r="I2562" i="3"/>
  <c r="J2562" i="3"/>
  <c r="F2563" i="3"/>
  <c r="G2563" i="3"/>
  <c r="H2563" i="3"/>
  <c r="I2563" i="3"/>
  <c r="J2563" i="3"/>
  <c r="F2564" i="3"/>
  <c r="G2564" i="3"/>
  <c r="H2564" i="3"/>
  <c r="I2564" i="3"/>
  <c r="J2564" i="3"/>
  <c r="F2565" i="3"/>
  <c r="G2565" i="3"/>
  <c r="H2565" i="3"/>
  <c r="I2565" i="3"/>
  <c r="J2565" i="3"/>
  <c r="F2566" i="3"/>
  <c r="G2566" i="3"/>
  <c r="H2566" i="3"/>
  <c r="I2566" i="3"/>
  <c r="J2566" i="3"/>
  <c r="F2567" i="3"/>
  <c r="G2567" i="3"/>
  <c r="H2567" i="3"/>
  <c r="I2567" i="3"/>
  <c r="J2567" i="3"/>
  <c r="F2568" i="3"/>
  <c r="G2568" i="3"/>
  <c r="H2568" i="3"/>
  <c r="I2568" i="3"/>
  <c r="J2568" i="3"/>
  <c r="F2569" i="3"/>
  <c r="G2569" i="3"/>
  <c r="H2569" i="3"/>
  <c r="I2569" i="3"/>
  <c r="J2569" i="3"/>
  <c r="F2570" i="3"/>
  <c r="G2570" i="3"/>
  <c r="H2570" i="3"/>
  <c r="I2570" i="3"/>
  <c r="J2570" i="3"/>
  <c r="F2571" i="3"/>
  <c r="G2571" i="3"/>
  <c r="H2571" i="3"/>
  <c r="I2571" i="3"/>
  <c r="J2571" i="3"/>
  <c r="F2572" i="3"/>
  <c r="G2572" i="3"/>
  <c r="H2572" i="3"/>
  <c r="I2572" i="3"/>
  <c r="J2572" i="3"/>
  <c r="F2573" i="3"/>
  <c r="G2573" i="3"/>
  <c r="H2573" i="3"/>
  <c r="I2573" i="3"/>
  <c r="J2573" i="3"/>
  <c r="F2574" i="3"/>
  <c r="G2574" i="3"/>
  <c r="H2574" i="3"/>
  <c r="I2574" i="3"/>
  <c r="J2574" i="3"/>
  <c r="F2575" i="3"/>
  <c r="G2575" i="3"/>
  <c r="H2575" i="3"/>
  <c r="I2575" i="3"/>
  <c r="J2575" i="3"/>
  <c r="F2576" i="3"/>
  <c r="G2576" i="3"/>
  <c r="H2576" i="3"/>
  <c r="I2576" i="3"/>
  <c r="J2576" i="3"/>
  <c r="F2577" i="3"/>
  <c r="G2577" i="3"/>
  <c r="H2577" i="3"/>
  <c r="I2577" i="3"/>
  <c r="J2577" i="3"/>
  <c r="F2578" i="3"/>
  <c r="G2578" i="3"/>
  <c r="H2578" i="3"/>
  <c r="I2578" i="3"/>
  <c r="J2578" i="3"/>
  <c r="F2579" i="3"/>
  <c r="G2579" i="3"/>
  <c r="H2579" i="3"/>
  <c r="I2579" i="3"/>
  <c r="J2579" i="3"/>
  <c r="F2580" i="3"/>
  <c r="G2580" i="3"/>
  <c r="H2580" i="3"/>
  <c r="I2580" i="3"/>
  <c r="J2580" i="3"/>
  <c r="F2581" i="3"/>
  <c r="G2581" i="3"/>
  <c r="H2581" i="3"/>
  <c r="I2581" i="3"/>
  <c r="J2581" i="3"/>
  <c r="F2582" i="3"/>
  <c r="G2582" i="3"/>
  <c r="H2582" i="3"/>
  <c r="I2582" i="3"/>
  <c r="J2582" i="3"/>
  <c r="F2583" i="3"/>
  <c r="G2583" i="3"/>
  <c r="H2583" i="3"/>
  <c r="I2583" i="3"/>
  <c r="J2583" i="3"/>
  <c r="F2584" i="3"/>
  <c r="G2584" i="3"/>
  <c r="H2584" i="3"/>
  <c r="I2584" i="3"/>
  <c r="J2584" i="3"/>
  <c r="F2585" i="3"/>
  <c r="G2585" i="3"/>
  <c r="H2585" i="3"/>
  <c r="I2585" i="3"/>
  <c r="J2585" i="3"/>
  <c r="F2586" i="3"/>
  <c r="G2586" i="3"/>
  <c r="H2586" i="3"/>
  <c r="I2586" i="3"/>
  <c r="J2586" i="3"/>
  <c r="F2587" i="3"/>
  <c r="G2587" i="3"/>
  <c r="H2587" i="3"/>
  <c r="I2587" i="3"/>
  <c r="J2587" i="3"/>
  <c r="F2588" i="3"/>
  <c r="G2588" i="3"/>
  <c r="H2588" i="3"/>
  <c r="I2588" i="3"/>
  <c r="J2588" i="3"/>
  <c r="F2589" i="3"/>
  <c r="G2589" i="3"/>
  <c r="H2589" i="3"/>
  <c r="I2589" i="3"/>
  <c r="J2589" i="3"/>
  <c r="F2590" i="3"/>
  <c r="G2590" i="3"/>
  <c r="H2590" i="3"/>
  <c r="I2590" i="3"/>
  <c r="J2590" i="3"/>
  <c r="F2591" i="3"/>
  <c r="G2591" i="3"/>
  <c r="H2591" i="3"/>
  <c r="I2591" i="3"/>
  <c r="J2591" i="3"/>
  <c r="F2592" i="3"/>
  <c r="G2592" i="3"/>
  <c r="H2592" i="3"/>
  <c r="I2592" i="3"/>
  <c r="J2592" i="3"/>
  <c r="F2593" i="3"/>
  <c r="G2593" i="3"/>
  <c r="H2593" i="3"/>
  <c r="I2593" i="3"/>
  <c r="J2593" i="3"/>
  <c r="F2594" i="3"/>
  <c r="G2594" i="3"/>
  <c r="H2594" i="3"/>
  <c r="I2594" i="3"/>
  <c r="J2594" i="3"/>
  <c r="F2595" i="3"/>
  <c r="G2595" i="3"/>
  <c r="H2595" i="3"/>
  <c r="I2595" i="3"/>
  <c r="J2595" i="3"/>
  <c r="F2596" i="3"/>
  <c r="G2596" i="3"/>
  <c r="H2596" i="3"/>
  <c r="I2596" i="3"/>
  <c r="J2596" i="3"/>
  <c r="F2597" i="3"/>
  <c r="G2597" i="3"/>
  <c r="H2597" i="3"/>
  <c r="I2597" i="3"/>
  <c r="J2597" i="3"/>
  <c r="F2598" i="3"/>
  <c r="G2598" i="3"/>
  <c r="H2598" i="3"/>
  <c r="I2598" i="3"/>
  <c r="J2598" i="3"/>
  <c r="F2599" i="3"/>
  <c r="G2599" i="3"/>
  <c r="H2599" i="3"/>
  <c r="I2599" i="3"/>
  <c r="J2599" i="3"/>
  <c r="F2600" i="3"/>
  <c r="G2600" i="3"/>
  <c r="H2600" i="3"/>
  <c r="I2600" i="3"/>
  <c r="J2600" i="3"/>
  <c r="F2601" i="3"/>
  <c r="G2601" i="3"/>
  <c r="H2601" i="3"/>
  <c r="I2601" i="3"/>
  <c r="J2601" i="3"/>
  <c r="F2602" i="3"/>
  <c r="G2602" i="3"/>
  <c r="H2602" i="3"/>
  <c r="I2602" i="3"/>
  <c r="J2602" i="3"/>
  <c r="F2603" i="3"/>
  <c r="G2603" i="3"/>
  <c r="H2603" i="3"/>
  <c r="I2603" i="3"/>
  <c r="J2603" i="3"/>
  <c r="F2604" i="3"/>
  <c r="G2604" i="3"/>
  <c r="H2604" i="3"/>
  <c r="I2604" i="3"/>
  <c r="J2604" i="3"/>
  <c r="F2605" i="3"/>
  <c r="G2605" i="3"/>
  <c r="H2605" i="3"/>
  <c r="I2605" i="3"/>
  <c r="J2605" i="3"/>
  <c r="F2606" i="3"/>
  <c r="G2606" i="3"/>
  <c r="H2606" i="3"/>
  <c r="I2606" i="3"/>
  <c r="J2606" i="3"/>
  <c r="F2607" i="3"/>
  <c r="G2607" i="3"/>
  <c r="H2607" i="3"/>
  <c r="I2607" i="3"/>
  <c r="J2607" i="3"/>
  <c r="F2608" i="3"/>
  <c r="G2608" i="3"/>
  <c r="H2608" i="3"/>
  <c r="I2608" i="3"/>
  <c r="J2608" i="3"/>
  <c r="F2609" i="3"/>
  <c r="G2609" i="3"/>
  <c r="H2609" i="3"/>
  <c r="I2609" i="3"/>
  <c r="J2609" i="3"/>
  <c r="F2610" i="3"/>
  <c r="G2610" i="3"/>
  <c r="H2610" i="3"/>
  <c r="I2610" i="3"/>
  <c r="J2610" i="3"/>
  <c r="F2611" i="3"/>
  <c r="G2611" i="3"/>
  <c r="H2611" i="3"/>
  <c r="I2611" i="3"/>
  <c r="J2611" i="3"/>
  <c r="F2612" i="3"/>
  <c r="G2612" i="3"/>
  <c r="H2612" i="3"/>
  <c r="I2612" i="3"/>
  <c r="J2612" i="3"/>
  <c r="F2613" i="3"/>
  <c r="G2613" i="3"/>
  <c r="H2613" i="3"/>
  <c r="I2613" i="3"/>
  <c r="J2613" i="3"/>
  <c r="F2614" i="3"/>
  <c r="G2614" i="3"/>
  <c r="H2614" i="3"/>
  <c r="I2614" i="3"/>
  <c r="J2614" i="3"/>
  <c r="F2615" i="3"/>
  <c r="G2615" i="3"/>
  <c r="H2615" i="3"/>
  <c r="I2615" i="3"/>
  <c r="J2615" i="3"/>
  <c r="F2616" i="3"/>
  <c r="G2616" i="3"/>
  <c r="H2616" i="3"/>
  <c r="I2616" i="3"/>
  <c r="J2616" i="3"/>
  <c r="F2617" i="3"/>
  <c r="G2617" i="3"/>
  <c r="H2617" i="3"/>
  <c r="I2617" i="3"/>
  <c r="J2617" i="3"/>
  <c r="F2618" i="3"/>
  <c r="G2618" i="3"/>
  <c r="H2618" i="3"/>
  <c r="I2618" i="3"/>
  <c r="J2618" i="3"/>
  <c r="F2619" i="3"/>
  <c r="G2619" i="3"/>
  <c r="H2619" i="3"/>
  <c r="I2619" i="3"/>
  <c r="J2619" i="3"/>
  <c r="F2620" i="3"/>
  <c r="G2620" i="3"/>
  <c r="H2620" i="3"/>
  <c r="I2620" i="3"/>
  <c r="J2620" i="3"/>
  <c r="F2621" i="3"/>
  <c r="G2621" i="3"/>
  <c r="H2621" i="3"/>
  <c r="I2621" i="3"/>
  <c r="J2621" i="3"/>
  <c r="F2622" i="3"/>
  <c r="G2622" i="3"/>
  <c r="H2622" i="3"/>
  <c r="I2622" i="3"/>
  <c r="J2622" i="3"/>
  <c r="F2623" i="3"/>
  <c r="G2623" i="3"/>
  <c r="H2623" i="3"/>
  <c r="I2623" i="3"/>
  <c r="J2623" i="3"/>
  <c r="F2624" i="3"/>
  <c r="G2624" i="3"/>
  <c r="H2624" i="3"/>
  <c r="I2624" i="3"/>
  <c r="J2624" i="3"/>
  <c r="F2625" i="3"/>
  <c r="G2625" i="3"/>
  <c r="H2625" i="3"/>
  <c r="I2625" i="3"/>
  <c r="J2625" i="3"/>
  <c r="F2626" i="3"/>
  <c r="G2626" i="3"/>
  <c r="H2626" i="3"/>
  <c r="I2626" i="3"/>
  <c r="J2626" i="3"/>
  <c r="F2627" i="3"/>
  <c r="G2627" i="3"/>
  <c r="H2627" i="3"/>
  <c r="I2627" i="3"/>
  <c r="J2627" i="3"/>
  <c r="F2628" i="3"/>
  <c r="G2628" i="3"/>
  <c r="H2628" i="3"/>
  <c r="I2628" i="3"/>
  <c r="J2628" i="3"/>
  <c r="F2629" i="3"/>
  <c r="G2629" i="3"/>
  <c r="H2629" i="3"/>
  <c r="I2629" i="3"/>
  <c r="J2629" i="3"/>
  <c r="F2630" i="3"/>
  <c r="G2630" i="3"/>
  <c r="H2630" i="3"/>
  <c r="I2630" i="3"/>
  <c r="J2630" i="3"/>
  <c r="F2631" i="3"/>
  <c r="G2631" i="3"/>
  <c r="H2631" i="3"/>
  <c r="I2631" i="3"/>
  <c r="J2631" i="3"/>
  <c r="F2632" i="3"/>
  <c r="G2632" i="3"/>
  <c r="H2632" i="3"/>
  <c r="I2632" i="3"/>
  <c r="J2632" i="3"/>
  <c r="F2633" i="3"/>
  <c r="G2633" i="3"/>
  <c r="H2633" i="3"/>
  <c r="I2633" i="3"/>
  <c r="J2633" i="3"/>
  <c r="F2634" i="3"/>
  <c r="G2634" i="3"/>
  <c r="H2634" i="3"/>
  <c r="I2634" i="3"/>
  <c r="J2634" i="3"/>
  <c r="F2635" i="3"/>
  <c r="G2635" i="3"/>
  <c r="H2635" i="3"/>
  <c r="I2635" i="3"/>
  <c r="J2635" i="3"/>
  <c r="F2636" i="3"/>
  <c r="G2636" i="3"/>
  <c r="H2636" i="3"/>
  <c r="I2636" i="3"/>
  <c r="J2636" i="3"/>
  <c r="F2637" i="3"/>
  <c r="G2637" i="3"/>
  <c r="H2637" i="3"/>
  <c r="I2637" i="3"/>
  <c r="J2637" i="3"/>
  <c r="F2638" i="3"/>
  <c r="G2638" i="3"/>
  <c r="H2638" i="3"/>
  <c r="I2638" i="3"/>
  <c r="J2638" i="3"/>
  <c r="F2639" i="3"/>
  <c r="G2639" i="3"/>
  <c r="H2639" i="3"/>
  <c r="I2639" i="3"/>
  <c r="J2639" i="3"/>
  <c r="F2640" i="3"/>
  <c r="G2640" i="3"/>
  <c r="H2640" i="3"/>
  <c r="I2640" i="3"/>
  <c r="J2640" i="3"/>
  <c r="F2641" i="3"/>
  <c r="G2641" i="3"/>
  <c r="H2641" i="3"/>
  <c r="I2641" i="3"/>
  <c r="J2641" i="3"/>
  <c r="F2642" i="3"/>
  <c r="G2642" i="3"/>
  <c r="H2642" i="3"/>
  <c r="I2642" i="3"/>
  <c r="J2642" i="3"/>
  <c r="F2643" i="3"/>
  <c r="G2643" i="3"/>
  <c r="H2643" i="3"/>
  <c r="I2643" i="3"/>
  <c r="J2643" i="3"/>
  <c r="F2644" i="3"/>
  <c r="G2644" i="3"/>
  <c r="H2644" i="3"/>
  <c r="I2644" i="3"/>
  <c r="J2644" i="3"/>
  <c r="F2645" i="3"/>
  <c r="G2645" i="3"/>
  <c r="H2645" i="3"/>
  <c r="I2645" i="3"/>
  <c r="J2645" i="3"/>
  <c r="F2646" i="3"/>
  <c r="G2646" i="3"/>
  <c r="H2646" i="3"/>
  <c r="I2646" i="3"/>
  <c r="J2646" i="3"/>
  <c r="F2647" i="3"/>
  <c r="G2647" i="3"/>
  <c r="H2647" i="3"/>
  <c r="I2647" i="3"/>
  <c r="J2647" i="3"/>
  <c r="F2648" i="3"/>
  <c r="G2648" i="3"/>
  <c r="H2648" i="3"/>
  <c r="I2648" i="3"/>
  <c r="J2648" i="3"/>
  <c r="F2649" i="3"/>
  <c r="G2649" i="3"/>
  <c r="H2649" i="3"/>
  <c r="I2649" i="3"/>
  <c r="J2649" i="3"/>
  <c r="F2650" i="3"/>
  <c r="G2650" i="3"/>
  <c r="H2650" i="3"/>
  <c r="I2650" i="3"/>
  <c r="J2650" i="3"/>
  <c r="F2651" i="3"/>
  <c r="G2651" i="3"/>
  <c r="H2651" i="3"/>
  <c r="I2651" i="3"/>
  <c r="J2651" i="3"/>
  <c r="F2652" i="3"/>
  <c r="G2652" i="3"/>
  <c r="H2652" i="3"/>
  <c r="I2652" i="3"/>
  <c r="J2652" i="3"/>
  <c r="F2653" i="3"/>
  <c r="G2653" i="3"/>
  <c r="H2653" i="3"/>
  <c r="I2653" i="3"/>
  <c r="J2653" i="3"/>
  <c r="F2654" i="3"/>
  <c r="G2654" i="3"/>
  <c r="H2654" i="3"/>
  <c r="I2654" i="3"/>
  <c r="J2654" i="3"/>
  <c r="F2655" i="3"/>
  <c r="G2655" i="3"/>
  <c r="H2655" i="3"/>
  <c r="I2655" i="3"/>
  <c r="J2655" i="3"/>
  <c r="F2656" i="3"/>
  <c r="G2656" i="3"/>
  <c r="H2656" i="3"/>
  <c r="I2656" i="3"/>
  <c r="J2656" i="3"/>
  <c r="F2657" i="3"/>
  <c r="G2657" i="3"/>
  <c r="H2657" i="3"/>
  <c r="I2657" i="3"/>
  <c r="J2657" i="3"/>
  <c r="F2658" i="3"/>
  <c r="G2658" i="3"/>
  <c r="H2658" i="3"/>
  <c r="I2658" i="3"/>
  <c r="J2658" i="3"/>
  <c r="F2659" i="3"/>
  <c r="G2659" i="3"/>
  <c r="H2659" i="3"/>
  <c r="I2659" i="3"/>
  <c r="J2659" i="3"/>
  <c r="F2660" i="3"/>
  <c r="G2660" i="3"/>
  <c r="H2660" i="3"/>
  <c r="I2660" i="3"/>
  <c r="J2660" i="3"/>
  <c r="F2661" i="3"/>
  <c r="G2661" i="3"/>
  <c r="H2661" i="3"/>
  <c r="I2661" i="3"/>
  <c r="J2661" i="3"/>
  <c r="F2662" i="3"/>
  <c r="G2662" i="3"/>
  <c r="H2662" i="3"/>
  <c r="I2662" i="3"/>
  <c r="J2662" i="3"/>
  <c r="F2663" i="3"/>
  <c r="G2663" i="3"/>
  <c r="H2663" i="3"/>
  <c r="I2663" i="3"/>
  <c r="J2663" i="3"/>
  <c r="F2664" i="3"/>
  <c r="G2664" i="3"/>
  <c r="H2664" i="3"/>
  <c r="I2664" i="3"/>
  <c r="J2664" i="3"/>
  <c r="F2665" i="3"/>
  <c r="G2665" i="3"/>
  <c r="H2665" i="3"/>
  <c r="I2665" i="3"/>
  <c r="J2665" i="3"/>
  <c r="F2666" i="3"/>
  <c r="G2666" i="3"/>
  <c r="H2666" i="3"/>
  <c r="I2666" i="3"/>
  <c r="J2666" i="3"/>
  <c r="F2667" i="3"/>
  <c r="G2667" i="3"/>
  <c r="H2667" i="3"/>
  <c r="I2667" i="3"/>
  <c r="J2667" i="3"/>
  <c r="F2668" i="3"/>
  <c r="G2668" i="3"/>
  <c r="H2668" i="3"/>
  <c r="I2668" i="3"/>
  <c r="J2668" i="3"/>
  <c r="F2669" i="3"/>
  <c r="G2669" i="3"/>
  <c r="H2669" i="3"/>
  <c r="I2669" i="3"/>
  <c r="J2669" i="3"/>
  <c r="F2670" i="3"/>
  <c r="G2670" i="3"/>
  <c r="H2670" i="3"/>
  <c r="I2670" i="3"/>
  <c r="J2670" i="3"/>
  <c r="F2671" i="3"/>
  <c r="G2671" i="3"/>
  <c r="H2671" i="3"/>
  <c r="I2671" i="3"/>
  <c r="J2671" i="3"/>
  <c r="F2672" i="3"/>
  <c r="G2672" i="3"/>
  <c r="H2672" i="3"/>
  <c r="I2672" i="3"/>
  <c r="J2672" i="3"/>
  <c r="F2673" i="3"/>
  <c r="G2673" i="3"/>
  <c r="H2673" i="3"/>
  <c r="I2673" i="3"/>
  <c r="J2673" i="3"/>
  <c r="F2674" i="3"/>
  <c r="G2674" i="3"/>
  <c r="H2674" i="3"/>
  <c r="I2674" i="3"/>
  <c r="J2674" i="3"/>
  <c r="F2675" i="3"/>
  <c r="G2675" i="3"/>
  <c r="H2675" i="3"/>
  <c r="I2675" i="3"/>
  <c r="J2675" i="3"/>
  <c r="F2676" i="3"/>
  <c r="G2676" i="3"/>
  <c r="H2676" i="3"/>
  <c r="I2676" i="3"/>
  <c r="J2676" i="3"/>
  <c r="F2677" i="3"/>
  <c r="G2677" i="3"/>
  <c r="H2677" i="3"/>
  <c r="I2677" i="3"/>
  <c r="J2677" i="3"/>
  <c r="F2678" i="3"/>
  <c r="G2678" i="3"/>
  <c r="H2678" i="3"/>
  <c r="I2678" i="3"/>
  <c r="J2678" i="3"/>
  <c r="F2679" i="3"/>
  <c r="G2679" i="3"/>
  <c r="H2679" i="3"/>
  <c r="I2679" i="3"/>
  <c r="J2679" i="3"/>
  <c r="F2680" i="3"/>
  <c r="G2680" i="3"/>
  <c r="H2680" i="3"/>
  <c r="I2680" i="3"/>
  <c r="J2680" i="3"/>
  <c r="F2681" i="3"/>
  <c r="G2681" i="3"/>
  <c r="H2681" i="3"/>
  <c r="I2681" i="3"/>
  <c r="J2681" i="3"/>
  <c r="F2682" i="3"/>
  <c r="G2682" i="3"/>
  <c r="H2682" i="3"/>
  <c r="I2682" i="3"/>
  <c r="J2682" i="3"/>
  <c r="F2683" i="3"/>
  <c r="G2683" i="3"/>
  <c r="H2683" i="3"/>
  <c r="I2683" i="3"/>
  <c r="J2683" i="3"/>
  <c r="F2684" i="3"/>
  <c r="G2684" i="3"/>
  <c r="H2684" i="3"/>
  <c r="I2684" i="3"/>
  <c r="J2684" i="3"/>
  <c r="F2685" i="3"/>
  <c r="G2685" i="3"/>
  <c r="H2685" i="3"/>
  <c r="I2685" i="3"/>
  <c r="J2685" i="3"/>
  <c r="F2686" i="3"/>
  <c r="G2686" i="3"/>
  <c r="H2686" i="3"/>
  <c r="I2686" i="3"/>
  <c r="J2686" i="3"/>
  <c r="F2687" i="3"/>
  <c r="G2687" i="3"/>
  <c r="H2687" i="3"/>
  <c r="I2687" i="3"/>
  <c r="J2687" i="3"/>
  <c r="F2688" i="3"/>
  <c r="G2688" i="3"/>
  <c r="H2688" i="3"/>
  <c r="I2688" i="3"/>
  <c r="J2688" i="3"/>
  <c r="F2689" i="3"/>
  <c r="G2689" i="3"/>
  <c r="H2689" i="3"/>
  <c r="I2689" i="3"/>
  <c r="J2689" i="3"/>
  <c r="F2690" i="3"/>
  <c r="G2690" i="3"/>
  <c r="H2690" i="3"/>
  <c r="I2690" i="3"/>
  <c r="J2690" i="3"/>
  <c r="F2691" i="3"/>
  <c r="G2691" i="3"/>
  <c r="H2691" i="3"/>
  <c r="I2691" i="3"/>
  <c r="J2691" i="3"/>
  <c r="F2692" i="3"/>
  <c r="G2692" i="3"/>
  <c r="H2692" i="3"/>
  <c r="I2692" i="3"/>
  <c r="J2692" i="3"/>
  <c r="F2693" i="3"/>
  <c r="G2693" i="3"/>
  <c r="H2693" i="3"/>
  <c r="I2693" i="3"/>
  <c r="J2693" i="3"/>
  <c r="F2694" i="3"/>
  <c r="G2694" i="3"/>
  <c r="H2694" i="3"/>
  <c r="I2694" i="3"/>
  <c r="J2694" i="3"/>
  <c r="F2695" i="3"/>
  <c r="G2695" i="3"/>
  <c r="H2695" i="3"/>
  <c r="I2695" i="3"/>
  <c r="J2695" i="3"/>
  <c r="F2696" i="3"/>
  <c r="G2696" i="3"/>
  <c r="H2696" i="3"/>
  <c r="I2696" i="3"/>
  <c r="J2696" i="3"/>
  <c r="F2697" i="3"/>
  <c r="G2697" i="3"/>
  <c r="H2697" i="3"/>
  <c r="I2697" i="3"/>
  <c r="J2697" i="3"/>
  <c r="F2698" i="3"/>
  <c r="G2698" i="3"/>
  <c r="H2698" i="3"/>
  <c r="I2698" i="3"/>
  <c r="J2698" i="3"/>
  <c r="F2699" i="3"/>
  <c r="G2699" i="3"/>
  <c r="H2699" i="3"/>
  <c r="I2699" i="3"/>
  <c r="J2699" i="3"/>
  <c r="F2700" i="3"/>
  <c r="G2700" i="3"/>
  <c r="H2700" i="3"/>
  <c r="I2700" i="3"/>
  <c r="J2700" i="3"/>
  <c r="F2701" i="3"/>
  <c r="G2701" i="3"/>
  <c r="H2701" i="3"/>
  <c r="I2701" i="3"/>
  <c r="J2701" i="3"/>
  <c r="F2702" i="3"/>
  <c r="G2702" i="3"/>
  <c r="H2702" i="3"/>
  <c r="I2702" i="3"/>
  <c r="J2702" i="3"/>
  <c r="F2703" i="3"/>
  <c r="G2703" i="3"/>
  <c r="H2703" i="3"/>
  <c r="I2703" i="3"/>
  <c r="J2703" i="3"/>
  <c r="F2704" i="3"/>
  <c r="G2704" i="3"/>
  <c r="H2704" i="3"/>
  <c r="I2704" i="3"/>
  <c r="J2704" i="3"/>
  <c r="F2705" i="3"/>
  <c r="G2705" i="3"/>
  <c r="H2705" i="3"/>
  <c r="I2705" i="3"/>
  <c r="J2705" i="3"/>
  <c r="F2706" i="3"/>
  <c r="G2706" i="3"/>
  <c r="H2706" i="3"/>
  <c r="I2706" i="3"/>
  <c r="J2706" i="3"/>
  <c r="F2707" i="3"/>
  <c r="G2707" i="3"/>
  <c r="H2707" i="3"/>
  <c r="I2707" i="3"/>
  <c r="J2707" i="3"/>
  <c r="F2708" i="3"/>
  <c r="G2708" i="3"/>
  <c r="H2708" i="3"/>
  <c r="I2708" i="3"/>
  <c r="J2708" i="3"/>
  <c r="F2709" i="3"/>
  <c r="G2709" i="3"/>
  <c r="H2709" i="3"/>
  <c r="I2709" i="3"/>
  <c r="J2709" i="3"/>
  <c r="F2710" i="3"/>
  <c r="G2710" i="3"/>
  <c r="H2710" i="3"/>
  <c r="I2710" i="3"/>
  <c r="J2710" i="3"/>
  <c r="F2711" i="3"/>
  <c r="G2711" i="3"/>
  <c r="H2711" i="3"/>
  <c r="I2711" i="3"/>
  <c r="J2711" i="3"/>
  <c r="F2712" i="3"/>
  <c r="G2712" i="3"/>
  <c r="H2712" i="3"/>
  <c r="I2712" i="3"/>
  <c r="J2712" i="3"/>
  <c r="F2713" i="3"/>
  <c r="G2713" i="3"/>
  <c r="H2713" i="3"/>
  <c r="I2713" i="3"/>
  <c r="J2713" i="3"/>
  <c r="F2714" i="3"/>
  <c r="G2714" i="3"/>
  <c r="H2714" i="3"/>
  <c r="I2714" i="3"/>
  <c r="J2714" i="3"/>
  <c r="F2715" i="3"/>
  <c r="G2715" i="3"/>
  <c r="H2715" i="3"/>
  <c r="I2715" i="3"/>
  <c r="J2715" i="3"/>
  <c r="F2716" i="3"/>
  <c r="G2716" i="3"/>
  <c r="H2716" i="3"/>
  <c r="I2716" i="3"/>
  <c r="J2716" i="3"/>
  <c r="F2717" i="3"/>
  <c r="G2717" i="3"/>
  <c r="H2717" i="3"/>
  <c r="I2717" i="3"/>
  <c r="J2717" i="3"/>
  <c r="F2718" i="3"/>
  <c r="G2718" i="3"/>
  <c r="H2718" i="3"/>
  <c r="I2718" i="3"/>
  <c r="J2718" i="3"/>
  <c r="F2719" i="3"/>
  <c r="G2719" i="3"/>
  <c r="H2719" i="3"/>
  <c r="I2719" i="3"/>
  <c r="J2719" i="3"/>
  <c r="F2720" i="3"/>
  <c r="G2720" i="3"/>
  <c r="H2720" i="3"/>
  <c r="I2720" i="3"/>
  <c r="J2720" i="3"/>
  <c r="F2721" i="3"/>
  <c r="G2721" i="3"/>
  <c r="H2721" i="3"/>
  <c r="I2721" i="3"/>
  <c r="J2721" i="3"/>
  <c r="F2722" i="3"/>
  <c r="G2722" i="3"/>
  <c r="H2722" i="3"/>
  <c r="I2722" i="3"/>
  <c r="J2722" i="3"/>
  <c r="F2723" i="3"/>
  <c r="G2723" i="3"/>
  <c r="H2723" i="3"/>
  <c r="I2723" i="3"/>
  <c r="J2723" i="3"/>
  <c r="F2724" i="3"/>
  <c r="G2724" i="3"/>
  <c r="H2724" i="3"/>
  <c r="I2724" i="3"/>
  <c r="J2724" i="3"/>
  <c r="F2725" i="3"/>
  <c r="G2725" i="3"/>
  <c r="H2725" i="3"/>
  <c r="I2725" i="3"/>
  <c r="J2725" i="3"/>
  <c r="F2726" i="3"/>
  <c r="G2726" i="3"/>
  <c r="H2726" i="3"/>
  <c r="I2726" i="3"/>
  <c r="J2726" i="3"/>
  <c r="F2727" i="3"/>
  <c r="G2727" i="3"/>
  <c r="H2727" i="3"/>
  <c r="I2727" i="3"/>
  <c r="J2727" i="3"/>
  <c r="F2728" i="3"/>
  <c r="G2728" i="3"/>
  <c r="H2728" i="3"/>
  <c r="I2728" i="3"/>
  <c r="J2728" i="3"/>
  <c r="F2729" i="3"/>
  <c r="G2729" i="3"/>
  <c r="H2729" i="3"/>
  <c r="I2729" i="3"/>
  <c r="J2729" i="3"/>
  <c r="F2730" i="3"/>
  <c r="G2730" i="3"/>
  <c r="H2730" i="3"/>
  <c r="I2730" i="3"/>
  <c r="J2730" i="3"/>
  <c r="F2731" i="3"/>
  <c r="G2731" i="3"/>
  <c r="H2731" i="3"/>
  <c r="I2731" i="3"/>
  <c r="J2731" i="3"/>
  <c r="F2732" i="3"/>
  <c r="G2732" i="3"/>
  <c r="H2732" i="3"/>
  <c r="I2732" i="3"/>
  <c r="J2732" i="3"/>
  <c r="F2733" i="3"/>
  <c r="G2733" i="3"/>
  <c r="H2733" i="3"/>
  <c r="I2733" i="3"/>
  <c r="J2733" i="3"/>
  <c r="F2734" i="3"/>
  <c r="G2734" i="3"/>
  <c r="H2734" i="3"/>
  <c r="I2734" i="3"/>
  <c r="J2734" i="3"/>
  <c r="F2735" i="3"/>
  <c r="G2735" i="3"/>
  <c r="H2735" i="3"/>
  <c r="I2735" i="3"/>
  <c r="J2735" i="3"/>
  <c r="F2736" i="3"/>
  <c r="G2736" i="3"/>
  <c r="H2736" i="3"/>
  <c r="I2736" i="3"/>
  <c r="J2736" i="3"/>
  <c r="F2737" i="3"/>
  <c r="G2737" i="3"/>
  <c r="H2737" i="3"/>
  <c r="I2737" i="3"/>
  <c r="J2737" i="3"/>
  <c r="F2738" i="3"/>
  <c r="G2738" i="3"/>
  <c r="H2738" i="3"/>
  <c r="I2738" i="3"/>
  <c r="J2738" i="3"/>
  <c r="F2739" i="3"/>
  <c r="G2739" i="3"/>
  <c r="H2739" i="3"/>
  <c r="I2739" i="3"/>
  <c r="J2739" i="3"/>
  <c r="F2740" i="3"/>
  <c r="G2740" i="3"/>
  <c r="H2740" i="3"/>
  <c r="I2740" i="3"/>
  <c r="J2740" i="3"/>
  <c r="F2741" i="3"/>
  <c r="G2741" i="3"/>
  <c r="H2741" i="3"/>
  <c r="I2741" i="3"/>
  <c r="J2741" i="3"/>
  <c r="F2742" i="3"/>
  <c r="G2742" i="3"/>
  <c r="H2742" i="3"/>
  <c r="I2742" i="3"/>
  <c r="J2742" i="3"/>
  <c r="F2743" i="3"/>
  <c r="G2743" i="3"/>
  <c r="H2743" i="3"/>
  <c r="I2743" i="3"/>
  <c r="J2743" i="3"/>
  <c r="F2744" i="3"/>
  <c r="G2744" i="3"/>
  <c r="H2744" i="3"/>
  <c r="I2744" i="3"/>
  <c r="J2744" i="3"/>
  <c r="F2745" i="3"/>
  <c r="G2745" i="3"/>
  <c r="H2745" i="3"/>
  <c r="I2745" i="3"/>
  <c r="J2745" i="3"/>
  <c r="F2746" i="3"/>
  <c r="G2746" i="3"/>
  <c r="H2746" i="3"/>
  <c r="I2746" i="3"/>
  <c r="J2746" i="3"/>
  <c r="F2747" i="3"/>
  <c r="G2747" i="3"/>
  <c r="H2747" i="3"/>
  <c r="I2747" i="3"/>
  <c r="J2747" i="3"/>
  <c r="F2748" i="3"/>
  <c r="G2748" i="3"/>
  <c r="H2748" i="3"/>
  <c r="I2748" i="3"/>
  <c r="J2748" i="3"/>
  <c r="F2749" i="3"/>
  <c r="G2749" i="3"/>
  <c r="H2749" i="3"/>
  <c r="I2749" i="3"/>
  <c r="J2749" i="3"/>
  <c r="F2750" i="3"/>
  <c r="G2750" i="3"/>
  <c r="H2750" i="3"/>
  <c r="I2750" i="3"/>
  <c r="J2750" i="3"/>
  <c r="F2751" i="3"/>
  <c r="G2751" i="3"/>
  <c r="H2751" i="3"/>
  <c r="I2751" i="3"/>
  <c r="J2751" i="3"/>
  <c r="F2752" i="3"/>
  <c r="G2752" i="3"/>
  <c r="H2752" i="3"/>
  <c r="I2752" i="3"/>
  <c r="J2752" i="3"/>
  <c r="F2753" i="3"/>
  <c r="G2753" i="3"/>
  <c r="H2753" i="3"/>
  <c r="I2753" i="3"/>
  <c r="J2753" i="3"/>
  <c r="F2754" i="3"/>
  <c r="G2754" i="3"/>
  <c r="H2754" i="3"/>
  <c r="I2754" i="3"/>
  <c r="J2754" i="3"/>
  <c r="F2755" i="3"/>
  <c r="G2755" i="3"/>
  <c r="H2755" i="3"/>
  <c r="I2755" i="3"/>
  <c r="J2755" i="3"/>
  <c r="F2756" i="3"/>
  <c r="G2756" i="3"/>
  <c r="H2756" i="3"/>
  <c r="I2756" i="3"/>
  <c r="J2756" i="3"/>
  <c r="F2757" i="3"/>
  <c r="G2757" i="3"/>
  <c r="H2757" i="3"/>
  <c r="I2757" i="3"/>
  <c r="J2757" i="3"/>
  <c r="F2758" i="3"/>
  <c r="G2758" i="3"/>
  <c r="H2758" i="3"/>
  <c r="I2758" i="3"/>
  <c r="J2758" i="3"/>
  <c r="F2759" i="3"/>
  <c r="G2759" i="3"/>
  <c r="H2759" i="3"/>
  <c r="I2759" i="3"/>
  <c r="J2759" i="3"/>
  <c r="F2760" i="3"/>
  <c r="G2760" i="3"/>
  <c r="H2760" i="3"/>
  <c r="I2760" i="3"/>
  <c r="J2760" i="3"/>
  <c r="F2761" i="3"/>
  <c r="G2761" i="3"/>
  <c r="H2761" i="3"/>
  <c r="I2761" i="3"/>
  <c r="J2761" i="3"/>
  <c r="F2762" i="3"/>
  <c r="G2762" i="3"/>
  <c r="H2762" i="3"/>
  <c r="I2762" i="3"/>
  <c r="J2762" i="3"/>
  <c r="F2763" i="3"/>
  <c r="G2763" i="3"/>
  <c r="H2763" i="3"/>
  <c r="I2763" i="3"/>
  <c r="J2763" i="3"/>
  <c r="F2764" i="3"/>
  <c r="G2764" i="3"/>
  <c r="H2764" i="3"/>
  <c r="I2764" i="3"/>
  <c r="J2764" i="3"/>
  <c r="F2765" i="3"/>
  <c r="G2765" i="3"/>
  <c r="H2765" i="3"/>
  <c r="I2765" i="3"/>
  <c r="J2765" i="3"/>
  <c r="F2766" i="3"/>
  <c r="G2766" i="3"/>
  <c r="H2766" i="3"/>
  <c r="I2766" i="3"/>
  <c r="J2766" i="3"/>
  <c r="F2767" i="3"/>
  <c r="G2767" i="3"/>
  <c r="H2767" i="3"/>
  <c r="I2767" i="3"/>
  <c r="J2767" i="3"/>
  <c r="F2768" i="3"/>
  <c r="G2768" i="3"/>
  <c r="H2768" i="3"/>
  <c r="I2768" i="3"/>
  <c r="J2768" i="3"/>
  <c r="F2769" i="3"/>
  <c r="G2769" i="3"/>
  <c r="H2769" i="3"/>
  <c r="I2769" i="3"/>
  <c r="J2769" i="3"/>
  <c r="F2770" i="3"/>
  <c r="G2770" i="3"/>
  <c r="H2770" i="3"/>
  <c r="I2770" i="3"/>
  <c r="J2770" i="3"/>
  <c r="F2771" i="3"/>
  <c r="G2771" i="3"/>
  <c r="H2771" i="3"/>
  <c r="I2771" i="3"/>
  <c r="J2771" i="3"/>
  <c r="F2772" i="3"/>
  <c r="G2772" i="3"/>
  <c r="H2772" i="3"/>
  <c r="I2772" i="3"/>
  <c r="J2772" i="3"/>
  <c r="F2773" i="3"/>
  <c r="G2773" i="3"/>
  <c r="H2773" i="3"/>
  <c r="I2773" i="3"/>
  <c r="J2773" i="3"/>
  <c r="F2774" i="3"/>
  <c r="G2774" i="3"/>
  <c r="H2774" i="3"/>
  <c r="I2774" i="3"/>
  <c r="J2774" i="3"/>
  <c r="F2775" i="3"/>
  <c r="G2775" i="3"/>
  <c r="H2775" i="3"/>
  <c r="I2775" i="3"/>
  <c r="J2775" i="3"/>
  <c r="F2776" i="3"/>
  <c r="G2776" i="3"/>
  <c r="H2776" i="3"/>
  <c r="I2776" i="3"/>
  <c r="J2776" i="3"/>
  <c r="F2777" i="3"/>
  <c r="G2777" i="3"/>
  <c r="H2777" i="3"/>
  <c r="I2777" i="3"/>
  <c r="J2777" i="3"/>
  <c r="F2778" i="3"/>
  <c r="G2778" i="3"/>
  <c r="H2778" i="3"/>
  <c r="I2778" i="3"/>
  <c r="J2778" i="3"/>
  <c r="F2779" i="3"/>
  <c r="G2779" i="3"/>
  <c r="H2779" i="3"/>
  <c r="I2779" i="3"/>
  <c r="J2779" i="3"/>
  <c r="F2780" i="3"/>
  <c r="G2780" i="3"/>
  <c r="H2780" i="3"/>
  <c r="I2780" i="3"/>
  <c r="J2780" i="3"/>
  <c r="F2781" i="3"/>
  <c r="G2781" i="3"/>
  <c r="H2781" i="3"/>
  <c r="I2781" i="3"/>
  <c r="J2781" i="3"/>
  <c r="F2782" i="3"/>
  <c r="G2782" i="3"/>
  <c r="H2782" i="3"/>
  <c r="I2782" i="3"/>
  <c r="J2782" i="3"/>
  <c r="F2783" i="3"/>
  <c r="G2783" i="3"/>
  <c r="H2783" i="3"/>
  <c r="I2783" i="3"/>
  <c r="J2783" i="3"/>
  <c r="F2784" i="3"/>
  <c r="G2784" i="3"/>
  <c r="H2784" i="3"/>
  <c r="I2784" i="3"/>
  <c r="J2784" i="3"/>
  <c r="F2785" i="3"/>
  <c r="G2785" i="3"/>
  <c r="H2785" i="3"/>
  <c r="I2785" i="3"/>
  <c r="J2785" i="3"/>
  <c r="F2786" i="3"/>
  <c r="G2786" i="3"/>
  <c r="H2786" i="3"/>
  <c r="I2786" i="3"/>
  <c r="J2786" i="3"/>
  <c r="F2787" i="3"/>
  <c r="G2787" i="3"/>
  <c r="H2787" i="3"/>
  <c r="I2787" i="3"/>
  <c r="J2787" i="3"/>
  <c r="F2788" i="3"/>
  <c r="G2788" i="3"/>
  <c r="H2788" i="3"/>
  <c r="I2788" i="3"/>
  <c r="J2788" i="3"/>
  <c r="F2789" i="3"/>
  <c r="G2789" i="3"/>
  <c r="H2789" i="3"/>
  <c r="I2789" i="3"/>
  <c r="J2789" i="3"/>
  <c r="F2790" i="3"/>
  <c r="G2790" i="3"/>
  <c r="H2790" i="3"/>
  <c r="I2790" i="3"/>
  <c r="J2790" i="3"/>
  <c r="F2791" i="3"/>
  <c r="G2791" i="3"/>
  <c r="H2791" i="3"/>
  <c r="I2791" i="3"/>
  <c r="J2791" i="3"/>
  <c r="F2792" i="3"/>
  <c r="G2792" i="3"/>
  <c r="H2792" i="3"/>
  <c r="I2792" i="3"/>
  <c r="J2792" i="3"/>
  <c r="F2793" i="3"/>
  <c r="G2793" i="3"/>
  <c r="H2793" i="3"/>
  <c r="I2793" i="3"/>
  <c r="J2793" i="3"/>
  <c r="F2794" i="3"/>
  <c r="G2794" i="3"/>
  <c r="H2794" i="3"/>
  <c r="I2794" i="3"/>
  <c r="J2794" i="3"/>
  <c r="F2795" i="3"/>
  <c r="G2795" i="3"/>
  <c r="H2795" i="3"/>
  <c r="I2795" i="3"/>
  <c r="J2795" i="3"/>
  <c r="F2796" i="3"/>
  <c r="G2796" i="3"/>
  <c r="H2796" i="3"/>
  <c r="I2796" i="3"/>
  <c r="J2796" i="3"/>
  <c r="F2797" i="3"/>
  <c r="G2797" i="3"/>
  <c r="H2797" i="3"/>
  <c r="I2797" i="3"/>
  <c r="J2797" i="3"/>
  <c r="F2798" i="3"/>
  <c r="G2798" i="3"/>
  <c r="H2798" i="3"/>
  <c r="I2798" i="3"/>
  <c r="J2798" i="3"/>
  <c r="F2799" i="3"/>
  <c r="G2799" i="3"/>
  <c r="H2799" i="3"/>
  <c r="I2799" i="3"/>
  <c r="J2799" i="3"/>
  <c r="F2800" i="3"/>
  <c r="G2800" i="3"/>
  <c r="H2800" i="3"/>
  <c r="I2800" i="3"/>
  <c r="J2800" i="3"/>
  <c r="F2801" i="3"/>
  <c r="G2801" i="3"/>
  <c r="H2801" i="3"/>
  <c r="I2801" i="3"/>
  <c r="J2801" i="3"/>
  <c r="F2802" i="3"/>
  <c r="G2802" i="3"/>
  <c r="H2802" i="3"/>
  <c r="I2802" i="3"/>
  <c r="J2802" i="3"/>
  <c r="F2803" i="3"/>
  <c r="G2803" i="3"/>
  <c r="H2803" i="3"/>
  <c r="I2803" i="3"/>
  <c r="J2803" i="3"/>
  <c r="F2804" i="3"/>
  <c r="G2804" i="3"/>
  <c r="H2804" i="3"/>
  <c r="I2804" i="3"/>
  <c r="J2804" i="3"/>
  <c r="F2805" i="3"/>
  <c r="G2805" i="3"/>
  <c r="H2805" i="3"/>
  <c r="I2805" i="3"/>
  <c r="J2805" i="3"/>
  <c r="F2806" i="3"/>
  <c r="G2806" i="3"/>
  <c r="H2806" i="3"/>
  <c r="I2806" i="3"/>
  <c r="J2806" i="3"/>
  <c r="F2807" i="3"/>
  <c r="G2807" i="3"/>
  <c r="H2807" i="3"/>
  <c r="I2807" i="3"/>
  <c r="J2807" i="3"/>
  <c r="F2808" i="3"/>
  <c r="G2808" i="3"/>
  <c r="H2808" i="3"/>
  <c r="I2808" i="3"/>
  <c r="J2808" i="3"/>
  <c r="F2809" i="3"/>
  <c r="G2809" i="3"/>
  <c r="H2809" i="3"/>
  <c r="I2809" i="3"/>
  <c r="J2809" i="3"/>
  <c r="F2810" i="3"/>
  <c r="G2810" i="3"/>
  <c r="H2810" i="3"/>
  <c r="I2810" i="3"/>
  <c r="J2810" i="3"/>
  <c r="F2811" i="3"/>
  <c r="G2811" i="3"/>
  <c r="H2811" i="3"/>
  <c r="I2811" i="3"/>
  <c r="J2811" i="3"/>
  <c r="F2812" i="3"/>
  <c r="G2812" i="3"/>
  <c r="H2812" i="3"/>
  <c r="I2812" i="3"/>
  <c r="J2812" i="3"/>
  <c r="F2813" i="3"/>
  <c r="G2813" i="3"/>
  <c r="H2813" i="3"/>
  <c r="I2813" i="3"/>
  <c r="J2813" i="3"/>
  <c r="F2814" i="3"/>
  <c r="G2814" i="3"/>
  <c r="H2814" i="3"/>
  <c r="I2814" i="3"/>
  <c r="J2814" i="3"/>
  <c r="F2815" i="3"/>
  <c r="G2815" i="3"/>
  <c r="H2815" i="3"/>
  <c r="I2815" i="3"/>
  <c r="J2815" i="3"/>
  <c r="F2816" i="3"/>
  <c r="G2816" i="3"/>
  <c r="H2816" i="3"/>
  <c r="I2816" i="3"/>
  <c r="J2816" i="3"/>
  <c r="F2817" i="3"/>
  <c r="G2817" i="3"/>
  <c r="H2817" i="3"/>
  <c r="I2817" i="3"/>
  <c r="J2817" i="3"/>
  <c r="F2818" i="3"/>
  <c r="G2818" i="3"/>
  <c r="H2818" i="3"/>
  <c r="I2818" i="3"/>
  <c r="J2818" i="3"/>
  <c r="F2819" i="3"/>
  <c r="G2819" i="3"/>
  <c r="H2819" i="3"/>
  <c r="I2819" i="3"/>
  <c r="J2819" i="3"/>
  <c r="F2820" i="3"/>
  <c r="G2820" i="3"/>
  <c r="H2820" i="3"/>
  <c r="I2820" i="3"/>
  <c r="J2820" i="3"/>
  <c r="F2821" i="3"/>
  <c r="G2821" i="3"/>
  <c r="H2821" i="3"/>
  <c r="I2821" i="3"/>
  <c r="J2821" i="3"/>
  <c r="F2822" i="3"/>
  <c r="G2822" i="3"/>
  <c r="H2822" i="3"/>
  <c r="I2822" i="3"/>
  <c r="J2822" i="3"/>
  <c r="F2823" i="3"/>
  <c r="G2823" i="3"/>
  <c r="H2823" i="3"/>
  <c r="I2823" i="3"/>
  <c r="J2823" i="3"/>
  <c r="F2824" i="3"/>
  <c r="G2824" i="3"/>
  <c r="H2824" i="3"/>
  <c r="I2824" i="3"/>
  <c r="J2824" i="3"/>
  <c r="F2825" i="3"/>
  <c r="G2825" i="3"/>
  <c r="H2825" i="3"/>
  <c r="I2825" i="3"/>
  <c r="J2825" i="3"/>
  <c r="F2826" i="3"/>
  <c r="G2826" i="3"/>
  <c r="H2826" i="3"/>
  <c r="I2826" i="3"/>
  <c r="J2826" i="3"/>
  <c r="F2827" i="3"/>
  <c r="G2827" i="3"/>
  <c r="H2827" i="3"/>
  <c r="I2827" i="3"/>
  <c r="J2827" i="3"/>
  <c r="F2828" i="3"/>
  <c r="G2828" i="3"/>
  <c r="H2828" i="3"/>
  <c r="I2828" i="3"/>
  <c r="J2828" i="3"/>
  <c r="F2829" i="3"/>
  <c r="G2829" i="3"/>
  <c r="H2829" i="3"/>
  <c r="I2829" i="3"/>
  <c r="J2829" i="3"/>
  <c r="F2830" i="3"/>
  <c r="G2830" i="3"/>
  <c r="H2830" i="3"/>
  <c r="I2830" i="3"/>
  <c r="J2830" i="3"/>
  <c r="F2831" i="3"/>
  <c r="G2831" i="3"/>
  <c r="H2831" i="3"/>
  <c r="I2831" i="3"/>
  <c r="J2831" i="3"/>
  <c r="F2832" i="3"/>
  <c r="G2832" i="3"/>
  <c r="H2832" i="3"/>
  <c r="I2832" i="3"/>
  <c r="J2832" i="3"/>
  <c r="F2833" i="3"/>
  <c r="G2833" i="3"/>
  <c r="H2833" i="3"/>
  <c r="I2833" i="3"/>
  <c r="J2833" i="3"/>
  <c r="F2834" i="3"/>
  <c r="G2834" i="3"/>
  <c r="H2834" i="3"/>
  <c r="I2834" i="3"/>
  <c r="J2834" i="3"/>
  <c r="F2835" i="3"/>
  <c r="G2835" i="3"/>
  <c r="H2835" i="3"/>
  <c r="I2835" i="3"/>
  <c r="J2835" i="3"/>
  <c r="F2836" i="3"/>
  <c r="G2836" i="3"/>
  <c r="H2836" i="3"/>
  <c r="I2836" i="3"/>
  <c r="J2836" i="3"/>
  <c r="F2837" i="3"/>
  <c r="G2837" i="3"/>
  <c r="H2837" i="3"/>
  <c r="I2837" i="3"/>
  <c r="J2837" i="3"/>
  <c r="F2838" i="3"/>
  <c r="G2838" i="3"/>
  <c r="H2838" i="3"/>
  <c r="I2838" i="3"/>
  <c r="J2838" i="3"/>
  <c r="F2839" i="3"/>
  <c r="G2839" i="3"/>
  <c r="H2839" i="3"/>
  <c r="I2839" i="3"/>
  <c r="J2839" i="3"/>
  <c r="F2840" i="3"/>
  <c r="G2840" i="3"/>
  <c r="H2840" i="3"/>
  <c r="I2840" i="3"/>
  <c r="J2840" i="3"/>
  <c r="F2841" i="3"/>
  <c r="G2841" i="3"/>
  <c r="H2841" i="3"/>
  <c r="I2841" i="3"/>
  <c r="J2841" i="3"/>
  <c r="F2842" i="3"/>
  <c r="G2842" i="3"/>
  <c r="H2842" i="3"/>
  <c r="I2842" i="3"/>
  <c r="J2842" i="3"/>
  <c r="F2843" i="3"/>
  <c r="G2843" i="3"/>
  <c r="H2843" i="3"/>
  <c r="I2843" i="3"/>
  <c r="J2843" i="3"/>
  <c r="F2844" i="3"/>
  <c r="G2844" i="3"/>
  <c r="H2844" i="3"/>
  <c r="I2844" i="3"/>
  <c r="J2844" i="3"/>
  <c r="F2845" i="3"/>
  <c r="G2845" i="3"/>
  <c r="H2845" i="3"/>
  <c r="I2845" i="3"/>
  <c r="J2845" i="3"/>
  <c r="F2846" i="3"/>
  <c r="G2846" i="3"/>
  <c r="H2846" i="3"/>
  <c r="I2846" i="3"/>
  <c r="J2846" i="3"/>
  <c r="F2847" i="3"/>
  <c r="G2847" i="3"/>
  <c r="H2847" i="3"/>
  <c r="I2847" i="3"/>
  <c r="J2847" i="3"/>
  <c r="F2848" i="3"/>
  <c r="G2848" i="3"/>
  <c r="H2848" i="3"/>
  <c r="I2848" i="3"/>
  <c r="J2848" i="3"/>
  <c r="F2849" i="3"/>
  <c r="G2849" i="3"/>
  <c r="H2849" i="3"/>
  <c r="I2849" i="3"/>
  <c r="J2849" i="3"/>
  <c r="F2850" i="3"/>
  <c r="G2850" i="3"/>
  <c r="H2850" i="3"/>
  <c r="I2850" i="3"/>
  <c r="J2850" i="3"/>
  <c r="F2851" i="3"/>
  <c r="G2851" i="3"/>
  <c r="H2851" i="3"/>
  <c r="I2851" i="3"/>
  <c r="J2851" i="3"/>
  <c r="F2852" i="3"/>
  <c r="G2852" i="3"/>
  <c r="H2852" i="3"/>
  <c r="I2852" i="3"/>
  <c r="J2852" i="3"/>
  <c r="F2853" i="3"/>
  <c r="G2853" i="3"/>
  <c r="H2853" i="3"/>
  <c r="I2853" i="3"/>
  <c r="J2853" i="3"/>
  <c r="F2854" i="3"/>
  <c r="G2854" i="3"/>
  <c r="H2854" i="3"/>
  <c r="I2854" i="3"/>
  <c r="J2854" i="3"/>
  <c r="F2855" i="3"/>
  <c r="G2855" i="3"/>
  <c r="H2855" i="3"/>
  <c r="I2855" i="3"/>
  <c r="J2855" i="3"/>
  <c r="F2856" i="3"/>
  <c r="G2856" i="3"/>
  <c r="H2856" i="3"/>
  <c r="I2856" i="3"/>
  <c r="J2856" i="3"/>
  <c r="F2857" i="3"/>
  <c r="G2857" i="3"/>
  <c r="H2857" i="3"/>
  <c r="I2857" i="3"/>
  <c r="J2857" i="3"/>
  <c r="F2858" i="3"/>
  <c r="G2858" i="3"/>
  <c r="H2858" i="3"/>
  <c r="I2858" i="3"/>
  <c r="J2858" i="3"/>
  <c r="F2859" i="3"/>
  <c r="G2859" i="3"/>
  <c r="H2859" i="3"/>
  <c r="I2859" i="3"/>
  <c r="J2859" i="3"/>
  <c r="F2860" i="3"/>
  <c r="G2860" i="3"/>
  <c r="H2860" i="3"/>
  <c r="I2860" i="3"/>
  <c r="J2860" i="3"/>
  <c r="F2861" i="3"/>
  <c r="G2861" i="3"/>
  <c r="H2861" i="3"/>
  <c r="I2861" i="3"/>
  <c r="J2861" i="3"/>
  <c r="F2862" i="3"/>
  <c r="G2862" i="3"/>
  <c r="H2862" i="3"/>
  <c r="I2862" i="3"/>
  <c r="J2862" i="3"/>
  <c r="F2863" i="3"/>
  <c r="G2863" i="3"/>
  <c r="H2863" i="3"/>
  <c r="I2863" i="3"/>
  <c r="J2863" i="3"/>
  <c r="F2864" i="3"/>
  <c r="G2864" i="3"/>
  <c r="H2864" i="3"/>
  <c r="I2864" i="3"/>
  <c r="J2864" i="3"/>
  <c r="F2865" i="3"/>
  <c r="G2865" i="3"/>
  <c r="H2865" i="3"/>
  <c r="I2865" i="3"/>
  <c r="J2865" i="3"/>
  <c r="F2866" i="3"/>
  <c r="G2866" i="3"/>
  <c r="H2866" i="3"/>
  <c r="I2866" i="3"/>
  <c r="J2866" i="3"/>
  <c r="F2867" i="3"/>
  <c r="G2867" i="3"/>
  <c r="H2867" i="3"/>
  <c r="I2867" i="3"/>
  <c r="J2867" i="3"/>
  <c r="F2868" i="3"/>
  <c r="G2868" i="3"/>
  <c r="H2868" i="3"/>
  <c r="I2868" i="3"/>
  <c r="J2868" i="3"/>
  <c r="F2869" i="3"/>
  <c r="G2869" i="3"/>
  <c r="H2869" i="3"/>
  <c r="I2869" i="3"/>
  <c r="J2869" i="3"/>
  <c r="F2870" i="3"/>
  <c r="G2870" i="3"/>
  <c r="H2870" i="3"/>
  <c r="I2870" i="3"/>
  <c r="J2870" i="3"/>
  <c r="F2871" i="3"/>
  <c r="G2871" i="3"/>
  <c r="H2871" i="3"/>
  <c r="I2871" i="3"/>
  <c r="J2871" i="3"/>
  <c r="F2872" i="3"/>
  <c r="G2872" i="3"/>
  <c r="H2872" i="3"/>
  <c r="I2872" i="3"/>
  <c r="J2872" i="3"/>
  <c r="F2873" i="3"/>
  <c r="G2873" i="3"/>
  <c r="H2873" i="3"/>
  <c r="I2873" i="3"/>
  <c r="J2873" i="3"/>
  <c r="F2874" i="3"/>
  <c r="G2874" i="3"/>
  <c r="H2874" i="3"/>
  <c r="I2874" i="3"/>
  <c r="J2874" i="3"/>
  <c r="F2875" i="3"/>
  <c r="G2875" i="3"/>
  <c r="H2875" i="3"/>
  <c r="I2875" i="3"/>
  <c r="J2875" i="3"/>
  <c r="F2876" i="3"/>
  <c r="G2876" i="3"/>
  <c r="H2876" i="3"/>
  <c r="I2876" i="3"/>
  <c r="J2876" i="3"/>
  <c r="F2877" i="3"/>
  <c r="G2877" i="3"/>
  <c r="H2877" i="3"/>
  <c r="I2877" i="3"/>
  <c r="J2877" i="3"/>
  <c r="F2878" i="3"/>
  <c r="G2878" i="3"/>
  <c r="H2878" i="3"/>
  <c r="I2878" i="3"/>
  <c r="J2878" i="3"/>
  <c r="F2879" i="3"/>
  <c r="G2879" i="3"/>
  <c r="H2879" i="3"/>
  <c r="I2879" i="3"/>
  <c r="J2879" i="3"/>
  <c r="F2880" i="3"/>
  <c r="G2880" i="3"/>
  <c r="H2880" i="3"/>
  <c r="I2880" i="3"/>
  <c r="J2880" i="3"/>
  <c r="F2881" i="3"/>
  <c r="G2881" i="3"/>
  <c r="H2881" i="3"/>
  <c r="I2881" i="3"/>
  <c r="J2881" i="3"/>
  <c r="F2882" i="3"/>
  <c r="G2882" i="3"/>
  <c r="H2882" i="3"/>
  <c r="I2882" i="3"/>
  <c r="J2882" i="3"/>
  <c r="F2883" i="3"/>
  <c r="G2883" i="3"/>
  <c r="H2883" i="3"/>
  <c r="I2883" i="3"/>
  <c r="J2883" i="3"/>
  <c r="F2884" i="3"/>
  <c r="G2884" i="3"/>
  <c r="H2884" i="3"/>
  <c r="I2884" i="3"/>
  <c r="J2884" i="3"/>
  <c r="F2885" i="3"/>
  <c r="G2885" i="3"/>
  <c r="H2885" i="3"/>
  <c r="I2885" i="3"/>
  <c r="J2885" i="3"/>
  <c r="F2886" i="3"/>
  <c r="G2886" i="3"/>
  <c r="H2886" i="3"/>
  <c r="I2886" i="3"/>
  <c r="J2886" i="3"/>
  <c r="F2887" i="3"/>
  <c r="G2887" i="3"/>
  <c r="H2887" i="3"/>
  <c r="I2887" i="3"/>
  <c r="J2887" i="3"/>
  <c r="F2888" i="3"/>
  <c r="G2888" i="3"/>
  <c r="H2888" i="3"/>
  <c r="I2888" i="3"/>
  <c r="J2888" i="3"/>
  <c r="F2889" i="3"/>
  <c r="G2889" i="3"/>
  <c r="H2889" i="3"/>
  <c r="I2889" i="3"/>
  <c r="J2889" i="3"/>
  <c r="F2890" i="3"/>
  <c r="G2890" i="3"/>
  <c r="H2890" i="3"/>
  <c r="I2890" i="3"/>
  <c r="J2890" i="3"/>
  <c r="F2891" i="3"/>
  <c r="G2891" i="3"/>
  <c r="H2891" i="3"/>
  <c r="I2891" i="3"/>
  <c r="J2891" i="3"/>
  <c r="F2892" i="3"/>
  <c r="G2892" i="3"/>
  <c r="H2892" i="3"/>
  <c r="I2892" i="3"/>
  <c r="J2892" i="3"/>
  <c r="F2893" i="3"/>
  <c r="G2893" i="3"/>
  <c r="H2893" i="3"/>
  <c r="I2893" i="3"/>
  <c r="J2893" i="3"/>
  <c r="F2894" i="3"/>
  <c r="G2894" i="3"/>
  <c r="H2894" i="3"/>
  <c r="I2894" i="3"/>
  <c r="J2894" i="3"/>
  <c r="F2895" i="3"/>
  <c r="G2895" i="3"/>
  <c r="H2895" i="3"/>
  <c r="I2895" i="3"/>
  <c r="J2895" i="3"/>
  <c r="F2896" i="3"/>
  <c r="G2896" i="3"/>
  <c r="H2896" i="3"/>
  <c r="I2896" i="3"/>
  <c r="J2896" i="3"/>
  <c r="F2897" i="3"/>
  <c r="G2897" i="3"/>
  <c r="H2897" i="3"/>
  <c r="I2897" i="3"/>
  <c r="J2897" i="3"/>
  <c r="F2898" i="3"/>
  <c r="G2898" i="3"/>
  <c r="H2898" i="3"/>
  <c r="I2898" i="3"/>
  <c r="J2898" i="3"/>
  <c r="F2899" i="3"/>
  <c r="G2899" i="3"/>
  <c r="H2899" i="3"/>
  <c r="I2899" i="3"/>
  <c r="J2899" i="3"/>
  <c r="F2900" i="3"/>
  <c r="G2900" i="3"/>
  <c r="H2900" i="3"/>
  <c r="I2900" i="3"/>
  <c r="J2900" i="3"/>
  <c r="F2901" i="3"/>
  <c r="G2901" i="3"/>
  <c r="H2901" i="3"/>
  <c r="I2901" i="3"/>
  <c r="J2901" i="3"/>
  <c r="F2902" i="3"/>
  <c r="G2902" i="3"/>
  <c r="H2902" i="3"/>
  <c r="I2902" i="3"/>
  <c r="J2902" i="3"/>
  <c r="F2903" i="3"/>
  <c r="G2903" i="3"/>
  <c r="H2903" i="3"/>
  <c r="I2903" i="3"/>
  <c r="J2903" i="3"/>
  <c r="F2904" i="3"/>
  <c r="G2904" i="3"/>
  <c r="H2904" i="3"/>
  <c r="I2904" i="3"/>
  <c r="J2904" i="3"/>
  <c r="F2905" i="3"/>
  <c r="G2905" i="3"/>
  <c r="H2905" i="3"/>
  <c r="I2905" i="3"/>
  <c r="J2905" i="3"/>
  <c r="F2906" i="3"/>
  <c r="G2906" i="3"/>
  <c r="H2906" i="3"/>
  <c r="I2906" i="3"/>
  <c r="J2906" i="3"/>
  <c r="F2907" i="3"/>
  <c r="G2907" i="3"/>
  <c r="H2907" i="3"/>
  <c r="I2907" i="3"/>
  <c r="J2907" i="3"/>
  <c r="F2908" i="3"/>
  <c r="G2908" i="3"/>
  <c r="H2908" i="3"/>
  <c r="I2908" i="3"/>
  <c r="J2908" i="3"/>
  <c r="F2909" i="3"/>
  <c r="G2909" i="3"/>
  <c r="H2909" i="3"/>
  <c r="I2909" i="3"/>
  <c r="J2909" i="3"/>
  <c r="F2910" i="3"/>
  <c r="G2910" i="3"/>
  <c r="H2910" i="3"/>
  <c r="I2910" i="3"/>
  <c r="J2910" i="3"/>
  <c r="F2911" i="3"/>
  <c r="G2911" i="3"/>
  <c r="H2911" i="3"/>
  <c r="I2911" i="3"/>
  <c r="J2911" i="3"/>
  <c r="F2912" i="3"/>
  <c r="G2912" i="3"/>
  <c r="H2912" i="3"/>
  <c r="I2912" i="3"/>
  <c r="J2912" i="3"/>
  <c r="F2913" i="3"/>
  <c r="G2913" i="3"/>
  <c r="H2913" i="3"/>
  <c r="I2913" i="3"/>
  <c r="J2913" i="3"/>
  <c r="F2914" i="3"/>
  <c r="G2914" i="3"/>
  <c r="H2914" i="3"/>
  <c r="I2914" i="3"/>
  <c r="J2914" i="3"/>
  <c r="F2915" i="3"/>
  <c r="G2915" i="3"/>
  <c r="H2915" i="3"/>
  <c r="I2915" i="3"/>
  <c r="J2915" i="3"/>
  <c r="F2916" i="3"/>
  <c r="G2916" i="3"/>
  <c r="H2916" i="3"/>
  <c r="I2916" i="3"/>
  <c r="J2916" i="3"/>
  <c r="F2917" i="3"/>
  <c r="G2917" i="3"/>
  <c r="H2917" i="3"/>
  <c r="I2917" i="3"/>
  <c r="J2917" i="3"/>
  <c r="F2918" i="3"/>
  <c r="G2918" i="3"/>
  <c r="H2918" i="3"/>
  <c r="I2918" i="3"/>
  <c r="J2918" i="3"/>
  <c r="F2919" i="3"/>
  <c r="G2919" i="3"/>
  <c r="H2919" i="3"/>
  <c r="I2919" i="3"/>
  <c r="J2919" i="3"/>
  <c r="F2920" i="3"/>
  <c r="G2920" i="3"/>
  <c r="H2920" i="3"/>
  <c r="I2920" i="3"/>
  <c r="J2920" i="3"/>
  <c r="F2921" i="3"/>
  <c r="G2921" i="3"/>
  <c r="H2921" i="3"/>
  <c r="I2921" i="3"/>
  <c r="J2921" i="3"/>
  <c r="F2922" i="3"/>
  <c r="G2922" i="3"/>
  <c r="H2922" i="3"/>
  <c r="I2922" i="3"/>
  <c r="J2922" i="3"/>
  <c r="F2923" i="3"/>
  <c r="G2923" i="3"/>
  <c r="H2923" i="3"/>
  <c r="I2923" i="3"/>
  <c r="J2923" i="3"/>
  <c r="F2924" i="3"/>
  <c r="G2924" i="3"/>
  <c r="H2924" i="3"/>
  <c r="I2924" i="3"/>
  <c r="J2924" i="3"/>
  <c r="F2925" i="3"/>
  <c r="G2925" i="3"/>
  <c r="H2925" i="3"/>
  <c r="I2925" i="3"/>
  <c r="J2925" i="3"/>
  <c r="F2926" i="3"/>
  <c r="G2926" i="3"/>
  <c r="H2926" i="3"/>
  <c r="I2926" i="3"/>
  <c r="J2926" i="3"/>
  <c r="F2927" i="3"/>
  <c r="G2927" i="3"/>
  <c r="H2927" i="3"/>
  <c r="I2927" i="3"/>
  <c r="J2927" i="3"/>
  <c r="F2928" i="3"/>
  <c r="G2928" i="3"/>
  <c r="H2928" i="3"/>
  <c r="I2928" i="3"/>
  <c r="J2928" i="3"/>
  <c r="F2929" i="3"/>
  <c r="G2929" i="3"/>
  <c r="H2929" i="3"/>
  <c r="I2929" i="3"/>
  <c r="J2929" i="3"/>
  <c r="F2930" i="3"/>
  <c r="G2930" i="3"/>
  <c r="H2930" i="3"/>
  <c r="I2930" i="3"/>
  <c r="J2930" i="3"/>
  <c r="F2931" i="3"/>
  <c r="G2931" i="3"/>
  <c r="H2931" i="3"/>
  <c r="I2931" i="3"/>
  <c r="J2931" i="3"/>
  <c r="F2932" i="3"/>
  <c r="G2932" i="3"/>
  <c r="H2932" i="3"/>
  <c r="I2932" i="3"/>
  <c r="J2932" i="3"/>
  <c r="F2933" i="3"/>
  <c r="G2933" i="3"/>
  <c r="H2933" i="3"/>
  <c r="I2933" i="3"/>
  <c r="J2933" i="3"/>
  <c r="F2934" i="3"/>
  <c r="G2934" i="3"/>
  <c r="H2934" i="3"/>
  <c r="I2934" i="3"/>
  <c r="J2934" i="3"/>
  <c r="F2935" i="3"/>
  <c r="G2935" i="3"/>
  <c r="H2935" i="3"/>
  <c r="I2935" i="3"/>
  <c r="J2935" i="3"/>
  <c r="F2936" i="3"/>
  <c r="G2936" i="3"/>
  <c r="H2936" i="3"/>
  <c r="I2936" i="3"/>
  <c r="J2936" i="3"/>
  <c r="F2937" i="3"/>
  <c r="G2937" i="3"/>
  <c r="H2937" i="3"/>
  <c r="I2937" i="3"/>
  <c r="J2937" i="3"/>
  <c r="F2938" i="3"/>
  <c r="G2938" i="3"/>
  <c r="H2938" i="3"/>
  <c r="I2938" i="3"/>
  <c r="J2938" i="3"/>
  <c r="F2939" i="3"/>
  <c r="G2939" i="3"/>
  <c r="H2939" i="3"/>
  <c r="I2939" i="3"/>
  <c r="J2939" i="3"/>
  <c r="F2940" i="3"/>
  <c r="G2940" i="3"/>
  <c r="H2940" i="3"/>
  <c r="I2940" i="3"/>
  <c r="J2940" i="3"/>
  <c r="F2941" i="3"/>
  <c r="G2941" i="3"/>
  <c r="H2941" i="3"/>
  <c r="I2941" i="3"/>
  <c r="J2941" i="3"/>
  <c r="F2942" i="3"/>
  <c r="G2942" i="3"/>
  <c r="H2942" i="3"/>
  <c r="I2942" i="3"/>
  <c r="J2942" i="3"/>
  <c r="F2943" i="3"/>
  <c r="G2943" i="3"/>
  <c r="H2943" i="3"/>
  <c r="I2943" i="3"/>
  <c r="J2943" i="3"/>
  <c r="F2944" i="3"/>
  <c r="G2944" i="3"/>
  <c r="H2944" i="3"/>
  <c r="I2944" i="3"/>
  <c r="J2944" i="3"/>
  <c r="F2945" i="3"/>
  <c r="G2945" i="3"/>
  <c r="H2945" i="3"/>
  <c r="I2945" i="3"/>
  <c r="J2945" i="3"/>
  <c r="F2946" i="3"/>
  <c r="G2946" i="3"/>
  <c r="H2946" i="3"/>
  <c r="I2946" i="3"/>
  <c r="J2946" i="3"/>
  <c r="F2947" i="3"/>
  <c r="G2947" i="3"/>
  <c r="H2947" i="3"/>
  <c r="I2947" i="3"/>
  <c r="J2947" i="3"/>
  <c r="F2948" i="3"/>
  <c r="G2948" i="3"/>
  <c r="H2948" i="3"/>
  <c r="I2948" i="3"/>
  <c r="J2948" i="3"/>
  <c r="F2949" i="3"/>
  <c r="G2949" i="3"/>
  <c r="H2949" i="3"/>
  <c r="I2949" i="3"/>
  <c r="J2949" i="3"/>
  <c r="F2950" i="3"/>
  <c r="G2950" i="3"/>
  <c r="H2950" i="3"/>
  <c r="I2950" i="3"/>
  <c r="J2950" i="3"/>
  <c r="F2951" i="3"/>
  <c r="G2951" i="3"/>
  <c r="H2951" i="3"/>
  <c r="I2951" i="3"/>
  <c r="J2951" i="3"/>
  <c r="F2952" i="3"/>
  <c r="G2952" i="3"/>
  <c r="H2952" i="3"/>
  <c r="I2952" i="3"/>
  <c r="J2952" i="3"/>
  <c r="F2953" i="3"/>
  <c r="G2953" i="3"/>
  <c r="H2953" i="3"/>
  <c r="I2953" i="3"/>
  <c r="J2953" i="3"/>
  <c r="F2954" i="3"/>
  <c r="G2954" i="3"/>
  <c r="H2954" i="3"/>
  <c r="I2954" i="3"/>
  <c r="J2954" i="3"/>
  <c r="F2955" i="3"/>
  <c r="G2955" i="3"/>
  <c r="H2955" i="3"/>
  <c r="I2955" i="3"/>
  <c r="J2955" i="3"/>
  <c r="F2956" i="3"/>
  <c r="G2956" i="3"/>
  <c r="H2956" i="3"/>
  <c r="I2956" i="3"/>
  <c r="J2956" i="3"/>
  <c r="F2957" i="3"/>
  <c r="G2957" i="3"/>
  <c r="H2957" i="3"/>
  <c r="I2957" i="3"/>
  <c r="J2957" i="3"/>
  <c r="F2958" i="3"/>
  <c r="G2958" i="3"/>
  <c r="H2958" i="3"/>
  <c r="I2958" i="3"/>
  <c r="J2958" i="3"/>
  <c r="F2959" i="3"/>
  <c r="G2959" i="3"/>
  <c r="H2959" i="3"/>
  <c r="I2959" i="3"/>
  <c r="J2959" i="3"/>
  <c r="F2960" i="3"/>
  <c r="G2960" i="3"/>
  <c r="H2960" i="3"/>
  <c r="I2960" i="3"/>
  <c r="J2960" i="3"/>
  <c r="F2961" i="3"/>
  <c r="G2961" i="3"/>
  <c r="H2961" i="3"/>
  <c r="I2961" i="3"/>
  <c r="J2961" i="3"/>
  <c r="F2962" i="3"/>
  <c r="G2962" i="3"/>
  <c r="H2962" i="3"/>
  <c r="I2962" i="3"/>
  <c r="J2962" i="3"/>
  <c r="F2963" i="3"/>
  <c r="G2963" i="3"/>
  <c r="H2963" i="3"/>
  <c r="I2963" i="3"/>
  <c r="J2963" i="3"/>
  <c r="F2964" i="3"/>
  <c r="G2964" i="3"/>
  <c r="H2964" i="3"/>
  <c r="I2964" i="3"/>
  <c r="J2964" i="3"/>
  <c r="F2965" i="3"/>
  <c r="G2965" i="3"/>
  <c r="H2965" i="3"/>
  <c r="I2965" i="3"/>
  <c r="J2965" i="3"/>
  <c r="F2966" i="3"/>
  <c r="G2966" i="3"/>
  <c r="H2966" i="3"/>
  <c r="I2966" i="3"/>
  <c r="J2966" i="3"/>
  <c r="F2967" i="3"/>
  <c r="G2967" i="3"/>
  <c r="H2967" i="3"/>
  <c r="I2967" i="3"/>
  <c r="J2967" i="3"/>
  <c r="F2968" i="3"/>
  <c r="G2968" i="3"/>
  <c r="H2968" i="3"/>
  <c r="I2968" i="3"/>
  <c r="J2968" i="3"/>
  <c r="F2969" i="3"/>
  <c r="G2969" i="3"/>
  <c r="H2969" i="3"/>
  <c r="I2969" i="3"/>
  <c r="J2969" i="3"/>
  <c r="F2970" i="3"/>
  <c r="G2970" i="3"/>
  <c r="H2970" i="3"/>
  <c r="I2970" i="3"/>
  <c r="J2970" i="3"/>
  <c r="F2971" i="3"/>
  <c r="G2971" i="3"/>
  <c r="H2971" i="3"/>
  <c r="I2971" i="3"/>
  <c r="J2971" i="3"/>
  <c r="F2972" i="3"/>
  <c r="G2972" i="3"/>
  <c r="H2972" i="3"/>
  <c r="I2972" i="3"/>
  <c r="J2972" i="3"/>
  <c r="F2973" i="3"/>
  <c r="G2973" i="3"/>
  <c r="H2973" i="3"/>
  <c r="I2973" i="3"/>
  <c r="J2973" i="3"/>
  <c r="F2974" i="3"/>
  <c r="G2974" i="3"/>
  <c r="H2974" i="3"/>
  <c r="I2974" i="3"/>
  <c r="J2974" i="3"/>
  <c r="F2975" i="3"/>
  <c r="G2975" i="3"/>
  <c r="H2975" i="3"/>
  <c r="I2975" i="3"/>
  <c r="J2975" i="3"/>
  <c r="F2976" i="3"/>
  <c r="G2976" i="3"/>
  <c r="H2976" i="3"/>
  <c r="I2976" i="3"/>
  <c r="J2976" i="3"/>
  <c r="F2977" i="3"/>
  <c r="G2977" i="3"/>
  <c r="H2977" i="3"/>
  <c r="I2977" i="3"/>
  <c r="J2977" i="3"/>
  <c r="F2978" i="3"/>
  <c r="G2978" i="3"/>
  <c r="H2978" i="3"/>
  <c r="I2978" i="3"/>
  <c r="J2978" i="3"/>
  <c r="F2979" i="3"/>
  <c r="G2979" i="3"/>
  <c r="H2979" i="3"/>
  <c r="I2979" i="3"/>
  <c r="J2979" i="3"/>
  <c r="F2980" i="3"/>
  <c r="G2980" i="3"/>
  <c r="H2980" i="3"/>
  <c r="I2980" i="3"/>
  <c r="J2980" i="3"/>
  <c r="F2981" i="3"/>
  <c r="G2981" i="3"/>
  <c r="H2981" i="3"/>
  <c r="I2981" i="3"/>
  <c r="J2981" i="3"/>
  <c r="F2982" i="3"/>
  <c r="G2982" i="3"/>
  <c r="H2982" i="3"/>
  <c r="I2982" i="3"/>
  <c r="J2982" i="3"/>
  <c r="F2983" i="3"/>
  <c r="G2983" i="3"/>
  <c r="H2983" i="3"/>
  <c r="I2983" i="3"/>
  <c r="J2983" i="3"/>
  <c r="F2984" i="3"/>
  <c r="G2984" i="3"/>
  <c r="H2984" i="3"/>
  <c r="I2984" i="3"/>
  <c r="J2984" i="3"/>
  <c r="F2985" i="3"/>
  <c r="G2985" i="3"/>
  <c r="H2985" i="3"/>
  <c r="I2985" i="3"/>
  <c r="J2985" i="3"/>
  <c r="F2986" i="3"/>
  <c r="G2986" i="3"/>
  <c r="H2986" i="3"/>
  <c r="I2986" i="3"/>
  <c r="J2986" i="3"/>
  <c r="F2987" i="3"/>
  <c r="G2987" i="3"/>
  <c r="H2987" i="3"/>
  <c r="I2987" i="3"/>
  <c r="J2987" i="3"/>
  <c r="F2988" i="3"/>
  <c r="G2988" i="3"/>
  <c r="H2988" i="3"/>
  <c r="I2988" i="3"/>
  <c r="J2988" i="3"/>
  <c r="F2989" i="3"/>
  <c r="G2989" i="3"/>
  <c r="H2989" i="3"/>
  <c r="I2989" i="3"/>
  <c r="J2989" i="3"/>
  <c r="F2990" i="3"/>
  <c r="G2990" i="3"/>
  <c r="H2990" i="3"/>
  <c r="I2990" i="3"/>
  <c r="J2990" i="3"/>
  <c r="F2991" i="3"/>
  <c r="G2991" i="3"/>
  <c r="H2991" i="3"/>
  <c r="I2991" i="3"/>
  <c r="J2991" i="3"/>
  <c r="F2992" i="3"/>
  <c r="G2992" i="3"/>
  <c r="H2992" i="3"/>
  <c r="I2992" i="3"/>
  <c r="J2992" i="3"/>
  <c r="F2993" i="3"/>
  <c r="G2993" i="3"/>
  <c r="H2993" i="3"/>
  <c r="I2993" i="3"/>
  <c r="J2993" i="3"/>
  <c r="F2994" i="3"/>
  <c r="G2994" i="3"/>
  <c r="H2994" i="3"/>
  <c r="I2994" i="3"/>
  <c r="J2994" i="3"/>
  <c r="F2995" i="3"/>
  <c r="G2995" i="3"/>
  <c r="H2995" i="3"/>
  <c r="I2995" i="3"/>
  <c r="J2995" i="3"/>
  <c r="F2996" i="3"/>
  <c r="G2996" i="3"/>
  <c r="H2996" i="3"/>
  <c r="I2996" i="3"/>
  <c r="J2996" i="3"/>
  <c r="F2997" i="3"/>
  <c r="G2997" i="3"/>
  <c r="H2997" i="3"/>
  <c r="I2997" i="3"/>
  <c r="J2997" i="3"/>
  <c r="F2998" i="3"/>
  <c r="G2998" i="3"/>
  <c r="H2998" i="3"/>
  <c r="I2998" i="3"/>
  <c r="J2998" i="3"/>
  <c r="F2999" i="3"/>
  <c r="G2999" i="3"/>
  <c r="H2999" i="3"/>
  <c r="I2999" i="3"/>
  <c r="J2999" i="3"/>
  <c r="F3000" i="3"/>
  <c r="G3000" i="3"/>
  <c r="H3000" i="3"/>
  <c r="I3000" i="3"/>
  <c r="J3000" i="3"/>
  <c r="F3001" i="3"/>
  <c r="G3001" i="3"/>
  <c r="H3001" i="3"/>
  <c r="I3001" i="3"/>
  <c r="J3001" i="3"/>
  <c r="F3002" i="3"/>
  <c r="G3002" i="3"/>
  <c r="H3002" i="3"/>
  <c r="I3002" i="3"/>
  <c r="J3002" i="3"/>
  <c r="F3003" i="3"/>
  <c r="G3003" i="3"/>
  <c r="H3003" i="3"/>
  <c r="I3003" i="3"/>
  <c r="J3003" i="3"/>
  <c r="F3004" i="3"/>
  <c r="G3004" i="3"/>
  <c r="H3004" i="3"/>
  <c r="I3004" i="3"/>
  <c r="J3004" i="3"/>
  <c r="F3005" i="3"/>
  <c r="G3005" i="3"/>
  <c r="H3005" i="3"/>
  <c r="I3005" i="3"/>
  <c r="J3005" i="3"/>
  <c r="F3006" i="3"/>
  <c r="G3006" i="3"/>
  <c r="H3006" i="3"/>
  <c r="I3006" i="3"/>
  <c r="J3006" i="3"/>
  <c r="F3007" i="3"/>
  <c r="G3007" i="3"/>
  <c r="H3007" i="3"/>
  <c r="I3007" i="3"/>
  <c r="J3007" i="3"/>
  <c r="F3008" i="3"/>
  <c r="G3008" i="3"/>
  <c r="H3008" i="3"/>
  <c r="I3008" i="3"/>
  <c r="J3008" i="3"/>
  <c r="F3009" i="3"/>
  <c r="G3009" i="3"/>
  <c r="H3009" i="3"/>
  <c r="I3009" i="3"/>
  <c r="J3009" i="3"/>
  <c r="F3010" i="3"/>
  <c r="G3010" i="3"/>
  <c r="H3010" i="3"/>
  <c r="I3010" i="3"/>
  <c r="J3010" i="3"/>
  <c r="F3011" i="3"/>
  <c r="G3011" i="3"/>
  <c r="H3011" i="3"/>
  <c r="I3011" i="3"/>
  <c r="J3011" i="3"/>
  <c r="F3012" i="3"/>
  <c r="G3012" i="3"/>
  <c r="H3012" i="3"/>
  <c r="I3012" i="3"/>
  <c r="J3012" i="3"/>
  <c r="F3013" i="3"/>
  <c r="G3013" i="3"/>
  <c r="H3013" i="3"/>
  <c r="I3013" i="3"/>
  <c r="J3013" i="3"/>
  <c r="F3014" i="3"/>
  <c r="G3014" i="3"/>
  <c r="H3014" i="3"/>
  <c r="I3014" i="3"/>
  <c r="J3014" i="3"/>
  <c r="F3015" i="3"/>
  <c r="G3015" i="3"/>
  <c r="H3015" i="3"/>
  <c r="I3015" i="3"/>
  <c r="J3015" i="3"/>
  <c r="F3016" i="3"/>
  <c r="G3016" i="3"/>
  <c r="H3016" i="3"/>
  <c r="I3016" i="3"/>
  <c r="J3016" i="3"/>
  <c r="F3017" i="3"/>
  <c r="G3017" i="3"/>
  <c r="H3017" i="3"/>
  <c r="I3017" i="3"/>
  <c r="J3017" i="3"/>
  <c r="F3018" i="3"/>
  <c r="G3018" i="3"/>
  <c r="H3018" i="3"/>
  <c r="I3018" i="3"/>
  <c r="J3018" i="3"/>
  <c r="F3019" i="3"/>
  <c r="G3019" i="3"/>
  <c r="H3019" i="3"/>
  <c r="I3019" i="3"/>
  <c r="J3019" i="3"/>
  <c r="F3020" i="3"/>
  <c r="G3020" i="3"/>
  <c r="H3020" i="3"/>
  <c r="I3020" i="3"/>
  <c r="J3020" i="3"/>
  <c r="F3021" i="3"/>
  <c r="G3021" i="3"/>
  <c r="H3021" i="3"/>
  <c r="I3021" i="3"/>
  <c r="J3021" i="3"/>
  <c r="F3022" i="3"/>
  <c r="G3022" i="3"/>
  <c r="H3022" i="3"/>
  <c r="I3022" i="3"/>
  <c r="J3022" i="3"/>
  <c r="F3023" i="3"/>
  <c r="G3023" i="3"/>
  <c r="H3023" i="3"/>
  <c r="I3023" i="3"/>
  <c r="J3023" i="3"/>
  <c r="F3024" i="3"/>
  <c r="G3024" i="3"/>
  <c r="H3024" i="3"/>
  <c r="I3024" i="3"/>
  <c r="J3024" i="3"/>
  <c r="F3025" i="3"/>
  <c r="G3025" i="3"/>
  <c r="H3025" i="3"/>
  <c r="I3025" i="3"/>
  <c r="J3025" i="3"/>
  <c r="F3026" i="3"/>
  <c r="G3026" i="3"/>
  <c r="H3026" i="3"/>
  <c r="I3026" i="3"/>
  <c r="J3026" i="3"/>
  <c r="F3027" i="3"/>
  <c r="G3027" i="3"/>
  <c r="H3027" i="3"/>
  <c r="I3027" i="3"/>
  <c r="J3027" i="3"/>
  <c r="F3028" i="3"/>
  <c r="G3028" i="3"/>
  <c r="H3028" i="3"/>
  <c r="I3028" i="3"/>
  <c r="J3028" i="3"/>
  <c r="F3029" i="3"/>
  <c r="G3029" i="3"/>
  <c r="H3029" i="3"/>
  <c r="I3029" i="3"/>
  <c r="J3029" i="3"/>
  <c r="F3030" i="3"/>
  <c r="G3030" i="3"/>
  <c r="H3030" i="3"/>
  <c r="I3030" i="3"/>
  <c r="J3030" i="3"/>
  <c r="F3031" i="3"/>
  <c r="G3031" i="3"/>
  <c r="H3031" i="3"/>
  <c r="I3031" i="3"/>
  <c r="J3031" i="3"/>
  <c r="F3032" i="3"/>
  <c r="G3032" i="3"/>
  <c r="H3032" i="3"/>
  <c r="I3032" i="3"/>
  <c r="J3032" i="3"/>
  <c r="F3033" i="3"/>
  <c r="G3033" i="3"/>
  <c r="H3033" i="3"/>
  <c r="I3033" i="3"/>
  <c r="J3033" i="3"/>
  <c r="F3034" i="3"/>
  <c r="G3034" i="3"/>
  <c r="H3034" i="3"/>
  <c r="I3034" i="3"/>
  <c r="J3034" i="3"/>
  <c r="F3035" i="3"/>
  <c r="G3035" i="3"/>
  <c r="H3035" i="3"/>
  <c r="I3035" i="3"/>
  <c r="J3035" i="3"/>
  <c r="F3036" i="3"/>
  <c r="G3036" i="3"/>
  <c r="H3036" i="3"/>
  <c r="I3036" i="3"/>
  <c r="J3036" i="3"/>
  <c r="F3037" i="3"/>
  <c r="G3037" i="3"/>
  <c r="H3037" i="3"/>
  <c r="I3037" i="3"/>
  <c r="J3037" i="3"/>
  <c r="F3038" i="3"/>
  <c r="G3038" i="3"/>
  <c r="H3038" i="3"/>
  <c r="I3038" i="3"/>
  <c r="J3038" i="3"/>
  <c r="F3039" i="3"/>
  <c r="G3039" i="3"/>
  <c r="H3039" i="3"/>
  <c r="I3039" i="3"/>
  <c r="J3039" i="3"/>
  <c r="F3040" i="3"/>
  <c r="G3040" i="3"/>
  <c r="H3040" i="3"/>
  <c r="I3040" i="3"/>
  <c r="J3040" i="3"/>
  <c r="F3041" i="3"/>
  <c r="G3041" i="3"/>
  <c r="H3041" i="3"/>
  <c r="I3041" i="3"/>
  <c r="J3041" i="3"/>
  <c r="F3042" i="3"/>
  <c r="G3042" i="3"/>
  <c r="H3042" i="3"/>
  <c r="I3042" i="3"/>
  <c r="J3042" i="3"/>
  <c r="F3043" i="3"/>
  <c r="G3043" i="3"/>
  <c r="H3043" i="3"/>
  <c r="I3043" i="3"/>
  <c r="J3043" i="3"/>
  <c r="F3044" i="3"/>
  <c r="G3044" i="3"/>
  <c r="H3044" i="3"/>
  <c r="I3044" i="3"/>
  <c r="J3044" i="3"/>
  <c r="F3045" i="3"/>
  <c r="G3045" i="3"/>
  <c r="H3045" i="3"/>
  <c r="I3045" i="3"/>
  <c r="J3045" i="3"/>
  <c r="F3046" i="3"/>
  <c r="G3046" i="3"/>
  <c r="H3046" i="3"/>
  <c r="I3046" i="3"/>
  <c r="J3046" i="3"/>
  <c r="F3047" i="3"/>
  <c r="G3047" i="3"/>
  <c r="H3047" i="3"/>
  <c r="I3047" i="3"/>
  <c r="J3047" i="3"/>
  <c r="F3048" i="3"/>
  <c r="G3048" i="3"/>
  <c r="H3048" i="3"/>
  <c r="I3048" i="3"/>
  <c r="J3048" i="3"/>
  <c r="F3049" i="3"/>
  <c r="G3049" i="3"/>
  <c r="H3049" i="3"/>
  <c r="I3049" i="3"/>
  <c r="J3049" i="3"/>
  <c r="F3050" i="3"/>
  <c r="G3050" i="3"/>
  <c r="H3050" i="3"/>
  <c r="I3050" i="3"/>
  <c r="J3050" i="3"/>
  <c r="F3051" i="3"/>
  <c r="G3051" i="3"/>
  <c r="H3051" i="3"/>
  <c r="I3051" i="3"/>
  <c r="J3051" i="3"/>
  <c r="F3052" i="3"/>
  <c r="G3052" i="3"/>
  <c r="H3052" i="3"/>
  <c r="I3052" i="3"/>
  <c r="J3052" i="3"/>
  <c r="F3053" i="3"/>
  <c r="G3053" i="3"/>
  <c r="H3053" i="3"/>
  <c r="I3053" i="3"/>
  <c r="J3053" i="3"/>
  <c r="F3054" i="3"/>
  <c r="G3054" i="3"/>
  <c r="H3054" i="3"/>
  <c r="I3054" i="3"/>
  <c r="J3054" i="3"/>
  <c r="F3055" i="3"/>
  <c r="G3055" i="3"/>
  <c r="H3055" i="3"/>
  <c r="I3055" i="3"/>
  <c r="J3055" i="3"/>
  <c r="F3056" i="3"/>
  <c r="G3056" i="3"/>
  <c r="H3056" i="3"/>
  <c r="I3056" i="3"/>
  <c r="J3056" i="3"/>
  <c r="F3057" i="3"/>
  <c r="G3057" i="3"/>
  <c r="H3057" i="3"/>
  <c r="I3057" i="3"/>
  <c r="J3057" i="3"/>
  <c r="F3058" i="3"/>
  <c r="G3058" i="3"/>
  <c r="H3058" i="3"/>
  <c r="I3058" i="3"/>
  <c r="J3058" i="3"/>
  <c r="F3059" i="3"/>
  <c r="G3059" i="3"/>
  <c r="H3059" i="3"/>
  <c r="I3059" i="3"/>
  <c r="J3059" i="3"/>
  <c r="F3060" i="3"/>
  <c r="G3060" i="3"/>
  <c r="H3060" i="3"/>
  <c r="I3060" i="3"/>
  <c r="J3060" i="3"/>
  <c r="F3061" i="3"/>
  <c r="G3061" i="3"/>
  <c r="H3061" i="3"/>
  <c r="I3061" i="3"/>
  <c r="J3061" i="3"/>
  <c r="F3062" i="3"/>
  <c r="G3062" i="3"/>
  <c r="H3062" i="3"/>
  <c r="I3062" i="3"/>
  <c r="J3062" i="3"/>
  <c r="F3063" i="3"/>
  <c r="G3063" i="3"/>
  <c r="H3063" i="3"/>
  <c r="I3063" i="3"/>
  <c r="J3063" i="3"/>
  <c r="F3064" i="3"/>
  <c r="G3064" i="3"/>
  <c r="H3064" i="3"/>
  <c r="I3064" i="3"/>
  <c r="J3064" i="3"/>
  <c r="F3065" i="3"/>
  <c r="G3065" i="3"/>
  <c r="H3065" i="3"/>
  <c r="I3065" i="3"/>
  <c r="J3065" i="3"/>
  <c r="F3066" i="3"/>
  <c r="G3066" i="3"/>
  <c r="H3066" i="3"/>
  <c r="I3066" i="3"/>
  <c r="J3066" i="3"/>
  <c r="F3067" i="3"/>
  <c r="G3067" i="3"/>
  <c r="H3067" i="3"/>
  <c r="I3067" i="3"/>
  <c r="J3067" i="3"/>
  <c r="F3068" i="3"/>
  <c r="G3068" i="3"/>
  <c r="H3068" i="3"/>
  <c r="I3068" i="3"/>
  <c r="J3068" i="3"/>
  <c r="F3069" i="3"/>
  <c r="G3069" i="3"/>
  <c r="H3069" i="3"/>
  <c r="I3069" i="3"/>
  <c r="J3069" i="3"/>
  <c r="F3070" i="3"/>
  <c r="G3070" i="3"/>
  <c r="H3070" i="3"/>
  <c r="I3070" i="3"/>
  <c r="J3070" i="3"/>
  <c r="F3071" i="3"/>
  <c r="G3071" i="3"/>
  <c r="H3071" i="3"/>
  <c r="I3071" i="3"/>
  <c r="J3071" i="3"/>
  <c r="F3072" i="3"/>
  <c r="G3072" i="3"/>
  <c r="H3072" i="3"/>
  <c r="I3072" i="3"/>
  <c r="J3072" i="3"/>
  <c r="F3073" i="3"/>
  <c r="G3073" i="3"/>
  <c r="H3073" i="3"/>
  <c r="I3073" i="3"/>
  <c r="J3073" i="3"/>
  <c r="F3074" i="3"/>
  <c r="G3074" i="3"/>
  <c r="H3074" i="3"/>
  <c r="I3074" i="3"/>
  <c r="J3074" i="3"/>
  <c r="F3075" i="3"/>
  <c r="G3075" i="3"/>
  <c r="H3075" i="3"/>
  <c r="I3075" i="3"/>
  <c r="J3075" i="3"/>
  <c r="F3076" i="3"/>
  <c r="G3076" i="3"/>
  <c r="H3076" i="3"/>
  <c r="I3076" i="3"/>
  <c r="J3076" i="3"/>
  <c r="F3077" i="3"/>
  <c r="G3077" i="3"/>
  <c r="H3077" i="3"/>
  <c r="I3077" i="3"/>
  <c r="J3077" i="3"/>
  <c r="F3078" i="3"/>
  <c r="G3078" i="3"/>
  <c r="H3078" i="3"/>
  <c r="I3078" i="3"/>
  <c r="J3078" i="3"/>
  <c r="F3079" i="3"/>
  <c r="G3079" i="3"/>
  <c r="H3079" i="3"/>
  <c r="I3079" i="3"/>
  <c r="J3079" i="3"/>
  <c r="F3080" i="3"/>
  <c r="G3080" i="3"/>
  <c r="H3080" i="3"/>
  <c r="I3080" i="3"/>
  <c r="J3080" i="3"/>
  <c r="F3081" i="3"/>
  <c r="G3081" i="3"/>
  <c r="H3081" i="3"/>
  <c r="I3081" i="3"/>
  <c r="J3081" i="3"/>
  <c r="F3082" i="3"/>
  <c r="G3082" i="3"/>
  <c r="H3082" i="3"/>
  <c r="I3082" i="3"/>
  <c r="J3082" i="3"/>
  <c r="F3083" i="3"/>
  <c r="G3083" i="3"/>
  <c r="H3083" i="3"/>
  <c r="I3083" i="3"/>
  <c r="J3083" i="3"/>
  <c r="F3084" i="3"/>
  <c r="G3084" i="3"/>
  <c r="H3084" i="3"/>
  <c r="I3084" i="3"/>
  <c r="J3084" i="3"/>
  <c r="F3085" i="3"/>
  <c r="G3085" i="3"/>
  <c r="H3085" i="3"/>
  <c r="I3085" i="3"/>
  <c r="J3085" i="3"/>
  <c r="F3086" i="3"/>
  <c r="G3086" i="3"/>
  <c r="H3086" i="3"/>
  <c r="I3086" i="3"/>
  <c r="J3086" i="3"/>
  <c r="F3087" i="3"/>
  <c r="G3087" i="3"/>
  <c r="H3087" i="3"/>
  <c r="I3087" i="3"/>
  <c r="J3087" i="3"/>
  <c r="F3088" i="3"/>
  <c r="G3088" i="3"/>
  <c r="H3088" i="3"/>
  <c r="I3088" i="3"/>
  <c r="J3088" i="3"/>
  <c r="F3089" i="3"/>
  <c r="G3089" i="3"/>
  <c r="H3089" i="3"/>
  <c r="I3089" i="3"/>
  <c r="J3089" i="3"/>
  <c r="F3090" i="3"/>
  <c r="G3090" i="3"/>
  <c r="H3090" i="3"/>
  <c r="I3090" i="3"/>
  <c r="J3090" i="3"/>
  <c r="F3091" i="3"/>
  <c r="G3091" i="3"/>
  <c r="H3091" i="3"/>
  <c r="I3091" i="3"/>
  <c r="J3091" i="3"/>
  <c r="F3092" i="3"/>
  <c r="G3092" i="3"/>
  <c r="H3092" i="3"/>
  <c r="I3092" i="3"/>
  <c r="J3092" i="3"/>
  <c r="F3093" i="3"/>
  <c r="G3093" i="3"/>
  <c r="H3093" i="3"/>
  <c r="I3093" i="3"/>
  <c r="J3093" i="3"/>
  <c r="F3094" i="3"/>
  <c r="G3094" i="3"/>
  <c r="H3094" i="3"/>
  <c r="I3094" i="3"/>
  <c r="J3094" i="3"/>
  <c r="F3095" i="3"/>
  <c r="G3095" i="3"/>
  <c r="H3095" i="3"/>
  <c r="I3095" i="3"/>
  <c r="J3095" i="3"/>
  <c r="F3096" i="3"/>
  <c r="G3096" i="3"/>
  <c r="H3096" i="3"/>
  <c r="I3096" i="3"/>
  <c r="J3096" i="3"/>
  <c r="F3097" i="3"/>
  <c r="G3097" i="3"/>
  <c r="H3097" i="3"/>
  <c r="I3097" i="3"/>
  <c r="J3097" i="3"/>
  <c r="F3098" i="3"/>
  <c r="G3098" i="3"/>
  <c r="H3098" i="3"/>
  <c r="I3098" i="3"/>
  <c r="J3098" i="3"/>
  <c r="F3099" i="3"/>
  <c r="G3099" i="3"/>
  <c r="H3099" i="3"/>
  <c r="I3099" i="3"/>
  <c r="J3099" i="3"/>
  <c r="F3100" i="3"/>
  <c r="G3100" i="3"/>
  <c r="H3100" i="3"/>
  <c r="I3100" i="3"/>
  <c r="J3100" i="3"/>
  <c r="F3101" i="3"/>
  <c r="G3101" i="3"/>
  <c r="H3101" i="3"/>
  <c r="I3101" i="3"/>
  <c r="J3101" i="3"/>
  <c r="F3102" i="3"/>
  <c r="G3102" i="3"/>
  <c r="H3102" i="3"/>
  <c r="I3102" i="3"/>
  <c r="J3102" i="3"/>
  <c r="F3103" i="3"/>
  <c r="G3103" i="3"/>
  <c r="H3103" i="3"/>
  <c r="I3103" i="3"/>
  <c r="J3103" i="3"/>
  <c r="F3104" i="3"/>
  <c r="G3104" i="3"/>
  <c r="H3104" i="3"/>
  <c r="I3104" i="3"/>
  <c r="J3104" i="3"/>
  <c r="F3105" i="3"/>
  <c r="G3105" i="3"/>
  <c r="H3105" i="3"/>
  <c r="I3105" i="3"/>
  <c r="J3105" i="3"/>
  <c r="F3106" i="3"/>
  <c r="G3106" i="3"/>
  <c r="H3106" i="3"/>
  <c r="I3106" i="3"/>
  <c r="J3106" i="3"/>
  <c r="F3107" i="3"/>
  <c r="G3107" i="3"/>
  <c r="H3107" i="3"/>
  <c r="I3107" i="3"/>
  <c r="J3107" i="3"/>
  <c r="F3108" i="3"/>
  <c r="G3108" i="3"/>
  <c r="H3108" i="3"/>
  <c r="I3108" i="3"/>
  <c r="J3108" i="3"/>
  <c r="F3109" i="3"/>
  <c r="G3109" i="3"/>
  <c r="H3109" i="3"/>
  <c r="I3109" i="3"/>
  <c r="J3109" i="3"/>
  <c r="F3110" i="3"/>
  <c r="G3110" i="3"/>
  <c r="H3110" i="3"/>
  <c r="I3110" i="3"/>
  <c r="J3110" i="3"/>
  <c r="F3111" i="3"/>
  <c r="G3111" i="3"/>
  <c r="H3111" i="3"/>
  <c r="I3111" i="3"/>
  <c r="J3111" i="3"/>
  <c r="F3112" i="3"/>
  <c r="G3112" i="3"/>
  <c r="H3112" i="3"/>
  <c r="I3112" i="3"/>
  <c r="J3112" i="3"/>
  <c r="F3113" i="3"/>
  <c r="G3113" i="3"/>
  <c r="H3113" i="3"/>
  <c r="I3113" i="3"/>
  <c r="J3113" i="3"/>
  <c r="F3114" i="3"/>
  <c r="G3114" i="3"/>
  <c r="H3114" i="3"/>
  <c r="I3114" i="3"/>
  <c r="J3114" i="3"/>
  <c r="F3115" i="3"/>
  <c r="G3115" i="3"/>
  <c r="H3115" i="3"/>
  <c r="I3115" i="3"/>
  <c r="J3115" i="3"/>
  <c r="F3116" i="3"/>
  <c r="G3116" i="3"/>
  <c r="H3116" i="3"/>
  <c r="I3116" i="3"/>
  <c r="J3116" i="3"/>
  <c r="F3117" i="3"/>
  <c r="G3117" i="3"/>
  <c r="H3117" i="3"/>
  <c r="I3117" i="3"/>
  <c r="J3117" i="3"/>
  <c r="F3118" i="3"/>
  <c r="G3118" i="3"/>
  <c r="H3118" i="3"/>
  <c r="I3118" i="3"/>
  <c r="J3118" i="3"/>
  <c r="F3119" i="3"/>
  <c r="G3119" i="3"/>
  <c r="H3119" i="3"/>
  <c r="I3119" i="3"/>
  <c r="J3119" i="3"/>
  <c r="F3120" i="3"/>
  <c r="G3120" i="3"/>
  <c r="H3120" i="3"/>
  <c r="I3120" i="3"/>
  <c r="J3120" i="3"/>
  <c r="F3121" i="3"/>
  <c r="G3121" i="3"/>
  <c r="H3121" i="3"/>
  <c r="I3121" i="3"/>
  <c r="J3121" i="3"/>
  <c r="F3122" i="3"/>
  <c r="G3122" i="3"/>
  <c r="H3122" i="3"/>
  <c r="I3122" i="3"/>
  <c r="J3122" i="3"/>
  <c r="F3123" i="3"/>
  <c r="G3123" i="3"/>
  <c r="H3123" i="3"/>
  <c r="I3123" i="3"/>
  <c r="J3123" i="3"/>
  <c r="F3124" i="3"/>
  <c r="G3124" i="3"/>
  <c r="H3124" i="3"/>
  <c r="I3124" i="3"/>
  <c r="J3124" i="3"/>
  <c r="F3125" i="3"/>
  <c r="G3125" i="3"/>
  <c r="H3125" i="3"/>
  <c r="I3125" i="3"/>
  <c r="J3125" i="3"/>
  <c r="F3126" i="3"/>
  <c r="G3126" i="3"/>
  <c r="H3126" i="3"/>
  <c r="I3126" i="3"/>
  <c r="J3126" i="3"/>
  <c r="F3127" i="3"/>
  <c r="G3127" i="3"/>
  <c r="H3127" i="3"/>
  <c r="I3127" i="3"/>
  <c r="J3127" i="3"/>
  <c r="F3128" i="3"/>
  <c r="G3128" i="3"/>
  <c r="H3128" i="3"/>
  <c r="I3128" i="3"/>
  <c r="J3128" i="3"/>
  <c r="F3129" i="3"/>
  <c r="G3129" i="3"/>
  <c r="H3129" i="3"/>
  <c r="I3129" i="3"/>
  <c r="J3129" i="3"/>
  <c r="F3130" i="3"/>
  <c r="G3130" i="3"/>
  <c r="H3130" i="3"/>
  <c r="I3130" i="3"/>
  <c r="J3130" i="3"/>
  <c r="F3131" i="3"/>
  <c r="G3131" i="3"/>
  <c r="H3131" i="3"/>
  <c r="I3131" i="3"/>
  <c r="J3131" i="3"/>
  <c r="F3132" i="3"/>
  <c r="G3132" i="3"/>
  <c r="H3132" i="3"/>
  <c r="I3132" i="3"/>
  <c r="J3132" i="3"/>
  <c r="F3133" i="3"/>
  <c r="G3133" i="3"/>
  <c r="H3133" i="3"/>
  <c r="I3133" i="3"/>
  <c r="J3133" i="3"/>
  <c r="F3134" i="3"/>
  <c r="G3134" i="3"/>
  <c r="H3134" i="3"/>
  <c r="I3134" i="3"/>
  <c r="J3134" i="3"/>
  <c r="F3135" i="3"/>
  <c r="G3135" i="3"/>
  <c r="H3135" i="3"/>
  <c r="I3135" i="3"/>
  <c r="J3135" i="3"/>
  <c r="F3136" i="3"/>
  <c r="G3136" i="3"/>
  <c r="H3136" i="3"/>
  <c r="I3136" i="3"/>
  <c r="J3136" i="3"/>
  <c r="F3137" i="3"/>
  <c r="G3137" i="3"/>
  <c r="H3137" i="3"/>
  <c r="I3137" i="3"/>
  <c r="J3137" i="3"/>
  <c r="F3138" i="3"/>
  <c r="G3138" i="3"/>
  <c r="H3138" i="3"/>
  <c r="I3138" i="3"/>
  <c r="J3138" i="3"/>
  <c r="F3139" i="3"/>
  <c r="G3139" i="3"/>
  <c r="H3139" i="3"/>
  <c r="I3139" i="3"/>
  <c r="J3139" i="3"/>
  <c r="F3140" i="3"/>
  <c r="G3140" i="3"/>
  <c r="H3140" i="3"/>
  <c r="I3140" i="3"/>
  <c r="J3140" i="3"/>
  <c r="F3141" i="3"/>
  <c r="G3141" i="3"/>
  <c r="H3141" i="3"/>
  <c r="I3141" i="3"/>
  <c r="J3141" i="3"/>
  <c r="F3142" i="3"/>
  <c r="G3142" i="3"/>
  <c r="H3142" i="3"/>
  <c r="I3142" i="3"/>
  <c r="J3142" i="3"/>
  <c r="F3143" i="3"/>
  <c r="G3143" i="3"/>
  <c r="H3143" i="3"/>
  <c r="I3143" i="3"/>
  <c r="J3143" i="3"/>
  <c r="F3144" i="3"/>
  <c r="G3144" i="3"/>
  <c r="H3144" i="3"/>
  <c r="I3144" i="3"/>
  <c r="J3144" i="3"/>
  <c r="F3145" i="3"/>
  <c r="G3145" i="3"/>
  <c r="H3145" i="3"/>
  <c r="I3145" i="3"/>
  <c r="J3145" i="3"/>
  <c r="F3146" i="3"/>
  <c r="G3146" i="3"/>
  <c r="H3146" i="3"/>
  <c r="I3146" i="3"/>
  <c r="J3146" i="3"/>
  <c r="F3147" i="3"/>
  <c r="G3147" i="3"/>
  <c r="H3147" i="3"/>
  <c r="I3147" i="3"/>
  <c r="J3147" i="3"/>
  <c r="F3148" i="3"/>
  <c r="G3148" i="3"/>
  <c r="H3148" i="3"/>
  <c r="I3148" i="3"/>
  <c r="J3148" i="3"/>
  <c r="F3149" i="3"/>
  <c r="G3149" i="3"/>
  <c r="H3149" i="3"/>
  <c r="I3149" i="3"/>
  <c r="J3149" i="3"/>
  <c r="F3150" i="3"/>
  <c r="G3150" i="3"/>
  <c r="H3150" i="3"/>
  <c r="I3150" i="3"/>
  <c r="J3150" i="3"/>
  <c r="F3151" i="3"/>
  <c r="G3151" i="3"/>
  <c r="H3151" i="3"/>
  <c r="I3151" i="3"/>
  <c r="J3151" i="3"/>
  <c r="F3152" i="3"/>
  <c r="G3152" i="3"/>
  <c r="H3152" i="3"/>
  <c r="I3152" i="3"/>
  <c r="J3152" i="3"/>
  <c r="F3153" i="3"/>
  <c r="G3153" i="3"/>
  <c r="H3153" i="3"/>
  <c r="I3153" i="3"/>
  <c r="J3153" i="3"/>
  <c r="F3154" i="3"/>
  <c r="G3154" i="3"/>
  <c r="H3154" i="3"/>
  <c r="I3154" i="3"/>
  <c r="J3154" i="3"/>
  <c r="F3155" i="3"/>
  <c r="G3155" i="3"/>
  <c r="H3155" i="3"/>
  <c r="I3155" i="3"/>
  <c r="J3155" i="3"/>
  <c r="F3156" i="3"/>
  <c r="G3156" i="3"/>
  <c r="H3156" i="3"/>
  <c r="I3156" i="3"/>
  <c r="J3156" i="3"/>
  <c r="F3157" i="3"/>
  <c r="G3157" i="3"/>
  <c r="H3157" i="3"/>
  <c r="I3157" i="3"/>
  <c r="J3157" i="3"/>
  <c r="F3158" i="3"/>
  <c r="G3158" i="3"/>
  <c r="H3158" i="3"/>
  <c r="I3158" i="3"/>
  <c r="J3158" i="3"/>
  <c r="F3159" i="3"/>
  <c r="G3159" i="3"/>
  <c r="H3159" i="3"/>
  <c r="I3159" i="3"/>
  <c r="J3159" i="3"/>
  <c r="F3160" i="3"/>
  <c r="G3160" i="3"/>
  <c r="H3160" i="3"/>
  <c r="I3160" i="3"/>
  <c r="J3160" i="3"/>
  <c r="F3161" i="3"/>
  <c r="G3161" i="3"/>
  <c r="H3161" i="3"/>
  <c r="I3161" i="3"/>
  <c r="J3161" i="3"/>
  <c r="F3162" i="3"/>
  <c r="G3162" i="3"/>
  <c r="H3162" i="3"/>
  <c r="I3162" i="3"/>
  <c r="J3162" i="3"/>
  <c r="F3163" i="3"/>
  <c r="G3163" i="3"/>
  <c r="H3163" i="3"/>
  <c r="I3163" i="3"/>
  <c r="J3163" i="3"/>
  <c r="F3164" i="3"/>
  <c r="G3164" i="3"/>
  <c r="H3164" i="3"/>
  <c r="I3164" i="3"/>
  <c r="J3164" i="3"/>
  <c r="F3165" i="3"/>
  <c r="G3165" i="3"/>
  <c r="H3165" i="3"/>
  <c r="I3165" i="3"/>
  <c r="J3165" i="3"/>
  <c r="F3166" i="3"/>
  <c r="G3166" i="3"/>
  <c r="H3166" i="3"/>
  <c r="I3166" i="3"/>
  <c r="J3166" i="3"/>
  <c r="F3167" i="3"/>
  <c r="G3167" i="3"/>
  <c r="H3167" i="3"/>
  <c r="I3167" i="3"/>
  <c r="J3167" i="3"/>
  <c r="F3168" i="3"/>
  <c r="G3168" i="3"/>
  <c r="H3168" i="3"/>
  <c r="I3168" i="3"/>
  <c r="J3168" i="3"/>
  <c r="F3169" i="3"/>
  <c r="G3169" i="3"/>
  <c r="H3169" i="3"/>
  <c r="I3169" i="3"/>
  <c r="J3169" i="3"/>
  <c r="F3170" i="3"/>
  <c r="G3170" i="3"/>
  <c r="H3170" i="3"/>
  <c r="I3170" i="3"/>
  <c r="J3170" i="3"/>
  <c r="F3171" i="3"/>
  <c r="G3171" i="3"/>
  <c r="H3171" i="3"/>
  <c r="I3171" i="3"/>
  <c r="J3171" i="3"/>
  <c r="F3172" i="3"/>
  <c r="G3172" i="3"/>
  <c r="H3172" i="3"/>
  <c r="I3172" i="3"/>
  <c r="J3172" i="3"/>
  <c r="F3173" i="3"/>
  <c r="G3173" i="3"/>
  <c r="H3173" i="3"/>
  <c r="I3173" i="3"/>
  <c r="J3173" i="3"/>
  <c r="F3174" i="3"/>
  <c r="G3174" i="3"/>
  <c r="H3174" i="3"/>
  <c r="I3174" i="3"/>
  <c r="J3174" i="3"/>
  <c r="F3175" i="3"/>
  <c r="G3175" i="3"/>
  <c r="H3175" i="3"/>
  <c r="I3175" i="3"/>
  <c r="J3175" i="3"/>
  <c r="F3176" i="3"/>
  <c r="G3176" i="3"/>
  <c r="H3176" i="3"/>
  <c r="I3176" i="3"/>
  <c r="J3176" i="3"/>
  <c r="F3177" i="3"/>
  <c r="G3177" i="3"/>
  <c r="H3177" i="3"/>
  <c r="I3177" i="3"/>
  <c r="J3177" i="3"/>
  <c r="F3178" i="3"/>
  <c r="G3178" i="3"/>
  <c r="H3178" i="3"/>
  <c r="I3178" i="3"/>
  <c r="J3178" i="3"/>
  <c r="F3179" i="3"/>
  <c r="G3179" i="3"/>
  <c r="H3179" i="3"/>
  <c r="I3179" i="3"/>
  <c r="J3179" i="3"/>
  <c r="F3180" i="3"/>
  <c r="G3180" i="3"/>
  <c r="H3180" i="3"/>
  <c r="I3180" i="3"/>
  <c r="J3180" i="3"/>
  <c r="F3181" i="3"/>
  <c r="G3181" i="3"/>
  <c r="H3181" i="3"/>
  <c r="I3181" i="3"/>
  <c r="J3181" i="3"/>
  <c r="F3182" i="3"/>
  <c r="G3182" i="3"/>
  <c r="H3182" i="3"/>
  <c r="I3182" i="3"/>
  <c r="J3182" i="3"/>
  <c r="F3183" i="3"/>
  <c r="G3183" i="3"/>
  <c r="H3183" i="3"/>
  <c r="I3183" i="3"/>
  <c r="J3183" i="3"/>
  <c r="F3184" i="3"/>
  <c r="G3184" i="3"/>
  <c r="H3184" i="3"/>
  <c r="I3184" i="3"/>
  <c r="J3184" i="3"/>
  <c r="F3185" i="3"/>
  <c r="G3185" i="3"/>
  <c r="H3185" i="3"/>
  <c r="I3185" i="3"/>
  <c r="J3185" i="3"/>
  <c r="F3186" i="3"/>
  <c r="G3186" i="3"/>
  <c r="H3186" i="3"/>
  <c r="I3186" i="3"/>
  <c r="J3186" i="3"/>
  <c r="F3187" i="3"/>
  <c r="G3187" i="3"/>
  <c r="H3187" i="3"/>
  <c r="I3187" i="3"/>
  <c r="J3187" i="3"/>
  <c r="F3188" i="3"/>
  <c r="G3188" i="3"/>
  <c r="H3188" i="3"/>
  <c r="I3188" i="3"/>
  <c r="J3188" i="3"/>
  <c r="F3189" i="3"/>
  <c r="G3189" i="3"/>
  <c r="H3189" i="3"/>
  <c r="I3189" i="3"/>
  <c r="J3189" i="3"/>
  <c r="F3190" i="3"/>
  <c r="G3190" i="3"/>
  <c r="H3190" i="3"/>
  <c r="I3190" i="3"/>
  <c r="J3190" i="3"/>
  <c r="F3191" i="3"/>
  <c r="G3191" i="3"/>
  <c r="H3191" i="3"/>
  <c r="I3191" i="3"/>
  <c r="J3191" i="3"/>
  <c r="F3192" i="3"/>
  <c r="G3192" i="3"/>
  <c r="H3192" i="3"/>
  <c r="I3192" i="3"/>
  <c r="J3192" i="3"/>
  <c r="F3193" i="3"/>
  <c r="G3193" i="3"/>
  <c r="H3193" i="3"/>
  <c r="I3193" i="3"/>
  <c r="J3193" i="3"/>
  <c r="F3194" i="3"/>
  <c r="G3194" i="3"/>
  <c r="H3194" i="3"/>
  <c r="I3194" i="3"/>
  <c r="J3194" i="3"/>
  <c r="F3195" i="3"/>
  <c r="G3195" i="3"/>
  <c r="H3195" i="3"/>
  <c r="I3195" i="3"/>
  <c r="J3195" i="3"/>
  <c r="F3196" i="3"/>
  <c r="G3196" i="3"/>
  <c r="H3196" i="3"/>
  <c r="I3196" i="3"/>
  <c r="J3196" i="3"/>
  <c r="F3197" i="3"/>
  <c r="G3197" i="3"/>
  <c r="H3197" i="3"/>
  <c r="I3197" i="3"/>
  <c r="J3197" i="3"/>
  <c r="F3198" i="3"/>
  <c r="G3198" i="3"/>
  <c r="H3198" i="3"/>
  <c r="I3198" i="3"/>
  <c r="J3198" i="3"/>
  <c r="F3199" i="3"/>
  <c r="G3199" i="3"/>
  <c r="H3199" i="3"/>
  <c r="I3199" i="3"/>
  <c r="J3199" i="3"/>
  <c r="F3200" i="3"/>
  <c r="G3200" i="3"/>
  <c r="H3200" i="3"/>
  <c r="I3200" i="3"/>
  <c r="J3200" i="3"/>
  <c r="F3201" i="3"/>
  <c r="G3201" i="3"/>
  <c r="H3201" i="3"/>
  <c r="I3201" i="3"/>
  <c r="J3201" i="3"/>
  <c r="F3202" i="3"/>
  <c r="G3202" i="3"/>
  <c r="H3202" i="3"/>
  <c r="I3202" i="3"/>
  <c r="J3202" i="3"/>
  <c r="F3203" i="3"/>
  <c r="G3203" i="3"/>
  <c r="H3203" i="3"/>
  <c r="I3203" i="3"/>
  <c r="J3203" i="3"/>
  <c r="F3204" i="3"/>
  <c r="G3204" i="3"/>
  <c r="H3204" i="3"/>
  <c r="I3204" i="3"/>
  <c r="J3204" i="3"/>
  <c r="F3205" i="3"/>
  <c r="G3205" i="3"/>
  <c r="H3205" i="3"/>
  <c r="I3205" i="3"/>
  <c r="J3205" i="3"/>
  <c r="F3206" i="3"/>
  <c r="G3206" i="3"/>
  <c r="H3206" i="3"/>
  <c r="I3206" i="3"/>
  <c r="J3206" i="3"/>
  <c r="F3207" i="3"/>
  <c r="G3207" i="3"/>
  <c r="H3207" i="3"/>
  <c r="I3207" i="3"/>
  <c r="J3207" i="3"/>
  <c r="F3208" i="3"/>
  <c r="G3208" i="3"/>
  <c r="H3208" i="3"/>
  <c r="I3208" i="3"/>
  <c r="J3208" i="3"/>
  <c r="F3209" i="3"/>
  <c r="G3209" i="3"/>
  <c r="H3209" i="3"/>
  <c r="I3209" i="3"/>
  <c r="J3209" i="3"/>
  <c r="F3210" i="3"/>
  <c r="G3210" i="3"/>
  <c r="H3210" i="3"/>
  <c r="I3210" i="3"/>
  <c r="J3210" i="3"/>
  <c r="F3211" i="3"/>
  <c r="G3211" i="3"/>
  <c r="H3211" i="3"/>
  <c r="I3211" i="3"/>
  <c r="J3211" i="3"/>
  <c r="F3212" i="3"/>
  <c r="G3212" i="3"/>
  <c r="H3212" i="3"/>
  <c r="I3212" i="3"/>
  <c r="J3212" i="3"/>
  <c r="F3213" i="3"/>
  <c r="G3213" i="3"/>
  <c r="H3213" i="3"/>
  <c r="I3213" i="3"/>
  <c r="J3213" i="3"/>
  <c r="F3214" i="3"/>
  <c r="G3214" i="3"/>
  <c r="H3214" i="3"/>
  <c r="I3214" i="3"/>
  <c r="J3214" i="3"/>
  <c r="F3215" i="3"/>
  <c r="G3215" i="3"/>
  <c r="H3215" i="3"/>
  <c r="I3215" i="3"/>
  <c r="J3215" i="3"/>
  <c r="F3216" i="3"/>
  <c r="G3216" i="3"/>
  <c r="H3216" i="3"/>
  <c r="I3216" i="3"/>
  <c r="J3216" i="3"/>
  <c r="F3217" i="3"/>
  <c r="G3217" i="3"/>
  <c r="H3217" i="3"/>
  <c r="I3217" i="3"/>
  <c r="J3217" i="3"/>
  <c r="F3218" i="3"/>
  <c r="G3218" i="3"/>
  <c r="H3218" i="3"/>
  <c r="I3218" i="3"/>
  <c r="J3218" i="3"/>
  <c r="F3219" i="3"/>
  <c r="G3219" i="3"/>
  <c r="H3219" i="3"/>
  <c r="I3219" i="3"/>
  <c r="J3219" i="3"/>
  <c r="F3220" i="3"/>
  <c r="G3220" i="3"/>
  <c r="H3220" i="3"/>
  <c r="I3220" i="3"/>
  <c r="J3220" i="3"/>
  <c r="F3221" i="3"/>
  <c r="G3221" i="3"/>
  <c r="H3221" i="3"/>
  <c r="I3221" i="3"/>
  <c r="J3221" i="3"/>
  <c r="F3222" i="3"/>
  <c r="G3222" i="3"/>
  <c r="H3222" i="3"/>
  <c r="I3222" i="3"/>
  <c r="J3222" i="3"/>
  <c r="F3223" i="3"/>
  <c r="G3223" i="3"/>
  <c r="H3223" i="3"/>
  <c r="I3223" i="3"/>
  <c r="J3223" i="3"/>
  <c r="F3224" i="3"/>
  <c r="G3224" i="3"/>
  <c r="H3224" i="3"/>
  <c r="I3224" i="3"/>
  <c r="J3224" i="3"/>
  <c r="F3225" i="3"/>
  <c r="G3225" i="3"/>
  <c r="H3225" i="3"/>
  <c r="I3225" i="3"/>
  <c r="J3225" i="3"/>
  <c r="F3226" i="3"/>
  <c r="G3226" i="3"/>
  <c r="H3226" i="3"/>
  <c r="I3226" i="3"/>
  <c r="J3226" i="3"/>
  <c r="F3227" i="3"/>
  <c r="G3227" i="3"/>
  <c r="H3227" i="3"/>
  <c r="I3227" i="3"/>
  <c r="J3227" i="3"/>
  <c r="F3228" i="3"/>
  <c r="G3228" i="3"/>
  <c r="H3228" i="3"/>
  <c r="I3228" i="3"/>
  <c r="J3228" i="3"/>
  <c r="F3229" i="3"/>
  <c r="G3229" i="3"/>
  <c r="H3229" i="3"/>
  <c r="I3229" i="3"/>
  <c r="J3229" i="3"/>
  <c r="F3230" i="3"/>
  <c r="G3230" i="3"/>
  <c r="H3230" i="3"/>
  <c r="I3230" i="3"/>
  <c r="J3230" i="3"/>
  <c r="F3231" i="3"/>
  <c r="G3231" i="3"/>
  <c r="H3231" i="3"/>
  <c r="I3231" i="3"/>
  <c r="J3231" i="3"/>
  <c r="F3232" i="3"/>
  <c r="G3232" i="3"/>
  <c r="H3232" i="3"/>
  <c r="I3232" i="3"/>
  <c r="J3232" i="3"/>
  <c r="F3233" i="3"/>
  <c r="G3233" i="3"/>
  <c r="H3233" i="3"/>
  <c r="I3233" i="3"/>
  <c r="J3233" i="3"/>
  <c r="F3234" i="3"/>
  <c r="G3234" i="3"/>
  <c r="H3234" i="3"/>
  <c r="I3234" i="3"/>
  <c r="J3234" i="3"/>
  <c r="F3235" i="3"/>
  <c r="G3235" i="3"/>
  <c r="H3235" i="3"/>
  <c r="I3235" i="3"/>
  <c r="J3235" i="3"/>
  <c r="F3236" i="3"/>
  <c r="G3236" i="3"/>
  <c r="H3236" i="3"/>
  <c r="I3236" i="3"/>
  <c r="J3236" i="3"/>
  <c r="F3237" i="3"/>
  <c r="G3237" i="3"/>
  <c r="H3237" i="3"/>
  <c r="I3237" i="3"/>
  <c r="J3237" i="3"/>
  <c r="F3238" i="3"/>
  <c r="G3238" i="3"/>
  <c r="H3238" i="3"/>
  <c r="I3238" i="3"/>
  <c r="J3238" i="3"/>
  <c r="F3239" i="3"/>
  <c r="G3239" i="3"/>
  <c r="H3239" i="3"/>
  <c r="I3239" i="3"/>
  <c r="J3239" i="3"/>
  <c r="F3240" i="3"/>
  <c r="G3240" i="3"/>
  <c r="H3240" i="3"/>
  <c r="I3240" i="3"/>
  <c r="J3240" i="3"/>
  <c r="F3241" i="3"/>
  <c r="G3241" i="3"/>
  <c r="H3241" i="3"/>
  <c r="I3241" i="3"/>
  <c r="J3241" i="3"/>
  <c r="F3242" i="3"/>
  <c r="G3242" i="3"/>
  <c r="H3242" i="3"/>
  <c r="I3242" i="3"/>
  <c r="J3242" i="3"/>
  <c r="F3243" i="3"/>
  <c r="G3243" i="3"/>
  <c r="H3243" i="3"/>
  <c r="I3243" i="3"/>
  <c r="J3243" i="3"/>
  <c r="F3244" i="3"/>
  <c r="G3244" i="3"/>
  <c r="H3244" i="3"/>
  <c r="I3244" i="3"/>
  <c r="J3244" i="3"/>
  <c r="F3245" i="3"/>
  <c r="G3245" i="3"/>
  <c r="H3245" i="3"/>
  <c r="I3245" i="3"/>
  <c r="J3245" i="3"/>
  <c r="F3246" i="3"/>
  <c r="G3246" i="3"/>
  <c r="H3246" i="3"/>
  <c r="I3246" i="3"/>
  <c r="J3246" i="3"/>
  <c r="F3247" i="3"/>
  <c r="G3247" i="3"/>
  <c r="H3247" i="3"/>
  <c r="I3247" i="3"/>
  <c r="J3247" i="3"/>
  <c r="F3248" i="3"/>
  <c r="G3248" i="3"/>
  <c r="H3248" i="3"/>
  <c r="I3248" i="3"/>
  <c r="J3248" i="3"/>
  <c r="F3249" i="3"/>
  <c r="G3249" i="3"/>
  <c r="H3249" i="3"/>
  <c r="I3249" i="3"/>
  <c r="J3249" i="3"/>
  <c r="F3250" i="3"/>
  <c r="G3250" i="3"/>
  <c r="H3250" i="3"/>
  <c r="I3250" i="3"/>
  <c r="J3250" i="3"/>
  <c r="F3251" i="3"/>
  <c r="G3251" i="3"/>
  <c r="H3251" i="3"/>
  <c r="I3251" i="3"/>
  <c r="J3251" i="3"/>
  <c r="F3252" i="3"/>
  <c r="G3252" i="3"/>
  <c r="H3252" i="3"/>
  <c r="I3252" i="3"/>
  <c r="J3252" i="3"/>
  <c r="F3253" i="3"/>
  <c r="G3253" i="3"/>
  <c r="H3253" i="3"/>
  <c r="I3253" i="3"/>
  <c r="J3253" i="3"/>
  <c r="F3254" i="3"/>
  <c r="G3254" i="3"/>
  <c r="H3254" i="3"/>
  <c r="I3254" i="3"/>
  <c r="J3254" i="3"/>
  <c r="F3255" i="3"/>
  <c r="G3255" i="3"/>
  <c r="H3255" i="3"/>
  <c r="I3255" i="3"/>
  <c r="J3255" i="3"/>
  <c r="F3256" i="3"/>
  <c r="G3256" i="3"/>
  <c r="H3256" i="3"/>
  <c r="I3256" i="3"/>
  <c r="J3256" i="3"/>
  <c r="F3257" i="3"/>
  <c r="G3257" i="3"/>
  <c r="H3257" i="3"/>
  <c r="I3257" i="3"/>
  <c r="J3257" i="3"/>
  <c r="F3258" i="3"/>
  <c r="G3258" i="3"/>
  <c r="H3258" i="3"/>
  <c r="I3258" i="3"/>
  <c r="J3258" i="3"/>
  <c r="F3259" i="3"/>
  <c r="G3259" i="3"/>
  <c r="H3259" i="3"/>
  <c r="I3259" i="3"/>
  <c r="J3259" i="3"/>
  <c r="F3260" i="3"/>
  <c r="G3260" i="3"/>
  <c r="H3260" i="3"/>
  <c r="I3260" i="3"/>
  <c r="J3260" i="3"/>
  <c r="F3261" i="3"/>
  <c r="G3261" i="3"/>
  <c r="H3261" i="3"/>
  <c r="I3261" i="3"/>
  <c r="J3261" i="3"/>
  <c r="F3262" i="3"/>
  <c r="G3262" i="3"/>
  <c r="H3262" i="3"/>
  <c r="I3262" i="3"/>
  <c r="J3262" i="3"/>
  <c r="F3263" i="3"/>
  <c r="G3263" i="3"/>
  <c r="H3263" i="3"/>
  <c r="I3263" i="3"/>
  <c r="J3263" i="3"/>
  <c r="F3264" i="3"/>
  <c r="G3264" i="3"/>
  <c r="H3264" i="3"/>
  <c r="I3264" i="3"/>
  <c r="J3264" i="3"/>
  <c r="F3265" i="3"/>
  <c r="G3265" i="3"/>
  <c r="H3265" i="3"/>
  <c r="I3265" i="3"/>
  <c r="J3265" i="3"/>
  <c r="F3266" i="3"/>
  <c r="G3266" i="3"/>
  <c r="H3266" i="3"/>
  <c r="I3266" i="3"/>
  <c r="J3266" i="3"/>
  <c r="F3267" i="3"/>
  <c r="G3267" i="3"/>
  <c r="H3267" i="3"/>
  <c r="I3267" i="3"/>
  <c r="J3267" i="3"/>
  <c r="F3268" i="3"/>
  <c r="G3268" i="3"/>
  <c r="H3268" i="3"/>
  <c r="I3268" i="3"/>
  <c r="J3268" i="3"/>
  <c r="F3269" i="3"/>
  <c r="G3269" i="3"/>
  <c r="H3269" i="3"/>
  <c r="I3269" i="3"/>
  <c r="J3269" i="3"/>
  <c r="F3270" i="3"/>
  <c r="G3270" i="3"/>
  <c r="H3270" i="3"/>
  <c r="I3270" i="3"/>
  <c r="J3270" i="3"/>
  <c r="F3271" i="3"/>
  <c r="G3271" i="3"/>
  <c r="H3271" i="3"/>
  <c r="I3271" i="3"/>
  <c r="J3271" i="3"/>
  <c r="F3272" i="3"/>
  <c r="G3272" i="3"/>
  <c r="H3272" i="3"/>
  <c r="I3272" i="3"/>
  <c r="J3272" i="3"/>
  <c r="F3273" i="3"/>
  <c r="G3273" i="3"/>
  <c r="H3273" i="3"/>
  <c r="I3273" i="3"/>
  <c r="J3273" i="3"/>
  <c r="F3274" i="3"/>
  <c r="G3274" i="3"/>
  <c r="H3274" i="3"/>
  <c r="I3274" i="3"/>
  <c r="J3274" i="3"/>
  <c r="F3275" i="3"/>
  <c r="G3275" i="3"/>
  <c r="H3275" i="3"/>
  <c r="I3275" i="3"/>
  <c r="J3275" i="3"/>
  <c r="F3276" i="3"/>
  <c r="G3276" i="3"/>
  <c r="H3276" i="3"/>
  <c r="I3276" i="3"/>
  <c r="J3276" i="3"/>
  <c r="F3277" i="3"/>
  <c r="G3277" i="3"/>
  <c r="H3277" i="3"/>
  <c r="I3277" i="3"/>
  <c r="J3277" i="3"/>
  <c r="F3278" i="3"/>
  <c r="G3278" i="3"/>
  <c r="H3278" i="3"/>
  <c r="I3278" i="3"/>
  <c r="J3278" i="3"/>
  <c r="F3279" i="3"/>
  <c r="G3279" i="3"/>
  <c r="H3279" i="3"/>
  <c r="I3279" i="3"/>
  <c r="J3279" i="3"/>
  <c r="F3280" i="3"/>
  <c r="G3280" i="3"/>
  <c r="H3280" i="3"/>
  <c r="I3280" i="3"/>
  <c r="J3280" i="3"/>
  <c r="F3281" i="3"/>
  <c r="G3281" i="3"/>
  <c r="H3281" i="3"/>
  <c r="I3281" i="3"/>
  <c r="J3281" i="3"/>
  <c r="F3282" i="3"/>
  <c r="G3282" i="3"/>
  <c r="H3282" i="3"/>
  <c r="I3282" i="3"/>
  <c r="J3282" i="3"/>
  <c r="F3283" i="3"/>
  <c r="G3283" i="3"/>
  <c r="H3283" i="3"/>
  <c r="I3283" i="3"/>
  <c r="J3283" i="3"/>
  <c r="F3284" i="3"/>
  <c r="G3284" i="3"/>
  <c r="H3284" i="3"/>
  <c r="I3284" i="3"/>
  <c r="J3284" i="3"/>
  <c r="F3285" i="3"/>
  <c r="G3285" i="3"/>
  <c r="H3285" i="3"/>
  <c r="I3285" i="3"/>
  <c r="J3285" i="3"/>
  <c r="F3286" i="3"/>
  <c r="G3286" i="3"/>
  <c r="H3286" i="3"/>
  <c r="I3286" i="3"/>
  <c r="J3286" i="3"/>
  <c r="F3287" i="3"/>
  <c r="G3287" i="3"/>
  <c r="H3287" i="3"/>
  <c r="I3287" i="3"/>
  <c r="J3287" i="3"/>
  <c r="F3288" i="3"/>
  <c r="G3288" i="3"/>
  <c r="H3288" i="3"/>
  <c r="I3288" i="3"/>
  <c r="J3288" i="3"/>
  <c r="F3289" i="3"/>
  <c r="G3289" i="3"/>
  <c r="H3289" i="3"/>
  <c r="I3289" i="3"/>
  <c r="J3289" i="3"/>
  <c r="F3290" i="3"/>
  <c r="G3290" i="3"/>
  <c r="H3290" i="3"/>
  <c r="I3290" i="3"/>
  <c r="J3290" i="3"/>
  <c r="F3291" i="3"/>
  <c r="G3291" i="3"/>
  <c r="H3291" i="3"/>
  <c r="I3291" i="3"/>
  <c r="J3291" i="3"/>
  <c r="F3292" i="3"/>
  <c r="G3292" i="3"/>
  <c r="H3292" i="3"/>
  <c r="I3292" i="3"/>
  <c r="J3292" i="3"/>
  <c r="F3293" i="3"/>
  <c r="G3293" i="3"/>
  <c r="H3293" i="3"/>
  <c r="I3293" i="3"/>
  <c r="J3293" i="3"/>
  <c r="F3294" i="3"/>
  <c r="G3294" i="3"/>
  <c r="H3294" i="3"/>
  <c r="I3294" i="3"/>
  <c r="J3294" i="3"/>
  <c r="F3295" i="3"/>
  <c r="G3295" i="3"/>
  <c r="H3295" i="3"/>
  <c r="I3295" i="3"/>
  <c r="J3295" i="3"/>
  <c r="F3296" i="3"/>
  <c r="G3296" i="3"/>
  <c r="H3296" i="3"/>
  <c r="I3296" i="3"/>
  <c r="J3296" i="3"/>
  <c r="F3297" i="3"/>
  <c r="G3297" i="3"/>
  <c r="H3297" i="3"/>
  <c r="I3297" i="3"/>
  <c r="J3297" i="3"/>
  <c r="F3298" i="3"/>
  <c r="G3298" i="3"/>
  <c r="H3298" i="3"/>
  <c r="I3298" i="3"/>
  <c r="J3298" i="3"/>
  <c r="F3299" i="3"/>
  <c r="G3299" i="3"/>
  <c r="H3299" i="3"/>
  <c r="I3299" i="3"/>
  <c r="J3299" i="3"/>
  <c r="F3300" i="3"/>
  <c r="G3300" i="3"/>
  <c r="H3300" i="3"/>
  <c r="I3300" i="3"/>
  <c r="J3300" i="3"/>
  <c r="F3301" i="3"/>
  <c r="G3301" i="3"/>
  <c r="H3301" i="3"/>
  <c r="I3301" i="3"/>
  <c r="J3301" i="3"/>
  <c r="F3302" i="3"/>
  <c r="G3302" i="3"/>
  <c r="H3302" i="3"/>
  <c r="I3302" i="3"/>
  <c r="J3302" i="3"/>
  <c r="F3303" i="3"/>
  <c r="G3303" i="3"/>
  <c r="H3303" i="3"/>
  <c r="I3303" i="3"/>
  <c r="J3303" i="3"/>
  <c r="F3304" i="3"/>
  <c r="G3304" i="3"/>
  <c r="H3304" i="3"/>
  <c r="I3304" i="3"/>
  <c r="J3304" i="3"/>
  <c r="F3305" i="3"/>
  <c r="G3305" i="3"/>
  <c r="H3305" i="3"/>
  <c r="I3305" i="3"/>
  <c r="J3305" i="3"/>
  <c r="F3306" i="3"/>
  <c r="G3306" i="3"/>
  <c r="H3306" i="3"/>
  <c r="I3306" i="3"/>
  <c r="J3306" i="3"/>
  <c r="F3307" i="3"/>
  <c r="G3307" i="3"/>
  <c r="H3307" i="3"/>
  <c r="I3307" i="3"/>
  <c r="J3307" i="3"/>
  <c r="F3308" i="3"/>
  <c r="G3308" i="3"/>
  <c r="H3308" i="3"/>
  <c r="I3308" i="3"/>
  <c r="J3308" i="3"/>
  <c r="F3309" i="3"/>
  <c r="G3309" i="3"/>
  <c r="H3309" i="3"/>
  <c r="I3309" i="3"/>
  <c r="J3309" i="3"/>
  <c r="F3310" i="3"/>
  <c r="G3310" i="3"/>
  <c r="H3310" i="3"/>
  <c r="I3310" i="3"/>
  <c r="J3310" i="3"/>
  <c r="F3311" i="3"/>
  <c r="G3311" i="3"/>
  <c r="H3311" i="3"/>
  <c r="I3311" i="3"/>
  <c r="J3311" i="3"/>
  <c r="F3312" i="3"/>
  <c r="G3312" i="3"/>
  <c r="H3312" i="3"/>
  <c r="I3312" i="3"/>
  <c r="J3312" i="3"/>
  <c r="F3313" i="3"/>
  <c r="G3313" i="3"/>
  <c r="H3313" i="3"/>
  <c r="I3313" i="3"/>
  <c r="J3313" i="3"/>
  <c r="F3314" i="3"/>
  <c r="G3314" i="3"/>
  <c r="H3314" i="3"/>
  <c r="I3314" i="3"/>
  <c r="J3314" i="3"/>
  <c r="F3315" i="3"/>
  <c r="G3315" i="3"/>
  <c r="H3315" i="3"/>
  <c r="I3315" i="3"/>
  <c r="J3315" i="3"/>
  <c r="F3316" i="3"/>
  <c r="G3316" i="3"/>
  <c r="H3316" i="3"/>
  <c r="I3316" i="3"/>
  <c r="J3316" i="3"/>
  <c r="F3317" i="3"/>
  <c r="G3317" i="3"/>
  <c r="H3317" i="3"/>
  <c r="I3317" i="3"/>
  <c r="J3317" i="3"/>
  <c r="F3318" i="3"/>
  <c r="G3318" i="3"/>
  <c r="H3318" i="3"/>
  <c r="I3318" i="3"/>
  <c r="J3318" i="3"/>
  <c r="F3319" i="3"/>
  <c r="G3319" i="3"/>
  <c r="H3319" i="3"/>
  <c r="I3319" i="3"/>
  <c r="J3319" i="3"/>
  <c r="F3320" i="3"/>
  <c r="G3320" i="3"/>
  <c r="H3320" i="3"/>
  <c r="I3320" i="3"/>
  <c r="J3320" i="3"/>
  <c r="F3321" i="3"/>
  <c r="G3321" i="3"/>
  <c r="H3321" i="3"/>
  <c r="I3321" i="3"/>
  <c r="J3321" i="3"/>
  <c r="F3322" i="3"/>
  <c r="G3322" i="3"/>
  <c r="H3322" i="3"/>
  <c r="I3322" i="3"/>
  <c r="J3322" i="3"/>
  <c r="F3323" i="3"/>
  <c r="G3323" i="3"/>
  <c r="H3323" i="3"/>
  <c r="I3323" i="3"/>
  <c r="J3323" i="3"/>
  <c r="F3324" i="3"/>
  <c r="G3324" i="3"/>
  <c r="H3324" i="3"/>
  <c r="I3324" i="3"/>
  <c r="J3324" i="3"/>
  <c r="F3325" i="3"/>
  <c r="G3325" i="3"/>
  <c r="H3325" i="3"/>
  <c r="I3325" i="3"/>
  <c r="J3325" i="3"/>
  <c r="F3326" i="3"/>
  <c r="G3326" i="3"/>
  <c r="H3326" i="3"/>
  <c r="I3326" i="3"/>
  <c r="J3326" i="3"/>
  <c r="F3327" i="3"/>
  <c r="G3327" i="3"/>
  <c r="H3327" i="3"/>
  <c r="I3327" i="3"/>
  <c r="J3327" i="3"/>
  <c r="F3328" i="3"/>
  <c r="G3328" i="3"/>
  <c r="H3328" i="3"/>
  <c r="I3328" i="3"/>
  <c r="J3328" i="3"/>
  <c r="F3329" i="3"/>
  <c r="G3329" i="3"/>
  <c r="H3329" i="3"/>
  <c r="I3329" i="3"/>
  <c r="J3329" i="3"/>
  <c r="F3330" i="3"/>
  <c r="G3330" i="3"/>
  <c r="H3330" i="3"/>
  <c r="I3330" i="3"/>
  <c r="J3330" i="3"/>
  <c r="F3331" i="3"/>
  <c r="G3331" i="3"/>
  <c r="H3331" i="3"/>
  <c r="I3331" i="3"/>
  <c r="J3331" i="3"/>
  <c r="F3332" i="3"/>
  <c r="G3332" i="3"/>
  <c r="H3332" i="3"/>
  <c r="I3332" i="3"/>
  <c r="J3332" i="3"/>
  <c r="F3333" i="3"/>
  <c r="G3333" i="3"/>
  <c r="H3333" i="3"/>
  <c r="I3333" i="3"/>
  <c r="J3333" i="3"/>
  <c r="F3334" i="3"/>
  <c r="G3334" i="3"/>
  <c r="H3334" i="3"/>
  <c r="I3334" i="3"/>
  <c r="J3334" i="3"/>
  <c r="F3335" i="3"/>
  <c r="G3335" i="3"/>
  <c r="H3335" i="3"/>
  <c r="I3335" i="3"/>
  <c r="J3335" i="3"/>
  <c r="F3336" i="3"/>
  <c r="G3336" i="3"/>
  <c r="H3336" i="3"/>
  <c r="I3336" i="3"/>
  <c r="J3336" i="3"/>
  <c r="F3337" i="3"/>
  <c r="G3337" i="3"/>
  <c r="H3337" i="3"/>
  <c r="I3337" i="3"/>
  <c r="J3337" i="3"/>
  <c r="F3338" i="3"/>
  <c r="G3338" i="3"/>
  <c r="H3338" i="3"/>
  <c r="I3338" i="3"/>
  <c r="J3338" i="3"/>
  <c r="F3339" i="3"/>
  <c r="G3339" i="3"/>
  <c r="H3339" i="3"/>
  <c r="I3339" i="3"/>
  <c r="J3339" i="3"/>
  <c r="F3340" i="3"/>
  <c r="G3340" i="3"/>
  <c r="H3340" i="3"/>
  <c r="I3340" i="3"/>
  <c r="J3340" i="3"/>
  <c r="F3341" i="3"/>
  <c r="G3341" i="3"/>
  <c r="H3341" i="3"/>
  <c r="I3341" i="3"/>
  <c r="J3341" i="3"/>
  <c r="F3342" i="3"/>
  <c r="G3342" i="3"/>
  <c r="H3342" i="3"/>
  <c r="I3342" i="3"/>
  <c r="J3342" i="3"/>
  <c r="F3343" i="3"/>
  <c r="G3343" i="3"/>
  <c r="H3343" i="3"/>
  <c r="I3343" i="3"/>
  <c r="J3343" i="3"/>
  <c r="F3344" i="3"/>
  <c r="G3344" i="3"/>
  <c r="H3344" i="3"/>
  <c r="I3344" i="3"/>
  <c r="J3344" i="3"/>
  <c r="F3345" i="3"/>
  <c r="G3345" i="3"/>
  <c r="H3345" i="3"/>
  <c r="I3345" i="3"/>
  <c r="J3345" i="3"/>
  <c r="F3346" i="3"/>
  <c r="G3346" i="3"/>
  <c r="H3346" i="3"/>
  <c r="I3346" i="3"/>
  <c r="J3346" i="3"/>
  <c r="F3347" i="3"/>
  <c r="G3347" i="3"/>
  <c r="H3347" i="3"/>
  <c r="I3347" i="3"/>
  <c r="J3347" i="3"/>
  <c r="F3348" i="3"/>
  <c r="G3348" i="3"/>
  <c r="H3348" i="3"/>
  <c r="I3348" i="3"/>
  <c r="J3348" i="3"/>
  <c r="F3349" i="3"/>
  <c r="G3349" i="3"/>
  <c r="H3349" i="3"/>
  <c r="I3349" i="3"/>
  <c r="J3349" i="3"/>
  <c r="F3350" i="3"/>
  <c r="G3350" i="3"/>
  <c r="H3350" i="3"/>
  <c r="I3350" i="3"/>
  <c r="J3350" i="3"/>
  <c r="F3351" i="3"/>
  <c r="G3351" i="3"/>
  <c r="H3351" i="3"/>
  <c r="I3351" i="3"/>
  <c r="J3351" i="3"/>
  <c r="F3352" i="3"/>
  <c r="G3352" i="3"/>
  <c r="H3352" i="3"/>
  <c r="I3352" i="3"/>
  <c r="J3352" i="3"/>
  <c r="F3353" i="3"/>
  <c r="G3353" i="3"/>
  <c r="H3353" i="3"/>
  <c r="I3353" i="3"/>
  <c r="J3353" i="3"/>
  <c r="F3354" i="3"/>
  <c r="G3354" i="3"/>
  <c r="H3354" i="3"/>
  <c r="I3354" i="3"/>
  <c r="J3354" i="3"/>
  <c r="F3355" i="3"/>
  <c r="G3355" i="3"/>
  <c r="H3355" i="3"/>
  <c r="I3355" i="3"/>
  <c r="J3355" i="3"/>
  <c r="F3356" i="3"/>
  <c r="G3356" i="3"/>
  <c r="H3356" i="3"/>
  <c r="I3356" i="3"/>
  <c r="J3356" i="3"/>
  <c r="F3357" i="3"/>
  <c r="G3357" i="3"/>
  <c r="H3357" i="3"/>
  <c r="I3357" i="3"/>
  <c r="J3357" i="3"/>
  <c r="F3358" i="3"/>
  <c r="G3358" i="3"/>
  <c r="H3358" i="3"/>
  <c r="I3358" i="3"/>
  <c r="J3358" i="3"/>
  <c r="F3359" i="3"/>
  <c r="G3359" i="3"/>
  <c r="H3359" i="3"/>
  <c r="I3359" i="3"/>
  <c r="J3359" i="3"/>
  <c r="F3360" i="3"/>
  <c r="G3360" i="3"/>
  <c r="H3360" i="3"/>
  <c r="I3360" i="3"/>
  <c r="J3360" i="3"/>
  <c r="F3361" i="3"/>
  <c r="G3361" i="3"/>
  <c r="H3361" i="3"/>
  <c r="I3361" i="3"/>
  <c r="J3361" i="3"/>
  <c r="F3362" i="3"/>
  <c r="G3362" i="3"/>
  <c r="H3362" i="3"/>
  <c r="I3362" i="3"/>
  <c r="J3362" i="3"/>
  <c r="F3363" i="3"/>
  <c r="G3363" i="3"/>
  <c r="H3363" i="3"/>
  <c r="I3363" i="3"/>
  <c r="J3363" i="3"/>
  <c r="F3364" i="3"/>
  <c r="G3364" i="3"/>
  <c r="H3364" i="3"/>
  <c r="I3364" i="3"/>
  <c r="J3364" i="3"/>
  <c r="F3365" i="3"/>
  <c r="G3365" i="3"/>
  <c r="H3365" i="3"/>
  <c r="I3365" i="3"/>
  <c r="J3365" i="3"/>
  <c r="F3366" i="3"/>
  <c r="G3366" i="3"/>
  <c r="H3366" i="3"/>
  <c r="I3366" i="3"/>
  <c r="J3366" i="3"/>
  <c r="F3367" i="3"/>
  <c r="G3367" i="3"/>
  <c r="H3367" i="3"/>
  <c r="I3367" i="3"/>
  <c r="J3367" i="3"/>
  <c r="F3368" i="3"/>
  <c r="G3368" i="3"/>
  <c r="H3368" i="3"/>
  <c r="I3368" i="3"/>
  <c r="J3368" i="3"/>
  <c r="F3369" i="3"/>
  <c r="G3369" i="3"/>
  <c r="H3369" i="3"/>
  <c r="I3369" i="3"/>
  <c r="J3369" i="3"/>
  <c r="F3370" i="3"/>
  <c r="G3370" i="3"/>
  <c r="H3370" i="3"/>
  <c r="I3370" i="3"/>
  <c r="J3370" i="3"/>
  <c r="F3371" i="3"/>
  <c r="G3371" i="3"/>
  <c r="H3371" i="3"/>
  <c r="I3371" i="3"/>
  <c r="J3371" i="3"/>
  <c r="F3372" i="3"/>
  <c r="G3372" i="3"/>
  <c r="H3372" i="3"/>
  <c r="I3372" i="3"/>
  <c r="J3372" i="3"/>
  <c r="F3373" i="3"/>
  <c r="G3373" i="3"/>
  <c r="H3373" i="3"/>
  <c r="I3373" i="3"/>
  <c r="J3373" i="3"/>
  <c r="F3374" i="3"/>
  <c r="G3374" i="3"/>
  <c r="H3374" i="3"/>
  <c r="I3374" i="3"/>
  <c r="J3374" i="3"/>
  <c r="F3375" i="3"/>
  <c r="G3375" i="3"/>
  <c r="H3375" i="3"/>
  <c r="I3375" i="3"/>
  <c r="J3375" i="3"/>
  <c r="F3376" i="3"/>
  <c r="G3376" i="3"/>
  <c r="H3376" i="3"/>
  <c r="I3376" i="3"/>
  <c r="J3376" i="3"/>
  <c r="F3377" i="3"/>
  <c r="G3377" i="3"/>
  <c r="H3377" i="3"/>
  <c r="I3377" i="3"/>
  <c r="J3377" i="3"/>
  <c r="F3378" i="3"/>
  <c r="G3378" i="3"/>
  <c r="H3378" i="3"/>
  <c r="I3378" i="3"/>
  <c r="J3378" i="3"/>
  <c r="F3379" i="3"/>
  <c r="G3379" i="3"/>
  <c r="H3379" i="3"/>
  <c r="I3379" i="3"/>
  <c r="J3379" i="3"/>
  <c r="F3380" i="3"/>
  <c r="G3380" i="3"/>
  <c r="H3380" i="3"/>
  <c r="I3380" i="3"/>
  <c r="J3380" i="3"/>
  <c r="F3381" i="3"/>
  <c r="G3381" i="3"/>
  <c r="H3381" i="3"/>
  <c r="I3381" i="3"/>
  <c r="J3381" i="3"/>
  <c r="F3382" i="3"/>
  <c r="G3382" i="3"/>
  <c r="H3382" i="3"/>
  <c r="I3382" i="3"/>
  <c r="J3382" i="3"/>
  <c r="F3383" i="3"/>
  <c r="G3383" i="3"/>
  <c r="H3383" i="3"/>
  <c r="I3383" i="3"/>
  <c r="J3383" i="3"/>
  <c r="F3384" i="3"/>
  <c r="G3384" i="3"/>
  <c r="H3384" i="3"/>
  <c r="I3384" i="3"/>
  <c r="J3384" i="3"/>
  <c r="F3385" i="3"/>
  <c r="G3385" i="3"/>
  <c r="H3385" i="3"/>
  <c r="I3385" i="3"/>
  <c r="J3385" i="3"/>
  <c r="F3386" i="3"/>
  <c r="G3386" i="3"/>
  <c r="H3386" i="3"/>
  <c r="I3386" i="3"/>
  <c r="J3386" i="3"/>
  <c r="F3387" i="3"/>
  <c r="G3387" i="3"/>
  <c r="H3387" i="3"/>
  <c r="I3387" i="3"/>
  <c r="J3387" i="3"/>
  <c r="F3388" i="3"/>
  <c r="G3388" i="3"/>
  <c r="H3388" i="3"/>
  <c r="I3388" i="3"/>
  <c r="J3388" i="3"/>
  <c r="F3389" i="3"/>
  <c r="G3389" i="3"/>
  <c r="H3389" i="3"/>
  <c r="I3389" i="3"/>
  <c r="J3389" i="3"/>
  <c r="F3390" i="3"/>
  <c r="G3390" i="3"/>
  <c r="H3390" i="3"/>
  <c r="I3390" i="3"/>
  <c r="J3390" i="3"/>
  <c r="F3391" i="3"/>
  <c r="G3391" i="3"/>
  <c r="H3391" i="3"/>
  <c r="I3391" i="3"/>
  <c r="J3391" i="3"/>
  <c r="F3392" i="3"/>
  <c r="G3392" i="3"/>
  <c r="H3392" i="3"/>
  <c r="I3392" i="3"/>
  <c r="J3392" i="3"/>
  <c r="F3393" i="3"/>
  <c r="G3393" i="3"/>
  <c r="H3393" i="3"/>
  <c r="I3393" i="3"/>
  <c r="J3393" i="3"/>
  <c r="F3394" i="3"/>
  <c r="G3394" i="3"/>
  <c r="H3394" i="3"/>
  <c r="I3394" i="3"/>
  <c r="J3394" i="3"/>
  <c r="F3395" i="3"/>
  <c r="G3395" i="3"/>
  <c r="H3395" i="3"/>
  <c r="I3395" i="3"/>
  <c r="J3395" i="3"/>
  <c r="F3396" i="3"/>
  <c r="G3396" i="3"/>
  <c r="H3396" i="3"/>
  <c r="I3396" i="3"/>
  <c r="J3396" i="3"/>
  <c r="F3397" i="3"/>
  <c r="G3397" i="3"/>
  <c r="H3397" i="3"/>
  <c r="I3397" i="3"/>
  <c r="J3397" i="3"/>
  <c r="F3398" i="3"/>
  <c r="G3398" i="3"/>
  <c r="H3398" i="3"/>
  <c r="I3398" i="3"/>
  <c r="J3398" i="3"/>
  <c r="F3399" i="3"/>
  <c r="G3399" i="3"/>
  <c r="H3399" i="3"/>
  <c r="I3399" i="3"/>
  <c r="J3399" i="3"/>
  <c r="F3400" i="3"/>
  <c r="G3400" i="3"/>
  <c r="H3400" i="3"/>
  <c r="I3400" i="3"/>
  <c r="J3400" i="3"/>
  <c r="F3401" i="3"/>
  <c r="G3401" i="3"/>
  <c r="H3401" i="3"/>
  <c r="I3401" i="3"/>
  <c r="J3401" i="3"/>
  <c r="F3402" i="3"/>
  <c r="G3402" i="3"/>
  <c r="H3402" i="3"/>
  <c r="I3402" i="3"/>
  <c r="J3402" i="3"/>
  <c r="F3403" i="3"/>
  <c r="G3403" i="3"/>
  <c r="H3403" i="3"/>
  <c r="I3403" i="3"/>
  <c r="J3403" i="3"/>
  <c r="F3404" i="3"/>
  <c r="G3404" i="3"/>
  <c r="H3404" i="3"/>
  <c r="I3404" i="3"/>
  <c r="J3404" i="3"/>
  <c r="F3405" i="3"/>
  <c r="G3405" i="3"/>
  <c r="H3405" i="3"/>
  <c r="I3405" i="3"/>
  <c r="J3405" i="3"/>
  <c r="F3406" i="3"/>
  <c r="G3406" i="3"/>
  <c r="H3406" i="3"/>
  <c r="I3406" i="3"/>
  <c r="J3406" i="3"/>
  <c r="F3407" i="3"/>
  <c r="G3407" i="3"/>
  <c r="H3407" i="3"/>
  <c r="I3407" i="3"/>
  <c r="J3407" i="3"/>
  <c r="F3408" i="3"/>
  <c r="G3408" i="3"/>
  <c r="H3408" i="3"/>
  <c r="I3408" i="3"/>
  <c r="J3408" i="3"/>
  <c r="F3409" i="3"/>
  <c r="G3409" i="3"/>
  <c r="H3409" i="3"/>
  <c r="I3409" i="3"/>
  <c r="J3409" i="3"/>
  <c r="F3410" i="3"/>
  <c r="G3410" i="3"/>
  <c r="H3410" i="3"/>
  <c r="I3410" i="3"/>
  <c r="J3410" i="3"/>
  <c r="F3411" i="3"/>
  <c r="G3411" i="3"/>
  <c r="H3411" i="3"/>
  <c r="I3411" i="3"/>
  <c r="J3411" i="3"/>
  <c r="F3412" i="3"/>
  <c r="G3412" i="3"/>
  <c r="H3412" i="3"/>
  <c r="I3412" i="3"/>
  <c r="J3412" i="3"/>
  <c r="F3413" i="3"/>
  <c r="G3413" i="3"/>
  <c r="H3413" i="3"/>
  <c r="I3413" i="3"/>
  <c r="J3413" i="3"/>
  <c r="F3414" i="3"/>
  <c r="G3414" i="3"/>
  <c r="H3414" i="3"/>
  <c r="I3414" i="3"/>
  <c r="J3414" i="3"/>
  <c r="F3415" i="3"/>
  <c r="G3415" i="3"/>
  <c r="H3415" i="3"/>
  <c r="I3415" i="3"/>
  <c r="J3415" i="3"/>
  <c r="F3416" i="3"/>
  <c r="G3416" i="3"/>
  <c r="H3416" i="3"/>
  <c r="I3416" i="3"/>
  <c r="J3416" i="3"/>
  <c r="F3417" i="3"/>
  <c r="G3417" i="3"/>
  <c r="H3417" i="3"/>
  <c r="I3417" i="3"/>
  <c r="J3417" i="3"/>
  <c r="F3418" i="3"/>
  <c r="G3418" i="3"/>
  <c r="H3418" i="3"/>
  <c r="I3418" i="3"/>
  <c r="J3418" i="3"/>
  <c r="F3419" i="3"/>
  <c r="G3419" i="3"/>
  <c r="H3419" i="3"/>
  <c r="I3419" i="3"/>
  <c r="J3419" i="3"/>
  <c r="F3420" i="3"/>
  <c r="G3420" i="3"/>
  <c r="H3420" i="3"/>
  <c r="I3420" i="3"/>
  <c r="J3420" i="3"/>
  <c r="F3421" i="3"/>
  <c r="G3421" i="3"/>
  <c r="H3421" i="3"/>
  <c r="I3421" i="3"/>
  <c r="J3421" i="3"/>
  <c r="F3422" i="3"/>
  <c r="G3422" i="3"/>
  <c r="H3422" i="3"/>
  <c r="I3422" i="3"/>
  <c r="J3422" i="3"/>
  <c r="F3423" i="3"/>
  <c r="G3423" i="3"/>
  <c r="H3423" i="3"/>
  <c r="I3423" i="3"/>
  <c r="J3423" i="3"/>
  <c r="F3424" i="3"/>
  <c r="G3424" i="3"/>
  <c r="H3424" i="3"/>
  <c r="I3424" i="3"/>
  <c r="J3424" i="3"/>
  <c r="F3425" i="3"/>
  <c r="G3425" i="3"/>
  <c r="H3425" i="3"/>
  <c r="I3425" i="3"/>
  <c r="J3425" i="3"/>
  <c r="F3426" i="3"/>
  <c r="G3426" i="3"/>
  <c r="H3426" i="3"/>
  <c r="I3426" i="3"/>
  <c r="J3426" i="3"/>
  <c r="F3427" i="3"/>
  <c r="G3427" i="3"/>
  <c r="H3427" i="3"/>
  <c r="I3427" i="3"/>
  <c r="J3427" i="3"/>
  <c r="F3428" i="3"/>
  <c r="G3428" i="3"/>
  <c r="H3428" i="3"/>
  <c r="I3428" i="3"/>
  <c r="J3428" i="3"/>
  <c r="F3429" i="3"/>
  <c r="G3429" i="3"/>
  <c r="H3429" i="3"/>
  <c r="I3429" i="3"/>
  <c r="J3429" i="3"/>
  <c r="F3430" i="3"/>
  <c r="G3430" i="3"/>
  <c r="H3430" i="3"/>
  <c r="I3430" i="3"/>
  <c r="J3430" i="3"/>
  <c r="F3431" i="3"/>
  <c r="G3431" i="3"/>
  <c r="H3431" i="3"/>
  <c r="I3431" i="3"/>
  <c r="J3431" i="3"/>
  <c r="F3432" i="3"/>
  <c r="G3432" i="3"/>
  <c r="H3432" i="3"/>
  <c r="I3432" i="3"/>
  <c r="J3432" i="3"/>
  <c r="F3433" i="3"/>
  <c r="G3433" i="3"/>
  <c r="H3433" i="3"/>
  <c r="I3433" i="3"/>
  <c r="J3433" i="3"/>
  <c r="F3434" i="3"/>
  <c r="G3434" i="3"/>
  <c r="H3434" i="3"/>
  <c r="I3434" i="3"/>
  <c r="J3434" i="3"/>
  <c r="F3435" i="3"/>
  <c r="G3435" i="3"/>
  <c r="H3435" i="3"/>
  <c r="I3435" i="3"/>
  <c r="J3435" i="3"/>
  <c r="F3436" i="3"/>
  <c r="G3436" i="3"/>
  <c r="H3436" i="3"/>
  <c r="I3436" i="3"/>
  <c r="J3436" i="3"/>
  <c r="F3437" i="3"/>
  <c r="G3437" i="3"/>
  <c r="H3437" i="3"/>
  <c r="I3437" i="3"/>
  <c r="J3437" i="3"/>
  <c r="F3438" i="3"/>
  <c r="G3438" i="3"/>
  <c r="H3438" i="3"/>
  <c r="I3438" i="3"/>
  <c r="J3438" i="3"/>
  <c r="F3439" i="3"/>
  <c r="G3439" i="3"/>
  <c r="H3439" i="3"/>
  <c r="I3439" i="3"/>
  <c r="J3439" i="3"/>
  <c r="F3440" i="3"/>
  <c r="G3440" i="3"/>
  <c r="H3440" i="3"/>
  <c r="I3440" i="3"/>
  <c r="J3440" i="3"/>
  <c r="F3441" i="3"/>
  <c r="G3441" i="3"/>
  <c r="H3441" i="3"/>
  <c r="I3441" i="3"/>
  <c r="J3441" i="3"/>
  <c r="F3442" i="3"/>
  <c r="G3442" i="3"/>
  <c r="H3442" i="3"/>
  <c r="I3442" i="3"/>
  <c r="J3442" i="3"/>
  <c r="F3443" i="3"/>
  <c r="G3443" i="3"/>
  <c r="H3443" i="3"/>
  <c r="I3443" i="3"/>
  <c r="J3443" i="3"/>
  <c r="F3444" i="3"/>
  <c r="G3444" i="3"/>
  <c r="H3444" i="3"/>
  <c r="I3444" i="3"/>
  <c r="J3444" i="3"/>
  <c r="F3445" i="3"/>
  <c r="G3445" i="3"/>
  <c r="H3445" i="3"/>
  <c r="I3445" i="3"/>
  <c r="J3445" i="3"/>
  <c r="F3446" i="3"/>
  <c r="G3446" i="3"/>
  <c r="H3446" i="3"/>
  <c r="I3446" i="3"/>
  <c r="J3446" i="3"/>
  <c r="F3447" i="3"/>
  <c r="G3447" i="3"/>
  <c r="H3447" i="3"/>
  <c r="I3447" i="3"/>
  <c r="J3447" i="3"/>
  <c r="F3448" i="3"/>
  <c r="G3448" i="3"/>
  <c r="H3448" i="3"/>
  <c r="I3448" i="3"/>
  <c r="J3448" i="3"/>
  <c r="F3449" i="3"/>
  <c r="G3449" i="3"/>
  <c r="H3449" i="3"/>
  <c r="I3449" i="3"/>
  <c r="J3449" i="3"/>
  <c r="F3450" i="3"/>
  <c r="G3450" i="3"/>
  <c r="H3450" i="3"/>
  <c r="I3450" i="3"/>
  <c r="J3450" i="3"/>
  <c r="F3451" i="3"/>
  <c r="G3451" i="3"/>
  <c r="H3451" i="3"/>
  <c r="I3451" i="3"/>
  <c r="J3451" i="3"/>
  <c r="F3452" i="3"/>
  <c r="G3452" i="3"/>
  <c r="H3452" i="3"/>
  <c r="I3452" i="3"/>
  <c r="J3452" i="3"/>
  <c r="F3453" i="3"/>
  <c r="G3453" i="3"/>
  <c r="H3453" i="3"/>
  <c r="I3453" i="3"/>
  <c r="J3453" i="3"/>
  <c r="F3454" i="3"/>
  <c r="G3454" i="3"/>
  <c r="H3454" i="3"/>
  <c r="I3454" i="3"/>
  <c r="J3454" i="3"/>
  <c r="F3455" i="3"/>
  <c r="G3455" i="3"/>
  <c r="H3455" i="3"/>
  <c r="I3455" i="3"/>
  <c r="J3455" i="3"/>
  <c r="F3456" i="3"/>
  <c r="G3456" i="3"/>
  <c r="H3456" i="3"/>
  <c r="I3456" i="3"/>
  <c r="J3456" i="3"/>
  <c r="F3457" i="3"/>
  <c r="G3457" i="3"/>
  <c r="H3457" i="3"/>
  <c r="I3457" i="3"/>
  <c r="J3457" i="3"/>
  <c r="F3458" i="3"/>
  <c r="G3458" i="3"/>
  <c r="H3458" i="3"/>
  <c r="I3458" i="3"/>
  <c r="J3458" i="3"/>
  <c r="F3459" i="3"/>
  <c r="G3459" i="3"/>
  <c r="H3459" i="3"/>
  <c r="I3459" i="3"/>
  <c r="J3459" i="3"/>
  <c r="F3460" i="3"/>
  <c r="G3460" i="3"/>
  <c r="H3460" i="3"/>
  <c r="I3460" i="3"/>
  <c r="J3460" i="3"/>
  <c r="F3461" i="3"/>
  <c r="G3461" i="3"/>
  <c r="H3461" i="3"/>
  <c r="I3461" i="3"/>
  <c r="J3461" i="3"/>
  <c r="F3462" i="3"/>
  <c r="G3462" i="3"/>
  <c r="H3462" i="3"/>
  <c r="I3462" i="3"/>
  <c r="J3462" i="3"/>
  <c r="F3463" i="3"/>
  <c r="G3463" i="3"/>
  <c r="H3463" i="3"/>
  <c r="I3463" i="3"/>
  <c r="J3463" i="3"/>
  <c r="F3464" i="3"/>
  <c r="G3464" i="3"/>
  <c r="H3464" i="3"/>
  <c r="I3464" i="3"/>
  <c r="J3464" i="3"/>
  <c r="F3465" i="3"/>
  <c r="G3465" i="3"/>
  <c r="H3465" i="3"/>
  <c r="I3465" i="3"/>
  <c r="J3465" i="3"/>
  <c r="F3466" i="3"/>
  <c r="G3466" i="3"/>
  <c r="H3466" i="3"/>
  <c r="I3466" i="3"/>
  <c r="J3466" i="3"/>
  <c r="F3467" i="3"/>
  <c r="G3467" i="3"/>
  <c r="H3467" i="3"/>
  <c r="I3467" i="3"/>
  <c r="J3467" i="3"/>
  <c r="F3468" i="3"/>
  <c r="G3468" i="3"/>
  <c r="H3468" i="3"/>
  <c r="I3468" i="3"/>
  <c r="J3468" i="3"/>
  <c r="F3469" i="3"/>
  <c r="G3469" i="3"/>
  <c r="H3469" i="3"/>
  <c r="I3469" i="3"/>
  <c r="J3469" i="3"/>
  <c r="F3470" i="3"/>
  <c r="G3470" i="3"/>
  <c r="H3470" i="3"/>
  <c r="I3470" i="3"/>
  <c r="J3470" i="3"/>
  <c r="F3471" i="3"/>
  <c r="G3471" i="3"/>
  <c r="H3471" i="3"/>
  <c r="I3471" i="3"/>
  <c r="J3471" i="3"/>
  <c r="F3472" i="3"/>
  <c r="G3472" i="3"/>
  <c r="H3472" i="3"/>
  <c r="I3472" i="3"/>
  <c r="J3472" i="3"/>
  <c r="F3473" i="3"/>
  <c r="G3473" i="3"/>
  <c r="H3473" i="3"/>
  <c r="I3473" i="3"/>
  <c r="J3473" i="3"/>
  <c r="F3474" i="3"/>
  <c r="G3474" i="3"/>
  <c r="H3474" i="3"/>
  <c r="I3474" i="3"/>
  <c r="J3474" i="3"/>
  <c r="F3475" i="3"/>
  <c r="G3475" i="3"/>
  <c r="H3475" i="3"/>
  <c r="I3475" i="3"/>
  <c r="J3475" i="3"/>
  <c r="F3476" i="3"/>
  <c r="G3476" i="3"/>
  <c r="H3476" i="3"/>
  <c r="I3476" i="3"/>
  <c r="J3476" i="3"/>
  <c r="F3477" i="3"/>
  <c r="G3477" i="3"/>
  <c r="H3477" i="3"/>
  <c r="I3477" i="3"/>
  <c r="J3477" i="3"/>
  <c r="F3478" i="3"/>
  <c r="G3478" i="3"/>
  <c r="H3478" i="3"/>
  <c r="I3478" i="3"/>
  <c r="J3478" i="3"/>
  <c r="F3479" i="3"/>
  <c r="G3479" i="3"/>
  <c r="H3479" i="3"/>
  <c r="I3479" i="3"/>
  <c r="J3479" i="3"/>
  <c r="F3480" i="3"/>
  <c r="G3480" i="3"/>
  <c r="H3480" i="3"/>
  <c r="I3480" i="3"/>
  <c r="J3480" i="3"/>
  <c r="F3481" i="3"/>
  <c r="G3481" i="3"/>
  <c r="H3481" i="3"/>
  <c r="I3481" i="3"/>
  <c r="J3481" i="3"/>
  <c r="F3482" i="3"/>
  <c r="G3482" i="3"/>
  <c r="H3482" i="3"/>
  <c r="I3482" i="3"/>
  <c r="J3482" i="3"/>
  <c r="F3483" i="3"/>
  <c r="G3483" i="3"/>
  <c r="H3483" i="3"/>
  <c r="I3483" i="3"/>
  <c r="J3483" i="3"/>
  <c r="F3484" i="3"/>
  <c r="G3484" i="3"/>
  <c r="H3484" i="3"/>
  <c r="I3484" i="3"/>
  <c r="J3484" i="3"/>
  <c r="F3485" i="3"/>
  <c r="G3485" i="3"/>
  <c r="H3485" i="3"/>
  <c r="I3485" i="3"/>
  <c r="J3485" i="3"/>
  <c r="F3486" i="3"/>
  <c r="G3486" i="3"/>
  <c r="H3486" i="3"/>
  <c r="I3486" i="3"/>
  <c r="J3486" i="3"/>
  <c r="F3487" i="3"/>
  <c r="G3487" i="3"/>
  <c r="H3487" i="3"/>
  <c r="I3487" i="3"/>
  <c r="J3487" i="3"/>
  <c r="F3488" i="3"/>
  <c r="G3488" i="3"/>
  <c r="H3488" i="3"/>
  <c r="I3488" i="3"/>
  <c r="J3488" i="3"/>
  <c r="F3489" i="3"/>
  <c r="G3489" i="3"/>
  <c r="H3489" i="3"/>
  <c r="I3489" i="3"/>
  <c r="J3489" i="3"/>
  <c r="F3490" i="3"/>
  <c r="G3490" i="3"/>
  <c r="H3490" i="3"/>
  <c r="I3490" i="3"/>
  <c r="J3490" i="3"/>
  <c r="F3491" i="3"/>
  <c r="G3491" i="3"/>
  <c r="H3491" i="3"/>
  <c r="I3491" i="3"/>
  <c r="J3491" i="3"/>
  <c r="F3492" i="3"/>
  <c r="G3492" i="3"/>
  <c r="H3492" i="3"/>
  <c r="I3492" i="3"/>
  <c r="J3492" i="3"/>
  <c r="F3493" i="3"/>
  <c r="G3493" i="3"/>
  <c r="H3493" i="3"/>
  <c r="I3493" i="3"/>
  <c r="J3493" i="3"/>
  <c r="F3494" i="3"/>
  <c r="G3494" i="3"/>
  <c r="H3494" i="3"/>
  <c r="I3494" i="3"/>
  <c r="J3494" i="3"/>
  <c r="F3495" i="3"/>
  <c r="G3495" i="3"/>
  <c r="H3495" i="3"/>
  <c r="I3495" i="3"/>
  <c r="J3495" i="3"/>
  <c r="F3496" i="3"/>
  <c r="G3496" i="3"/>
  <c r="H3496" i="3"/>
  <c r="I3496" i="3"/>
  <c r="J3496" i="3"/>
  <c r="F3497" i="3"/>
  <c r="G3497" i="3"/>
  <c r="H3497" i="3"/>
  <c r="I3497" i="3"/>
  <c r="J3497" i="3"/>
  <c r="F3498" i="3"/>
  <c r="G3498" i="3"/>
  <c r="H3498" i="3"/>
  <c r="I3498" i="3"/>
  <c r="J3498" i="3"/>
  <c r="F3499" i="3"/>
  <c r="G3499" i="3"/>
  <c r="H3499" i="3"/>
  <c r="I3499" i="3"/>
  <c r="J3499" i="3"/>
  <c r="F3500" i="3"/>
  <c r="G3500" i="3"/>
  <c r="H3500" i="3"/>
  <c r="I3500" i="3"/>
  <c r="J3500" i="3"/>
  <c r="F3501" i="3"/>
  <c r="G3501" i="3"/>
  <c r="H3501" i="3"/>
  <c r="I3501" i="3"/>
  <c r="J3501" i="3"/>
  <c r="F3502" i="3"/>
  <c r="G3502" i="3"/>
  <c r="H3502" i="3"/>
  <c r="I3502" i="3"/>
  <c r="J3502" i="3"/>
  <c r="F3503" i="3"/>
  <c r="G3503" i="3"/>
  <c r="H3503" i="3"/>
  <c r="I3503" i="3"/>
  <c r="J3503" i="3"/>
  <c r="F3504" i="3"/>
  <c r="G3504" i="3"/>
  <c r="H3504" i="3"/>
  <c r="I3504" i="3"/>
  <c r="J3504" i="3"/>
  <c r="F3505" i="3"/>
  <c r="G3505" i="3"/>
  <c r="H3505" i="3"/>
  <c r="I3505" i="3"/>
  <c r="J3505" i="3"/>
  <c r="F3506" i="3"/>
  <c r="G3506" i="3"/>
  <c r="H3506" i="3"/>
  <c r="I3506" i="3"/>
  <c r="J3506" i="3"/>
  <c r="F3507" i="3"/>
  <c r="G3507" i="3"/>
  <c r="H3507" i="3"/>
  <c r="I3507" i="3"/>
  <c r="J3507" i="3"/>
  <c r="F3508" i="3"/>
  <c r="G3508" i="3"/>
  <c r="H3508" i="3"/>
  <c r="I3508" i="3"/>
  <c r="J3508" i="3"/>
  <c r="F3509" i="3"/>
  <c r="G3509" i="3"/>
  <c r="H3509" i="3"/>
  <c r="I3509" i="3"/>
  <c r="J3509" i="3"/>
  <c r="F3510" i="3"/>
  <c r="G3510" i="3"/>
  <c r="H3510" i="3"/>
  <c r="I3510" i="3"/>
  <c r="J3510" i="3"/>
  <c r="F3511" i="3"/>
  <c r="G3511" i="3"/>
  <c r="H3511" i="3"/>
  <c r="I3511" i="3"/>
  <c r="J3511" i="3"/>
  <c r="F3512" i="3"/>
  <c r="G3512" i="3"/>
  <c r="H3512" i="3"/>
  <c r="I3512" i="3"/>
  <c r="J3512" i="3"/>
  <c r="F3513" i="3"/>
  <c r="G3513" i="3"/>
  <c r="H3513" i="3"/>
  <c r="I3513" i="3"/>
  <c r="J3513" i="3"/>
  <c r="F3514" i="3"/>
  <c r="G3514" i="3"/>
  <c r="H3514" i="3"/>
  <c r="I3514" i="3"/>
  <c r="J3514" i="3"/>
  <c r="F3515" i="3"/>
  <c r="G3515" i="3"/>
  <c r="H3515" i="3"/>
  <c r="I3515" i="3"/>
  <c r="J3515" i="3"/>
  <c r="F3516" i="3"/>
  <c r="G3516" i="3"/>
  <c r="H3516" i="3"/>
  <c r="I3516" i="3"/>
  <c r="J3516" i="3"/>
  <c r="F3517" i="3"/>
  <c r="G3517" i="3"/>
  <c r="H3517" i="3"/>
  <c r="I3517" i="3"/>
  <c r="J3517" i="3"/>
  <c r="F3518" i="3"/>
  <c r="G3518" i="3"/>
  <c r="H3518" i="3"/>
  <c r="I3518" i="3"/>
  <c r="J3518" i="3"/>
  <c r="F3519" i="3"/>
  <c r="G3519" i="3"/>
  <c r="H3519" i="3"/>
  <c r="I3519" i="3"/>
  <c r="J3519" i="3"/>
  <c r="F3520" i="3"/>
  <c r="G3520" i="3"/>
  <c r="H3520" i="3"/>
  <c r="I3520" i="3"/>
  <c r="J3520" i="3"/>
  <c r="F3521" i="3"/>
  <c r="G3521" i="3"/>
  <c r="H3521" i="3"/>
  <c r="I3521" i="3"/>
  <c r="J3521" i="3"/>
  <c r="F3522" i="3"/>
  <c r="G3522" i="3"/>
  <c r="H3522" i="3"/>
  <c r="I3522" i="3"/>
  <c r="J3522" i="3"/>
  <c r="F3523" i="3"/>
  <c r="G3523" i="3"/>
  <c r="H3523" i="3"/>
  <c r="I3523" i="3"/>
  <c r="J3523" i="3"/>
  <c r="F3524" i="3"/>
  <c r="G3524" i="3"/>
  <c r="H3524" i="3"/>
  <c r="I3524" i="3"/>
  <c r="J3524" i="3"/>
  <c r="F3525" i="3"/>
  <c r="G3525" i="3"/>
  <c r="H3525" i="3"/>
  <c r="I3525" i="3"/>
  <c r="J3525" i="3"/>
  <c r="F3526" i="3"/>
  <c r="G3526" i="3"/>
  <c r="H3526" i="3"/>
  <c r="I3526" i="3"/>
  <c r="J3526" i="3"/>
  <c r="F3527" i="3"/>
  <c r="G3527" i="3"/>
  <c r="H3527" i="3"/>
  <c r="I3527" i="3"/>
  <c r="J3527" i="3"/>
  <c r="F3528" i="3"/>
  <c r="G3528" i="3"/>
  <c r="H3528" i="3"/>
  <c r="I3528" i="3"/>
  <c r="J3528" i="3"/>
  <c r="F3529" i="3"/>
  <c r="G3529" i="3"/>
  <c r="H3529" i="3"/>
  <c r="I3529" i="3"/>
  <c r="J3529" i="3"/>
  <c r="F3530" i="3"/>
  <c r="G3530" i="3"/>
  <c r="H3530" i="3"/>
  <c r="I3530" i="3"/>
  <c r="J3530" i="3"/>
  <c r="F3531" i="3"/>
  <c r="G3531" i="3"/>
  <c r="H3531" i="3"/>
  <c r="I3531" i="3"/>
  <c r="J3531" i="3"/>
  <c r="F3532" i="3"/>
  <c r="G3532" i="3"/>
  <c r="H3532" i="3"/>
  <c r="I3532" i="3"/>
  <c r="J3532" i="3"/>
  <c r="F3533" i="3"/>
  <c r="G3533" i="3"/>
  <c r="H3533" i="3"/>
  <c r="I3533" i="3"/>
  <c r="J3533" i="3"/>
  <c r="F3534" i="3"/>
  <c r="G3534" i="3"/>
  <c r="H3534" i="3"/>
  <c r="I3534" i="3"/>
  <c r="J3534" i="3"/>
  <c r="F3535" i="3"/>
  <c r="G3535" i="3"/>
  <c r="H3535" i="3"/>
  <c r="I3535" i="3"/>
  <c r="J3535" i="3"/>
  <c r="F3536" i="3"/>
  <c r="G3536" i="3"/>
  <c r="H3536" i="3"/>
  <c r="I3536" i="3"/>
  <c r="J3536" i="3"/>
  <c r="F3537" i="3"/>
  <c r="G3537" i="3"/>
  <c r="H3537" i="3"/>
  <c r="I3537" i="3"/>
  <c r="J3537" i="3"/>
  <c r="F3538" i="3"/>
  <c r="G3538" i="3"/>
  <c r="H3538" i="3"/>
  <c r="I3538" i="3"/>
  <c r="J3538" i="3"/>
  <c r="F3539" i="3"/>
  <c r="G3539" i="3"/>
  <c r="H3539" i="3"/>
  <c r="I3539" i="3"/>
  <c r="J3539" i="3"/>
  <c r="F3540" i="3"/>
  <c r="G3540" i="3"/>
  <c r="H3540" i="3"/>
  <c r="I3540" i="3"/>
  <c r="J3540" i="3"/>
  <c r="F3541" i="3"/>
  <c r="G3541" i="3"/>
  <c r="H3541" i="3"/>
  <c r="I3541" i="3"/>
  <c r="J3541" i="3"/>
  <c r="F3542" i="3"/>
  <c r="G3542" i="3"/>
  <c r="H3542" i="3"/>
  <c r="I3542" i="3"/>
  <c r="J3542" i="3"/>
  <c r="F3543" i="3"/>
  <c r="G3543" i="3"/>
  <c r="H3543" i="3"/>
  <c r="I3543" i="3"/>
  <c r="J3543" i="3"/>
  <c r="F3544" i="3"/>
  <c r="G3544" i="3"/>
  <c r="H3544" i="3"/>
  <c r="I3544" i="3"/>
  <c r="J3544" i="3"/>
  <c r="F3545" i="3"/>
  <c r="G3545" i="3"/>
  <c r="H3545" i="3"/>
  <c r="I3545" i="3"/>
  <c r="J3545" i="3"/>
  <c r="F3546" i="3"/>
  <c r="G3546" i="3"/>
  <c r="H3546" i="3"/>
  <c r="I3546" i="3"/>
  <c r="J3546" i="3"/>
  <c r="F3547" i="3"/>
  <c r="G3547" i="3"/>
  <c r="H3547" i="3"/>
  <c r="I3547" i="3"/>
  <c r="J3547" i="3"/>
  <c r="F3548" i="3"/>
  <c r="G3548" i="3"/>
  <c r="H3548" i="3"/>
  <c r="I3548" i="3"/>
  <c r="J3548" i="3"/>
  <c r="F3549" i="3"/>
  <c r="G3549" i="3"/>
  <c r="H3549" i="3"/>
  <c r="I3549" i="3"/>
  <c r="J3549" i="3"/>
  <c r="F3550" i="3"/>
  <c r="G3550" i="3"/>
  <c r="H3550" i="3"/>
  <c r="I3550" i="3"/>
  <c r="J3550" i="3"/>
  <c r="F3551" i="3"/>
  <c r="G3551" i="3"/>
  <c r="H3551" i="3"/>
  <c r="I3551" i="3"/>
  <c r="J3551" i="3"/>
  <c r="F3552" i="3"/>
  <c r="G3552" i="3"/>
  <c r="H3552" i="3"/>
  <c r="I3552" i="3"/>
  <c r="J3552" i="3"/>
  <c r="F3553" i="3"/>
  <c r="G3553" i="3"/>
  <c r="H3553" i="3"/>
  <c r="I3553" i="3"/>
  <c r="J3553" i="3"/>
  <c r="F3554" i="3"/>
  <c r="G3554" i="3"/>
  <c r="H3554" i="3"/>
  <c r="I3554" i="3"/>
  <c r="J3554" i="3"/>
  <c r="F3555" i="3"/>
  <c r="G3555" i="3"/>
  <c r="H3555" i="3"/>
  <c r="I3555" i="3"/>
  <c r="J3555" i="3"/>
  <c r="F3556" i="3"/>
  <c r="G3556" i="3"/>
  <c r="H3556" i="3"/>
  <c r="I3556" i="3"/>
  <c r="J3556" i="3"/>
  <c r="F3557" i="3"/>
  <c r="G3557" i="3"/>
  <c r="H3557" i="3"/>
  <c r="I3557" i="3"/>
  <c r="J3557" i="3"/>
  <c r="F3558" i="3"/>
  <c r="G3558" i="3"/>
  <c r="H3558" i="3"/>
  <c r="I3558" i="3"/>
  <c r="J3558" i="3"/>
  <c r="F3559" i="3"/>
  <c r="G3559" i="3"/>
  <c r="H3559" i="3"/>
  <c r="I3559" i="3"/>
  <c r="J3559" i="3"/>
  <c r="F3560" i="3"/>
  <c r="G3560" i="3"/>
  <c r="H3560" i="3"/>
  <c r="I3560" i="3"/>
  <c r="J3560" i="3"/>
  <c r="F3561" i="3"/>
  <c r="G3561" i="3"/>
  <c r="H3561" i="3"/>
  <c r="I3561" i="3"/>
  <c r="J3561" i="3"/>
  <c r="F3562" i="3"/>
  <c r="G3562" i="3"/>
  <c r="H3562" i="3"/>
  <c r="I3562" i="3"/>
  <c r="J3562" i="3"/>
  <c r="F3563" i="3"/>
  <c r="G3563" i="3"/>
  <c r="H3563" i="3"/>
  <c r="I3563" i="3"/>
  <c r="J3563" i="3"/>
  <c r="F3564" i="3"/>
  <c r="G3564" i="3"/>
  <c r="H3564" i="3"/>
  <c r="I3564" i="3"/>
  <c r="J3564" i="3"/>
  <c r="F3565" i="3"/>
  <c r="G3565" i="3"/>
  <c r="H3565" i="3"/>
  <c r="I3565" i="3"/>
  <c r="J3565" i="3"/>
  <c r="F3566" i="3"/>
  <c r="G3566" i="3"/>
  <c r="H3566" i="3"/>
  <c r="I3566" i="3"/>
  <c r="J3566" i="3"/>
  <c r="F3567" i="3"/>
  <c r="G3567" i="3"/>
  <c r="H3567" i="3"/>
  <c r="I3567" i="3"/>
  <c r="J3567" i="3"/>
  <c r="F3568" i="3"/>
  <c r="G3568" i="3"/>
  <c r="H3568" i="3"/>
  <c r="I3568" i="3"/>
  <c r="J3568" i="3"/>
  <c r="F3569" i="3"/>
  <c r="G3569" i="3"/>
  <c r="H3569" i="3"/>
  <c r="I3569" i="3"/>
  <c r="J3569" i="3"/>
  <c r="F3570" i="3"/>
  <c r="G3570" i="3"/>
  <c r="H3570" i="3"/>
  <c r="I3570" i="3"/>
  <c r="J3570" i="3"/>
  <c r="F3571" i="3"/>
  <c r="G3571" i="3"/>
  <c r="H3571" i="3"/>
  <c r="I3571" i="3"/>
  <c r="J3571" i="3"/>
  <c r="F3572" i="3"/>
  <c r="G3572" i="3"/>
  <c r="H3572" i="3"/>
  <c r="I3572" i="3"/>
  <c r="J3572" i="3"/>
  <c r="F3573" i="3"/>
  <c r="G3573" i="3"/>
  <c r="H3573" i="3"/>
  <c r="I3573" i="3"/>
  <c r="J3573" i="3"/>
  <c r="F3574" i="3"/>
  <c r="G3574" i="3"/>
  <c r="H3574" i="3"/>
  <c r="I3574" i="3"/>
  <c r="J3574" i="3"/>
  <c r="F3575" i="3"/>
  <c r="G3575" i="3"/>
  <c r="H3575" i="3"/>
  <c r="I3575" i="3"/>
  <c r="J3575" i="3"/>
  <c r="F3576" i="3"/>
  <c r="G3576" i="3"/>
  <c r="H3576" i="3"/>
  <c r="I3576" i="3"/>
  <c r="J3576" i="3"/>
  <c r="F3577" i="3"/>
  <c r="G3577" i="3"/>
  <c r="H3577" i="3"/>
  <c r="I3577" i="3"/>
  <c r="J3577" i="3"/>
  <c r="F3578" i="3"/>
  <c r="G3578" i="3"/>
  <c r="H3578" i="3"/>
  <c r="I3578" i="3"/>
  <c r="J3578" i="3"/>
  <c r="F3579" i="3"/>
  <c r="G3579" i="3"/>
  <c r="H3579" i="3"/>
  <c r="I3579" i="3"/>
  <c r="J3579" i="3"/>
  <c r="F3580" i="3"/>
  <c r="G3580" i="3"/>
  <c r="H3580" i="3"/>
  <c r="I3580" i="3"/>
  <c r="J3580" i="3"/>
  <c r="F3581" i="3"/>
  <c r="G3581" i="3"/>
  <c r="H3581" i="3"/>
  <c r="I3581" i="3"/>
  <c r="J3581" i="3"/>
  <c r="F3582" i="3"/>
  <c r="G3582" i="3"/>
  <c r="H3582" i="3"/>
  <c r="I3582" i="3"/>
  <c r="J3582" i="3"/>
  <c r="F3583" i="3"/>
  <c r="G3583" i="3"/>
  <c r="H3583" i="3"/>
  <c r="I3583" i="3"/>
  <c r="J3583" i="3"/>
  <c r="F3584" i="3"/>
  <c r="G3584" i="3"/>
  <c r="H3584" i="3"/>
  <c r="I3584" i="3"/>
  <c r="J3584" i="3"/>
  <c r="F3585" i="3"/>
  <c r="G3585" i="3"/>
  <c r="H3585" i="3"/>
  <c r="I3585" i="3"/>
  <c r="J3585" i="3"/>
  <c r="F3586" i="3"/>
  <c r="G3586" i="3"/>
  <c r="H3586" i="3"/>
  <c r="I3586" i="3"/>
  <c r="J3586" i="3"/>
  <c r="F3587" i="3"/>
  <c r="G3587" i="3"/>
  <c r="H3587" i="3"/>
  <c r="I3587" i="3"/>
  <c r="J3587" i="3"/>
  <c r="F3588" i="3"/>
  <c r="G3588" i="3"/>
  <c r="H3588" i="3"/>
  <c r="I3588" i="3"/>
  <c r="J3588" i="3"/>
  <c r="F3589" i="3"/>
  <c r="G3589" i="3"/>
  <c r="H3589" i="3"/>
  <c r="I3589" i="3"/>
  <c r="J3589" i="3"/>
  <c r="F3590" i="3"/>
  <c r="G3590" i="3"/>
  <c r="H3590" i="3"/>
  <c r="I3590" i="3"/>
  <c r="J3590" i="3"/>
  <c r="F3591" i="3"/>
  <c r="G3591" i="3"/>
  <c r="H3591" i="3"/>
  <c r="I3591" i="3"/>
  <c r="J3591" i="3"/>
  <c r="F3592" i="3"/>
  <c r="G3592" i="3"/>
  <c r="H3592" i="3"/>
  <c r="I3592" i="3"/>
  <c r="J3592" i="3"/>
  <c r="F3593" i="3"/>
  <c r="G3593" i="3"/>
  <c r="H3593" i="3"/>
  <c r="I3593" i="3"/>
  <c r="J3593" i="3"/>
  <c r="F3594" i="3"/>
  <c r="G3594" i="3"/>
  <c r="H3594" i="3"/>
  <c r="I3594" i="3"/>
  <c r="J3594" i="3"/>
  <c r="F3595" i="3"/>
  <c r="G3595" i="3"/>
  <c r="H3595" i="3"/>
  <c r="I3595" i="3"/>
  <c r="J3595" i="3"/>
  <c r="F3596" i="3"/>
  <c r="G3596" i="3"/>
  <c r="H3596" i="3"/>
  <c r="I3596" i="3"/>
  <c r="J3596" i="3"/>
  <c r="F3597" i="3"/>
  <c r="G3597" i="3"/>
  <c r="H3597" i="3"/>
  <c r="I3597" i="3"/>
  <c r="J3597" i="3"/>
  <c r="F3598" i="3"/>
  <c r="G3598" i="3"/>
  <c r="H3598" i="3"/>
  <c r="I3598" i="3"/>
  <c r="J3598" i="3"/>
  <c r="F3599" i="3"/>
  <c r="G3599" i="3"/>
  <c r="H3599" i="3"/>
  <c r="I3599" i="3"/>
  <c r="J3599" i="3"/>
  <c r="F3600" i="3"/>
  <c r="G3600" i="3"/>
  <c r="H3600" i="3"/>
  <c r="I3600" i="3"/>
  <c r="J3600" i="3"/>
  <c r="F3601" i="3"/>
  <c r="G3601" i="3"/>
  <c r="H3601" i="3"/>
  <c r="I3601" i="3"/>
  <c r="J3601" i="3"/>
  <c r="F3602" i="3"/>
  <c r="G3602" i="3"/>
  <c r="H3602" i="3"/>
  <c r="I3602" i="3"/>
  <c r="J3602" i="3"/>
  <c r="F3603" i="3"/>
  <c r="G3603" i="3"/>
  <c r="H3603" i="3"/>
  <c r="I3603" i="3"/>
  <c r="J3603" i="3"/>
  <c r="F3604" i="3"/>
  <c r="G3604" i="3"/>
  <c r="H3604" i="3"/>
  <c r="I3604" i="3"/>
  <c r="J3604" i="3"/>
  <c r="F3605" i="3"/>
  <c r="G3605" i="3"/>
  <c r="H3605" i="3"/>
  <c r="I3605" i="3"/>
  <c r="J3605" i="3"/>
  <c r="F3606" i="3"/>
  <c r="G3606" i="3"/>
  <c r="H3606" i="3"/>
  <c r="I3606" i="3"/>
  <c r="J3606" i="3"/>
  <c r="F3607" i="3"/>
  <c r="G3607" i="3"/>
  <c r="H3607" i="3"/>
  <c r="I3607" i="3"/>
  <c r="J3607" i="3"/>
  <c r="F3608" i="3"/>
  <c r="G3608" i="3"/>
  <c r="H3608" i="3"/>
  <c r="I3608" i="3"/>
  <c r="J3608" i="3"/>
  <c r="F3609" i="3"/>
  <c r="G3609" i="3"/>
  <c r="H3609" i="3"/>
  <c r="I3609" i="3"/>
  <c r="J3609" i="3"/>
  <c r="F3610" i="3"/>
  <c r="G3610" i="3"/>
  <c r="H3610" i="3"/>
  <c r="I3610" i="3"/>
  <c r="J3610" i="3"/>
  <c r="F3611" i="3"/>
  <c r="G3611" i="3"/>
  <c r="H3611" i="3"/>
  <c r="I3611" i="3"/>
  <c r="J3611" i="3"/>
  <c r="F3612" i="3"/>
  <c r="G3612" i="3"/>
  <c r="H3612" i="3"/>
  <c r="I3612" i="3"/>
  <c r="J3612" i="3"/>
  <c r="F3613" i="3"/>
  <c r="G3613" i="3"/>
  <c r="H3613" i="3"/>
  <c r="I3613" i="3"/>
  <c r="J3613" i="3"/>
  <c r="F3614" i="3"/>
  <c r="G3614" i="3"/>
  <c r="H3614" i="3"/>
  <c r="I3614" i="3"/>
  <c r="J3614" i="3"/>
  <c r="F3615" i="3"/>
  <c r="G3615" i="3"/>
  <c r="H3615" i="3"/>
  <c r="I3615" i="3"/>
  <c r="J3615" i="3"/>
  <c r="F3616" i="3"/>
  <c r="G3616" i="3"/>
  <c r="H3616" i="3"/>
  <c r="I3616" i="3"/>
  <c r="J3616" i="3"/>
  <c r="F3617" i="3"/>
  <c r="G3617" i="3"/>
  <c r="H3617" i="3"/>
  <c r="I3617" i="3"/>
  <c r="J3617" i="3"/>
  <c r="F3618" i="3"/>
  <c r="G3618" i="3"/>
  <c r="H3618" i="3"/>
  <c r="I3618" i="3"/>
  <c r="J3618" i="3"/>
  <c r="F3619" i="3"/>
  <c r="G3619" i="3"/>
  <c r="H3619" i="3"/>
  <c r="I3619" i="3"/>
  <c r="J3619" i="3"/>
  <c r="F3620" i="3"/>
  <c r="G3620" i="3"/>
  <c r="H3620" i="3"/>
  <c r="I3620" i="3"/>
  <c r="J3620" i="3"/>
  <c r="F3621" i="3"/>
  <c r="G3621" i="3"/>
  <c r="H3621" i="3"/>
  <c r="I3621" i="3"/>
  <c r="J3621" i="3"/>
  <c r="F3622" i="3"/>
  <c r="G3622" i="3"/>
  <c r="H3622" i="3"/>
  <c r="I3622" i="3"/>
  <c r="J3622" i="3"/>
  <c r="F3623" i="3"/>
  <c r="G3623" i="3"/>
  <c r="H3623" i="3"/>
  <c r="I3623" i="3"/>
  <c r="J3623" i="3"/>
  <c r="F3624" i="3"/>
  <c r="G3624" i="3"/>
  <c r="H3624" i="3"/>
  <c r="I3624" i="3"/>
  <c r="J3624" i="3"/>
  <c r="F3625" i="3"/>
  <c r="G3625" i="3"/>
  <c r="H3625" i="3"/>
  <c r="I3625" i="3"/>
  <c r="J3625" i="3"/>
  <c r="F3626" i="3"/>
  <c r="G3626" i="3"/>
  <c r="H3626" i="3"/>
  <c r="I3626" i="3"/>
  <c r="J3626" i="3"/>
  <c r="F3627" i="3"/>
  <c r="G3627" i="3"/>
  <c r="H3627" i="3"/>
  <c r="I3627" i="3"/>
  <c r="J3627" i="3"/>
  <c r="F3628" i="3"/>
  <c r="G3628" i="3"/>
  <c r="H3628" i="3"/>
  <c r="I3628" i="3"/>
  <c r="J3628" i="3"/>
  <c r="F3629" i="3"/>
  <c r="G3629" i="3"/>
  <c r="H3629" i="3"/>
  <c r="I3629" i="3"/>
  <c r="J3629" i="3"/>
  <c r="F3630" i="3"/>
  <c r="G3630" i="3"/>
  <c r="H3630" i="3"/>
  <c r="I3630" i="3"/>
  <c r="J3630" i="3"/>
  <c r="F3631" i="3"/>
  <c r="G3631" i="3"/>
  <c r="H3631" i="3"/>
  <c r="I3631" i="3"/>
  <c r="J3631" i="3"/>
  <c r="F3632" i="3"/>
  <c r="G3632" i="3"/>
  <c r="H3632" i="3"/>
  <c r="I3632" i="3"/>
  <c r="J3632" i="3"/>
  <c r="F3633" i="3"/>
  <c r="G3633" i="3"/>
  <c r="H3633" i="3"/>
  <c r="I3633" i="3"/>
  <c r="J3633" i="3"/>
  <c r="F3634" i="3"/>
  <c r="G3634" i="3"/>
  <c r="H3634" i="3"/>
  <c r="I3634" i="3"/>
  <c r="J3634" i="3"/>
  <c r="F3635" i="3"/>
  <c r="G3635" i="3"/>
  <c r="H3635" i="3"/>
  <c r="I3635" i="3"/>
  <c r="J3635" i="3"/>
  <c r="F3636" i="3"/>
  <c r="G3636" i="3"/>
  <c r="H3636" i="3"/>
  <c r="I3636" i="3"/>
  <c r="J3636" i="3"/>
  <c r="F3637" i="3"/>
  <c r="G3637" i="3"/>
  <c r="H3637" i="3"/>
  <c r="I3637" i="3"/>
  <c r="J3637" i="3"/>
  <c r="F3638" i="3"/>
  <c r="G3638" i="3"/>
  <c r="H3638" i="3"/>
  <c r="I3638" i="3"/>
  <c r="J3638" i="3"/>
  <c r="F3639" i="3"/>
  <c r="G3639" i="3"/>
  <c r="H3639" i="3"/>
  <c r="I3639" i="3"/>
  <c r="J3639" i="3"/>
  <c r="F3640" i="3"/>
  <c r="G3640" i="3"/>
  <c r="H3640" i="3"/>
  <c r="I3640" i="3"/>
  <c r="J3640" i="3"/>
  <c r="F3641" i="3"/>
  <c r="G3641" i="3"/>
  <c r="H3641" i="3"/>
  <c r="I3641" i="3"/>
  <c r="J3641" i="3"/>
  <c r="F3642" i="3"/>
  <c r="G3642" i="3"/>
  <c r="H3642" i="3"/>
  <c r="I3642" i="3"/>
  <c r="J3642" i="3"/>
  <c r="F3643" i="3"/>
  <c r="G3643" i="3"/>
  <c r="H3643" i="3"/>
  <c r="I3643" i="3"/>
  <c r="J3643" i="3"/>
  <c r="F3644" i="3"/>
  <c r="G3644" i="3"/>
  <c r="H3644" i="3"/>
  <c r="I3644" i="3"/>
  <c r="J3644" i="3"/>
  <c r="F3645" i="3"/>
  <c r="G3645" i="3"/>
  <c r="H3645" i="3"/>
  <c r="I3645" i="3"/>
  <c r="J3645" i="3"/>
  <c r="F3646" i="3"/>
  <c r="G3646" i="3"/>
  <c r="H3646" i="3"/>
  <c r="I3646" i="3"/>
  <c r="J3646" i="3"/>
  <c r="F3647" i="3"/>
  <c r="G3647" i="3"/>
  <c r="H3647" i="3"/>
  <c r="I3647" i="3"/>
  <c r="J3647" i="3"/>
  <c r="F3648" i="3"/>
  <c r="G3648" i="3"/>
  <c r="H3648" i="3"/>
  <c r="I3648" i="3"/>
  <c r="J3648" i="3"/>
  <c r="F3649" i="3"/>
  <c r="G3649" i="3"/>
  <c r="H3649" i="3"/>
  <c r="I3649" i="3"/>
  <c r="J3649" i="3"/>
  <c r="F3650" i="3"/>
  <c r="G3650" i="3"/>
  <c r="H3650" i="3"/>
  <c r="I3650" i="3"/>
  <c r="J3650" i="3"/>
  <c r="F3651" i="3"/>
  <c r="G3651" i="3"/>
  <c r="H3651" i="3"/>
  <c r="I3651" i="3"/>
  <c r="J3651" i="3"/>
  <c r="F3652" i="3"/>
  <c r="G3652" i="3"/>
  <c r="H3652" i="3"/>
  <c r="I3652" i="3"/>
  <c r="J3652" i="3"/>
  <c r="F3653" i="3"/>
  <c r="G3653" i="3"/>
  <c r="H3653" i="3"/>
  <c r="I3653" i="3"/>
  <c r="J3653" i="3"/>
  <c r="F3654" i="3"/>
  <c r="G3654" i="3"/>
  <c r="H3654" i="3"/>
  <c r="I3654" i="3"/>
  <c r="J3654" i="3"/>
  <c r="F3655" i="3"/>
  <c r="G3655" i="3"/>
  <c r="H3655" i="3"/>
  <c r="I3655" i="3"/>
  <c r="J3655" i="3"/>
  <c r="F3656" i="3"/>
  <c r="G3656" i="3"/>
  <c r="H3656" i="3"/>
  <c r="I3656" i="3"/>
  <c r="J3656" i="3"/>
  <c r="F3657" i="3"/>
  <c r="G3657" i="3"/>
  <c r="H3657" i="3"/>
  <c r="I3657" i="3"/>
  <c r="J3657" i="3"/>
  <c r="F3658" i="3"/>
  <c r="G3658" i="3"/>
  <c r="H3658" i="3"/>
  <c r="I3658" i="3"/>
  <c r="J3658" i="3"/>
  <c r="F3659" i="3"/>
  <c r="G3659" i="3"/>
  <c r="H3659" i="3"/>
  <c r="I3659" i="3"/>
  <c r="J3659" i="3"/>
  <c r="F3660" i="3"/>
  <c r="G3660" i="3"/>
  <c r="H3660" i="3"/>
  <c r="I3660" i="3"/>
  <c r="J3660" i="3"/>
  <c r="F3661" i="3"/>
  <c r="G3661" i="3"/>
  <c r="H3661" i="3"/>
  <c r="I3661" i="3"/>
  <c r="J3661" i="3"/>
  <c r="F3662" i="3"/>
  <c r="G3662" i="3"/>
  <c r="H3662" i="3"/>
  <c r="I3662" i="3"/>
  <c r="J3662" i="3"/>
  <c r="F3663" i="3"/>
  <c r="G3663" i="3"/>
  <c r="H3663" i="3"/>
  <c r="I3663" i="3"/>
  <c r="J3663" i="3"/>
  <c r="F3664" i="3"/>
  <c r="G3664" i="3"/>
  <c r="H3664" i="3"/>
  <c r="I3664" i="3"/>
  <c r="J3664" i="3"/>
  <c r="F3665" i="3"/>
  <c r="G3665" i="3"/>
  <c r="H3665" i="3"/>
  <c r="I3665" i="3"/>
  <c r="J3665" i="3"/>
  <c r="F3666" i="3"/>
  <c r="G3666" i="3"/>
  <c r="H3666" i="3"/>
  <c r="I3666" i="3"/>
  <c r="J3666" i="3"/>
  <c r="F3667" i="3"/>
  <c r="G3667" i="3"/>
  <c r="H3667" i="3"/>
  <c r="I3667" i="3"/>
  <c r="J3667" i="3"/>
  <c r="F3668" i="3"/>
  <c r="G3668" i="3"/>
  <c r="H3668" i="3"/>
  <c r="I3668" i="3"/>
  <c r="J3668" i="3"/>
  <c r="F3669" i="3"/>
  <c r="G3669" i="3"/>
  <c r="H3669" i="3"/>
  <c r="I3669" i="3"/>
  <c r="J3669" i="3"/>
  <c r="F3670" i="3"/>
  <c r="G3670" i="3"/>
  <c r="H3670" i="3"/>
  <c r="I3670" i="3"/>
  <c r="J3670" i="3"/>
  <c r="F3671" i="3"/>
  <c r="G3671" i="3"/>
  <c r="H3671" i="3"/>
  <c r="I3671" i="3"/>
  <c r="J3671" i="3"/>
  <c r="F3672" i="3"/>
  <c r="G3672" i="3"/>
  <c r="H3672" i="3"/>
  <c r="I3672" i="3"/>
  <c r="J3672" i="3"/>
  <c r="F3673" i="3"/>
  <c r="G3673" i="3"/>
  <c r="H3673" i="3"/>
  <c r="I3673" i="3"/>
  <c r="J3673" i="3"/>
  <c r="F3674" i="3"/>
  <c r="G3674" i="3"/>
  <c r="H3674" i="3"/>
  <c r="I3674" i="3"/>
  <c r="J3674" i="3"/>
  <c r="F3675" i="3"/>
  <c r="G3675" i="3"/>
  <c r="H3675" i="3"/>
  <c r="I3675" i="3"/>
  <c r="J3675" i="3"/>
  <c r="F3676" i="3"/>
  <c r="G3676" i="3"/>
  <c r="H3676" i="3"/>
  <c r="I3676" i="3"/>
  <c r="J3676" i="3"/>
  <c r="F3677" i="3"/>
  <c r="G3677" i="3"/>
  <c r="H3677" i="3"/>
  <c r="I3677" i="3"/>
  <c r="J3677" i="3"/>
  <c r="F3678" i="3"/>
  <c r="G3678" i="3"/>
  <c r="H3678" i="3"/>
  <c r="I3678" i="3"/>
  <c r="J3678" i="3"/>
  <c r="F3679" i="3"/>
  <c r="G3679" i="3"/>
  <c r="H3679" i="3"/>
  <c r="I3679" i="3"/>
  <c r="J3679" i="3"/>
  <c r="F3680" i="3"/>
  <c r="G3680" i="3"/>
  <c r="H3680" i="3"/>
  <c r="I3680" i="3"/>
  <c r="J3680" i="3"/>
  <c r="F3681" i="3"/>
  <c r="G3681" i="3"/>
  <c r="H3681" i="3"/>
  <c r="I3681" i="3"/>
  <c r="J3681" i="3"/>
  <c r="F3682" i="3"/>
  <c r="G3682" i="3"/>
  <c r="H3682" i="3"/>
  <c r="I3682" i="3"/>
  <c r="J3682" i="3"/>
  <c r="F3683" i="3"/>
  <c r="G3683" i="3"/>
  <c r="H3683" i="3"/>
  <c r="I3683" i="3"/>
  <c r="J3683" i="3"/>
  <c r="F3684" i="3"/>
  <c r="G3684" i="3"/>
  <c r="H3684" i="3"/>
  <c r="I3684" i="3"/>
  <c r="J3684" i="3"/>
  <c r="F3685" i="3"/>
  <c r="G3685" i="3"/>
  <c r="H3685" i="3"/>
  <c r="I3685" i="3"/>
  <c r="J3685" i="3"/>
  <c r="F3686" i="3"/>
  <c r="G3686" i="3"/>
  <c r="H3686" i="3"/>
  <c r="I3686" i="3"/>
  <c r="J3686" i="3"/>
  <c r="F3687" i="3"/>
  <c r="G3687" i="3"/>
  <c r="H3687" i="3"/>
  <c r="I3687" i="3"/>
  <c r="J3687" i="3"/>
  <c r="F3688" i="3"/>
  <c r="G3688" i="3"/>
  <c r="H3688" i="3"/>
  <c r="I3688" i="3"/>
  <c r="J3688" i="3"/>
  <c r="F3689" i="3"/>
  <c r="G3689" i="3"/>
  <c r="H3689" i="3"/>
  <c r="I3689" i="3"/>
  <c r="J3689" i="3"/>
  <c r="F3690" i="3"/>
  <c r="G3690" i="3"/>
  <c r="H3690" i="3"/>
  <c r="I3690" i="3"/>
  <c r="J3690" i="3"/>
  <c r="F3691" i="3"/>
  <c r="G3691" i="3"/>
  <c r="H3691" i="3"/>
  <c r="I3691" i="3"/>
  <c r="J3691" i="3"/>
  <c r="F3692" i="3"/>
  <c r="G3692" i="3"/>
  <c r="H3692" i="3"/>
  <c r="I3692" i="3"/>
  <c r="J3692" i="3"/>
  <c r="F3693" i="3"/>
  <c r="G3693" i="3"/>
  <c r="H3693" i="3"/>
  <c r="I3693" i="3"/>
  <c r="J3693" i="3"/>
  <c r="F3694" i="3"/>
  <c r="G3694" i="3"/>
  <c r="H3694" i="3"/>
  <c r="I3694" i="3"/>
  <c r="J3694" i="3"/>
  <c r="F3695" i="3"/>
  <c r="G3695" i="3"/>
  <c r="H3695" i="3"/>
  <c r="I3695" i="3"/>
  <c r="J3695" i="3"/>
  <c r="F3696" i="3"/>
  <c r="G3696" i="3"/>
  <c r="H3696" i="3"/>
  <c r="I3696" i="3"/>
  <c r="J3696" i="3"/>
  <c r="F3697" i="3"/>
  <c r="G3697" i="3"/>
  <c r="H3697" i="3"/>
  <c r="I3697" i="3"/>
  <c r="J3697" i="3"/>
  <c r="F3698" i="3"/>
  <c r="G3698" i="3"/>
  <c r="H3698" i="3"/>
  <c r="I3698" i="3"/>
  <c r="J3698" i="3"/>
  <c r="F3699" i="3"/>
  <c r="G3699" i="3"/>
  <c r="H3699" i="3"/>
  <c r="I3699" i="3"/>
  <c r="J3699" i="3"/>
  <c r="F3700" i="3"/>
  <c r="G3700" i="3"/>
  <c r="H3700" i="3"/>
  <c r="I3700" i="3"/>
  <c r="J3700" i="3"/>
  <c r="F3701" i="3"/>
  <c r="G3701" i="3"/>
  <c r="H3701" i="3"/>
  <c r="I3701" i="3"/>
  <c r="J3701" i="3"/>
  <c r="F3702" i="3"/>
  <c r="G3702" i="3"/>
  <c r="H3702" i="3"/>
  <c r="I3702" i="3"/>
  <c r="J3702" i="3"/>
  <c r="F3703" i="3"/>
  <c r="G3703" i="3"/>
  <c r="H3703" i="3"/>
  <c r="I3703" i="3"/>
  <c r="J3703" i="3"/>
  <c r="F3704" i="3"/>
  <c r="G3704" i="3"/>
  <c r="H3704" i="3"/>
  <c r="I3704" i="3"/>
  <c r="J3704" i="3"/>
  <c r="F3705" i="3"/>
  <c r="G3705" i="3"/>
  <c r="H3705" i="3"/>
  <c r="I3705" i="3"/>
  <c r="J3705" i="3"/>
  <c r="F3706" i="3"/>
  <c r="G3706" i="3"/>
  <c r="H3706" i="3"/>
  <c r="I3706" i="3"/>
  <c r="J3706" i="3"/>
  <c r="F3707" i="3"/>
  <c r="G3707" i="3"/>
  <c r="H3707" i="3"/>
  <c r="I3707" i="3"/>
  <c r="J3707" i="3"/>
  <c r="F3708" i="3"/>
  <c r="G3708" i="3"/>
  <c r="H3708" i="3"/>
  <c r="I3708" i="3"/>
  <c r="J3708" i="3"/>
  <c r="F3709" i="3"/>
  <c r="G3709" i="3"/>
  <c r="H3709" i="3"/>
  <c r="I3709" i="3"/>
  <c r="J3709" i="3"/>
  <c r="F3710" i="3"/>
  <c r="G3710" i="3"/>
  <c r="H3710" i="3"/>
  <c r="I3710" i="3"/>
  <c r="J3710" i="3"/>
  <c r="F3711" i="3"/>
  <c r="G3711" i="3"/>
  <c r="H3711" i="3"/>
  <c r="I3711" i="3"/>
  <c r="J3711" i="3"/>
  <c r="F3712" i="3"/>
  <c r="G3712" i="3"/>
  <c r="H3712" i="3"/>
  <c r="I3712" i="3"/>
  <c r="J3712" i="3"/>
  <c r="F3713" i="3"/>
  <c r="G3713" i="3"/>
  <c r="H3713" i="3"/>
  <c r="I3713" i="3"/>
  <c r="J3713" i="3"/>
  <c r="F3714" i="3"/>
  <c r="G3714" i="3"/>
  <c r="H3714" i="3"/>
  <c r="I3714" i="3"/>
  <c r="J3714" i="3"/>
  <c r="F3715" i="3"/>
  <c r="G3715" i="3"/>
  <c r="H3715" i="3"/>
  <c r="I3715" i="3"/>
  <c r="J3715" i="3"/>
  <c r="F3716" i="3"/>
  <c r="G3716" i="3"/>
  <c r="H3716" i="3"/>
  <c r="I3716" i="3"/>
  <c r="J3716" i="3"/>
  <c r="F3717" i="3"/>
  <c r="G3717" i="3"/>
  <c r="H3717" i="3"/>
  <c r="I3717" i="3"/>
  <c r="J3717" i="3"/>
  <c r="F3718" i="3"/>
  <c r="G3718" i="3"/>
  <c r="H3718" i="3"/>
  <c r="I3718" i="3"/>
  <c r="J3718" i="3"/>
  <c r="F3719" i="3"/>
  <c r="G3719" i="3"/>
  <c r="H3719" i="3"/>
  <c r="I3719" i="3"/>
  <c r="J3719" i="3"/>
  <c r="F3720" i="3"/>
  <c r="G3720" i="3"/>
  <c r="H3720" i="3"/>
  <c r="I3720" i="3"/>
  <c r="J3720" i="3"/>
  <c r="F3721" i="3"/>
  <c r="G3721" i="3"/>
  <c r="H3721" i="3"/>
  <c r="I3721" i="3"/>
  <c r="J3721" i="3"/>
  <c r="F3722" i="3"/>
  <c r="G3722" i="3"/>
  <c r="H3722" i="3"/>
  <c r="I3722" i="3"/>
  <c r="J3722" i="3"/>
  <c r="F3723" i="3"/>
  <c r="G3723" i="3"/>
  <c r="H3723" i="3"/>
  <c r="I3723" i="3"/>
  <c r="J3723" i="3"/>
  <c r="F3724" i="3"/>
  <c r="G3724" i="3"/>
  <c r="H3724" i="3"/>
  <c r="I3724" i="3"/>
  <c r="J3724" i="3"/>
  <c r="F3725" i="3"/>
  <c r="G3725" i="3"/>
  <c r="H3725" i="3"/>
  <c r="I3725" i="3"/>
  <c r="J3725" i="3"/>
  <c r="F3726" i="3"/>
  <c r="G3726" i="3"/>
  <c r="H3726" i="3"/>
  <c r="I3726" i="3"/>
  <c r="J3726" i="3"/>
  <c r="F3727" i="3"/>
  <c r="G3727" i="3"/>
  <c r="H3727" i="3"/>
  <c r="I3727" i="3"/>
  <c r="J3727" i="3"/>
  <c r="F3728" i="3"/>
  <c r="G3728" i="3"/>
  <c r="H3728" i="3"/>
  <c r="I3728" i="3"/>
  <c r="J3728" i="3"/>
  <c r="F3729" i="3"/>
  <c r="G3729" i="3"/>
  <c r="H3729" i="3"/>
  <c r="I3729" i="3"/>
  <c r="J3729" i="3"/>
  <c r="F3730" i="3"/>
  <c r="G3730" i="3"/>
  <c r="H3730" i="3"/>
  <c r="I3730" i="3"/>
  <c r="J3730" i="3"/>
  <c r="F3731" i="3"/>
  <c r="G3731" i="3"/>
  <c r="H3731" i="3"/>
  <c r="I3731" i="3"/>
  <c r="J3731" i="3"/>
  <c r="F3732" i="3"/>
  <c r="G3732" i="3"/>
  <c r="H3732" i="3"/>
  <c r="I3732" i="3"/>
  <c r="J3732" i="3"/>
  <c r="F3733" i="3"/>
  <c r="G3733" i="3"/>
  <c r="H3733" i="3"/>
  <c r="I3733" i="3"/>
  <c r="J3733" i="3"/>
  <c r="F3734" i="3"/>
  <c r="G3734" i="3"/>
  <c r="H3734" i="3"/>
  <c r="I3734" i="3"/>
  <c r="J3734" i="3"/>
  <c r="F3735" i="3"/>
  <c r="G3735" i="3"/>
  <c r="H3735" i="3"/>
  <c r="I3735" i="3"/>
  <c r="J3735" i="3"/>
  <c r="F3736" i="3"/>
  <c r="G3736" i="3"/>
  <c r="H3736" i="3"/>
  <c r="I3736" i="3"/>
  <c r="J3736" i="3"/>
  <c r="F3737" i="3"/>
  <c r="G3737" i="3"/>
  <c r="H3737" i="3"/>
  <c r="I3737" i="3"/>
  <c r="J3737" i="3"/>
  <c r="F3738" i="3"/>
  <c r="G3738" i="3"/>
  <c r="H3738" i="3"/>
  <c r="I3738" i="3"/>
  <c r="J3738" i="3"/>
  <c r="F3739" i="3"/>
  <c r="G3739" i="3"/>
  <c r="H3739" i="3"/>
  <c r="I3739" i="3"/>
  <c r="J3739" i="3"/>
  <c r="F3740" i="3"/>
  <c r="G3740" i="3"/>
  <c r="H3740" i="3"/>
  <c r="I3740" i="3"/>
  <c r="J3740" i="3"/>
  <c r="F3741" i="3"/>
  <c r="G3741" i="3"/>
  <c r="H3741" i="3"/>
  <c r="I3741" i="3"/>
  <c r="J3741" i="3"/>
  <c r="F3742" i="3"/>
  <c r="G3742" i="3"/>
  <c r="H3742" i="3"/>
  <c r="I3742" i="3"/>
  <c r="J3742" i="3"/>
  <c r="F3743" i="3"/>
  <c r="G3743" i="3"/>
  <c r="H3743" i="3"/>
  <c r="I3743" i="3"/>
  <c r="J3743" i="3"/>
  <c r="F3744" i="3"/>
  <c r="G3744" i="3"/>
  <c r="H3744" i="3"/>
  <c r="I3744" i="3"/>
  <c r="J3744" i="3"/>
  <c r="F3745" i="3"/>
  <c r="G3745" i="3"/>
  <c r="H3745" i="3"/>
  <c r="I3745" i="3"/>
  <c r="J3745" i="3"/>
  <c r="F3746" i="3"/>
  <c r="G3746" i="3"/>
  <c r="H3746" i="3"/>
  <c r="I3746" i="3"/>
  <c r="J3746" i="3"/>
  <c r="F3747" i="3"/>
  <c r="G3747" i="3"/>
  <c r="H3747" i="3"/>
  <c r="I3747" i="3"/>
  <c r="J3747" i="3"/>
  <c r="F3748" i="3"/>
  <c r="G3748" i="3"/>
  <c r="H3748" i="3"/>
  <c r="I3748" i="3"/>
  <c r="J3748" i="3"/>
  <c r="F3749" i="3"/>
  <c r="G3749" i="3"/>
  <c r="H3749" i="3"/>
  <c r="I3749" i="3"/>
  <c r="J3749" i="3"/>
  <c r="F3750" i="3"/>
  <c r="G3750" i="3"/>
  <c r="H3750" i="3"/>
  <c r="I3750" i="3"/>
  <c r="J3750" i="3"/>
  <c r="F3751" i="3"/>
  <c r="G3751" i="3"/>
  <c r="H3751" i="3"/>
  <c r="I3751" i="3"/>
  <c r="J3751" i="3"/>
  <c r="F3752" i="3"/>
  <c r="G3752" i="3"/>
  <c r="H3752" i="3"/>
  <c r="I3752" i="3"/>
  <c r="J3752" i="3"/>
  <c r="F3753" i="3"/>
  <c r="G3753" i="3"/>
  <c r="H3753" i="3"/>
  <c r="I3753" i="3"/>
  <c r="J3753" i="3"/>
  <c r="F3754" i="3"/>
  <c r="G3754" i="3"/>
  <c r="H3754" i="3"/>
  <c r="I3754" i="3"/>
  <c r="J3754" i="3"/>
  <c r="F3755" i="3"/>
  <c r="G3755" i="3"/>
  <c r="H3755" i="3"/>
  <c r="I3755" i="3"/>
  <c r="J3755" i="3"/>
  <c r="F3756" i="3"/>
  <c r="G3756" i="3"/>
  <c r="H3756" i="3"/>
  <c r="I3756" i="3"/>
  <c r="J3756" i="3"/>
  <c r="F3757" i="3"/>
  <c r="G3757" i="3"/>
  <c r="H3757" i="3"/>
  <c r="I3757" i="3"/>
  <c r="J3757" i="3"/>
  <c r="F3758" i="3"/>
  <c r="G3758" i="3"/>
  <c r="H3758" i="3"/>
  <c r="I3758" i="3"/>
  <c r="J3758" i="3"/>
  <c r="F3759" i="3"/>
  <c r="G3759" i="3"/>
  <c r="H3759" i="3"/>
  <c r="I3759" i="3"/>
  <c r="J3759" i="3"/>
  <c r="F3760" i="3"/>
  <c r="G3760" i="3"/>
  <c r="H3760" i="3"/>
  <c r="I3760" i="3"/>
  <c r="J3760" i="3"/>
  <c r="F3761" i="3"/>
  <c r="G3761" i="3"/>
  <c r="H3761" i="3"/>
  <c r="I3761" i="3"/>
  <c r="J3761" i="3"/>
  <c r="F3762" i="3"/>
  <c r="G3762" i="3"/>
  <c r="H3762" i="3"/>
  <c r="I3762" i="3"/>
  <c r="J3762" i="3"/>
  <c r="F3763" i="3"/>
  <c r="G3763" i="3"/>
  <c r="H3763" i="3"/>
  <c r="I3763" i="3"/>
  <c r="J3763" i="3"/>
  <c r="F3764" i="3"/>
  <c r="G3764" i="3"/>
  <c r="H3764" i="3"/>
  <c r="I3764" i="3"/>
  <c r="J3764" i="3"/>
  <c r="F3765" i="3"/>
  <c r="G3765" i="3"/>
  <c r="H3765" i="3"/>
  <c r="I3765" i="3"/>
  <c r="J3765" i="3"/>
  <c r="F3766" i="3"/>
  <c r="G3766" i="3"/>
  <c r="H3766" i="3"/>
  <c r="I3766" i="3"/>
  <c r="J3766" i="3"/>
  <c r="F3767" i="3"/>
  <c r="G3767" i="3"/>
  <c r="H3767" i="3"/>
  <c r="I3767" i="3"/>
  <c r="J3767" i="3"/>
  <c r="F3768" i="3"/>
  <c r="G3768" i="3"/>
  <c r="H3768" i="3"/>
  <c r="I3768" i="3"/>
  <c r="J3768" i="3"/>
  <c r="F3769" i="3"/>
  <c r="G3769" i="3"/>
  <c r="H3769" i="3"/>
  <c r="I3769" i="3"/>
  <c r="J3769" i="3"/>
  <c r="F3770" i="3"/>
  <c r="G3770" i="3"/>
  <c r="H3770" i="3"/>
  <c r="I3770" i="3"/>
  <c r="J3770" i="3"/>
  <c r="F3771" i="3"/>
  <c r="G3771" i="3"/>
  <c r="H3771" i="3"/>
  <c r="I3771" i="3"/>
  <c r="J3771" i="3"/>
  <c r="F3772" i="3"/>
  <c r="G3772" i="3"/>
  <c r="H3772" i="3"/>
  <c r="I3772" i="3"/>
  <c r="J3772" i="3"/>
  <c r="F3773" i="3"/>
  <c r="G3773" i="3"/>
  <c r="H3773" i="3"/>
  <c r="I3773" i="3"/>
  <c r="J3773" i="3"/>
  <c r="F3774" i="3"/>
  <c r="G3774" i="3"/>
  <c r="H3774" i="3"/>
  <c r="I3774" i="3"/>
  <c r="J3774" i="3"/>
  <c r="F3775" i="3"/>
  <c r="G3775" i="3"/>
  <c r="H3775" i="3"/>
  <c r="I3775" i="3"/>
  <c r="J3775" i="3"/>
  <c r="F3776" i="3"/>
  <c r="G3776" i="3"/>
  <c r="H3776" i="3"/>
  <c r="I3776" i="3"/>
  <c r="J3776" i="3"/>
  <c r="F3777" i="3"/>
  <c r="G3777" i="3"/>
  <c r="H3777" i="3"/>
  <c r="I3777" i="3"/>
  <c r="J3777" i="3"/>
  <c r="F3778" i="3"/>
  <c r="G3778" i="3"/>
  <c r="H3778" i="3"/>
  <c r="I3778" i="3"/>
  <c r="J3778" i="3"/>
  <c r="F3779" i="3"/>
  <c r="G3779" i="3"/>
  <c r="H3779" i="3"/>
  <c r="I3779" i="3"/>
  <c r="J3779" i="3"/>
  <c r="F3780" i="3"/>
  <c r="G3780" i="3"/>
  <c r="H3780" i="3"/>
  <c r="I3780" i="3"/>
  <c r="J3780" i="3"/>
  <c r="F3781" i="3"/>
  <c r="G3781" i="3"/>
  <c r="H3781" i="3"/>
  <c r="I3781" i="3"/>
  <c r="J3781" i="3"/>
  <c r="F3782" i="3"/>
  <c r="G3782" i="3"/>
  <c r="H3782" i="3"/>
  <c r="I3782" i="3"/>
  <c r="J3782" i="3"/>
  <c r="F3783" i="3"/>
  <c r="G3783" i="3"/>
  <c r="H3783" i="3"/>
  <c r="I3783" i="3"/>
  <c r="J3783" i="3"/>
  <c r="F3784" i="3"/>
  <c r="G3784" i="3"/>
  <c r="H3784" i="3"/>
  <c r="I3784" i="3"/>
  <c r="J3784" i="3"/>
  <c r="F3785" i="3"/>
  <c r="G3785" i="3"/>
  <c r="H3785" i="3"/>
  <c r="I3785" i="3"/>
  <c r="J3785" i="3"/>
  <c r="F3786" i="3"/>
  <c r="G3786" i="3"/>
  <c r="H3786" i="3"/>
  <c r="I3786" i="3"/>
  <c r="J3786" i="3"/>
  <c r="F3787" i="3"/>
  <c r="G3787" i="3"/>
  <c r="H3787" i="3"/>
  <c r="I3787" i="3"/>
  <c r="J3787" i="3"/>
  <c r="F3788" i="3"/>
  <c r="G3788" i="3"/>
  <c r="H3788" i="3"/>
  <c r="I3788" i="3"/>
  <c r="J3788" i="3"/>
  <c r="F3789" i="3"/>
  <c r="G3789" i="3"/>
  <c r="H3789" i="3"/>
  <c r="I3789" i="3"/>
  <c r="J3789" i="3"/>
  <c r="F3790" i="3"/>
  <c r="G3790" i="3"/>
  <c r="H3790" i="3"/>
  <c r="I3790" i="3"/>
  <c r="J3790" i="3"/>
  <c r="F3791" i="3"/>
  <c r="G3791" i="3"/>
  <c r="H3791" i="3"/>
  <c r="I3791" i="3"/>
  <c r="J3791" i="3"/>
  <c r="F3792" i="3"/>
  <c r="G3792" i="3"/>
  <c r="H3792" i="3"/>
  <c r="I3792" i="3"/>
  <c r="J3792" i="3"/>
  <c r="F3793" i="3"/>
  <c r="G3793" i="3"/>
  <c r="H3793" i="3"/>
  <c r="I3793" i="3"/>
  <c r="J3793" i="3"/>
  <c r="F3794" i="3"/>
  <c r="G3794" i="3"/>
  <c r="H3794" i="3"/>
  <c r="I3794" i="3"/>
  <c r="J3794" i="3"/>
  <c r="F3795" i="3"/>
  <c r="G3795" i="3"/>
  <c r="H3795" i="3"/>
  <c r="I3795" i="3"/>
  <c r="J3795" i="3"/>
  <c r="F3796" i="3"/>
  <c r="G3796" i="3"/>
  <c r="H3796" i="3"/>
  <c r="I3796" i="3"/>
  <c r="J3796" i="3"/>
  <c r="F3797" i="3"/>
  <c r="G3797" i="3"/>
  <c r="H3797" i="3"/>
  <c r="I3797" i="3"/>
  <c r="J3797" i="3"/>
  <c r="F3798" i="3"/>
  <c r="G3798" i="3"/>
  <c r="H3798" i="3"/>
  <c r="I3798" i="3"/>
  <c r="J3798" i="3"/>
  <c r="F3799" i="3"/>
  <c r="G3799" i="3"/>
  <c r="H3799" i="3"/>
  <c r="I3799" i="3"/>
  <c r="J3799" i="3"/>
  <c r="F3800" i="3"/>
  <c r="G3800" i="3"/>
  <c r="H3800" i="3"/>
  <c r="I3800" i="3"/>
  <c r="J3800" i="3"/>
  <c r="F3801" i="3"/>
  <c r="G3801" i="3"/>
  <c r="H3801" i="3"/>
  <c r="I3801" i="3"/>
  <c r="J3801" i="3"/>
  <c r="F3802" i="3"/>
  <c r="G3802" i="3"/>
  <c r="H3802" i="3"/>
  <c r="I3802" i="3"/>
  <c r="J3802" i="3"/>
  <c r="F3803" i="3"/>
  <c r="G3803" i="3"/>
  <c r="H3803" i="3"/>
  <c r="I3803" i="3"/>
  <c r="J3803" i="3"/>
  <c r="F3804" i="3"/>
  <c r="G3804" i="3"/>
  <c r="H3804" i="3"/>
  <c r="I3804" i="3"/>
  <c r="J3804" i="3"/>
  <c r="F3805" i="3"/>
  <c r="G3805" i="3"/>
  <c r="H3805" i="3"/>
  <c r="I3805" i="3"/>
  <c r="J3805" i="3"/>
  <c r="F3806" i="3"/>
  <c r="G3806" i="3"/>
  <c r="H3806" i="3"/>
  <c r="I3806" i="3"/>
  <c r="J3806" i="3"/>
  <c r="F3807" i="3"/>
  <c r="G3807" i="3"/>
  <c r="H3807" i="3"/>
  <c r="I3807" i="3"/>
  <c r="J3807" i="3"/>
  <c r="F3808" i="3"/>
  <c r="G3808" i="3"/>
  <c r="H3808" i="3"/>
  <c r="I3808" i="3"/>
  <c r="J3808" i="3"/>
  <c r="F3809" i="3"/>
  <c r="G3809" i="3"/>
  <c r="H3809" i="3"/>
  <c r="I3809" i="3"/>
  <c r="J3809" i="3"/>
  <c r="F3810" i="3"/>
  <c r="G3810" i="3"/>
  <c r="H3810" i="3"/>
  <c r="I3810" i="3"/>
  <c r="J3810" i="3"/>
  <c r="F3811" i="3"/>
  <c r="G3811" i="3"/>
  <c r="H3811" i="3"/>
  <c r="I3811" i="3"/>
  <c r="J3811" i="3"/>
  <c r="F3812" i="3"/>
  <c r="G3812" i="3"/>
  <c r="H3812" i="3"/>
  <c r="I3812" i="3"/>
  <c r="J3812" i="3"/>
  <c r="F3813" i="3"/>
  <c r="G3813" i="3"/>
  <c r="H3813" i="3"/>
  <c r="I3813" i="3"/>
  <c r="J3813" i="3"/>
  <c r="F3814" i="3"/>
  <c r="G3814" i="3"/>
  <c r="H3814" i="3"/>
  <c r="I3814" i="3"/>
  <c r="J3814" i="3"/>
  <c r="F3815" i="3"/>
  <c r="G3815" i="3"/>
  <c r="H3815" i="3"/>
  <c r="I3815" i="3"/>
  <c r="J3815" i="3"/>
  <c r="F3816" i="3"/>
  <c r="G3816" i="3"/>
  <c r="H3816" i="3"/>
  <c r="I3816" i="3"/>
  <c r="J3816" i="3"/>
  <c r="F3817" i="3"/>
  <c r="G3817" i="3"/>
  <c r="H3817" i="3"/>
  <c r="I3817" i="3"/>
  <c r="J3817" i="3"/>
  <c r="F3818" i="3"/>
  <c r="G3818" i="3"/>
  <c r="H3818" i="3"/>
  <c r="I3818" i="3"/>
  <c r="J3818" i="3"/>
  <c r="F3819" i="3"/>
  <c r="G3819" i="3"/>
  <c r="H3819" i="3"/>
  <c r="I3819" i="3"/>
  <c r="J3819" i="3"/>
  <c r="F3820" i="3"/>
  <c r="G3820" i="3"/>
  <c r="H3820" i="3"/>
  <c r="I3820" i="3"/>
  <c r="J3820" i="3"/>
  <c r="F3821" i="3"/>
  <c r="G3821" i="3"/>
  <c r="H3821" i="3"/>
  <c r="I3821" i="3"/>
  <c r="J3821" i="3"/>
  <c r="F3822" i="3"/>
  <c r="G3822" i="3"/>
  <c r="H3822" i="3"/>
  <c r="I3822" i="3"/>
  <c r="J3822" i="3"/>
  <c r="F3823" i="3"/>
  <c r="G3823" i="3"/>
  <c r="H3823" i="3"/>
  <c r="I3823" i="3"/>
  <c r="J3823" i="3"/>
  <c r="F3824" i="3"/>
  <c r="G3824" i="3"/>
  <c r="H3824" i="3"/>
  <c r="I3824" i="3"/>
  <c r="J3824" i="3"/>
  <c r="F3825" i="3"/>
  <c r="G3825" i="3"/>
  <c r="H3825" i="3"/>
  <c r="I3825" i="3"/>
  <c r="J3825" i="3"/>
  <c r="F3826" i="3"/>
  <c r="G3826" i="3"/>
  <c r="H3826" i="3"/>
  <c r="I3826" i="3"/>
  <c r="J3826" i="3"/>
  <c r="F3827" i="3"/>
  <c r="G3827" i="3"/>
  <c r="H3827" i="3"/>
  <c r="I3827" i="3"/>
  <c r="J3827" i="3"/>
  <c r="F3828" i="3"/>
  <c r="G3828" i="3"/>
  <c r="H3828" i="3"/>
  <c r="I3828" i="3"/>
  <c r="J3828" i="3"/>
  <c r="F3829" i="3"/>
  <c r="G3829" i="3"/>
  <c r="H3829" i="3"/>
  <c r="I3829" i="3"/>
  <c r="J3829" i="3"/>
  <c r="F3830" i="3"/>
  <c r="G3830" i="3"/>
  <c r="H3830" i="3"/>
  <c r="I3830" i="3"/>
  <c r="J3830" i="3"/>
  <c r="F3831" i="3"/>
  <c r="G3831" i="3"/>
  <c r="H3831" i="3"/>
  <c r="I3831" i="3"/>
  <c r="J3831" i="3"/>
  <c r="F3832" i="3"/>
  <c r="G3832" i="3"/>
  <c r="H3832" i="3"/>
  <c r="I3832" i="3"/>
  <c r="J3832" i="3"/>
  <c r="F3833" i="3"/>
  <c r="G3833" i="3"/>
  <c r="H3833" i="3"/>
  <c r="I3833" i="3"/>
  <c r="J3833" i="3"/>
  <c r="F3834" i="3"/>
  <c r="G3834" i="3"/>
  <c r="H3834" i="3"/>
  <c r="I3834" i="3"/>
  <c r="J3834" i="3"/>
  <c r="F3835" i="3"/>
  <c r="G3835" i="3"/>
  <c r="H3835" i="3"/>
  <c r="I3835" i="3"/>
  <c r="J3835" i="3"/>
  <c r="F3836" i="3"/>
  <c r="G3836" i="3"/>
  <c r="H3836" i="3"/>
  <c r="I3836" i="3"/>
  <c r="J3836" i="3"/>
  <c r="F3837" i="3"/>
  <c r="G3837" i="3"/>
  <c r="H3837" i="3"/>
  <c r="I3837" i="3"/>
  <c r="J3837" i="3"/>
  <c r="F3838" i="3"/>
  <c r="G3838" i="3"/>
  <c r="H3838" i="3"/>
  <c r="I3838" i="3"/>
  <c r="J3838" i="3"/>
  <c r="F3839" i="3"/>
  <c r="G3839" i="3"/>
  <c r="H3839" i="3"/>
  <c r="I3839" i="3"/>
  <c r="J3839" i="3"/>
  <c r="F3840" i="3"/>
  <c r="G3840" i="3"/>
  <c r="H3840" i="3"/>
  <c r="I3840" i="3"/>
  <c r="J3840" i="3"/>
  <c r="F3841" i="3"/>
  <c r="G3841" i="3"/>
  <c r="H3841" i="3"/>
  <c r="I3841" i="3"/>
  <c r="J3841" i="3"/>
  <c r="F3842" i="3"/>
  <c r="G3842" i="3"/>
  <c r="H3842" i="3"/>
  <c r="I3842" i="3"/>
  <c r="J3842" i="3"/>
  <c r="F3843" i="3"/>
  <c r="G3843" i="3"/>
  <c r="H3843" i="3"/>
  <c r="I3843" i="3"/>
  <c r="J3843" i="3"/>
  <c r="F3844" i="3"/>
  <c r="G3844" i="3"/>
  <c r="H3844" i="3"/>
  <c r="I3844" i="3"/>
  <c r="J3844" i="3"/>
  <c r="F3845" i="3"/>
  <c r="G3845" i="3"/>
  <c r="H3845" i="3"/>
  <c r="I3845" i="3"/>
  <c r="J3845" i="3"/>
  <c r="F3846" i="3"/>
  <c r="G3846" i="3"/>
  <c r="H3846" i="3"/>
  <c r="I3846" i="3"/>
  <c r="J3846" i="3"/>
  <c r="F3847" i="3"/>
  <c r="G3847" i="3"/>
  <c r="H3847" i="3"/>
  <c r="I3847" i="3"/>
  <c r="J3847" i="3"/>
  <c r="F3848" i="3"/>
  <c r="G3848" i="3"/>
  <c r="H3848" i="3"/>
  <c r="I3848" i="3"/>
  <c r="J3848" i="3"/>
  <c r="F3849" i="3"/>
  <c r="G3849" i="3"/>
  <c r="H3849" i="3"/>
  <c r="I3849" i="3"/>
  <c r="J3849" i="3"/>
  <c r="F3850" i="3"/>
  <c r="G3850" i="3"/>
  <c r="H3850" i="3"/>
  <c r="I3850" i="3"/>
  <c r="J3850" i="3"/>
  <c r="F3851" i="3"/>
  <c r="G3851" i="3"/>
  <c r="H3851" i="3"/>
  <c r="I3851" i="3"/>
  <c r="J3851" i="3"/>
  <c r="F3852" i="3"/>
  <c r="G3852" i="3"/>
  <c r="H3852" i="3"/>
  <c r="I3852" i="3"/>
  <c r="J3852" i="3"/>
  <c r="F3853" i="3"/>
  <c r="G3853" i="3"/>
  <c r="H3853" i="3"/>
  <c r="I3853" i="3"/>
  <c r="J3853" i="3"/>
  <c r="F3854" i="3"/>
  <c r="G3854" i="3"/>
  <c r="H3854" i="3"/>
  <c r="I3854" i="3"/>
  <c r="J3854" i="3"/>
  <c r="F3855" i="3"/>
  <c r="G3855" i="3"/>
  <c r="H3855" i="3"/>
  <c r="I3855" i="3"/>
  <c r="J3855" i="3"/>
  <c r="F3856" i="3"/>
  <c r="G3856" i="3"/>
  <c r="H3856" i="3"/>
  <c r="I3856" i="3"/>
  <c r="J3856" i="3"/>
  <c r="F3857" i="3"/>
  <c r="G3857" i="3"/>
  <c r="H3857" i="3"/>
  <c r="I3857" i="3"/>
  <c r="J3857" i="3"/>
  <c r="F3858" i="3"/>
  <c r="G3858" i="3"/>
  <c r="H3858" i="3"/>
  <c r="I3858" i="3"/>
  <c r="J3858" i="3"/>
  <c r="F3859" i="3"/>
  <c r="G3859" i="3"/>
  <c r="H3859" i="3"/>
  <c r="I3859" i="3"/>
  <c r="J3859" i="3"/>
  <c r="F3860" i="3"/>
  <c r="G3860" i="3"/>
  <c r="H3860" i="3"/>
  <c r="I3860" i="3"/>
  <c r="J3860" i="3"/>
  <c r="F3861" i="3"/>
  <c r="G3861" i="3"/>
  <c r="H3861" i="3"/>
  <c r="I3861" i="3"/>
  <c r="J3861" i="3"/>
  <c r="F3862" i="3"/>
  <c r="G3862" i="3"/>
  <c r="H3862" i="3"/>
  <c r="I3862" i="3"/>
  <c r="J3862" i="3"/>
  <c r="F3863" i="3"/>
  <c r="G3863" i="3"/>
  <c r="H3863" i="3"/>
  <c r="I3863" i="3"/>
  <c r="J3863" i="3"/>
  <c r="F3864" i="3"/>
  <c r="G3864" i="3"/>
  <c r="H3864" i="3"/>
  <c r="I3864" i="3"/>
  <c r="J3864" i="3"/>
  <c r="F3865" i="3"/>
  <c r="G3865" i="3"/>
  <c r="H3865" i="3"/>
  <c r="I3865" i="3"/>
  <c r="J3865" i="3"/>
  <c r="F3866" i="3"/>
  <c r="G3866" i="3"/>
  <c r="H3866" i="3"/>
  <c r="I3866" i="3"/>
  <c r="J3866" i="3"/>
  <c r="F3867" i="3"/>
  <c r="G3867" i="3"/>
  <c r="H3867" i="3"/>
  <c r="I3867" i="3"/>
  <c r="J3867" i="3"/>
  <c r="F3868" i="3"/>
  <c r="G3868" i="3"/>
  <c r="H3868" i="3"/>
  <c r="I3868" i="3"/>
  <c r="J3868" i="3"/>
  <c r="F3869" i="3"/>
  <c r="G3869" i="3"/>
  <c r="H3869" i="3"/>
  <c r="I3869" i="3"/>
  <c r="J3869" i="3"/>
  <c r="F3870" i="3"/>
  <c r="G3870" i="3"/>
  <c r="H3870" i="3"/>
  <c r="I3870" i="3"/>
  <c r="J3870" i="3"/>
  <c r="F3871" i="3"/>
  <c r="G3871" i="3"/>
  <c r="H3871" i="3"/>
  <c r="I3871" i="3"/>
  <c r="J3871" i="3"/>
  <c r="F3872" i="3"/>
  <c r="G3872" i="3"/>
  <c r="H3872" i="3"/>
  <c r="I3872" i="3"/>
  <c r="J3872" i="3"/>
  <c r="F3873" i="3"/>
  <c r="G3873" i="3"/>
  <c r="H3873" i="3"/>
  <c r="I3873" i="3"/>
  <c r="J3873" i="3"/>
  <c r="F3874" i="3"/>
  <c r="G3874" i="3"/>
  <c r="H3874" i="3"/>
  <c r="I3874" i="3"/>
  <c r="J3874" i="3"/>
  <c r="F3875" i="3"/>
  <c r="G3875" i="3"/>
  <c r="H3875" i="3"/>
  <c r="I3875" i="3"/>
  <c r="J3875" i="3"/>
  <c r="F3876" i="3"/>
  <c r="G3876" i="3"/>
  <c r="H3876" i="3"/>
  <c r="I3876" i="3"/>
  <c r="J3876" i="3"/>
  <c r="F3877" i="3"/>
  <c r="G3877" i="3"/>
  <c r="H3877" i="3"/>
  <c r="I3877" i="3"/>
  <c r="J3877" i="3"/>
  <c r="F3878" i="3"/>
  <c r="G3878" i="3"/>
  <c r="H3878" i="3"/>
  <c r="I3878" i="3"/>
  <c r="J3878" i="3"/>
  <c r="F3879" i="3"/>
  <c r="G3879" i="3"/>
  <c r="H3879" i="3"/>
  <c r="I3879" i="3"/>
  <c r="J3879" i="3"/>
  <c r="F3880" i="3"/>
  <c r="G3880" i="3"/>
  <c r="H3880" i="3"/>
  <c r="I3880" i="3"/>
  <c r="J3880" i="3"/>
  <c r="F3881" i="3"/>
  <c r="G3881" i="3"/>
  <c r="H3881" i="3"/>
  <c r="I3881" i="3"/>
  <c r="J3881" i="3"/>
  <c r="F3882" i="3"/>
  <c r="G3882" i="3"/>
  <c r="H3882" i="3"/>
  <c r="I3882" i="3"/>
  <c r="J3882" i="3"/>
  <c r="F3883" i="3"/>
  <c r="G3883" i="3"/>
  <c r="H3883" i="3"/>
  <c r="I3883" i="3"/>
  <c r="J3883" i="3"/>
  <c r="F3884" i="3"/>
  <c r="G3884" i="3"/>
  <c r="H3884" i="3"/>
  <c r="I3884" i="3"/>
  <c r="J3884" i="3"/>
  <c r="F3885" i="3"/>
  <c r="G3885" i="3"/>
  <c r="H3885" i="3"/>
  <c r="I3885" i="3"/>
  <c r="J3885" i="3"/>
  <c r="F3886" i="3"/>
  <c r="G3886" i="3"/>
  <c r="H3886" i="3"/>
  <c r="I3886" i="3"/>
  <c r="J3886" i="3"/>
  <c r="F3887" i="3"/>
  <c r="G3887" i="3"/>
  <c r="H3887" i="3"/>
  <c r="I3887" i="3"/>
  <c r="J3887" i="3"/>
  <c r="F3888" i="3"/>
  <c r="G3888" i="3"/>
  <c r="H3888" i="3"/>
  <c r="I3888" i="3"/>
  <c r="J3888" i="3"/>
  <c r="F3889" i="3"/>
  <c r="G3889" i="3"/>
  <c r="H3889" i="3"/>
  <c r="I3889" i="3"/>
  <c r="J3889" i="3"/>
  <c r="F3890" i="3"/>
  <c r="G3890" i="3"/>
  <c r="H3890" i="3"/>
  <c r="I3890" i="3"/>
  <c r="J3890" i="3"/>
  <c r="F3891" i="3"/>
  <c r="G3891" i="3"/>
  <c r="H3891" i="3"/>
  <c r="I3891" i="3"/>
  <c r="J3891" i="3"/>
  <c r="F3892" i="3"/>
  <c r="G3892" i="3"/>
  <c r="H3892" i="3"/>
  <c r="I3892" i="3"/>
  <c r="J3892" i="3"/>
  <c r="F3893" i="3"/>
  <c r="G3893" i="3"/>
  <c r="H3893" i="3"/>
  <c r="I3893" i="3"/>
  <c r="J3893" i="3"/>
  <c r="F3894" i="3"/>
  <c r="G3894" i="3"/>
  <c r="H3894" i="3"/>
  <c r="I3894" i="3"/>
  <c r="J3894" i="3"/>
  <c r="F3895" i="3"/>
  <c r="G3895" i="3"/>
  <c r="H3895" i="3"/>
  <c r="I3895" i="3"/>
  <c r="J3895" i="3"/>
  <c r="F3896" i="3"/>
  <c r="G3896" i="3"/>
  <c r="H3896" i="3"/>
  <c r="I3896" i="3"/>
  <c r="J3896" i="3"/>
  <c r="F3897" i="3"/>
  <c r="G3897" i="3"/>
  <c r="H3897" i="3"/>
  <c r="I3897" i="3"/>
  <c r="J3897" i="3"/>
  <c r="F3898" i="3"/>
  <c r="G3898" i="3"/>
  <c r="H3898" i="3"/>
  <c r="I3898" i="3"/>
  <c r="J3898" i="3"/>
  <c r="F3899" i="3"/>
  <c r="G3899" i="3"/>
  <c r="H3899" i="3"/>
  <c r="I3899" i="3"/>
  <c r="J3899" i="3"/>
  <c r="F3900" i="3"/>
  <c r="G3900" i="3"/>
  <c r="H3900" i="3"/>
  <c r="I3900" i="3"/>
  <c r="J3900" i="3"/>
  <c r="F3901" i="3"/>
  <c r="G3901" i="3"/>
  <c r="H3901" i="3"/>
  <c r="I3901" i="3"/>
  <c r="J3901" i="3"/>
  <c r="F3902" i="3"/>
  <c r="G3902" i="3"/>
  <c r="H3902" i="3"/>
  <c r="I3902" i="3"/>
  <c r="J3902" i="3"/>
  <c r="F3903" i="3"/>
  <c r="G3903" i="3"/>
  <c r="H3903" i="3"/>
  <c r="I3903" i="3"/>
  <c r="J3903" i="3"/>
  <c r="F3904" i="3"/>
  <c r="G3904" i="3"/>
  <c r="H3904" i="3"/>
  <c r="I3904" i="3"/>
  <c r="J3904" i="3"/>
  <c r="F3905" i="3"/>
  <c r="G3905" i="3"/>
  <c r="H3905" i="3"/>
  <c r="I3905" i="3"/>
  <c r="J3905" i="3"/>
  <c r="F3906" i="3"/>
  <c r="G3906" i="3"/>
  <c r="H3906" i="3"/>
  <c r="I3906" i="3"/>
  <c r="J3906" i="3"/>
  <c r="F3907" i="3"/>
  <c r="G3907" i="3"/>
  <c r="H3907" i="3"/>
  <c r="I3907" i="3"/>
  <c r="J3907" i="3"/>
  <c r="F3908" i="3"/>
  <c r="G3908" i="3"/>
  <c r="H3908" i="3"/>
  <c r="I3908" i="3"/>
  <c r="J3908" i="3"/>
  <c r="F3909" i="3"/>
  <c r="G3909" i="3"/>
  <c r="H3909" i="3"/>
  <c r="I3909" i="3"/>
  <c r="J3909" i="3"/>
  <c r="F3910" i="3"/>
  <c r="G3910" i="3"/>
  <c r="H3910" i="3"/>
  <c r="I3910" i="3"/>
  <c r="J3910" i="3"/>
  <c r="F3911" i="3"/>
  <c r="G3911" i="3"/>
  <c r="H3911" i="3"/>
  <c r="I3911" i="3"/>
  <c r="J3911" i="3"/>
  <c r="F3912" i="3"/>
  <c r="G3912" i="3"/>
  <c r="H3912" i="3"/>
  <c r="I3912" i="3"/>
  <c r="J3912" i="3"/>
  <c r="F3913" i="3"/>
  <c r="G3913" i="3"/>
  <c r="H3913" i="3"/>
  <c r="I3913" i="3"/>
  <c r="J3913" i="3"/>
  <c r="F3914" i="3"/>
  <c r="G3914" i="3"/>
  <c r="H3914" i="3"/>
  <c r="I3914" i="3"/>
  <c r="J3914" i="3"/>
  <c r="F3915" i="3"/>
  <c r="G3915" i="3"/>
  <c r="H3915" i="3"/>
  <c r="I3915" i="3"/>
  <c r="J3915" i="3"/>
  <c r="F3916" i="3"/>
  <c r="G3916" i="3"/>
  <c r="H3916" i="3"/>
  <c r="I3916" i="3"/>
  <c r="J3916" i="3"/>
  <c r="F3917" i="3"/>
  <c r="G3917" i="3"/>
  <c r="H3917" i="3"/>
  <c r="I3917" i="3"/>
  <c r="J3917" i="3"/>
  <c r="F3918" i="3"/>
  <c r="G3918" i="3"/>
  <c r="H3918" i="3"/>
  <c r="I3918" i="3"/>
  <c r="J3918" i="3"/>
  <c r="F3919" i="3"/>
  <c r="G3919" i="3"/>
  <c r="H3919" i="3"/>
  <c r="I3919" i="3"/>
  <c r="J3919" i="3"/>
  <c r="F3920" i="3"/>
  <c r="G3920" i="3"/>
  <c r="H3920" i="3"/>
  <c r="I3920" i="3"/>
  <c r="J3920" i="3"/>
  <c r="F3921" i="3"/>
  <c r="G3921" i="3"/>
  <c r="H3921" i="3"/>
  <c r="I3921" i="3"/>
  <c r="J3921" i="3"/>
  <c r="F3922" i="3"/>
  <c r="G3922" i="3"/>
  <c r="H3922" i="3"/>
  <c r="I3922" i="3"/>
  <c r="J3922" i="3"/>
  <c r="F3923" i="3"/>
  <c r="G3923" i="3"/>
  <c r="H3923" i="3"/>
  <c r="I3923" i="3"/>
  <c r="J3923" i="3"/>
  <c r="F3924" i="3"/>
  <c r="G3924" i="3"/>
  <c r="H3924" i="3"/>
  <c r="I3924" i="3"/>
  <c r="J3924" i="3"/>
  <c r="F3925" i="3"/>
  <c r="G3925" i="3"/>
  <c r="H3925" i="3"/>
  <c r="I3925" i="3"/>
  <c r="J3925" i="3"/>
  <c r="F3926" i="3"/>
  <c r="G3926" i="3"/>
  <c r="H3926" i="3"/>
  <c r="I3926" i="3"/>
  <c r="J3926" i="3"/>
  <c r="F3927" i="3"/>
  <c r="G3927" i="3"/>
  <c r="H3927" i="3"/>
  <c r="I3927" i="3"/>
  <c r="J3927" i="3"/>
  <c r="F3928" i="3"/>
  <c r="G3928" i="3"/>
  <c r="H3928" i="3"/>
  <c r="I3928" i="3"/>
  <c r="J3928" i="3"/>
  <c r="F3929" i="3"/>
  <c r="G3929" i="3"/>
  <c r="H3929" i="3"/>
  <c r="I3929" i="3"/>
  <c r="J3929" i="3"/>
  <c r="F3930" i="3"/>
  <c r="G3930" i="3"/>
  <c r="H3930" i="3"/>
  <c r="I3930" i="3"/>
  <c r="J3930" i="3"/>
  <c r="F3931" i="3"/>
  <c r="G3931" i="3"/>
  <c r="H3931" i="3"/>
  <c r="I3931" i="3"/>
  <c r="J3931" i="3"/>
  <c r="F3932" i="3"/>
  <c r="G3932" i="3"/>
  <c r="H3932" i="3"/>
  <c r="I3932" i="3"/>
  <c r="J3932" i="3"/>
  <c r="F3933" i="3"/>
  <c r="G3933" i="3"/>
  <c r="H3933" i="3"/>
  <c r="I3933" i="3"/>
  <c r="J3933" i="3"/>
  <c r="F3934" i="3"/>
  <c r="G3934" i="3"/>
  <c r="H3934" i="3"/>
  <c r="I3934" i="3"/>
  <c r="J3934" i="3"/>
  <c r="F3935" i="3"/>
  <c r="G3935" i="3"/>
  <c r="H3935" i="3"/>
  <c r="I3935" i="3"/>
  <c r="J3935" i="3"/>
  <c r="F3936" i="3"/>
  <c r="G3936" i="3"/>
  <c r="H3936" i="3"/>
  <c r="I3936" i="3"/>
  <c r="J3936" i="3"/>
  <c r="F3937" i="3"/>
  <c r="G3937" i="3"/>
  <c r="H3937" i="3"/>
  <c r="I3937" i="3"/>
  <c r="J3937" i="3"/>
  <c r="F3938" i="3"/>
  <c r="G3938" i="3"/>
  <c r="H3938" i="3"/>
  <c r="I3938" i="3"/>
  <c r="J3938" i="3"/>
  <c r="F3939" i="3"/>
  <c r="G3939" i="3"/>
  <c r="H3939" i="3"/>
  <c r="I3939" i="3"/>
  <c r="J3939" i="3"/>
  <c r="F3940" i="3"/>
  <c r="G3940" i="3"/>
  <c r="H3940" i="3"/>
  <c r="I3940" i="3"/>
  <c r="J3940" i="3"/>
  <c r="F3941" i="3"/>
  <c r="G3941" i="3"/>
  <c r="H3941" i="3"/>
  <c r="I3941" i="3"/>
  <c r="J3941" i="3"/>
  <c r="F3942" i="3"/>
  <c r="G3942" i="3"/>
  <c r="H3942" i="3"/>
  <c r="I3942" i="3"/>
  <c r="J3942" i="3"/>
  <c r="F3943" i="3"/>
  <c r="G3943" i="3"/>
  <c r="H3943" i="3"/>
  <c r="I3943" i="3"/>
  <c r="J3943" i="3"/>
  <c r="F3944" i="3"/>
  <c r="G3944" i="3"/>
  <c r="H3944" i="3"/>
  <c r="I3944" i="3"/>
  <c r="J3944" i="3"/>
  <c r="F3945" i="3"/>
  <c r="G3945" i="3"/>
  <c r="H3945" i="3"/>
  <c r="I3945" i="3"/>
  <c r="J3945" i="3"/>
  <c r="F3946" i="3"/>
  <c r="G3946" i="3"/>
  <c r="H3946" i="3"/>
  <c r="I3946" i="3"/>
  <c r="J3946" i="3"/>
  <c r="F3947" i="3"/>
  <c r="G3947" i="3"/>
  <c r="H3947" i="3"/>
  <c r="I3947" i="3"/>
  <c r="J3947" i="3"/>
  <c r="F3948" i="3"/>
  <c r="G3948" i="3"/>
  <c r="H3948" i="3"/>
  <c r="I3948" i="3"/>
  <c r="J3948" i="3"/>
  <c r="F3949" i="3"/>
  <c r="G3949" i="3"/>
  <c r="H3949" i="3"/>
  <c r="I3949" i="3"/>
  <c r="J3949" i="3"/>
  <c r="F3950" i="3"/>
  <c r="G3950" i="3"/>
  <c r="H3950" i="3"/>
  <c r="I3950" i="3"/>
  <c r="J3950" i="3"/>
  <c r="F3951" i="3"/>
  <c r="G3951" i="3"/>
  <c r="H3951" i="3"/>
  <c r="I3951" i="3"/>
  <c r="J3951" i="3"/>
  <c r="F3952" i="3"/>
  <c r="G3952" i="3"/>
  <c r="H3952" i="3"/>
  <c r="I3952" i="3"/>
  <c r="J3952" i="3"/>
  <c r="F3953" i="3"/>
  <c r="G3953" i="3"/>
  <c r="H3953" i="3"/>
  <c r="I3953" i="3"/>
  <c r="J3953" i="3"/>
  <c r="F3954" i="3"/>
  <c r="G3954" i="3"/>
  <c r="H3954" i="3"/>
  <c r="I3954" i="3"/>
  <c r="J3954" i="3"/>
  <c r="F3955" i="3"/>
  <c r="G3955" i="3"/>
  <c r="H3955" i="3"/>
  <c r="I3955" i="3"/>
  <c r="J3955" i="3"/>
  <c r="F3956" i="3"/>
  <c r="G3956" i="3"/>
  <c r="H3956" i="3"/>
  <c r="I3956" i="3"/>
  <c r="J3956" i="3"/>
  <c r="F3957" i="3"/>
  <c r="G3957" i="3"/>
  <c r="H3957" i="3"/>
  <c r="I3957" i="3"/>
  <c r="J3957" i="3"/>
  <c r="F3958" i="3"/>
  <c r="G3958" i="3"/>
  <c r="H3958" i="3"/>
  <c r="I3958" i="3"/>
  <c r="J3958" i="3"/>
  <c r="F3959" i="3"/>
  <c r="G3959" i="3"/>
  <c r="H3959" i="3"/>
  <c r="I3959" i="3"/>
  <c r="J3959" i="3"/>
  <c r="F3960" i="3"/>
  <c r="G3960" i="3"/>
  <c r="H3960" i="3"/>
  <c r="I3960" i="3"/>
  <c r="J3960" i="3"/>
  <c r="F3961" i="3"/>
  <c r="G3961" i="3"/>
  <c r="H3961" i="3"/>
  <c r="I3961" i="3"/>
  <c r="J3961" i="3"/>
  <c r="F3962" i="3"/>
  <c r="G3962" i="3"/>
  <c r="H3962" i="3"/>
  <c r="I3962" i="3"/>
  <c r="J3962" i="3"/>
  <c r="F3963" i="3"/>
  <c r="G3963" i="3"/>
  <c r="H3963" i="3"/>
  <c r="I3963" i="3"/>
  <c r="J3963" i="3"/>
  <c r="F3964" i="3"/>
  <c r="G3964" i="3"/>
  <c r="H3964" i="3"/>
  <c r="I3964" i="3"/>
  <c r="J3964" i="3"/>
  <c r="F3965" i="3"/>
  <c r="G3965" i="3"/>
  <c r="H3965" i="3"/>
  <c r="I3965" i="3"/>
  <c r="J3965" i="3"/>
  <c r="F3966" i="3"/>
  <c r="G3966" i="3"/>
  <c r="H3966" i="3"/>
  <c r="I3966" i="3"/>
  <c r="J3966" i="3"/>
  <c r="F3967" i="3"/>
  <c r="G3967" i="3"/>
  <c r="H3967" i="3"/>
  <c r="I3967" i="3"/>
  <c r="J3967" i="3"/>
  <c r="F3968" i="3"/>
  <c r="G3968" i="3"/>
  <c r="H3968" i="3"/>
  <c r="I3968" i="3"/>
  <c r="J3968" i="3"/>
  <c r="F3969" i="3"/>
  <c r="G3969" i="3"/>
  <c r="H3969" i="3"/>
  <c r="I3969" i="3"/>
  <c r="J3969" i="3"/>
  <c r="F3970" i="3"/>
  <c r="G3970" i="3"/>
  <c r="H3970" i="3"/>
  <c r="I3970" i="3"/>
  <c r="J3970" i="3"/>
  <c r="F3971" i="3"/>
  <c r="G3971" i="3"/>
  <c r="H3971" i="3"/>
  <c r="I3971" i="3"/>
  <c r="J3971" i="3"/>
  <c r="F3972" i="3"/>
  <c r="G3972" i="3"/>
  <c r="H3972" i="3"/>
  <c r="I3972" i="3"/>
  <c r="J3972" i="3"/>
  <c r="F3973" i="3"/>
  <c r="G3973" i="3"/>
  <c r="H3973" i="3"/>
  <c r="I3973" i="3"/>
  <c r="J3973" i="3"/>
  <c r="F3974" i="3"/>
  <c r="G3974" i="3"/>
  <c r="H3974" i="3"/>
  <c r="I3974" i="3"/>
  <c r="J3974" i="3"/>
  <c r="F3975" i="3"/>
  <c r="G3975" i="3"/>
  <c r="H3975" i="3"/>
  <c r="I3975" i="3"/>
  <c r="J3975" i="3"/>
  <c r="F3976" i="3"/>
  <c r="G3976" i="3"/>
  <c r="H3976" i="3"/>
  <c r="I3976" i="3"/>
  <c r="J3976" i="3"/>
  <c r="F3977" i="3"/>
  <c r="G3977" i="3"/>
  <c r="H3977" i="3"/>
  <c r="I3977" i="3"/>
  <c r="J3977" i="3"/>
  <c r="F3978" i="3"/>
  <c r="G3978" i="3"/>
  <c r="H3978" i="3"/>
  <c r="I3978" i="3"/>
  <c r="J3978" i="3"/>
  <c r="F3979" i="3"/>
  <c r="G3979" i="3"/>
  <c r="H3979" i="3"/>
  <c r="I3979" i="3"/>
  <c r="J3979" i="3"/>
  <c r="F3980" i="3"/>
  <c r="G3980" i="3"/>
  <c r="H3980" i="3"/>
  <c r="I3980" i="3"/>
  <c r="J3980" i="3"/>
  <c r="F3981" i="3"/>
  <c r="G3981" i="3"/>
  <c r="H3981" i="3"/>
  <c r="I3981" i="3"/>
  <c r="J3981" i="3"/>
  <c r="F3982" i="3"/>
  <c r="G3982" i="3"/>
  <c r="H3982" i="3"/>
  <c r="I3982" i="3"/>
  <c r="J3982" i="3"/>
  <c r="F3983" i="3"/>
  <c r="G3983" i="3"/>
  <c r="H3983" i="3"/>
  <c r="I3983" i="3"/>
  <c r="J3983" i="3"/>
  <c r="F3984" i="3"/>
  <c r="G3984" i="3"/>
  <c r="H3984" i="3"/>
  <c r="I3984" i="3"/>
  <c r="J3984" i="3"/>
  <c r="F3985" i="3"/>
  <c r="G3985" i="3"/>
  <c r="H3985" i="3"/>
  <c r="I3985" i="3"/>
  <c r="J3985" i="3"/>
  <c r="F3986" i="3"/>
  <c r="G3986" i="3"/>
  <c r="H3986" i="3"/>
  <c r="I3986" i="3"/>
  <c r="J3986" i="3"/>
  <c r="F3987" i="3"/>
  <c r="G3987" i="3"/>
  <c r="H3987" i="3"/>
  <c r="I3987" i="3"/>
  <c r="J3987" i="3"/>
  <c r="F3988" i="3"/>
  <c r="G3988" i="3"/>
  <c r="H3988" i="3"/>
  <c r="I3988" i="3"/>
  <c r="J3988" i="3"/>
  <c r="F3989" i="3"/>
  <c r="G3989" i="3"/>
  <c r="H3989" i="3"/>
  <c r="I3989" i="3"/>
  <c r="J3989" i="3"/>
  <c r="F3990" i="3"/>
  <c r="G3990" i="3"/>
  <c r="H3990" i="3"/>
  <c r="I3990" i="3"/>
  <c r="J3990" i="3"/>
  <c r="F3991" i="3"/>
  <c r="G3991" i="3"/>
  <c r="H3991" i="3"/>
  <c r="I3991" i="3"/>
  <c r="J3991" i="3"/>
  <c r="F3992" i="3"/>
  <c r="G3992" i="3"/>
  <c r="H3992" i="3"/>
  <c r="I3992" i="3"/>
  <c r="J3992" i="3"/>
  <c r="F3993" i="3"/>
  <c r="G3993" i="3"/>
  <c r="H3993" i="3"/>
  <c r="I3993" i="3"/>
  <c r="J3993" i="3"/>
  <c r="F3994" i="3"/>
  <c r="G3994" i="3"/>
  <c r="H3994" i="3"/>
  <c r="I3994" i="3"/>
  <c r="J3994" i="3"/>
  <c r="F3995" i="3"/>
  <c r="G3995" i="3"/>
  <c r="H3995" i="3"/>
  <c r="I3995" i="3"/>
  <c r="J3995" i="3"/>
  <c r="F3996" i="3"/>
  <c r="G3996" i="3"/>
  <c r="H3996" i="3"/>
  <c r="I3996" i="3"/>
  <c r="J3996" i="3"/>
  <c r="F3997" i="3"/>
  <c r="G3997" i="3"/>
  <c r="H3997" i="3"/>
  <c r="I3997" i="3"/>
  <c r="J3997" i="3"/>
  <c r="F3998" i="3"/>
  <c r="G3998" i="3"/>
  <c r="H3998" i="3"/>
  <c r="I3998" i="3"/>
  <c r="J3998" i="3"/>
  <c r="F3999" i="3"/>
  <c r="G3999" i="3"/>
  <c r="H3999" i="3"/>
  <c r="I3999" i="3"/>
  <c r="J3999" i="3"/>
  <c r="F4000" i="3"/>
  <c r="G4000" i="3"/>
  <c r="H4000" i="3"/>
  <c r="I4000" i="3"/>
  <c r="J4000" i="3"/>
  <c r="F4001" i="3"/>
  <c r="G4001" i="3"/>
  <c r="H4001" i="3"/>
  <c r="I4001" i="3"/>
  <c r="J4001" i="3"/>
  <c r="F4002" i="3"/>
  <c r="G4002" i="3"/>
  <c r="H4002" i="3"/>
  <c r="I4002" i="3"/>
  <c r="J4002" i="3"/>
  <c r="F4003" i="3"/>
  <c r="G4003" i="3"/>
  <c r="H4003" i="3"/>
  <c r="I4003" i="3"/>
  <c r="J4003" i="3"/>
  <c r="F4004" i="3"/>
  <c r="G4004" i="3"/>
  <c r="H4004" i="3"/>
  <c r="I4004" i="3"/>
  <c r="J4004" i="3"/>
  <c r="F4005" i="3"/>
  <c r="G4005" i="3"/>
  <c r="H4005" i="3"/>
  <c r="I4005" i="3"/>
  <c r="J4005" i="3"/>
  <c r="F4006" i="3"/>
  <c r="G4006" i="3"/>
  <c r="H4006" i="3"/>
  <c r="I4006" i="3"/>
  <c r="J4006" i="3"/>
  <c r="F4007" i="3"/>
  <c r="G4007" i="3"/>
  <c r="H4007" i="3"/>
  <c r="I4007" i="3"/>
  <c r="J4007" i="3"/>
  <c r="F4008" i="3"/>
  <c r="G4008" i="3"/>
  <c r="H4008" i="3"/>
  <c r="I4008" i="3"/>
  <c r="J4008" i="3"/>
  <c r="F4009" i="3"/>
  <c r="G4009" i="3"/>
  <c r="H4009" i="3"/>
  <c r="I4009" i="3"/>
  <c r="J4009" i="3"/>
  <c r="F4010" i="3"/>
  <c r="G4010" i="3"/>
  <c r="H4010" i="3"/>
  <c r="I4010" i="3"/>
  <c r="J4010" i="3"/>
  <c r="F4011" i="3"/>
  <c r="G4011" i="3"/>
  <c r="H4011" i="3"/>
  <c r="I4011" i="3"/>
  <c r="J4011" i="3"/>
  <c r="F4012" i="3"/>
  <c r="G4012" i="3"/>
  <c r="H4012" i="3"/>
  <c r="I4012" i="3"/>
  <c r="J4012" i="3"/>
  <c r="F4013" i="3"/>
  <c r="G4013" i="3"/>
  <c r="H4013" i="3"/>
  <c r="I4013" i="3"/>
  <c r="J4013" i="3"/>
  <c r="F4014" i="3"/>
  <c r="G4014" i="3"/>
  <c r="H4014" i="3"/>
  <c r="I4014" i="3"/>
  <c r="J4014" i="3"/>
  <c r="F4015" i="3"/>
  <c r="G4015" i="3"/>
  <c r="H4015" i="3"/>
  <c r="I4015" i="3"/>
  <c r="J4015" i="3"/>
  <c r="F4016" i="3"/>
  <c r="G4016" i="3"/>
  <c r="H4016" i="3"/>
  <c r="I4016" i="3"/>
  <c r="J4016" i="3"/>
  <c r="F4017" i="3"/>
  <c r="G4017" i="3"/>
  <c r="H4017" i="3"/>
  <c r="I4017" i="3"/>
  <c r="J4017" i="3"/>
  <c r="F4018" i="3"/>
  <c r="G4018" i="3"/>
  <c r="H4018" i="3"/>
  <c r="I4018" i="3"/>
  <c r="J4018" i="3"/>
  <c r="F4019" i="3"/>
  <c r="G4019" i="3"/>
  <c r="H4019" i="3"/>
  <c r="I4019" i="3"/>
  <c r="J4019" i="3"/>
  <c r="F4020" i="3"/>
  <c r="G4020" i="3"/>
  <c r="H4020" i="3"/>
  <c r="I4020" i="3"/>
  <c r="J4020" i="3"/>
  <c r="F4021" i="3"/>
  <c r="G4021" i="3"/>
  <c r="H4021" i="3"/>
  <c r="I4021" i="3"/>
  <c r="J4021" i="3"/>
  <c r="F4022" i="3"/>
  <c r="G4022" i="3"/>
  <c r="H4022" i="3"/>
  <c r="I4022" i="3"/>
  <c r="J4022" i="3"/>
  <c r="F4023" i="3"/>
  <c r="G4023" i="3"/>
  <c r="H4023" i="3"/>
  <c r="I4023" i="3"/>
  <c r="J4023" i="3"/>
  <c r="F4024" i="3"/>
  <c r="G4024" i="3"/>
  <c r="H4024" i="3"/>
  <c r="I4024" i="3"/>
  <c r="J4024" i="3"/>
  <c r="F4025" i="3"/>
  <c r="G4025" i="3"/>
  <c r="H4025" i="3"/>
  <c r="I4025" i="3"/>
  <c r="J4025" i="3"/>
  <c r="F4026" i="3"/>
  <c r="G4026" i="3"/>
  <c r="H4026" i="3"/>
  <c r="I4026" i="3"/>
  <c r="J4026" i="3"/>
  <c r="F4027" i="3"/>
  <c r="G4027" i="3"/>
  <c r="H4027" i="3"/>
  <c r="I4027" i="3"/>
  <c r="J4027" i="3"/>
  <c r="F4028" i="3"/>
  <c r="G4028" i="3"/>
  <c r="H4028" i="3"/>
  <c r="I4028" i="3"/>
  <c r="J4028" i="3"/>
  <c r="F4029" i="3"/>
  <c r="G4029" i="3"/>
  <c r="H4029" i="3"/>
  <c r="I4029" i="3"/>
  <c r="J4029" i="3"/>
  <c r="F4030" i="3"/>
  <c r="G4030" i="3"/>
  <c r="H4030" i="3"/>
  <c r="I4030" i="3"/>
  <c r="J4030" i="3"/>
  <c r="F4031" i="3"/>
  <c r="G4031" i="3"/>
  <c r="H4031" i="3"/>
  <c r="I4031" i="3"/>
  <c r="J4031" i="3"/>
  <c r="F4032" i="3"/>
  <c r="G4032" i="3"/>
  <c r="H4032" i="3"/>
  <c r="I4032" i="3"/>
  <c r="J4032" i="3"/>
  <c r="F4033" i="3"/>
  <c r="G4033" i="3"/>
  <c r="H4033" i="3"/>
  <c r="I4033" i="3"/>
  <c r="J4033" i="3"/>
  <c r="F4034" i="3"/>
  <c r="G4034" i="3"/>
  <c r="H4034" i="3"/>
  <c r="I4034" i="3"/>
  <c r="J4034" i="3"/>
  <c r="F4035" i="3"/>
  <c r="G4035" i="3"/>
  <c r="H4035" i="3"/>
  <c r="I4035" i="3"/>
  <c r="J4035" i="3"/>
  <c r="F4036" i="3"/>
  <c r="G4036" i="3"/>
  <c r="H4036" i="3"/>
  <c r="I4036" i="3"/>
  <c r="J4036" i="3"/>
  <c r="F4037" i="3"/>
  <c r="G4037" i="3"/>
  <c r="H4037" i="3"/>
  <c r="I4037" i="3"/>
  <c r="J4037" i="3"/>
  <c r="F4038" i="3"/>
  <c r="G4038" i="3"/>
  <c r="H4038" i="3"/>
  <c r="I4038" i="3"/>
  <c r="J4038" i="3"/>
  <c r="F4039" i="3"/>
  <c r="G4039" i="3"/>
  <c r="H4039" i="3"/>
  <c r="I4039" i="3"/>
  <c r="J4039" i="3"/>
  <c r="F4040" i="3"/>
  <c r="G4040" i="3"/>
  <c r="H4040" i="3"/>
  <c r="I4040" i="3"/>
  <c r="J4040" i="3"/>
  <c r="F4041" i="3"/>
  <c r="G4041" i="3"/>
  <c r="H4041" i="3"/>
  <c r="I4041" i="3"/>
  <c r="J4041" i="3"/>
  <c r="F4042" i="3"/>
  <c r="G4042" i="3"/>
  <c r="H4042" i="3"/>
  <c r="I4042" i="3"/>
  <c r="J4042" i="3"/>
  <c r="F4043" i="3"/>
  <c r="G4043" i="3"/>
  <c r="H4043" i="3"/>
  <c r="I4043" i="3"/>
  <c r="J4043" i="3"/>
  <c r="F4044" i="3"/>
  <c r="G4044" i="3"/>
  <c r="H4044" i="3"/>
  <c r="I4044" i="3"/>
  <c r="J4044" i="3"/>
  <c r="F4045" i="3"/>
  <c r="G4045" i="3"/>
  <c r="H4045" i="3"/>
  <c r="I4045" i="3"/>
  <c r="J4045" i="3"/>
  <c r="F4046" i="3"/>
  <c r="G4046" i="3"/>
  <c r="H4046" i="3"/>
  <c r="I4046" i="3"/>
  <c r="J4046" i="3"/>
  <c r="F4047" i="3"/>
  <c r="G4047" i="3"/>
  <c r="H4047" i="3"/>
  <c r="I4047" i="3"/>
  <c r="J4047" i="3"/>
  <c r="F4048" i="3"/>
  <c r="G4048" i="3"/>
  <c r="H4048" i="3"/>
  <c r="I4048" i="3"/>
  <c r="J4048" i="3"/>
  <c r="F4049" i="3"/>
  <c r="G4049" i="3"/>
  <c r="H4049" i="3"/>
  <c r="I4049" i="3"/>
  <c r="J4049" i="3"/>
  <c r="F4050" i="3"/>
  <c r="G4050" i="3"/>
  <c r="H4050" i="3"/>
  <c r="I4050" i="3"/>
  <c r="J4050" i="3"/>
  <c r="F4051" i="3"/>
  <c r="G4051" i="3"/>
  <c r="H4051" i="3"/>
  <c r="I4051" i="3"/>
  <c r="J4051" i="3"/>
  <c r="F4052" i="3"/>
  <c r="G4052" i="3"/>
  <c r="H4052" i="3"/>
  <c r="I4052" i="3"/>
  <c r="J4052" i="3"/>
  <c r="F4053" i="3"/>
  <c r="G4053" i="3"/>
  <c r="H4053" i="3"/>
  <c r="I4053" i="3"/>
  <c r="J4053" i="3"/>
  <c r="F4054" i="3"/>
  <c r="G4054" i="3"/>
  <c r="H4054" i="3"/>
  <c r="I4054" i="3"/>
  <c r="J4054" i="3"/>
  <c r="F4055" i="3"/>
  <c r="G4055" i="3"/>
  <c r="H4055" i="3"/>
  <c r="I4055" i="3"/>
  <c r="J4055" i="3"/>
  <c r="F4056" i="3"/>
  <c r="G4056" i="3"/>
  <c r="H4056" i="3"/>
  <c r="I4056" i="3"/>
  <c r="J4056" i="3"/>
  <c r="F4057" i="3"/>
  <c r="G4057" i="3"/>
  <c r="H4057" i="3"/>
  <c r="I4057" i="3"/>
  <c r="J4057" i="3"/>
  <c r="F4058" i="3"/>
  <c r="G4058" i="3"/>
  <c r="H4058" i="3"/>
  <c r="I4058" i="3"/>
  <c r="J4058" i="3"/>
  <c r="F4059" i="3"/>
  <c r="G4059" i="3"/>
  <c r="H4059" i="3"/>
  <c r="I4059" i="3"/>
  <c r="J4059" i="3"/>
  <c r="F4060" i="3"/>
  <c r="G4060" i="3"/>
  <c r="H4060" i="3"/>
  <c r="I4060" i="3"/>
  <c r="J4060" i="3"/>
  <c r="F4061" i="3"/>
  <c r="G4061" i="3"/>
  <c r="H4061" i="3"/>
  <c r="I4061" i="3"/>
  <c r="J4061" i="3"/>
  <c r="F4062" i="3"/>
  <c r="G4062" i="3"/>
  <c r="H4062" i="3"/>
  <c r="I4062" i="3"/>
  <c r="J4062" i="3"/>
  <c r="F4063" i="3"/>
  <c r="G4063" i="3"/>
  <c r="H4063" i="3"/>
  <c r="I4063" i="3"/>
  <c r="J4063" i="3"/>
  <c r="F4064" i="3"/>
  <c r="G4064" i="3"/>
  <c r="H4064" i="3"/>
  <c r="I4064" i="3"/>
  <c r="J4064" i="3"/>
  <c r="F4065" i="3"/>
  <c r="G4065" i="3"/>
  <c r="H4065" i="3"/>
  <c r="I4065" i="3"/>
  <c r="J4065" i="3"/>
  <c r="F4066" i="3"/>
  <c r="G4066" i="3"/>
  <c r="H4066" i="3"/>
  <c r="I4066" i="3"/>
  <c r="J4066" i="3"/>
  <c r="F4067" i="3"/>
  <c r="G4067" i="3"/>
  <c r="H4067" i="3"/>
  <c r="I4067" i="3"/>
  <c r="J4067" i="3"/>
  <c r="F4068" i="3"/>
  <c r="G4068" i="3"/>
  <c r="H4068" i="3"/>
  <c r="I4068" i="3"/>
  <c r="J4068" i="3"/>
  <c r="F4069" i="3"/>
  <c r="G4069" i="3"/>
  <c r="H4069" i="3"/>
  <c r="I4069" i="3"/>
  <c r="J4069" i="3"/>
  <c r="F4070" i="3"/>
  <c r="G4070" i="3"/>
  <c r="H4070" i="3"/>
  <c r="I4070" i="3"/>
  <c r="J4070" i="3"/>
  <c r="F4071" i="3"/>
  <c r="G4071" i="3"/>
  <c r="H4071" i="3"/>
  <c r="I4071" i="3"/>
  <c r="J4071" i="3"/>
  <c r="F4072" i="3"/>
  <c r="G4072" i="3"/>
  <c r="H4072" i="3"/>
  <c r="I4072" i="3"/>
  <c r="J4072" i="3"/>
  <c r="F4073" i="3"/>
  <c r="G4073" i="3"/>
  <c r="H4073" i="3"/>
  <c r="I4073" i="3"/>
  <c r="J4073" i="3"/>
  <c r="F4074" i="3"/>
  <c r="G4074" i="3"/>
  <c r="H4074" i="3"/>
  <c r="I4074" i="3"/>
  <c r="J4074" i="3"/>
  <c r="F4075" i="3"/>
  <c r="G4075" i="3"/>
  <c r="H4075" i="3"/>
  <c r="I4075" i="3"/>
  <c r="J4075" i="3"/>
  <c r="F4076" i="3"/>
  <c r="G4076" i="3"/>
  <c r="H4076" i="3"/>
  <c r="I4076" i="3"/>
  <c r="J4076" i="3"/>
  <c r="F4077" i="3"/>
  <c r="G4077" i="3"/>
  <c r="H4077" i="3"/>
  <c r="I4077" i="3"/>
  <c r="J4077" i="3"/>
  <c r="F4078" i="3"/>
  <c r="G4078" i="3"/>
  <c r="H4078" i="3"/>
  <c r="I4078" i="3"/>
  <c r="J4078" i="3"/>
  <c r="F4079" i="3"/>
  <c r="G4079" i="3"/>
  <c r="H4079" i="3"/>
  <c r="I4079" i="3"/>
  <c r="J4079" i="3"/>
  <c r="F4080" i="3"/>
  <c r="G4080" i="3"/>
  <c r="H4080" i="3"/>
  <c r="I4080" i="3"/>
  <c r="J4080" i="3"/>
  <c r="F4081" i="3"/>
  <c r="G4081" i="3"/>
  <c r="H4081" i="3"/>
  <c r="I4081" i="3"/>
  <c r="J4081" i="3"/>
  <c r="F4082" i="3"/>
  <c r="G4082" i="3"/>
  <c r="H4082" i="3"/>
  <c r="I4082" i="3"/>
  <c r="J4082" i="3"/>
  <c r="F4083" i="3"/>
  <c r="G4083" i="3"/>
  <c r="H4083" i="3"/>
  <c r="I4083" i="3"/>
  <c r="J4083" i="3"/>
  <c r="F4084" i="3"/>
  <c r="G4084" i="3"/>
  <c r="H4084" i="3"/>
  <c r="I4084" i="3"/>
  <c r="J4084" i="3"/>
  <c r="F4085" i="3"/>
  <c r="G4085" i="3"/>
  <c r="H4085" i="3"/>
  <c r="I4085" i="3"/>
  <c r="J4085" i="3"/>
  <c r="F4086" i="3"/>
  <c r="G4086" i="3"/>
  <c r="H4086" i="3"/>
  <c r="I4086" i="3"/>
  <c r="J4086" i="3"/>
  <c r="F4087" i="3"/>
  <c r="G4087" i="3"/>
  <c r="H4087" i="3"/>
  <c r="I4087" i="3"/>
  <c r="J4087" i="3"/>
  <c r="F4088" i="3"/>
  <c r="G4088" i="3"/>
  <c r="H4088" i="3"/>
  <c r="I4088" i="3"/>
  <c r="J4088" i="3"/>
  <c r="F4089" i="3"/>
  <c r="G4089" i="3"/>
  <c r="H4089" i="3"/>
  <c r="I4089" i="3"/>
  <c r="J4089" i="3"/>
  <c r="F4090" i="3"/>
  <c r="G4090" i="3"/>
  <c r="H4090" i="3"/>
  <c r="I4090" i="3"/>
  <c r="J4090" i="3"/>
  <c r="F4091" i="3"/>
  <c r="G4091" i="3"/>
  <c r="H4091" i="3"/>
  <c r="I4091" i="3"/>
  <c r="J4091" i="3"/>
  <c r="F4092" i="3"/>
  <c r="G4092" i="3"/>
  <c r="H4092" i="3"/>
  <c r="I4092" i="3"/>
  <c r="J4092" i="3"/>
  <c r="F4093" i="3"/>
  <c r="G4093" i="3"/>
  <c r="H4093" i="3"/>
  <c r="I4093" i="3"/>
  <c r="J4093" i="3"/>
  <c r="F4094" i="3"/>
  <c r="G4094" i="3"/>
  <c r="H4094" i="3"/>
  <c r="I4094" i="3"/>
  <c r="J4094" i="3"/>
  <c r="F4095" i="3"/>
  <c r="G4095" i="3"/>
  <c r="H4095" i="3"/>
  <c r="I4095" i="3"/>
  <c r="J4095" i="3"/>
  <c r="F4096" i="3"/>
  <c r="G4096" i="3"/>
  <c r="H4096" i="3"/>
  <c r="I4096" i="3"/>
  <c r="J4096" i="3"/>
  <c r="F4097" i="3"/>
  <c r="G4097" i="3"/>
  <c r="H4097" i="3"/>
  <c r="I4097" i="3"/>
  <c r="J4097" i="3"/>
  <c r="F4098" i="3"/>
  <c r="G4098" i="3"/>
  <c r="H4098" i="3"/>
  <c r="I4098" i="3"/>
  <c r="J4098" i="3"/>
  <c r="F4099" i="3"/>
  <c r="G4099" i="3"/>
  <c r="H4099" i="3"/>
  <c r="I4099" i="3"/>
  <c r="J4099" i="3"/>
  <c r="F4100" i="3"/>
  <c r="G4100" i="3"/>
  <c r="H4100" i="3"/>
  <c r="I4100" i="3"/>
  <c r="J4100" i="3"/>
  <c r="F4101" i="3"/>
  <c r="G4101" i="3"/>
  <c r="H4101" i="3"/>
  <c r="I4101" i="3"/>
  <c r="J4101" i="3"/>
  <c r="F4102" i="3"/>
  <c r="G4102" i="3"/>
  <c r="H4102" i="3"/>
  <c r="I4102" i="3"/>
  <c r="J4102" i="3"/>
  <c r="F4103" i="3"/>
  <c r="G4103" i="3"/>
  <c r="H4103" i="3"/>
  <c r="I4103" i="3"/>
  <c r="J4103" i="3"/>
  <c r="F4104" i="3"/>
  <c r="G4104" i="3"/>
  <c r="H4104" i="3"/>
  <c r="I4104" i="3"/>
  <c r="J4104" i="3"/>
  <c r="F4105" i="3"/>
  <c r="G4105" i="3"/>
  <c r="H4105" i="3"/>
  <c r="I4105" i="3"/>
  <c r="J4105" i="3"/>
  <c r="F4106" i="3"/>
  <c r="G4106" i="3"/>
  <c r="H4106" i="3"/>
  <c r="I4106" i="3"/>
  <c r="J4106" i="3"/>
  <c r="F4107" i="3"/>
  <c r="G4107" i="3"/>
  <c r="H4107" i="3"/>
  <c r="I4107" i="3"/>
  <c r="J4107" i="3"/>
  <c r="F4108" i="3"/>
  <c r="G4108" i="3"/>
  <c r="H4108" i="3"/>
  <c r="I4108" i="3"/>
  <c r="J4108" i="3"/>
  <c r="F4109" i="3"/>
  <c r="G4109" i="3"/>
  <c r="H4109" i="3"/>
  <c r="I4109" i="3"/>
  <c r="J4109" i="3"/>
  <c r="F4110" i="3"/>
  <c r="G4110" i="3"/>
  <c r="H4110" i="3"/>
  <c r="I4110" i="3"/>
  <c r="J4110" i="3"/>
  <c r="F4111" i="3"/>
  <c r="G4111" i="3"/>
  <c r="H4111" i="3"/>
  <c r="I4111" i="3"/>
  <c r="J4111" i="3"/>
  <c r="F4112" i="3"/>
  <c r="G4112" i="3"/>
  <c r="H4112" i="3"/>
  <c r="I4112" i="3"/>
  <c r="J4112" i="3"/>
  <c r="F4113" i="3"/>
  <c r="G4113" i="3"/>
  <c r="H4113" i="3"/>
  <c r="I4113" i="3"/>
  <c r="J4113" i="3"/>
  <c r="F4114" i="3"/>
  <c r="G4114" i="3"/>
  <c r="H4114" i="3"/>
  <c r="I4114" i="3"/>
  <c r="J4114" i="3"/>
  <c r="F4115" i="3"/>
  <c r="G4115" i="3"/>
  <c r="H4115" i="3"/>
  <c r="I4115" i="3"/>
  <c r="J4115" i="3"/>
  <c r="F4116" i="3"/>
  <c r="G4116" i="3"/>
  <c r="H4116" i="3"/>
  <c r="I4116" i="3"/>
  <c r="J4116" i="3"/>
  <c r="F4117" i="3"/>
  <c r="G4117" i="3"/>
  <c r="H4117" i="3"/>
  <c r="I4117" i="3"/>
  <c r="J4117" i="3"/>
  <c r="F4118" i="3"/>
  <c r="G4118" i="3"/>
  <c r="H4118" i="3"/>
  <c r="I4118" i="3"/>
  <c r="J4118" i="3"/>
  <c r="F4119" i="3"/>
  <c r="G4119" i="3"/>
  <c r="H4119" i="3"/>
  <c r="I4119" i="3"/>
  <c r="J4119" i="3"/>
  <c r="F4120" i="3"/>
  <c r="G4120" i="3"/>
  <c r="H4120" i="3"/>
  <c r="I4120" i="3"/>
  <c r="J4120" i="3"/>
  <c r="F4121" i="3"/>
  <c r="G4121" i="3"/>
  <c r="H4121" i="3"/>
  <c r="I4121" i="3"/>
  <c r="J4121" i="3"/>
  <c r="F4122" i="3"/>
  <c r="G4122" i="3"/>
  <c r="H4122" i="3"/>
  <c r="I4122" i="3"/>
  <c r="J4122" i="3"/>
  <c r="F4123" i="3"/>
  <c r="G4123" i="3"/>
  <c r="H4123" i="3"/>
  <c r="I4123" i="3"/>
  <c r="J4123" i="3"/>
  <c r="F4124" i="3"/>
  <c r="G4124" i="3"/>
  <c r="H4124" i="3"/>
  <c r="I4124" i="3"/>
  <c r="J4124" i="3"/>
  <c r="F4125" i="3"/>
  <c r="G4125" i="3"/>
  <c r="H4125" i="3"/>
  <c r="I4125" i="3"/>
  <c r="J4125" i="3"/>
  <c r="F4126" i="3"/>
  <c r="G4126" i="3"/>
  <c r="H4126" i="3"/>
  <c r="I4126" i="3"/>
  <c r="J4126" i="3"/>
  <c r="F4127" i="3"/>
  <c r="G4127" i="3"/>
  <c r="H4127" i="3"/>
  <c r="I4127" i="3"/>
  <c r="J4127" i="3"/>
  <c r="F4128" i="3"/>
  <c r="G4128" i="3"/>
  <c r="H4128" i="3"/>
  <c r="I4128" i="3"/>
  <c r="J4128" i="3"/>
  <c r="F4129" i="3"/>
  <c r="G4129" i="3"/>
  <c r="H4129" i="3"/>
  <c r="I4129" i="3"/>
  <c r="J4129" i="3"/>
  <c r="F4130" i="3"/>
  <c r="G4130" i="3"/>
  <c r="H4130" i="3"/>
  <c r="I4130" i="3"/>
  <c r="J4130" i="3"/>
  <c r="F4131" i="3"/>
  <c r="G4131" i="3"/>
  <c r="H4131" i="3"/>
  <c r="I4131" i="3"/>
  <c r="J4131" i="3"/>
  <c r="F4132" i="3"/>
  <c r="G4132" i="3"/>
  <c r="H4132" i="3"/>
  <c r="I4132" i="3"/>
  <c r="J4132" i="3"/>
  <c r="F4133" i="3"/>
  <c r="G4133" i="3"/>
  <c r="H4133" i="3"/>
  <c r="I4133" i="3"/>
  <c r="J4133" i="3"/>
  <c r="F4134" i="3"/>
  <c r="G4134" i="3"/>
  <c r="H4134" i="3"/>
  <c r="I4134" i="3"/>
  <c r="J4134" i="3"/>
  <c r="F4135" i="3"/>
  <c r="G4135" i="3"/>
  <c r="H4135" i="3"/>
  <c r="I4135" i="3"/>
  <c r="J4135" i="3"/>
  <c r="F4136" i="3"/>
  <c r="G4136" i="3"/>
  <c r="H4136" i="3"/>
  <c r="I4136" i="3"/>
  <c r="J4136" i="3"/>
  <c r="F4137" i="3"/>
  <c r="G4137" i="3"/>
  <c r="H4137" i="3"/>
  <c r="I4137" i="3"/>
  <c r="J4137" i="3"/>
  <c r="F4138" i="3"/>
  <c r="G4138" i="3"/>
  <c r="H4138" i="3"/>
  <c r="I4138" i="3"/>
  <c r="J4138" i="3"/>
  <c r="F4139" i="3"/>
  <c r="G4139" i="3"/>
  <c r="H4139" i="3"/>
  <c r="I4139" i="3"/>
  <c r="J4139" i="3"/>
  <c r="F4140" i="3"/>
  <c r="G4140" i="3"/>
  <c r="H4140" i="3"/>
  <c r="I4140" i="3"/>
  <c r="J4140" i="3"/>
  <c r="F4141" i="3"/>
  <c r="G4141" i="3"/>
  <c r="H4141" i="3"/>
  <c r="I4141" i="3"/>
  <c r="J4141" i="3"/>
  <c r="F4142" i="3"/>
  <c r="G4142" i="3"/>
  <c r="H4142" i="3"/>
  <c r="I4142" i="3"/>
  <c r="J4142" i="3"/>
  <c r="F4143" i="3"/>
  <c r="G4143" i="3"/>
  <c r="H4143" i="3"/>
  <c r="I4143" i="3"/>
  <c r="J4143" i="3"/>
  <c r="F4144" i="3"/>
  <c r="G4144" i="3"/>
  <c r="H4144" i="3"/>
  <c r="I4144" i="3"/>
  <c r="J4144" i="3"/>
  <c r="F4145" i="3"/>
  <c r="G4145" i="3"/>
  <c r="H4145" i="3"/>
  <c r="I4145" i="3"/>
  <c r="J4145" i="3"/>
  <c r="F4146" i="3"/>
  <c r="G4146" i="3"/>
  <c r="H4146" i="3"/>
  <c r="I4146" i="3"/>
  <c r="J4146" i="3"/>
  <c r="F4147" i="3"/>
  <c r="G4147" i="3"/>
  <c r="H4147" i="3"/>
  <c r="I4147" i="3"/>
  <c r="J4147" i="3"/>
  <c r="F4148" i="3"/>
  <c r="G4148" i="3"/>
  <c r="H4148" i="3"/>
  <c r="I4148" i="3"/>
  <c r="J4148" i="3"/>
  <c r="F4149" i="3"/>
  <c r="G4149" i="3"/>
  <c r="H4149" i="3"/>
  <c r="I4149" i="3"/>
  <c r="J4149" i="3"/>
  <c r="F4150" i="3"/>
  <c r="G4150" i="3"/>
  <c r="H4150" i="3"/>
  <c r="I4150" i="3"/>
  <c r="J4150" i="3"/>
  <c r="F4151" i="3"/>
  <c r="G4151" i="3"/>
  <c r="H4151" i="3"/>
  <c r="I4151" i="3"/>
  <c r="J4151" i="3"/>
  <c r="F4152" i="3"/>
  <c r="G4152" i="3"/>
  <c r="H4152" i="3"/>
  <c r="I4152" i="3"/>
  <c r="J4152" i="3"/>
  <c r="F4153" i="3"/>
  <c r="G4153" i="3"/>
  <c r="H4153" i="3"/>
  <c r="I4153" i="3"/>
  <c r="J4153" i="3"/>
  <c r="F4154" i="3"/>
  <c r="G4154" i="3"/>
  <c r="H4154" i="3"/>
  <c r="I4154" i="3"/>
  <c r="J4154" i="3"/>
  <c r="F4155" i="3"/>
  <c r="G4155" i="3"/>
  <c r="H4155" i="3"/>
  <c r="I4155" i="3"/>
  <c r="J4155" i="3"/>
  <c r="F4156" i="3"/>
  <c r="G4156" i="3"/>
  <c r="H4156" i="3"/>
  <c r="I4156" i="3"/>
  <c r="J4156" i="3"/>
  <c r="F4157" i="3"/>
  <c r="G4157" i="3"/>
  <c r="H4157" i="3"/>
  <c r="I4157" i="3"/>
  <c r="J4157" i="3"/>
  <c r="F4158" i="3"/>
  <c r="G4158" i="3"/>
  <c r="H4158" i="3"/>
  <c r="I4158" i="3"/>
  <c r="J4158" i="3"/>
  <c r="F4159" i="3"/>
  <c r="G4159" i="3"/>
  <c r="H4159" i="3"/>
  <c r="I4159" i="3"/>
  <c r="J4159" i="3"/>
  <c r="F4160" i="3"/>
  <c r="G4160" i="3"/>
  <c r="H4160" i="3"/>
  <c r="I4160" i="3"/>
  <c r="J4160" i="3"/>
  <c r="F4161" i="3"/>
  <c r="G4161" i="3"/>
  <c r="H4161" i="3"/>
  <c r="I4161" i="3"/>
  <c r="J4161" i="3"/>
  <c r="F4162" i="3"/>
  <c r="G4162" i="3"/>
  <c r="H4162" i="3"/>
  <c r="I4162" i="3"/>
  <c r="J4162" i="3"/>
  <c r="F4163" i="3"/>
  <c r="G4163" i="3"/>
  <c r="H4163" i="3"/>
  <c r="I4163" i="3"/>
  <c r="J4163" i="3"/>
  <c r="F4164" i="3"/>
  <c r="G4164" i="3"/>
  <c r="H4164" i="3"/>
  <c r="I4164" i="3"/>
  <c r="J4164" i="3"/>
  <c r="F4165" i="3"/>
  <c r="G4165" i="3"/>
  <c r="H4165" i="3"/>
  <c r="I4165" i="3"/>
  <c r="J4165" i="3"/>
  <c r="F4166" i="3"/>
  <c r="G4166" i="3"/>
  <c r="H4166" i="3"/>
  <c r="I4166" i="3"/>
  <c r="J4166" i="3"/>
  <c r="F4167" i="3"/>
  <c r="G4167" i="3"/>
  <c r="H4167" i="3"/>
  <c r="I4167" i="3"/>
  <c r="J4167" i="3"/>
  <c r="F4168" i="3"/>
  <c r="G4168" i="3"/>
  <c r="H4168" i="3"/>
  <c r="I4168" i="3"/>
  <c r="J4168" i="3"/>
  <c r="F4169" i="3"/>
  <c r="G4169" i="3"/>
  <c r="H4169" i="3"/>
  <c r="I4169" i="3"/>
  <c r="J4169" i="3"/>
  <c r="F4170" i="3"/>
  <c r="G4170" i="3"/>
  <c r="H4170" i="3"/>
  <c r="I4170" i="3"/>
  <c r="J4170" i="3"/>
  <c r="F4171" i="3"/>
  <c r="G4171" i="3"/>
  <c r="H4171" i="3"/>
  <c r="I4171" i="3"/>
  <c r="J4171" i="3"/>
  <c r="F4172" i="3"/>
  <c r="G4172" i="3"/>
  <c r="H4172" i="3"/>
  <c r="I4172" i="3"/>
  <c r="J4172" i="3"/>
  <c r="F4173" i="3"/>
  <c r="G4173" i="3"/>
  <c r="H4173" i="3"/>
  <c r="I4173" i="3"/>
  <c r="J4173" i="3"/>
  <c r="F4174" i="3"/>
  <c r="G4174" i="3"/>
  <c r="H4174" i="3"/>
  <c r="I4174" i="3"/>
  <c r="J4174" i="3"/>
  <c r="F4175" i="3"/>
  <c r="G4175" i="3"/>
  <c r="H4175" i="3"/>
  <c r="I4175" i="3"/>
  <c r="J4175" i="3"/>
  <c r="F4176" i="3"/>
  <c r="G4176" i="3"/>
  <c r="H4176" i="3"/>
  <c r="I4176" i="3"/>
  <c r="J4176" i="3"/>
  <c r="F4177" i="3"/>
  <c r="G4177" i="3"/>
  <c r="H4177" i="3"/>
  <c r="I4177" i="3"/>
  <c r="J4177" i="3"/>
  <c r="F4178" i="3"/>
  <c r="G4178" i="3"/>
  <c r="H4178" i="3"/>
  <c r="I4178" i="3"/>
  <c r="J4178" i="3"/>
  <c r="F4179" i="3"/>
  <c r="G4179" i="3"/>
  <c r="H4179" i="3"/>
  <c r="I4179" i="3"/>
  <c r="J4179" i="3"/>
  <c r="F4180" i="3"/>
  <c r="G4180" i="3"/>
  <c r="H4180" i="3"/>
  <c r="I4180" i="3"/>
  <c r="J4180" i="3"/>
  <c r="F4181" i="3"/>
  <c r="G4181" i="3"/>
  <c r="H4181" i="3"/>
  <c r="I4181" i="3"/>
  <c r="J4181" i="3"/>
  <c r="F4182" i="3"/>
  <c r="G4182" i="3"/>
  <c r="H4182" i="3"/>
  <c r="I4182" i="3"/>
  <c r="J4182" i="3"/>
  <c r="F4183" i="3"/>
  <c r="G4183" i="3"/>
  <c r="H4183" i="3"/>
  <c r="I4183" i="3"/>
  <c r="J4183" i="3"/>
  <c r="F4184" i="3"/>
  <c r="G4184" i="3"/>
  <c r="H4184" i="3"/>
  <c r="I4184" i="3"/>
  <c r="J4184" i="3"/>
  <c r="F4185" i="3"/>
  <c r="G4185" i="3"/>
  <c r="H4185" i="3"/>
  <c r="I4185" i="3"/>
  <c r="J4185" i="3"/>
  <c r="F4186" i="3"/>
  <c r="G4186" i="3"/>
  <c r="H4186" i="3"/>
  <c r="I4186" i="3"/>
  <c r="J4186" i="3"/>
  <c r="F4187" i="3"/>
  <c r="G4187" i="3"/>
  <c r="H4187" i="3"/>
  <c r="I4187" i="3"/>
  <c r="J4187" i="3"/>
  <c r="F4188" i="3"/>
  <c r="G4188" i="3"/>
  <c r="H4188" i="3"/>
  <c r="I4188" i="3"/>
  <c r="J4188" i="3"/>
  <c r="F4189" i="3"/>
  <c r="G4189" i="3"/>
  <c r="H4189" i="3"/>
  <c r="I4189" i="3"/>
  <c r="J4189" i="3"/>
  <c r="F4190" i="3"/>
  <c r="G4190" i="3"/>
  <c r="H4190" i="3"/>
  <c r="I4190" i="3"/>
  <c r="J4190" i="3"/>
  <c r="F4191" i="3"/>
  <c r="G4191" i="3"/>
  <c r="H4191" i="3"/>
  <c r="I4191" i="3"/>
  <c r="J4191" i="3"/>
  <c r="F4192" i="3"/>
  <c r="G4192" i="3"/>
  <c r="H4192" i="3"/>
  <c r="I4192" i="3"/>
  <c r="J4192" i="3"/>
  <c r="F4193" i="3"/>
  <c r="G4193" i="3"/>
  <c r="H4193" i="3"/>
  <c r="I4193" i="3"/>
  <c r="J4193" i="3"/>
  <c r="F4194" i="3"/>
  <c r="G4194" i="3"/>
  <c r="H4194" i="3"/>
  <c r="I4194" i="3"/>
  <c r="J4194" i="3"/>
  <c r="F4195" i="3"/>
  <c r="G4195" i="3"/>
  <c r="H4195" i="3"/>
  <c r="I4195" i="3"/>
  <c r="J4195" i="3"/>
  <c r="F4196" i="3"/>
  <c r="G4196" i="3"/>
  <c r="H4196" i="3"/>
  <c r="I4196" i="3"/>
  <c r="J4196" i="3"/>
  <c r="F4197" i="3"/>
  <c r="G4197" i="3"/>
  <c r="H4197" i="3"/>
  <c r="I4197" i="3"/>
  <c r="J4197" i="3"/>
  <c r="F4198" i="3"/>
  <c r="G4198" i="3"/>
  <c r="H4198" i="3"/>
  <c r="I4198" i="3"/>
  <c r="J4198" i="3"/>
  <c r="F4199" i="3"/>
  <c r="G4199" i="3"/>
  <c r="H4199" i="3"/>
  <c r="I4199" i="3"/>
  <c r="J4199" i="3"/>
  <c r="F4200" i="3"/>
  <c r="G4200" i="3"/>
  <c r="H4200" i="3"/>
  <c r="I4200" i="3"/>
  <c r="J4200" i="3"/>
  <c r="F4201" i="3"/>
  <c r="G4201" i="3"/>
  <c r="H4201" i="3"/>
  <c r="I4201" i="3"/>
  <c r="J4201" i="3"/>
  <c r="F4202" i="3"/>
  <c r="G4202" i="3"/>
  <c r="H4202" i="3"/>
  <c r="I4202" i="3"/>
  <c r="J4202" i="3"/>
  <c r="F4203" i="3"/>
  <c r="G4203" i="3"/>
  <c r="H4203" i="3"/>
  <c r="I4203" i="3"/>
  <c r="J4203" i="3"/>
  <c r="F4204" i="3"/>
  <c r="G4204" i="3"/>
  <c r="H4204" i="3"/>
  <c r="I4204" i="3"/>
  <c r="J4204" i="3"/>
  <c r="F4205" i="3"/>
  <c r="G4205" i="3"/>
  <c r="H4205" i="3"/>
  <c r="I4205" i="3"/>
  <c r="J4205" i="3"/>
  <c r="F4206" i="3"/>
  <c r="G4206" i="3"/>
  <c r="H4206" i="3"/>
  <c r="I4206" i="3"/>
  <c r="J4206" i="3"/>
  <c r="F4207" i="3"/>
  <c r="G4207" i="3"/>
  <c r="H4207" i="3"/>
  <c r="I4207" i="3"/>
  <c r="J4207" i="3"/>
  <c r="F4208" i="3"/>
  <c r="G4208" i="3"/>
  <c r="H4208" i="3"/>
  <c r="I4208" i="3"/>
  <c r="J4208" i="3"/>
  <c r="F4209" i="3"/>
  <c r="G4209" i="3"/>
  <c r="H4209" i="3"/>
  <c r="I4209" i="3"/>
  <c r="J4209" i="3"/>
  <c r="F4210" i="3"/>
  <c r="G4210" i="3"/>
  <c r="H4210" i="3"/>
  <c r="I4210" i="3"/>
  <c r="J4210" i="3"/>
  <c r="F4211" i="3"/>
  <c r="G4211" i="3"/>
  <c r="H4211" i="3"/>
  <c r="I4211" i="3"/>
  <c r="J4211" i="3"/>
  <c r="F4212" i="3"/>
  <c r="G4212" i="3"/>
  <c r="H4212" i="3"/>
  <c r="I4212" i="3"/>
  <c r="J4212" i="3"/>
  <c r="F4213" i="3"/>
  <c r="G4213" i="3"/>
  <c r="H4213" i="3"/>
  <c r="I4213" i="3"/>
  <c r="J4213" i="3"/>
  <c r="F4214" i="3"/>
  <c r="G4214" i="3"/>
  <c r="H4214" i="3"/>
  <c r="I4214" i="3"/>
  <c r="J4214" i="3"/>
  <c r="F4215" i="3"/>
  <c r="G4215" i="3"/>
  <c r="H4215" i="3"/>
  <c r="I4215" i="3"/>
  <c r="J4215" i="3"/>
  <c r="F4216" i="3"/>
  <c r="G4216" i="3"/>
  <c r="H4216" i="3"/>
  <c r="I4216" i="3"/>
  <c r="J4216" i="3"/>
  <c r="F4217" i="3"/>
  <c r="G4217" i="3"/>
  <c r="H4217" i="3"/>
  <c r="I4217" i="3"/>
  <c r="J4217" i="3"/>
  <c r="F4218" i="3"/>
  <c r="G4218" i="3"/>
  <c r="H4218" i="3"/>
  <c r="I4218" i="3"/>
  <c r="J4218" i="3"/>
  <c r="F4219" i="3"/>
  <c r="G4219" i="3"/>
  <c r="H4219" i="3"/>
  <c r="I4219" i="3"/>
  <c r="J4219" i="3"/>
  <c r="F4220" i="3"/>
  <c r="G4220" i="3"/>
  <c r="H4220" i="3"/>
  <c r="I4220" i="3"/>
  <c r="J4220" i="3"/>
  <c r="F4221" i="3"/>
  <c r="G4221" i="3"/>
  <c r="H4221" i="3"/>
  <c r="I4221" i="3"/>
  <c r="J4221" i="3"/>
  <c r="F4222" i="3"/>
  <c r="G4222" i="3"/>
  <c r="H4222" i="3"/>
  <c r="I4222" i="3"/>
  <c r="J4222" i="3"/>
  <c r="F4223" i="3"/>
  <c r="G4223" i="3"/>
  <c r="H4223" i="3"/>
  <c r="I4223" i="3"/>
  <c r="J4223" i="3"/>
  <c r="F4224" i="3"/>
  <c r="G4224" i="3"/>
  <c r="H4224" i="3"/>
  <c r="I4224" i="3"/>
  <c r="J4224" i="3"/>
  <c r="F4225" i="3"/>
  <c r="G4225" i="3"/>
  <c r="H4225" i="3"/>
  <c r="I4225" i="3"/>
  <c r="J4225" i="3"/>
  <c r="F4226" i="3"/>
  <c r="G4226" i="3"/>
  <c r="H4226" i="3"/>
  <c r="I4226" i="3"/>
  <c r="J4226" i="3"/>
  <c r="F4227" i="3"/>
  <c r="G4227" i="3"/>
  <c r="H4227" i="3"/>
  <c r="I4227" i="3"/>
  <c r="J4227" i="3"/>
  <c r="F4228" i="3"/>
  <c r="G4228" i="3"/>
  <c r="H4228" i="3"/>
  <c r="I4228" i="3"/>
  <c r="J4228" i="3"/>
  <c r="F4229" i="3"/>
  <c r="G4229" i="3"/>
  <c r="H4229" i="3"/>
  <c r="I4229" i="3"/>
  <c r="J4229" i="3"/>
  <c r="F4230" i="3"/>
  <c r="G4230" i="3"/>
  <c r="H4230" i="3"/>
  <c r="I4230" i="3"/>
  <c r="J4230" i="3"/>
  <c r="F4231" i="3"/>
  <c r="G4231" i="3"/>
  <c r="H4231" i="3"/>
  <c r="I4231" i="3"/>
  <c r="J4231" i="3"/>
  <c r="F4232" i="3"/>
  <c r="G4232" i="3"/>
  <c r="H4232" i="3"/>
  <c r="I4232" i="3"/>
  <c r="J4232" i="3"/>
  <c r="F4233" i="3"/>
  <c r="G4233" i="3"/>
  <c r="H4233" i="3"/>
  <c r="I4233" i="3"/>
  <c r="J4233" i="3"/>
  <c r="F4234" i="3"/>
  <c r="G4234" i="3"/>
  <c r="H4234" i="3"/>
  <c r="I4234" i="3"/>
  <c r="J4234" i="3"/>
  <c r="F4235" i="3"/>
  <c r="G4235" i="3"/>
  <c r="H4235" i="3"/>
  <c r="I4235" i="3"/>
  <c r="J4235" i="3"/>
  <c r="F4236" i="3"/>
  <c r="G4236" i="3"/>
  <c r="H4236" i="3"/>
  <c r="I4236" i="3"/>
  <c r="J4236" i="3"/>
  <c r="F4237" i="3"/>
  <c r="G4237" i="3"/>
  <c r="H4237" i="3"/>
  <c r="I4237" i="3"/>
  <c r="J4237" i="3"/>
  <c r="F4238" i="3"/>
  <c r="G4238" i="3"/>
  <c r="H4238" i="3"/>
  <c r="I4238" i="3"/>
  <c r="J4238" i="3"/>
  <c r="F4239" i="3"/>
  <c r="G4239" i="3"/>
  <c r="H4239" i="3"/>
  <c r="I4239" i="3"/>
  <c r="J4239" i="3"/>
  <c r="F4240" i="3"/>
  <c r="G4240" i="3"/>
  <c r="H4240" i="3"/>
  <c r="I4240" i="3"/>
  <c r="J4240" i="3"/>
  <c r="F4241" i="3"/>
  <c r="G4241" i="3"/>
  <c r="H4241" i="3"/>
  <c r="I4241" i="3"/>
  <c r="J4241" i="3"/>
  <c r="F4242" i="3"/>
  <c r="G4242" i="3"/>
  <c r="H4242" i="3"/>
  <c r="I4242" i="3"/>
  <c r="J4242" i="3"/>
  <c r="F4243" i="3"/>
  <c r="G4243" i="3"/>
  <c r="H4243" i="3"/>
  <c r="I4243" i="3"/>
  <c r="J4243" i="3"/>
  <c r="F4244" i="3"/>
  <c r="G4244" i="3"/>
  <c r="H4244" i="3"/>
  <c r="I4244" i="3"/>
  <c r="J4244" i="3"/>
  <c r="F4245" i="3"/>
  <c r="G4245" i="3"/>
  <c r="H4245" i="3"/>
  <c r="I4245" i="3"/>
  <c r="J4245" i="3"/>
  <c r="F4246" i="3"/>
  <c r="G4246" i="3"/>
  <c r="H4246" i="3"/>
  <c r="I4246" i="3"/>
  <c r="J4246" i="3"/>
  <c r="F4247" i="3"/>
  <c r="G4247" i="3"/>
  <c r="H4247" i="3"/>
  <c r="I4247" i="3"/>
  <c r="J4247" i="3"/>
  <c r="F4248" i="3"/>
  <c r="G4248" i="3"/>
  <c r="H4248" i="3"/>
  <c r="I4248" i="3"/>
  <c r="J4248" i="3"/>
  <c r="F4249" i="3"/>
  <c r="G4249" i="3"/>
  <c r="H4249" i="3"/>
  <c r="I4249" i="3"/>
  <c r="J4249" i="3"/>
  <c r="F4250" i="3"/>
  <c r="G4250" i="3"/>
  <c r="H4250" i="3"/>
  <c r="I4250" i="3"/>
  <c r="J4250" i="3"/>
  <c r="F4251" i="3"/>
  <c r="G4251" i="3"/>
  <c r="H4251" i="3"/>
  <c r="I4251" i="3"/>
  <c r="J4251" i="3"/>
  <c r="F4252" i="3"/>
  <c r="G4252" i="3"/>
  <c r="H4252" i="3"/>
  <c r="I4252" i="3"/>
  <c r="J4252" i="3"/>
  <c r="F4253" i="3"/>
  <c r="G4253" i="3"/>
  <c r="H4253" i="3"/>
  <c r="I4253" i="3"/>
  <c r="J4253" i="3"/>
  <c r="F4254" i="3"/>
  <c r="G4254" i="3"/>
  <c r="H4254" i="3"/>
  <c r="I4254" i="3"/>
  <c r="J4254" i="3"/>
  <c r="F4255" i="3"/>
  <c r="G4255" i="3"/>
  <c r="H4255" i="3"/>
  <c r="I4255" i="3"/>
  <c r="J4255" i="3"/>
  <c r="F4256" i="3"/>
  <c r="G4256" i="3"/>
  <c r="H4256" i="3"/>
  <c r="I4256" i="3"/>
  <c r="J4256" i="3"/>
  <c r="F4257" i="3"/>
  <c r="G4257" i="3"/>
  <c r="H4257" i="3"/>
  <c r="I4257" i="3"/>
  <c r="J4257" i="3"/>
  <c r="F4258" i="3"/>
  <c r="G4258" i="3"/>
  <c r="H4258" i="3"/>
  <c r="I4258" i="3"/>
  <c r="J4258" i="3"/>
  <c r="F4259" i="3"/>
  <c r="G4259" i="3"/>
  <c r="H4259" i="3"/>
  <c r="I4259" i="3"/>
  <c r="J4259" i="3"/>
  <c r="F4260" i="3"/>
  <c r="G4260" i="3"/>
  <c r="H4260" i="3"/>
  <c r="I4260" i="3"/>
  <c r="J4260" i="3"/>
  <c r="F4261" i="3"/>
  <c r="G4261" i="3"/>
  <c r="H4261" i="3"/>
  <c r="I4261" i="3"/>
  <c r="J4261" i="3"/>
  <c r="F4262" i="3"/>
  <c r="G4262" i="3"/>
  <c r="H4262" i="3"/>
  <c r="I4262" i="3"/>
  <c r="J4262" i="3"/>
  <c r="F4263" i="3"/>
  <c r="G4263" i="3"/>
  <c r="H4263" i="3"/>
  <c r="I4263" i="3"/>
  <c r="J4263" i="3"/>
  <c r="F4264" i="3"/>
  <c r="G4264" i="3"/>
  <c r="H4264" i="3"/>
  <c r="I4264" i="3"/>
  <c r="J4264" i="3"/>
  <c r="F4265" i="3"/>
  <c r="G4265" i="3"/>
  <c r="H4265" i="3"/>
  <c r="I4265" i="3"/>
  <c r="J4265" i="3"/>
  <c r="F4266" i="3"/>
  <c r="G4266" i="3"/>
  <c r="H4266" i="3"/>
  <c r="I4266" i="3"/>
  <c r="J4266" i="3"/>
  <c r="F4267" i="3"/>
  <c r="G4267" i="3"/>
  <c r="H4267" i="3"/>
  <c r="I4267" i="3"/>
  <c r="J4267" i="3"/>
  <c r="F4268" i="3"/>
  <c r="G4268" i="3"/>
  <c r="H4268" i="3"/>
  <c r="I4268" i="3"/>
  <c r="J4268" i="3"/>
  <c r="F4269" i="3"/>
  <c r="G4269" i="3"/>
  <c r="H4269" i="3"/>
  <c r="I4269" i="3"/>
  <c r="J4269" i="3"/>
  <c r="F4270" i="3"/>
  <c r="G4270" i="3"/>
  <c r="H4270" i="3"/>
  <c r="I4270" i="3"/>
  <c r="J4270" i="3"/>
  <c r="F4271" i="3"/>
  <c r="G4271" i="3"/>
  <c r="H4271" i="3"/>
  <c r="I4271" i="3"/>
  <c r="J4271" i="3"/>
  <c r="F4272" i="3"/>
  <c r="G4272" i="3"/>
  <c r="H4272" i="3"/>
  <c r="I4272" i="3"/>
  <c r="J4272" i="3"/>
  <c r="F4273" i="3"/>
  <c r="G4273" i="3"/>
  <c r="H4273" i="3"/>
  <c r="I4273" i="3"/>
  <c r="J4273" i="3"/>
  <c r="F4274" i="3"/>
  <c r="G4274" i="3"/>
  <c r="H4274" i="3"/>
  <c r="I4274" i="3"/>
  <c r="J4274" i="3"/>
  <c r="F4275" i="3"/>
  <c r="G4275" i="3"/>
  <c r="H4275" i="3"/>
  <c r="I4275" i="3"/>
  <c r="J4275" i="3"/>
  <c r="F4276" i="3"/>
  <c r="G4276" i="3"/>
  <c r="H4276" i="3"/>
  <c r="I4276" i="3"/>
  <c r="J4276" i="3"/>
  <c r="F4277" i="3"/>
  <c r="G4277" i="3"/>
  <c r="H4277" i="3"/>
  <c r="I4277" i="3"/>
  <c r="J4277" i="3"/>
  <c r="F4278" i="3"/>
  <c r="G4278" i="3"/>
  <c r="H4278" i="3"/>
  <c r="I4278" i="3"/>
  <c r="J4278" i="3"/>
  <c r="F4279" i="3"/>
  <c r="G4279" i="3"/>
  <c r="H4279" i="3"/>
  <c r="I4279" i="3"/>
  <c r="J4279" i="3"/>
  <c r="F4280" i="3"/>
  <c r="G4280" i="3"/>
  <c r="H4280" i="3"/>
  <c r="I4280" i="3"/>
  <c r="J4280" i="3"/>
  <c r="F4281" i="3"/>
  <c r="G4281" i="3"/>
  <c r="H4281" i="3"/>
  <c r="I4281" i="3"/>
  <c r="J4281" i="3"/>
  <c r="F4282" i="3"/>
  <c r="G4282" i="3"/>
  <c r="H4282" i="3"/>
  <c r="I4282" i="3"/>
  <c r="J4282" i="3"/>
  <c r="F4283" i="3"/>
  <c r="G4283" i="3"/>
  <c r="H4283" i="3"/>
  <c r="I4283" i="3"/>
  <c r="J4283" i="3"/>
  <c r="F4284" i="3"/>
  <c r="G4284" i="3"/>
  <c r="H4284" i="3"/>
  <c r="I4284" i="3"/>
  <c r="J4284" i="3"/>
  <c r="F4285" i="3"/>
  <c r="G4285" i="3"/>
  <c r="H4285" i="3"/>
  <c r="I4285" i="3"/>
  <c r="J4285" i="3"/>
  <c r="F4286" i="3"/>
  <c r="G4286" i="3"/>
  <c r="H4286" i="3"/>
  <c r="I4286" i="3"/>
  <c r="J4286" i="3"/>
  <c r="F4287" i="3"/>
  <c r="G4287" i="3"/>
  <c r="H4287" i="3"/>
  <c r="I4287" i="3"/>
  <c r="J4287" i="3"/>
  <c r="F4288" i="3"/>
  <c r="G4288" i="3"/>
  <c r="H4288" i="3"/>
  <c r="I4288" i="3"/>
  <c r="J4288" i="3"/>
  <c r="F4289" i="3"/>
  <c r="G4289" i="3"/>
  <c r="H4289" i="3"/>
  <c r="I4289" i="3"/>
  <c r="J4289" i="3"/>
  <c r="F4290" i="3"/>
  <c r="G4290" i="3"/>
  <c r="H4290" i="3"/>
  <c r="I4290" i="3"/>
  <c r="J4290" i="3"/>
  <c r="F4291" i="3"/>
  <c r="G4291" i="3"/>
  <c r="H4291" i="3"/>
  <c r="I4291" i="3"/>
  <c r="J4291" i="3"/>
  <c r="F4292" i="3"/>
  <c r="G4292" i="3"/>
  <c r="H4292" i="3"/>
  <c r="I4292" i="3"/>
  <c r="J4292" i="3"/>
  <c r="F4293" i="3"/>
  <c r="G4293" i="3"/>
  <c r="H4293" i="3"/>
  <c r="I4293" i="3"/>
  <c r="J4293" i="3"/>
  <c r="F4294" i="3"/>
  <c r="G4294" i="3"/>
  <c r="H4294" i="3"/>
  <c r="I4294" i="3"/>
  <c r="J4294" i="3"/>
  <c r="F4295" i="3"/>
  <c r="G4295" i="3"/>
  <c r="H4295" i="3"/>
  <c r="I4295" i="3"/>
  <c r="J4295" i="3"/>
  <c r="F4296" i="3"/>
  <c r="G4296" i="3"/>
  <c r="H4296" i="3"/>
  <c r="I4296" i="3"/>
  <c r="J4296" i="3"/>
  <c r="F4297" i="3"/>
  <c r="G4297" i="3"/>
  <c r="H4297" i="3"/>
  <c r="I4297" i="3"/>
  <c r="J4297" i="3"/>
  <c r="F4298" i="3"/>
  <c r="G4298" i="3"/>
  <c r="H4298" i="3"/>
  <c r="I4298" i="3"/>
  <c r="J4298" i="3"/>
  <c r="F4299" i="3"/>
  <c r="G4299" i="3"/>
  <c r="H4299" i="3"/>
  <c r="I4299" i="3"/>
  <c r="J4299" i="3"/>
  <c r="F4300" i="3"/>
  <c r="G4300" i="3"/>
  <c r="H4300" i="3"/>
  <c r="I4300" i="3"/>
  <c r="J4300" i="3"/>
  <c r="F4301" i="3"/>
  <c r="G4301" i="3"/>
  <c r="H4301" i="3"/>
  <c r="I4301" i="3"/>
  <c r="J4301" i="3"/>
  <c r="F4302" i="3"/>
  <c r="G4302" i="3"/>
  <c r="H4302" i="3"/>
  <c r="I4302" i="3"/>
  <c r="J4302" i="3"/>
  <c r="F4303" i="3"/>
  <c r="G4303" i="3"/>
  <c r="H4303" i="3"/>
  <c r="I4303" i="3"/>
  <c r="J4303" i="3"/>
  <c r="F4304" i="3"/>
  <c r="G4304" i="3"/>
  <c r="H4304" i="3"/>
  <c r="I4304" i="3"/>
  <c r="J4304" i="3"/>
  <c r="F4305" i="3"/>
  <c r="G4305" i="3"/>
  <c r="H4305" i="3"/>
  <c r="I4305" i="3"/>
  <c r="J4305" i="3"/>
  <c r="F4306" i="3"/>
  <c r="G4306" i="3"/>
  <c r="H4306" i="3"/>
  <c r="I4306" i="3"/>
  <c r="J4306" i="3"/>
  <c r="F4307" i="3"/>
  <c r="G4307" i="3"/>
  <c r="H4307" i="3"/>
  <c r="I4307" i="3"/>
  <c r="J4307" i="3"/>
  <c r="F4308" i="3"/>
  <c r="G4308" i="3"/>
  <c r="H4308" i="3"/>
  <c r="I4308" i="3"/>
  <c r="J4308" i="3"/>
  <c r="F4309" i="3"/>
  <c r="G4309" i="3"/>
  <c r="H4309" i="3"/>
  <c r="I4309" i="3"/>
  <c r="J4309" i="3"/>
  <c r="F4310" i="3"/>
  <c r="G4310" i="3"/>
  <c r="H4310" i="3"/>
  <c r="I4310" i="3"/>
  <c r="J4310" i="3"/>
  <c r="F4311" i="3"/>
  <c r="G4311" i="3"/>
  <c r="H4311" i="3"/>
  <c r="I4311" i="3"/>
  <c r="J4311" i="3"/>
  <c r="F4312" i="3"/>
  <c r="G4312" i="3"/>
  <c r="H4312" i="3"/>
  <c r="I4312" i="3"/>
  <c r="J4312" i="3"/>
  <c r="F4313" i="3"/>
  <c r="G4313" i="3"/>
  <c r="H4313" i="3"/>
  <c r="I4313" i="3"/>
  <c r="J4313" i="3"/>
  <c r="F4314" i="3"/>
  <c r="G4314" i="3"/>
  <c r="H4314" i="3"/>
  <c r="I4314" i="3"/>
  <c r="J4314" i="3"/>
  <c r="F4315" i="3"/>
  <c r="G4315" i="3"/>
  <c r="H4315" i="3"/>
  <c r="I4315" i="3"/>
  <c r="J4315" i="3"/>
  <c r="F4316" i="3"/>
  <c r="G4316" i="3"/>
  <c r="H4316" i="3"/>
  <c r="I4316" i="3"/>
  <c r="J4316" i="3"/>
  <c r="F4317" i="3"/>
  <c r="G4317" i="3"/>
  <c r="H4317" i="3"/>
  <c r="I4317" i="3"/>
  <c r="J4317" i="3"/>
  <c r="F4318" i="3"/>
  <c r="G4318" i="3"/>
  <c r="H4318" i="3"/>
  <c r="I4318" i="3"/>
  <c r="J4318" i="3"/>
  <c r="F4319" i="3"/>
  <c r="G4319" i="3"/>
  <c r="H4319" i="3"/>
  <c r="I4319" i="3"/>
  <c r="J4319" i="3"/>
  <c r="F4320" i="3"/>
  <c r="G4320" i="3"/>
  <c r="H4320" i="3"/>
  <c r="I4320" i="3"/>
  <c r="J4320" i="3"/>
  <c r="F4321" i="3"/>
  <c r="G4321" i="3"/>
  <c r="H4321" i="3"/>
  <c r="I4321" i="3"/>
  <c r="J4321" i="3"/>
  <c r="F4322" i="3"/>
  <c r="G4322" i="3"/>
  <c r="H4322" i="3"/>
  <c r="I4322" i="3"/>
  <c r="J4322" i="3"/>
  <c r="F4323" i="3"/>
  <c r="G4323" i="3"/>
  <c r="H4323" i="3"/>
  <c r="I4323" i="3"/>
  <c r="J4323" i="3"/>
  <c r="F4324" i="3"/>
  <c r="G4324" i="3"/>
  <c r="H4324" i="3"/>
  <c r="I4324" i="3"/>
  <c r="J4324" i="3"/>
  <c r="F4325" i="3"/>
  <c r="G4325" i="3"/>
  <c r="H4325" i="3"/>
  <c r="I4325" i="3"/>
  <c r="J4325" i="3"/>
  <c r="F4326" i="3"/>
  <c r="G4326" i="3"/>
  <c r="H4326" i="3"/>
  <c r="I4326" i="3"/>
  <c r="J4326" i="3"/>
  <c r="F4327" i="3"/>
  <c r="G4327" i="3"/>
  <c r="H4327" i="3"/>
  <c r="I4327" i="3"/>
  <c r="J4327" i="3"/>
  <c r="F4328" i="3"/>
  <c r="G4328" i="3"/>
  <c r="H4328" i="3"/>
  <c r="I4328" i="3"/>
  <c r="J4328" i="3"/>
  <c r="F4329" i="3"/>
  <c r="G4329" i="3"/>
  <c r="H4329" i="3"/>
  <c r="I4329" i="3"/>
  <c r="J4329" i="3"/>
  <c r="F4330" i="3"/>
  <c r="G4330" i="3"/>
  <c r="H4330" i="3"/>
  <c r="I4330" i="3"/>
  <c r="J4330" i="3"/>
  <c r="F4331" i="3"/>
  <c r="G4331" i="3"/>
  <c r="H4331" i="3"/>
  <c r="I4331" i="3"/>
  <c r="J4331" i="3"/>
  <c r="F4332" i="3"/>
  <c r="G4332" i="3"/>
  <c r="H4332" i="3"/>
  <c r="I4332" i="3"/>
  <c r="J4332" i="3"/>
  <c r="F4333" i="3"/>
  <c r="G4333" i="3"/>
  <c r="H4333" i="3"/>
  <c r="I4333" i="3"/>
  <c r="J4333" i="3"/>
  <c r="F4334" i="3"/>
  <c r="G4334" i="3"/>
  <c r="H4334" i="3"/>
  <c r="I4334" i="3"/>
  <c r="J4334" i="3"/>
  <c r="F4335" i="3"/>
  <c r="G4335" i="3"/>
  <c r="H4335" i="3"/>
  <c r="I4335" i="3"/>
  <c r="J4335" i="3"/>
  <c r="F4336" i="3"/>
  <c r="G4336" i="3"/>
  <c r="H4336" i="3"/>
  <c r="I4336" i="3"/>
  <c r="J4336" i="3"/>
  <c r="F4337" i="3"/>
  <c r="G4337" i="3"/>
  <c r="H4337" i="3"/>
  <c r="I4337" i="3"/>
  <c r="J4337" i="3"/>
  <c r="F4338" i="3"/>
  <c r="G4338" i="3"/>
  <c r="H4338" i="3"/>
  <c r="I4338" i="3"/>
  <c r="J4338" i="3"/>
  <c r="F4339" i="3"/>
  <c r="G4339" i="3"/>
  <c r="H4339" i="3"/>
  <c r="I4339" i="3"/>
  <c r="J4339" i="3"/>
  <c r="F4340" i="3"/>
  <c r="G4340" i="3"/>
  <c r="H4340" i="3"/>
  <c r="I4340" i="3"/>
  <c r="J4340" i="3"/>
  <c r="F4341" i="3"/>
  <c r="G4341" i="3"/>
  <c r="H4341" i="3"/>
  <c r="I4341" i="3"/>
  <c r="J4341" i="3"/>
  <c r="F4342" i="3"/>
  <c r="G4342" i="3"/>
  <c r="H4342" i="3"/>
  <c r="I4342" i="3"/>
  <c r="J4342" i="3"/>
  <c r="F4343" i="3"/>
  <c r="G4343" i="3"/>
  <c r="H4343" i="3"/>
  <c r="I4343" i="3"/>
  <c r="J4343" i="3"/>
  <c r="F4344" i="3"/>
  <c r="G4344" i="3"/>
  <c r="H4344" i="3"/>
  <c r="I4344" i="3"/>
  <c r="J4344" i="3"/>
  <c r="F4345" i="3"/>
  <c r="G4345" i="3"/>
  <c r="H4345" i="3"/>
  <c r="I4345" i="3"/>
  <c r="J4345" i="3"/>
  <c r="F4346" i="3"/>
  <c r="G4346" i="3"/>
  <c r="H4346" i="3"/>
  <c r="I4346" i="3"/>
  <c r="J4346" i="3"/>
  <c r="F4347" i="3"/>
  <c r="G4347" i="3"/>
  <c r="H4347" i="3"/>
  <c r="I4347" i="3"/>
  <c r="J4347" i="3"/>
  <c r="F4348" i="3"/>
  <c r="G4348" i="3"/>
  <c r="H4348" i="3"/>
  <c r="I4348" i="3"/>
  <c r="J4348" i="3"/>
  <c r="F4349" i="3"/>
  <c r="G4349" i="3"/>
  <c r="H4349" i="3"/>
  <c r="I4349" i="3"/>
  <c r="J4349" i="3"/>
  <c r="F4350" i="3"/>
  <c r="G4350" i="3"/>
  <c r="H4350" i="3"/>
  <c r="I4350" i="3"/>
  <c r="J4350" i="3"/>
  <c r="F4351" i="3"/>
  <c r="G4351" i="3"/>
  <c r="H4351" i="3"/>
  <c r="I4351" i="3"/>
  <c r="J4351" i="3"/>
  <c r="F4352" i="3"/>
  <c r="G4352" i="3"/>
  <c r="H4352" i="3"/>
  <c r="I4352" i="3"/>
  <c r="J4352" i="3"/>
  <c r="F4353" i="3"/>
  <c r="G4353" i="3"/>
  <c r="H4353" i="3"/>
  <c r="I4353" i="3"/>
  <c r="J4353" i="3"/>
  <c r="F4354" i="3"/>
  <c r="G4354" i="3"/>
  <c r="H4354" i="3"/>
  <c r="I4354" i="3"/>
  <c r="J4354" i="3"/>
  <c r="F4355" i="3"/>
  <c r="G4355" i="3"/>
  <c r="H4355" i="3"/>
  <c r="I4355" i="3"/>
  <c r="J4355" i="3"/>
  <c r="F4356" i="3"/>
  <c r="G4356" i="3"/>
  <c r="H4356" i="3"/>
  <c r="I4356" i="3"/>
  <c r="J4356" i="3"/>
  <c r="F4357" i="3"/>
  <c r="G4357" i="3"/>
  <c r="H4357" i="3"/>
  <c r="I4357" i="3"/>
  <c r="J4357" i="3"/>
  <c r="F4358" i="3"/>
  <c r="G4358" i="3"/>
  <c r="H4358" i="3"/>
  <c r="I4358" i="3"/>
  <c r="J4358" i="3"/>
  <c r="F4359" i="3"/>
  <c r="G4359" i="3"/>
  <c r="H4359" i="3"/>
  <c r="I4359" i="3"/>
  <c r="J4359" i="3"/>
  <c r="F4360" i="3"/>
  <c r="G4360" i="3"/>
  <c r="H4360" i="3"/>
  <c r="I4360" i="3"/>
  <c r="J4360" i="3"/>
  <c r="F4361" i="3"/>
  <c r="G4361" i="3"/>
  <c r="H4361" i="3"/>
  <c r="I4361" i="3"/>
  <c r="J4361" i="3"/>
  <c r="F4362" i="3"/>
  <c r="G4362" i="3"/>
  <c r="H4362" i="3"/>
  <c r="I4362" i="3"/>
  <c r="J4362" i="3"/>
  <c r="F4363" i="3"/>
  <c r="G4363" i="3"/>
  <c r="H4363" i="3"/>
  <c r="I4363" i="3"/>
  <c r="J4363" i="3"/>
  <c r="F4364" i="3"/>
  <c r="G4364" i="3"/>
  <c r="H4364" i="3"/>
  <c r="I4364" i="3"/>
  <c r="J4364" i="3"/>
  <c r="F4365" i="3"/>
  <c r="G4365" i="3"/>
  <c r="H4365" i="3"/>
  <c r="I4365" i="3"/>
  <c r="J4365" i="3"/>
  <c r="F4366" i="3"/>
  <c r="G4366" i="3"/>
  <c r="H4366" i="3"/>
  <c r="I4366" i="3"/>
  <c r="J4366" i="3"/>
  <c r="F4367" i="3"/>
  <c r="G4367" i="3"/>
  <c r="H4367" i="3"/>
  <c r="I4367" i="3"/>
  <c r="J4367" i="3"/>
  <c r="F4368" i="3"/>
  <c r="G4368" i="3"/>
  <c r="H4368" i="3"/>
  <c r="I4368" i="3"/>
  <c r="J4368" i="3"/>
  <c r="F4369" i="3"/>
  <c r="G4369" i="3"/>
  <c r="H4369" i="3"/>
  <c r="I4369" i="3"/>
  <c r="J4369" i="3"/>
  <c r="F4370" i="3"/>
  <c r="G4370" i="3"/>
  <c r="H4370" i="3"/>
  <c r="I4370" i="3"/>
  <c r="J4370" i="3"/>
  <c r="F4371" i="3"/>
  <c r="G4371" i="3"/>
  <c r="H4371" i="3"/>
  <c r="I4371" i="3"/>
  <c r="J4371" i="3"/>
  <c r="F4372" i="3"/>
  <c r="G4372" i="3"/>
  <c r="H4372" i="3"/>
  <c r="I4372" i="3"/>
  <c r="J4372" i="3"/>
  <c r="F4373" i="3"/>
  <c r="G4373" i="3"/>
  <c r="H4373" i="3"/>
  <c r="I4373" i="3"/>
  <c r="J4373" i="3"/>
  <c r="F4374" i="3"/>
  <c r="G4374" i="3"/>
  <c r="H4374" i="3"/>
  <c r="I4374" i="3"/>
  <c r="J4374" i="3"/>
  <c r="F4375" i="3"/>
  <c r="G4375" i="3"/>
  <c r="H4375" i="3"/>
  <c r="I4375" i="3"/>
  <c r="J4375" i="3"/>
  <c r="F4376" i="3"/>
  <c r="G4376" i="3"/>
  <c r="H4376" i="3"/>
  <c r="I4376" i="3"/>
  <c r="J4376" i="3"/>
  <c r="F4377" i="3"/>
  <c r="G4377" i="3"/>
  <c r="H4377" i="3"/>
  <c r="I4377" i="3"/>
  <c r="J4377" i="3"/>
  <c r="F4378" i="3"/>
  <c r="G4378" i="3"/>
  <c r="H4378" i="3"/>
  <c r="I4378" i="3"/>
  <c r="J4378" i="3"/>
  <c r="F4379" i="3"/>
  <c r="G4379" i="3"/>
  <c r="H4379" i="3"/>
  <c r="I4379" i="3"/>
  <c r="J4379" i="3"/>
  <c r="F4380" i="3"/>
  <c r="G4380" i="3"/>
  <c r="H4380" i="3"/>
  <c r="I4380" i="3"/>
  <c r="J4380" i="3"/>
  <c r="F4381" i="3"/>
  <c r="G4381" i="3"/>
  <c r="H4381" i="3"/>
  <c r="I4381" i="3"/>
  <c r="J4381" i="3"/>
  <c r="F4382" i="3"/>
  <c r="G4382" i="3"/>
  <c r="H4382" i="3"/>
  <c r="I4382" i="3"/>
  <c r="J4382" i="3"/>
  <c r="F4383" i="3"/>
  <c r="G4383" i="3"/>
  <c r="H4383" i="3"/>
  <c r="I4383" i="3"/>
  <c r="J4383" i="3"/>
  <c r="F4384" i="3"/>
  <c r="G4384" i="3"/>
  <c r="H4384" i="3"/>
  <c r="I4384" i="3"/>
  <c r="J4384" i="3"/>
  <c r="F4385" i="3"/>
  <c r="G4385" i="3"/>
  <c r="H4385" i="3"/>
  <c r="I4385" i="3"/>
  <c r="J4385" i="3"/>
  <c r="F4386" i="3"/>
  <c r="G4386" i="3"/>
  <c r="H4386" i="3"/>
  <c r="I4386" i="3"/>
  <c r="J4386" i="3"/>
  <c r="F4387" i="3"/>
  <c r="G4387" i="3"/>
  <c r="H4387" i="3"/>
  <c r="I4387" i="3"/>
  <c r="J4387" i="3"/>
  <c r="F4388" i="3"/>
  <c r="G4388" i="3"/>
  <c r="H4388" i="3"/>
  <c r="I4388" i="3"/>
  <c r="J4388" i="3"/>
  <c r="F4389" i="3"/>
  <c r="G4389" i="3"/>
  <c r="H4389" i="3"/>
  <c r="I4389" i="3"/>
  <c r="J4389" i="3"/>
  <c r="F4390" i="3"/>
  <c r="G4390" i="3"/>
  <c r="H4390" i="3"/>
  <c r="I4390" i="3"/>
  <c r="J4390" i="3"/>
  <c r="F4391" i="3"/>
  <c r="G4391" i="3"/>
  <c r="H4391" i="3"/>
  <c r="I4391" i="3"/>
  <c r="J4391" i="3"/>
  <c r="F4392" i="3"/>
  <c r="G4392" i="3"/>
  <c r="H4392" i="3"/>
  <c r="I4392" i="3"/>
  <c r="J4392" i="3"/>
  <c r="F4393" i="3"/>
  <c r="G4393" i="3"/>
  <c r="H4393" i="3"/>
  <c r="I4393" i="3"/>
  <c r="J4393" i="3"/>
  <c r="F4394" i="3"/>
  <c r="G4394" i="3"/>
  <c r="H4394" i="3"/>
  <c r="I4394" i="3"/>
  <c r="J4394" i="3"/>
  <c r="F4395" i="3"/>
  <c r="G4395" i="3"/>
  <c r="H4395" i="3"/>
  <c r="I4395" i="3"/>
  <c r="J4395" i="3"/>
  <c r="F4396" i="3"/>
  <c r="G4396" i="3"/>
  <c r="H4396" i="3"/>
  <c r="I4396" i="3"/>
  <c r="J4396" i="3"/>
  <c r="F4397" i="3"/>
  <c r="G4397" i="3"/>
  <c r="H4397" i="3"/>
  <c r="I4397" i="3"/>
  <c r="J4397" i="3"/>
  <c r="F4398" i="3"/>
  <c r="G4398" i="3"/>
  <c r="H4398" i="3"/>
  <c r="I4398" i="3"/>
  <c r="J4398" i="3"/>
  <c r="F4399" i="3"/>
  <c r="G4399" i="3"/>
  <c r="H4399" i="3"/>
  <c r="I4399" i="3"/>
  <c r="J4399" i="3"/>
  <c r="F4400" i="3"/>
  <c r="G4400" i="3"/>
  <c r="H4400" i="3"/>
  <c r="I4400" i="3"/>
  <c r="J4400" i="3"/>
  <c r="F4401" i="3"/>
  <c r="G4401" i="3"/>
  <c r="H4401" i="3"/>
  <c r="I4401" i="3"/>
  <c r="J4401" i="3"/>
  <c r="F4402" i="3"/>
  <c r="G4402" i="3"/>
  <c r="H4402" i="3"/>
  <c r="I4402" i="3"/>
  <c r="J4402" i="3"/>
  <c r="F4403" i="3"/>
  <c r="G4403" i="3"/>
  <c r="H4403" i="3"/>
  <c r="I4403" i="3"/>
  <c r="J4403" i="3"/>
  <c r="F4404" i="3"/>
  <c r="G4404" i="3"/>
  <c r="H4404" i="3"/>
  <c r="I4404" i="3"/>
  <c r="J4404" i="3"/>
  <c r="F4405" i="3"/>
  <c r="G4405" i="3"/>
  <c r="H4405" i="3"/>
  <c r="I4405" i="3"/>
  <c r="J4405" i="3"/>
  <c r="F4406" i="3"/>
  <c r="G4406" i="3"/>
  <c r="H4406" i="3"/>
  <c r="I4406" i="3"/>
  <c r="J4406" i="3"/>
  <c r="F4407" i="3"/>
  <c r="G4407" i="3"/>
  <c r="H4407" i="3"/>
  <c r="I4407" i="3"/>
  <c r="J4407" i="3"/>
  <c r="F4408" i="3"/>
  <c r="G4408" i="3"/>
  <c r="H4408" i="3"/>
  <c r="I4408" i="3"/>
  <c r="J4408" i="3"/>
  <c r="F4409" i="3"/>
  <c r="G4409" i="3"/>
  <c r="H4409" i="3"/>
  <c r="I4409" i="3"/>
  <c r="J4409" i="3"/>
  <c r="F4410" i="3"/>
  <c r="G4410" i="3"/>
  <c r="H4410" i="3"/>
  <c r="I4410" i="3"/>
  <c r="J4410" i="3"/>
  <c r="F4411" i="3"/>
  <c r="G4411" i="3"/>
  <c r="H4411" i="3"/>
  <c r="I4411" i="3"/>
  <c r="J4411" i="3"/>
  <c r="F4412" i="3"/>
  <c r="G4412" i="3"/>
  <c r="H4412" i="3"/>
  <c r="I4412" i="3"/>
  <c r="J4412" i="3"/>
  <c r="F4413" i="3"/>
  <c r="G4413" i="3"/>
  <c r="H4413" i="3"/>
  <c r="I4413" i="3"/>
  <c r="J4413" i="3"/>
  <c r="F4414" i="3"/>
  <c r="G4414" i="3"/>
  <c r="H4414" i="3"/>
  <c r="I4414" i="3"/>
  <c r="J4414" i="3"/>
  <c r="F4415" i="3"/>
  <c r="G4415" i="3"/>
  <c r="H4415" i="3"/>
  <c r="I4415" i="3"/>
  <c r="J4415" i="3"/>
  <c r="F4416" i="3"/>
  <c r="G4416" i="3"/>
  <c r="H4416" i="3"/>
  <c r="I4416" i="3"/>
  <c r="J4416" i="3"/>
  <c r="F4417" i="3"/>
  <c r="G4417" i="3"/>
  <c r="H4417" i="3"/>
  <c r="I4417" i="3"/>
  <c r="J4417" i="3"/>
  <c r="F4418" i="3"/>
  <c r="G4418" i="3"/>
  <c r="H4418" i="3"/>
  <c r="I4418" i="3"/>
  <c r="J4418" i="3"/>
  <c r="F4419" i="3"/>
  <c r="G4419" i="3"/>
  <c r="H4419" i="3"/>
  <c r="I4419" i="3"/>
  <c r="J4419" i="3"/>
  <c r="F4420" i="3"/>
  <c r="G4420" i="3"/>
  <c r="H4420" i="3"/>
  <c r="I4420" i="3"/>
  <c r="J4420" i="3"/>
  <c r="F4421" i="3"/>
  <c r="G4421" i="3"/>
  <c r="H4421" i="3"/>
  <c r="I4421" i="3"/>
  <c r="J4421" i="3"/>
  <c r="F4422" i="3"/>
  <c r="G4422" i="3"/>
  <c r="H4422" i="3"/>
  <c r="I4422" i="3"/>
  <c r="J4422" i="3"/>
  <c r="F4423" i="3"/>
  <c r="G4423" i="3"/>
  <c r="H4423" i="3"/>
  <c r="I4423" i="3"/>
  <c r="J4423" i="3"/>
  <c r="F4424" i="3"/>
  <c r="G4424" i="3"/>
  <c r="H4424" i="3"/>
  <c r="I4424" i="3"/>
  <c r="J4424" i="3"/>
  <c r="F4425" i="3"/>
  <c r="G4425" i="3"/>
  <c r="H4425" i="3"/>
  <c r="I4425" i="3"/>
  <c r="J4425" i="3"/>
  <c r="F4426" i="3"/>
  <c r="G4426" i="3"/>
  <c r="H4426" i="3"/>
  <c r="I4426" i="3"/>
  <c r="J4426" i="3"/>
  <c r="F4427" i="3"/>
  <c r="G4427" i="3"/>
  <c r="H4427" i="3"/>
  <c r="I4427" i="3"/>
  <c r="J4427" i="3"/>
  <c r="F4428" i="3"/>
  <c r="G4428" i="3"/>
  <c r="H4428" i="3"/>
  <c r="I4428" i="3"/>
  <c r="J4428" i="3"/>
  <c r="F4429" i="3"/>
  <c r="G4429" i="3"/>
  <c r="H4429" i="3"/>
  <c r="I4429" i="3"/>
  <c r="J4429" i="3"/>
  <c r="F4430" i="3"/>
  <c r="G4430" i="3"/>
  <c r="H4430" i="3"/>
  <c r="I4430" i="3"/>
  <c r="J4430" i="3"/>
  <c r="F4431" i="3"/>
  <c r="G4431" i="3"/>
  <c r="H4431" i="3"/>
  <c r="I4431" i="3"/>
  <c r="J4431" i="3"/>
  <c r="F4432" i="3"/>
  <c r="G4432" i="3"/>
  <c r="H4432" i="3"/>
  <c r="I4432" i="3"/>
  <c r="J4432" i="3"/>
  <c r="F4433" i="3"/>
  <c r="G4433" i="3"/>
  <c r="H4433" i="3"/>
  <c r="I4433" i="3"/>
  <c r="J4433" i="3"/>
  <c r="F4434" i="3"/>
  <c r="G4434" i="3"/>
  <c r="H4434" i="3"/>
  <c r="I4434" i="3"/>
  <c r="J4434" i="3"/>
  <c r="F4435" i="3"/>
  <c r="G4435" i="3"/>
  <c r="H4435" i="3"/>
  <c r="I4435" i="3"/>
  <c r="J4435" i="3"/>
  <c r="F4436" i="3"/>
  <c r="G4436" i="3"/>
  <c r="H4436" i="3"/>
  <c r="I4436" i="3"/>
  <c r="J4436" i="3"/>
  <c r="F4437" i="3"/>
  <c r="G4437" i="3"/>
  <c r="H4437" i="3"/>
  <c r="I4437" i="3"/>
  <c r="J4437" i="3"/>
  <c r="F4438" i="3"/>
  <c r="G4438" i="3"/>
  <c r="H4438" i="3"/>
  <c r="I4438" i="3"/>
  <c r="J4438" i="3"/>
  <c r="F4439" i="3"/>
  <c r="G4439" i="3"/>
  <c r="H4439" i="3"/>
  <c r="I4439" i="3"/>
  <c r="J4439" i="3"/>
  <c r="F4440" i="3"/>
  <c r="G4440" i="3"/>
  <c r="H4440" i="3"/>
  <c r="I4440" i="3"/>
  <c r="J4440" i="3"/>
  <c r="F4441" i="3"/>
  <c r="G4441" i="3"/>
  <c r="H4441" i="3"/>
  <c r="I4441" i="3"/>
  <c r="J4441" i="3"/>
  <c r="F4442" i="3"/>
  <c r="G4442" i="3"/>
  <c r="H4442" i="3"/>
  <c r="I4442" i="3"/>
  <c r="J4442" i="3"/>
  <c r="F4443" i="3"/>
  <c r="G4443" i="3"/>
  <c r="H4443" i="3"/>
  <c r="I4443" i="3"/>
  <c r="J4443" i="3"/>
  <c r="F4444" i="3"/>
  <c r="G4444" i="3"/>
  <c r="H4444" i="3"/>
  <c r="I4444" i="3"/>
  <c r="J4444" i="3"/>
  <c r="F4445" i="3"/>
  <c r="G4445" i="3"/>
  <c r="H4445" i="3"/>
  <c r="I4445" i="3"/>
  <c r="J4445" i="3"/>
  <c r="F4446" i="3"/>
  <c r="G4446" i="3"/>
  <c r="H4446" i="3"/>
  <c r="I4446" i="3"/>
  <c r="J4446" i="3"/>
  <c r="F4447" i="3"/>
  <c r="G4447" i="3"/>
  <c r="H4447" i="3"/>
  <c r="I4447" i="3"/>
  <c r="J4447" i="3"/>
  <c r="F4448" i="3"/>
  <c r="G4448" i="3"/>
  <c r="H4448" i="3"/>
  <c r="I4448" i="3"/>
  <c r="J4448" i="3"/>
  <c r="F4449" i="3"/>
  <c r="G4449" i="3"/>
  <c r="H4449" i="3"/>
  <c r="I4449" i="3"/>
  <c r="J4449" i="3"/>
  <c r="F4450" i="3"/>
  <c r="G4450" i="3"/>
  <c r="H4450" i="3"/>
  <c r="I4450" i="3"/>
  <c r="J4450" i="3"/>
  <c r="F4451" i="3"/>
  <c r="G4451" i="3"/>
  <c r="H4451" i="3"/>
  <c r="I4451" i="3"/>
  <c r="J4451" i="3"/>
  <c r="F4452" i="3"/>
  <c r="G4452" i="3"/>
  <c r="H4452" i="3"/>
  <c r="I4452" i="3"/>
  <c r="J4452" i="3"/>
  <c r="F4453" i="3"/>
  <c r="G4453" i="3"/>
  <c r="H4453" i="3"/>
  <c r="I4453" i="3"/>
  <c r="J4453" i="3"/>
  <c r="F4454" i="3"/>
  <c r="G4454" i="3"/>
  <c r="H4454" i="3"/>
  <c r="I4454" i="3"/>
  <c r="J4454" i="3"/>
  <c r="F4455" i="3"/>
  <c r="G4455" i="3"/>
  <c r="H4455" i="3"/>
  <c r="I4455" i="3"/>
  <c r="J4455" i="3"/>
  <c r="F4456" i="3"/>
  <c r="G4456" i="3"/>
  <c r="H4456" i="3"/>
  <c r="I4456" i="3"/>
  <c r="J4456" i="3"/>
  <c r="F4457" i="3"/>
  <c r="G4457" i="3"/>
  <c r="H4457" i="3"/>
  <c r="I4457" i="3"/>
  <c r="J4457" i="3"/>
  <c r="F4458" i="3"/>
  <c r="G4458" i="3"/>
  <c r="H4458" i="3"/>
  <c r="I4458" i="3"/>
  <c r="J4458" i="3"/>
  <c r="F4459" i="3"/>
  <c r="G4459" i="3"/>
  <c r="H4459" i="3"/>
  <c r="I4459" i="3"/>
  <c r="J4459" i="3"/>
  <c r="F4460" i="3"/>
  <c r="G4460" i="3"/>
  <c r="H4460" i="3"/>
  <c r="I4460" i="3"/>
  <c r="J4460" i="3"/>
  <c r="F4461" i="3"/>
  <c r="G4461" i="3"/>
  <c r="H4461" i="3"/>
  <c r="I4461" i="3"/>
  <c r="J4461" i="3"/>
  <c r="F4462" i="3"/>
  <c r="G4462" i="3"/>
  <c r="H4462" i="3"/>
  <c r="I4462" i="3"/>
  <c r="J4462" i="3"/>
  <c r="F4463" i="3"/>
  <c r="G4463" i="3"/>
  <c r="H4463" i="3"/>
  <c r="I4463" i="3"/>
  <c r="J4463" i="3"/>
  <c r="F4464" i="3"/>
  <c r="G4464" i="3"/>
  <c r="H4464" i="3"/>
  <c r="I4464" i="3"/>
  <c r="J4464" i="3"/>
  <c r="F4465" i="3"/>
  <c r="G4465" i="3"/>
  <c r="H4465" i="3"/>
  <c r="I4465" i="3"/>
  <c r="J4465" i="3"/>
  <c r="F4466" i="3"/>
  <c r="G4466" i="3"/>
  <c r="H4466" i="3"/>
  <c r="I4466" i="3"/>
  <c r="J4466" i="3"/>
  <c r="F4467" i="3"/>
  <c r="G4467" i="3"/>
  <c r="H4467" i="3"/>
  <c r="I4467" i="3"/>
  <c r="J4467" i="3"/>
  <c r="F4468" i="3"/>
  <c r="G4468" i="3"/>
  <c r="H4468" i="3"/>
  <c r="I4468" i="3"/>
  <c r="J4468" i="3"/>
  <c r="F4469" i="3"/>
  <c r="G4469" i="3"/>
  <c r="H4469" i="3"/>
  <c r="I4469" i="3"/>
  <c r="J4469" i="3"/>
  <c r="F4470" i="3"/>
  <c r="G4470" i="3"/>
  <c r="H4470" i="3"/>
  <c r="I4470" i="3"/>
  <c r="J4470" i="3"/>
  <c r="F4471" i="3"/>
  <c r="G4471" i="3"/>
  <c r="H4471" i="3"/>
  <c r="I4471" i="3"/>
  <c r="J4471" i="3"/>
  <c r="F4472" i="3"/>
  <c r="G4472" i="3"/>
  <c r="H4472" i="3"/>
  <c r="I4472" i="3"/>
  <c r="J4472" i="3"/>
  <c r="F4473" i="3"/>
  <c r="G4473" i="3"/>
  <c r="H4473" i="3"/>
  <c r="I4473" i="3"/>
  <c r="J4473" i="3"/>
  <c r="F4474" i="3"/>
  <c r="G4474" i="3"/>
  <c r="H4474" i="3"/>
  <c r="I4474" i="3"/>
  <c r="J4474" i="3"/>
  <c r="F4475" i="3"/>
  <c r="G4475" i="3"/>
  <c r="H4475" i="3"/>
  <c r="I4475" i="3"/>
  <c r="J4475" i="3"/>
  <c r="F4476" i="3"/>
  <c r="G4476" i="3"/>
  <c r="H4476" i="3"/>
  <c r="I4476" i="3"/>
  <c r="J4476" i="3"/>
  <c r="F4477" i="3"/>
  <c r="G4477" i="3"/>
  <c r="H4477" i="3"/>
  <c r="I4477" i="3"/>
  <c r="J4477" i="3"/>
  <c r="F4478" i="3"/>
  <c r="G4478" i="3"/>
  <c r="H4478" i="3"/>
  <c r="I4478" i="3"/>
  <c r="J4478" i="3"/>
  <c r="F4479" i="3"/>
  <c r="G4479" i="3"/>
  <c r="H4479" i="3"/>
  <c r="I4479" i="3"/>
  <c r="J4479" i="3"/>
  <c r="F4480" i="3"/>
  <c r="G4480" i="3"/>
  <c r="H4480" i="3"/>
  <c r="I4480" i="3"/>
  <c r="J4480" i="3"/>
  <c r="F4481" i="3"/>
  <c r="G4481" i="3"/>
  <c r="H4481" i="3"/>
  <c r="I4481" i="3"/>
  <c r="J4481" i="3"/>
  <c r="F4482" i="3"/>
  <c r="G4482" i="3"/>
  <c r="H4482" i="3"/>
  <c r="I4482" i="3"/>
  <c r="J4482" i="3"/>
  <c r="F4483" i="3"/>
  <c r="G4483" i="3"/>
  <c r="H4483" i="3"/>
  <c r="I4483" i="3"/>
  <c r="J4483" i="3"/>
  <c r="F4484" i="3"/>
  <c r="G4484" i="3"/>
  <c r="H4484" i="3"/>
  <c r="I4484" i="3"/>
  <c r="J4484" i="3"/>
  <c r="F4485" i="3"/>
  <c r="G4485" i="3"/>
  <c r="H4485" i="3"/>
  <c r="I4485" i="3"/>
  <c r="J4485" i="3"/>
  <c r="F4486" i="3"/>
  <c r="G4486" i="3"/>
  <c r="H4486" i="3"/>
  <c r="I4486" i="3"/>
  <c r="J4486" i="3"/>
  <c r="F4487" i="3"/>
  <c r="G4487" i="3"/>
  <c r="H4487" i="3"/>
  <c r="I4487" i="3"/>
  <c r="J4487" i="3"/>
  <c r="F4488" i="3"/>
  <c r="G4488" i="3"/>
  <c r="H4488" i="3"/>
  <c r="I4488" i="3"/>
  <c r="J4488" i="3"/>
  <c r="F4489" i="3"/>
  <c r="G4489" i="3"/>
  <c r="H4489" i="3"/>
  <c r="I4489" i="3"/>
  <c r="J4489" i="3"/>
  <c r="F4490" i="3"/>
  <c r="G4490" i="3"/>
  <c r="H4490" i="3"/>
  <c r="I4490" i="3"/>
  <c r="J4490" i="3"/>
  <c r="F4491" i="3"/>
  <c r="G4491" i="3"/>
  <c r="H4491" i="3"/>
  <c r="I4491" i="3"/>
  <c r="J4491" i="3"/>
  <c r="F4492" i="3"/>
  <c r="G4492" i="3"/>
  <c r="H4492" i="3"/>
  <c r="I4492" i="3"/>
  <c r="J4492" i="3"/>
  <c r="F4493" i="3"/>
  <c r="G4493" i="3"/>
  <c r="H4493" i="3"/>
  <c r="I4493" i="3"/>
  <c r="J4493" i="3"/>
  <c r="F4494" i="3"/>
  <c r="G4494" i="3"/>
  <c r="H4494" i="3"/>
  <c r="I4494" i="3"/>
  <c r="J4494" i="3"/>
  <c r="F4495" i="3"/>
  <c r="G4495" i="3"/>
  <c r="H4495" i="3"/>
  <c r="I4495" i="3"/>
  <c r="J4495" i="3"/>
  <c r="F4496" i="3"/>
  <c r="G4496" i="3"/>
  <c r="H4496" i="3"/>
  <c r="I4496" i="3"/>
  <c r="J4496" i="3"/>
  <c r="F4497" i="3"/>
  <c r="G4497" i="3"/>
  <c r="H4497" i="3"/>
  <c r="I4497" i="3"/>
  <c r="J4497" i="3"/>
  <c r="F4498" i="3"/>
  <c r="G4498" i="3"/>
  <c r="H4498" i="3"/>
  <c r="I4498" i="3"/>
  <c r="J4498" i="3"/>
  <c r="F4499" i="3"/>
  <c r="G4499" i="3"/>
  <c r="H4499" i="3"/>
  <c r="I4499" i="3"/>
  <c r="J4499" i="3"/>
  <c r="F4500" i="3"/>
  <c r="G4500" i="3"/>
  <c r="H4500" i="3"/>
  <c r="I4500" i="3"/>
  <c r="J4500" i="3"/>
  <c r="F4501" i="3"/>
  <c r="G4501" i="3"/>
  <c r="H4501" i="3"/>
  <c r="I4501" i="3"/>
  <c r="J4501" i="3"/>
  <c r="F4502" i="3"/>
  <c r="G4502" i="3"/>
  <c r="H4502" i="3"/>
  <c r="I4502" i="3"/>
  <c r="J4502" i="3"/>
  <c r="F4503" i="3"/>
  <c r="G4503" i="3"/>
  <c r="H4503" i="3"/>
  <c r="I4503" i="3"/>
  <c r="J4503" i="3"/>
  <c r="F4504" i="3"/>
  <c r="G4504" i="3"/>
  <c r="H4504" i="3"/>
  <c r="I4504" i="3"/>
  <c r="J4504" i="3"/>
  <c r="F4505" i="3"/>
  <c r="G4505" i="3"/>
  <c r="H4505" i="3"/>
  <c r="I4505" i="3"/>
  <c r="J4505" i="3"/>
  <c r="F4506" i="3"/>
  <c r="G4506" i="3"/>
  <c r="H4506" i="3"/>
  <c r="I4506" i="3"/>
  <c r="J4506" i="3"/>
  <c r="F4507" i="3"/>
  <c r="G4507" i="3"/>
  <c r="H4507" i="3"/>
  <c r="I4507" i="3"/>
  <c r="J4507" i="3"/>
  <c r="F4508" i="3"/>
  <c r="G4508" i="3"/>
  <c r="H4508" i="3"/>
  <c r="I4508" i="3"/>
  <c r="J4508" i="3"/>
  <c r="F4509" i="3"/>
  <c r="G4509" i="3"/>
  <c r="H4509" i="3"/>
  <c r="I4509" i="3"/>
  <c r="J4509" i="3"/>
  <c r="F4510" i="3"/>
  <c r="G4510" i="3"/>
  <c r="H4510" i="3"/>
  <c r="I4510" i="3"/>
  <c r="J4510" i="3"/>
  <c r="F4511" i="3"/>
  <c r="G4511" i="3"/>
  <c r="H4511" i="3"/>
  <c r="I4511" i="3"/>
  <c r="J4511" i="3"/>
  <c r="F4512" i="3"/>
  <c r="G4512" i="3"/>
  <c r="H4512" i="3"/>
  <c r="I4512" i="3"/>
  <c r="J4512" i="3"/>
  <c r="F4513" i="3"/>
  <c r="G4513" i="3"/>
  <c r="H4513" i="3"/>
  <c r="I4513" i="3"/>
  <c r="J4513" i="3"/>
  <c r="F4514" i="3"/>
  <c r="G4514" i="3"/>
  <c r="H4514" i="3"/>
  <c r="I4514" i="3"/>
  <c r="J4514" i="3"/>
  <c r="F4515" i="3"/>
  <c r="G4515" i="3"/>
  <c r="H4515" i="3"/>
  <c r="I4515" i="3"/>
  <c r="J4515" i="3"/>
  <c r="F4516" i="3"/>
  <c r="G4516" i="3"/>
  <c r="H4516" i="3"/>
  <c r="I4516" i="3"/>
  <c r="J4516" i="3"/>
  <c r="F4517" i="3"/>
  <c r="G4517" i="3"/>
  <c r="H4517" i="3"/>
  <c r="I4517" i="3"/>
  <c r="J4517" i="3"/>
  <c r="F4518" i="3"/>
  <c r="G4518" i="3"/>
  <c r="H4518" i="3"/>
  <c r="I4518" i="3"/>
  <c r="J4518" i="3"/>
  <c r="F4519" i="3"/>
  <c r="G4519" i="3"/>
  <c r="H4519" i="3"/>
  <c r="I4519" i="3"/>
  <c r="J4519" i="3"/>
  <c r="F4520" i="3"/>
  <c r="G4520" i="3"/>
  <c r="H4520" i="3"/>
  <c r="I4520" i="3"/>
  <c r="J4520" i="3"/>
  <c r="F4521" i="3"/>
  <c r="G4521" i="3"/>
  <c r="H4521" i="3"/>
  <c r="I4521" i="3"/>
  <c r="J4521" i="3"/>
  <c r="F4522" i="3"/>
  <c r="G4522" i="3"/>
  <c r="H4522" i="3"/>
  <c r="I4522" i="3"/>
  <c r="J4522" i="3"/>
  <c r="F4523" i="3"/>
  <c r="G4523" i="3"/>
  <c r="H4523" i="3"/>
  <c r="I4523" i="3"/>
  <c r="J4523" i="3"/>
  <c r="F4524" i="3"/>
  <c r="G4524" i="3"/>
  <c r="H4524" i="3"/>
  <c r="I4524" i="3"/>
  <c r="J4524" i="3"/>
  <c r="F4525" i="3"/>
  <c r="G4525" i="3"/>
  <c r="H4525" i="3"/>
  <c r="I4525" i="3"/>
  <c r="J4525" i="3"/>
  <c r="F4526" i="3"/>
  <c r="G4526" i="3"/>
  <c r="H4526" i="3"/>
  <c r="I4526" i="3"/>
  <c r="J4526" i="3"/>
  <c r="F4527" i="3"/>
  <c r="G4527" i="3"/>
  <c r="H4527" i="3"/>
  <c r="I4527" i="3"/>
  <c r="J4527" i="3"/>
  <c r="F4528" i="3"/>
  <c r="G4528" i="3"/>
  <c r="H4528" i="3"/>
  <c r="I4528" i="3"/>
  <c r="J4528" i="3"/>
  <c r="F4529" i="3"/>
  <c r="G4529" i="3"/>
  <c r="H4529" i="3"/>
  <c r="I4529" i="3"/>
  <c r="J4529" i="3"/>
  <c r="F4530" i="3"/>
  <c r="G4530" i="3"/>
  <c r="H4530" i="3"/>
  <c r="I4530" i="3"/>
  <c r="J4530" i="3"/>
  <c r="F4531" i="3"/>
  <c r="G4531" i="3"/>
  <c r="H4531" i="3"/>
  <c r="I4531" i="3"/>
  <c r="J4531" i="3"/>
  <c r="F4532" i="3"/>
  <c r="G4532" i="3"/>
  <c r="H4532" i="3"/>
  <c r="I4532" i="3"/>
  <c r="J4532" i="3"/>
  <c r="F4533" i="3"/>
  <c r="G4533" i="3"/>
  <c r="H4533" i="3"/>
  <c r="I4533" i="3"/>
  <c r="J4533" i="3"/>
  <c r="F4534" i="3"/>
  <c r="G4534" i="3"/>
  <c r="H4534" i="3"/>
  <c r="I4534" i="3"/>
  <c r="J4534" i="3"/>
  <c r="F4535" i="3"/>
  <c r="G4535" i="3"/>
  <c r="H4535" i="3"/>
  <c r="I4535" i="3"/>
  <c r="J4535" i="3"/>
  <c r="F4536" i="3"/>
  <c r="G4536" i="3"/>
  <c r="H4536" i="3"/>
  <c r="I4536" i="3"/>
  <c r="J4536" i="3"/>
  <c r="F4537" i="3"/>
  <c r="G4537" i="3"/>
  <c r="H4537" i="3"/>
  <c r="I4537" i="3"/>
  <c r="J4537" i="3"/>
  <c r="F4538" i="3"/>
  <c r="G4538" i="3"/>
  <c r="H4538" i="3"/>
  <c r="I4538" i="3"/>
  <c r="J4538" i="3"/>
  <c r="F4539" i="3"/>
  <c r="G4539" i="3"/>
  <c r="H4539" i="3"/>
  <c r="I4539" i="3"/>
  <c r="J4539" i="3"/>
  <c r="F4540" i="3"/>
  <c r="G4540" i="3"/>
  <c r="H4540" i="3"/>
  <c r="I4540" i="3"/>
  <c r="J4540" i="3"/>
  <c r="F4541" i="3"/>
  <c r="G4541" i="3"/>
  <c r="H4541" i="3"/>
  <c r="I4541" i="3"/>
  <c r="J4541" i="3"/>
  <c r="F4542" i="3"/>
  <c r="G4542" i="3"/>
  <c r="H4542" i="3"/>
  <c r="I4542" i="3"/>
  <c r="J4542" i="3"/>
  <c r="F4543" i="3"/>
  <c r="G4543" i="3"/>
  <c r="H4543" i="3"/>
  <c r="I4543" i="3"/>
  <c r="J4543" i="3"/>
  <c r="F4544" i="3"/>
  <c r="G4544" i="3"/>
  <c r="H4544" i="3"/>
  <c r="I4544" i="3"/>
  <c r="J4544" i="3"/>
  <c r="F4545" i="3"/>
  <c r="G4545" i="3"/>
  <c r="H4545" i="3"/>
  <c r="I4545" i="3"/>
  <c r="J4545" i="3"/>
  <c r="F4546" i="3"/>
  <c r="G4546" i="3"/>
  <c r="H4546" i="3"/>
  <c r="I4546" i="3"/>
  <c r="J4546" i="3"/>
  <c r="F4547" i="3"/>
  <c r="G4547" i="3"/>
  <c r="H4547" i="3"/>
  <c r="I4547" i="3"/>
  <c r="J4547" i="3"/>
  <c r="F4548" i="3"/>
  <c r="G4548" i="3"/>
  <c r="H4548" i="3"/>
  <c r="I4548" i="3"/>
  <c r="J4548" i="3"/>
  <c r="F4549" i="3"/>
  <c r="G4549" i="3"/>
  <c r="H4549" i="3"/>
  <c r="I4549" i="3"/>
  <c r="J4549" i="3"/>
  <c r="F4550" i="3"/>
  <c r="G4550" i="3"/>
  <c r="H4550" i="3"/>
  <c r="I4550" i="3"/>
  <c r="J4550" i="3"/>
  <c r="F4551" i="3"/>
  <c r="G4551" i="3"/>
  <c r="H4551" i="3"/>
  <c r="I4551" i="3"/>
  <c r="J4551" i="3"/>
  <c r="F4552" i="3"/>
  <c r="G4552" i="3"/>
  <c r="H4552" i="3"/>
  <c r="I4552" i="3"/>
  <c r="J4552" i="3"/>
  <c r="F4553" i="3"/>
  <c r="G4553" i="3"/>
  <c r="H4553" i="3"/>
  <c r="I4553" i="3"/>
  <c r="J4553" i="3"/>
  <c r="F4554" i="3"/>
  <c r="G4554" i="3"/>
  <c r="H4554" i="3"/>
  <c r="I4554" i="3"/>
  <c r="J4554" i="3"/>
  <c r="F4555" i="3"/>
  <c r="G4555" i="3"/>
  <c r="H4555" i="3"/>
  <c r="I4555" i="3"/>
  <c r="J4555" i="3"/>
  <c r="F4556" i="3"/>
  <c r="G4556" i="3"/>
  <c r="H4556" i="3"/>
  <c r="I4556" i="3"/>
  <c r="J4556" i="3"/>
  <c r="F4557" i="3"/>
  <c r="G4557" i="3"/>
  <c r="H4557" i="3"/>
  <c r="I4557" i="3"/>
  <c r="J4557" i="3"/>
  <c r="F4558" i="3"/>
  <c r="G4558" i="3"/>
  <c r="H4558" i="3"/>
  <c r="I4558" i="3"/>
  <c r="J4558" i="3"/>
  <c r="F4559" i="3"/>
  <c r="G4559" i="3"/>
  <c r="H4559" i="3"/>
  <c r="I4559" i="3"/>
  <c r="J4559" i="3"/>
  <c r="F4560" i="3"/>
  <c r="G4560" i="3"/>
  <c r="H4560" i="3"/>
  <c r="I4560" i="3"/>
  <c r="J4560" i="3"/>
  <c r="F4561" i="3"/>
  <c r="G4561" i="3"/>
  <c r="H4561" i="3"/>
  <c r="I4561" i="3"/>
  <c r="J4561" i="3"/>
  <c r="F4562" i="3"/>
  <c r="G4562" i="3"/>
  <c r="H4562" i="3"/>
  <c r="I4562" i="3"/>
  <c r="J4562" i="3"/>
  <c r="F4563" i="3"/>
  <c r="G4563" i="3"/>
  <c r="H4563" i="3"/>
  <c r="I4563" i="3"/>
  <c r="J4563" i="3"/>
  <c r="F4564" i="3"/>
  <c r="G4564" i="3"/>
  <c r="H4564" i="3"/>
  <c r="I4564" i="3"/>
  <c r="J4564" i="3"/>
  <c r="F4565" i="3"/>
  <c r="G4565" i="3"/>
  <c r="H4565" i="3"/>
  <c r="I4565" i="3"/>
  <c r="J4565" i="3"/>
  <c r="F4566" i="3"/>
  <c r="G4566" i="3"/>
  <c r="H4566" i="3"/>
  <c r="I4566" i="3"/>
  <c r="J4566" i="3"/>
  <c r="F4567" i="3"/>
  <c r="G4567" i="3"/>
  <c r="H4567" i="3"/>
  <c r="I4567" i="3"/>
  <c r="J4567" i="3"/>
  <c r="F4568" i="3"/>
  <c r="G4568" i="3"/>
  <c r="H4568" i="3"/>
  <c r="I4568" i="3"/>
  <c r="J4568" i="3"/>
  <c r="F4569" i="3"/>
  <c r="G4569" i="3"/>
  <c r="H4569" i="3"/>
  <c r="I4569" i="3"/>
  <c r="J4569" i="3"/>
  <c r="F4570" i="3"/>
  <c r="G4570" i="3"/>
  <c r="H4570" i="3"/>
  <c r="I4570" i="3"/>
  <c r="J4570" i="3"/>
  <c r="F4571" i="3"/>
  <c r="G4571" i="3"/>
  <c r="H4571" i="3"/>
  <c r="I4571" i="3"/>
  <c r="J4571" i="3"/>
  <c r="F4572" i="3"/>
  <c r="G4572" i="3"/>
  <c r="H4572" i="3"/>
  <c r="I4572" i="3"/>
  <c r="J4572" i="3"/>
  <c r="F4573" i="3"/>
  <c r="G4573" i="3"/>
  <c r="H4573" i="3"/>
  <c r="I4573" i="3"/>
  <c r="J4573" i="3"/>
  <c r="F4574" i="3"/>
  <c r="G4574" i="3"/>
  <c r="H4574" i="3"/>
  <c r="I4574" i="3"/>
  <c r="J4574" i="3"/>
  <c r="F4575" i="3"/>
  <c r="G4575" i="3"/>
  <c r="H4575" i="3"/>
  <c r="I4575" i="3"/>
  <c r="J4575" i="3"/>
  <c r="F4576" i="3"/>
  <c r="G4576" i="3"/>
  <c r="H4576" i="3"/>
  <c r="I4576" i="3"/>
  <c r="J4576" i="3"/>
  <c r="F4577" i="3"/>
  <c r="G4577" i="3"/>
  <c r="H4577" i="3"/>
  <c r="I4577" i="3"/>
  <c r="J4577" i="3"/>
  <c r="F4578" i="3"/>
  <c r="G4578" i="3"/>
  <c r="H4578" i="3"/>
  <c r="I4578" i="3"/>
  <c r="J4578" i="3"/>
  <c r="F4579" i="3"/>
  <c r="G4579" i="3"/>
  <c r="H4579" i="3"/>
  <c r="I4579" i="3"/>
  <c r="J4579" i="3"/>
  <c r="F4580" i="3"/>
  <c r="G4580" i="3"/>
  <c r="H4580" i="3"/>
  <c r="I4580" i="3"/>
  <c r="J4580" i="3"/>
  <c r="F4581" i="3"/>
  <c r="G4581" i="3"/>
  <c r="H4581" i="3"/>
  <c r="I4581" i="3"/>
  <c r="J4581" i="3"/>
  <c r="F4582" i="3"/>
  <c r="G4582" i="3"/>
  <c r="H4582" i="3"/>
  <c r="I4582" i="3"/>
  <c r="J4582" i="3"/>
  <c r="F4583" i="3"/>
  <c r="G4583" i="3"/>
  <c r="H4583" i="3"/>
  <c r="I4583" i="3"/>
  <c r="J4583" i="3"/>
  <c r="F4584" i="3"/>
  <c r="G4584" i="3"/>
  <c r="H4584" i="3"/>
  <c r="I4584" i="3"/>
  <c r="J4584" i="3"/>
  <c r="F4585" i="3"/>
  <c r="G4585" i="3"/>
  <c r="H4585" i="3"/>
  <c r="I4585" i="3"/>
  <c r="J4585" i="3"/>
  <c r="F4586" i="3"/>
  <c r="G4586" i="3"/>
  <c r="H4586" i="3"/>
  <c r="I4586" i="3"/>
  <c r="J4586" i="3"/>
  <c r="F4587" i="3"/>
  <c r="G4587" i="3"/>
  <c r="H4587" i="3"/>
  <c r="I4587" i="3"/>
  <c r="J4587" i="3"/>
  <c r="F4588" i="3"/>
  <c r="G4588" i="3"/>
  <c r="H4588" i="3"/>
  <c r="I4588" i="3"/>
  <c r="J4588" i="3"/>
  <c r="F4589" i="3"/>
  <c r="G4589" i="3"/>
  <c r="H4589" i="3"/>
  <c r="I4589" i="3"/>
  <c r="J4589" i="3"/>
  <c r="F4590" i="3"/>
  <c r="G4590" i="3"/>
  <c r="H4590" i="3"/>
  <c r="I4590" i="3"/>
  <c r="J4590" i="3"/>
  <c r="F4591" i="3"/>
  <c r="G4591" i="3"/>
  <c r="H4591" i="3"/>
  <c r="I4591" i="3"/>
  <c r="J4591" i="3"/>
  <c r="F4592" i="3"/>
  <c r="G4592" i="3"/>
  <c r="H4592" i="3"/>
  <c r="I4592" i="3"/>
  <c r="J4592" i="3"/>
  <c r="F4593" i="3"/>
  <c r="G4593" i="3"/>
  <c r="H4593" i="3"/>
  <c r="I4593" i="3"/>
  <c r="J4593" i="3"/>
  <c r="F4594" i="3"/>
  <c r="G4594" i="3"/>
  <c r="H4594" i="3"/>
  <c r="I4594" i="3"/>
  <c r="J4594" i="3"/>
  <c r="F4595" i="3"/>
  <c r="G4595" i="3"/>
  <c r="H4595" i="3"/>
  <c r="I4595" i="3"/>
  <c r="J4595" i="3"/>
  <c r="F4596" i="3"/>
  <c r="G4596" i="3"/>
  <c r="H4596" i="3"/>
  <c r="I4596" i="3"/>
  <c r="J4596" i="3"/>
  <c r="F4597" i="3"/>
  <c r="G4597" i="3"/>
  <c r="H4597" i="3"/>
  <c r="I4597" i="3"/>
  <c r="J4597" i="3"/>
  <c r="F4598" i="3"/>
  <c r="G4598" i="3"/>
  <c r="H4598" i="3"/>
  <c r="I4598" i="3"/>
  <c r="J4598" i="3"/>
  <c r="F4599" i="3"/>
  <c r="G4599" i="3"/>
  <c r="H4599" i="3"/>
  <c r="I4599" i="3"/>
  <c r="J4599" i="3"/>
  <c r="F4600" i="3"/>
  <c r="G4600" i="3"/>
  <c r="H4600" i="3"/>
  <c r="I4600" i="3"/>
  <c r="J4600" i="3"/>
  <c r="F4601" i="3"/>
  <c r="G4601" i="3"/>
  <c r="H4601" i="3"/>
  <c r="I4601" i="3"/>
  <c r="J4601" i="3"/>
  <c r="F4602" i="3"/>
  <c r="G4602" i="3"/>
  <c r="H4602" i="3"/>
  <c r="I4602" i="3"/>
  <c r="J4602" i="3"/>
  <c r="F4603" i="3"/>
  <c r="G4603" i="3"/>
  <c r="H4603" i="3"/>
  <c r="I4603" i="3"/>
  <c r="J4603" i="3"/>
  <c r="F4604" i="3"/>
  <c r="G4604" i="3"/>
  <c r="H4604" i="3"/>
  <c r="I4604" i="3"/>
  <c r="J4604" i="3"/>
  <c r="F4605" i="3"/>
  <c r="G4605" i="3"/>
  <c r="H4605" i="3"/>
  <c r="I4605" i="3"/>
  <c r="J4605" i="3"/>
  <c r="F4606" i="3"/>
  <c r="G4606" i="3"/>
  <c r="H4606" i="3"/>
  <c r="I4606" i="3"/>
  <c r="J4606" i="3"/>
  <c r="F4607" i="3"/>
  <c r="G4607" i="3"/>
  <c r="H4607" i="3"/>
  <c r="I4607" i="3"/>
  <c r="J4607" i="3"/>
  <c r="F4608" i="3"/>
  <c r="G4608" i="3"/>
  <c r="H4608" i="3"/>
  <c r="I4608" i="3"/>
  <c r="J4608" i="3"/>
  <c r="F4609" i="3"/>
  <c r="G4609" i="3"/>
  <c r="H4609" i="3"/>
  <c r="I4609" i="3"/>
  <c r="J4609" i="3"/>
  <c r="F4610" i="3"/>
  <c r="G4610" i="3"/>
  <c r="H4610" i="3"/>
  <c r="I4610" i="3"/>
  <c r="J4610" i="3"/>
  <c r="F4611" i="3"/>
  <c r="G4611" i="3"/>
  <c r="H4611" i="3"/>
  <c r="I4611" i="3"/>
  <c r="J4611" i="3"/>
  <c r="F4612" i="3"/>
  <c r="G4612" i="3"/>
  <c r="H4612" i="3"/>
  <c r="I4612" i="3"/>
  <c r="J4612" i="3"/>
  <c r="F4613" i="3"/>
  <c r="G4613" i="3"/>
  <c r="H4613" i="3"/>
  <c r="I4613" i="3"/>
  <c r="J4613" i="3"/>
  <c r="F4614" i="3"/>
  <c r="G4614" i="3"/>
  <c r="H4614" i="3"/>
  <c r="I4614" i="3"/>
  <c r="J4614" i="3"/>
  <c r="F4615" i="3"/>
  <c r="G4615" i="3"/>
  <c r="H4615" i="3"/>
  <c r="I4615" i="3"/>
  <c r="J4615" i="3"/>
  <c r="F4616" i="3"/>
  <c r="G4616" i="3"/>
  <c r="H4616" i="3"/>
  <c r="I4616" i="3"/>
  <c r="J4616" i="3"/>
  <c r="F4617" i="3"/>
  <c r="G4617" i="3"/>
  <c r="H4617" i="3"/>
  <c r="I4617" i="3"/>
  <c r="J4617" i="3"/>
  <c r="F4618" i="3"/>
  <c r="G4618" i="3"/>
  <c r="H4618" i="3"/>
  <c r="I4618" i="3"/>
  <c r="J4618" i="3"/>
  <c r="F4619" i="3"/>
  <c r="G4619" i="3"/>
  <c r="H4619" i="3"/>
  <c r="I4619" i="3"/>
  <c r="J4619" i="3"/>
  <c r="F4620" i="3"/>
  <c r="G4620" i="3"/>
  <c r="H4620" i="3"/>
  <c r="I4620" i="3"/>
  <c r="J4620" i="3"/>
  <c r="F4621" i="3"/>
  <c r="G4621" i="3"/>
  <c r="H4621" i="3"/>
  <c r="I4621" i="3"/>
  <c r="J4621" i="3"/>
  <c r="F4622" i="3"/>
  <c r="G4622" i="3"/>
  <c r="H4622" i="3"/>
  <c r="I4622" i="3"/>
  <c r="J4622" i="3"/>
  <c r="F4623" i="3"/>
  <c r="G4623" i="3"/>
  <c r="H4623" i="3"/>
  <c r="I4623" i="3"/>
  <c r="J4623" i="3"/>
  <c r="F4624" i="3"/>
  <c r="G4624" i="3"/>
  <c r="H4624" i="3"/>
  <c r="I4624" i="3"/>
  <c r="J4624" i="3"/>
  <c r="F4625" i="3"/>
  <c r="G4625" i="3"/>
  <c r="H4625" i="3"/>
  <c r="I4625" i="3"/>
  <c r="J4625" i="3"/>
  <c r="F4626" i="3"/>
  <c r="G4626" i="3"/>
  <c r="H4626" i="3"/>
  <c r="I4626" i="3"/>
  <c r="J4626" i="3"/>
  <c r="F4627" i="3"/>
  <c r="G4627" i="3"/>
  <c r="H4627" i="3"/>
  <c r="I4627" i="3"/>
  <c r="J4627" i="3"/>
  <c r="F4628" i="3"/>
  <c r="G4628" i="3"/>
  <c r="H4628" i="3"/>
  <c r="I4628" i="3"/>
  <c r="J4628" i="3"/>
  <c r="F4629" i="3"/>
  <c r="G4629" i="3"/>
  <c r="H4629" i="3"/>
  <c r="I4629" i="3"/>
  <c r="J4629" i="3"/>
  <c r="F4630" i="3"/>
  <c r="G4630" i="3"/>
  <c r="H4630" i="3"/>
  <c r="I4630" i="3"/>
  <c r="J4630" i="3"/>
  <c r="F4631" i="3"/>
  <c r="G4631" i="3"/>
  <c r="H4631" i="3"/>
  <c r="I4631" i="3"/>
  <c r="J4631" i="3"/>
  <c r="F4632" i="3"/>
  <c r="G4632" i="3"/>
  <c r="H4632" i="3"/>
  <c r="I4632" i="3"/>
  <c r="J4632" i="3"/>
  <c r="F4633" i="3"/>
  <c r="G4633" i="3"/>
  <c r="H4633" i="3"/>
  <c r="I4633" i="3"/>
  <c r="J4633" i="3"/>
  <c r="F4634" i="3"/>
  <c r="G4634" i="3"/>
  <c r="H4634" i="3"/>
  <c r="I4634" i="3"/>
  <c r="J4634" i="3"/>
  <c r="F4635" i="3"/>
  <c r="G4635" i="3"/>
  <c r="H4635" i="3"/>
  <c r="I4635" i="3"/>
  <c r="J4635" i="3"/>
  <c r="F4636" i="3"/>
  <c r="G4636" i="3"/>
  <c r="H4636" i="3"/>
  <c r="I4636" i="3"/>
  <c r="J4636" i="3"/>
  <c r="F4637" i="3"/>
  <c r="G4637" i="3"/>
  <c r="H4637" i="3"/>
  <c r="I4637" i="3"/>
  <c r="J4637" i="3"/>
  <c r="F4638" i="3"/>
  <c r="G4638" i="3"/>
  <c r="H4638" i="3"/>
  <c r="I4638" i="3"/>
  <c r="J4638" i="3"/>
  <c r="F4639" i="3"/>
  <c r="G4639" i="3"/>
  <c r="H4639" i="3"/>
  <c r="I4639" i="3"/>
  <c r="J4639" i="3"/>
  <c r="F4640" i="3"/>
  <c r="G4640" i="3"/>
  <c r="H4640" i="3"/>
  <c r="I4640" i="3"/>
  <c r="J4640" i="3"/>
  <c r="F4641" i="3"/>
  <c r="G4641" i="3"/>
  <c r="H4641" i="3"/>
  <c r="I4641" i="3"/>
  <c r="J4641" i="3"/>
  <c r="F4642" i="3"/>
  <c r="G4642" i="3"/>
  <c r="H4642" i="3"/>
  <c r="I4642" i="3"/>
  <c r="J4642" i="3"/>
  <c r="F4643" i="3"/>
  <c r="G4643" i="3"/>
  <c r="H4643" i="3"/>
  <c r="I4643" i="3"/>
  <c r="J4643" i="3"/>
  <c r="F4644" i="3"/>
  <c r="G4644" i="3"/>
  <c r="H4644" i="3"/>
  <c r="I4644" i="3"/>
  <c r="J4644" i="3"/>
  <c r="F4645" i="3"/>
  <c r="G4645" i="3"/>
  <c r="H4645" i="3"/>
  <c r="I4645" i="3"/>
  <c r="J4645" i="3"/>
  <c r="F4646" i="3"/>
  <c r="G4646" i="3"/>
  <c r="H4646" i="3"/>
  <c r="I4646" i="3"/>
  <c r="J4646" i="3"/>
  <c r="F4647" i="3"/>
  <c r="G4647" i="3"/>
  <c r="H4647" i="3"/>
  <c r="I4647" i="3"/>
  <c r="J4647" i="3"/>
  <c r="F4648" i="3"/>
  <c r="G4648" i="3"/>
  <c r="H4648" i="3"/>
  <c r="I4648" i="3"/>
  <c r="J4648" i="3"/>
  <c r="F4649" i="3"/>
  <c r="G4649" i="3"/>
  <c r="H4649" i="3"/>
  <c r="I4649" i="3"/>
  <c r="J4649" i="3"/>
  <c r="F4650" i="3"/>
  <c r="G4650" i="3"/>
  <c r="H4650" i="3"/>
  <c r="I4650" i="3"/>
  <c r="J4650" i="3"/>
  <c r="F4651" i="3"/>
  <c r="G4651" i="3"/>
  <c r="H4651" i="3"/>
  <c r="I4651" i="3"/>
  <c r="J4651" i="3"/>
  <c r="F4652" i="3"/>
  <c r="G4652" i="3"/>
  <c r="H4652" i="3"/>
  <c r="I4652" i="3"/>
  <c r="J4652" i="3"/>
  <c r="F4653" i="3"/>
  <c r="G4653" i="3"/>
  <c r="H4653" i="3"/>
  <c r="I4653" i="3"/>
  <c r="J4653" i="3"/>
  <c r="F4654" i="3"/>
  <c r="G4654" i="3"/>
  <c r="H4654" i="3"/>
  <c r="I4654" i="3"/>
  <c r="J4654" i="3"/>
  <c r="F4655" i="3"/>
  <c r="G4655" i="3"/>
  <c r="H4655" i="3"/>
  <c r="I4655" i="3"/>
  <c r="J4655" i="3"/>
  <c r="F4656" i="3"/>
  <c r="G4656" i="3"/>
  <c r="H4656" i="3"/>
  <c r="I4656" i="3"/>
  <c r="J4656" i="3"/>
  <c r="F4657" i="3"/>
  <c r="G4657" i="3"/>
  <c r="H4657" i="3"/>
  <c r="I4657" i="3"/>
  <c r="J4657" i="3"/>
  <c r="F4658" i="3"/>
  <c r="G4658" i="3"/>
  <c r="H4658" i="3"/>
  <c r="I4658" i="3"/>
  <c r="J4658" i="3"/>
  <c r="F4659" i="3"/>
  <c r="G4659" i="3"/>
  <c r="H4659" i="3"/>
  <c r="I4659" i="3"/>
  <c r="J4659" i="3"/>
  <c r="F4660" i="3"/>
  <c r="G4660" i="3"/>
  <c r="H4660" i="3"/>
  <c r="I4660" i="3"/>
  <c r="J4660" i="3"/>
  <c r="F4661" i="3"/>
  <c r="G4661" i="3"/>
  <c r="H4661" i="3"/>
  <c r="I4661" i="3"/>
  <c r="J4661" i="3"/>
  <c r="F4662" i="3"/>
  <c r="G4662" i="3"/>
  <c r="H4662" i="3"/>
  <c r="I4662" i="3"/>
  <c r="J4662" i="3"/>
  <c r="F4663" i="3"/>
  <c r="G4663" i="3"/>
  <c r="H4663" i="3"/>
  <c r="I4663" i="3"/>
  <c r="J4663" i="3"/>
  <c r="F4664" i="3"/>
  <c r="G4664" i="3"/>
  <c r="H4664" i="3"/>
  <c r="I4664" i="3"/>
  <c r="J4664" i="3"/>
  <c r="F4665" i="3"/>
  <c r="G4665" i="3"/>
  <c r="H4665" i="3"/>
  <c r="I4665" i="3"/>
  <c r="J4665" i="3"/>
  <c r="F4666" i="3"/>
  <c r="G4666" i="3"/>
  <c r="H4666" i="3"/>
  <c r="I4666" i="3"/>
  <c r="J4666" i="3"/>
  <c r="F4667" i="3"/>
  <c r="G4667" i="3"/>
  <c r="H4667" i="3"/>
  <c r="I4667" i="3"/>
  <c r="J4667" i="3"/>
  <c r="F4668" i="3"/>
  <c r="G4668" i="3"/>
  <c r="H4668" i="3"/>
  <c r="I4668" i="3"/>
  <c r="J4668" i="3"/>
  <c r="F4669" i="3"/>
  <c r="G4669" i="3"/>
  <c r="H4669" i="3"/>
  <c r="I4669" i="3"/>
  <c r="J4669" i="3"/>
  <c r="F4670" i="3"/>
  <c r="G4670" i="3"/>
  <c r="H4670" i="3"/>
  <c r="I4670" i="3"/>
  <c r="J4670" i="3"/>
  <c r="F4671" i="3"/>
  <c r="G4671" i="3"/>
  <c r="H4671" i="3"/>
  <c r="I4671" i="3"/>
  <c r="J4671" i="3"/>
  <c r="F4672" i="3"/>
  <c r="G4672" i="3"/>
  <c r="H4672" i="3"/>
  <c r="I4672" i="3"/>
  <c r="J4672" i="3"/>
  <c r="F4673" i="3"/>
  <c r="G4673" i="3"/>
  <c r="H4673" i="3"/>
  <c r="I4673" i="3"/>
  <c r="J4673" i="3"/>
  <c r="F4674" i="3"/>
  <c r="G4674" i="3"/>
  <c r="H4674" i="3"/>
  <c r="I4674" i="3"/>
  <c r="J4674" i="3"/>
  <c r="F4675" i="3"/>
  <c r="G4675" i="3"/>
  <c r="H4675" i="3"/>
  <c r="I4675" i="3"/>
  <c r="J4675" i="3"/>
  <c r="F4676" i="3"/>
  <c r="G4676" i="3"/>
  <c r="H4676" i="3"/>
  <c r="I4676" i="3"/>
  <c r="J4676" i="3"/>
  <c r="F4677" i="3"/>
  <c r="G4677" i="3"/>
  <c r="H4677" i="3"/>
  <c r="I4677" i="3"/>
  <c r="J4677" i="3"/>
  <c r="F4678" i="3"/>
  <c r="G4678" i="3"/>
  <c r="H4678" i="3"/>
  <c r="I4678" i="3"/>
  <c r="J4678" i="3"/>
  <c r="F4679" i="3"/>
  <c r="G4679" i="3"/>
  <c r="H4679" i="3"/>
  <c r="I4679" i="3"/>
  <c r="J4679" i="3"/>
  <c r="F4680" i="3"/>
  <c r="G4680" i="3"/>
  <c r="H4680" i="3"/>
  <c r="I4680" i="3"/>
  <c r="J4680" i="3"/>
  <c r="F4681" i="3"/>
  <c r="G4681" i="3"/>
  <c r="H4681" i="3"/>
  <c r="I4681" i="3"/>
  <c r="J4681" i="3"/>
  <c r="F4682" i="3"/>
  <c r="G4682" i="3"/>
  <c r="H4682" i="3"/>
  <c r="I4682" i="3"/>
  <c r="J4682" i="3"/>
  <c r="F4683" i="3"/>
  <c r="G4683" i="3"/>
  <c r="H4683" i="3"/>
  <c r="I4683" i="3"/>
  <c r="J4683" i="3"/>
  <c r="F4684" i="3"/>
  <c r="G4684" i="3"/>
  <c r="H4684" i="3"/>
  <c r="I4684" i="3"/>
  <c r="J4684" i="3"/>
  <c r="F4685" i="3"/>
  <c r="G4685" i="3"/>
  <c r="H4685" i="3"/>
  <c r="I4685" i="3"/>
  <c r="J4685" i="3"/>
  <c r="F4686" i="3"/>
  <c r="G4686" i="3"/>
  <c r="H4686" i="3"/>
  <c r="I4686" i="3"/>
  <c r="J4686" i="3"/>
  <c r="F4687" i="3"/>
  <c r="G4687" i="3"/>
  <c r="H4687" i="3"/>
  <c r="I4687" i="3"/>
  <c r="J4687" i="3"/>
  <c r="F4688" i="3"/>
  <c r="G4688" i="3"/>
  <c r="H4688" i="3"/>
  <c r="I4688" i="3"/>
  <c r="J4688" i="3"/>
  <c r="F4689" i="3"/>
  <c r="G4689" i="3"/>
  <c r="H4689" i="3"/>
  <c r="I4689" i="3"/>
  <c r="J4689" i="3"/>
  <c r="F4690" i="3"/>
  <c r="G4690" i="3"/>
  <c r="H4690" i="3"/>
  <c r="I4690" i="3"/>
  <c r="J4690" i="3"/>
  <c r="F4691" i="3"/>
  <c r="G4691" i="3"/>
  <c r="H4691" i="3"/>
  <c r="I4691" i="3"/>
  <c r="J4691" i="3"/>
  <c r="F4692" i="3"/>
  <c r="G4692" i="3"/>
  <c r="H4692" i="3"/>
  <c r="I4692" i="3"/>
  <c r="J4692" i="3"/>
  <c r="F4693" i="3"/>
  <c r="G4693" i="3"/>
  <c r="H4693" i="3"/>
  <c r="I4693" i="3"/>
  <c r="J4693" i="3"/>
  <c r="F4694" i="3"/>
  <c r="G4694" i="3"/>
  <c r="H4694" i="3"/>
  <c r="I4694" i="3"/>
  <c r="J4694" i="3"/>
  <c r="F4695" i="3"/>
  <c r="G4695" i="3"/>
  <c r="H4695" i="3"/>
  <c r="I4695" i="3"/>
  <c r="J4695" i="3"/>
  <c r="F4696" i="3"/>
  <c r="G4696" i="3"/>
  <c r="H4696" i="3"/>
  <c r="I4696" i="3"/>
  <c r="J4696" i="3"/>
  <c r="F4697" i="3"/>
  <c r="G4697" i="3"/>
  <c r="H4697" i="3"/>
  <c r="I4697" i="3"/>
  <c r="J4697" i="3"/>
  <c r="F4698" i="3"/>
  <c r="G4698" i="3"/>
  <c r="H4698" i="3"/>
  <c r="I4698" i="3"/>
  <c r="J4698" i="3"/>
  <c r="F4699" i="3"/>
  <c r="G4699" i="3"/>
  <c r="H4699" i="3"/>
  <c r="I4699" i="3"/>
  <c r="J4699" i="3"/>
  <c r="F4700" i="3"/>
  <c r="G4700" i="3"/>
  <c r="H4700" i="3"/>
  <c r="I4700" i="3"/>
  <c r="J4700" i="3"/>
  <c r="F4701" i="3"/>
  <c r="G4701" i="3"/>
  <c r="H4701" i="3"/>
  <c r="I4701" i="3"/>
  <c r="J4701" i="3"/>
  <c r="F4702" i="3"/>
  <c r="G4702" i="3"/>
  <c r="H4702" i="3"/>
  <c r="I4702" i="3"/>
  <c r="J4702" i="3"/>
  <c r="F4703" i="3"/>
  <c r="G4703" i="3"/>
  <c r="H4703" i="3"/>
  <c r="I4703" i="3"/>
  <c r="J4703" i="3"/>
  <c r="F4704" i="3"/>
  <c r="G4704" i="3"/>
  <c r="H4704" i="3"/>
  <c r="I4704" i="3"/>
  <c r="J4704" i="3"/>
  <c r="F4705" i="3"/>
  <c r="G4705" i="3"/>
  <c r="H4705" i="3"/>
  <c r="I4705" i="3"/>
  <c r="J4705" i="3"/>
  <c r="F4706" i="3"/>
  <c r="G4706" i="3"/>
  <c r="H4706" i="3"/>
  <c r="I4706" i="3"/>
  <c r="J4706" i="3"/>
  <c r="F4707" i="3"/>
  <c r="G4707" i="3"/>
  <c r="H4707" i="3"/>
  <c r="I4707" i="3"/>
  <c r="J4707" i="3"/>
  <c r="F4708" i="3"/>
  <c r="G4708" i="3"/>
  <c r="H4708" i="3"/>
  <c r="I4708" i="3"/>
  <c r="J4708" i="3"/>
  <c r="F4709" i="3"/>
  <c r="G4709" i="3"/>
  <c r="H4709" i="3"/>
  <c r="I4709" i="3"/>
  <c r="J4709" i="3"/>
  <c r="F4710" i="3"/>
  <c r="G4710" i="3"/>
  <c r="H4710" i="3"/>
  <c r="I4710" i="3"/>
  <c r="J4710" i="3"/>
  <c r="F4711" i="3"/>
  <c r="G4711" i="3"/>
  <c r="H4711" i="3"/>
  <c r="I4711" i="3"/>
  <c r="J4711" i="3"/>
  <c r="F4712" i="3"/>
  <c r="G4712" i="3"/>
  <c r="H4712" i="3"/>
  <c r="I4712" i="3"/>
  <c r="J4712" i="3"/>
  <c r="F4713" i="3"/>
  <c r="G4713" i="3"/>
  <c r="H4713" i="3"/>
  <c r="I4713" i="3"/>
  <c r="J4713" i="3"/>
  <c r="F4714" i="3"/>
  <c r="G4714" i="3"/>
  <c r="H4714" i="3"/>
  <c r="I4714" i="3"/>
  <c r="J4714" i="3"/>
  <c r="F4715" i="3"/>
  <c r="G4715" i="3"/>
  <c r="H4715" i="3"/>
  <c r="I4715" i="3"/>
  <c r="J4715" i="3"/>
  <c r="F4716" i="3"/>
  <c r="G4716" i="3"/>
  <c r="H4716" i="3"/>
  <c r="I4716" i="3"/>
  <c r="J4716" i="3"/>
  <c r="F4717" i="3"/>
  <c r="G4717" i="3"/>
  <c r="H4717" i="3"/>
  <c r="I4717" i="3"/>
  <c r="J4717" i="3"/>
  <c r="F4718" i="3"/>
  <c r="G4718" i="3"/>
  <c r="H4718" i="3"/>
  <c r="I4718" i="3"/>
  <c r="J4718" i="3"/>
  <c r="F4719" i="3"/>
  <c r="G4719" i="3"/>
  <c r="H4719" i="3"/>
  <c r="I4719" i="3"/>
  <c r="J4719" i="3"/>
  <c r="F4720" i="3"/>
  <c r="G4720" i="3"/>
  <c r="H4720" i="3"/>
  <c r="I4720" i="3"/>
  <c r="J4720" i="3"/>
  <c r="F4721" i="3"/>
  <c r="G4721" i="3"/>
  <c r="H4721" i="3"/>
  <c r="I4721" i="3"/>
  <c r="J4721" i="3"/>
  <c r="F4722" i="3"/>
  <c r="G4722" i="3"/>
  <c r="H4722" i="3"/>
  <c r="I4722" i="3"/>
  <c r="J4722" i="3"/>
  <c r="F4723" i="3"/>
  <c r="G4723" i="3"/>
  <c r="H4723" i="3"/>
  <c r="I4723" i="3"/>
  <c r="J4723" i="3"/>
  <c r="F4724" i="3"/>
  <c r="G4724" i="3"/>
  <c r="H4724" i="3"/>
  <c r="I4724" i="3"/>
  <c r="J4724" i="3"/>
  <c r="F4725" i="3"/>
  <c r="G4725" i="3"/>
  <c r="H4725" i="3"/>
  <c r="I4725" i="3"/>
  <c r="J4725" i="3"/>
  <c r="F4726" i="3"/>
  <c r="G4726" i="3"/>
  <c r="H4726" i="3"/>
  <c r="I4726" i="3"/>
  <c r="J4726" i="3"/>
  <c r="F4727" i="3"/>
  <c r="G4727" i="3"/>
  <c r="H4727" i="3"/>
  <c r="I4727" i="3"/>
  <c r="J4727" i="3"/>
  <c r="F4728" i="3"/>
  <c r="G4728" i="3"/>
  <c r="H4728" i="3"/>
  <c r="I4728" i="3"/>
  <c r="J4728" i="3"/>
  <c r="F4729" i="3"/>
  <c r="G4729" i="3"/>
  <c r="H4729" i="3"/>
  <c r="I4729" i="3"/>
  <c r="J4729" i="3"/>
  <c r="F4730" i="3"/>
  <c r="G4730" i="3"/>
  <c r="H4730" i="3"/>
  <c r="I4730" i="3"/>
  <c r="J4730" i="3"/>
  <c r="F4731" i="3"/>
  <c r="G4731" i="3"/>
  <c r="H4731" i="3"/>
  <c r="I4731" i="3"/>
  <c r="J4731" i="3"/>
  <c r="F4732" i="3"/>
  <c r="G4732" i="3"/>
  <c r="H4732" i="3"/>
  <c r="I4732" i="3"/>
  <c r="J4732" i="3"/>
  <c r="F4733" i="3"/>
  <c r="G4733" i="3"/>
  <c r="H4733" i="3"/>
  <c r="I4733" i="3"/>
  <c r="J4733" i="3"/>
  <c r="F4734" i="3"/>
  <c r="G4734" i="3"/>
  <c r="H4734" i="3"/>
  <c r="I4734" i="3"/>
  <c r="J4734" i="3"/>
  <c r="F4735" i="3"/>
  <c r="G4735" i="3"/>
  <c r="H4735" i="3"/>
  <c r="I4735" i="3"/>
  <c r="J4735" i="3"/>
  <c r="F4736" i="3"/>
  <c r="G4736" i="3"/>
  <c r="H4736" i="3"/>
  <c r="I4736" i="3"/>
  <c r="J4736" i="3"/>
  <c r="F4737" i="3"/>
  <c r="G4737" i="3"/>
  <c r="H4737" i="3"/>
  <c r="I4737" i="3"/>
  <c r="J4737" i="3"/>
  <c r="F4738" i="3"/>
  <c r="G4738" i="3"/>
  <c r="H4738" i="3"/>
  <c r="I4738" i="3"/>
  <c r="J4738" i="3"/>
  <c r="F4739" i="3"/>
  <c r="G4739" i="3"/>
  <c r="H4739" i="3"/>
  <c r="I4739" i="3"/>
  <c r="J4739" i="3"/>
  <c r="F4740" i="3"/>
  <c r="G4740" i="3"/>
  <c r="H4740" i="3"/>
  <c r="I4740" i="3"/>
  <c r="J4740" i="3"/>
  <c r="F4741" i="3"/>
  <c r="G4741" i="3"/>
  <c r="H4741" i="3"/>
  <c r="I4741" i="3"/>
  <c r="J4741" i="3"/>
  <c r="F4742" i="3"/>
  <c r="G4742" i="3"/>
  <c r="H4742" i="3"/>
  <c r="I4742" i="3"/>
  <c r="J4742" i="3"/>
  <c r="F4743" i="3"/>
  <c r="G4743" i="3"/>
  <c r="H4743" i="3"/>
  <c r="I4743" i="3"/>
  <c r="J4743" i="3"/>
  <c r="F4744" i="3"/>
  <c r="G4744" i="3"/>
  <c r="H4744" i="3"/>
  <c r="I4744" i="3"/>
  <c r="J4744" i="3"/>
  <c r="F4745" i="3"/>
  <c r="G4745" i="3"/>
  <c r="H4745" i="3"/>
  <c r="I4745" i="3"/>
  <c r="J4745" i="3"/>
  <c r="F4746" i="3"/>
  <c r="G4746" i="3"/>
  <c r="H4746" i="3"/>
  <c r="I4746" i="3"/>
  <c r="J4746" i="3"/>
  <c r="F4747" i="3"/>
  <c r="G4747" i="3"/>
  <c r="H4747" i="3"/>
  <c r="I4747" i="3"/>
  <c r="J4747" i="3"/>
  <c r="F4748" i="3"/>
  <c r="G4748" i="3"/>
  <c r="H4748" i="3"/>
  <c r="I4748" i="3"/>
  <c r="J4748" i="3"/>
  <c r="F4749" i="3"/>
  <c r="G4749" i="3"/>
  <c r="H4749" i="3"/>
  <c r="I4749" i="3"/>
  <c r="J4749" i="3"/>
  <c r="F4750" i="3"/>
  <c r="G4750" i="3"/>
  <c r="H4750" i="3"/>
  <c r="I4750" i="3"/>
  <c r="J4750" i="3"/>
  <c r="F4751" i="3"/>
  <c r="G4751" i="3"/>
  <c r="H4751" i="3"/>
  <c r="I4751" i="3"/>
  <c r="J4751" i="3"/>
  <c r="F4752" i="3"/>
  <c r="G4752" i="3"/>
  <c r="H4752" i="3"/>
  <c r="I4752" i="3"/>
  <c r="J4752" i="3"/>
  <c r="F4753" i="3"/>
  <c r="G4753" i="3"/>
  <c r="H4753" i="3"/>
  <c r="I4753" i="3"/>
  <c r="J4753" i="3"/>
  <c r="F4754" i="3"/>
  <c r="G4754" i="3"/>
  <c r="H4754" i="3"/>
  <c r="I4754" i="3"/>
  <c r="J4754" i="3"/>
  <c r="F4755" i="3"/>
  <c r="G4755" i="3"/>
  <c r="H4755" i="3"/>
  <c r="I4755" i="3"/>
  <c r="J4755" i="3"/>
  <c r="F4756" i="3"/>
  <c r="G4756" i="3"/>
  <c r="H4756" i="3"/>
  <c r="I4756" i="3"/>
  <c r="J4756" i="3"/>
  <c r="F4757" i="3"/>
  <c r="G4757" i="3"/>
  <c r="H4757" i="3"/>
  <c r="I4757" i="3"/>
  <c r="J4757" i="3"/>
  <c r="F4758" i="3"/>
  <c r="G4758" i="3"/>
  <c r="H4758" i="3"/>
  <c r="I4758" i="3"/>
  <c r="J4758" i="3"/>
  <c r="F4759" i="3"/>
  <c r="G4759" i="3"/>
  <c r="H4759" i="3"/>
  <c r="I4759" i="3"/>
  <c r="J4759" i="3"/>
  <c r="F4760" i="3"/>
  <c r="G4760" i="3"/>
  <c r="H4760" i="3"/>
  <c r="I4760" i="3"/>
  <c r="J4760" i="3"/>
  <c r="F4761" i="3"/>
  <c r="G4761" i="3"/>
  <c r="H4761" i="3"/>
  <c r="I4761" i="3"/>
  <c r="J4761" i="3"/>
  <c r="F4762" i="3"/>
  <c r="G4762" i="3"/>
  <c r="H4762" i="3"/>
  <c r="I4762" i="3"/>
  <c r="J4762" i="3"/>
  <c r="F4763" i="3"/>
  <c r="G4763" i="3"/>
  <c r="H4763" i="3"/>
  <c r="I4763" i="3"/>
  <c r="J4763" i="3"/>
  <c r="F4764" i="3"/>
  <c r="G4764" i="3"/>
  <c r="H4764" i="3"/>
  <c r="I4764" i="3"/>
  <c r="J4764" i="3"/>
  <c r="F4765" i="3"/>
  <c r="G4765" i="3"/>
  <c r="H4765" i="3"/>
  <c r="I4765" i="3"/>
  <c r="J4765" i="3"/>
  <c r="F4766" i="3"/>
  <c r="G4766" i="3"/>
  <c r="H4766" i="3"/>
  <c r="I4766" i="3"/>
  <c r="J4766" i="3"/>
  <c r="F4767" i="3"/>
  <c r="G4767" i="3"/>
  <c r="H4767" i="3"/>
  <c r="I4767" i="3"/>
  <c r="J4767" i="3"/>
  <c r="F4768" i="3"/>
  <c r="G4768" i="3"/>
  <c r="H4768" i="3"/>
  <c r="I4768" i="3"/>
  <c r="J4768" i="3"/>
  <c r="F4769" i="3"/>
  <c r="G4769" i="3"/>
  <c r="H4769" i="3"/>
  <c r="I4769" i="3"/>
  <c r="J4769" i="3"/>
  <c r="F4770" i="3"/>
  <c r="G4770" i="3"/>
  <c r="H4770" i="3"/>
  <c r="I4770" i="3"/>
  <c r="J4770" i="3"/>
  <c r="F4771" i="3"/>
  <c r="G4771" i="3"/>
  <c r="H4771" i="3"/>
  <c r="I4771" i="3"/>
  <c r="J4771" i="3"/>
  <c r="F4772" i="3"/>
  <c r="G4772" i="3"/>
  <c r="H4772" i="3"/>
  <c r="I4772" i="3"/>
  <c r="J4772" i="3"/>
  <c r="F4773" i="3"/>
  <c r="G4773" i="3"/>
  <c r="H4773" i="3"/>
  <c r="I4773" i="3"/>
  <c r="J4773" i="3"/>
  <c r="F4774" i="3"/>
  <c r="G4774" i="3"/>
  <c r="H4774" i="3"/>
  <c r="I4774" i="3"/>
  <c r="J4774" i="3"/>
  <c r="F4775" i="3"/>
  <c r="G4775" i="3"/>
  <c r="H4775" i="3"/>
  <c r="I4775" i="3"/>
  <c r="J4775" i="3"/>
  <c r="F4776" i="3"/>
  <c r="G4776" i="3"/>
  <c r="H4776" i="3"/>
  <c r="I4776" i="3"/>
  <c r="J4776" i="3"/>
  <c r="F4777" i="3"/>
  <c r="G4777" i="3"/>
  <c r="H4777" i="3"/>
  <c r="I4777" i="3"/>
  <c r="J4777" i="3"/>
  <c r="F4778" i="3"/>
  <c r="G4778" i="3"/>
  <c r="H4778" i="3"/>
  <c r="I4778" i="3"/>
  <c r="J4778" i="3"/>
  <c r="F4779" i="3"/>
  <c r="G4779" i="3"/>
  <c r="H4779" i="3"/>
  <c r="I4779" i="3"/>
  <c r="J4779" i="3"/>
  <c r="F4780" i="3"/>
  <c r="G4780" i="3"/>
  <c r="H4780" i="3"/>
  <c r="I4780" i="3"/>
  <c r="J4780" i="3"/>
  <c r="F4781" i="3"/>
  <c r="G4781" i="3"/>
  <c r="H4781" i="3"/>
  <c r="I4781" i="3"/>
  <c r="J4781" i="3"/>
  <c r="F4782" i="3"/>
  <c r="G4782" i="3"/>
  <c r="H4782" i="3"/>
  <c r="I4782" i="3"/>
  <c r="J4782" i="3"/>
  <c r="F4783" i="3"/>
  <c r="G4783" i="3"/>
  <c r="H4783" i="3"/>
  <c r="I4783" i="3"/>
  <c r="J4783" i="3"/>
  <c r="F4784" i="3"/>
  <c r="G4784" i="3"/>
  <c r="H4784" i="3"/>
  <c r="I4784" i="3"/>
  <c r="J4784" i="3"/>
  <c r="F4785" i="3"/>
  <c r="G4785" i="3"/>
  <c r="H4785" i="3"/>
  <c r="I4785" i="3"/>
  <c r="J4785" i="3"/>
  <c r="F4786" i="3"/>
  <c r="G4786" i="3"/>
  <c r="H4786" i="3"/>
  <c r="I4786" i="3"/>
  <c r="J4786" i="3"/>
  <c r="F4787" i="3"/>
  <c r="G4787" i="3"/>
  <c r="H4787" i="3"/>
  <c r="I4787" i="3"/>
  <c r="J4787" i="3"/>
  <c r="F4788" i="3"/>
  <c r="G4788" i="3"/>
  <c r="H4788" i="3"/>
  <c r="I4788" i="3"/>
  <c r="J4788" i="3"/>
  <c r="F4789" i="3"/>
  <c r="G4789" i="3"/>
  <c r="H4789" i="3"/>
  <c r="I4789" i="3"/>
  <c r="J4789" i="3"/>
  <c r="F4790" i="3"/>
  <c r="G4790" i="3"/>
  <c r="H4790" i="3"/>
  <c r="I4790" i="3"/>
  <c r="J4790" i="3"/>
  <c r="F4791" i="3"/>
  <c r="G4791" i="3"/>
  <c r="H4791" i="3"/>
  <c r="I4791" i="3"/>
  <c r="J4791" i="3"/>
  <c r="F4792" i="3"/>
  <c r="G4792" i="3"/>
  <c r="H4792" i="3"/>
  <c r="I4792" i="3"/>
  <c r="J4792" i="3"/>
  <c r="F4793" i="3"/>
  <c r="G4793" i="3"/>
  <c r="H4793" i="3"/>
  <c r="I4793" i="3"/>
  <c r="J4793" i="3"/>
  <c r="F4794" i="3"/>
  <c r="G4794" i="3"/>
  <c r="H4794" i="3"/>
  <c r="I4794" i="3"/>
  <c r="J4794" i="3"/>
  <c r="F4795" i="3"/>
  <c r="G4795" i="3"/>
  <c r="H4795" i="3"/>
  <c r="I4795" i="3"/>
  <c r="J4795" i="3"/>
  <c r="F4796" i="3"/>
  <c r="G4796" i="3"/>
  <c r="H4796" i="3"/>
  <c r="I4796" i="3"/>
  <c r="J4796" i="3"/>
  <c r="F4797" i="3"/>
  <c r="G4797" i="3"/>
  <c r="H4797" i="3"/>
  <c r="I4797" i="3"/>
  <c r="J4797" i="3"/>
  <c r="F4798" i="3"/>
  <c r="G4798" i="3"/>
  <c r="H4798" i="3"/>
  <c r="I4798" i="3"/>
  <c r="J4798" i="3"/>
  <c r="F4799" i="3"/>
  <c r="G4799" i="3"/>
  <c r="H4799" i="3"/>
  <c r="I4799" i="3"/>
  <c r="J4799" i="3"/>
  <c r="F4800" i="3"/>
  <c r="G4800" i="3"/>
  <c r="H4800" i="3"/>
  <c r="I4800" i="3"/>
  <c r="J4800" i="3"/>
  <c r="F4801" i="3"/>
  <c r="G4801" i="3"/>
  <c r="H4801" i="3"/>
  <c r="I4801" i="3"/>
  <c r="J4801" i="3"/>
  <c r="F4802" i="3"/>
  <c r="G4802" i="3"/>
  <c r="H4802" i="3"/>
  <c r="I4802" i="3"/>
  <c r="J4802" i="3"/>
  <c r="F4803" i="3"/>
  <c r="G4803" i="3"/>
  <c r="H4803" i="3"/>
  <c r="I4803" i="3"/>
  <c r="J4803" i="3"/>
  <c r="F4804" i="3"/>
  <c r="G4804" i="3"/>
  <c r="H4804" i="3"/>
  <c r="I4804" i="3"/>
  <c r="J4804" i="3"/>
  <c r="F4805" i="3"/>
  <c r="G4805" i="3"/>
  <c r="H4805" i="3"/>
  <c r="I4805" i="3"/>
  <c r="J4805" i="3"/>
  <c r="F4806" i="3"/>
  <c r="G4806" i="3"/>
  <c r="H4806" i="3"/>
  <c r="I4806" i="3"/>
  <c r="J4806" i="3"/>
  <c r="F4807" i="3"/>
  <c r="G4807" i="3"/>
  <c r="H4807" i="3"/>
  <c r="I4807" i="3"/>
  <c r="J4807" i="3"/>
  <c r="F4808" i="3"/>
  <c r="G4808" i="3"/>
  <c r="H4808" i="3"/>
  <c r="I4808" i="3"/>
  <c r="J4808" i="3"/>
  <c r="F4809" i="3"/>
  <c r="G4809" i="3"/>
  <c r="H4809" i="3"/>
  <c r="I4809" i="3"/>
  <c r="J4809" i="3"/>
  <c r="F4810" i="3"/>
  <c r="G4810" i="3"/>
  <c r="H4810" i="3"/>
  <c r="I4810" i="3"/>
  <c r="J4810" i="3"/>
  <c r="F4811" i="3"/>
  <c r="G4811" i="3"/>
  <c r="H4811" i="3"/>
  <c r="I4811" i="3"/>
  <c r="J4811" i="3"/>
  <c r="F4812" i="3"/>
  <c r="G4812" i="3"/>
  <c r="H4812" i="3"/>
  <c r="I4812" i="3"/>
  <c r="J4812" i="3"/>
  <c r="F4813" i="3"/>
  <c r="G4813" i="3"/>
  <c r="H4813" i="3"/>
  <c r="I4813" i="3"/>
  <c r="J4813" i="3"/>
  <c r="F4814" i="3"/>
  <c r="G4814" i="3"/>
  <c r="H4814" i="3"/>
  <c r="I4814" i="3"/>
  <c r="J4814" i="3"/>
  <c r="F4815" i="3"/>
  <c r="G4815" i="3"/>
  <c r="H4815" i="3"/>
  <c r="I4815" i="3"/>
  <c r="J4815" i="3"/>
  <c r="F4816" i="3"/>
  <c r="G4816" i="3"/>
  <c r="H4816" i="3"/>
  <c r="I4816" i="3"/>
  <c r="J4816" i="3"/>
  <c r="F4817" i="3"/>
  <c r="G4817" i="3"/>
  <c r="H4817" i="3"/>
  <c r="I4817" i="3"/>
  <c r="J4817" i="3"/>
  <c r="F4818" i="3"/>
  <c r="G4818" i="3"/>
  <c r="H4818" i="3"/>
  <c r="I4818" i="3"/>
  <c r="J4818" i="3"/>
  <c r="F4819" i="3"/>
  <c r="G4819" i="3"/>
  <c r="H4819" i="3"/>
  <c r="I4819" i="3"/>
  <c r="J4819" i="3"/>
  <c r="F4820" i="3"/>
  <c r="G4820" i="3"/>
  <c r="H4820" i="3"/>
  <c r="I4820" i="3"/>
  <c r="J4820" i="3"/>
  <c r="F4821" i="3"/>
  <c r="G4821" i="3"/>
  <c r="H4821" i="3"/>
  <c r="I4821" i="3"/>
  <c r="J4821" i="3"/>
  <c r="F4822" i="3"/>
  <c r="G4822" i="3"/>
  <c r="H4822" i="3"/>
  <c r="I4822" i="3"/>
  <c r="J4822" i="3"/>
  <c r="F4823" i="3"/>
  <c r="G4823" i="3"/>
  <c r="H4823" i="3"/>
  <c r="I4823" i="3"/>
  <c r="J4823" i="3"/>
  <c r="F4824" i="3"/>
  <c r="G4824" i="3"/>
  <c r="H4824" i="3"/>
  <c r="I4824" i="3"/>
  <c r="J4824" i="3"/>
  <c r="F4825" i="3"/>
  <c r="G4825" i="3"/>
  <c r="H4825" i="3"/>
  <c r="I4825" i="3"/>
  <c r="J4825" i="3"/>
  <c r="F4826" i="3"/>
  <c r="G4826" i="3"/>
  <c r="H4826" i="3"/>
  <c r="I4826" i="3"/>
  <c r="J4826" i="3"/>
  <c r="F4827" i="3"/>
  <c r="G4827" i="3"/>
  <c r="H4827" i="3"/>
  <c r="I4827" i="3"/>
  <c r="J4827" i="3"/>
  <c r="F4828" i="3"/>
  <c r="G4828" i="3"/>
  <c r="H4828" i="3"/>
  <c r="I4828" i="3"/>
  <c r="J4828" i="3"/>
  <c r="F4829" i="3"/>
  <c r="G4829" i="3"/>
  <c r="H4829" i="3"/>
  <c r="I4829" i="3"/>
  <c r="J4829" i="3"/>
  <c r="F4830" i="3"/>
  <c r="G4830" i="3"/>
  <c r="H4830" i="3"/>
  <c r="I4830" i="3"/>
  <c r="J4830" i="3"/>
  <c r="F4831" i="3"/>
  <c r="G4831" i="3"/>
  <c r="H4831" i="3"/>
  <c r="I4831" i="3"/>
  <c r="J4831" i="3"/>
  <c r="F4832" i="3"/>
  <c r="G4832" i="3"/>
  <c r="H4832" i="3"/>
  <c r="I4832" i="3"/>
  <c r="J4832" i="3"/>
  <c r="F4833" i="3"/>
  <c r="G4833" i="3"/>
  <c r="H4833" i="3"/>
  <c r="I4833" i="3"/>
  <c r="J4833" i="3"/>
  <c r="F4834" i="3"/>
  <c r="G4834" i="3"/>
  <c r="H4834" i="3"/>
  <c r="I4834" i="3"/>
  <c r="J4834" i="3"/>
  <c r="F4835" i="3"/>
  <c r="G4835" i="3"/>
  <c r="H4835" i="3"/>
  <c r="I4835" i="3"/>
  <c r="J4835" i="3"/>
  <c r="F4836" i="3"/>
  <c r="G4836" i="3"/>
  <c r="H4836" i="3"/>
  <c r="I4836" i="3"/>
  <c r="J4836" i="3"/>
  <c r="F4837" i="3"/>
  <c r="G4837" i="3"/>
  <c r="H4837" i="3"/>
  <c r="I4837" i="3"/>
  <c r="J4837" i="3"/>
  <c r="F4838" i="3"/>
  <c r="G4838" i="3"/>
  <c r="H4838" i="3"/>
  <c r="I4838" i="3"/>
  <c r="J4838" i="3"/>
  <c r="F4839" i="3"/>
  <c r="G4839" i="3"/>
  <c r="H4839" i="3"/>
  <c r="I4839" i="3"/>
  <c r="J4839" i="3"/>
  <c r="F4840" i="3"/>
  <c r="G4840" i="3"/>
  <c r="H4840" i="3"/>
  <c r="I4840" i="3"/>
  <c r="J4840" i="3"/>
  <c r="F4841" i="3"/>
  <c r="G4841" i="3"/>
  <c r="H4841" i="3"/>
  <c r="I4841" i="3"/>
  <c r="J4841" i="3"/>
  <c r="F4842" i="3"/>
  <c r="G4842" i="3"/>
  <c r="H4842" i="3"/>
  <c r="I4842" i="3"/>
  <c r="J4842" i="3"/>
  <c r="F4843" i="3"/>
  <c r="G4843" i="3"/>
  <c r="H4843" i="3"/>
  <c r="I4843" i="3"/>
  <c r="J4843" i="3"/>
  <c r="F4844" i="3"/>
  <c r="G4844" i="3"/>
  <c r="H4844" i="3"/>
  <c r="I4844" i="3"/>
  <c r="J4844" i="3"/>
  <c r="F4845" i="3"/>
  <c r="G4845" i="3"/>
  <c r="H4845" i="3"/>
  <c r="I4845" i="3"/>
  <c r="J4845" i="3"/>
  <c r="F4846" i="3"/>
  <c r="G4846" i="3"/>
  <c r="H4846" i="3"/>
  <c r="I4846" i="3"/>
  <c r="J4846" i="3"/>
  <c r="F4847" i="3"/>
  <c r="G4847" i="3"/>
  <c r="H4847" i="3"/>
  <c r="I4847" i="3"/>
  <c r="J4847" i="3"/>
  <c r="F4848" i="3"/>
  <c r="G4848" i="3"/>
  <c r="H4848" i="3"/>
  <c r="I4848" i="3"/>
  <c r="J4848" i="3"/>
  <c r="F4849" i="3"/>
  <c r="G4849" i="3"/>
  <c r="H4849" i="3"/>
  <c r="I4849" i="3"/>
  <c r="J4849" i="3"/>
  <c r="F4850" i="3"/>
  <c r="G4850" i="3"/>
  <c r="H4850" i="3"/>
  <c r="I4850" i="3"/>
  <c r="J4850" i="3"/>
  <c r="F4851" i="3"/>
  <c r="G4851" i="3"/>
  <c r="H4851" i="3"/>
  <c r="I4851" i="3"/>
  <c r="J4851" i="3"/>
  <c r="F4852" i="3"/>
  <c r="G4852" i="3"/>
  <c r="H4852" i="3"/>
  <c r="I4852" i="3"/>
  <c r="J4852" i="3"/>
  <c r="F4853" i="3"/>
  <c r="G4853" i="3"/>
  <c r="H4853" i="3"/>
  <c r="I4853" i="3"/>
  <c r="J4853" i="3"/>
  <c r="F4854" i="3"/>
  <c r="G4854" i="3"/>
  <c r="H4854" i="3"/>
  <c r="I4854" i="3"/>
  <c r="J4854" i="3"/>
  <c r="F4855" i="3"/>
  <c r="G4855" i="3"/>
  <c r="H4855" i="3"/>
  <c r="I4855" i="3"/>
  <c r="J4855" i="3"/>
  <c r="F4856" i="3"/>
  <c r="G4856" i="3"/>
  <c r="H4856" i="3"/>
  <c r="I4856" i="3"/>
  <c r="J4856" i="3"/>
  <c r="F4857" i="3"/>
  <c r="G4857" i="3"/>
  <c r="H4857" i="3"/>
  <c r="I4857" i="3"/>
  <c r="J4857" i="3"/>
  <c r="F4858" i="3"/>
  <c r="G4858" i="3"/>
  <c r="H4858" i="3"/>
  <c r="I4858" i="3"/>
  <c r="J4858" i="3"/>
  <c r="F4859" i="3"/>
  <c r="G4859" i="3"/>
  <c r="H4859" i="3"/>
  <c r="I4859" i="3"/>
  <c r="J4859" i="3"/>
  <c r="F4860" i="3"/>
  <c r="G4860" i="3"/>
  <c r="H4860" i="3"/>
  <c r="I4860" i="3"/>
  <c r="J4860" i="3"/>
  <c r="F4861" i="3"/>
  <c r="G4861" i="3"/>
  <c r="H4861" i="3"/>
  <c r="I4861" i="3"/>
  <c r="J4861" i="3"/>
  <c r="F4862" i="3"/>
  <c r="G4862" i="3"/>
  <c r="H4862" i="3"/>
  <c r="I4862" i="3"/>
  <c r="J4862" i="3"/>
  <c r="F4863" i="3"/>
  <c r="G4863" i="3"/>
  <c r="H4863" i="3"/>
  <c r="I4863" i="3"/>
  <c r="J4863" i="3"/>
  <c r="F4864" i="3"/>
  <c r="G4864" i="3"/>
  <c r="H4864" i="3"/>
  <c r="I4864" i="3"/>
  <c r="J4864" i="3"/>
  <c r="F4865" i="3"/>
  <c r="G4865" i="3"/>
  <c r="H4865" i="3"/>
  <c r="I4865" i="3"/>
  <c r="J4865" i="3"/>
  <c r="F4866" i="3"/>
  <c r="G4866" i="3"/>
  <c r="H4866" i="3"/>
  <c r="I4866" i="3"/>
  <c r="J4866" i="3"/>
  <c r="F4867" i="3"/>
  <c r="G4867" i="3"/>
  <c r="H4867" i="3"/>
  <c r="I4867" i="3"/>
  <c r="J4867" i="3"/>
  <c r="F4868" i="3"/>
  <c r="G4868" i="3"/>
  <c r="H4868" i="3"/>
  <c r="I4868" i="3"/>
  <c r="J4868" i="3"/>
  <c r="F4869" i="3"/>
  <c r="G4869" i="3"/>
  <c r="H4869" i="3"/>
  <c r="I4869" i="3"/>
  <c r="J4869" i="3"/>
  <c r="F4870" i="3"/>
  <c r="G4870" i="3"/>
  <c r="H4870" i="3"/>
  <c r="I4870" i="3"/>
  <c r="J4870" i="3"/>
  <c r="F4871" i="3"/>
  <c r="G4871" i="3"/>
  <c r="H4871" i="3"/>
  <c r="I4871" i="3"/>
  <c r="J4871" i="3"/>
  <c r="F4872" i="3"/>
  <c r="G4872" i="3"/>
  <c r="H4872" i="3"/>
  <c r="I4872" i="3"/>
  <c r="J4872" i="3"/>
  <c r="F4873" i="3"/>
  <c r="G4873" i="3"/>
  <c r="H4873" i="3"/>
  <c r="I4873" i="3"/>
  <c r="J4873" i="3"/>
  <c r="F4874" i="3"/>
  <c r="G4874" i="3"/>
  <c r="H4874" i="3"/>
  <c r="I4874" i="3"/>
  <c r="J4874" i="3"/>
  <c r="F4875" i="3"/>
  <c r="G4875" i="3"/>
  <c r="H4875" i="3"/>
  <c r="I4875" i="3"/>
  <c r="J4875" i="3"/>
  <c r="F4876" i="3"/>
  <c r="G4876" i="3"/>
  <c r="H4876" i="3"/>
  <c r="I4876" i="3"/>
  <c r="J4876" i="3"/>
  <c r="F4877" i="3"/>
  <c r="G4877" i="3"/>
  <c r="H4877" i="3"/>
  <c r="I4877" i="3"/>
  <c r="J4877" i="3"/>
  <c r="F4878" i="3"/>
  <c r="G4878" i="3"/>
  <c r="H4878" i="3"/>
  <c r="I4878" i="3"/>
  <c r="J4878" i="3"/>
  <c r="F4879" i="3"/>
  <c r="G4879" i="3"/>
  <c r="H4879" i="3"/>
  <c r="I4879" i="3"/>
  <c r="J4879" i="3"/>
  <c r="F4880" i="3"/>
  <c r="G4880" i="3"/>
  <c r="H4880" i="3"/>
  <c r="I4880" i="3"/>
  <c r="J4880" i="3"/>
  <c r="F4881" i="3"/>
  <c r="G4881" i="3"/>
  <c r="H4881" i="3"/>
  <c r="I4881" i="3"/>
  <c r="J4881" i="3"/>
  <c r="F4882" i="3"/>
  <c r="G4882" i="3"/>
  <c r="H4882" i="3"/>
  <c r="I4882" i="3"/>
  <c r="J4882" i="3"/>
  <c r="F4883" i="3"/>
  <c r="G4883" i="3"/>
  <c r="H4883" i="3"/>
  <c r="I4883" i="3"/>
  <c r="J4883" i="3"/>
  <c r="F4884" i="3"/>
  <c r="G4884" i="3"/>
  <c r="H4884" i="3"/>
  <c r="I4884" i="3"/>
  <c r="J4884" i="3"/>
  <c r="F4885" i="3"/>
  <c r="G4885" i="3"/>
  <c r="H4885" i="3"/>
  <c r="I4885" i="3"/>
  <c r="J4885" i="3"/>
  <c r="F4886" i="3"/>
  <c r="G4886" i="3"/>
  <c r="H4886" i="3"/>
  <c r="I4886" i="3"/>
  <c r="J4886" i="3"/>
  <c r="F4887" i="3"/>
  <c r="G4887" i="3"/>
  <c r="H4887" i="3"/>
  <c r="I4887" i="3"/>
  <c r="J4887" i="3"/>
  <c r="F4888" i="3"/>
  <c r="G4888" i="3"/>
  <c r="H4888" i="3"/>
  <c r="I4888" i="3"/>
  <c r="J4888" i="3"/>
  <c r="F4889" i="3"/>
  <c r="G4889" i="3"/>
  <c r="H4889" i="3"/>
  <c r="I4889" i="3"/>
  <c r="J4889" i="3"/>
  <c r="F4890" i="3"/>
  <c r="G4890" i="3"/>
  <c r="H4890" i="3"/>
  <c r="I4890" i="3"/>
  <c r="J4890" i="3"/>
  <c r="F4891" i="3"/>
  <c r="G4891" i="3"/>
  <c r="H4891" i="3"/>
  <c r="I4891" i="3"/>
  <c r="J4891" i="3"/>
  <c r="F4892" i="3"/>
  <c r="G4892" i="3"/>
  <c r="H4892" i="3"/>
  <c r="I4892" i="3"/>
  <c r="J4892" i="3"/>
  <c r="F4893" i="3"/>
  <c r="G4893" i="3"/>
  <c r="H4893" i="3"/>
  <c r="I4893" i="3"/>
  <c r="J4893" i="3"/>
  <c r="F4894" i="3"/>
  <c r="G4894" i="3"/>
  <c r="H4894" i="3"/>
  <c r="I4894" i="3"/>
  <c r="J4894" i="3"/>
  <c r="F4895" i="3"/>
  <c r="G4895" i="3"/>
  <c r="H4895" i="3"/>
  <c r="I4895" i="3"/>
  <c r="J4895" i="3"/>
  <c r="F4896" i="3"/>
  <c r="G4896" i="3"/>
  <c r="H4896" i="3"/>
  <c r="I4896" i="3"/>
  <c r="J4896" i="3"/>
  <c r="F4897" i="3"/>
  <c r="G4897" i="3"/>
  <c r="H4897" i="3"/>
  <c r="I4897" i="3"/>
  <c r="J4897" i="3"/>
  <c r="F4898" i="3"/>
  <c r="G4898" i="3"/>
  <c r="H4898" i="3"/>
  <c r="I4898" i="3"/>
  <c r="J4898" i="3"/>
  <c r="F4899" i="3"/>
  <c r="G4899" i="3"/>
  <c r="H4899" i="3"/>
  <c r="I4899" i="3"/>
  <c r="J4899" i="3"/>
  <c r="F4900" i="3"/>
  <c r="G4900" i="3"/>
  <c r="H4900" i="3"/>
  <c r="I4900" i="3"/>
  <c r="J4900" i="3"/>
  <c r="F4901" i="3"/>
  <c r="G4901" i="3"/>
  <c r="H4901" i="3"/>
  <c r="I4901" i="3"/>
  <c r="J4901" i="3"/>
  <c r="F4902" i="3"/>
  <c r="G4902" i="3"/>
  <c r="H4902" i="3"/>
  <c r="I4902" i="3"/>
  <c r="J4902" i="3"/>
  <c r="F4903" i="3"/>
  <c r="G4903" i="3"/>
  <c r="H4903" i="3"/>
  <c r="I4903" i="3"/>
  <c r="J4903" i="3"/>
  <c r="F4904" i="3"/>
  <c r="G4904" i="3"/>
  <c r="H4904" i="3"/>
  <c r="I4904" i="3"/>
  <c r="J4904" i="3"/>
  <c r="F4905" i="3"/>
  <c r="G4905" i="3"/>
  <c r="H4905" i="3"/>
  <c r="I4905" i="3"/>
  <c r="J4905" i="3"/>
  <c r="F4906" i="3"/>
  <c r="G4906" i="3"/>
  <c r="H4906" i="3"/>
  <c r="I4906" i="3"/>
  <c r="J4906" i="3"/>
  <c r="F4907" i="3"/>
  <c r="G4907" i="3"/>
  <c r="H4907" i="3"/>
  <c r="I4907" i="3"/>
  <c r="J4907" i="3"/>
  <c r="F4908" i="3"/>
  <c r="G4908" i="3"/>
  <c r="H4908" i="3"/>
  <c r="I4908" i="3"/>
  <c r="J4908" i="3"/>
  <c r="F4909" i="3"/>
  <c r="G4909" i="3"/>
  <c r="H4909" i="3"/>
  <c r="I4909" i="3"/>
  <c r="J4909" i="3"/>
  <c r="F4910" i="3"/>
  <c r="G4910" i="3"/>
  <c r="H4910" i="3"/>
  <c r="I4910" i="3"/>
  <c r="J4910" i="3"/>
  <c r="F4911" i="3"/>
  <c r="G4911" i="3"/>
  <c r="H4911" i="3"/>
  <c r="I4911" i="3"/>
  <c r="J4911" i="3"/>
  <c r="F4912" i="3"/>
  <c r="G4912" i="3"/>
  <c r="H4912" i="3"/>
  <c r="I4912" i="3"/>
  <c r="J4912" i="3"/>
  <c r="F4913" i="3"/>
  <c r="G4913" i="3"/>
  <c r="H4913" i="3"/>
  <c r="I4913" i="3"/>
  <c r="J4913" i="3"/>
  <c r="F4914" i="3"/>
  <c r="G4914" i="3"/>
  <c r="H4914" i="3"/>
  <c r="I4914" i="3"/>
  <c r="J4914" i="3"/>
  <c r="F4915" i="3"/>
  <c r="G4915" i="3"/>
  <c r="H4915" i="3"/>
  <c r="I4915" i="3"/>
  <c r="J4915" i="3"/>
  <c r="F4916" i="3"/>
  <c r="G4916" i="3"/>
  <c r="H4916" i="3"/>
  <c r="I4916" i="3"/>
  <c r="J4916" i="3"/>
  <c r="F4917" i="3"/>
  <c r="G4917" i="3"/>
  <c r="H4917" i="3"/>
  <c r="I4917" i="3"/>
  <c r="J4917" i="3"/>
  <c r="F4918" i="3"/>
  <c r="G4918" i="3"/>
  <c r="H4918" i="3"/>
  <c r="I4918" i="3"/>
  <c r="J4918" i="3"/>
  <c r="F4919" i="3"/>
  <c r="G4919" i="3"/>
  <c r="H4919" i="3"/>
  <c r="I4919" i="3"/>
  <c r="J4919" i="3"/>
  <c r="F4920" i="3"/>
  <c r="G4920" i="3"/>
  <c r="H4920" i="3"/>
  <c r="I4920" i="3"/>
  <c r="J4920" i="3"/>
  <c r="F4921" i="3"/>
  <c r="G4921" i="3"/>
  <c r="H4921" i="3"/>
  <c r="I4921" i="3"/>
  <c r="J4921" i="3"/>
  <c r="F4922" i="3"/>
  <c r="G4922" i="3"/>
  <c r="H4922" i="3"/>
  <c r="I4922" i="3"/>
  <c r="J4922" i="3"/>
  <c r="F4923" i="3"/>
  <c r="G4923" i="3"/>
  <c r="H4923" i="3"/>
  <c r="I4923" i="3"/>
  <c r="J4923" i="3"/>
  <c r="F4924" i="3"/>
  <c r="G4924" i="3"/>
  <c r="H4924" i="3"/>
  <c r="I4924" i="3"/>
  <c r="J4924" i="3"/>
  <c r="F4925" i="3"/>
  <c r="G4925" i="3"/>
  <c r="H4925" i="3"/>
  <c r="I4925" i="3"/>
  <c r="J4925" i="3"/>
  <c r="F4926" i="3"/>
  <c r="G4926" i="3"/>
  <c r="H4926" i="3"/>
  <c r="I4926" i="3"/>
  <c r="J4926" i="3"/>
  <c r="F4927" i="3"/>
  <c r="G4927" i="3"/>
  <c r="H4927" i="3"/>
  <c r="I4927" i="3"/>
  <c r="J4927" i="3"/>
  <c r="F4928" i="3"/>
  <c r="G4928" i="3"/>
  <c r="H4928" i="3"/>
  <c r="I4928" i="3"/>
  <c r="J4928" i="3"/>
  <c r="F4929" i="3"/>
  <c r="G4929" i="3"/>
  <c r="H4929" i="3"/>
  <c r="I4929" i="3"/>
  <c r="J4929" i="3"/>
  <c r="F4930" i="3"/>
  <c r="G4930" i="3"/>
  <c r="H4930" i="3"/>
  <c r="I4930" i="3"/>
  <c r="J4930" i="3"/>
  <c r="F4931" i="3"/>
  <c r="G4931" i="3"/>
  <c r="H4931" i="3"/>
  <c r="I4931" i="3"/>
  <c r="J4931" i="3"/>
  <c r="F4932" i="3"/>
  <c r="G4932" i="3"/>
  <c r="H4932" i="3"/>
  <c r="I4932" i="3"/>
  <c r="J4932" i="3"/>
  <c r="F4933" i="3"/>
  <c r="G4933" i="3"/>
  <c r="H4933" i="3"/>
  <c r="I4933" i="3"/>
  <c r="J4933" i="3"/>
  <c r="F4934" i="3"/>
  <c r="G4934" i="3"/>
  <c r="H4934" i="3"/>
  <c r="I4934" i="3"/>
  <c r="J4934" i="3"/>
  <c r="F4935" i="3"/>
  <c r="G4935" i="3"/>
  <c r="H4935" i="3"/>
  <c r="I4935" i="3"/>
  <c r="J4935" i="3"/>
  <c r="F4936" i="3"/>
  <c r="G4936" i="3"/>
  <c r="H4936" i="3"/>
  <c r="I4936" i="3"/>
  <c r="J4936" i="3"/>
  <c r="F4937" i="3"/>
  <c r="G4937" i="3"/>
  <c r="H4937" i="3"/>
  <c r="I4937" i="3"/>
  <c r="J4937" i="3"/>
  <c r="F4938" i="3"/>
  <c r="G4938" i="3"/>
  <c r="H4938" i="3"/>
  <c r="I4938" i="3"/>
  <c r="J4938" i="3"/>
  <c r="F4939" i="3"/>
  <c r="G4939" i="3"/>
  <c r="H4939" i="3"/>
  <c r="I4939" i="3"/>
  <c r="J4939" i="3"/>
  <c r="F4940" i="3"/>
  <c r="G4940" i="3"/>
  <c r="H4940" i="3"/>
  <c r="I4940" i="3"/>
  <c r="J4940" i="3"/>
  <c r="F4941" i="3"/>
  <c r="G4941" i="3"/>
  <c r="H4941" i="3"/>
  <c r="I4941" i="3"/>
  <c r="J4941" i="3"/>
  <c r="F4942" i="3"/>
  <c r="G4942" i="3"/>
  <c r="H4942" i="3"/>
  <c r="I4942" i="3"/>
  <c r="J4942" i="3"/>
  <c r="F4943" i="3"/>
  <c r="G4943" i="3"/>
  <c r="H4943" i="3"/>
  <c r="I4943" i="3"/>
  <c r="J4943" i="3"/>
  <c r="F4944" i="3"/>
  <c r="G4944" i="3"/>
  <c r="H4944" i="3"/>
  <c r="I4944" i="3"/>
  <c r="J4944" i="3"/>
  <c r="F4945" i="3"/>
  <c r="G4945" i="3"/>
  <c r="H4945" i="3"/>
  <c r="I4945" i="3"/>
  <c r="J4945" i="3"/>
  <c r="F4946" i="3"/>
  <c r="G4946" i="3"/>
  <c r="H4946" i="3"/>
  <c r="I4946" i="3"/>
  <c r="J4946" i="3"/>
  <c r="F4947" i="3"/>
  <c r="G4947" i="3"/>
  <c r="H4947" i="3"/>
  <c r="I4947" i="3"/>
  <c r="J4947" i="3"/>
  <c r="F4948" i="3"/>
  <c r="G4948" i="3"/>
  <c r="H4948" i="3"/>
  <c r="I4948" i="3"/>
  <c r="J4948" i="3"/>
  <c r="F4949" i="3"/>
  <c r="G4949" i="3"/>
  <c r="H4949" i="3"/>
  <c r="I4949" i="3"/>
  <c r="J4949" i="3"/>
  <c r="F4950" i="3"/>
  <c r="G4950" i="3"/>
  <c r="H4950" i="3"/>
  <c r="I4950" i="3"/>
  <c r="J4950" i="3"/>
  <c r="F4951" i="3"/>
  <c r="G4951" i="3"/>
  <c r="H4951" i="3"/>
  <c r="I4951" i="3"/>
  <c r="J4951" i="3"/>
  <c r="F4952" i="3"/>
  <c r="G4952" i="3"/>
  <c r="H4952" i="3"/>
  <c r="I4952" i="3"/>
  <c r="J4952" i="3"/>
  <c r="F4953" i="3"/>
  <c r="G4953" i="3"/>
  <c r="H4953" i="3"/>
  <c r="I4953" i="3"/>
  <c r="J4953" i="3"/>
  <c r="F4954" i="3"/>
  <c r="G4954" i="3"/>
  <c r="H4954" i="3"/>
  <c r="I4954" i="3"/>
  <c r="J4954" i="3"/>
  <c r="F4955" i="3"/>
  <c r="G4955" i="3"/>
  <c r="H4955" i="3"/>
  <c r="I4955" i="3"/>
  <c r="J4955" i="3"/>
  <c r="F4956" i="3"/>
  <c r="G4956" i="3"/>
  <c r="H4956" i="3"/>
  <c r="I4956" i="3"/>
  <c r="J4956" i="3"/>
  <c r="F4957" i="3"/>
  <c r="G4957" i="3"/>
  <c r="H4957" i="3"/>
  <c r="I4957" i="3"/>
  <c r="J4957" i="3"/>
  <c r="F4958" i="3"/>
  <c r="G4958" i="3"/>
  <c r="H4958" i="3"/>
  <c r="I4958" i="3"/>
  <c r="J4958" i="3"/>
  <c r="F4959" i="3"/>
  <c r="G4959" i="3"/>
  <c r="H4959" i="3"/>
  <c r="I4959" i="3"/>
  <c r="J4959" i="3"/>
  <c r="F4960" i="3"/>
  <c r="G4960" i="3"/>
  <c r="H4960" i="3"/>
  <c r="I4960" i="3"/>
  <c r="J4960" i="3"/>
  <c r="F4961" i="3"/>
  <c r="G4961" i="3"/>
  <c r="H4961" i="3"/>
  <c r="I4961" i="3"/>
  <c r="J4961" i="3"/>
  <c r="F4962" i="3"/>
  <c r="G4962" i="3"/>
  <c r="H4962" i="3"/>
  <c r="I4962" i="3"/>
  <c r="J4962" i="3"/>
  <c r="F4963" i="3"/>
  <c r="G4963" i="3"/>
  <c r="H4963" i="3"/>
  <c r="I4963" i="3"/>
  <c r="J4963" i="3"/>
  <c r="F4964" i="3"/>
  <c r="G4964" i="3"/>
  <c r="H4964" i="3"/>
  <c r="I4964" i="3"/>
  <c r="J4964" i="3"/>
  <c r="F4965" i="3"/>
  <c r="G4965" i="3"/>
  <c r="H4965" i="3"/>
  <c r="I4965" i="3"/>
  <c r="J4965" i="3"/>
  <c r="F4966" i="3"/>
  <c r="G4966" i="3"/>
  <c r="H4966" i="3"/>
  <c r="I4966" i="3"/>
  <c r="J4966" i="3"/>
  <c r="F4967" i="3"/>
  <c r="G4967" i="3"/>
  <c r="H4967" i="3"/>
  <c r="I4967" i="3"/>
  <c r="J4967" i="3"/>
  <c r="F4968" i="3"/>
  <c r="G4968" i="3"/>
  <c r="H4968" i="3"/>
  <c r="I4968" i="3"/>
  <c r="J4968" i="3"/>
  <c r="F4969" i="3"/>
  <c r="G4969" i="3"/>
  <c r="H4969" i="3"/>
  <c r="I4969" i="3"/>
  <c r="J4969" i="3"/>
  <c r="F4970" i="3"/>
  <c r="G4970" i="3"/>
  <c r="H4970" i="3"/>
  <c r="I4970" i="3"/>
  <c r="J4970" i="3"/>
  <c r="F4971" i="3"/>
  <c r="G4971" i="3"/>
  <c r="H4971" i="3"/>
  <c r="I4971" i="3"/>
  <c r="J4971" i="3"/>
  <c r="F4972" i="3"/>
  <c r="G4972" i="3"/>
  <c r="H4972" i="3"/>
  <c r="I4972" i="3"/>
  <c r="J4972" i="3"/>
  <c r="F4973" i="3"/>
  <c r="G4973" i="3"/>
  <c r="H4973" i="3"/>
  <c r="I4973" i="3"/>
  <c r="J4973" i="3"/>
  <c r="F4974" i="3"/>
  <c r="G4974" i="3"/>
  <c r="H4974" i="3"/>
  <c r="I4974" i="3"/>
  <c r="J4974" i="3"/>
  <c r="F4975" i="3"/>
  <c r="G4975" i="3"/>
  <c r="H4975" i="3"/>
  <c r="I4975" i="3"/>
  <c r="J4975" i="3"/>
  <c r="F4976" i="3"/>
  <c r="G4976" i="3"/>
  <c r="H4976" i="3"/>
  <c r="I4976" i="3"/>
  <c r="J4976" i="3"/>
  <c r="F4977" i="3"/>
  <c r="G4977" i="3"/>
  <c r="H4977" i="3"/>
  <c r="I4977" i="3"/>
  <c r="J4977" i="3"/>
  <c r="F4978" i="3"/>
  <c r="G4978" i="3"/>
  <c r="H4978" i="3"/>
  <c r="I4978" i="3"/>
  <c r="J4978" i="3"/>
  <c r="F4979" i="3"/>
  <c r="G4979" i="3"/>
  <c r="H4979" i="3"/>
  <c r="I4979" i="3"/>
  <c r="J4979" i="3"/>
  <c r="F4980" i="3"/>
  <c r="G4980" i="3"/>
  <c r="H4980" i="3"/>
  <c r="I4980" i="3"/>
  <c r="J4980" i="3"/>
  <c r="F4981" i="3"/>
  <c r="G4981" i="3"/>
  <c r="H4981" i="3"/>
  <c r="I4981" i="3"/>
  <c r="J4981" i="3"/>
  <c r="F4982" i="3"/>
  <c r="G4982" i="3"/>
  <c r="H4982" i="3"/>
  <c r="I4982" i="3"/>
  <c r="J4982" i="3"/>
  <c r="F4983" i="3"/>
  <c r="G4983" i="3"/>
  <c r="H4983" i="3"/>
  <c r="I4983" i="3"/>
  <c r="J4983" i="3"/>
  <c r="F4984" i="3"/>
  <c r="G4984" i="3"/>
  <c r="H4984" i="3"/>
  <c r="I4984" i="3"/>
  <c r="J4984" i="3"/>
  <c r="F4985" i="3"/>
  <c r="G4985" i="3"/>
  <c r="H4985" i="3"/>
  <c r="I4985" i="3"/>
  <c r="J4985" i="3"/>
  <c r="F4986" i="3"/>
  <c r="G4986" i="3"/>
  <c r="H4986" i="3"/>
  <c r="I4986" i="3"/>
  <c r="J4986" i="3"/>
  <c r="F4987" i="3"/>
  <c r="G4987" i="3"/>
  <c r="H4987" i="3"/>
  <c r="I4987" i="3"/>
  <c r="J4987" i="3"/>
  <c r="F4988" i="3"/>
  <c r="G4988" i="3"/>
  <c r="H4988" i="3"/>
  <c r="I4988" i="3"/>
  <c r="J4988" i="3"/>
  <c r="F4989" i="3"/>
  <c r="G4989" i="3"/>
  <c r="H4989" i="3"/>
  <c r="I4989" i="3"/>
  <c r="J4989" i="3"/>
  <c r="F4990" i="3"/>
  <c r="G4990" i="3"/>
  <c r="H4990" i="3"/>
  <c r="I4990" i="3"/>
  <c r="J4990" i="3"/>
  <c r="F4991" i="3"/>
  <c r="G4991" i="3"/>
  <c r="H4991" i="3"/>
  <c r="I4991" i="3"/>
  <c r="J4991" i="3"/>
  <c r="F4992" i="3"/>
  <c r="G4992" i="3"/>
  <c r="H4992" i="3"/>
  <c r="I4992" i="3"/>
  <c r="J4992" i="3"/>
  <c r="F4993" i="3"/>
  <c r="G4993" i="3"/>
  <c r="H4993" i="3"/>
  <c r="I4993" i="3"/>
  <c r="J4993" i="3"/>
  <c r="F4994" i="3"/>
  <c r="G4994" i="3"/>
  <c r="H4994" i="3"/>
  <c r="I4994" i="3"/>
  <c r="J4994" i="3"/>
  <c r="F4995" i="3"/>
  <c r="G4995" i="3"/>
  <c r="H4995" i="3"/>
  <c r="I4995" i="3"/>
  <c r="J4995" i="3"/>
  <c r="F4996" i="3"/>
  <c r="G4996" i="3"/>
  <c r="H4996" i="3"/>
  <c r="I4996" i="3"/>
  <c r="J4996" i="3"/>
  <c r="F4997" i="3"/>
  <c r="G4997" i="3"/>
  <c r="H4997" i="3"/>
  <c r="I4997" i="3"/>
  <c r="J4997" i="3"/>
  <c r="F4998" i="3"/>
  <c r="G4998" i="3"/>
  <c r="H4998" i="3"/>
  <c r="I4998" i="3"/>
  <c r="J4998" i="3"/>
  <c r="F4999" i="3"/>
  <c r="G4999" i="3"/>
  <c r="H4999" i="3"/>
  <c r="I4999" i="3"/>
  <c r="J4999" i="3"/>
  <c r="F5000" i="3"/>
  <c r="G5000" i="3"/>
  <c r="H5000" i="3"/>
  <c r="I5000" i="3"/>
  <c r="J5000" i="3"/>
  <c r="F5001" i="3"/>
  <c r="G5001" i="3"/>
  <c r="H5001" i="3"/>
  <c r="I5001" i="3"/>
  <c r="J5001" i="3"/>
  <c r="F5002" i="3"/>
  <c r="G5002" i="3"/>
  <c r="H5002" i="3"/>
  <c r="I5002" i="3"/>
  <c r="J5002" i="3"/>
  <c r="F5003" i="3"/>
  <c r="G5003" i="3"/>
  <c r="H5003" i="3"/>
  <c r="I5003" i="3"/>
  <c r="J5003" i="3"/>
  <c r="F5004" i="3"/>
  <c r="G5004" i="3"/>
  <c r="H5004" i="3"/>
  <c r="I5004" i="3"/>
  <c r="J5004" i="3"/>
  <c r="F5005" i="3"/>
  <c r="G5005" i="3"/>
  <c r="H5005" i="3"/>
  <c r="I5005" i="3"/>
  <c r="J5005" i="3"/>
  <c r="F5006" i="3"/>
  <c r="G5006" i="3"/>
  <c r="H5006" i="3"/>
  <c r="I5006" i="3"/>
  <c r="J5006" i="3"/>
  <c r="F5007" i="3"/>
  <c r="G5007" i="3"/>
  <c r="H5007" i="3"/>
  <c r="I5007" i="3"/>
  <c r="J5007" i="3"/>
  <c r="F5008" i="3"/>
  <c r="G5008" i="3"/>
  <c r="H5008" i="3"/>
  <c r="I5008" i="3"/>
  <c r="J5008" i="3"/>
  <c r="F5009" i="3"/>
  <c r="G5009" i="3"/>
  <c r="H5009" i="3"/>
  <c r="I5009" i="3"/>
  <c r="J5009" i="3"/>
  <c r="F5010" i="3"/>
  <c r="G5010" i="3"/>
  <c r="H5010" i="3"/>
  <c r="I5010" i="3"/>
  <c r="J5010" i="3"/>
  <c r="F5011" i="3"/>
  <c r="G5011" i="3"/>
  <c r="H5011" i="3"/>
  <c r="I5011" i="3"/>
  <c r="J5011" i="3"/>
  <c r="F5012" i="3"/>
  <c r="G5012" i="3"/>
  <c r="H5012" i="3"/>
  <c r="I5012" i="3"/>
  <c r="J5012" i="3"/>
  <c r="F5013" i="3"/>
  <c r="G5013" i="3"/>
  <c r="H5013" i="3"/>
  <c r="I5013" i="3"/>
  <c r="J5013" i="3"/>
  <c r="F5014" i="3"/>
  <c r="G5014" i="3"/>
  <c r="H5014" i="3"/>
  <c r="I5014" i="3"/>
  <c r="J5014" i="3"/>
  <c r="F5015" i="3"/>
  <c r="G5015" i="3"/>
  <c r="H5015" i="3"/>
  <c r="I5015" i="3"/>
  <c r="J5015" i="3"/>
  <c r="F5016" i="3"/>
  <c r="G5016" i="3"/>
  <c r="H5016" i="3"/>
  <c r="I5016" i="3"/>
  <c r="J5016" i="3"/>
  <c r="F5017" i="3"/>
  <c r="G5017" i="3"/>
  <c r="H5017" i="3"/>
  <c r="I5017" i="3"/>
  <c r="J5017" i="3"/>
  <c r="F5018" i="3"/>
  <c r="G5018" i="3"/>
  <c r="H5018" i="3"/>
  <c r="I5018" i="3"/>
  <c r="J5018" i="3"/>
  <c r="F5019" i="3"/>
  <c r="G5019" i="3"/>
  <c r="H5019" i="3"/>
  <c r="I5019" i="3"/>
  <c r="J5019" i="3"/>
  <c r="F5020" i="3"/>
  <c r="G5020" i="3"/>
  <c r="H5020" i="3"/>
  <c r="I5020" i="3"/>
  <c r="J5020" i="3"/>
  <c r="F5021" i="3"/>
  <c r="G5021" i="3"/>
  <c r="H5021" i="3"/>
  <c r="I5021" i="3"/>
  <c r="J5021" i="3"/>
  <c r="F5022" i="3"/>
  <c r="G5022" i="3"/>
  <c r="H5022" i="3"/>
  <c r="I5022" i="3"/>
  <c r="J5022" i="3"/>
  <c r="F5023" i="3"/>
  <c r="G5023" i="3"/>
  <c r="H5023" i="3"/>
  <c r="I5023" i="3"/>
  <c r="J5023" i="3"/>
  <c r="F5024" i="3"/>
  <c r="G5024" i="3"/>
  <c r="H5024" i="3"/>
  <c r="I5024" i="3"/>
  <c r="J5024" i="3"/>
  <c r="F5025" i="3"/>
  <c r="G5025" i="3"/>
  <c r="H5025" i="3"/>
  <c r="I5025" i="3"/>
  <c r="J5025" i="3"/>
  <c r="F5026" i="3"/>
  <c r="G5026" i="3"/>
  <c r="H5026" i="3"/>
  <c r="I5026" i="3"/>
  <c r="J5026" i="3"/>
  <c r="F5027" i="3"/>
  <c r="G5027" i="3"/>
  <c r="H5027" i="3"/>
  <c r="I5027" i="3"/>
  <c r="J5027" i="3"/>
  <c r="F5028" i="3"/>
  <c r="G5028" i="3"/>
  <c r="H5028" i="3"/>
  <c r="I5028" i="3"/>
  <c r="J5028" i="3"/>
  <c r="F5029" i="3"/>
  <c r="G5029" i="3"/>
  <c r="H5029" i="3"/>
  <c r="I5029" i="3"/>
  <c r="J5029" i="3"/>
  <c r="F5030" i="3"/>
  <c r="G5030" i="3"/>
  <c r="H5030" i="3"/>
  <c r="I5030" i="3"/>
  <c r="J5030" i="3"/>
  <c r="F5031" i="3"/>
  <c r="G5031" i="3"/>
  <c r="H5031" i="3"/>
  <c r="I5031" i="3"/>
  <c r="J5031" i="3"/>
  <c r="F5032" i="3"/>
  <c r="G5032" i="3"/>
  <c r="H5032" i="3"/>
  <c r="I5032" i="3"/>
  <c r="J5032" i="3"/>
  <c r="F5033" i="3"/>
  <c r="G5033" i="3"/>
  <c r="H5033" i="3"/>
  <c r="I5033" i="3"/>
  <c r="J5033" i="3"/>
  <c r="F5034" i="3"/>
  <c r="G5034" i="3"/>
  <c r="H5034" i="3"/>
  <c r="I5034" i="3"/>
  <c r="J5034" i="3"/>
  <c r="F5035" i="3"/>
  <c r="G5035" i="3"/>
  <c r="H5035" i="3"/>
  <c r="I5035" i="3"/>
  <c r="J5035" i="3"/>
  <c r="F5036" i="3"/>
  <c r="G5036" i="3"/>
  <c r="H5036" i="3"/>
  <c r="I5036" i="3"/>
  <c r="J5036" i="3"/>
  <c r="F5037" i="3"/>
  <c r="G5037" i="3"/>
  <c r="H5037" i="3"/>
  <c r="I5037" i="3"/>
  <c r="J5037" i="3"/>
  <c r="F5038" i="3"/>
  <c r="G5038" i="3"/>
  <c r="H5038" i="3"/>
  <c r="I5038" i="3"/>
  <c r="J5038" i="3"/>
  <c r="F5039" i="3"/>
  <c r="G5039" i="3"/>
  <c r="H5039" i="3"/>
  <c r="I5039" i="3"/>
  <c r="J5039" i="3"/>
  <c r="F5040" i="3"/>
  <c r="G5040" i="3"/>
  <c r="H5040" i="3"/>
  <c r="I5040" i="3"/>
  <c r="J5040" i="3"/>
  <c r="F5041" i="3"/>
  <c r="G5041" i="3"/>
  <c r="H5041" i="3"/>
  <c r="I5041" i="3"/>
  <c r="J5041" i="3"/>
  <c r="F5042" i="3"/>
  <c r="G5042" i="3"/>
  <c r="H5042" i="3"/>
  <c r="I5042" i="3"/>
  <c r="J5042" i="3"/>
  <c r="F5043" i="3"/>
  <c r="G5043" i="3"/>
  <c r="H5043" i="3"/>
  <c r="I5043" i="3"/>
  <c r="J5043" i="3"/>
  <c r="F5044" i="3"/>
  <c r="G5044" i="3"/>
  <c r="H5044" i="3"/>
  <c r="I5044" i="3"/>
  <c r="J5044" i="3"/>
  <c r="F5045" i="3"/>
  <c r="G5045" i="3"/>
  <c r="H5045" i="3"/>
  <c r="I5045" i="3"/>
  <c r="J5045" i="3"/>
  <c r="F5046" i="3"/>
  <c r="G5046" i="3"/>
  <c r="H5046" i="3"/>
  <c r="I5046" i="3"/>
  <c r="J5046" i="3"/>
  <c r="F5047" i="3"/>
  <c r="G5047" i="3"/>
  <c r="H5047" i="3"/>
  <c r="I5047" i="3"/>
  <c r="J5047" i="3"/>
  <c r="F5048" i="3"/>
  <c r="G5048" i="3"/>
  <c r="H5048" i="3"/>
  <c r="I5048" i="3"/>
  <c r="J5048" i="3"/>
  <c r="F5049" i="3"/>
  <c r="G5049" i="3"/>
  <c r="H5049" i="3"/>
  <c r="I5049" i="3"/>
  <c r="J5049" i="3"/>
  <c r="F5050" i="3"/>
  <c r="G5050" i="3"/>
  <c r="H5050" i="3"/>
  <c r="I5050" i="3"/>
  <c r="J5050" i="3"/>
  <c r="F5051" i="3"/>
  <c r="G5051" i="3"/>
  <c r="H5051" i="3"/>
  <c r="I5051" i="3"/>
  <c r="J5051" i="3"/>
  <c r="F5052" i="3"/>
  <c r="G5052" i="3"/>
  <c r="H5052" i="3"/>
  <c r="I5052" i="3"/>
  <c r="J5052" i="3"/>
  <c r="F5053" i="3"/>
  <c r="G5053" i="3"/>
  <c r="H5053" i="3"/>
  <c r="I5053" i="3"/>
  <c r="J5053" i="3"/>
  <c r="F5054" i="3"/>
  <c r="G5054" i="3"/>
  <c r="H5054" i="3"/>
  <c r="I5054" i="3"/>
  <c r="J5054" i="3"/>
  <c r="F5055" i="3"/>
  <c r="G5055" i="3"/>
  <c r="H5055" i="3"/>
  <c r="I5055" i="3"/>
  <c r="J5055" i="3"/>
  <c r="F5056" i="3"/>
  <c r="G5056" i="3"/>
  <c r="H5056" i="3"/>
  <c r="I5056" i="3"/>
  <c r="J5056" i="3"/>
  <c r="F5057" i="3"/>
  <c r="G5057" i="3"/>
  <c r="H5057" i="3"/>
  <c r="I5057" i="3"/>
  <c r="J5057" i="3"/>
  <c r="F5058" i="3"/>
  <c r="G5058" i="3"/>
  <c r="H5058" i="3"/>
  <c r="I5058" i="3"/>
  <c r="J5058" i="3"/>
  <c r="F5059" i="3"/>
  <c r="G5059" i="3"/>
  <c r="H5059" i="3"/>
  <c r="I5059" i="3"/>
  <c r="J5059" i="3"/>
  <c r="F5060" i="3"/>
  <c r="G5060" i="3"/>
  <c r="H5060" i="3"/>
  <c r="I5060" i="3"/>
  <c r="J5060" i="3"/>
  <c r="F5061" i="3"/>
  <c r="G5061" i="3"/>
  <c r="H5061" i="3"/>
  <c r="I5061" i="3"/>
  <c r="J5061" i="3"/>
  <c r="F5062" i="3"/>
  <c r="G5062" i="3"/>
  <c r="H5062" i="3"/>
  <c r="I5062" i="3"/>
  <c r="J5062" i="3"/>
  <c r="F5063" i="3"/>
  <c r="G5063" i="3"/>
  <c r="H5063" i="3"/>
  <c r="I5063" i="3"/>
  <c r="J5063" i="3"/>
  <c r="F5064" i="3"/>
  <c r="G5064" i="3"/>
  <c r="H5064" i="3"/>
  <c r="I5064" i="3"/>
  <c r="J5064" i="3"/>
  <c r="F5065" i="3"/>
  <c r="G5065" i="3"/>
  <c r="H5065" i="3"/>
  <c r="I5065" i="3"/>
  <c r="J5065" i="3"/>
  <c r="F5066" i="3"/>
  <c r="G5066" i="3"/>
  <c r="H5066" i="3"/>
  <c r="I5066" i="3"/>
  <c r="J5066" i="3"/>
  <c r="F5067" i="3"/>
  <c r="G5067" i="3"/>
  <c r="H5067" i="3"/>
  <c r="I5067" i="3"/>
  <c r="J5067" i="3"/>
  <c r="F5068" i="3"/>
  <c r="G5068" i="3"/>
  <c r="H5068" i="3"/>
  <c r="I5068" i="3"/>
  <c r="J5068" i="3"/>
  <c r="F5069" i="3"/>
  <c r="G5069" i="3"/>
  <c r="H5069" i="3"/>
  <c r="I5069" i="3"/>
  <c r="J5069" i="3"/>
  <c r="F5070" i="3"/>
  <c r="G5070" i="3"/>
  <c r="H5070" i="3"/>
  <c r="I5070" i="3"/>
  <c r="J5070" i="3"/>
  <c r="F5071" i="3"/>
  <c r="G5071" i="3"/>
  <c r="H5071" i="3"/>
  <c r="I5071" i="3"/>
  <c r="J5071" i="3"/>
  <c r="F5072" i="3"/>
  <c r="G5072" i="3"/>
  <c r="H5072" i="3"/>
  <c r="I5072" i="3"/>
  <c r="J5072" i="3"/>
  <c r="F5073" i="3"/>
  <c r="G5073" i="3"/>
  <c r="H5073" i="3"/>
  <c r="I5073" i="3"/>
  <c r="J5073" i="3"/>
  <c r="F5074" i="3"/>
  <c r="G5074" i="3"/>
  <c r="H5074" i="3"/>
  <c r="I5074" i="3"/>
  <c r="J5074" i="3"/>
  <c r="F5075" i="3"/>
  <c r="G5075" i="3"/>
  <c r="H5075" i="3"/>
  <c r="I5075" i="3"/>
  <c r="J5075" i="3"/>
  <c r="F5076" i="3"/>
  <c r="G5076" i="3"/>
  <c r="H5076" i="3"/>
  <c r="I5076" i="3"/>
  <c r="J5076" i="3"/>
  <c r="F5077" i="3"/>
  <c r="G5077" i="3"/>
  <c r="H5077" i="3"/>
  <c r="I5077" i="3"/>
  <c r="J5077" i="3"/>
  <c r="F5078" i="3"/>
  <c r="G5078" i="3"/>
  <c r="H5078" i="3"/>
  <c r="I5078" i="3"/>
  <c r="J5078" i="3"/>
  <c r="F5079" i="3"/>
  <c r="G5079" i="3"/>
  <c r="H5079" i="3"/>
  <c r="I5079" i="3"/>
  <c r="J5079" i="3"/>
  <c r="F5080" i="3"/>
  <c r="G5080" i="3"/>
  <c r="H5080" i="3"/>
  <c r="I5080" i="3"/>
  <c r="J5080" i="3"/>
  <c r="F5081" i="3"/>
  <c r="G5081" i="3"/>
  <c r="H5081" i="3"/>
  <c r="I5081" i="3"/>
  <c r="J5081" i="3"/>
  <c r="F5082" i="3"/>
  <c r="G5082" i="3"/>
  <c r="H5082" i="3"/>
  <c r="I5082" i="3"/>
  <c r="J5082" i="3"/>
  <c r="F5083" i="3"/>
  <c r="G5083" i="3"/>
  <c r="H5083" i="3"/>
  <c r="I5083" i="3"/>
  <c r="J5083" i="3"/>
  <c r="F5084" i="3"/>
  <c r="G5084" i="3"/>
  <c r="H5084" i="3"/>
  <c r="I5084" i="3"/>
  <c r="J5084" i="3"/>
  <c r="F5085" i="3"/>
  <c r="G5085" i="3"/>
  <c r="H5085" i="3"/>
  <c r="I5085" i="3"/>
  <c r="J5085" i="3"/>
  <c r="F5086" i="3"/>
  <c r="G5086" i="3"/>
  <c r="H5086" i="3"/>
  <c r="I5086" i="3"/>
  <c r="J5086" i="3"/>
  <c r="F5087" i="3"/>
  <c r="G5087" i="3"/>
  <c r="H5087" i="3"/>
  <c r="I5087" i="3"/>
  <c r="J5087" i="3"/>
  <c r="F5088" i="3"/>
  <c r="G5088" i="3"/>
  <c r="H5088" i="3"/>
  <c r="I5088" i="3"/>
  <c r="J5088" i="3"/>
  <c r="F5089" i="3"/>
  <c r="G5089" i="3"/>
  <c r="H5089" i="3"/>
  <c r="I5089" i="3"/>
  <c r="J5089" i="3"/>
  <c r="F5090" i="3"/>
  <c r="G5090" i="3"/>
  <c r="H5090" i="3"/>
  <c r="I5090" i="3"/>
  <c r="J5090" i="3"/>
  <c r="F5091" i="3"/>
  <c r="G5091" i="3"/>
  <c r="H5091" i="3"/>
  <c r="I5091" i="3"/>
  <c r="J5091" i="3"/>
  <c r="F5092" i="3"/>
  <c r="G5092" i="3"/>
  <c r="H5092" i="3"/>
  <c r="I5092" i="3"/>
  <c r="J5092" i="3"/>
  <c r="F5093" i="3"/>
  <c r="G5093" i="3"/>
  <c r="H5093" i="3"/>
  <c r="I5093" i="3"/>
  <c r="J5093" i="3"/>
  <c r="F5094" i="3"/>
  <c r="G5094" i="3"/>
  <c r="H5094" i="3"/>
  <c r="I5094" i="3"/>
  <c r="J5094" i="3"/>
  <c r="F5095" i="3"/>
  <c r="G5095" i="3"/>
  <c r="H5095" i="3"/>
  <c r="I5095" i="3"/>
  <c r="J5095" i="3"/>
  <c r="F5096" i="3"/>
  <c r="G5096" i="3"/>
  <c r="H5096" i="3"/>
  <c r="I5096" i="3"/>
  <c r="J5096" i="3"/>
  <c r="F5097" i="3"/>
  <c r="G5097" i="3"/>
  <c r="H5097" i="3"/>
  <c r="I5097" i="3"/>
  <c r="J5097" i="3"/>
  <c r="F5098" i="3"/>
  <c r="G5098" i="3"/>
  <c r="H5098" i="3"/>
  <c r="I5098" i="3"/>
  <c r="J5098" i="3"/>
  <c r="F5099" i="3"/>
  <c r="G5099" i="3"/>
  <c r="H5099" i="3"/>
  <c r="I5099" i="3"/>
  <c r="J5099" i="3"/>
  <c r="F5100" i="3"/>
  <c r="G5100" i="3"/>
  <c r="H5100" i="3"/>
  <c r="I5100" i="3"/>
  <c r="J5100" i="3"/>
  <c r="F5101" i="3"/>
  <c r="G5101" i="3"/>
  <c r="H5101" i="3"/>
  <c r="I5101" i="3"/>
  <c r="J5101" i="3"/>
  <c r="F5102" i="3"/>
  <c r="G5102" i="3"/>
  <c r="H5102" i="3"/>
  <c r="I5102" i="3"/>
  <c r="J5102" i="3"/>
  <c r="F5103" i="3"/>
  <c r="G5103" i="3"/>
  <c r="H5103" i="3"/>
  <c r="I5103" i="3"/>
  <c r="J5103" i="3"/>
  <c r="F5104" i="3"/>
  <c r="G5104" i="3"/>
  <c r="H5104" i="3"/>
  <c r="I5104" i="3"/>
  <c r="J5104" i="3"/>
  <c r="F5105" i="3"/>
  <c r="G5105" i="3"/>
  <c r="H5105" i="3"/>
  <c r="I5105" i="3"/>
  <c r="J5105" i="3"/>
  <c r="F5106" i="3"/>
  <c r="G5106" i="3"/>
  <c r="H5106" i="3"/>
  <c r="I5106" i="3"/>
  <c r="J5106" i="3"/>
  <c r="F5107" i="3"/>
  <c r="G5107" i="3"/>
  <c r="H5107" i="3"/>
  <c r="I5107" i="3"/>
  <c r="J5107" i="3"/>
  <c r="F5108" i="3"/>
  <c r="G5108" i="3"/>
  <c r="H5108" i="3"/>
  <c r="I5108" i="3"/>
  <c r="J5108" i="3"/>
  <c r="F5109" i="3"/>
  <c r="G5109" i="3"/>
  <c r="H5109" i="3"/>
  <c r="I5109" i="3"/>
  <c r="J5109" i="3"/>
  <c r="F5110" i="3"/>
  <c r="G5110" i="3"/>
  <c r="H5110" i="3"/>
  <c r="I5110" i="3"/>
  <c r="J5110" i="3"/>
  <c r="F5111" i="3"/>
  <c r="G5111" i="3"/>
  <c r="H5111" i="3"/>
  <c r="I5111" i="3"/>
  <c r="J5111" i="3"/>
  <c r="F5112" i="3"/>
  <c r="G5112" i="3"/>
  <c r="H5112" i="3"/>
  <c r="I5112" i="3"/>
  <c r="J5112" i="3"/>
  <c r="F5113" i="3"/>
  <c r="G5113" i="3"/>
  <c r="H5113" i="3"/>
  <c r="I5113" i="3"/>
  <c r="J5113" i="3"/>
  <c r="F5114" i="3"/>
  <c r="G5114" i="3"/>
  <c r="H5114" i="3"/>
  <c r="I5114" i="3"/>
  <c r="J5114" i="3"/>
  <c r="F5115" i="3"/>
  <c r="G5115" i="3"/>
  <c r="H5115" i="3"/>
  <c r="I5115" i="3"/>
  <c r="J5115" i="3"/>
  <c r="F5116" i="3"/>
  <c r="G5116" i="3"/>
  <c r="H5116" i="3"/>
  <c r="I5116" i="3"/>
  <c r="J5116" i="3"/>
  <c r="F5117" i="3"/>
  <c r="G5117" i="3"/>
  <c r="H5117" i="3"/>
  <c r="I5117" i="3"/>
  <c r="J5117" i="3"/>
  <c r="F5118" i="3"/>
  <c r="G5118" i="3"/>
  <c r="H5118" i="3"/>
  <c r="I5118" i="3"/>
  <c r="J5118" i="3"/>
  <c r="F5119" i="3"/>
  <c r="G5119" i="3"/>
  <c r="H5119" i="3"/>
  <c r="I5119" i="3"/>
  <c r="J5119" i="3"/>
  <c r="F5120" i="3"/>
  <c r="G5120" i="3"/>
  <c r="H5120" i="3"/>
  <c r="I5120" i="3"/>
  <c r="J5120" i="3"/>
  <c r="F5121" i="3"/>
  <c r="G5121" i="3"/>
  <c r="H5121" i="3"/>
  <c r="I5121" i="3"/>
  <c r="J5121" i="3"/>
  <c r="F5122" i="3"/>
  <c r="G5122" i="3"/>
  <c r="H5122" i="3"/>
  <c r="I5122" i="3"/>
  <c r="J5122" i="3"/>
  <c r="F5123" i="3"/>
  <c r="G5123" i="3"/>
  <c r="H5123" i="3"/>
  <c r="I5123" i="3"/>
  <c r="J5123" i="3"/>
  <c r="F5124" i="3"/>
  <c r="G5124" i="3"/>
  <c r="H5124" i="3"/>
  <c r="I5124" i="3"/>
  <c r="J5124" i="3"/>
  <c r="F5125" i="3"/>
  <c r="G5125" i="3"/>
  <c r="H5125" i="3"/>
  <c r="I5125" i="3"/>
  <c r="J5125" i="3"/>
  <c r="F5126" i="3"/>
  <c r="G5126" i="3"/>
  <c r="H5126" i="3"/>
  <c r="I5126" i="3"/>
  <c r="J5126" i="3"/>
  <c r="F5127" i="3"/>
  <c r="G5127" i="3"/>
  <c r="H5127" i="3"/>
  <c r="I5127" i="3"/>
  <c r="J5127" i="3"/>
  <c r="F5128" i="3"/>
  <c r="G5128" i="3"/>
  <c r="H5128" i="3"/>
  <c r="I5128" i="3"/>
  <c r="J5128" i="3"/>
  <c r="F5129" i="3"/>
  <c r="G5129" i="3"/>
  <c r="H5129" i="3"/>
  <c r="I5129" i="3"/>
  <c r="J5129" i="3"/>
  <c r="F5130" i="3"/>
  <c r="G5130" i="3"/>
  <c r="H5130" i="3"/>
  <c r="I5130" i="3"/>
  <c r="J5130" i="3"/>
  <c r="F5131" i="3"/>
  <c r="G5131" i="3"/>
  <c r="H5131" i="3"/>
  <c r="I5131" i="3"/>
  <c r="J5131" i="3"/>
  <c r="F5132" i="3"/>
  <c r="G5132" i="3"/>
  <c r="H5132" i="3"/>
  <c r="I5132" i="3"/>
  <c r="J5132" i="3"/>
  <c r="F5133" i="3"/>
  <c r="G5133" i="3"/>
  <c r="H5133" i="3"/>
  <c r="I5133" i="3"/>
  <c r="J5133" i="3"/>
  <c r="F5134" i="3"/>
  <c r="G5134" i="3"/>
  <c r="H5134" i="3"/>
  <c r="I5134" i="3"/>
  <c r="J5134" i="3"/>
  <c r="F5135" i="3"/>
  <c r="G5135" i="3"/>
  <c r="H5135" i="3"/>
  <c r="I5135" i="3"/>
  <c r="J5135" i="3"/>
  <c r="F5136" i="3"/>
  <c r="G5136" i="3"/>
  <c r="H5136" i="3"/>
  <c r="I5136" i="3"/>
  <c r="J5136" i="3"/>
  <c r="F5137" i="3"/>
  <c r="G5137" i="3"/>
  <c r="H5137" i="3"/>
  <c r="I5137" i="3"/>
  <c r="J5137" i="3"/>
  <c r="F5138" i="3"/>
  <c r="G5138" i="3"/>
  <c r="H5138" i="3"/>
  <c r="I5138" i="3"/>
  <c r="J5138" i="3"/>
  <c r="F5139" i="3"/>
  <c r="G5139" i="3"/>
  <c r="H5139" i="3"/>
  <c r="I5139" i="3"/>
  <c r="J5139" i="3"/>
  <c r="F5140" i="3"/>
  <c r="G5140" i="3"/>
  <c r="H5140" i="3"/>
  <c r="I5140" i="3"/>
  <c r="J5140" i="3"/>
  <c r="F5141" i="3"/>
  <c r="G5141" i="3"/>
  <c r="H5141" i="3"/>
  <c r="I5141" i="3"/>
  <c r="J5141" i="3"/>
  <c r="F5142" i="3"/>
  <c r="G5142" i="3"/>
  <c r="H5142" i="3"/>
  <c r="I5142" i="3"/>
  <c r="J5142" i="3"/>
  <c r="F5143" i="3"/>
  <c r="G5143" i="3"/>
  <c r="H5143" i="3"/>
  <c r="I5143" i="3"/>
  <c r="J5143" i="3"/>
  <c r="F5144" i="3"/>
  <c r="G5144" i="3"/>
  <c r="H5144" i="3"/>
  <c r="I5144" i="3"/>
  <c r="J5144" i="3"/>
  <c r="F5145" i="3"/>
  <c r="G5145" i="3"/>
  <c r="H5145" i="3"/>
  <c r="I5145" i="3"/>
  <c r="J5145" i="3"/>
  <c r="F5146" i="3"/>
  <c r="G5146" i="3"/>
  <c r="H5146" i="3"/>
  <c r="I5146" i="3"/>
  <c r="J5146" i="3"/>
  <c r="F5147" i="3"/>
  <c r="G5147" i="3"/>
  <c r="H5147" i="3"/>
  <c r="I5147" i="3"/>
  <c r="J5147" i="3"/>
  <c r="F5148" i="3"/>
  <c r="G5148" i="3"/>
  <c r="H5148" i="3"/>
  <c r="I5148" i="3"/>
  <c r="J5148" i="3"/>
  <c r="F5149" i="3"/>
  <c r="G5149" i="3"/>
  <c r="H5149" i="3"/>
  <c r="I5149" i="3"/>
  <c r="J5149" i="3"/>
  <c r="F5150" i="3"/>
  <c r="G5150" i="3"/>
  <c r="H5150" i="3"/>
  <c r="I5150" i="3"/>
  <c r="J5150" i="3"/>
  <c r="F5151" i="3"/>
  <c r="G5151" i="3"/>
  <c r="H5151" i="3"/>
  <c r="I5151" i="3"/>
  <c r="J5151" i="3"/>
  <c r="F5152" i="3"/>
  <c r="G5152" i="3"/>
  <c r="H5152" i="3"/>
  <c r="I5152" i="3"/>
  <c r="J5152" i="3"/>
  <c r="F5153" i="3"/>
  <c r="G5153" i="3"/>
  <c r="H5153" i="3"/>
  <c r="I5153" i="3"/>
  <c r="J5153" i="3"/>
  <c r="F5154" i="3"/>
  <c r="G5154" i="3"/>
  <c r="H5154" i="3"/>
  <c r="I5154" i="3"/>
  <c r="J5154" i="3"/>
  <c r="F5155" i="3"/>
  <c r="G5155" i="3"/>
  <c r="H5155" i="3"/>
  <c r="I5155" i="3"/>
  <c r="J5155" i="3"/>
  <c r="F5156" i="3"/>
  <c r="G5156" i="3"/>
  <c r="H5156" i="3"/>
  <c r="I5156" i="3"/>
  <c r="J5156" i="3"/>
  <c r="F5157" i="3"/>
  <c r="G5157" i="3"/>
  <c r="H5157" i="3"/>
  <c r="I5157" i="3"/>
  <c r="J5157" i="3"/>
  <c r="F5158" i="3"/>
  <c r="G5158" i="3"/>
  <c r="H5158" i="3"/>
  <c r="I5158" i="3"/>
  <c r="J5158" i="3"/>
  <c r="F5159" i="3"/>
  <c r="G5159" i="3"/>
  <c r="H5159" i="3"/>
  <c r="I5159" i="3"/>
  <c r="J5159" i="3"/>
  <c r="F5160" i="3"/>
  <c r="G5160" i="3"/>
  <c r="H5160" i="3"/>
  <c r="I5160" i="3"/>
  <c r="J5160" i="3"/>
  <c r="F5161" i="3"/>
  <c r="G5161" i="3"/>
  <c r="H5161" i="3"/>
  <c r="I5161" i="3"/>
  <c r="J5161" i="3"/>
  <c r="F5162" i="3"/>
  <c r="G5162" i="3"/>
  <c r="H5162" i="3"/>
  <c r="I5162" i="3"/>
  <c r="J5162" i="3"/>
  <c r="F5163" i="3"/>
  <c r="G5163" i="3"/>
  <c r="H5163" i="3"/>
  <c r="I5163" i="3"/>
  <c r="J5163" i="3"/>
  <c r="F5164" i="3"/>
  <c r="G5164" i="3"/>
  <c r="H5164" i="3"/>
  <c r="I5164" i="3"/>
  <c r="J5164" i="3"/>
  <c r="F5165" i="3"/>
  <c r="G5165" i="3"/>
  <c r="H5165" i="3"/>
  <c r="I5165" i="3"/>
  <c r="J5165" i="3"/>
  <c r="F5166" i="3"/>
  <c r="G5166" i="3"/>
  <c r="H5166" i="3"/>
  <c r="I5166" i="3"/>
  <c r="J5166" i="3"/>
  <c r="F5167" i="3"/>
  <c r="G5167" i="3"/>
  <c r="H5167" i="3"/>
  <c r="I5167" i="3"/>
  <c r="J5167" i="3"/>
  <c r="F5168" i="3"/>
  <c r="G5168" i="3"/>
  <c r="H5168" i="3"/>
  <c r="I5168" i="3"/>
  <c r="J5168" i="3"/>
  <c r="F5169" i="3"/>
  <c r="G5169" i="3"/>
  <c r="H5169" i="3"/>
  <c r="I5169" i="3"/>
  <c r="J5169" i="3"/>
  <c r="F5170" i="3"/>
  <c r="G5170" i="3"/>
  <c r="H5170" i="3"/>
  <c r="I5170" i="3"/>
  <c r="J5170" i="3"/>
  <c r="F5171" i="3"/>
  <c r="G5171" i="3"/>
  <c r="H5171" i="3"/>
  <c r="I5171" i="3"/>
  <c r="J5171" i="3"/>
  <c r="F5172" i="3"/>
  <c r="G5172" i="3"/>
  <c r="H5172" i="3"/>
  <c r="I5172" i="3"/>
  <c r="J5172" i="3"/>
  <c r="F5173" i="3"/>
  <c r="G5173" i="3"/>
  <c r="H5173" i="3"/>
  <c r="I5173" i="3"/>
  <c r="J5173" i="3"/>
  <c r="F5174" i="3"/>
  <c r="G5174" i="3"/>
  <c r="H5174" i="3"/>
  <c r="I5174" i="3"/>
  <c r="J5174" i="3"/>
  <c r="F5175" i="3"/>
  <c r="G5175" i="3"/>
  <c r="H5175" i="3"/>
  <c r="I5175" i="3"/>
  <c r="J5175" i="3"/>
  <c r="F5176" i="3"/>
  <c r="G5176" i="3"/>
  <c r="H5176" i="3"/>
  <c r="I5176" i="3"/>
  <c r="J5176" i="3"/>
  <c r="F5177" i="3"/>
  <c r="G5177" i="3"/>
  <c r="H5177" i="3"/>
  <c r="I5177" i="3"/>
  <c r="J5177" i="3"/>
  <c r="F5178" i="3"/>
  <c r="G5178" i="3"/>
  <c r="H5178" i="3"/>
  <c r="I5178" i="3"/>
  <c r="J5178" i="3"/>
  <c r="F5179" i="3"/>
  <c r="G5179" i="3"/>
  <c r="H5179" i="3"/>
  <c r="I5179" i="3"/>
  <c r="J5179" i="3"/>
  <c r="F5180" i="3"/>
  <c r="G5180" i="3"/>
  <c r="H5180" i="3"/>
  <c r="I5180" i="3"/>
  <c r="J5180" i="3"/>
  <c r="F5181" i="3"/>
  <c r="G5181" i="3"/>
  <c r="H5181" i="3"/>
  <c r="I5181" i="3"/>
  <c r="J5181" i="3"/>
  <c r="F5182" i="3"/>
  <c r="G5182" i="3"/>
  <c r="H5182" i="3"/>
  <c r="I5182" i="3"/>
  <c r="J5182" i="3"/>
  <c r="F5183" i="3"/>
  <c r="G5183" i="3"/>
  <c r="H5183" i="3"/>
  <c r="I5183" i="3"/>
  <c r="J5183" i="3"/>
  <c r="F5184" i="3"/>
  <c r="G5184" i="3"/>
  <c r="H5184" i="3"/>
  <c r="I5184" i="3"/>
  <c r="J5184" i="3"/>
  <c r="F5185" i="3"/>
  <c r="G5185" i="3"/>
  <c r="H5185" i="3"/>
  <c r="I5185" i="3"/>
  <c r="J5185" i="3"/>
  <c r="F5186" i="3"/>
  <c r="G5186" i="3"/>
  <c r="H5186" i="3"/>
  <c r="I5186" i="3"/>
  <c r="J5186" i="3"/>
  <c r="F5187" i="3"/>
  <c r="G5187" i="3"/>
  <c r="H5187" i="3"/>
  <c r="I5187" i="3"/>
  <c r="J5187" i="3"/>
  <c r="F5188" i="3"/>
  <c r="G5188" i="3"/>
  <c r="H5188" i="3"/>
  <c r="I5188" i="3"/>
  <c r="J5188" i="3"/>
  <c r="F5189" i="3"/>
  <c r="G5189" i="3"/>
  <c r="H5189" i="3"/>
  <c r="I5189" i="3"/>
  <c r="J5189" i="3"/>
  <c r="F5190" i="3"/>
  <c r="G5190" i="3"/>
  <c r="H5190" i="3"/>
  <c r="I5190" i="3"/>
  <c r="J5190" i="3"/>
  <c r="F5191" i="3"/>
  <c r="G5191" i="3"/>
  <c r="H5191" i="3"/>
  <c r="I5191" i="3"/>
  <c r="J5191" i="3"/>
  <c r="F5192" i="3"/>
  <c r="G5192" i="3"/>
  <c r="H5192" i="3"/>
  <c r="I5192" i="3"/>
  <c r="J5192" i="3"/>
  <c r="F5193" i="3"/>
  <c r="G5193" i="3"/>
  <c r="H5193" i="3"/>
  <c r="I5193" i="3"/>
  <c r="J5193" i="3"/>
  <c r="F5194" i="3"/>
  <c r="G5194" i="3"/>
  <c r="H5194" i="3"/>
  <c r="I5194" i="3"/>
  <c r="J5194" i="3"/>
  <c r="F5195" i="3"/>
  <c r="G5195" i="3"/>
  <c r="H5195" i="3"/>
  <c r="I5195" i="3"/>
  <c r="J5195" i="3"/>
  <c r="F5196" i="3"/>
  <c r="G5196" i="3"/>
  <c r="H5196" i="3"/>
  <c r="I5196" i="3"/>
  <c r="J5196" i="3"/>
  <c r="F5197" i="3"/>
  <c r="G5197" i="3"/>
  <c r="H5197" i="3"/>
  <c r="I5197" i="3"/>
  <c r="J5197" i="3"/>
  <c r="F5198" i="3"/>
  <c r="G5198" i="3"/>
  <c r="H5198" i="3"/>
  <c r="I5198" i="3"/>
  <c r="J5198" i="3"/>
  <c r="F5199" i="3"/>
  <c r="G5199" i="3"/>
  <c r="H5199" i="3"/>
  <c r="I5199" i="3"/>
  <c r="J5199" i="3"/>
  <c r="F5200" i="3"/>
  <c r="G5200" i="3"/>
  <c r="H5200" i="3"/>
  <c r="I5200" i="3"/>
  <c r="J5200" i="3"/>
  <c r="F5201" i="3"/>
  <c r="G5201" i="3"/>
  <c r="H5201" i="3"/>
  <c r="I5201" i="3"/>
  <c r="J5201" i="3"/>
  <c r="F5202" i="3"/>
  <c r="G5202" i="3"/>
  <c r="H5202" i="3"/>
  <c r="I5202" i="3"/>
  <c r="J5202" i="3"/>
  <c r="F5203" i="3"/>
  <c r="G5203" i="3"/>
  <c r="H5203" i="3"/>
  <c r="I5203" i="3"/>
  <c r="J5203" i="3"/>
  <c r="F5204" i="3"/>
  <c r="G5204" i="3"/>
  <c r="H5204" i="3"/>
  <c r="I5204" i="3"/>
  <c r="J5204" i="3"/>
  <c r="F5205" i="3"/>
  <c r="G5205" i="3"/>
  <c r="H5205" i="3"/>
  <c r="I5205" i="3"/>
  <c r="J5205" i="3"/>
  <c r="F5206" i="3"/>
  <c r="G5206" i="3"/>
  <c r="H5206" i="3"/>
  <c r="I5206" i="3"/>
  <c r="J5206" i="3"/>
  <c r="F5207" i="3"/>
  <c r="G5207" i="3"/>
  <c r="H5207" i="3"/>
  <c r="I5207" i="3"/>
  <c r="J5207" i="3"/>
  <c r="F5208" i="3"/>
  <c r="G5208" i="3"/>
  <c r="H5208" i="3"/>
  <c r="I5208" i="3"/>
  <c r="J5208" i="3"/>
  <c r="F5209" i="3"/>
  <c r="G5209" i="3"/>
  <c r="H5209" i="3"/>
  <c r="I5209" i="3"/>
  <c r="J5209" i="3"/>
  <c r="F5210" i="3"/>
  <c r="G5210" i="3"/>
  <c r="H5210" i="3"/>
  <c r="I5210" i="3"/>
  <c r="J5210" i="3"/>
  <c r="F5211" i="3"/>
  <c r="G5211" i="3"/>
  <c r="H5211" i="3"/>
  <c r="I5211" i="3"/>
  <c r="J5211" i="3"/>
  <c r="F5212" i="3"/>
  <c r="G5212" i="3"/>
  <c r="H5212" i="3"/>
  <c r="I5212" i="3"/>
  <c r="J5212" i="3"/>
  <c r="F5213" i="3"/>
  <c r="G5213" i="3"/>
  <c r="H5213" i="3"/>
  <c r="I5213" i="3"/>
  <c r="J5213" i="3"/>
  <c r="F5214" i="3"/>
  <c r="G5214" i="3"/>
  <c r="H5214" i="3"/>
  <c r="I5214" i="3"/>
  <c r="J5214" i="3"/>
  <c r="F5215" i="3"/>
  <c r="G5215" i="3"/>
  <c r="H5215" i="3"/>
  <c r="I5215" i="3"/>
  <c r="J5215" i="3"/>
  <c r="F5216" i="3"/>
  <c r="G5216" i="3"/>
  <c r="H5216" i="3"/>
  <c r="I5216" i="3"/>
  <c r="J5216" i="3"/>
  <c r="F5217" i="3"/>
  <c r="G5217" i="3"/>
  <c r="H5217" i="3"/>
  <c r="I5217" i="3"/>
  <c r="J5217" i="3"/>
  <c r="F5218" i="3"/>
  <c r="G5218" i="3"/>
  <c r="H5218" i="3"/>
  <c r="I5218" i="3"/>
  <c r="J5218" i="3"/>
  <c r="F5219" i="3"/>
  <c r="G5219" i="3"/>
  <c r="H5219" i="3"/>
  <c r="I5219" i="3"/>
  <c r="J5219" i="3"/>
  <c r="F5220" i="3"/>
  <c r="G5220" i="3"/>
  <c r="H5220" i="3"/>
  <c r="I5220" i="3"/>
  <c r="J5220" i="3"/>
  <c r="F5221" i="3"/>
  <c r="G5221" i="3"/>
  <c r="H5221" i="3"/>
  <c r="I5221" i="3"/>
  <c r="J5221" i="3"/>
  <c r="F5222" i="3"/>
  <c r="G5222" i="3"/>
  <c r="H5222" i="3"/>
  <c r="I5222" i="3"/>
  <c r="J5222" i="3"/>
  <c r="F5223" i="3"/>
  <c r="G5223" i="3"/>
  <c r="H5223" i="3"/>
  <c r="I5223" i="3"/>
  <c r="J5223" i="3"/>
  <c r="F5224" i="3"/>
  <c r="G5224" i="3"/>
  <c r="H5224" i="3"/>
  <c r="I5224" i="3"/>
  <c r="J5224" i="3"/>
  <c r="F5225" i="3"/>
  <c r="G5225" i="3"/>
  <c r="H5225" i="3"/>
  <c r="I5225" i="3"/>
  <c r="J5225" i="3"/>
  <c r="F5226" i="3"/>
  <c r="G5226" i="3"/>
  <c r="H5226" i="3"/>
  <c r="I5226" i="3"/>
  <c r="J5226" i="3"/>
  <c r="F5227" i="3"/>
  <c r="G5227" i="3"/>
  <c r="H5227" i="3"/>
  <c r="I5227" i="3"/>
  <c r="J5227" i="3"/>
  <c r="F5228" i="3"/>
  <c r="G5228" i="3"/>
  <c r="H5228" i="3"/>
  <c r="I5228" i="3"/>
  <c r="J5228" i="3"/>
  <c r="F5229" i="3"/>
  <c r="G5229" i="3"/>
  <c r="H5229" i="3"/>
  <c r="I5229" i="3"/>
  <c r="J5229" i="3"/>
  <c r="F5230" i="3"/>
  <c r="G5230" i="3"/>
  <c r="H5230" i="3"/>
  <c r="I5230" i="3"/>
  <c r="J5230" i="3"/>
  <c r="F5231" i="3"/>
  <c r="G5231" i="3"/>
  <c r="H5231" i="3"/>
  <c r="I5231" i="3"/>
  <c r="J5231" i="3"/>
  <c r="F5232" i="3"/>
  <c r="G5232" i="3"/>
  <c r="H5232" i="3"/>
  <c r="I5232" i="3"/>
  <c r="J5232" i="3"/>
  <c r="F5233" i="3"/>
  <c r="G5233" i="3"/>
  <c r="H5233" i="3"/>
  <c r="I5233" i="3"/>
  <c r="J5233" i="3"/>
  <c r="F5234" i="3"/>
  <c r="G5234" i="3"/>
  <c r="H5234" i="3"/>
  <c r="I5234" i="3"/>
  <c r="J5234" i="3"/>
  <c r="F5235" i="3"/>
  <c r="G5235" i="3"/>
  <c r="H5235" i="3"/>
  <c r="I5235" i="3"/>
  <c r="J5235" i="3"/>
  <c r="F5236" i="3"/>
  <c r="G5236" i="3"/>
  <c r="H5236" i="3"/>
  <c r="I5236" i="3"/>
  <c r="J5236" i="3"/>
  <c r="F5237" i="3"/>
  <c r="G5237" i="3"/>
  <c r="H5237" i="3"/>
  <c r="I5237" i="3"/>
  <c r="J5237" i="3"/>
  <c r="F5238" i="3"/>
  <c r="G5238" i="3"/>
  <c r="H5238" i="3"/>
  <c r="I5238" i="3"/>
  <c r="J5238" i="3"/>
  <c r="F5239" i="3"/>
  <c r="G5239" i="3"/>
  <c r="H5239" i="3"/>
  <c r="I5239" i="3"/>
  <c r="J5239" i="3"/>
  <c r="F5240" i="3"/>
  <c r="G5240" i="3"/>
  <c r="H5240" i="3"/>
  <c r="I5240" i="3"/>
  <c r="J5240" i="3"/>
  <c r="F5241" i="3"/>
  <c r="G5241" i="3"/>
  <c r="H5241" i="3"/>
  <c r="I5241" i="3"/>
  <c r="J5241" i="3"/>
  <c r="F5242" i="3"/>
  <c r="G5242" i="3"/>
  <c r="H5242" i="3"/>
  <c r="I5242" i="3"/>
  <c r="J5242" i="3"/>
  <c r="F5243" i="3"/>
  <c r="G5243" i="3"/>
  <c r="H5243" i="3"/>
  <c r="I5243" i="3"/>
  <c r="J5243" i="3"/>
  <c r="F5244" i="3"/>
  <c r="G5244" i="3"/>
  <c r="H5244" i="3"/>
  <c r="I5244" i="3"/>
  <c r="J5244" i="3"/>
  <c r="F5245" i="3"/>
  <c r="G5245" i="3"/>
  <c r="H5245" i="3"/>
  <c r="I5245" i="3"/>
  <c r="J5245" i="3"/>
  <c r="F5246" i="3"/>
  <c r="G5246" i="3"/>
  <c r="H5246" i="3"/>
  <c r="I5246" i="3"/>
  <c r="J5246" i="3"/>
  <c r="F5247" i="3"/>
  <c r="G5247" i="3"/>
  <c r="H5247" i="3"/>
  <c r="I5247" i="3"/>
  <c r="J5247" i="3"/>
  <c r="F5248" i="3"/>
  <c r="G5248" i="3"/>
  <c r="H5248" i="3"/>
  <c r="I5248" i="3"/>
  <c r="J5248" i="3"/>
  <c r="F5249" i="3"/>
  <c r="G5249" i="3"/>
  <c r="H5249" i="3"/>
  <c r="I5249" i="3"/>
  <c r="J5249" i="3"/>
  <c r="F5250" i="3"/>
  <c r="G5250" i="3"/>
  <c r="H5250" i="3"/>
  <c r="I5250" i="3"/>
  <c r="J5250" i="3"/>
  <c r="F5251" i="3"/>
  <c r="G5251" i="3"/>
  <c r="H5251" i="3"/>
  <c r="I5251" i="3"/>
  <c r="J5251" i="3"/>
  <c r="F5252" i="3"/>
  <c r="G5252" i="3"/>
  <c r="H5252" i="3"/>
  <c r="I5252" i="3"/>
  <c r="J5252" i="3"/>
  <c r="F5253" i="3"/>
  <c r="G5253" i="3"/>
  <c r="H5253" i="3"/>
  <c r="I5253" i="3"/>
  <c r="J5253" i="3"/>
  <c r="F5254" i="3"/>
  <c r="G5254" i="3"/>
  <c r="H5254" i="3"/>
  <c r="I5254" i="3"/>
  <c r="J5254" i="3"/>
  <c r="F5255" i="3"/>
  <c r="G5255" i="3"/>
  <c r="H5255" i="3"/>
  <c r="I5255" i="3"/>
  <c r="J5255" i="3"/>
  <c r="F5256" i="3"/>
  <c r="G5256" i="3"/>
  <c r="H5256" i="3"/>
  <c r="I5256" i="3"/>
  <c r="J5256" i="3"/>
  <c r="F5257" i="3"/>
  <c r="G5257" i="3"/>
  <c r="H5257" i="3"/>
  <c r="I5257" i="3"/>
  <c r="J5257" i="3"/>
  <c r="F5258" i="3"/>
  <c r="G5258" i="3"/>
  <c r="H5258" i="3"/>
  <c r="I5258" i="3"/>
  <c r="J5258" i="3"/>
  <c r="F5259" i="3"/>
  <c r="G5259" i="3"/>
  <c r="H5259" i="3"/>
  <c r="I5259" i="3"/>
  <c r="J5259" i="3"/>
  <c r="F5260" i="3"/>
  <c r="G5260" i="3"/>
  <c r="H5260" i="3"/>
  <c r="I5260" i="3"/>
  <c r="J5260" i="3"/>
  <c r="F5261" i="3"/>
  <c r="G5261" i="3"/>
  <c r="H5261" i="3"/>
  <c r="I5261" i="3"/>
  <c r="J5261" i="3"/>
  <c r="F5262" i="3"/>
  <c r="G5262" i="3"/>
  <c r="H5262" i="3"/>
  <c r="I5262" i="3"/>
  <c r="J5262" i="3"/>
  <c r="F5263" i="3"/>
  <c r="G5263" i="3"/>
  <c r="H5263" i="3"/>
  <c r="I5263" i="3"/>
  <c r="J5263" i="3"/>
  <c r="F5264" i="3"/>
  <c r="G5264" i="3"/>
  <c r="H5264" i="3"/>
  <c r="I5264" i="3"/>
  <c r="J5264" i="3"/>
  <c r="F5265" i="3"/>
  <c r="G5265" i="3"/>
  <c r="H5265" i="3"/>
  <c r="I5265" i="3"/>
  <c r="J5265" i="3"/>
  <c r="F5266" i="3"/>
  <c r="G5266" i="3"/>
  <c r="H5266" i="3"/>
  <c r="I5266" i="3"/>
  <c r="J5266" i="3"/>
  <c r="F5267" i="3"/>
  <c r="G5267" i="3"/>
  <c r="H5267" i="3"/>
  <c r="I5267" i="3"/>
  <c r="J5267" i="3"/>
  <c r="F5268" i="3"/>
  <c r="G5268" i="3"/>
  <c r="H5268" i="3"/>
  <c r="I5268" i="3"/>
  <c r="J5268" i="3"/>
  <c r="F5269" i="3"/>
  <c r="G5269" i="3"/>
  <c r="H5269" i="3"/>
  <c r="I5269" i="3"/>
  <c r="J5269" i="3"/>
  <c r="F5270" i="3"/>
  <c r="G5270" i="3"/>
  <c r="H5270" i="3"/>
  <c r="I5270" i="3"/>
  <c r="J5270" i="3"/>
  <c r="F5271" i="3"/>
  <c r="G5271" i="3"/>
  <c r="H5271" i="3"/>
  <c r="I5271" i="3"/>
  <c r="J5271" i="3"/>
  <c r="F5272" i="3"/>
  <c r="G5272" i="3"/>
  <c r="H5272" i="3"/>
  <c r="I5272" i="3"/>
  <c r="J5272" i="3"/>
  <c r="F5273" i="3"/>
  <c r="G5273" i="3"/>
  <c r="H5273" i="3"/>
  <c r="I5273" i="3"/>
  <c r="J5273" i="3"/>
  <c r="F5274" i="3"/>
  <c r="G5274" i="3"/>
  <c r="H5274" i="3"/>
  <c r="I5274" i="3"/>
  <c r="J5274" i="3"/>
  <c r="F5275" i="3"/>
  <c r="G5275" i="3"/>
  <c r="H5275" i="3"/>
  <c r="I5275" i="3"/>
  <c r="J5275" i="3"/>
  <c r="F5276" i="3"/>
  <c r="G5276" i="3"/>
  <c r="H5276" i="3"/>
  <c r="I5276" i="3"/>
  <c r="J5276" i="3"/>
  <c r="F5277" i="3"/>
  <c r="G5277" i="3"/>
  <c r="H5277" i="3"/>
  <c r="I5277" i="3"/>
  <c r="J5277" i="3"/>
  <c r="F5278" i="3"/>
  <c r="G5278" i="3"/>
  <c r="H5278" i="3"/>
  <c r="I5278" i="3"/>
  <c r="J5278" i="3"/>
  <c r="F5279" i="3"/>
  <c r="G5279" i="3"/>
  <c r="H5279" i="3"/>
  <c r="I5279" i="3"/>
  <c r="J5279" i="3"/>
  <c r="F5280" i="3"/>
  <c r="G5280" i="3"/>
  <c r="H5280" i="3"/>
  <c r="I5280" i="3"/>
  <c r="J5280" i="3"/>
  <c r="F5281" i="3"/>
  <c r="G5281" i="3"/>
  <c r="H5281" i="3"/>
  <c r="I5281" i="3"/>
  <c r="J5281" i="3"/>
  <c r="F5282" i="3"/>
  <c r="G5282" i="3"/>
  <c r="H5282" i="3"/>
  <c r="I5282" i="3"/>
  <c r="J5282" i="3"/>
  <c r="F5283" i="3"/>
  <c r="G5283" i="3"/>
  <c r="H5283" i="3"/>
  <c r="I5283" i="3"/>
  <c r="J5283" i="3"/>
  <c r="F5284" i="3"/>
  <c r="G5284" i="3"/>
  <c r="H5284" i="3"/>
  <c r="I5284" i="3"/>
  <c r="J5284" i="3"/>
  <c r="F5285" i="3"/>
  <c r="G5285" i="3"/>
  <c r="H5285" i="3"/>
  <c r="I5285" i="3"/>
  <c r="J5285" i="3"/>
  <c r="F5286" i="3"/>
  <c r="G5286" i="3"/>
  <c r="H5286" i="3"/>
  <c r="I5286" i="3"/>
  <c r="J5286" i="3"/>
  <c r="F5287" i="3"/>
  <c r="G5287" i="3"/>
  <c r="H5287" i="3"/>
  <c r="I5287" i="3"/>
  <c r="J5287" i="3"/>
  <c r="F5288" i="3"/>
  <c r="G5288" i="3"/>
  <c r="H5288" i="3"/>
  <c r="I5288" i="3"/>
  <c r="J5288" i="3"/>
  <c r="F5289" i="3"/>
  <c r="G5289" i="3"/>
  <c r="H5289" i="3"/>
  <c r="I5289" i="3"/>
  <c r="J5289" i="3"/>
  <c r="F5290" i="3"/>
  <c r="G5290" i="3"/>
  <c r="H5290" i="3"/>
  <c r="I5290" i="3"/>
  <c r="J5290" i="3"/>
  <c r="F5291" i="3"/>
  <c r="G5291" i="3"/>
  <c r="H5291" i="3"/>
  <c r="I5291" i="3"/>
  <c r="J5291" i="3"/>
  <c r="F5292" i="3"/>
  <c r="G5292" i="3"/>
  <c r="H5292" i="3"/>
  <c r="I5292" i="3"/>
  <c r="J5292" i="3"/>
  <c r="F5293" i="3"/>
  <c r="G5293" i="3"/>
  <c r="H5293" i="3"/>
  <c r="I5293" i="3"/>
  <c r="J5293" i="3"/>
  <c r="F5294" i="3"/>
  <c r="G5294" i="3"/>
  <c r="H5294" i="3"/>
  <c r="I5294" i="3"/>
  <c r="J5294" i="3"/>
  <c r="F5295" i="3"/>
  <c r="G5295" i="3"/>
  <c r="H5295" i="3"/>
  <c r="I5295" i="3"/>
  <c r="J5295" i="3"/>
  <c r="F5296" i="3"/>
  <c r="G5296" i="3"/>
  <c r="H5296" i="3"/>
  <c r="I5296" i="3"/>
  <c r="J5296" i="3"/>
  <c r="F5297" i="3"/>
  <c r="G5297" i="3"/>
  <c r="H5297" i="3"/>
  <c r="I5297" i="3"/>
  <c r="J5297" i="3"/>
  <c r="F5298" i="3"/>
  <c r="G5298" i="3"/>
  <c r="H5298" i="3"/>
  <c r="I5298" i="3"/>
  <c r="J5298" i="3"/>
  <c r="F5299" i="3"/>
  <c r="G5299" i="3"/>
  <c r="H5299" i="3"/>
  <c r="I5299" i="3"/>
  <c r="J5299" i="3"/>
  <c r="F5300" i="3"/>
  <c r="G5300" i="3"/>
  <c r="H5300" i="3"/>
  <c r="I5300" i="3"/>
  <c r="J5300" i="3"/>
  <c r="F5301" i="3"/>
  <c r="G5301" i="3"/>
  <c r="H5301" i="3"/>
  <c r="I5301" i="3"/>
  <c r="J5301" i="3"/>
  <c r="F5302" i="3"/>
  <c r="G5302" i="3"/>
  <c r="H5302" i="3"/>
  <c r="I5302" i="3"/>
  <c r="J5302" i="3"/>
  <c r="F5303" i="3"/>
  <c r="G5303" i="3"/>
  <c r="H5303" i="3"/>
  <c r="I5303" i="3"/>
  <c r="J5303" i="3"/>
  <c r="F5304" i="3"/>
  <c r="G5304" i="3"/>
  <c r="H5304" i="3"/>
  <c r="I5304" i="3"/>
  <c r="J5304" i="3"/>
  <c r="F5305" i="3"/>
  <c r="G5305" i="3"/>
  <c r="H5305" i="3"/>
  <c r="I5305" i="3"/>
  <c r="J5305" i="3"/>
  <c r="F5306" i="3"/>
  <c r="G5306" i="3"/>
  <c r="H5306" i="3"/>
  <c r="I5306" i="3"/>
  <c r="J5306" i="3"/>
  <c r="F5307" i="3"/>
  <c r="G5307" i="3"/>
  <c r="H5307" i="3"/>
  <c r="I5307" i="3"/>
  <c r="J5307" i="3"/>
  <c r="F5308" i="3"/>
  <c r="G5308" i="3"/>
  <c r="H5308" i="3"/>
  <c r="I5308" i="3"/>
  <c r="J5308" i="3"/>
  <c r="F5309" i="3"/>
  <c r="G5309" i="3"/>
  <c r="H5309" i="3"/>
  <c r="I5309" i="3"/>
  <c r="J5309" i="3"/>
  <c r="F5310" i="3"/>
  <c r="G5310" i="3"/>
  <c r="H5310" i="3"/>
  <c r="I5310" i="3"/>
  <c r="J5310" i="3"/>
  <c r="F5311" i="3"/>
  <c r="G5311" i="3"/>
  <c r="H5311" i="3"/>
  <c r="I5311" i="3"/>
  <c r="J5311" i="3"/>
  <c r="F5312" i="3"/>
  <c r="G5312" i="3"/>
  <c r="H5312" i="3"/>
  <c r="I5312" i="3"/>
  <c r="J5312" i="3"/>
  <c r="F5313" i="3"/>
  <c r="G5313" i="3"/>
  <c r="H5313" i="3"/>
  <c r="I5313" i="3"/>
  <c r="J5313" i="3"/>
  <c r="F5314" i="3"/>
  <c r="G5314" i="3"/>
  <c r="H5314" i="3"/>
  <c r="I5314" i="3"/>
  <c r="J5314" i="3"/>
  <c r="F5315" i="3"/>
  <c r="G5315" i="3"/>
  <c r="H5315" i="3"/>
  <c r="I5315" i="3"/>
  <c r="J5315" i="3"/>
  <c r="F5316" i="3"/>
  <c r="G5316" i="3"/>
  <c r="H5316" i="3"/>
  <c r="I5316" i="3"/>
  <c r="J5316" i="3"/>
  <c r="F5317" i="3"/>
  <c r="G5317" i="3"/>
  <c r="H5317" i="3"/>
  <c r="I5317" i="3"/>
  <c r="J5317" i="3"/>
  <c r="F5318" i="3"/>
  <c r="G5318" i="3"/>
  <c r="H5318" i="3"/>
  <c r="I5318" i="3"/>
  <c r="J5318" i="3"/>
  <c r="F5319" i="3"/>
  <c r="G5319" i="3"/>
  <c r="H5319" i="3"/>
  <c r="I5319" i="3"/>
  <c r="J5319" i="3"/>
  <c r="F5320" i="3"/>
  <c r="G5320" i="3"/>
  <c r="H5320" i="3"/>
  <c r="I5320" i="3"/>
  <c r="J5320" i="3"/>
  <c r="F5321" i="3"/>
  <c r="G5321" i="3"/>
  <c r="H5321" i="3"/>
  <c r="I5321" i="3"/>
  <c r="J5321" i="3"/>
  <c r="F5322" i="3"/>
  <c r="G5322" i="3"/>
  <c r="H5322" i="3"/>
  <c r="I5322" i="3"/>
  <c r="J5322" i="3"/>
  <c r="F5323" i="3"/>
  <c r="G5323" i="3"/>
  <c r="H5323" i="3"/>
  <c r="I5323" i="3"/>
  <c r="J5323" i="3"/>
  <c r="F5324" i="3"/>
  <c r="G5324" i="3"/>
  <c r="H5324" i="3"/>
  <c r="I5324" i="3"/>
  <c r="J5324" i="3"/>
  <c r="F5325" i="3"/>
  <c r="G5325" i="3"/>
  <c r="H5325" i="3"/>
  <c r="I5325" i="3"/>
  <c r="J5325" i="3"/>
  <c r="F5326" i="3"/>
  <c r="G5326" i="3"/>
  <c r="H5326" i="3"/>
  <c r="I5326" i="3"/>
  <c r="J5326" i="3"/>
  <c r="F5327" i="3"/>
  <c r="G5327" i="3"/>
  <c r="H5327" i="3"/>
  <c r="I5327" i="3"/>
  <c r="J5327" i="3"/>
  <c r="F5328" i="3"/>
  <c r="G5328" i="3"/>
  <c r="H5328" i="3"/>
  <c r="I5328" i="3"/>
  <c r="J5328" i="3"/>
  <c r="F5329" i="3"/>
  <c r="G5329" i="3"/>
  <c r="H5329" i="3"/>
  <c r="I5329" i="3"/>
  <c r="J5329" i="3"/>
  <c r="F5330" i="3"/>
  <c r="G5330" i="3"/>
  <c r="H5330" i="3"/>
  <c r="I5330" i="3"/>
  <c r="J5330" i="3"/>
  <c r="F5331" i="3"/>
  <c r="G5331" i="3"/>
  <c r="H5331" i="3"/>
  <c r="I5331" i="3"/>
  <c r="J5331" i="3"/>
  <c r="F5332" i="3"/>
  <c r="G5332" i="3"/>
  <c r="H5332" i="3"/>
  <c r="I5332" i="3"/>
  <c r="J5332" i="3"/>
  <c r="F5333" i="3"/>
  <c r="G5333" i="3"/>
  <c r="H5333" i="3"/>
  <c r="I5333" i="3"/>
  <c r="J5333" i="3"/>
  <c r="F5334" i="3"/>
  <c r="G5334" i="3"/>
  <c r="H5334" i="3"/>
  <c r="I5334" i="3"/>
  <c r="J5334" i="3"/>
  <c r="F5335" i="3"/>
  <c r="G5335" i="3"/>
  <c r="H5335" i="3"/>
  <c r="I5335" i="3"/>
  <c r="J5335" i="3"/>
  <c r="F5336" i="3"/>
  <c r="G5336" i="3"/>
  <c r="H5336" i="3"/>
  <c r="I5336" i="3"/>
  <c r="J5336" i="3"/>
  <c r="F5337" i="3"/>
  <c r="G5337" i="3"/>
  <c r="H5337" i="3"/>
  <c r="I5337" i="3"/>
  <c r="J5337" i="3"/>
  <c r="F5338" i="3"/>
  <c r="G5338" i="3"/>
  <c r="H5338" i="3"/>
  <c r="I5338" i="3"/>
  <c r="J5338" i="3"/>
  <c r="F5339" i="3"/>
  <c r="G5339" i="3"/>
  <c r="H5339" i="3"/>
  <c r="I5339" i="3"/>
  <c r="J5339" i="3"/>
  <c r="F5340" i="3"/>
  <c r="G5340" i="3"/>
  <c r="H5340" i="3"/>
  <c r="I5340" i="3"/>
  <c r="J5340" i="3"/>
  <c r="F5341" i="3"/>
  <c r="G5341" i="3"/>
  <c r="H5341" i="3"/>
  <c r="I5341" i="3"/>
  <c r="J5341" i="3"/>
  <c r="F5342" i="3"/>
  <c r="G5342" i="3"/>
  <c r="H5342" i="3"/>
  <c r="I5342" i="3"/>
  <c r="J5342" i="3"/>
  <c r="F5343" i="3"/>
  <c r="G5343" i="3"/>
  <c r="H5343" i="3"/>
  <c r="I5343" i="3"/>
  <c r="J5343" i="3"/>
  <c r="F5344" i="3"/>
  <c r="G5344" i="3"/>
  <c r="H5344" i="3"/>
  <c r="I5344" i="3"/>
  <c r="J5344" i="3"/>
  <c r="F5345" i="3"/>
  <c r="G5345" i="3"/>
  <c r="H5345" i="3"/>
  <c r="I5345" i="3"/>
  <c r="J5345" i="3"/>
  <c r="F5346" i="3"/>
  <c r="G5346" i="3"/>
  <c r="H5346" i="3"/>
  <c r="I5346" i="3"/>
  <c r="J5346" i="3"/>
  <c r="F5347" i="3"/>
  <c r="G5347" i="3"/>
  <c r="H5347" i="3"/>
  <c r="I5347" i="3"/>
  <c r="J5347" i="3"/>
  <c r="F5348" i="3"/>
  <c r="G5348" i="3"/>
  <c r="H5348" i="3"/>
  <c r="I5348" i="3"/>
  <c r="J5348" i="3"/>
  <c r="F5349" i="3"/>
  <c r="G5349" i="3"/>
  <c r="H5349" i="3"/>
  <c r="I5349" i="3"/>
  <c r="J5349" i="3"/>
  <c r="F5350" i="3"/>
  <c r="G5350" i="3"/>
  <c r="H5350" i="3"/>
  <c r="I5350" i="3"/>
  <c r="J5350" i="3"/>
  <c r="F5351" i="3"/>
  <c r="G5351" i="3"/>
  <c r="H5351" i="3"/>
  <c r="I5351" i="3"/>
  <c r="J5351" i="3"/>
  <c r="F5352" i="3"/>
  <c r="G5352" i="3"/>
  <c r="H5352" i="3"/>
  <c r="I5352" i="3"/>
  <c r="J5352" i="3"/>
  <c r="F5353" i="3"/>
  <c r="G5353" i="3"/>
  <c r="H5353" i="3"/>
  <c r="I5353" i="3"/>
  <c r="J5353" i="3"/>
  <c r="F5354" i="3"/>
  <c r="G5354" i="3"/>
  <c r="H5354" i="3"/>
  <c r="I5354" i="3"/>
  <c r="J5354" i="3"/>
  <c r="F5355" i="3"/>
  <c r="G5355" i="3"/>
  <c r="H5355" i="3"/>
  <c r="I5355" i="3"/>
  <c r="J5355" i="3"/>
  <c r="F5356" i="3"/>
  <c r="G5356" i="3"/>
  <c r="H5356" i="3"/>
  <c r="I5356" i="3"/>
  <c r="J5356" i="3"/>
  <c r="F5357" i="3"/>
  <c r="G5357" i="3"/>
  <c r="H5357" i="3"/>
  <c r="I5357" i="3"/>
  <c r="J5357" i="3"/>
  <c r="F5358" i="3"/>
  <c r="G5358" i="3"/>
  <c r="H5358" i="3"/>
  <c r="I5358" i="3"/>
  <c r="J5358" i="3"/>
  <c r="F5359" i="3"/>
  <c r="G5359" i="3"/>
  <c r="H5359" i="3"/>
  <c r="I5359" i="3"/>
  <c r="J5359" i="3"/>
  <c r="F5360" i="3"/>
  <c r="G5360" i="3"/>
  <c r="H5360" i="3"/>
  <c r="I5360" i="3"/>
  <c r="J5360" i="3"/>
  <c r="F5361" i="3"/>
  <c r="G5361" i="3"/>
  <c r="H5361" i="3"/>
  <c r="I5361" i="3"/>
  <c r="J5361" i="3"/>
  <c r="F5362" i="3"/>
  <c r="G5362" i="3"/>
  <c r="H5362" i="3"/>
  <c r="I5362" i="3"/>
  <c r="J5362" i="3"/>
  <c r="F5363" i="3"/>
  <c r="G5363" i="3"/>
  <c r="H5363" i="3"/>
  <c r="I5363" i="3"/>
  <c r="J5363" i="3"/>
  <c r="F5364" i="3"/>
  <c r="G5364" i="3"/>
  <c r="H5364" i="3"/>
  <c r="I5364" i="3"/>
  <c r="J5364" i="3"/>
  <c r="F5365" i="3"/>
  <c r="G5365" i="3"/>
  <c r="H5365" i="3"/>
  <c r="I5365" i="3"/>
  <c r="J5365" i="3"/>
  <c r="F5366" i="3"/>
  <c r="G5366" i="3"/>
  <c r="H5366" i="3"/>
  <c r="I5366" i="3"/>
  <c r="J5366" i="3"/>
  <c r="F5367" i="3"/>
  <c r="G5367" i="3"/>
  <c r="H5367" i="3"/>
  <c r="I5367" i="3"/>
  <c r="J5367" i="3"/>
  <c r="F5368" i="3"/>
  <c r="G5368" i="3"/>
  <c r="H5368" i="3"/>
  <c r="I5368" i="3"/>
  <c r="J5368" i="3"/>
  <c r="F5369" i="3"/>
  <c r="G5369" i="3"/>
  <c r="H5369" i="3"/>
  <c r="I5369" i="3"/>
  <c r="J5369" i="3"/>
  <c r="F5370" i="3"/>
  <c r="G5370" i="3"/>
  <c r="H5370" i="3"/>
  <c r="I5370" i="3"/>
  <c r="J5370" i="3"/>
  <c r="F5371" i="3"/>
  <c r="G5371" i="3"/>
  <c r="H5371" i="3"/>
  <c r="I5371" i="3"/>
  <c r="J5371" i="3"/>
  <c r="F5372" i="3"/>
  <c r="G5372" i="3"/>
  <c r="H5372" i="3"/>
  <c r="I5372" i="3"/>
  <c r="J5372" i="3"/>
  <c r="F5373" i="3"/>
  <c r="G5373" i="3"/>
  <c r="H5373" i="3"/>
  <c r="I5373" i="3"/>
  <c r="J5373" i="3"/>
  <c r="F5374" i="3"/>
  <c r="G5374" i="3"/>
  <c r="H5374" i="3"/>
  <c r="I5374" i="3"/>
  <c r="J5374" i="3"/>
  <c r="F5375" i="3"/>
  <c r="G5375" i="3"/>
  <c r="H5375" i="3"/>
  <c r="I5375" i="3"/>
  <c r="J5375" i="3"/>
  <c r="F5376" i="3"/>
  <c r="G5376" i="3"/>
  <c r="H5376" i="3"/>
  <c r="I5376" i="3"/>
  <c r="J5376" i="3"/>
  <c r="F5377" i="3"/>
  <c r="G5377" i="3"/>
  <c r="H5377" i="3"/>
  <c r="I5377" i="3"/>
  <c r="J5377" i="3"/>
  <c r="F5378" i="3"/>
  <c r="G5378" i="3"/>
  <c r="H5378" i="3"/>
  <c r="I5378" i="3"/>
  <c r="J5378" i="3"/>
  <c r="F5379" i="3"/>
  <c r="G5379" i="3"/>
  <c r="H5379" i="3"/>
  <c r="I5379" i="3"/>
  <c r="J5379" i="3"/>
  <c r="F5380" i="3"/>
  <c r="G5380" i="3"/>
  <c r="H5380" i="3"/>
  <c r="I5380" i="3"/>
  <c r="J5380" i="3"/>
  <c r="F5381" i="3"/>
  <c r="G5381" i="3"/>
  <c r="H5381" i="3"/>
  <c r="I5381" i="3"/>
  <c r="J5381" i="3"/>
  <c r="F5382" i="3"/>
  <c r="G5382" i="3"/>
  <c r="H5382" i="3"/>
  <c r="I5382" i="3"/>
  <c r="J5382" i="3"/>
  <c r="F5383" i="3"/>
  <c r="G5383" i="3"/>
  <c r="H5383" i="3"/>
  <c r="I5383" i="3"/>
  <c r="J5383" i="3"/>
  <c r="F5384" i="3"/>
  <c r="G5384" i="3"/>
  <c r="H5384" i="3"/>
  <c r="I5384" i="3"/>
  <c r="J5384" i="3"/>
  <c r="F5385" i="3"/>
  <c r="G5385" i="3"/>
  <c r="H5385" i="3"/>
  <c r="I5385" i="3"/>
  <c r="J5385" i="3"/>
  <c r="F5386" i="3"/>
  <c r="G5386" i="3"/>
  <c r="H5386" i="3"/>
  <c r="I5386" i="3"/>
  <c r="J5386" i="3"/>
  <c r="F5387" i="3"/>
  <c r="G5387" i="3"/>
  <c r="H5387" i="3"/>
  <c r="I5387" i="3"/>
  <c r="J5387" i="3"/>
  <c r="F5388" i="3"/>
  <c r="G5388" i="3"/>
  <c r="H5388" i="3"/>
  <c r="I5388" i="3"/>
  <c r="J5388" i="3"/>
  <c r="F5389" i="3"/>
  <c r="G5389" i="3"/>
  <c r="H5389" i="3"/>
  <c r="I5389" i="3"/>
  <c r="J5389" i="3"/>
  <c r="F5390" i="3"/>
  <c r="G5390" i="3"/>
  <c r="H5390" i="3"/>
  <c r="I5390" i="3"/>
  <c r="J5390" i="3"/>
  <c r="F5391" i="3"/>
  <c r="G5391" i="3"/>
  <c r="H5391" i="3"/>
  <c r="I5391" i="3"/>
  <c r="J5391" i="3"/>
  <c r="F5392" i="3"/>
  <c r="G5392" i="3"/>
  <c r="H5392" i="3"/>
  <c r="I5392" i="3"/>
  <c r="J5392" i="3"/>
  <c r="F5393" i="3"/>
  <c r="G5393" i="3"/>
  <c r="H5393" i="3"/>
  <c r="I5393" i="3"/>
  <c r="J5393" i="3"/>
  <c r="F5394" i="3"/>
  <c r="G5394" i="3"/>
  <c r="H5394" i="3"/>
  <c r="I5394" i="3"/>
  <c r="J5394" i="3"/>
  <c r="F5395" i="3"/>
  <c r="G5395" i="3"/>
  <c r="H5395" i="3"/>
  <c r="I5395" i="3"/>
  <c r="J5395" i="3"/>
  <c r="F5396" i="3"/>
  <c r="G5396" i="3"/>
  <c r="H5396" i="3"/>
  <c r="I5396" i="3"/>
  <c r="J5396" i="3"/>
  <c r="F5397" i="3"/>
  <c r="G5397" i="3"/>
  <c r="H5397" i="3"/>
  <c r="I5397" i="3"/>
  <c r="J5397" i="3"/>
  <c r="F5398" i="3"/>
  <c r="G5398" i="3"/>
  <c r="H5398" i="3"/>
  <c r="I5398" i="3"/>
  <c r="J5398" i="3"/>
  <c r="F5399" i="3"/>
  <c r="G5399" i="3"/>
  <c r="H5399" i="3"/>
  <c r="I5399" i="3"/>
  <c r="J5399" i="3"/>
  <c r="F5400" i="3"/>
  <c r="G5400" i="3"/>
  <c r="H5400" i="3"/>
  <c r="I5400" i="3"/>
  <c r="J5400" i="3"/>
  <c r="F5401" i="3"/>
  <c r="G5401" i="3"/>
  <c r="H5401" i="3"/>
  <c r="I5401" i="3"/>
  <c r="J5401" i="3"/>
  <c r="F5402" i="3"/>
  <c r="G5402" i="3"/>
  <c r="H5402" i="3"/>
  <c r="I5402" i="3"/>
  <c r="J5402" i="3"/>
  <c r="F5403" i="3"/>
  <c r="G5403" i="3"/>
  <c r="H5403" i="3"/>
  <c r="I5403" i="3"/>
  <c r="J5403" i="3"/>
  <c r="F5404" i="3"/>
  <c r="G5404" i="3"/>
  <c r="H5404" i="3"/>
  <c r="I5404" i="3"/>
  <c r="J5404" i="3"/>
  <c r="F5405" i="3"/>
  <c r="G5405" i="3"/>
  <c r="H5405" i="3"/>
  <c r="I5405" i="3"/>
  <c r="J5405" i="3"/>
  <c r="F5406" i="3"/>
  <c r="G5406" i="3"/>
  <c r="H5406" i="3"/>
  <c r="I5406" i="3"/>
  <c r="J5406" i="3"/>
  <c r="F5407" i="3"/>
  <c r="G5407" i="3"/>
  <c r="H5407" i="3"/>
  <c r="I5407" i="3"/>
  <c r="J5407" i="3"/>
  <c r="F5408" i="3"/>
  <c r="G5408" i="3"/>
  <c r="H5408" i="3"/>
  <c r="I5408" i="3"/>
  <c r="J5408" i="3"/>
  <c r="F5409" i="3"/>
  <c r="G5409" i="3"/>
  <c r="H5409" i="3"/>
  <c r="I5409" i="3"/>
  <c r="J5409" i="3"/>
  <c r="F5410" i="3"/>
  <c r="G5410" i="3"/>
  <c r="H5410" i="3"/>
  <c r="I5410" i="3"/>
  <c r="J5410" i="3"/>
  <c r="F5411" i="3"/>
  <c r="G5411" i="3"/>
  <c r="H5411" i="3"/>
  <c r="I5411" i="3"/>
  <c r="J5411" i="3"/>
  <c r="F5412" i="3"/>
  <c r="G5412" i="3"/>
  <c r="H5412" i="3"/>
  <c r="I5412" i="3"/>
  <c r="J5412" i="3"/>
  <c r="F5413" i="3"/>
  <c r="G5413" i="3"/>
  <c r="H5413" i="3"/>
  <c r="I5413" i="3"/>
  <c r="J5413" i="3"/>
  <c r="F5414" i="3"/>
  <c r="G5414" i="3"/>
  <c r="H5414" i="3"/>
  <c r="I5414" i="3"/>
  <c r="J5414" i="3"/>
  <c r="F5415" i="3"/>
  <c r="G5415" i="3"/>
  <c r="H5415" i="3"/>
  <c r="I5415" i="3"/>
  <c r="J5415" i="3"/>
  <c r="F5416" i="3"/>
  <c r="G5416" i="3"/>
  <c r="H5416" i="3"/>
  <c r="I5416" i="3"/>
  <c r="J5416" i="3"/>
  <c r="F5417" i="3"/>
  <c r="G5417" i="3"/>
  <c r="H5417" i="3"/>
  <c r="I5417" i="3"/>
  <c r="J5417" i="3"/>
  <c r="F5418" i="3"/>
  <c r="G5418" i="3"/>
  <c r="H5418" i="3"/>
  <c r="I5418" i="3"/>
  <c r="J5418" i="3"/>
  <c r="F5419" i="3"/>
  <c r="G5419" i="3"/>
  <c r="H5419" i="3"/>
  <c r="I5419" i="3"/>
  <c r="J5419" i="3"/>
  <c r="F5420" i="3"/>
  <c r="G5420" i="3"/>
  <c r="H5420" i="3"/>
  <c r="I5420" i="3"/>
  <c r="J5420" i="3"/>
  <c r="F5421" i="3"/>
  <c r="G5421" i="3"/>
  <c r="H5421" i="3"/>
  <c r="I5421" i="3"/>
  <c r="J5421" i="3"/>
  <c r="F5422" i="3"/>
  <c r="G5422" i="3"/>
  <c r="H5422" i="3"/>
  <c r="I5422" i="3"/>
  <c r="J5422" i="3"/>
  <c r="F5423" i="3"/>
  <c r="G5423" i="3"/>
  <c r="H5423" i="3"/>
  <c r="I5423" i="3"/>
  <c r="J5423" i="3"/>
  <c r="F5424" i="3"/>
  <c r="G5424" i="3"/>
  <c r="H5424" i="3"/>
  <c r="I5424" i="3"/>
  <c r="J5424" i="3"/>
  <c r="F5425" i="3"/>
  <c r="G5425" i="3"/>
  <c r="H5425" i="3"/>
  <c r="I5425" i="3"/>
  <c r="J5425" i="3"/>
  <c r="F5426" i="3"/>
  <c r="G5426" i="3"/>
  <c r="H5426" i="3"/>
  <c r="I5426" i="3"/>
  <c r="J5426" i="3"/>
  <c r="F5427" i="3"/>
  <c r="G5427" i="3"/>
  <c r="H5427" i="3"/>
  <c r="I5427" i="3"/>
  <c r="J5427" i="3"/>
  <c r="F5428" i="3"/>
  <c r="G5428" i="3"/>
  <c r="H5428" i="3"/>
  <c r="I5428" i="3"/>
  <c r="J5428" i="3"/>
  <c r="F5429" i="3"/>
  <c r="G5429" i="3"/>
  <c r="H5429" i="3"/>
  <c r="I5429" i="3"/>
  <c r="J5429" i="3"/>
  <c r="F5430" i="3"/>
  <c r="G5430" i="3"/>
  <c r="H5430" i="3"/>
  <c r="I5430" i="3"/>
  <c r="J5430" i="3"/>
  <c r="F5431" i="3"/>
  <c r="G5431" i="3"/>
  <c r="H5431" i="3"/>
  <c r="I5431" i="3"/>
  <c r="J5431" i="3"/>
  <c r="F5432" i="3"/>
  <c r="G5432" i="3"/>
  <c r="H5432" i="3"/>
  <c r="I5432" i="3"/>
  <c r="J5432" i="3"/>
  <c r="F5433" i="3"/>
  <c r="G5433" i="3"/>
  <c r="H5433" i="3"/>
  <c r="I5433" i="3"/>
  <c r="J5433" i="3"/>
  <c r="F5434" i="3"/>
  <c r="G5434" i="3"/>
  <c r="H5434" i="3"/>
  <c r="I5434" i="3"/>
  <c r="J5434" i="3"/>
  <c r="F5435" i="3"/>
  <c r="G5435" i="3"/>
  <c r="H5435" i="3"/>
  <c r="I5435" i="3"/>
  <c r="J5435" i="3"/>
  <c r="F5436" i="3"/>
  <c r="G5436" i="3"/>
  <c r="H5436" i="3"/>
  <c r="I5436" i="3"/>
  <c r="J5436" i="3"/>
  <c r="F5437" i="3"/>
  <c r="G5437" i="3"/>
  <c r="H5437" i="3"/>
  <c r="I5437" i="3"/>
  <c r="J5437" i="3"/>
  <c r="F5438" i="3"/>
  <c r="G5438" i="3"/>
  <c r="H5438" i="3"/>
  <c r="I5438" i="3"/>
  <c r="J5438" i="3"/>
  <c r="F5439" i="3"/>
  <c r="G5439" i="3"/>
  <c r="H5439" i="3"/>
  <c r="I5439" i="3"/>
  <c r="J5439" i="3"/>
  <c r="F5440" i="3"/>
  <c r="G5440" i="3"/>
  <c r="H5440" i="3"/>
  <c r="I5440" i="3"/>
  <c r="J5440" i="3"/>
  <c r="F5441" i="3"/>
  <c r="G5441" i="3"/>
  <c r="H5441" i="3"/>
  <c r="I5441" i="3"/>
  <c r="J5441" i="3"/>
  <c r="F5442" i="3"/>
  <c r="G5442" i="3"/>
  <c r="H5442" i="3"/>
  <c r="I5442" i="3"/>
  <c r="J5442" i="3"/>
  <c r="F5443" i="3"/>
  <c r="G5443" i="3"/>
  <c r="H5443" i="3"/>
  <c r="I5443" i="3"/>
  <c r="J5443" i="3"/>
  <c r="F5444" i="3"/>
  <c r="G5444" i="3"/>
  <c r="H5444" i="3"/>
  <c r="I5444" i="3"/>
  <c r="J5444" i="3"/>
  <c r="F5445" i="3"/>
  <c r="G5445" i="3"/>
  <c r="H5445" i="3"/>
  <c r="I5445" i="3"/>
  <c r="J5445" i="3"/>
  <c r="F5446" i="3"/>
  <c r="G5446" i="3"/>
  <c r="H5446" i="3"/>
  <c r="I5446" i="3"/>
  <c r="J5446" i="3"/>
  <c r="F5447" i="3"/>
  <c r="G5447" i="3"/>
  <c r="H5447" i="3"/>
  <c r="I5447" i="3"/>
  <c r="J5447" i="3"/>
  <c r="F5448" i="3"/>
  <c r="G5448" i="3"/>
  <c r="H5448" i="3"/>
  <c r="I5448" i="3"/>
  <c r="J5448" i="3"/>
  <c r="F5449" i="3"/>
  <c r="G5449" i="3"/>
  <c r="H5449" i="3"/>
  <c r="I5449" i="3"/>
  <c r="J5449" i="3"/>
  <c r="F5450" i="3"/>
  <c r="G5450" i="3"/>
  <c r="H5450" i="3"/>
  <c r="I5450" i="3"/>
  <c r="J5450" i="3"/>
  <c r="F5451" i="3"/>
  <c r="G5451" i="3"/>
  <c r="H5451" i="3"/>
  <c r="I5451" i="3"/>
  <c r="J5451" i="3"/>
  <c r="F5452" i="3"/>
  <c r="G5452" i="3"/>
  <c r="H5452" i="3"/>
  <c r="I5452" i="3"/>
  <c r="J5452" i="3"/>
  <c r="F5453" i="3"/>
  <c r="G5453" i="3"/>
  <c r="H5453" i="3"/>
  <c r="I5453" i="3"/>
  <c r="J5453" i="3"/>
  <c r="F5454" i="3"/>
  <c r="G5454" i="3"/>
  <c r="H5454" i="3"/>
  <c r="I5454" i="3"/>
  <c r="J5454" i="3"/>
  <c r="F5455" i="3"/>
  <c r="G5455" i="3"/>
  <c r="H5455" i="3"/>
  <c r="I5455" i="3"/>
  <c r="J5455" i="3"/>
  <c r="F5456" i="3"/>
  <c r="G5456" i="3"/>
  <c r="H5456" i="3"/>
  <c r="I5456" i="3"/>
  <c r="J5456" i="3"/>
  <c r="F5457" i="3"/>
  <c r="G5457" i="3"/>
  <c r="H5457" i="3"/>
  <c r="I5457" i="3"/>
  <c r="J5457" i="3"/>
  <c r="F5458" i="3"/>
  <c r="G5458" i="3"/>
  <c r="H5458" i="3"/>
  <c r="I5458" i="3"/>
  <c r="J5458" i="3"/>
  <c r="F5459" i="3"/>
  <c r="G5459" i="3"/>
  <c r="H5459" i="3"/>
  <c r="I5459" i="3"/>
  <c r="J5459" i="3"/>
  <c r="F5460" i="3"/>
  <c r="G5460" i="3"/>
  <c r="H5460" i="3"/>
  <c r="I5460" i="3"/>
  <c r="J5460" i="3"/>
  <c r="F5461" i="3"/>
  <c r="G5461" i="3"/>
  <c r="H5461" i="3"/>
  <c r="I5461" i="3"/>
  <c r="J5461" i="3"/>
  <c r="F5462" i="3"/>
  <c r="G5462" i="3"/>
  <c r="H5462" i="3"/>
  <c r="I5462" i="3"/>
  <c r="J5462" i="3"/>
  <c r="F5463" i="3"/>
  <c r="G5463" i="3"/>
  <c r="H5463" i="3"/>
  <c r="I5463" i="3"/>
  <c r="J5463" i="3"/>
  <c r="F5464" i="3"/>
  <c r="G5464" i="3"/>
  <c r="H5464" i="3"/>
  <c r="I5464" i="3"/>
  <c r="J5464" i="3"/>
  <c r="F5465" i="3"/>
  <c r="G5465" i="3"/>
  <c r="H5465" i="3"/>
  <c r="I5465" i="3"/>
  <c r="J5465" i="3"/>
  <c r="F5466" i="3"/>
  <c r="G5466" i="3"/>
  <c r="H5466" i="3"/>
  <c r="I5466" i="3"/>
  <c r="J5466" i="3"/>
  <c r="F5467" i="3"/>
  <c r="G5467" i="3"/>
  <c r="H5467" i="3"/>
  <c r="I5467" i="3"/>
  <c r="J5467" i="3"/>
  <c r="F5468" i="3"/>
  <c r="G5468" i="3"/>
  <c r="H5468" i="3"/>
  <c r="I5468" i="3"/>
  <c r="J5468" i="3"/>
  <c r="F5469" i="3"/>
  <c r="G5469" i="3"/>
  <c r="H5469" i="3"/>
  <c r="I5469" i="3"/>
  <c r="J5469" i="3"/>
  <c r="F5470" i="3"/>
  <c r="G5470" i="3"/>
  <c r="H5470" i="3"/>
  <c r="I5470" i="3"/>
  <c r="J5470" i="3"/>
  <c r="F5471" i="3"/>
  <c r="G5471" i="3"/>
  <c r="H5471" i="3"/>
  <c r="I5471" i="3"/>
  <c r="J5471" i="3"/>
  <c r="F5472" i="3"/>
  <c r="G5472" i="3"/>
  <c r="H5472" i="3"/>
  <c r="I5472" i="3"/>
  <c r="J5472" i="3"/>
  <c r="F5473" i="3"/>
  <c r="G5473" i="3"/>
  <c r="H5473" i="3"/>
  <c r="I5473" i="3"/>
  <c r="J5473" i="3"/>
  <c r="F5474" i="3"/>
  <c r="G5474" i="3"/>
  <c r="H5474" i="3"/>
  <c r="I5474" i="3"/>
  <c r="J5474" i="3"/>
  <c r="F5475" i="3"/>
  <c r="G5475" i="3"/>
  <c r="H5475" i="3"/>
  <c r="I5475" i="3"/>
  <c r="J5475" i="3"/>
  <c r="F5476" i="3"/>
  <c r="G5476" i="3"/>
  <c r="H5476" i="3"/>
  <c r="I5476" i="3"/>
  <c r="J5476" i="3"/>
  <c r="F5477" i="3"/>
  <c r="G5477" i="3"/>
  <c r="H5477" i="3"/>
  <c r="I5477" i="3"/>
  <c r="J5477" i="3"/>
  <c r="F5478" i="3"/>
  <c r="G5478" i="3"/>
  <c r="H5478" i="3"/>
  <c r="I5478" i="3"/>
  <c r="J5478" i="3"/>
  <c r="F5479" i="3"/>
  <c r="G5479" i="3"/>
  <c r="H5479" i="3"/>
  <c r="I5479" i="3"/>
  <c r="J5479" i="3"/>
  <c r="F5480" i="3"/>
  <c r="G5480" i="3"/>
  <c r="H5480" i="3"/>
  <c r="I5480" i="3"/>
  <c r="J5480" i="3"/>
  <c r="F5481" i="3"/>
  <c r="G5481" i="3"/>
  <c r="H5481" i="3"/>
  <c r="I5481" i="3"/>
  <c r="J5481" i="3"/>
  <c r="F5482" i="3"/>
  <c r="G5482" i="3"/>
  <c r="H5482" i="3"/>
  <c r="I5482" i="3"/>
  <c r="J5482" i="3"/>
  <c r="F5483" i="3"/>
  <c r="G5483" i="3"/>
  <c r="H5483" i="3"/>
  <c r="I5483" i="3"/>
  <c r="J5483" i="3"/>
  <c r="F5484" i="3"/>
  <c r="G5484" i="3"/>
  <c r="H5484" i="3"/>
  <c r="I5484" i="3"/>
  <c r="J5484" i="3"/>
  <c r="F5485" i="3"/>
  <c r="G5485" i="3"/>
  <c r="H5485" i="3"/>
  <c r="I5485" i="3"/>
  <c r="J5485" i="3"/>
  <c r="F5486" i="3"/>
  <c r="G5486" i="3"/>
  <c r="H5486" i="3"/>
  <c r="I5486" i="3"/>
  <c r="J5486" i="3"/>
  <c r="F5487" i="3"/>
  <c r="G5487" i="3"/>
  <c r="H5487" i="3"/>
  <c r="I5487" i="3"/>
  <c r="J5487" i="3"/>
  <c r="F5488" i="3"/>
  <c r="G5488" i="3"/>
  <c r="H5488" i="3"/>
  <c r="I5488" i="3"/>
  <c r="J5488" i="3"/>
  <c r="F5489" i="3"/>
  <c r="G5489" i="3"/>
  <c r="H5489" i="3"/>
  <c r="I5489" i="3"/>
  <c r="J5489" i="3"/>
  <c r="F5490" i="3"/>
  <c r="G5490" i="3"/>
  <c r="H5490" i="3"/>
  <c r="I5490" i="3"/>
  <c r="J5490" i="3"/>
  <c r="F5491" i="3"/>
  <c r="G5491" i="3"/>
  <c r="H5491" i="3"/>
  <c r="I5491" i="3"/>
  <c r="J5491" i="3"/>
  <c r="F5492" i="3"/>
  <c r="G5492" i="3"/>
  <c r="H5492" i="3"/>
  <c r="I5492" i="3"/>
  <c r="J5492" i="3"/>
  <c r="F5493" i="3"/>
  <c r="G5493" i="3"/>
  <c r="H5493" i="3"/>
  <c r="I5493" i="3"/>
  <c r="J5493" i="3"/>
  <c r="F5494" i="3"/>
  <c r="G5494" i="3"/>
  <c r="H5494" i="3"/>
  <c r="I5494" i="3"/>
  <c r="J5494" i="3"/>
  <c r="F5495" i="3"/>
  <c r="G5495" i="3"/>
  <c r="H5495" i="3"/>
  <c r="I5495" i="3"/>
  <c r="J5495" i="3"/>
  <c r="F5496" i="3"/>
  <c r="G5496" i="3"/>
  <c r="H5496" i="3"/>
  <c r="I5496" i="3"/>
  <c r="J5496" i="3"/>
  <c r="F5497" i="3"/>
  <c r="G5497" i="3"/>
  <c r="H5497" i="3"/>
  <c r="I5497" i="3"/>
  <c r="J5497" i="3"/>
  <c r="F5498" i="3"/>
  <c r="G5498" i="3"/>
  <c r="H5498" i="3"/>
  <c r="I5498" i="3"/>
  <c r="J5498" i="3"/>
  <c r="F5499" i="3"/>
  <c r="G5499" i="3"/>
  <c r="H5499" i="3"/>
  <c r="I5499" i="3"/>
  <c r="J5499" i="3"/>
  <c r="F5500" i="3"/>
  <c r="G5500" i="3"/>
  <c r="H5500" i="3"/>
  <c r="I5500" i="3"/>
  <c r="J5500" i="3"/>
  <c r="F5501" i="3"/>
  <c r="G5501" i="3"/>
  <c r="H5501" i="3"/>
  <c r="I5501" i="3"/>
  <c r="J5501" i="3"/>
  <c r="F5502" i="3"/>
  <c r="G5502" i="3"/>
  <c r="H5502" i="3"/>
  <c r="I5502" i="3"/>
  <c r="J5502" i="3"/>
  <c r="F5503" i="3"/>
  <c r="G5503" i="3"/>
  <c r="H5503" i="3"/>
  <c r="I5503" i="3"/>
  <c r="J5503" i="3"/>
  <c r="F5504" i="3"/>
  <c r="G5504" i="3"/>
  <c r="H5504" i="3"/>
  <c r="I5504" i="3"/>
  <c r="J5504" i="3"/>
  <c r="F5505" i="3"/>
  <c r="G5505" i="3"/>
  <c r="H5505" i="3"/>
  <c r="I5505" i="3"/>
  <c r="J5505" i="3"/>
  <c r="F5506" i="3"/>
  <c r="G5506" i="3"/>
  <c r="H5506" i="3"/>
  <c r="I5506" i="3"/>
  <c r="J5506" i="3"/>
  <c r="F5507" i="3"/>
  <c r="G5507" i="3"/>
  <c r="H5507" i="3"/>
  <c r="I5507" i="3"/>
  <c r="J5507" i="3"/>
  <c r="F5508" i="3"/>
  <c r="G5508" i="3"/>
  <c r="H5508" i="3"/>
  <c r="I5508" i="3"/>
  <c r="J5508" i="3"/>
  <c r="F5509" i="3"/>
  <c r="G5509" i="3"/>
  <c r="H5509" i="3"/>
  <c r="I5509" i="3"/>
  <c r="J5509" i="3"/>
  <c r="F5510" i="3"/>
  <c r="G5510" i="3"/>
  <c r="H5510" i="3"/>
  <c r="I5510" i="3"/>
  <c r="J5510" i="3"/>
  <c r="F5511" i="3"/>
  <c r="G5511" i="3"/>
  <c r="H5511" i="3"/>
  <c r="I5511" i="3"/>
  <c r="J5511" i="3"/>
  <c r="F5512" i="3"/>
  <c r="G5512" i="3"/>
  <c r="H5512" i="3"/>
  <c r="I5512" i="3"/>
  <c r="J5512" i="3"/>
  <c r="F5513" i="3"/>
  <c r="G5513" i="3"/>
  <c r="H5513" i="3"/>
  <c r="I5513" i="3"/>
  <c r="J5513" i="3"/>
  <c r="F5514" i="3"/>
  <c r="G5514" i="3"/>
  <c r="H5514" i="3"/>
  <c r="I5514" i="3"/>
  <c r="J5514" i="3"/>
  <c r="F5515" i="3"/>
  <c r="G5515" i="3"/>
  <c r="H5515" i="3"/>
  <c r="I5515" i="3"/>
  <c r="J5515" i="3"/>
  <c r="F5516" i="3"/>
  <c r="G5516" i="3"/>
  <c r="H5516" i="3"/>
  <c r="I5516" i="3"/>
  <c r="J5516" i="3"/>
  <c r="F5517" i="3"/>
  <c r="G5517" i="3"/>
  <c r="H5517" i="3"/>
  <c r="I5517" i="3"/>
  <c r="J5517" i="3"/>
  <c r="F5518" i="3"/>
  <c r="G5518" i="3"/>
  <c r="H5518" i="3"/>
  <c r="I5518" i="3"/>
  <c r="J5518" i="3"/>
  <c r="F5519" i="3"/>
  <c r="G5519" i="3"/>
  <c r="H5519" i="3"/>
  <c r="I5519" i="3"/>
  <c r="J5519" i="3"/>
  <c r="F5520" i="3"/>
  <c r="G5520" i="3"/>
  <c r="H5520" i="3"/>
  <c r="I5520" i="3"/>
  <c r="J5520" i="3"/>
  <c r="F5521" i="3"/>
  <c r="G5521" i="3"/>
  <c r="H5521" i="3"/>
  <c r="I5521" i="3"/>
  <c r="J5521" i="3"/>
  <c r="F5522" i="3"/>
  <c r="G5522" i="3"/>
  <c r="H5522" i="3"/>
  <c r="I5522" i="3"/>
  <c r="J5522" i="3"/>
  <c r="F5523" i="3"/>
  <c r="G5523" i="3"/>
  <c r="H5523" i="3"/>
  <c r="I5523" i="3"/>
  <c r="J5523" i="3"/>
  <c r="F5524" i="3"/>
  <c r="G5524" i="3"/>
  <c r="H5524" i="3"/>
  <c r="I5524" i="3"/>
  <c r="J5524" i="3"/>
  <c r="F5525" i="3"/>
  <c r="G5525" i="3"/>
  <c r="H5525" i="3"/>
  <c r="I5525" i="3"/>
  <c r="J5525" i="3"/>
  <c r="F5526" i="3"/>
  <c r="G5526" i="3"/>
  <c r="H5526" i="3"/>
  <c r="I5526" i="3"/>
  <c r="J5526" i="3"/>
  <c r="F5527" i="3"/>
  <c r="G5527" i="3"/>
  <c r="H5527" i="3"/>
  <c r="I5527" i="3"/>
  <c r="J5527" i="3"/>
  <c r="F5528" i="3"/>
  <c r="G5528" i="3"/>
  <c r="H5528" i="3"/>
  <c r="I5528" i="3"/>
  <c r="J5528" i="3"/>
  <c r="F5529" i="3"/>
  <c r="G5529" i="3"/>
  <c r="H5529" i="3"/>
  <c r="I5529" i="3"/>
  <c r="J5529" i="3"/>
  <c r="F5530" i="3"/>
  <c r="G5530" i="3"/>
  <c r="H5530" i="3"/>
  <c r="I5530" i="3"/>
  <c r="J5530" i="3"/>
  <c r="F5531" i="3"/>
  <c r="G5531" i="3"/>
  <c r="H5531" i="3"/>
  <c r="I5531" i="3"/>
  <c r="J5531" i="3"/>
  <c r="F5532" i="3"/>
  <c r="G5532" i="3"/>
  <c r="H5532" i="3"/>
  <c r="I5532" i="3"/>
  <c r="J5532" i="3"/>
  <c r="F5533" i="3"/>
  <c r="G5533" i="3"/>
  <c r="H5533" i="3"/>
  <c r="I5533" i="3"/>
  <c r="J5533" i="3"/>
  <c r="F5534" i="3"/>
  <c r="G5534" i="3"/>
  <c r="H5534" i="3"/>
  <c r="I5534" i="3"/>
  <c r="J5534" i="3"/>
  <c r="F5535" i="3"/>
  <c r="G5535" i="3"/>
  <c r="H5535" i="3"/>
  <c r="I5535" i="3"/>
  <c r="J5535" i="3"/>
  <c r="F5536" i="3"/>
  <c r="G5536" i="3"/>
  <c r="H5536" i="3"/>
  <c r="I5536" i="3"/>
  <c r="J5536" i="3"/>
  <c r="F5537" i="3"/>
  <c r="G5537" i="3"/>
  <c r="H5537" i="3"/>
  <c r="I5537" i="3"/>
  <c r="J5537" i="3"/>
  <c r="F5538" i="3"/>
  <c r="G5538" i="3"/>
  <c r="H5538" i="3"/>
  <c r="I5538" i="3"/>
  <c r="J5538" i="3"/>
  <c r="F5539" i="3"/>
  <c r="G5539" i="3"/>
  <c r="H5539" i="3"/>
  <c r="I5539" i="3"/>
  <c r="J5539" i="3"/>
  <c r="F5540" i="3"/>
  <c r="G5540" i="3"/>
  <c r="H5540" i="3"/>
  <c r="I5540" i="3"/>
  <c r="J5540" i="3"/>
  <c r="F5541" i="3"/>
  <c r="G5541" i="3"/>
  <c r="H5541" i="3"/>
  <c r="I5541" i="3"/>
  <c r="J5541" i="3"/>
  <c r="F5542" i="3"/>
  <c r="G5542" i="3"/>
  <c r="H5542" i="3"/>
  <c r="I5542" i="3"/>
  <c r="J5542" i="3"/>
  <c r="F5543" i="3"/>
  <c r="G5543" i="3"/>
  <c r="H5543" i="3"/>
  <c r="I5543" i="3"/>
  <c r="J5543" i="3"/>
  <c r="F5544" i="3"/>
  <c r="G5544" i="3"/>
  <c r="H5544" i="3"/>
  <c r="I5544" i="3"/>
  <c r="J5544" i="3"/>
  <c r="F5545" i="3"/>
  <c r="G5545" i="3"/>
  <c r="H5545" i="3"/>
  <c r="I5545" i="3"/>
  <c r="J5545" i="3"/>
  <c r="F5546" i="3"/>
  <c r="G5546" i="3"/>
  <c r="H5546" i="3"/>
  <c r="I5546" i="3"/>
  <c r="J5546" i="3"/>
  <c r="F5547" i="3"/>
  <c r="G5547" i="3"/>
  <c r="H5547" i="3"/>
  <c r="I5547" i="3"/>
  <c r="J5547" i="3"/>
  <c r="F5548" i="3"/>
  <c r="G5548" i="3"/>
  <c r="H5548" i="3"/>
  <c r="I5548" i="3"/>
  <c r="J5548" i="3"/>
  <c r="F5549" i="3"/>
  <c r="G5549" i="3"/>
  <c r="H5549" i="3"/>
  <c r="I5549" i="3"/>
  <c r="J5549" i="3"/>
  <c r="F5550" i="3"/>
  <c r="G5550" i="3"/>
  <c r="H5550" i="3"/>
  <c r="I5550" i="3"/>
  <c r="J5550" i="3"/>
  <c r="F5551" i="3"/>
  <c r="G5551" i="3"/>
  <c r="H5551" i="3"/>
  <c r="I5551" i="3"/>
  <c r="J5551" i="3"/>
  <c r="F5552" i="3"/>
  <c r="G5552" i="3"/>
  <c r="H5552" i="3"/>
  <c r="I5552" i="3"/>
  <c r="J5552" i="3"/>
  <c r="F5553" i="3"/>
  <c r="G5553" i="3"/>
  <c r="H5553" i="3"/>
  <c r="I5553" i="3"/>
  <c r="J5553" i="3"/>
  <c r="F5554" i="3"/>
  <c r="G5554" i="3"/>
  <c r="H5554" i="3"/>
  <c r="I5554" i="3"/>
  <c r="J5554" i="3"/>
  <c r="F5555" i="3"/>
  <c r="G5555" i="3"/>
  <c r="H5555" i="3"/>
  <c r="I5555" i="3"/>
  <c r="J5555" i="3"/>
  <c r="F5556" i="3"/>
  <c r="G5556" i="3"/>
  <c r="H5556" i="3"/>
  <c r="I5556" i="3"/>
  <c r="J5556" i="3"/>
  <c r="F5557" i="3"/>
  <c r="G5557" i="3"/>
  <c r="H5557" i="3"/>
  <c r="I5557" i="3"/>
  <c r="J5557" i="3"/>
  <c r="F5558" i="3"/>
  <c r="G5558" i="3"/>
  <c r="H5558" i="3"/>
  <c r="I5558" i="3"/>
  <c r="J5558" i="3"/>
  <c r="F5559" i="3"/>
  <c r="G5559" i="3"/>
  <c r="H5559" i="3"/>
  <c r="I5559" i="3"/>
  <c r="J5559" i="3"/>
  <c r="F5560" i="3"/>
  <c r="G5560" i="3"/>
  <c r="H5560" i="3"/>
  <c r="I5560" i="3"/>
  <c r="J5560" i="3"/>
  <c r="F5561" i="3"/>
  <c r="G5561" i="3"/>
  <c r="H5561" i="3"/>
  <c r="I5561" i="3"/>
  <c r="J5561" i="3"/>
  <c r="F5562" i="3"/>
  <c r="G5562" i="3"/>
  <c r="H5562" i="3"/>
  <c r="I5562" i="3"/>
  <c r="J5562" i="3"/>
  <c r="F5563" i="3"/>
  <c r="G5563" i="3"/>
  <c r="H5563" i="3"/>
  <c r="I5563" i="3"/>
  <c r="J5563" i="3"/>
  <c r="F5564" i="3"/>
  <c r="G5564" i="3"/>
  <c r="H5564" i="3"/>
  <c r="I5564" i="3"/>
  <c r="J5564" i="3"/>
  <c r="F5565" i="3"/>
  <c r="G5565" i="3"/>
  <c r="H5565" i="3"/>
  <c r="I5565" i="3"/>
  <c r="J5565" i="3"/>
  <c r="F5566" i="3"/>
  <c r="G5566" i="3"/>
  <c r="H5566" i="3"/>
  <c r="I5566" i="3"/>
  <c r="J5566" i="3"/>
  <c r="F5567" i="3"/>
  <c r="G5567" i="3"/>
  <c r="H5567" i="3"/>
  <c r="I5567" i="3"/>
  <c r="J5567" i="3"/>
  <c r="F5568" i="3"/>
  <c r="G5568" i="3"/>
  <c r="H5568" i="3"/>
  <c r="I5568" i="3"/>
  <c r="J5568" i="3"/>
  <c r="F5569" i="3"/>
  <c r="G5569" i="3"/>
  <c r="H5569" i="3"/>
  <c r="I5569" i="3"/>
  <c r="J5569" i="3"/>
  <c r="F5570" i="3"/>
  <c r="G5570" i="3"/>
  <c r="H5570" i="3"/>
  <c r="I5570" i="3"/>
  <c r="J5570" i="3"/>
  <c r="F5571" i="3"/>
  <c r="G5571" i="3"/>
  <c r="H5571" i="3"/>
  <c r="I5571" i="3"/>
  <c r="J5571" i="3"/>
  <c r="F5572" i="3"/>
  <c r="G5572" i="3"/>
  <c r="H5572" i="3"/>
  <c r="I5572" i="3"/>
  <c r="J5572" i="3"/>
  <c r="F5573" i="3"/>
  <c r="G5573" i="3"/>
  <c r="H5573" i="3"/>
  <c r="I5573" i="3"/>
  <c r="J5573" i="3"/>
  <c r="F5574" i="3"/>
  <c r="G5574" i="3"/>
  <c r="H5574" i="3"/>
  <c r="I5574" i="3"/>
  <c r="J5574" i="3"/>
  <c r="F5575" i="3"/>
  <c r="G5575" i="3"/>
  <c r="H5575" i="3"/>
  <c r="I5575" i="3"/>
  <c r="J5575" i="3"/>
  <c r="F5576" i="3"/>
  <c r="G5576" i="3"/>
  <c r="H5576" i="3"/>
  <c r="I5576" i="3"/>
  <c r="J5576" i="3"/>
  <c r="F5577" i="3"/>
  <c r="G5577" i="3"/>
  <c r="H5577" i="3"/>
  <c r="I5577" i="3"/>
  <c r="J5577" i="3"/>
  <c r="F5578" i="3"/>
  <c r="G5578" i="3"/>
  <c r="H5578" i="3"/>
  <c r="I5578" i="3"/>
  <c r="J5578" i="3"/>
  <c r="F5579" i="3"/>
  <c r="G5579" i="3"/>
  <c r="H5579" i="3"/>
  <c r="I5579" i="3"/>
  <c r="J5579" i="3"/>
  <c r="F5580" i="3"/>
  <c r="G5580" i="3"/>
  <c r="H5580" i="3"/>
  <c r="I5580" i="3"/>
  <c r="J5580" i="3"/>
  <c r="F5581" i="3"/>
  <c r="G5581" i="3"/>
  <c r="H5581" i="3"/>
  <c r="I5581" i="3"/>
  <c r="J5581" i="3"/>
  <c r="F5582" i="3"/>
  <c r="G5582" i="3"/>
  <c r="H5582" i="3"/>
  <c r="I5582" i="3"/>
  <c r="J5582" i="3"/>
  <c r="F5583" i="3"/>
  <c r="G5583" i="3"/>
  <c r="H5583" i="3"/>
  <c r="I5583" i="3"/>
  <c r="J5583" i="3"/>
  <c r="F5584" i="3"/>
  <c r="G5584" i="3"/>
  <c r="H5584" i="3"/>
  <c r="I5584" i="3"/>
  <c r="J5584" i="3"/>
  <c r="F5585" i="3"/>
  <c r="G5585" i="3"/>
  <c r="H5585" i="3"/>
  <c r="I5585" i="3"/>
  <c r="J5585" i="3"/>
  <c r="F5586" i="3"/>
  <c r="G5586" i="3"/>
  <c r="H5586" i="3"/>
  <c r="I5586" i="3"/>
  <c r="J5586" i="3"/>
  <c r="F5587" i="3"/>
  <c r="G5587" i="3"/>
  <c r="H5587" i="3"/>
  <c r="I5587" i="3"/>
  <c r="J5587" i="3"/>
  <c r="F5588" i="3"/>
  <c r="G5588" i="3"/>
  <c r="H5588" i="3"/>
  <c r="I5588" i="3"/>
  <c r="J5588" i="3"/>
  <c r="F5589" i="3"/>
  <c r="G5589" i="3"/>
  <c r="H5589" i="3"/>
  <c r="I5589" i="3"/>
  <c r="J5589" i="3"/>
  <c r="F5590" i="3"/>
  <c r="G5590" i="3"/>
  <c r="H5590" i="3"/>
  <c r="I5590" i="3"/>
  <c r="J5590" i="3"/>
  <c r="F5591" i="3"/>
  <c r="G5591" i="3"/>
  <c r="H5591" i="3"/>
  <c r="I5591" i="3"/>
  <c r="J5591" i="3"/>
  <c r="F5592" i="3"/>
  <c r="G5592" i="3"/>
  <c r="H5592" i="3"/>
  <c r="I5592" i="3"/>
  <c r="J5592" i="3"/>
  <c r="F5593" i="3"/>
  <c r="G5593" i="3"/>
  <c r="H5593" i="3"/>
  <c r="I5593" i="3"/>
  <c r="J5593" i="3"/>
  <c r="F5594" i="3"/>
  <c r="G5594" i="3"/>
  <c r="H5594" i="3"/>
  <c r="I5594" i="3"/>
  <c r="J5594" i="3"/>
  <c r="F5595" i="3"/>
  <c r="G5595" i="3"/>
  <c r="H5595" i="3"/>
  <c r="I5595" i="3"/>
  <c r="J5595" i="3"/>
  <c r="F5596" i="3"/>
  <c r="G5596" i="3"/>
  <c r="H5596" i="3"/>
  <c r="I5596" i="3"/>
  <c r="J5596" i="3"/>
  <c r="F5597" i="3"/>
  <c r="G5597" i="3"/>
  <c r="H5597" i="3"/>
  <c r="I5597" i="3"/>
  <c r="J5597" i="3"/>
  <c r="F5598" i="3"/>
  <c r="G5598" i="3"/>
  <c r="H5598" i="3"/>
  <c r="I5598" i="3"/>
  <c r="J5598" i="3"/>
  <c r="F5599" i="3"/>
  <c r="G5599" i="3"/>
  <c r="H5599" i="3"/>
  <c r="I5599" i="3"/>
  <c r="J5599" i="3"/>
  <c r="F5600" i="3"/>
  <c r="G5600" i="3"/>
  <c r="H5600" i="3"/>
  <c r="I5600" i="3"/>
  <c r="J5600" i="3"/>
  <c r="F5601" i="3"/>
  <c r="G5601" i="3"/>
  <c r="H5601" i="3"/>
  <c r="I5601" i="3"/>
  <c r="J5601" i="3"/>
  <c r="F5602" i="3"/>
  <c r="G5602" i="3"/>
  <c r="H5602" i="3"/>
  <c r="I5602" i="3"/>
  <c r="J5602" i="3"/>
  <c r="F5603" i="3"/>
  <c r="G5603" i="3"/>
  <c r="H5603" i="3"/>
  <c r="I5603" i="3"/>
  <c r="J5603" i="3"/>
  <c r="F5604" i="3"/>
  <c r="G5604" i="3"/>
  <c r="H5604" i="3"/>
  <c r="I5604" i="3"/>
  <c r="J5604" i="3"/>
  <c r="F5605" i="3"/>
  <c r="G5605" i="3"/>
  <c r="H5605" i="3"/>
  <c r="I5605" i="3"/>
  <c r="J5605" i="3"/>
  <c r="F5606" i="3"/>
  <c r="G5606" i="3"/>
  <c r="H5606" i="3"/>
  <c r="I5606" i="3"/>
  <c r="J5606" i="3"/>
  <c r="F5607" i="3"/>
  <c r="G5607" i="3"/>
  <c r="H5607" i="3"/>
  <c r="I5607" i="3"/>
  <c r="J5607" i="3"/>
  <c r="F5608" i="3"/>
  <c r="G5608" i="3"/>
  <c r="H5608" i="3"/>
  <c r="I5608" i="3"/>
  <c r="J5608" i="3"/>
  <c r="F5609" i="3"/>
  <c r="G5609" i="3"/>
  <c r="H5609" i="3"/>
  <c r="I5609" i="3"/>
  <c r="J5609" i="3"/>
  <c r="F5610" i="3"/>
  <c r="G5610" i="3"/>
  <c r="H5610" i="3"/>
  <c r="I5610" i="3"/>
  <c r="J5610" i="3"/>
  <c r="F5611" i="3"/>
  <c r="G5611" i="3"/>
  <c r="H5611" i="3"/>
  <c r="I5611" i="3"/>
  <c r="J5611" i="3"/>
  <c r="F5612" i="3"/>
  <c r="G5612" i="3"/>
  <c r="H5612" i="3"/>
  <c r="I5612" i="3"/>
  <c r="J5612" i="3"/>
  <c r="F5613" i="3"/>
  <c r="G5613" i="3"/>
  <c r="H5613" i="3"/>
  <c r="I5613" i="3"/>
  <c r="J5613" i="3"/>
  <c r="F5614" i="3"/>
  <c r="G5614" i="3"/>
  <c r="H5614" i="3"/>
  <c r="I5614" i="3"/>
  <c r="J5614" i="3"/>
  <c r="F5615" i="3"/>
  <c r="G5615" i="3"/>
  <c r="H5615" i="3"/>
  <c r="I5615" i="3"/>
  <c r="J5615" i="3"/>
  <c r="F5616" i="3"/>
  <c r="G5616" i="3"/>
  <c r="H5616" i="3"/>
  <c r="I5616" i="3"/>
  <c r="J5616" i="3"/>
  <c r="F5617" i="3"/>
  <c r="G5617" i="3"/>
  <c r="H5617" i="3"/>
  <c r="I5617" i="3"/>
  <c r="J5617" i="3"/>
  <c r="F5618" i="3"/>
  <c r="G5618" i="3"/>
  <c r="H5618" i="3"/>
  <c r="I5618" i="3"/>
  <c r="J5618" i="3"/>
  <c r="F5619" i="3"/>
  <c r="G5619" i="3"/>
  <c r="H5619" i="3"/>
  <c r="I5619" i="3"/>
  <c r="J5619" i="3"/>
  <c r="F5620" i="3"/>
  <c r="G5620" i="3"/>
  <c r="H5620" i="3"/>
  <c r="I5620" i="3"/>
  <c r="J5620" i="3"/>
  <c r="F5621" i="3"/>
  <c r="G5621" i="3"/>
  <c r="H5621" i="3"/>
  <c r="I5621" i="3"/>
  <c r="J5621" i="3"/>
  <c r="F5622" i="3"/>
  <c r="G5622" i="3"/>
  <c r="H5622" i="3"/>
  <c r="I5622" i="3"/>
  <c r="J5622" i="3"/>
  <c r="F5623" i="3"/>
  <c r="G5623" i="3"/>
  <c r="H5623" i="3"/>
  <c r="I5623" i="3"/>
  <c r="J5623" i="3"/>
  <c r="F5624" i="3"/>
  <c r="G5624" i="3"/>
  <c r="H5624" i="3"/>
  <c r="I5624" i="3"/>
  <c r="J5624" i="3"/>
  <c r="F5625" i="3"/>
  <c r="G5625" i="3"/>
  <c r="H5625" i="3"/>
  <c r="I5625" i="3"/>
  <c r="J5625" i="3"/>
  <c r="F5626" i="3"/>
  <c r="G5626" i="3"/>
  <c r="H5626" i="3"/>
  <c r="I5626" i="3"/>
  <c r="J5626" i="3"/>
  <c r="F5627" i="3"/>
  <c r="G5627" i="3"/>
  <c r="H5627" i="3"/>
  <c r="I5627" i="3"/>
  <c r="J5627" i="3"/>
  <c r="F5628" i="3"/>
  <c r="G5628" i="3"/>
  <c r="H5628" i="3"/>
  <c r="I5628" i="3"/>
  <c r="J5628" i="3"/>
  <c r="F5629" i="3"/>
  <c r="G5629" i="3"/>
  <c r="H5629" i="3"/>
  <c r="I5629" i="3"/>
  <c r="J5629" i="3"/>
  <c r="F5630" i="3"/>
  <c r="G5630" i="3"/>
  <c r="H5630" i="3"/>
  <c r="I5630" i="3"/>
  <c r="J5630" i="3"/>
  <c r="F5631" i="3"/>
  <c r="G5631" i="3"/>
  <c r="H5631" i="3"/>
  <c r="I5631" i="3"/>
  <c r="J5631" i="3"/>
  <c r="F5632" i="3"/>
  <c r="G5632" i="3"/>
  <c r="H5632" i="3"/>
  <c r="I5632" i="3"/>
  <c r="J5632" i="3"/>
  <c r="F5633" i="3"/>
  <c r="G5633" i="3"/>
  <c r="H5633" i="3"/>
  <c r="I5633" i="3"/>
  <c r="J5633" i="3"/>
  <c r="F5634" i="3"/>
  <c r="G5634" i="3"/>
  <c r="H5634" i="3"/>
  <c r="I5634" i="3"/>
  <c r="J5634" i="3"/>
  <c r="F5635" i="3"/>
  <c r="G5635" i="3"/>
  <c r="H5635" i="3"/>
  <c r="I5635" i="3"/>
  <c r="J5635" i="3"/>
  <c r="F5636" i="3"/>
  <c r="G5636" i="3"/>
  <c r="H5636" i="3"/>
  <c r="I5636" i="3"/>
  <c r="J5636" i="3"/>
  <c r="F5637" i="3"/>
  <c r="G5637" i="3"/>
  <c r="H5637" i="3"/>
  <c r="I5637" i="3"/>
  <c r="J5637" i="3"/>
  <c r="F5638" i="3"/>
  <c r="G5638" i="3"/>
  <c r="H5638" i="3"/>
  <c r="I5638" i="3"/>
  <c r="J5638" i="3"/>
  <c r="F5639" i="3"/>
  <c r="G5639" i="3"/>
  <c r="H5639" i="3"/>
  <c r="I5639" i="3"/>
  <c r="J5639" i="3"/>
  <c r="F5640" i="3"/>
  <c r="G5640" i="3"/>
  <c r="H5640" i="3"/>
  <c r="I5640" i="3"/>
  <c r="J5640" i="3"/>
  <c r="F5641" i="3"/>
  <c r="G5641" i="3"/>
  <c r="H5641" i="3"/>
  <c r="I5641" i="3"/>
  <c r="J5641" i="3"/>
  <c r="F5642" i="3"/>
  <c r="G5642" i="3"/>
  <c r="H5642" i="3"/>
  <c r="I5642" i="3"/>
  <c r="J5642" i="3"/>
  <c r="F5643" i="3"/>
  <c r="G5643" i="3"/>
  <c r="H5643" i="3"/>
  <c r="I5643" i="3"/>
  <c r="J5643" i="3"/>
  <c r="F5644" i="3"/>
  <c r="G5644" i="3"/>
  <c r="H5644" i="3"/>
  <c r="I5644" i="3"/>
  <c r="J5644" i="3"/>
  <c r="F5645" i="3"/>
  <c r="G5645" i="3"/>
  <c r="H5645" i="3"/>
  <c r="I5645" i="3"/>
  <c r="J5645" i="3"/>
  <c r="F5646" i="3"/>
  <c r="G5646" i="3"/>
  <c r="H5646" i="3"/>
  <c r="I5646" i="3"/>
  <c r="J5646" i="3"/>
  <c r="F5647" i="3"/>
  <c r="G5647" i="3"/>
  <c r="H5647" i="3"/>
  <c r="I5647" i="3"/>
  <c r="J5647" i="3"/>
  <c r="F5648" i="3"/>
  <c r="G5648" i="3"/>
  <c r="H5648" i="3"/>
  <c r="I5648" i="3"/>
  <c r="J5648" i="3"/>
  <c r="F5649" i="3"/>
  <c r="G5649" i="3"/>
  <c r="H5649" i="3"/>
  <c r="I5649" i="3"/>
  <c r="J5649" i="3"/>
  <c r="F5650" i="3"/>
  <c r="G5650" i="3"/>
  <c r="H5650" i="3"/>
  <c r="I5650" i="3"/>
  <c r="J5650" i="3"/>
  <c r="F5651" i="3"/>
  <c r="G5651" i="3"/>
  <c r="H5651" i="3"/>
  <c r="I5651" i="3"/>
  <c r="J5651" i="3"/>
  <c r="F5652" i="3"/>
  <c r="G5652" i="3"/>
  <c r="H5652" i="3"/>
  <c r="I5652" i="3"/>
  <c r="J5652" i="3"/>
  <c r="F5653" i="3"/>
  <c r="G5653" i="3"/>
  <c r="H5653" i="3"/>
  <c r="I5653" i="3"/>
  <c r="J5653" i="3"/>
  <c r="F5654" i="3"/>
  <c r="G5654" i="3"/>
  <c r="H5654" i="3"/>
  <c r="I5654" i="3"/>
  <c r="J5654" i="3"/>
  <c r="F5655" i="3"/>
  <c r="G5655" i="3"/>
  <c r="H5655" i="3"/>
  <c r="I5655" i="3"/>
  <c r="J5655" i="3"/>
  <c r="F5656" i="3"/>
  <c r="G5656" i="3"/>
  <c r="H5656" i="3"/>
  <c r="I5656" i="3"/>
  <c r="J5656" i="3"/>
  <c r="F5657" i="3"/>
  <c r="G5657" i="3"/>
  <c r="H5657" i="3"/>
  <c r="I5657" i="3"/>
  <c r="J5657" i="3"/>
  <c r="F5658" i="3"/>
  <c r="G5658" i="3"/>
  <c r="H5658" i="3"/>
  <c r="I5658" i="3"/>
  <c r="J5658" i="3"/>
  <c r="F5659" i="3"/>
  <c r="G5659" i="3"/>
  <c r="H5659" i="3"/>
  <c r="I5659" i="3"/>
  <c r="J5659" i="3"/>
  <c r="F5660" i="3"/>
  <c r="G5660" i="3"/>
  <c r="H5660" i="3"/>
  <c r="I5660" i="3"/>
  <c r="J5660" i="3"/>
  <c r="F5661" i="3"/>
  <c r="G5661" i="3"/>
  <c r="H5661" i="3"/>
  <c r="I5661" i="3"/>
  <c r="J5661" i="3"/>
  <c r="F5662" i="3"/>
  <c r="G5662" i="3"/>
  <c r="H5662" i="3"/>
  <c r="I5662" i="3"/>
  <c r="J5662" i="3"/>
  <c r="F5663" i="3"/>
  <c r="G5663" i="3"/>
  <c r="H5663" i="3"/>
  <c r="I5663" i="3"/>
  <c r="J5663" i="3"/>
  <c r="F5664" i="3"/>
  <c r="G5664" i="3"/>
  <c r="H5664" i="3"/>
  <c r="I5664" i="3"/>
  <c r="J5664" i="3"/>
  <c r="F5665" i="3"/>
  <c r="G5665" i="3"/>
  <c r="H5665" i="3"/>
  <c r="I5665" i="3"/>
  <c r="J5665" i="3"/>
  <c r="F5666" i="3"/>
  <c r="G5666" i="3"/>
  <c r="H5666" i="3"/>
  <c r="I5666" i="3"/>
  <c r="J5666" i="3"/>
  <c r="F5667" i="3"/>
  <c r="G5667" i="3"/>
  <c r="H5667" i="3"/>
  <c r="I5667" i="3"/>
  <c r="J5667" i="3"/>
  <c r="F5668" i="3"/>
  <c r="G5668" i="3"/>
  <c r="H5668" i="3"/>
  <c r="I5668" i="3"/>
  <c r="J5668" i="3"/>
  <c r="F5669" i="3"/>
  <c r="G5669" i="3"/>
  <c r="H5669" i="3"/>
  <c r="I5669" i="3"/>
  <c r="J5669" i="3"/>
  <c r="F5670" i="3"/>
  <c r="G5670" i="3"/>
  <c r="H5670" i="3"/>
  <c r="I5670" i="3"/>
  <c r="J5670" i="3"/>
  <c r="F5671" i="3"/>
  <c r="G5671" i="3"/>
  <c r="H5671" i="3"/>
  <c r="I5671" i="3"/>
  <c r="J5671" i="3"/>
  <c r="F5672" i="3"/>
  <c r="G5672" i="3"/>
  <c r="H5672" i="3"/>
  <c r="I5672" i="3"/>
  <c r="J5672" i="3"/>
  <c r="F5673" i="3"/>
  <c r="G5673" i="3"/>
  <c r="H5673" i="3"/>
  <c r="I5673" i="3"/>
  <c r="J5673" i="3"/>
  <c r="F5674" i="3"/>
  <c r="G5674" i="3"/>
  <c r="H5674" i="3"/>
  <c r="I5674" i="3"/>
  <c r="J5674" i="3"/>
  <c r="F5675" i="3"/>
  <c r="G5675" i="3"/>
  <c r="H5675" i="3"/>
  <c r="I5675" i="3"/>
  <c r="J5675" i="3"/>
  <c r="F5676" i="3"/>
  <c r="G5676" i="3"/>
  <c r="H5676" i="3"/>
  <c r="I5676" i="3"/>
  <c r="J5676" i="3"/>
  <c r="F5677" i="3"/>
  <c r="G5677" i="3"/>
  <c r="H5677" i="3"/>
  <c r="I5677" i="3"/>
  <c r="J5677" i="3"/>
  <c r="F5678" i="3"/>
  <c r="G5678" i="3"/>
  <c r="H5678" i="3"/>
  <c r="I5678" i="3"/>
  <c r="J5678" i="3"/>
  <c r="F5679" i="3"/>
  <c r="G5679" i="3"/>
  <c r="H5679" i="3"/>
  <c r="I5679" i="3"/>
  <c r="J5679" i="3"/>
  <c r="F5680" i="3"/>
  <c r="G5680" i="3"/>
  <c r="H5680" i="3"/>
  <c r="I5680" i="3"/>
  <c r="J5680" i="3"/>
  <c r="F5681" i="3"/>
  <c r="G5681" i="3"/>
  <c r="H5681" i="3"/>
  <c r="I5681" i="3"/>
  <c r="J5681" i="3"/>
  <c r="F5682" i="3"/>
  <c r="G5682" i="3"/>
  <c r="H5682" i="3"/>
  <c r="I5682" i="3"/>
  <c r="J5682" i="3"/>
  <c r="F5683" i="3"/>
  <c r="G5683" i="3"/>
  <c r="H5683" i="3"/>
  <c r="I5683" i="3"/>
  <c r="J5683" i="3"/>
  <c r="F5684" i="3"/>
  <c r="G5684" i="3"/>
  <c r="H5684" i="3"/>
  <c r="I5684" i="3"/>
  <c r="J5684" i="3"/>
  <c r="F5685" i="3"/>
  <c r="G5685" i="3"/>
  <c r="H5685" i="3"/>
  <c r="I5685" i="3"/>
  <c r="J5685" i="3"/>
  <c r="F5686" i="3"/>
  <c r="G5686" i="3"/>
  <c r="H5686" i="3"/>
  <c r="I5686" i="3"/>
  <c r="J5686" i="3"/>
  <c r="F5687" i="3"/>
  <c r="G5687" i="3"/>
  <c r="H5687" i="3"/>
  <c r="I5687" i="3"/>
  <c r="J5687" i="3"/>
  <c r="F5688" i="3"/>
  <c r="G5688" i="3"/>
  <c r="H5688" i="3"/>
  <c r="I5688" i="3"/>
  <c r="J5688" i="3"/>
  <c r="F5689" i="3"/>
  <c r="G5689" i="3"/>
  <c r="H5689" i="3"/>
  <c r="I5689" i="3"/>
  <c r="J5689" i="3"/>
  <c r="F5690" i="3"/>
  <c r="G5690" i="3"/>
  <c r="H5690" i="3"/>
  <c r="I5690" i="3"/>
  <c r="J5690" i="3"/>
  <c r="F5691" i="3"/>
  <c r="G5691" i="3"/>
  <c r="H5691" i="3"/>
  <c r="I5691" i="3"/>
  <c r="J5691" i="3"/>
  <c r="F5692" i="3"/>
  <c r="G5692" i="3"/>
  <c r="H5692" i="3"/>
  <c r="I5692" i="3"/>
  <c r="J5692" i="3"/>
  <c r="F5693" i="3"/>
  <c r="G5693" i="3"/>
  <c r="H5693" i="3"/>
  <c r="I5693" i="3"/>
  <c r="J5693" i="3"/>
  <c r="F5694" i="3"/>
  <c r="G5694" i="3"/>
  <c r="H5694" i="3"/>
  <c r="I5694" i="3"/>
  <c r="J5694" i="3"/>
  <c r="F5695" i="3"/>
  <c r="G5695" i="3"/>
  <c r="H5695" i="3"/>
  <c r="I5695" i="3"/>
  <c r="J5695" i="3"/>
  <c r="F5696" i="3"/>
  <c r="G5696" i="3"/>
  <c r="H5696" i="3"/>
  <c r="I5696" i="3"/>
  <c r="J5696" i="3"/>
  <c r="F5697" i="3"/>
  <c r="G5697" i="3"/>
  <c r="H5697" i="3"/>
  <c r="I5697" i="3"/>
  <c r="J5697" i="3"/>
  <c r="F5698" i="3"/>
  <c r="G5698" i="3"/>
  <c r="H5698" i="3"/>
  <c r="I5698" i="3"/>
  <c r="J5698" i="3"/>
  <c r="F5699" i="3"/>
  <c r="G5699" i="3"/>
  <c r="H5699" i="3"/>
  <c r="I5699" i="3"/>
  <c r="J5699" i="3"/>
  <c r="F5700" i="3"/>
  <c r="G5700" i="3"/>
  <c r="H5700" i="3"/>
  <c r="I5700" i="3"/>
  <c r="J5700" i="3"/>
  <c r="F5701" i="3"/>
  <c r="G5701" i="3"/>
  <c r="H5701" i="3"/>
  <c r="I5701" i="3"/>
  <c r="J5701" i="3"/>
  <c r="F5702" i="3"/>
  <c r="G5702" i="3"/>
  <c r="H5702" i="3"/>
  <c r="I5702" i="3"/>
  <c r="J5702" i="3"/>
  <c r="F5703" i="3"/>
  <c r="G5703" i="3"/>
  <c r="H5703" i="3"/>
  <c r="I5703" i="3"/>
  <c r="J5703" i="3"/>
  <c r="F5704" i="3"/>
  <c r="G5704" i="3"/>
  <c r="H5704" i="3"/>
  <c r="I5704" i="3"/>
  <c r="J5704" i="3"/>
  <c r="F5705" i="3"/>
  <c r="G5705" i="3"/>
  <c r="H5705" i="3"/>
  <c r="I5705" i="3"/>
  <c r="J5705" i="3"/>
  <c r="F5706" i="3"/>
  <c r="G5706" i="3"/>
  <c r="H5706" i="3"/>
  <c r="I5706" i="3"/>
  <c r="J5706" i="3"/>
  <c r="F5707" i="3"/>
  <c r="G5707" i="3"/>
  <c r="H5707" i="3"/>
  <c r="I5707" i="3"/>
  <c r="J5707" i="3"/>
  <c r="F5708" i="3"/>
  <c r="G5708" i="3"/>
  <c r="H5708" i="3"/>
  <c r="I5708" i="3"/>
  <c r="J5708" i="3"/>
  <c r="F5709" i="3"/>
  <c r="G5709" i="3"/>
  <c r="H5709" i="3"/>
  <c r="I5709" i="3"/>
  <c r="J5709" i="3"/>
  <c r="F5710" i="3"/>
  <c r="G5710" i="3"/>
  <c r="H5710" i="3"/>
  <c r="I5710" i="3"/>
  <c r="J5710" i="3"/>
  <c r="F5711" i="3"/>
  <c r="G5711" i="3"/>
  <c r="H5711" i="3"/>
  <c r="I5711" i="3"/>
  <c r="J5711" i="3"/>
  <c r="F5712" i="3"/>
  <c r="G5712" i="3"/>
  <c r="H5712" i="3"/>
  <c r="I5712" i="3"/>
  <c r="J5712" i="3"/>
  <c r="F5713" i="3"/>
  <c r="G5713" i="3"/>
  <c r="H5713" i="3"/>
  <c r="I5713" i="3"/>
  <c r="J5713" i="3"/>
  <c r="F5714" i="3"/>
  <c r="G5714" i="3"/>
  <c r="H5714" i="3"/>
  <c r="I5714" i="3"/>
  <c r="J5714" i="3"/>
  <c r="F5715" i="3"/>
  <c r="G5715" i="3"/>
  <c r="H5715" i="3"/>
  <c r="I5715" i="3"/>
  <c r="J5715" i="3"/>
  <c r="F5716" i="3"/>
  <c r="G5716" i="3"/>
  <c r="H5716" i="3"/>
  <c r="I5716" i="3"/>
  <c r="J5716" i="3"/>
  <c r="F5717" i="3"/>
  <c r="G5717" i="3"/>
  <c r="H5717" i="3"/>
  <c r="I5717" i="3"/>
  <c r="J5717" i="3"/>
  <c r="F5718" i="3"/>
  <c r="G5718" i="3"/>
  <c r="H5718" i="3"/>
  <c r="I5718" i="3"/>
  <c r="J5718" i="3"/>
  <c r="F5719" i="3"/>
  <c r="G5719" i="3"/>
  <c r="H5719" i="3"/>
  <c r="I5719" i="3"/>
  <c r="J5719" i="3"/>
  <c r="F5720" i="3"/>
  <c r="G5720" i="3"/>
  <c r="H5720" i="3"/>
  <c r="I5720" i="3"/>
  <c r="J5720" i="3"/>
  <c r="F5721" i="3"/>
  <c r="G5721" i="3"/>
  <c r="H5721" i="3"/>
  <c r="I5721" i="3"/>
  <c r="J5721" i="3"/>
  <c r="F5722" i="3"/>
  <c r="G5722" i="3"/>
  <c r="H5722" i="3"/>
  <c r="I5722" i="3"/>
  <c r="J5722" i="3"/>
  <c r="F5723" i="3"/>
  <c r="G5723" i="3"/>
  <c r="H5723" i="3"/>
  <c r="I5723" i="3"/>
  <c r="J5723" i="3"/>
  <c r="F5724" i="3"/>
  <c r="G5724" i="3"/>
  <c r="H5724" i="3"/>
  <c r="I5724" i="3"/>
  <c r="J5724" i="3"/>
  <c r="F5725" i="3"/>
  <c r="G5725" i="3"/>
  <c r="H5725" i="3"/>
  <c r="I5725" i="3"/>
  <c r="J5725" i="3"/>
  <c r="F5726" i="3"/>
  <c r="G5726" i="3"/>
  <c r="H5726" i="3"/>
  <c r="I5726" i="3"/>
  <c r="J5726" i="3"/>
  <c r="F5727" i="3"/>
  <c r="G5727" i="3"/>
  <c r="H5727" i="3"/>
  <c r="I5727" i="3"/>
  <c r="J5727" i="3"/>
  <c r="F5728" i="3"/>
  <c r="G5728" i="3"/>
  <c r="H5728" i="3"/>
  <c r="I5728" i="3"/>
  <c r="J5728" i="3"/>
  <c r="F5729" i="3"/>
  <c r="G5729" i="3"/>
  <c r="H5729" i="3"/>
  <c r="I5729" i="3"/>
  <c r="J5729" i="3"/>
  <c r="F5730" i="3"/>
  <c r="G5730" i="3"/>
  <c r="H5730" i="3"/>
  <c r="I5730" i="3"/>
  <c r="J5730" i="3"/>
  <c r="F5731" i="3"/>
  <c r="G5731" i="3"/>
  <c r="H5731" i="3"/>
  <c r="I5731" i="3"/>
  <c r="J5731" i="3"/>
  <c r="F5732" i="3"/>
  <c r="G5732" i="3"/>
  <c r="H5732" i="3"/>
  <c r="I5732" i="3"/>
  <c r="J5732" i="3"/>
  <c r="F5733" i="3"/>
  <c r="G5733" i="3"/>
  <c r="H5733" i="3"/>
  <c r="I5733" i="3"/>
  <c r="J5733" i="3"/>
  <c r="F5734" i="3"/>
  <c r="G5734" i="3"/>
  <c r="H5734" i="3"/>
  <c r="I5734" i="3"/>
  <c r="J5734" i="3"/>
  <c r="F5735" i="3"/>
  <c r="G5735" i="3"/>
  <c r="H5735" i="3"/>
  <c r="I5735" i="3"/>
  <c r="J5735" i="3"/>
  <c r="F5736" i="3"/>
  <c r="G5736" i="3"/>
  <c r="H5736" i="3"/>
  <c r="I5736" i="3"/>
  <c r="J5736" i="3"/>
  <c r="F5737" i="3"/>
  <c r="G5737" i="3"/>
  <c r="H5737" i="3"/>
  <c r="I5737" i="3"/>
  <c r="J5737" i="3"/>
  <c r="F5738" i="3"/>
  <c r="G5738" i="3"/>
  <c r="H5738" i="3"/>
  <c r="I5738" i="3"/>
  <c r="J5738" i="3"/>
  <c r="F5739" i="3"/>
  <c r="G5739" i="3"/>
  <c r="H5739" i="3"/>
  <c r="I5739" i="3"/>
  <c r="J5739" i="3"/>
  <c r="F5740" i="3"/>
  <c r="G5740" i="3"/>
  <c r="H5740" i="3"/>
  <c r="I5740" i="3"/>
  <c r="J5740" i="3"/>
  <c r="F5741" i="3"/>
  <c r="G5741" i="3"/>
  <c r="H5741" i="3"/>
  <c r="I5741" i="3"/>
  <c r="J5741" i="3"/>
  <c r="F5742" i="3"/>
  <c r="G5742" i="3"/>
  <c r="H5742" i="3"/>
  <c r="I5742" i="3"/>
  <c r="J5742" i="3"/>
  <c r="F5743" i="3"/>
  <c r="G5743" i="3"/>
  <c r="H5743" i="3"/>
  <c r="I5743" i="3"/>
  <c r="J5743" i="3"/>
  <c r="F5744" i="3"/>
  <c r="G5744" i="3"/>
  <c r="H5744" i="3"/>
  <c r="I5744" i="3"/>
  <c r="J5744" i="3"/>
  <c r="F5745" i="3"/>
  <c r="G5745" i="3"/>
  <c r="H5745" i="3"/>
  <c r="I5745" i="3"/>
  <c r="J5745" i="3"/>
  <c r="F5746" i="3"/>
  <c r="G5746" i="3"/>
  <c r="H5746" i="3"/>
  <c r="I5746" i="3"/>
  <c r="J5746" i="3"/>
  <c r="F5747" i="3"/>
  <c r="G5747" i="3"/>
  <c r="H5747" i="3"/>
  <c r="I5747" i="3"/>
  <c r="J5747" i="3"/>
  <c r="F5748" i="3"/>
  <c r="G5748" i="3"/>
  <c r="H5748" i="3"/>
  <c r="I5748" i="3"/>
  <c r="J5748" i="3"/>
  <c r="F5749" i="3"/>
  <c r="G5749" i="3"/>
  <c r="H5749" i="3"/>
  <c r="I5749" i="3"/>
  <c r="J5749" i="3"/>
  <c r="F5750" i="3"/>
  <c r="G5750" i="3"/>
  <c r="H5750" i="3"/>
  <c r="I5750" i="3"/>
  <c r="J5750" i="3"/>
  <c r="F5751" i="3"/>
  <c r="G5751" i="3"/>
  <c r="H5751" i="3"/>
  <c r="I5751" i="3"/>
  <c r="J5751" i="3"/>
  <c r="F5752" i="3"/>
  <c r="G5752" i="3"/>
  <c r="H5752" i="3"/>
  <c r="I5752" i="3"/>
  <c r="J5752" i="3"/>
  <c r="F5753" i="3"/>
  <c r="G5753" i="3"/>
  <c r="H5753" i="3"/>
  <c r="I5753" i="3"/>
  <c r="J5753" i="3"/>
  <c r="F5754" i="3"/>
  <c r="G5754" i="3"/>
  <c r="H5754" i="3"/>
  <c r="I5754" i="3"/>
  <c r="J5754" i="3"/>
  <c r="F5755" i="3"/>
  <c r="G5755" i="3"/>
  <c r="H5755" i="3"/>
  <c r="I5755" i="3"/>
  <c r="J5755" i="3"/>
  <c r="F5756" i="3"/>
  <c r="G5756" i="3"/>
  <c r="H5756" i="3"/>
  <c r="I5756" i="3"/>
  <c r="J5756" i="3"/>
  <c r="F5757" i="3"/>
  <c r="G5757" i="3"/>
  <c r="H5757" i="3"/>
  <c r="I5757" i="3"/>
  <c r="J5757" i="3"/>
  <c r="F5758" i="3"/>
  <c r="G5758" i="3"/>
  <c r="H5758" i="3"/>
  <c r="I5758" i="3"/>
  <c r="J5758" i="3"/>
  <c r="F5759" i="3"/>
  <c r="G5759" i="3"/>
  <c r="H5759" i="3"/>
  <c r="I5759" i="3"/>
  <c r="J5759" i="3"/>
  <c r="F5760" i="3"/>
  <c r="G5760" i="3"/>
  <c r="H5760" i="3"/>
  <c r="I5760" i="3"/>
  <c r="J5760" i="3"/>
  <c r="F5761" i="3"/>
  <c r="G5761" i="3"/>
  <c r="H5761" i="3"/>
  <c r="I5761" i="3"/>
  <c r="J5761" i="3"/>
  <c r="F5762" i="3"/>
  <c r="G5762" i="3"/>
  <c r="H5762" i="3"/>
  <c r="I5762" i="3"/>
  <c r="J5762" i="3"/>
  <c r="F5763" i="3"/>
  <c r="G5763" i="3"/>
  <c r="H5763" i="3"/>
  <c r="I5763" i="3"/>
  <c r="J5763" i="3"/>
  <c r="F5764" i="3"/>
  <c r="G5764" i="3"/>
  <c r="H5764" i="3"/>
  <c r="I5764" i="3"/>
  <c r="J5764" i="3"/>
  <c r="F5765" i="3"/>
  <c r="G5765" i="3"/>
  <c r="H5765" i="3"/>
  <c r="I5765" i="3"/>
  <c r="J5765" i="3"/>
  <c r="F5766" i="3"/>
  <c r="G5766" i="3"/>
  <c r="H5766" i="3"/>
  <c r="I5766" i="3"/>
  <c r="J5766" i="3"/>
  <c r="F5767" i="3"/>
  <c r="G5767" i="3"/>
  <c r="H5767" i="3"/>
  <c r="I5767" i="3"/>
  <c r="J5767" i="3"/>
  <c r="F5768" i="3"/>
  <c r="G5768" i="3"/>
  <c r="H5768" i="3"/>
  <c r="I5768" i="3"/>
  <c r="J5768" i="3"/>
  <c r="F5769" i="3"/>
  <c r="G5769" i="3"/>
  <c r="H5769" i="3"/>
  <c r="I5769" i="3"/>
  <c r="J5769" i="3"/>
  <c r="F5770" i="3"/>
  <c r="G5770" i="3"/>
  <c r="H5770" i="3"/>
  <c r="I5770" i="3"/>
  <c r="J5770" i="3"/>
  <c r="F5771" i="3"/>
  <c r="G5771" i="3"/>
  <c r="H5771" i="3"/>
  <c r="I5771" i="3"/>
  <c r="J5771" i="3"/>
  <c r="F5772" i="3"/>
  <c r="G5772" i="3"/>
  <c r="H5772" i="3"/>
  <c r="I5772" i="3"/>
  <c r="J5772" i="3"/>
  <c r="F5773" i="3"/>
  <c r="G5773" i="3"/>
  <c r="H5773" i="3"/>
  <c r="I5773" i="3"/>
  <c r="J5773" i="3"/>
  <c r="F5774" i="3"/>
  <c r="G5774" i="3"/>
  <c r="H5774" i="3"/>
  <c r="I5774" i="3"/>
  <c r="J5774" i="3"/>
  <c r="F5775" i="3"/>
  <c r="G5775" i="3"/>
  <c r="H5775" i="3"/>
  <c r="I5775" i="3"/>
  <c r="J5775" i="3"/>
  <c r="F5776" i="3"/>
  <c r="G5776" i="3"/>
  <c r="H5776" i="3"/>
  <c r="I5776" i="3"/>
  <c r="J5776" i="3"/>
  <c r="F5777" i="3"/>
  <c r="G5777" i="3"/>
  <c r="H5777" i="3"/>
  <c r="I5777" i="3"/>
  <c r="J5777" i="3"/>
  <c r="F5778" i="3"/>
  <c r="G5778" i="3"/>
  <c r="H5778" i="3"/>
  <c r="I5778" i="3"/>
  <c r="J5778" i="3"/>
  <c r="F5779" i="3"/>
  <c r="G5779" i="3"/>
  <c r="H5779" i="3"/>
  <c r="I5779" i="3"/>
  <c r="J5779" i="3"/>
  <c r="F5780" i="3"/>
  <c r="G5780" i="3"/>
  <c r="H5780" i="3"/>
  <c r="I5780" i="3"/>
  <c r="J5780" i="3"/>
  <c r="F5781" i="3"/>
  <c r="G5781" i="3"/>
  <c r="H5781" i="3"/>
  <c r="I5781" i="3"/>
  <c r="J5781" i="3"/>
  <c r="F5782" i="3"/>
  <c r="G5782" i="3"/>
  <c r="H5782" i="3"/>
  <c r="I5782" i="3"/>
  <c r="J5782" i="3"/>
  <c r="F5783" i="3"/>
  <c r="G5783" i="3"/>
  <c r="H5783" i="3"/>
  <c r="I5783" i="3"/>
  <c r="J5783" i="3"/>
  <c r="F5784" i="3"/>
  <c r="G5784" i="3"/>
  <c r="H5784" i="3"/>
  <c r="I5784" i="3"/>
  <c r="J5784" i="3"/>
  <c r="F5785" i="3"/>
  <c r="G5785" i="3"/>
  <c r="H5785" i="3"/>
  <c r="I5785" i="3"/>
  <c r="J5785" i="3"/>
  <c r="F5786" i="3"/>
  <c r="G5786" i="3"/>
  <c r="H5786" i="3"/>
  <c r="I5786" i="3"/>
  <c r="J5786" i="3"/>
  <c r="F5787" i="3"/>
  <c r="G5787" i="3"/>
  <c r="H5787" i="3"/>
  <c r="I5787" i="3"/>
  <c r="J5787" i="3"/>
  <c r="F5788" i="3"/>
  <c r="G5788" i="3"/>
  <c r="H5788" i="3"/>
  <c r="I5788" i="3"/>
  <c r="J5788" i="3"/>
  <c r="F5789" i="3"/>
  <c r="G5789" i="3"/>
  <c r="H5789" i="3"/>
  <c r="I5789" i="3"/>
  <c r="J5789" i="3"/>
  <c r="F5790" i="3"/>
  <c r="G5790" i="3"/>
  <c r="H5790" i="3"/>
  <c r="I5790" i="3"/>
  <c r="J5790" i="3"/>
  <c r="F5791" i="3"/>
  <c r="G5791" i="3"/>
  <c r="H5791" i="3"/>
  <c r="I5791" i="3"/>
  <c r="J5791" i="3"/>
  <c r="F5792" i="3"/>
  <c r="G5792" i="3"/>
  <c r="H5792" i="3"/>
  <c r="I5792" i="3"/>
  <c r="J5792" i="3"/>
  <c r="F5793" i="3"/>
  <c r="G5793" i="3"/>
  <c r="H5793" i="3"/>
  <c r="I5793" i="3"/>
  <c r="J5793" i="3"/>
  <c r="F5794" i="3"/>
  <c r="G5794" i="3"/>
  <c r="H5794" i="3"/>
  <c r="I5794" i="3"/>
  <c r="J5794" i="3"/>
  <c r="F5795" i="3"/>
  <c r="G5795" i="3"/>
  <c r="H5795" i="3"/>
  <c r="I5795" i="3"/>
  <c r="J5795" i="3"/>
  <c r="F5796" i="3"/>
  <c r="G5796" i="3"/>
  <c r="H5796" i="3"/>
  <c r="I5796" i="3"/>
  <c r="J5796" i="3"/>
  <c r="F5797" i="3"/>
  <c r="G5797" i="3"/>
  <c r="H5797" i="3"/>
  <c r="I5797" i="3"/>
  <c r="J5797" i="3"/>
  <c r="F5798" i="3"/>
  <c r="G5798" i="3"/>
  <c r="H5798" i="3"/>
  <c r="I5798" i="3"/>
  <c r="J5798" i="3"/>
  <c r="F5799" i="3"/>
  <c r="G5799" i="3"/>
  <c r="H5799" i="3"/>
  <c r="I5799" i="3"/>
  <c r="J5799" i="3"/>
  <c r="F5800" i="3"/>
  <c r="G5800" i="3"/>
  <c r="H5800" i="3"/>
  <c r="I5800" i="3"/>
  <c r="J5800" i="3"/>
  <c r="F5801" i="3"/>
  <c r="G5801" i="3"/>
  <c r="H5801" i="3"/>
  <c r="I5801" i="3"/>
  <c r="J5801" i="3"/>
  <c r="F5802" i="3"/>
  <c r="G5802" i="3"/>
  <c r="H5802" i="3"/>
  <c r="I5802" i="3"/>
  <c r="J5802" i="3"/>
  <c r="F5803" i="3"/>
  <c r="G5803" i="3"/>
  <c r="H5803" i="3"/>
  <c r="I5803" i="3"/>
  <c r="J5803" i="3"/>
  <c r="F5804" i="3"/>
  <c r="G5804" i="3"/>
  <c r="H5804" i="3"/>
  <c r="I5804" i="3"/>
  <c r="J5804" i="3"/>
  <c r="F5805" i="3"/>
  <c r="G5805" i="3"/>
  <c r="H5805" i="3"/>
  <c r="I5805" i="3"/>
  <c r="J5805" i="3"/>
  <c r="F5806" i="3"/>
  <c r="G5806" i="3"/>
  <c r="H5806" i="3"/>
  <c r="I5806" i="3"/>
  <c r="J5806" i="3"/>
  <c r="F5807" i="3"/>
  <c r="G5807" i="3"/>
  <c r="H5807" i="3"/>
  <c r="I5807" i="3"/>
  <c r="J5807" i="3"/>
  <c r="F5808" i="3"/>
  <c r="G5808" i="3"/>
  <c r="H5808" i="3"/>
  <c r="I5808" i="3"/>
  <c r="J5808" i="3"/>
  <c r="F5809" i="3"/>
  <c r="G5809" i="3"/>
  <c r="H5809" i="3"/>
  <c r="I5809" i="3"/>
  <c r="J5809" i="3"/>
  <c r="F5810" i="3"/>
  <c r="G5810" i="3"/>
  <c r="H5810" i="3"/>
  <c r="I5810" i="3"/>
  <c r="J5810" i="3"/>
  <c r="F5811" i="3"/>
  <c r="G5811" i="3"/>
  <c r="H5811" i="3"/>
  <c r="I5811" i="3"/>
  <c r="J5811" i="3"/>
  <c r="F5812" i="3"/>
  <c r="G5812" i="3"/>
  <c r="H5812" i="3"/>
  <c r="I5812" i="3"/>
  <c r="J5812" i="3"/>
  <c r="F5813" i="3"/>
  <c r="G5813" i="3"/>
  <c r="H5813" i="3"/>
  <c r="I5813" i="3"/>
  <c r="J5813" i="3"/>
  <c r="F5814" i="3"/>
  <c r="G5814" i="3"/>
  <c r="H5814" i="3"/>
  <c r="I5814" i="3"/>
  <c r="J5814" i="3"/>
  <c r="F5815" i="3"/>
  <c r="G5815" i="3"/>
  <c r="H5815" i="3"/>
  <c r="I5815" i="3"/>
  <c r="J5815" i="3"/>
  <c r="F5816" i="3"/>
  <c r="G5816" i="3"/>
  <c r="H5816" i="3"/>
  <c r="I5816" i="3"/>
  <c r="J5816" i="3"/>
  <c r="F5817" i="3"/>
  <c r="G5817" i="3"/>
  <c r="H5817" i="3"/>
  <c r="I5817" i="3"/>
  <c r="J5817" i="3"/>
  <c r="F5818" i="3"/>
  <c r="G5818" i="3"/>
  <c r="H5818" i="3"/>
  <c r="I5818" i="3"/>
  <c r="J5818" i="3"/>
  <c r="F5819" i="3"/>
  <c r="G5819" i="3"/>
  <c r="H5819" i="3"/>
  <c r="I5819" i="3"/>
  <c r="J5819" i="3"/>
  <c r="F5820" i="3"/>
  <c r="G5820" i="3"/>
  <c r="H5820" i="3"/>
  <c r="I5820" i="3"/>
  <c r="J5820" i="3"/>
  <c r="F5821" i="3"/>
  <c r="G5821" i="3"/>
  <c r="H5821" i="3"/>
  <c r="I5821" i="3"/>
  <c r="J5821" i="3"/>
  <c r="F5822" i="3"/>
  <c r="G5822" i="3"/>
  <c r="H5822" i="3"/>
  <c r="I5822" i="3"/>
  <c r="J5822" i="3"/>
  <c r="F5823" i="3"/>
  <c r="G5823" i="3"/>
  <c r="H5823" i="3"/>
  <c r="I5823" i="3"/>
  <c r="J5823" i="3"/>
  <c r="F5824" i="3"/>
  <c r="G5824" i="3"/>
  <c r="H5824" i="3"/>
  <c r="I5824" i="3"/>
  <c r="J5824" i="3"/>
  <c r="F5825" i="3"/>
  <c r="G5825" i="3"/>
  <c r="H5825" i="3"/>
  <c r="I5825" i="3"/>
  <c r="J5825" i="3"/>
  <c r="F5826" i="3"/>
  <c r="G5826" i="3"/>
  <c r="H5826" i="3"/>
  <c r="I5826" i="3"/>
  <c r="J5826" i="3"/>
  <c r="F5827" i="3"/>
  <c r="G5827" i="3"/>
  <c r="H5827" i="3"/>
  <c r="I5827" i="3"/>
  <c r="J5827" i="3"/>
  <c r="F5828" i="3"/>
  <c r="G5828" i="3"/>
  <c r="H5828" i="3"/>
  <c r="I5828" i="3"/>
  <c r="J5828" i="3"/>
  <c r="F5829" i="3"/>
  <c r="G5829" i="3"/>
  <c r="H5829" i="3"/>
  <c r="I5829" i="3"/>
  <c r="J5829" i="3"/>
  <c r="F5830" i="3"/>
  <c r="G5830" i="3"/>
  <c r="H5830" i="3"/>
  <c r="I5830" i="3"/>
  <c r="J5830" i="3"/>
  <c r="F5831" i="3"/>
  <c r="G5831" i="3"/>
  <c r="H5831" i="3"/>
  <c r="I5831" i="3"/>
  <c r="J5831" i="3"/>
  <c r="F5832" i="3"/>
  <c r="G5832" i="3"/>
  <c r="H5832" i="3"/>
  <c r="I5832" i="3"/>
  <c r="J5832" i="3"/>
  <c r="F5833" i="3"/>
  <c r="G5833" i="3"/>
  <c r="H5833" i="3"/>
  <c r="I5833" i="3"/>
  <c r="J5833" i="3"/>
  <c r="F5834" i="3"/>
  <c r="G5834" i="3"/>
  <c r="H5834" i="3"/>
  <c r="I5834" i="3"/>
  <c r="J5834" i="3"/>
  <c r="F5835" i="3"/>
  <c r="G5835" i="3"/>
  <c r="H5835" i="3"/>
  <c r="I5835" i="3"/>
  <c r="J5835" i="3"/>
  <c r="F5836" i="3"/>
  <c r="G5836" i="3"/>
  <c r="H5836" i="3"/>
  <c r="I5836" i="3"/>
  <c r="J5836" i="3"/>
  <c r="F5837" i="3"/>
  <c r="G5837" i="3"/>
  <c r="H5837" i="3"/>
  <c r="I5837" i="3"/>
  <c r="J5837" i="3"/>
  <c r="F5838" i="3"/>
  <c r="G5838" i="3"/>
  <c r="H5838" i="3"/>
  <c r="I5838" i="3"/>
  <c r="J5838" i="3"/>
  <c r="F5839" i="3"/>
  <c r="G5839" i="3"/>
  <c r="H5839" i="3"/>
  <c r="I5839" i="3"/>
  <c r="J5839" i="3"/>
  <c r="F5840" i="3"/>
  <c r="G5840" i="3"/>
  <c r="H5840" i="3"/>
  <c r="I5840" i="3"/>
  <c r="J5840" i="3"/>
  <c r="F5841" i="3"/>
  <c r="G5841" i="3"/>
  <c r="H5841" i="3"/>
  <c r="I5841" i="3"/>
  <c r="J5841" i="3"/>
  <c r="F5842" i="3"/>
  <c r="G5842" i="3"/>
  <c r="H5842" i="3"/>
  <c r="I5842" i="3"/>
  <c r="J5842" i="3"/>
  <c r="F5843" i="3"/>
  <c r="G5843" i="3"/>
  <c r="H5843" i="3"/>
  <c r="I5843" i="3"/>
  <c r="J5843" i="3"/>
  <c r="F5844" i="3"/>
  <c r="G5844" i="3"/>
  <c r="H5844" i="3"/>
  <c r="I5844" i="3"/>
  <c r="J5844" i="3"/>
  <c r="F5845" i="3"/>
  <c r="G5845" i="3"/>
  <c r="H5845" i="3"/>
  <c r="I5845" i="3"/>
  <c r="J5845" i="3"/>
  <c r="F5846" i="3"/>
  <c r="G5846" i="3"/>
  <c r="H5846" i="3"/>
  <c r="I5846" i="3"/>
  <c r="J5846" i="3"/>
  <c r="F5847" i="3"/>
  <c r="G5847" i="3"/>
  <c r="H5847" i="3"/>
  <c r="I5847" i="3"/>
  <c r="J5847" i="3"/>
  <c r="F5848" i="3"/>
  <c r="G5848" i="3"/>
  <c r="H5848" i="3"/>
  <c r="I5848" i="3"/>
  <c r="J5848" i="3"/>
  <c r="F5849" i="3"/>
  <c r="G5849" i="3"/>
  <c r="H5849" i="3"/>
  <c r="I5849" i="3"/>
  <c r="J5849" i="3"/>
  <c r="F5850" i="3"/>
  <c r="G5850" i="3"/>
  <c r="H5850" i="3"/>
  <c r="I5850" i="3"/>
  <c r="J5850" i="3"/>
  <c r="F5851" i="3"/>
  <c r="G5851" i="3"/>
  <c r="H5851" i="3"/>
  <c r="I5851" i="3"/>
  <c r="J5851" i="3"/>
  <c r="F5852" i="3"/>
  <c r="G5852" i="3"/>
  <c r="H5852" i="3"/>
  <c r="I5852" i="3"/>
  <c r="J5852" i="3"/>
  <c r="F5853" i="3"/>
  <c r="G5853" i="3"/>
  <c r="H5853" i="3"/>
  <c r="I5853" i="3"/>
  <c r="J5853" i="3"/>
  <c r="F5854" i="3"/>
  <c r="G5854" i="3"/>
  <c r="H5854" i="3"/>
  <c r="I5854" i="3"/>
  <c r="J5854" i="3"/>
  <c r="F5855" i="3"/>
  <c r="G5855" i="3"/>
  <c r="H5855" i="3"/>
  <c r="I5855" i="3"/>
  <c r="J5855" i="3"/>
  <c r="F5856" i="3"/>
  <c r="G5856" i="3"/>
  <c r="H5856" i="3"/>
  <c r="I5856" i="3"/>
  <c r="J5856" i="3"/>
  <c r="F5857" i="3"/>
  <c r="G5857" i="3"/>
  <c r="H5857" i="3"/>
  <c r="I5857" i="3"/>
  <c r="J5857" i="3"/>
  <c r="F5858" i="3"/>
  <c r="G5858" i="3"/>
  <c r="H5858" i="3"/>
  <c r="I5858" i="3"/>
  <c r="J5858" i="3"/>
  <c r="F5859" i="3"/>
  <c r="G5859" i="3"/>
  <c r="H5859" i="3"/>
  <c r="I5859" i="3"/>
  <c r="J5859" i="3"/>
  <c r="F5860" i="3"/>
  <c r="G5860" i="3"/>
  <c r="H5860" i="3"/>
  <c r="I5860" i="3"/>
  <c r="J5860" i="3"/>
  <c r="F5861" i="3"/>
  <c r="G5861" i="3"/>
  <c r="H5861" i="3"/>
  <c r="I5861" i="3"/>
  <c r="J5861" i="3"/>
  <c r="F5862" i="3"/>
  <c r="G5862" i="3"/>
  <c r="H5862" i="3"/>
  <c r="I5862" i="3"/>
  <c r="J5862" i="3"/>
  <c r="F5863" i="3"/>
  <c r="G5863" i="3"/>
  <c r="H5863" i="3"/>
  <c r="I5863" i="3"/>
  <c r="J5863" i="3"/>
  <c r="F5864" i="3"/>
  <c r="G5864" i="3"/>
  <c r="H5864" i="3"/>
  <c r="I5864" i="3"/>
  <c r="J5864" i="3"/>
  <c r="F5865" i="3"/>
  <c r="G5865" i="3"/>
  <c r="H5865" i="3"/>
  <c r="I5865" i="3"/>
  <c r="J5865" i="3"/>
  <c r="F5866" i="3"/>
  <c r="G5866" i="3"/>
  <c r="H5866" i="3"/>
  <c r="I5866" i="3"/>
  <c r="J5866" i="3"/>
  <c r="F5867" i="3"/>
  <c r="G5867" i="3"/>
  <c r="H5867" i="3"/>
  <c r="I5867" i="3"/>
  <c r="J5867" i="3"/>
  <c r="F5868" i="3"/>
  <c r="G5868" i="3"/>
  <c r="H5868" i="3"/>
  <c r="I5868" i="3"/>
  <c r="J5868" i="3"/>
  <c r="F5869" i="3"/>
  <c r="G5869" i="3"/>
  <c r="H5869" i="3"/>
  <c r="I5869" i="3"/>
  <c r="J5869" i="3"/>
  <c r="F5870" i="3"/>
  <c r="G5870" i="3"/>
  <c r="H5870" i="3"/>
  <c r="I5870" i="3"/>
  <c r="J5870" i="3"/>
  <c r="F5871" i="3"/>
  <c r="G5871" i="3"/>
  <c r="H5871" i="3"/>
  <c r="I5871" i="3"/>
  <c r="J5871" i="3"/>
  <c r="F5872" i="3"/>
  <c r="G5872" i="3"/>
  <c r="H5872" i="3"/>
  <c r="I5872" i="3"/>
  <c r="J5872" i="3"/>
  <c r="F5873" i="3"/>
  <c r="G5873" i="3"/>
  <c r="H5873" i="3"/>
  <c r="I5873" i="3"/>
  <c r="J5873" i="3"/>
  <c r="F5874" i="3"/>
  <c r="G5874" i="3"/>
  <c r="H5874" i="3"/>
  <c r="I5874" i="3"/>
  <c r="J5874" i="3"/>
  <c r="F5875" i="3"/>
  <c r="G5875" i="3"/>
  <c r="H5875" i="3"/>
  <c r="I5875" i="3"/>
  <c r="J5875" i="3"/>
  <c r="F5876" i="3"/>
  <c r="G5876" i="3"/>
  <c r="H5876" i="3"/>
  <c r="I5876" i="3"/>
  <c r="J5876" i="3"/>
  <c r="F5877" i="3"/>
  <c r="G5877" i="3"/>
  <c r="H5877" i="3"/>
  <c r="I5877" i="3"/>
  <c r="J5877" i="3"/>
  <c r="F5878" i="3"/>
  <c r="G5878" i="3"/>
  <c r="H5878" i="3"/>
  <c r="I5878" i="3"/>
  <c r="J5878" i="3"/>
  <c r="F5879" i="3"/>
  <c r="G5879" i="3"/>
  <c r="H5879" i="3"/>
  <c r="I5879" i="3"/>
  <c r="J5879" i="3"/>
  <c r="F5880" i="3"/>
  <c r="G5880" i="3"/>
  <c r="H5880" i="3"/>
  <c r="I5880" i="3"/>
  <c r="J5880" i="3"/>
  <c r="F5881" i="3"/>
  <c r="G5881" i="3"/>
  <c r="H5881" i="3"/>
  <c r="I5881" i="3"/>
  <c r="J5881" i="3"/>
  <c r="F5882" i="3"/>
  <c r="G5882" i="3"/>
  <c r="H5882" i="3"/>
  <c r="I5882" i="3"/>
  <c r="J5882" i="3"/>
  <c r="F5883" i="3"/>
  <c r="G5883" i="3"/>
  <c r="H5883" i="3"/>
  <c r="I5883" i="3"/>
  <c r="J5883" i="3"/>
  <c r="F5884" i="3"/>
  <c r="G5884" i="3"/>
  <c r="H5884" i="3"/>
  <c r="I5884" i="3"/>
  <c r="J5884" i="3"/>
  <c r="F5885" i="3"/>
  <c r="G5885" i="3"/>
  <c r="H5885" i="3"/>
  <c r="I5885" i="3"/>
  <c r="J5885" i="3"/>
  <c r="F5886" i="3"/>
  <c r="G5886" i="3"/>
  <c r="H5886" i="3"/>
  <c r="I5886" i="3"/>
  <c r="J5886" i="3"/>
  <c r="F5887" i="3"/>
  <c r="G5887" i="3"/>
  <c r="H5887" i="3"/>
  <c r="I5887" i="3"/>
  <c r="J5887" i="3"/>
  <c r="F5888" i="3"/>
  <c r="G5888" i="3"/>
  <c r="H5888" i="3"/>
  <c r="I5888" i="3"/>
  <c r="J5888" i="3"/>
  <c r="F5889" i="3"/>
  <c r="G5889" i="3"/>
  <c r="H5889" i="3"/>
  <c r="I5889" i="3"/>
  <c r="J5889" i="3"/>
  <c r="F5890" i="3"/>
  <c r="G5890" i="3"/>
  <c r="H5890" i="3"/>
  <c r="I5890" i="3"/>
  <c r="J5890" i="3"/>
  <c r="F5891" i="3"/>
  <c r="G5891" i="3"/>
  <c r="H5891" i="3"/>
  <c r="I5891" i="3"/>
  <c r="J5891" i="3"/>
  <c r="F5892" i="3"/>
  <c r="G5892" i="3"/>
  <c r="H5892" i="3"/>
  <c r="I5892" i="3"/>
  <c r="J5892" i="3"/>
  <c r="F5893" i="3"/>
  <c r="G5893" i="3"/>
  <c r="H5893" i="3"/>
  <c r="I5893" i="3"/>
  <c r="J5893" i="3"/>
  <c r="F5894" i="3"/>
  <c r="G5894" i="3"/>
  <c r="H5894" i="3"/>
  <c r="I5894" i="3"/>
  <c r="J5894" i="3"/>
  <c r="F5895" i="3"/>
  <c r="G5895" i="3"/>
  <c r="H5895" i="3"/>
  <c r="I5895" i="3"/>
  <c r="J5895" i="3"/>
  <c r="F5896" i="3"/>
  <c r="G5896" i="3"/>
  <c r="H5896" i="3"/>
  <c r="I5896" i="3"/>
  <c r="J5896" i="3"/>
  <c r="F5897" i="3"/>
  <c r="G5897" i="3"/>
  <c r="H5897" i="3"/>
  <c r="I5897" i="3"/>
  <c r="J5897" i="3"/>
  <c r="F5898" i="3"/>
  <c r="G5898" i="3"/>
  <c r="H5898" i="3"/>
  <c r="I5898" i="3"/>
  <c r="J5898" i="3"/>
  <c r="F5899" i="3"/>
  <c r="G5899" i="3"/>
  <c r="H5899" i="3"/>
  <c r="I5899" i="3"/>
  <c r="J5899" i="3"/>
  <c r="F5900" i="3"/>
  <c r="G5900" i="3"/>
  <c r="H5900" i="3"/>
  <c r="I5900" i="3"/>
  <c r="J5900" i="3"/>
  <c r="F5901" i="3"/>
  <c r="G5901" i="3"/>
  <c r="H5901" i="3"/>
  <c r="I5901" i="3"/>
  <c r="J5901" i="3"/>
  <c r="F5902" i="3"/>
  <c r="G5902" i="3"/>
  <c r="H5902" i="3"/>
  <c r="I5902" i="3"/>
  <c r="J5902" i="3"/>
  <c r="F5903" i="3"/>
  <c r="G5903" i="3"/>
  <c r="H5903" i="3"/>
  <c r="I5903" i="3"/>
  <c r="J5903" i="3"/>
  <c r="F5904" i="3"/>
  <c r="G5904" i="3"/>
  <c r="H5904" i="3"/>
  <c r="I5904" i="3"/>
  <c r="J5904" i="3"/>
  <c r="F5905" i="3"/>
  <c r="G5905" i="3"/>
  <c r="H5905" i="3"/>
  <c r="I5905" i="3"/>
  <c r="J5905" i="3"/>
  <c r="F5906" i="3"/>
  <c r="G5906" i="3"/>
  <c r="H5906" i="3"/>
  <c r="I5906" i="3"/>
  <c r="J5906" i="3"/>
  <c r="F5907" i="3"/>
  <c r="G5907" i="3"/>
  <c r="H5907" i="3"/>
  <c r="I5907" i="3"/>
  <c r="J5907" i="3"/>
  <c r="F5908" i="3"/>
  <c r="G5908" i="3"/>
  <c r="H5908" i="3"/>
  <c r="I5908" i="3"/>
  <c r="J5908" i="3"/>
  <c r="F5909" i="3"/>
  <c r="G5909" i="3"/>
  <c r="H5909" i="3"/>
  <c r="I5909" i="3"/>
  <c r="J5909" i="3"/>
  <c r="F5910" i="3"/>
  <c r="G5910" i="3"/>
  <c r="H5910" i="3"/>
  <c r="I5910" i="3"/>
  <c r="J5910" i="3"/>
  <c r="F5911" i="3"/>
  <c r="G5911" i="3"/>
  <c r="H5911" i="3"/>
  <c r="I5911" i="3"/>
  <c r="J5911" i="3"/>
  <c r="F5912" i="3"/>
  <c r="G5912" i="3"/>
  <c r="H5912" i="3"/>
  <c r="I5912" i="3"/>
  <c r="J5912" i="3"/>
  <c r="F5913" i="3"/>
  <c r="G5913" i="3"/>
  <c r="H5913" i="3"/>
  <c r="I5913" i="3"/>
  <c r="J5913" i="3"/>
  <c r="F5914" i="3"/>
  <c r="G5914" i="3"/>
  <c r="H5914" i="3"/>
  <c r="I5914" i="3"/>
  <c r="J5914" i="3"/>
  <c r="F5915" i="3"/>
  <c r="G5915" i="3"/>
  <c r="H5915" i="3"/>
  <c r="I5915" i="3"/>
  <c r="J5915" i="3"/>
  <c r="F5916" i="3"/>
  <c r="G5916" i="3"/>
  <c r="H5916" i="3"/>
  <c r="I5916" i="3"/>
  <c r="J5916" i="3"/>
  <c r="F5917" i="3"/>
  <c r="G5917" i="3"/>
  <c r="H5917" i="3"/>
  <c r="I5917" i="3"/>
  <c r="J5917" i="3"/>
  <c r="F5918" i="3"/>
  <c r="G5918" i="3"/>
  <c r="H5918" i="3"/>
  <c r="I5918" i="3"/>
  <c r="J5918" i="3"/>
  <c r="F5919" i="3"/>
  <c r="G5919" i="3"/>
  <c r="H5919" i="3"/>
  <c r="I5919" i="3"/>
  <c r="J5919" i="3"/>
  <c r="F5920" i="3"/>
  <c r="G5920" i="3"/>
  <c r="H5920" i="3"/>
  <c r="I5920" i="3"/>
  <c r="J5920" i="3"/>
  <c r="F5921" i="3"/>
  <c r="G5921" i="3"/>
  <c r="H5921" i="3"/>
  <c r="I5921" i="3"/>
  <c r="J5921" i="3"/>
  <c r="F5922" i="3"/>
  <c r="G5922" i="3"/>
  <c r="H5922" i="3"/>
  <c r="I5922" i="3"/>
  <c r="J5922" i="3"/>
  <c r="F5923" i="3"/>
  <c r="G5923" i="3"/>
  <c r="H5923" i="3"/>
  <c r="I5923" i="3"/>
  <c r="J5923" i="3"/>
  <c r="F5924" i="3"/>
  <c r="G5924" i="3"/>
  <c r="H5924" i="3"/>
  <c r="I5924" i="3"/>
  <c r="J5924" i="3"/>
  <c r="F5925" i="3"/>
  <c r="G5925" i="3"/>
  <c r="H5925" i="3"/>
  <c r="I5925" i="3"/>
  <c r="J5925" i="3"/>
  <c r="F5926" i="3"/>
  <c r="G5926" i="3"/>
  <c r="H5926" i="3"/>
  <c r="I5926" i="3"/>
  <c r="J5926" i="3"/>
  <c r="F5927" i="3"/>
  <c r="G5927" i="3"/>
  <c r="H5927" i="3"/>
  <c r="I5927" i="3"/>
  <c r="J5927" i="3"/>
  <c r="F5928" i="3"/>
  <c r="G5928" i="3"/>
  <c r="H5928" i="3"/>
  <c r="I5928" i="3"/>
  <c r="J5928" i="3"/>
  <c r="F5929" i="3"/>
  <c r="G5929" i="3"/>
  <c r="H5929" i="3"/>
  <c r="I5929" i="3"/>
  <c r="J5929" i="3"/>
  <c r="F5930" i="3"/>
  <c r="G5930" i="3"/>
  <c r="H5930" i="3"/>
  <c r="I5930" i="3"/>
  <c r="J5930" i="3"/>
  <c r="F5931" i="3"/>
  <c r="G5931" i="3"/>
  <c r="H5931" i="3"/>
  <c r="I5931" i="3"/>
  <c r="J5931" i="3"/>
  <c r="F5932" i="3"/>
  <c r="G5932" i="3"/>
  <c r="H5932" i="3"/>
  <c r="I5932" i="3"/>
  <c r="J5932" i="3"/>
  <c r="F5933" i="3"/>
  <c r="G5933" i="3"/>
  <c r="H5933" i="3"/>
  <c r="I5933" i="3"/>
  <c r="J5933" i="3"/>
  <c r="F5934" i="3"/>
  <c r="G5934" i="3"/>
  <c r="H5934" i="3"/>
  <c r="I5934" i="3"/>
  <c r="J5934" i="3"/>
  <c r="F5935" i="3"/>
  <c r="G5935" i="3"/>
  <c r="H5935" i="3"/>
  <c r="I5935" i="3"/>
  <c r="J5935" i="3"/>
  <c r="F5936" i="3"/>
  <c r="G5936" i="3"/>
  <c r="H5936" i="3"/>
  <c r="I5936" i="3"/>
  <c r="J5936" i="3"/>
  <c r="F5937" i="3"/>
  <c r="G5937" i="3"/>
  <c r="H5937" i="3"/>
  <c r="I5937" i="3"/>
  <c r="J5937" i="3"/>
  <c r="F5938" i="3"/>
  <c r="G5938" i="3"/>
  <c r="H5938" i="3"/>
  <c r="I5938" i="3"/>
  <c r="J5938" i="3"/>
  <c r="F5939" i="3"/>
  <c r="G5939" i="3"/>
  <c r="H5939" i="3"/>
  <c r="I5939" i="3"/>
  <c r="J5939" i="3"/>
  <c r="F5940" i="3"/>
  <c r="G5940" i="3"/>
  <c r="H5940" i="3"/>
  <c r="I5940" i="3"/>
  <c r="J5940" i="3"/>
  <c r="F5941" i="3"/>
  <c r="G5941" i="3"/>
  <c r="H5941" i="3"/>
  <c r="I5941" i="3"/>
  <c r="J5941" i="3"/>
  <c r="F5942" i="3"/>
  <c r="G5942" i="3"/>
  <c r="H5942" i="3"/>
  <c r="I5942" i="3"/>
  <c r="J5942" i="3"/>
  <c r="F5943" i="3"/>
  <c r="G5943" i="3"/>
  <c r="H5943" i="3"/>
  <c r="I5943" i="3"/>
  <c r="J5943" i="3"/>
  <c r="F5944" i="3"/>
  <c r="G5944" i="3"/>
  <c r="H5944" i="3"/>
  <c r="I5944" i="3"/>
  <c r="J5944" i="3"/>
  <c r="F5945" i="3"/>
  <c r="G5945" i="3"/>
  <c r="H5945" i="3"/>
  <c r="I5945" i="3"/>
  <c r="J5945" i="3"/>
  <c r="F5946" i="3"/>
  <c r="G5946" i="3"/>
  <c r="H5946" i="3"/>
  <c r="I5946" i="3"/>
  <c r="J5946" i="3"/>
  <c r="F5947" i="3"/>
  <c r="G5947" i="3"/>
  <c r="H5947" i="3"/>
  <c r="I5947" i="3"/>
  <c r="J5947" i="3"/>
  <c r="F5948" i="3"/>
  <c r="G5948" i="3"/>
  <c r="H5948" i="3"/>
  <c r="I5948" i="3"/>
  <c r="J5948" i="3"/>
  <c r="F5949" i="3"/>
  <c r="G5949" i="3"/>
  <c r="H5949" i="3"/>
  <c r="I5949" i="3"/>
  <c r="J5949" i="3"/>
  <c r="F5950" i="3"/>
  <c r="G5950" i="3"/>
  <c r="H5950" i="3"/>
  <c r="I5950" i="3"/>
  <c r="J5950" i="3"/>
  <c r="F5951" i="3"/>
  <c r="G5951" i="3"/>
  <c r="H5951" i="3"/>
  <c r="I5951" i="3"/>
  <c r="J5951" i="3"/>
  <c r="F5952" i="3"/>
  <c r="G5952" i="3"/>
  <c r="H5952" i="3"/>
  <c r="I5952" i="3"/>
  <c r="J5952" i="3"/>
  <c r="F5953" i="3"/>
  <c r="G5953" i="3"/>
  <c r="H5953" i="3"/>
  <c r="I5953" i="3"/>
  <c r="J5953" i="3"/>
  <c r="F5954" i="3"/>
  <c r="G5954" i="3"/>
  <c r="H5954" i="3"/>
  <c r="I5954" i="3"/>
  <c r="J5954" i="3"/>
  <c r="F5955" i="3"/>
  <c r="G5955" i="3"/>
  <c r="H5955" i="3"/>
  <c r="I5955" i="3"/>
  <c r="J5955" i="3"/>
  <c r="F5956" i="3"/>
  <c r="G5956" i="3"/>
  <c r="H5956" i="3"/>
  <c r="I5956" i="3"/>
  <c r="J5956" i="3"/>
  <c r="F5957" i="3"/>
  <c r="G5957" i="3"/>
  <c r="H5957" i="3"/>
  <c r="I5957" i="3"/>
  <c r="J5957" i="3"/>
  <c r="F5958" i="3"/>
  <c r="G5958" i="3"/>
  <c r="H5958" i="3"/>
  <c r="I5958" i="3"/>
  <c r="J5958" i="3"/>
  <c r="F5959" i="3"/>
  <c r="G5959" i="3"/>
  <c r="H5959" i="3"/>
  <c r="I5959" i="3"/>
  <c r="J5959" i="3"/>
  <c r="F5960" i="3"/>
  <c r="G5960" i="3"/>
  <c r="H5960" i="3"/>
  <c r="I5960" i="3"/>
  <c r="J5960" i="3"/>
  <c r="F5961" i="3"/>
  <c r="G5961" i="3"/>
  <c r="H5961" i="3"/>
  <c r="I5961" i="3"/>
  <c r="J5961" i="3"/>
  <c r="F5962" i="3"/>
  <c r="G5962" i="3"/>
  <c r="H5962" i="3"/>
  <c r="I5962" i="3"/>
  <c r="J5962" i="3"/>
  <c r="F5963" i="3"/>
  <c r="G5963" i="3"/>
  <c r="H5963" i="3"/>
  <c r="I5963" i="3"/>
  <c r="J5963" i="3"/>
  <c r="F5964" i="3"/>
  <c r="G5964" i="3"/>
  <c r="H5964" i="3"/>
  <c r="I5964" i="3"/>
  <c r="J5964" i="3"/>
  <c r="F5965" i="3"/>
  <c r="G5965" i="3"/>
  <c r="H5965" i="3"/>
  <c r="I5965" i="3"/>
  <c r="J5965" i="3"/>
  <c r="F5966" i="3"/>
  <c r="G5966" i="3"/>
  <c r="H5966" i="3"/>
  <c r="I5966" i="3"/>
  <c r="J5966" i="3"/>
  <c r="F5967" i="3"/>
  <c r="G5967" i="3"/>
  <c r="H5967" i="3"/>
  <c r="I5967" i="3"/>
  <c r="J5967" i="3"/>
  <c r="F5968" i="3"/>
  <c r="G5968" i="3"/>
  <c r="H5968" i="3"/>
  <c r="I5968" i="3"/>
  <c r="J5968" i="3"/>
  <c r="F5969" i="3"/>
  <c r="G5969" i="3"/>
  <c r="H5969" i="3"/>
  <c r="I5969" i="3"/>
  <c r="J5969" i="3"/>
  <c r="F5970" i="3"/>
  <c r="G5970" i="3"/>
  <c r="H5970" i="3"/>
  <c r="I5970" i="3"/>
  <c r="J5970" i="3"/>
  <c r="F5971" i="3"/>
  <c r="G5971" i="3"/>
  <c r="H5971" i="3"/>
  <c r="I5971" i="3"/>
  <c r="J5971" i="3"/>
  <c r="F5972" i="3"/>
  <c r="G5972" i="3"/>
  <c r="H5972" i="3"/>
  <c r="I5972" i="3"/>
  <c r="J5972" i="3"/>
  <c r="F5973" i="3"/>
  <c r="G5973" i="3"/>
  <c r="H5973" i="3"/>
  <c r="I5973" i="3"/>
  <c r="J5973" i="3"/>
  <c r="F5974" i="3"/>
  <c r="G5974" i="3"/>
  <c r="H5974" i="3"/>
  <c r="I5974" i="3"/>
  <c r="J5974" i="3"/>
  <c r="F5975" i="3"/>
  <c r="G5975" i="3"/>
  <c r="H5975" i="3"/>
  <c r="I5975" i="3"/>
  <c r="J5975" i="3"/>
  <c r="F5976" i="3"/>
  <c r="G5976" i="3"/>
  <c r="H5976" i="3"/>
  <c r="I5976" i="3"/>
  <c r="J5976" i="3"/>
  <c r="F5977" i="3"/>
  <c r="G5977" i="3"/>
  <c r="H5977" i="3"/>
  <c r="I5977" i="3"/>
  <c r="J5977" i="3"/>
  <c r="F5978" i="3"/>
  <c r="G5978" i="3"/>
  <c r="H5978" i="3"/>
  <c r="I5978" i="3"/>
  <c r="J5978" i="3"/>
  <c r="F5979" i="3"/>
  <c r="G5979" i="3"/>
  <c r="H5979" i="3"/>
  <c r="I5979" i="3"/>
  <c r="J5979" i="3"/>
  <c r="F5980" i="3"/>
  <c r="G5980" i="3"/>
  <c r="H5980" i="3"/>
  <c r="I5980" i="3"/>
  <c r="J5980" i="3"/>
  <c r="F5981" i="3"/>
  <c r="G5981" i="3"/>
  <c r="H5981" i="3"/>
  <c r="I5981" i="3"/>
  <c r="J5981" i="3"/>
  <c r="F5982" i="3"/>
  <c r="G5982" i="3"/>
  <c r="H5982" i="3"/>
  <c r="I5982" i="3"/>
  <c r="J5982" i="3"/>
  <c r="F5983" i="3"/>
  <c r="G5983" i="3"/>
  <c r="H5983" i="3"/>
  <c r="I5983" i="3"/>
  <c r="J5983" i="3"/>
  <c r="F5984" i="3"/>
  <c r="G5984" i="3"/>
  <c r="H5984" i="3"/>
  <c r="I5984" i="3"/>
  <c r="J5984" i="3"/>
  <c r="F5985" i="3"/>
  <c r="G5985" i="3"/>
  <c r="H5985" i="3"/>
  <c r="I5985" i="3"/>
  <c r="J5985" i="3"/>
  <c r="F5986" i="3"/>
  <c r="G5986" i="3"/>
  <c r="H5986" i="3"/>
  <c r="I5986" i="3"/>
  <c r="J5986" i="3"/>
  <c r="F5987" i="3"/>
  <c r="G5987" i="3"/>
  <c r="H5987" i="3"/>
  <c r="I5987" i="3"/>
  <c r="J5987" i="3"/>
  <c r="F5988" i="3"/>
  <c r="G5988" i="3"/>
  <c r="H5988" i="3"/>
  <c r="I5988" i="3"/>
  <c r="J5988" i="3"/>
  <c r="F5989" i="3"/>
  <c r="G5989" i="3"/>
  <c r="H5989" i="3"/>
  <c r="I5989" i="3"/>
  <c r="J5989" i="3"/>
  <c r="F5990" i="3"/>
  <c r="G5990" i="3"/>
  <c r="H5990" i="3"/>
  <c r="I5990" i="3"/>
  <c r="J5990" i="3"/>
  <c r="F5991" i="3"/>
  <c r="G5991" i="3"/>
  <c r="H5991" i="3"/>
  <c r="I5991" i="3"/>
  <c r="J5991" i="3"/>
  <c r="F5992" i="3"/>
  <c r="G5992" i="3"/>
  <c r="H5992" i="3"/>
  <c r="I5992" i="3"/>
  <c r="J5992" i="3"/>
  <c r="F5993" i="3"/>
  <c r="G5993" i="3"/>
  <c r="H5993" i="3"/>
  <c r="I5993" i="3"/>
  <c r="J5993" i="3"/>
  <c r="F5994" i="3"/>
  <c r="G5994" i="3"/>
  <c r="H5994" i="3"/>
  <c r="I5994" i="3"/>
  <c r="J5994" i="3"/>
  <c r="F5995" i="3"/>
  <c r="G5995" i="3"/>
  <c r="H5995" i="3"/>
  <c r="I5995" i="3"/>
  <c r="J5995" i="3"/>
  <c r="F5996" i="3"/>
  <c r="G5996" i="3"/>
  <c r="H5996" i="3"/>
  <c r="I5996" i="3"/>
  <c r="J5996" i="3"/>
  <c r="F5997" i="3"/>
  <c r="G5997" i="3"/>
  <c r="H5997" i="3"/>
  <c r="I5997" i="3"/>
  <c r="J5997" i="3"/>
  <c r="F5998" i="3"/>
  <c r="G5998" i="3"/>
  <c r="H5998" i="3"/>
  <c r="I5998" i="3"/>
  <c r="J5998" i="3"/>
  <c r="F5999" i="3"/>
  <c r="G5999" i="3"/>
  <c r="H5999" i="3"/>
  <c r="I5999" i="3"/>
  <c r="J5999" i="3"/>
  <c r="F6000" i="3"/>
  <c r="G6000" i="3"/>
  <c r="H6000" i="3"/>
  <c r="I6000" i="3"/>
  <c r="J6000" i="3"/>
  <c r="F6001" i="3"/>
  <c r="G6001" i="3"/>
  <c r="H6001" i="3"/>
  <c r="I6001" i="3"/>
  <c r="J6001" i="3"/>
  <c r="F6002" i="3"/>
  <c r="G6002" i="3"/>
  <c r="H6002" i="3"/>
  <c r="I6002" i="3"/>
  <c r="J6002" i="3"/>
  <c r="F6003" i="3"/>
  <c r="G6003" i="3"/>
  <c r="H6003" i="3"/>
  <c r="I6003" i="3"/>
  <c r="J6003" i="3"/>
  <c r="F6004" i="3"/>
  <c r="G6004" i="3"/>
  <c r="H6004" i="3"/>
  <c r="I6004" i="3"/>
  <c r="J6004" i="3"/>
  <c r="F6005" i="3"/>
  <c r="G6005" i="3"/>
  <c r="H6005" i="3"/>
  <c r="I6005" i="3"/>
  <c r="J6005" i="3"/>
  <c r="F6006" i="3"/>
  <c r="G6006" i="3"/>
  <c r="H6006" i="3"/>
  <c r="I6006" i="3"/>
  <c r="J6006" i="3"/>
  <c r="F6007" i="3"/>
  <c r="G6007" i="3"/>
  <c r="H6007" i="3"/>
  <c r="I6007" i="3"/>
  <c r="J6007" i="3"/>
  <c r="F6008" i="3"/>
  <c r="G6008" i="3"/>
  <c r="H6008" i="3"/>
  <c r="I6008" i="3"/>
  <c r="J6008" i="3"/>
  <c r="F6009" i="3"/>
  <c r="G6009" i="3"/>
  <c r="H6009" i="3"/>
  <c r="I6009" i="3"/>
  <c r="J6009" i="3"/>
  <c r="F6010" i="3"/>
  <c r="G6010" i="3"/>
  <c r="H6010" i="3"/>
  <c r="I6010" i="3"/>
  <c r="J6010" i="3"/>
  <c r="F6011" i="3"/>
  <c r="G6011" i="3"/>
  <c r="H6011" i="3"/>
  <c r="I6011" i="3"/>
  <c r="J6011" i="3"/>
  <c r="F6012" i="3"/>
  <c r="G6012" i="3"/>
  <c r="H6012" i="3"/>
  <c r="I6012" i="3"/>
  <c r="J6012" i="3"/>
  <c r="F6013" i="3"/>
  <c r="G6013" i="3"/>
  <c r="H6013" i="3"/>
  <c r="I6013" i="3"/>
  <c r="J6013" i="3"/>
  <c r="F6014" i="3"/>
  <c r="G6014" i="3"/>
  <c r="H6014" i="3"/>
  <c r="I6014" i="3"/>
  <c r="J6014" i="3"/>
  <c r="F6015" i="3"/>
  <c r="G6015" i="3"/>
  <c r="H6015" i="3"/>
  <c r="I6015" i="3"/>
  <c r="J6015" i="3"/>
  <c r="F6016" i="3"/>
  <c r="G6016" i="3"/>
  <c r="H6016" i="3"/>
  <c r="I6016" i="3"/>
  <c r="J6016" i="3"/>
  <c r="F6017" i="3"/>
  <c r="G6017" i="3"/>
  <c r="H6017" i="3"/>
  <c r="I6017" i="3"/>
  <c r="J6017" i="3"/>
  <c r="F6018" i="3"/>
  <c r="G6018" i="3"/>
  <c r="H6018" i="3"/>
  <c r="I6018" i="3"/>
  <c r="J6018" i="3"/>
  <c r="F6019" i="3"/>
  <c r="G6019" i="3"/>
  <c r="H6019" i="3"/>
  <c r="I6019" i="3"/>
  <c r="J6019" i="3"/>
  <c r="F6020" i="3"/>
  <c r="G6020" i="3"/>
  <c r="H6020" i="3"/>
  <c r="I6020" i="3"/>
  <c r="J6020" i="3"/>
  <c r="F6021" i="3"/>
  <c r="G6021" i="3"/>
  <c r="H6021" i="3"/>
  <c r="I6021" i="3"/>
  <c r="J6021" i="3"/>
  <c r="F6022" i="3"/>
  <c r="G6022" i="3"/>
  <c r="H6022" i="3"/>
  <c r="I6022" i="3"/>
  <c r="J6022" i="3"/>
  <c r="F6023" i="3"/>
  <c r="G6023" i="3"/>
  <c r="H6023" i="3"/>
  <c r="I6023" i="3"/>
  <c r="J6023" i="3"/>
  <c r="F6024" i="3"/>
  <c r="G6024" i="3"/>
  <c r="H6024" i="3"/>
  <c r="I6024" i="3"/>
  <c r="J6024" i="3"/>
  <c r="F6025" i="3"/>
  <c r="G6025" i="3"/>
  <c r="H6025" i="3"/>
  <c r="I6025" i="3"/>
  <c r="J6025" i="3"/>
  <c r="F6026" i="3"/>
  <c r="G6026" i="3"/>
  <c r="H6026" i="3"/>
  <c r="I6026" i="3"/>
  <c r="J6026" i="3"/>
  <c r="F6027" i="3"/>
  <c r="G6027" i="3"/>
  <c r="H6027" i="3"/>
  <c r="I6027" i="3"/>
  <c r="J6027" i="3"/>
  <c r="F6028" i="3"/>
  <c r="G6028" i="3"/>
  <c r="H6028" i="3"/>
  <c r="I6028" i="3"/>
  <c r="J6028" i="3"/>
  <c r="F6029" i="3"/>
  <c r="G6029" i="3"/>
  <c r="H6029" i="3"/>
  <c r="I6029" i="3"/>
  <c r="J6029" i="3"/>
  <c r="F6030" i="3"/>
  <c r="G6030" i="3"/>
  <c r="H6030" i="3"/>
  <c r="I6030" i="3"/>
  <c r="J6030" i="3"/>
  <c r="F6031" i="3"/>
  <c r="G6031" i="3"/>
  <c r="H6031" i="3"/>
  <c r="I6031" i="3"/>
  <c r="J6031" i="3"/>
  <c r="F6032" i="3"/>
  <c r="G6032" i="3"/>
  <c r="H6032" i="3"/>
  <c r="I6032" i="3"/>
  <c r="J6032" i="3"/>
  <c r="F6033" i="3"/>
  <c r="G6033" i="3"/>
  <c r="H6033" i="3"/>
  <c r="I6033" i="3"/>
  <c r="J6033" i="3"/>
  <c r="F6034" i="3"/>
  <c r="G6034" i="3"/>
  <c r="H6034" i="3"/>
  <c r="I6034" i="3"/>
  <c r="J6034" i="3"/>
  <c r="F6035" i="3"/>
  <c r="G6035" i="3"/>
  <c r="H6035" i="3"/>
  <c r="I6035" i="3"/>
  <c r="J6035" i="3"/>
  <c r="F6036" i="3"/>
  <c r="G6036" i="3"/>
  <c r="H6036" i="3"/>
  <c r="I6036" i="3"/>
  <c r="J6036" i="3"/>
  <c r="F6037" i="3"/>
  <c r="G6037" i="3"/>
  <c r="H6037" i="3"/>
  <c r="I6037" i="3"/>
  <c r="J6037" i="3"/>
  <c r="F6038" i="3"/>
  <c r="G6038" i="3"/>
  <c r="H6038" i="3"/>
  <c r="I6038" i="3"/>
  <c r="J6038" i="3"/>
  <c r="F6039" i="3"/>
  <c r="G6039" i="3"/>
  <c r="H6039" i="3"/>
  <c r="I6039" i="3"/>
  <c r="J6039" i="3"/>
  <c r="F6040" i="3"/>
  <c r="G6040" i="3"/>
  <c r="H6040" i="3"/>
  <c r="I6040" i="3"/>
  <c r="J6040" i="3"/>
  <c r="F6041" i="3"/>
  <c r="G6041" i="3"/>
  <c r="H6041" i="3"/>
  <c r="I6041" i="3"/>
  <c r="J6041" i="3"/>
  <c r="F6042" i="3"/>
  <c r="G6042" i="3"/>
  <c r="H6042" i="3"/>
  <c r="I6042" i="3"/>
  <c r="J6042" i="3"/>
  <c r="F6043" i="3"/>
  <c r="G6043" i="3"/>
  <c r="H6043" i="3"/>
  <c r="I6043" i="3"/>
  <c r="J6043" i="3"/>
  <c r="F6044" i="3"/>
  <c r="G6044" i="3"/>
  <c r="H6044" i="3"/>
  <c r="I6044" i="3"/>
  <c r="J6044" i="3"/>
  <c r="F6045" i="3"/>
  <c r="G6045" i="3"/>
  <c r="H6045" i="3"/>
  <c r="I6045" i="3"/>
  <c r="J6045" i="3"/>
  <c r="F6046" i="3"/>
  <c r="G6046" i="3"/>
  <c r="H6046" i="3"/>
  <c r="I6046" i="3"/>
  <c r="J6046" i="3"/>
  <c r="F6047" i="3"/>
  <c r="G6047" i="3"/>
  <c r="H6047" i="3"/>
  <c r="I6047" i="3"/>
  <c r="J6047" i="3"/>
  <c r="F6048" i="3"/>
  <c r="G6048" i="3"/>
  <c r="H6048" i="3"/>
  <c r="I6048" i="3"/>
  <c r="J6048" i="3"/>
  <c r="F6049" i="3"/>
  <c r="G6049" i="3"/>
  <c r="H6049" i="3"/>
  <c r="I6049" i="3"/>
  <c r="J6049" i="3"/>
  <c r="F6050" i="3"/>
  <c r="G6050" i="3"/>
  <c r="H6050" i="3"/>
  <c r="I6050" i="3"/>
  <c r="J6050" i="3"/>
  <c r="F6051" i="3"/>
  <c r="G6051" i="3"/>
  <c r="H6051" i="3"/>
  <c r="I6051" i="3"/>
  <c r="J6051" i="3"/>
  <c r="F6052" i="3"/>
  <c r="G6052" i="3"/>
  <c r="H6052" i="3"/>
  <c r="I6052" i="3"/>
  <c r="J6052" i="3"/>
  <c r="F6053" i="3"/>
  <c r="G6053" i="3"/>
  <c r="H6053" i="3"/>
  <c r="I6053" i="3"/>
  <c r="J6053" i="3"/>
  <c r="F6054" i="3"/>
  <c r="G6054" i="3"/>
  <c r="H6054" i="3"/>
  <c r="I6054" i="3"/>
  <c r="J6054" i="3"/>
  <c r="F6055" i="3"/>
  <c r="G6055" i="3"/>
  <c r="H6055" i="3"/>
  <c r="I6055" i="3"/>
  <c r="J6055" i="3"/>
  <c r="F6056" i="3"/>
  <c r="G6056" i="3"/>
  <c r="H6056" i="3"/>
  <c r="I6056" i="3"/>
  <c r="J6056" i="3"/>
  <c r="F6057" i="3"/>
  <c r="G6057" i="3"/>
  <c r="H6057" i="3"/>
  <c r="I6057" i="3"/>
  <c r="J6057" i="3"/>
  <c r="F6058" i="3"/>
  <c r="G6058" i="3"/>
  <c r="H6058" i="3"/>
  <c r="I6058" i="3"/>
  <c r="J6058" i="3"/>
  <c r="F6059" i="3"/>
  <c r="G6059" i="3"/>
  <c r="H6059" i="3"/>
  <c r="I6059" i="3"/>
  <c r="J6059" i="3"/>
  <c r="F6060" i="3"/>
  <c r="G6060" i="3"/>
  <c r="H6060" i="3"/>
  <c r="I6060" i="3"/>
  <c r="J6060" i="3"/>
  <c r="F6061" i="3"/>
  <c r="G6061" i="3"/>
  <c r="H6061" i="3"/>
  <c r="I6061" i="3"/>
  <c r="J6061" i="3"/>
  <c r="F6062" i="3"/>
  <c r="G6062" i="3"/>
  <c r="H6062" i="3"/>
  <c r="I6062" i="3"/>
  <c r="J6062" i="3"/>
  <c r="F6063" i="3"/>
  <c r="G6063" i="3"/>
  <c r="H6063" i="3"/>
  <c r="I6063" i="3"/>
  <c r="J6063" i="3"/>
  <c r="F6064" i="3"/>
  <c r="G6064" i="3"/>
  <c r="H6064" i="3"/>
  <c r="I6064" i="3"/>
  <c r="J6064" i="3"/>
  <c r="F6065" i="3"/>
  <c r="G6065" i="3"/>
  <c r="H6065" i="3"/>
  <c r="I6065" i="3"/>
  <c r="J6065" i="3"/>
  <c r="F6066" i="3"/>
  <c r="G6066" i="3"/>
  <c r="H6066" i="3"/>
  <c r="I6066" i="3"/>
  <c r="J6066" i="3"/>
  <c r="F6067" i="3"/>
  <c r="G6067" i="3"/>
  <c r="H6067" i="3"/>
  <c r="I6067" i="3"/>
  <c r="J6067" i="3"/>
  <c r="F6068" i="3"/>
  <c r="G6068" i="3"/>
  <c r="H6068" i="3"/>
  <c r="I6068" i="3"/>
  <c r="J6068" i="3"/>
  <c r="F6069" i="3"/>
  <c r="G6069" i="3"/>
  <c r="H6069" i="3"/>
  <c r="I6069" i="3"/>
  <c r="J6069" i="3"/>
  <c r="F6070" i="3"/>
  <c r="G6070" i="3"/>
  <c r="H6070" i="3"/>
  <c r="I6070" i="3"/>
  <c r="J6070" i="3"/>
  <c r="F6071" i="3"/>
  <c r="G6071" i="3"/>
  <c r="H6071" i="3"/>
  <c r="I6071" i="3"/>
  <c r="J6071" i="3"/>
  <c r="F6072" i="3"/>
  <c r="G6072" i="3"/>
  <c r="H6072" i="3"/>
  <c r="I6072" i="3"/>
  <c r="J6072" i="3"/>
  <c r="F6073" i="3"/>
  <c r="G6073" i="3"/>
  <c r="H6073" i="3"/>
  <c r="I6073" i="3"/>
  <c r="J6073" i="3"/>
  <c r="F6074" i="3"/>
  <c r="G6074" i="3"/>
  <c r="H6074" i="3"/>
  <c r="I6074" i="3"/>
  <c r="J6074" i="3"/>
  <c r="F6075" i="3"/>
  <c r="G6075" i="3"/>
  <c r="H6075" i="3"/>
  <c r="I6075" i="3"/>
  <c r="J6075" i="3"/>
  <c r="F6076" i="3"/>
  <c r="G6076" i="3"/>
  <c r="H6076" i="3"/>
  <c r="I6076" i="3"/>
  <c r="J6076" i="3"/>
  <c r="F6077" i="3"/>
  <c r="G6077" i="3"/>
  <c r="H6077" i="3"/>
  <c r="I6077" i="3"/>
  <c r="J6077" i="3"/>
  <c r="F6078" i="3"/>
  <c r="G6078" i="3"/>
  <c r="H6078" i="3"/>
  <c r="I6078" i="3"/>
  <c r="J6078" i="3"/>
  <c r="F6079" i="3"/>
  <c r="G6079" i="3"/>
  <c r="H6079" i="3"/>
  <c r="I6079" i="3"/>
  <c r="J6079" i="3"/>
  <c r="F6080" i="3"/>
  <c r="G6080" i="3"/>
  <c r="H6080" i="3"/>
  <c r="I6080" i="3"/>
  <c r="J6080" i="3"/>
  <c r="F6081" i="3"/>
  <c r="G6081" i="3"/>
  <c r="H6081" i="3"/>
  <c r="I6081" i="3"/>
  <c r="J6081" i="3"/>
  <c r="F6082" i="3"/>
  <c r="G6082" i="3"/>
  <c r="H6082" i="3"/>
  <c r="I6082" i="3"/>
  <c r="J6082" i="3"/>
  <c r="F6083" i="3"/>
  <c r="G6083" i="3"/>
  <c r="H6083" i="3"/>
  <c r="I6083" i="3"/>
  <c r="J6083" i="3"/>
  <c r="F6084" i="3"/>
  <c r="G6084" i="3"/>
  <c r="H6084" i="3"/>
  <c r="I6084" i="3"/>
  <c r="J6084" i="3"/>
  <c r="F6085" i="3"/>
  <c r="G6085" i="3"/>
  <c r="H6085" i="3"/>
  <c r="I6085" i="3"/>
  <c r="J6085" i="3"/>
  <c r="F6086" i="3"/>
  <c r="G6086" i="3"/>
  <c r="H6086" i="3"/>
  <c r="I6086" i="3"/>
  <c r="J6086" i="3"/>
  <c r="F6087" i="3"/>
  <c r="G6087" i="3"/>
  <c r="H6087" i="3"/>
  <c r="I6087" i="3"/>
  <c r="J6087" i="3"/>
  <c r="F6088" i="3"/>
  <c r="G6088" i="3"/>
  <c r="H6088" i="3"/>
  <c r="I6088" i="3"/>
  <c r="J6088" i="3"/>
  <c r="F6089" i="3"/>
  <c r="G6089" i="3"/>
  <c r="H6089" i="3"/>
  <c r="I6089" i="3"/>
  <c r="J6089" i="3"/>
  <c r="F6090" i="3"/>
  <c r="G6090" i="3"/>
  <c r="H6090" i="3"/>
  <c r="I6090" i="3"/>
  <c r="J6090" i="3"/>
  <c r="F6091" i="3"/>
  <c r="G6091" i="3"/>
  <c r="H6091" i="3"/>
  <c r="I6091" i="3"/>
  <c r="J6091" i="3"/>
  <c r="F6092" i="3"/>
  <c r="G6092" i="3"/>
  <c r="H6092" i="3"/>
  <c r="I6092" i="3"/>
  <c r="J6092" i="3"/>
  <c r="F6093" i="3"/>
  <c r="G6093" i="3"/>
  <c r="H6093" i="3"/>
  <c r="I6093" i="3"/>
  <c r="J6093" i="3"/>
  <c r="F6094" i="3"/>
  <c r="G6094" i="3"/>
  <c r="H6094" i="3"/>
  <c r="I6094" i="3"/>
  <c r="J6094" i="3"/>
  <c r="F6095" i="3"/>
  <c r="G6095" i="3"/>
  <c r="H6095" i="3"/>
  <c r="I6095" i="3"/>
  <c r="J6095" i="3"/>
  <c r="F6096" i="3"/>
  <c r="G6096" i="3"/>
  <c r="H6096" i="3"/>
  <c r="I6096" i="3"/>
  <c r="J6096" i="3"/>
  <c r="F6097" i="3"/>
  <c r="G6097" i="3"/>
  <c r="H6097" i="3"/>
  <c r="I6097" i="3"/>
  <c r="J6097" i="3"/>
  <c r="F6098" i="3"/>
  <c r="G6098" i="3"/>
  <c r="H6098" i="3"/>
  <c r="I6098" i="3"/>
  <c r="J6098" i="3"/>
  <c r="F6099" i="3"/>
  <c r="G6099" i="3"/>
  <c r="H6099" i="3"/>
  <c r="I6099" i="3"/>
  <c r="J6099" i="3"/>
  <c r="F6100" i="3"/>
  <c r="G6100" i="3"/>
  <c r="H6100" i="3"/>
  <c r="I6100" i="3"/>
  <c r="J6100" i="3"/>
  <c r="F6101" i="3"/>
  <c r="G6101" i="3"/>
  <c r="H6101" i="3"/>
  <c r="I6101" i="3"/>
  <c r="J6101" i="3"/>
  <c r="F6102" i="3"/>
  <c r="G6102" i="3"/>
  <c r="H6102" i="3"/>
  <c r="I6102" i="3"/>
  <c r="J6102" i="3"/>
  <c r="F6103" i="3"/>
  <c r="G6103" i="3"/>
  <c r="H6103" i="3"/>
  <c r="I6103" i="3"/>
  <c r="J6103" i="3"/>
  <c r="F6104" i="3"/>
  <c r="G6104" i="3"/>
  <c r="H6104" i="3"/>
  <c r="I6104" i="3"/>
  <c r="J6104" i="3"/>
  <c r="F6105" i="3"/>
  <c r="G6105" i="3"/>
  <c r="H6105" i="3"/>
  <c r="I6105" i="3"/>
  <c r="J6105" i="3"/>
  <c r="F6106" i="3"/>
  <c r="G6106" i="3"/>
  <c r="H6106" i="3"/>
  <c r="I6106" i="3"/>
  <c r="J6106" i="3"/>
  <c r="F6107" i="3"/>
  <c r="G6107" i="3"/>
  <c r="H6107" i="3"/>
  <c r="I6107" i="3"/>
  <c r="J6107" i="3"/>
  <c r="F6108" i="3"/>
  <c r="G6108" i="3"/>
  <c r="H6108" i="3"/>
  <c r="I6108" i="3"/>
  <c r="J6108" i="3"/>
  <c r="F6109" i="3"/>
  <c r="G6109" i="3"/>
  <c r="H6109" i="3"/>
  <c r="I6109" i="3"/>
  <c r="J6109" i="3"/>
  <c r="F6110" i="3"/>
  <c r="G6110" i="3"/>
  <c r="H6110" i="3"/>
  <c r="I6110" i="3"/>
  <c r="J6110" i="3"/>
  <c r="F6111" i="3"/>
  <c r="G6111" i="3"/>
  <c r="H6111" i="3"/>
  <c r="I6111" i="3"/>
  <c r="J6111" i="3"/>
  <c r="F6112" i="3"/>
  <c r="G6112" i="3"/>
  <c r="H6112" i="3"/>
  <c r="I6112" i="3"/>
  <c r="J6112" i="3"/>
  <c r="F6113" i="3"/>
  <c r="G6113" i="3"/>
  <c r="H6113" i="3"/>
  <c r="I6113" i="3"/>
  <c r="J6113" i="3"/>
  <c r="F6114" i="3"/>
  <c r="G6114" i="3"/>
  <c r="H6114" i="3"/>
  <c r="I6114" i="3"/>
  <c r="J6114" i="3"/>
  <c r="F6115" i="3"/>
  <c r="G6115" i="3"/>
  <c r="H6115" i="3"/>
  <c r="I6115" i="3"/>
  <c r="J6115" i="3"/>
  <c r="F6116" i="3"/>
  <c r="G6116" i="3"/>
  <c r="H6116" i="3"/>
  <c r="I6116" i="3"/>
  <c r="J6116" i="3"/>
  <c r="F6117" i="3"/>
  <c r="G6117" i="3"/>
  <c r="H6117" i="3"/>
  <c r="I6117" i="3"/>
  <c r="J6117" i="3"/>
  <c r="F6118" i="3"/>
  <c r="G6118" i="3"/>
  <c r="H6118" i="3"/>
  <c r="I6118" i="3"/>
  <c r="J6118" i="3"/>
  <c r="F6119" i="3"/>
  <c r="G6119" i="3"/>
  <c r="H6119" i="3"/>
  <c r="I6119" i="3"/>
  <c r="J6119" i="3"/>
  <c r="F6120" i="3"/>
  <c r="G6120" i="3"/>
  <c r="H6120" i="3"/>
  <c r="I6120" i="3"/>
  <c r="J6120" i="3"/>
  <c r="F6121" i="3"/>
  <c r="G6121" i="3"/>
  <c r="H6121" i="3"/>
  <c r="I6121" i="3"/>
  <c r="J6121" i="3"/>
  <c r="F6122" i="3"/>
  <c r="G6122" i="3"/>
  <c r="H6122" i="3"/>
  <c r="I6122" i="3"/>
  <c r="J6122" i="3"/>
  <c r="F6123" i="3"/>
  <c r="G6123" i="3"/>
  <c r="H6123" i="3"/>
  <c r="I6123" i="3"/>
  <c r="J6123" i="3"/>
  <c r="F6124" i="3"/>
  <c r="G6124" i="3"/>
  <c r="H6124" i="3"/>
  <c r="I6124" i="3"/>
  <c r="J6124" i="3"/>
  <c r="F6125" i="3"/>
  <c r="G6125" i="3"/>
  <c r="H6125" i="3"/>
  <c r="I6125" i="3"/>
  <c r="J6125" i="3"/>
  <c r="F6126" i="3"/>
  <c r="G6126" i="3"/>
  <c r="H6126" i="3"/>
  <c r="I6126" i="3"/>
  <c r="J6126" i="3"/>
  <c r="F6127" i="3"/>
  <c r="G6127" i="3"/>
  <c r="H6127" i="3"/>
  <c r="I6127" i="3"/>
  <c r="J6127" i="3"/>
  <c r="F6128" i="3"/>
  <c r="G6128" i="3"/>
  <c r="H6128" i="3"/>
  <c r="I6128" i="3"/>
  <c r="J6128" i="3"/>
  <c r="F6129" i="3"/>
  <c r="G6129" i="3"/>
  <c r="H6129" i="3"/>
  <c r="I6129" i="3"/>
  <c r="J6129" i="3"/>
  <c r="F6130" i="3"/>
  <c r="G6130" i="3"/>
  <c r="H6130" i="3"/>
  <c r="I6130" i="3"/>
  <c r="J6130" i="3"/>
  <c r="F6131" i="3"/>
  <c r="G6131" i="3"/>
  <c r="H6131" i="3"/>
  <c r="I6131" i="3"/>
  <c r="J6131" i="3"/>
  <c r="F6132" i="3"/>
  <c r="G6132" i="3"/>
  <c r="H6132" i="3"/>
  <c r="I6132" i="3"/>
  <c r="J6132" i="3"/>
  <c r="F6133" i="3"/>
  <c r="G6133" i="3"/>
  <c r="H6133" i="3"/>
  <c r="I6133" i="3"/>
  <c r="J6133" i="3"/>
  <c r="F6134" i="3"/>
  <c r="G6134" i="3"/>
  <c r="H6134" i="3"/>
  <c r="I6134" i="3"/>
  <c r="J6134" i="3"/>
  <c r="F6135" i="3"/>
  <c r="G6135" i="3"/>
  <c r="H6135" i="3"/>
  <c r="I6135" i="3"/>
  <c r="J6135" i="3"/>
  <c r="F6136" i="3"/>
  <c r="G6136" i="3"/>
  <c r="H6136" i="3"/>
  <c r="I6136" i="3"/>
  <c r="J6136" i="3"/>
  <c r="F6137" i="3"/>
  <c r="G6137" i="3"/>
  <c r="H6137" i="3"/>
  <c r="I6137" i="3"/>
  <c r="J6137" i="3"/>
  <c r="F6138" i="3"/>
  <c r="G6138" i="3"/>
  <c r="H6138" i="3"/>
  <c r="I6138" i="3"/>
  <c r="J6138" i="3"/>
  <c r="F6139" i="3"/>
  <c r="G6139" i="3"/>
  <c r="H6139" i="3"/>
  <c r="I6139" i="3"/>
  <c r="J6139" i="3"/>
  <c r="F6140" i="3"/>
  <c r="G6140" i="3"/>
  <c r="H6140" i="3"/>
  <c r="I6140" i="3"/>
  <c r="J6140" i="3"/>
  <c r="F6141" i="3"/>
  <c r="G6141" i="3"/>
  <c r="H6141" i="3"/>
  <c r="I6141" i="3"/>
  <c r="J6141" i="3"/>
  <c r="F6142" i="3"/>
  <c r="G6142" i="3"/>
  <c r="H6142" i="3"/>
  <c r="I6142" i="3"/>
  <c r="J6142" i="3"/>
  <c r="F6143" i="3"/>
  <c r="G6143" i="3"/>
  <c r="H6143" i="3"/>
  <c r="I6143" i="3"/>
  <c r="J6143" i="3"/>
  <c r="F6144" i="3"/>
  <c r="G6144" i="3"/>
  <c r="H6144" i="3"/>
  <c r="I6144" i="3"/>
  <c r="J6144" i="3"/>
  <c r="F6145" i="3"/>
  <c r="G6145" i="3"/>
  <c r="H6145" i="3"/>
  <c r="I6145" i="3"/>
  <c r="J6145" i="3"/>
  <c r="F6146" i="3"/>
  <c r="G6146" i="3"/>
  <c r="H6146" i="3"/>
  <c r="I6146" i="3"/>
  <c r="J6146" i="3"/>
  <c r="F6147" i="3"/>
  <c r="G6147" i="3"/>
  <c r="H6147" i="3"/>
  <c r="I6147" i="3"/>
  <c r="J6147" i="3"/>
  <c r="F6148" i="3"/>
  <c r="G6148" i="3"/>
  <c r="H6148" i="3"/>
  <c r="I6148" i="3"/>
  <c r="J6148" i="3"/>
  <c r="F6149" i="3"/>
  <c r="G6149" i="3"/>
  <c r="H6149" i="3"/>
  <c r="I6149" i="3"/>
  <c r="J6149" i="3"/>
  <c r="F6150" i="3"/>
  <c r="G6150" i="3"/>
  <c r="H6150" i="3"/>
  <c r="I6150" i="3"/>
  <c r="J6150" i="3"/>
  <c r="F6151" i="3"/>
  <c r="G6151" i="3"/>
  <c r="H6151" i="3"/>
  <c r="I6151" i="3"/>
  <c r="J6151" i="3"/>
  <c r="F6152" i="3"/>
  <c r="G6152" i="3"/>
  <c r="H6152" i="3"/>
  <c r="I6152" i="3"/>
  <c r="J6152" i="3"/>
  <c r="F6153" i="3"/>
  <c r="G6153" i="3"/>
  <c r="H6153" i="3"/>
  <c r="I6153" i="3"/>
  <c r="J6153" i="3"/>
  <c r="F6154" i="3"/>
  <c r="G6154" i="3"/>
  <c r="H6154" i="3"/>
  <c r="I6154" i="3"/>
  <c r="J6154" i="3"/>
  <c r="F6155" i="3"/>
  <c r="G6155" i="3"/>
  <c r="H6155" i="3"/>
  <c r="I6155" i="3"/>
  <c r="J6155" i="3"/>
  <c r="F6156" i="3"/>
  <c r="G6156" i="3"/>
  <c r="H6156" i="3"/>
  <c r="I6156" i="3"/>
  <c r="J6156" i="3"/>
  <c r="F6157" i="3"/>
  <c r="G6157" i="3"/>
  <c r="H6157" i="3"/>
  <c r="I6157" i="3"/>
  <c r="J6157" i="3"/>
  <c r="F6158" i="3"/>
  <c r="G6158" i="3"/>
  <c r="H6158" i="3"/>
  <c r="I6158" i="3"/>
  <c r="J6158" i="3"/>
  <c r="F6159" i="3"/>
  <c r="G6159" i="3"/>
  <c r="H6159" i="3"/>
  <c r="I6159" i="3"/>
  <c r="J6159" i="3"/>
  <c r="F6160" i="3"/>
  <c r="G6160" i="3"/>
  <c r="H6160" i="3"/>
  <c r="I6160" i="3"/>
  <c r="J6160" i="3"/>
  <c r="F6161" i="3"/>
  <c r="G6161" i="3"/>
  <c r="H6161" i="3"/>
  <c r="I6161" i="3"/>
  <c r="J6161" i="3"/>
  <c r="F6162" i="3"/>
  <c r="G6162" i="3"/>
  <c r="H6162" i="3"/>
  <c r="I6162" i="3"/>
  <c r="J6162" i="3"/>
  <c r="F6163" i="3"/>
  <c r="G6163" i="3"/>
  <c r="H6163" i="3"/>
  <c r="I6163" i="3"/>
  <c r="J6163" i="3"/>
  <c r="F6164" i="3"/>
  <c r="G6164" i="3"/>
  <c r="H6164" i="3"/>
  <c r="I6164" i="3"/>
  <c r="J6164" i="3"/>
  <c r="F6165" i="3"/>
  <c r="G6165" i="3"/>
  <c r="H6165" i="3"/>
  <c r="I6165" i="3"/>
  <c r="J6165" i="3"/>
  <c r="F6166" i="3"/>
  <c r="G6166" i="3"/>
  <c r="H6166" i="3"/>
  <c r="I6166" i="3"/>
  <c r="J6166" i="3"/>
  <c r="F6167" i="3"/>
  <c r="G6167" i="3"/>
  <c r="H6167" i="3"/>
  <c r="I6167" i="3"/>
  <c r="J6167" i="3"/>
  <c r="F6168" i="3"/>
  <c r="G6168" i="3"/>
  <c r="H6168" i="3"/>
  <c r="I6168" i="3"/>
  <c r="J6168" i="3"/>
  <c r="F6169" i="3"/>
  <c r="G6169" i="3"/>
  <c r="H6169" i="3"/>
  <c r="I6169" i="3"/>
  <c r="J6169" i="3"/>
  <c r="F6170" i="3"/>
  <c r="G6170" i="3"/>
  <c r="H6170" i="3"/>
  <c r="I6170" i="3"/>
  <c r="J6170" i="3"/>
  <c r="F6171" i="3"/>
  <c r="G6171" i="3"/>
  <c r="H6171" i="3"/>
  <c r="I6171" i="3"/>
  <c r="J6171" i="3"/>
  <c r="F6172" i="3"/>
  <c r="G6172" i="3"/>
  <c r="H6172" i="3"/>
  <c r="I6172" i="3"/>
  <c r="J6172" i="3"/>
  <c r="F6173" i="3"/>
  <c r="G6173" i="3"/>
  <c r="H6173" i="3"/>
  <c r="I6173" i="3"/>
  <c r="J6173" i="3"/>
  <c r="F6174" i="3"/>
  <c r="G6174" i="3"/>
  <c r="H6174" i="3"/>
  <c r="I6174" i="3"/>
  <c r="J6174" i="3"/>
  <c r="F6175" i="3"/>
  <c r="G6175" i="3"/>
  <c r="H6175" i="3"/>
  <c r="I6175" i="3"/>
  <c r="J6175" i="3"/>
  <c r="F6176" i="3"/>
  <c r="G6176" i="3"/>
  <c r="H6176" i="3"/>
  <c r="I6176" i="3"/>
  <c r="J6176" i="3"/>
  <c r="F6177" i="3"/>
  <c r="G6177" i="3"/>
  <c r="H6177" i="3"/>
  <c r="I6177" i="3"/>
  <c r="J6177" i="3"/>
  <c r="F6178" i="3"/>
  <c r="G6178" i="3"/>
  <c r="H6178" i="3"/>
  <c r="I6178" i="3"/>
  <c r="J6178" i="3"/>
  <c r="F6179" i="3"/>
  <c r="G6179" i="3"/>
  <c r="H6179" i="3"/>
  <c r="I6179" i="3"/>
  <c r="J6179" i="3"/>
  <c r="F6180" i="3"/>
  <c r="G6180" i="3"/>
  <c r="H6180" i="3"/>
  <c r="I6180" i="3"/>
  <c r="J6180" i="3"/>
  <c r="F6181" i="3"/>
  <c r="G6181" i="3"/>
  <c r="H6181" i="3"/>
  <c r="I6181" i="3"/>
  <c r="J6181" i="3"/>
  <c r="F6182" i="3"/>
  <c r="G6182" i="3"/>
  <c r="H6182" i="3"/>
  <c r="I6182" i="3"/>
  <c r="J6182" i="3"/>
  <c r="F6183" i="3"/>
  <c r="G6183" i="3"/>
  <c r="H6183" i="3"/>
  <c r="I6183" i="3"/>
  <c r="J6183" i="3"/>
  <c r="F6184" i="3"/>
  <c r="G6184" i="3"/>
  <c r="H6184" i="3"/>
  <c r="I6184" i="3"/>
  <c r="J6184" i="3"/>
  <c r="F6185" i="3"/>
  <c r="G6185" i="3"/>
  <c r="H6185" i="3"/>
  <c r="I6185" i="3"/>
  <c r="J6185" i="3"/>
  <c r="F6186" i="3"/>
  <c r="G6186" i="3"/>
  <c r="H6186" i="3"/>
  <c r="I6186" i="3"/>
  <c r="J6186" i="3"/>
  <c r="F6187" i="3"/>
  <c r="G6187" i="3"/>
  <c r="H6187" i="3"/>
  <c r="I6187" i="3"/>
  <c r="J6187" i="3"/>
  <c r="F6188" i="3"/>
  <c r="G6188" i="3"/>
  <c r="H6188" i="3"/>
  <c r="I6188" i="3"/>
  <c r="J6188" i="3"/>
  <c r="F6189" i="3"/>
  <c r="G6189" i="3"/>
  <c r="H6189" i="3"/>
  <c r="I6189" i="3"/>
  <c r="J6189" i="3"/>
  <c r="F6190" i="3"/>
  <c r="G6190" i="3"/>
  <c r="H6190" i="3"/>
  <c r="I6190" i="3"/>
  <c r="J6190" i="3"/>
  <c r="F6191" i="3"/>
  <c r="G6191" i="3"/>
  <c r="H6191" i="3"/>
  <c r="I6191" i="3"/>
  <c r="J6191" i="3"/>
  <c r="F6192" i="3"/>
  <c r="G6192" i="3"/>
  <c r="H6192" i="3"/>
  <c r="I6192" i="3"/>
  <c r="J6192" i="3"/>
  <c r="F6193" i="3"/>
  <c r="G6193" i="3"/>
  <c r="H6193" i="3"/>
  <c r="I6193" i="3"/>
  <c r="J6193" i="3"/>
  <c r="F6194" i="3"/>
  <c r="G6194" i="3"/>
  <c r="H6194" i="3"/>
  <c r="I6194" i="3"/>
  <c r="J6194" i="3"/>
  <c r="F6195" i="3"/>
  <c r="G6195" i="3"/>
  <c r="H6195" i="3"/>
  <c r="I6195" i="3"/>
  <c r="J6195" i="3"/>
  <c r="F6196" i="3"/>
  <c r="G6196" i="3"/>
  <c r="H6196" i="3"/>
  <c r="I6196" i="3"/>
  <c r="J6196" i="3"/>
  <c r="F6197" i="3"/>
  <c r="G6197" i="3"/>
  <c r="H6197" i="3"/>
  <c r="I6197" i="3"/>
  <c r="J6197" i="3"/>
  <c r="F6198" i="3"/>
  <c r="G6198" i="3"/>
  <c r="H6198" i="3"/>
  <c r="I6198" i="3"/>
  <c r="J6198" i="3"/>
  <c r="F6199" i="3"/>
  <c r="G6199" i="3"/>
  <c r="H6199" i="3"/>
  <c r="I6199" i="3"/>
  <c r="J6199" i="3"/>
  <c r="F6200" i="3"/>
  <c r="G6200" i="3"/>
  <c r="H6200" i="3"/>
  <c r="I6200" i="3"/>
  <c r="J6200" i="3"/>
  <c r="F6201" i="3"/>
  <c r="G6201" i="3"/>
  <c r="H6201" i="3"/>
  <c r="I6201" i="3"/>
  <c r="J6201" i="3"/>
  <c r="F6202" i="3"/>
  <c r="G6202" i="3"/>
  <c r="H6202" i="3"/>
  <c r="I6202" i="3"/>
  <c r="J6202" i="3"/>
  <c r="F6203" i="3"/>
  <c r="G6203" i="3"/>
  <c r="H6203" i="3"/>
  <c r="I6203" i="3"/>
  <c r="J6203" i="3"/>
  <c r="F6204" i="3"/>
  <c r="G6204" i="3"/>
  <c r="H6204" i="3"/>
  <c r="I6204" i="3"/>
  <c r="J6204" i="3"/>
  <c r="F6205" i="3"/>
  <c r="G6205" i="3"/>
  <c r="H6205" i="3"/>
  <c r="I6205" i="3"/>
  <c r="J6205" i="3"/>
  <c r="F6206" i="3"/>
  <c r="G6206" i="3"/>
  <c r="H6206" i="3"/>
  <c r="I6206" i="3"/>
  <c r="J6206" i="3"/>
  <c r="F6207" i="3"/>
  <c r="G6207" i="3"/>
  <c r="H6207" i="3"/>
  <c r="I6207" i="3"/>
  <c r="J6207" i="3"/>
  <c r="F6208" i="3"/>
  <c r="G6208" i="3"/>
  <c r="H6208" i="3"/>
  <c r="I6208" i="3"/>
  <c r="J6208" i="3"/>
  <c r="F6209" i="3"/>
  <c r="G6209" i="3"/>
  <c r="H6209" i="3"/>
  <c r="I6209" i="3"/>
  <c r="J6209" i="3"/>
  <c r="F6210" i="3"/>
  <c r="G6210" i="3"/>
  <c r="H6210" i="3"/>
  <c r="I6210" i="3"/>
  <c r="J6210" i="3"/>
  <c r="F6211" i="3"/>
  <c r="G6211" i="3"/>
  <c r="H6211" i="3"/>
  <c r="I6211" i="3"/>
  <c r="J6211" i="3"/>
  <c r="F6212" i="3"/>
  <c r="G6212" i="3"/>
  <c r="H6212" i="3"/>
  <c r="I6212" i="3"/>
  <c r="J6212" i="3"/>
  <c r="F6213" i="3"/>
  <c r="G6213" i="3"/>
  <c r="H6213" i="3"/>
  <c r="I6213" i="3"/>
  <c r="J6213" i="3"/>
  <c r="F6214" i="3"/>
  <c r="G6214" i="3"/>
  <c r="H6214" i="3"/>
  <c r="I6214" i="3"/>
  <c r="J6214" i="3"/>
  <c r="F6215" i="3"/>
  <c r="G6215" i="3"/>
  <c r="H6215" i="3"/>
  <c r="I6215" i="3"/>
  <c r="J6215" i="3"/>
  <c r="F6216" i="3"/>
  <c r="G6216" i="3"/>
  <c r="H6216" i="3"/>
  <c r="I6216" i="3"/>
  <c r="J6216" i="3"/>
  <c r="F6217" i="3"/>
  <c r="G6217" i="3"/>
  <c r="H6217" i="3"/>
  <c r="I6217" i="3"/>
  <c r="J6217" i="3"/>
  <c r="F6218" i="3"/>
  <c r="G6218" i="3"/>
  <c r="H6218" i="3"/>
  <c r="I6218" i="3"/>
  <c r="J6218" i="3"/>
  <c r="F6219" i="3"/>
  <c r="G6219" i="3"/>
  <c r="H6219" i="3"/>
  <c r="I6219" i="3"/>
  <c r="J6219" i="3"/>
  <c r="F6220" i="3"/>
  <c r="G6220" i="3"/>
  <c r="H6220" i="3"/>
  <c r="I6220" i="3"/>
  <c r="J6220" i="3"/>
  <c r="F6221" i="3"/>
  <c r="G6221" i="3"/>
  <c r="H6221" i="3"/>
  <c r="I6221" i="3"/>
  <c r="J6221" i="3"/>
  <c r="F6222" i="3"/>
  <c r="G6222" i="3"/>
  <c r="H6222" i="3"/>
  <c r="I6222" i="3"/>
  <c r="J6222" i="3"/>
  <c r="F6223" i="3"/>
  <c r="G6223" i="3"/>
  <c r="H6223" i="3"/>
  <c r="I6223" i="3"/>
  <c r="J6223" i="3"/>
  <c r="F6224" i="3"/>
  <c r="G6224" i="3"/>
  <c r="H6224" i="3"/>
  <c r="I6224" i="3"/>
  <c r="J6224" i="3"/>
  <c r="F6225" i="3"/>
  <c r="G6225" i="3"/>
  <c r="H6225" i="3"/>
  <c r="I6225" i="3"/>
  <c r="J6225" i="3"/>
  <c r="F6226" i="3"/>
  <c r="G6226" i="3"/>
  <c r="H6226" i="3"/>
  <c r="I6226" i="3"/>
  <c r="J6226" i="3"/>
  <c r="F6227" i="3"/>
  <c r="G6227" i="3"/>
  <c r="H6227" i="3"/>
  <c r="I6227" i="3"/>
  <c r="J6227" i="3"/>
  <c r="F6228" i="3"/>
  <c r="G6228" i="3"/>
  <c r="H6228" i="3"/>
  <c r="I6228" i="3"/>
  <c r="J6228" i="3"/>
  <c r="F6229" i="3"/>
  <c r="G6229" i="3"/>
  <c r="H6229" i="3"/>
  <c r="I6229" i="3"/>
  <c r="J6229" i="3"/>
  <c r="F6230" i="3"/>
  <c r="G6230" i="3"/>
  <c r="H6230" i="3"/>
  <c r="I6230" i="3"/>
  <c r="J6230" i="3"/>
  <c r="F6231" i="3"/>
  <c r="G6231" i="3"/>
  <c r="H6231" i="3"/>
  <c r="I6231" i="3"/>
  <c r="J6231" i="3"/>
  <c r="F6232" i="3"/>
  <c r="G6232" i="3"/>
  <c r="H6232" i="3"/>
  <c r="I6232" i="3"/>
  <c r="J6232" i="3"/>
  <c r="F6233" i="3"/>
  <c r="G6233" i="3"/>
  <c r="H6233" i="3"/>
  <c r="I6233" i="3"/>
  <c r="J6233" i="3"/>
  <c r="F6234" i="3"/>
  <c r="G6234" i="3"/>
  <c r="H6234" i="3"/>
  <c r="I6234" i="3"/>
  <c r="J6234" i="3"/>
  <c r="F6235" i="3"/>
  <c r="G6235" i="3"/>
  <c r="H6235" i="3"/>
  <c r="I6235" i="3"/>
  <c r="J6235" i="3"/>
  <c r="F6236" i="3"/>
  <c r="G6236" i="3"/>
  <c r="H6236" i="3"/>
  <c r="I6236" i="3"/>
  <c r="J6236" i="3"/>
  <c r="F6237" i="3"/>
  <c r="G6237" i="3"/>
  <c r="H6237" i="3"/>
  <c r="I6237" i="3"/>
  <c r="J6237" i="3"/>
  <c r="F6238" i="3"/>
  <c r="G6238" i="3"/>
  <c r="H6238" i="3"/>
  <c r="I6238" i="3"/>
  <c r="J6238" i="3"/>
  <c r="F6239" i="3"/>
  <c r="G6239" i="3"/>
  <c r="H6239" i="3"/>
  <c r="I6239" i="3"/>
  <c r="J6239" i="3"/>
  <c r="F6240" i="3"/>
  <c r="G6240" i="3"/>
  <c r="H6240" i="3"/>
  <c r="I6240" i="3"/>
  <c r="J6240" i="3"/>
  <c r="F6241" i="3"/>
  <c r="G6241" i="3"/>
  <c r="H6241" i="3"/>
  <c r="I6241" i="3"/>
  <c r="J6241" i="3"/>
  <c r="F6242" i="3"/>
  <c r="G6242" i="3"/>
  <c r="H6242" i="3"/>
  <c r="I6242" i="3"/>
  <c r="J6242" i="3"/>
  <c r="F6243" i="3"/>
  <c r="G6243" i="3"/>
  <c r="H6243" i="3"/>
  <c r="I6243" i="3"/>
  <c r="J6243" i="3"/>
  <c r="F6244" i="3"/>
  <c r="G6244" i="3"/>
  <c r="H6244" i="3"/>
  <c r="I6244" i="3"/>
  <c r="J6244" i="3"/>
  <c r="F6245" i="3"/>
  <c r="G6245" i="3"/>
  <c r="H6245" i="3"/>
  <c r="I6245" i="3"/>
  <c r="J6245" i="3"/>
  <c r="F6246" i="3"/>
  <c r="G6246" i="3"/>
  <c r="H6246" i="3"/>
  <c r="I6246" i="3"/>
  <c r="J6246" i="3"/>
  <c r="F6247" i="3"/>
  <c r="G6247" i="3"/>
  <c r="H6247" i="3"/>
  <c r="I6247" i="3"/>
  <c r="J6247" i="3"/>
  <c r="F6248" i="3"/>
  <c r="G6248" i="3"/>
  <c r="H6248" i="3"/>
  <c r="I6248" i="3"/>
  <c r="J6248" i="3"/>
  <c r="F6249" i="3"/>
  <c r="G6249" i="3"/>
  <c r="H6249" i="3"/>
  <c r="I6249" i="3"/>
  <c r="J6249" i="3"/>
  <c r="F6250" i="3"/>
  <c r="G6250" i="3"/>
  <c r="H6250" i="3"/>
  <c r="I6250" i="3"/>
  <c r="J6250" i="3"/>
  <c r="F6251" i="3"/>
  <c r="G6251" i="3"/>
  <c r="H6251" i="3"/>
  <c r="I6251" i="3"/>
  <c r="J6251" i="3"/>
  <c r="F6252" i="3"/>
  <c r="G6252" i="3"/>
  <c r="H6252" i="3"/>
  <c r="I6252" i="3"/>
  <c r="J6252" i="3"/>
  <c r="F6253" i="3"/>
  <c r="G6253" i="3"/>
  <c r="H6253" i="3"/>
  <c r="I6253" i="3"/>
  <c r="J6253" i="3"/>
  <c r="F6254" i="3"/>
  <c r="G6254" i="3"/>
  <c r="H6254" i="3"/>
  <c r="I6254" i="3"/>
  <c r="J6254" i="3"/>
  <c r="F6255" i="3"/>
  <c r="G6255" i="3"/>
  <c r="H6255" i="3"/>
  <c r="I6255" i="3"/>
  <c r="J6255" i="3"/>
  <c r="F6256" i="3"/>
  <c r="G6256" i="3"/>
  <c r="H6256" i="3"/>
  <c r="I6256" i="3"/>
  <c r="J6256" i="3"/>
  <c r="F6257" i="3"/>
  <c r="G6257" i="3"/>
  <c r="H6257" i="3"/>
  <c r="I6257" i="3"/>
  <c r="J6257" i="3"/>
  <c r="F6258" i="3"/>
  <c r="G6258" i="3"/>
  <c r="H6258" i="3"/>
  <c r="I6258" i="3"/>
  <c r="J6258" i="3"/>
  <c r="F6259" i="3"/>
  <c r="G6259" i="3"/>
  <c r="H6259" i="3"/>
  <c r="I6259" i="3"/>
  <c r="J6259" i="3"/>
  <c r="F6260" i="3"/>
  <c r="G6260" i="3"/>
  <c r="H6260" i="3"/>
  <c r="I6260" i="3"/>
  <c r="J6260" i="3"/>
  <c r="F6261" i="3"/>
  <c r="G6261" i="3"/>
  <c r="H6261" i="3"/>
  <c r="I6261" i="3"/>
  <c r="J6261" i="3"/>
  <c r="F6262" i="3"/>
  <c r="G6262" i="3"/>
  <c r="H6262" i="3"/>
  <c r="I6262" i="3"/>
  <c r="J6262" i="3"/>
  <c r="F6263" i="3"/>
  <c r="G6263" i="3"/>
  <c r="H6263" i="3"/>
  <c r="I6263" i="3"/>
  <c r="J6263" i="3"/>
  <c r="F6264" i="3"/>
  <c r="G6264" i="3"/>
  <c r="H6264" i="3"/>
  <c r="I6264" i="3"/>
  <c r="J6264" i="3"/>
  <c r="F6265" i="3"/>
  <c r="G6265" i="3"/>
  <c r="H6265" i="3"/>
  <c r="I6265" i="3"/>
  <c r="J6265" i="3"/>
  <c r="F6266" i="3"/>
  <c r="G6266" i="3"/>
  <c r="H6266" i="3"/>
  <c r="I6266" i="3"/>
  <c r="J6266" i="3"/>
  <c r="F6267" i="3"/>
  <c r="G6267" i="3"/>
  <c r="H6267" i="3"/>
  <c r="I6267" i="3"/>
  <c r="J6267" i="3"/>
  <c r="F6268" i="3"/>
  <c r="G6268" i="3"/>
  <c r="H6268" i="3"/>
  <c r="I6268" i="3"/>
  <c r="J6268" i="3"/>
  <c r="F6269" i="3"/>
  <c r="G6269" i="3"/>
  <c r="H6269" i="3"/>
  <c r="I6269" i="3"/>
  <c r="J6269" i="3"/>
  <c r="F6270" i="3"/>
  <c r="G6270" i="3"/>
  <c r="H6270" i="3"/>
  <c r="I6270" i="3"/>
  <c r="J6270" i="3"/>
  <c r="F6271" i="3"/>
  <c r="G6271" i="3"/>
  <c r="H6271" i="3"/>
  <c r="I6271" i="3"/>
  <c r="J6271" i="3"/>
  <c r="F6272" i="3"/>
  <c r="G6272" i="3"/>
  <c r="H6272" i="3"/>
  <c r="I6272" i="3"/>
  <c r="J6272" i="3"/>
  <c r="F6273" i="3"/>
  <c r="G6273" i="3"/>
  <c r="H6273" i="3"/>
  <c r="I6273" i="3"/>
  <c r="J6273" i="3"/>
  <c r="F6274" i="3"/>
  <c r="G6274" i="3"/>
  <c r="H6274" i="3"/>
  <c r="I6274" i="3"/>
  <c r="J6274" i="3"/>
  <c r="F6275" i="3"/>
  <c r="G6275" i="3"/>
  <c r="H6275" i="3"/>
  <c r="I6275" i="3"/>
  <c r="J6275" i="3"/>
  <c r="F6276" i="3"/>
  <c r="G6276" i="3"/>
  <c r="H6276" i="3"/>
  <c r="I6276" i="3"/>
  <c r="J6276" i="3"/>
  <c r="F6277" i="3"/>
  <c r="G6277" i="3"/>
  <c r="H6277" i="3"/>
  <c r="I6277" i="3"/>
  <c r="J6277" i="3"/>
  <c r="F6278" i="3"/>
  <c r="G6278" i="3"/>
  <c r="H6278" i="3"/>
  <c r="I6278" i="3"/>
  <c r="J6278" i="3"/>
  <c r="F6279" i="3"/>
  <c r="G6279" i="3"/>
  <c r="H6279" i="3"/>
  <c r="I6279" i="3"/>
  <c r="J6279" i="3"/>
  <c r="F6280" i="3"/>
  <c r="G6280" i="3"/>
  <c r="H6280" i="3"/>
  <c r="I6280" i="3"/>
  <c r="J6280" i="3"/>
  <c r="F6281" i="3"/>
  <c r="G6281" i="3"/>
  <c r="H6281" i="3"/>
  <c r="I6281" i="3"/>
  <c r="J6281" i="3"/>
  <c r="F6282" i="3"/>
  <c r="G6282" i="3"/>
  <c r="H6282" i="3"/>
  <c r="I6282" i="3"/>
  <c r="J6282" i="3"/>
  <c r="F6283" i="3"/>
  <c r="G6283" i="3"/>
  <c r="H6283" i="3"/>
  <c r="I6283" i="3"/>
  <c r="J6283" i="3"/>
  <c r="F6284" i="3"/>
  <c r="G6284" i="3"/>
  <c r="H6284" i="3"/>
  <c r="I6284" i="3"/>
  <c r="J6284" i="3"/>
  <c r="F6285" i="3"/>
  <c r="G6285" i="3"/>
  <c r="H6285" i="3"/>
  <c r="I6285" i="3"/>
  <c r="J6285" i="3"/>
  <c r="F6286" i="3"/>
  <c r="G6286" i="3"/>
  <c r="H6286" i="3"/>
  <c r="I6286" i="3"/>
  <c r="J6286" i="3"/>
  <c r="F6287" i="3"/>
  <c r="G6287" i="3"/>
  <c r="H6287" i="3"/>
  <c r="I6287" i="3"/>
  <c r="J6287" i="3"/>
  <c r="F6288" i="3"/>
  <c r="G6288" i="3"/>
  <c r="H6288" i="3"/>
  <c r="I6288" i="3"/>
  <c r="J6288" i="3"/>
  <c r="F6289" i="3"/>
  <c r="G6289" i="3"/>
  <c r="H6289" i="3"/>
  <c r="I6289" i="3"/>
  <c r="J6289" i="3"/>
  <c r="F6290" i="3"/>
  <c r="G6290" i="3"/>
  <c r="H6290" i="3"/>
  <c r="I6290" i="3"/>
  <c r="J6290" i="3"/>
  <c r="F6291" i="3"/>
  <c r="G6291" i="3"/>
  <c r="H6291" i="3"/>
  <c r="I6291" i="3"/>
  <c r="J6291" i="3"/>
  <c r="F6292" i="3"/>
  <c r="G6292" i="3"/>
  <c r="H6292" i="3"/>
  <c r="I6292" i="3"/>
  <c r="J6292" i="3"/>
  <c r="F6293" i="3"/>
  <c r="G6293" i="3"/>
  <c r="H6293" i="3"/>
  <c r="I6293" i="3"/>
  <c r="J6293" i="3"/>
  <c r="F6294" i="3"/>
  <c r="G6294" i="3"/>
  <c r="H6294" i="3"/>
  <c r="I6294" i="3"/>
  <c r="J6294" i="3"/>
  <c r="F6295" i="3"/>
  <c r="G6295" i="3"/>
  <c r="H6295" i="3"/>
  <c r="I6295" i="3"/>
  <c r="J6295" i="3"/>
  <c r="F6296" i="3"/>
  <c r="G6296" i="3"/>
  <c r="H6296" i="3"/>
  <c r="I6296" i="3"/>
  <c r="J6296" i="3"/>
  <c r="F6297" i="3"/>
  <c r="G6297" i="3"/>
  <c r="H6297" i="3"/>
  <c r="I6297" i="3"/>
  <c r="J6297" i="3"/>
  <c r="F6298" i="3"/>
  <c r="G6298" i="3"/>
  <c r="H6298" i="3"/>
  <c r="I6298" i="3"/>
  <c r="J6298" i="3"/>
  <c r="F6299" i="3"/>
  <c r="G6299" i="3"/>
  <c r="H6299" i="3"/>
  <c r="I6299" i="3"/>
  <c r="J6299" i="3"/>
  <c r="F6300" i="3"/>
  <c r="G6300" i="3"/>
  <c r="H6300" i="3"/>
  <c r="I6300" i="3"/>
  <c r="J6300" i="3"/>
  <c r="F6301" i="3"/>
  <c r="G6301" i="3"/>
  <c r="H6301" i="3"/>
  <c r="I6301" i="3"/>
  <c r="J6301" i="3"/>
  <c r="F6302" i="3"/>
  <c r="G6302" i="3"/>
  <c r="H6302" i="3"/>
  <c r="I6302" i="3"/>
  <c r="J6302" i="3"/>
  <c r="F6303" i="3"/>
  <c r="G6303" i="3"/>
  <c r="H6303" i="3"/>
  <c r="I6303" i="3"/>
  <c r="J6303" i="3"/>
  <c r="F6304" i="3"/>
  <c r="G6304" i="3"/>
  <c r="H6304" i="3"/>
  <c r="I6304" i="3"/>
  <c r="J6304" i="3"/>
  <c r="F6305" i="3"/>
  <c r="G6305" i="3"/>
  <c r="H6305" i="3"/>
  <c r="I6305" i="3"/>
  <c r="J6305" i="3"/>
  <c r="F6306" i="3"/>
  <c r="G6306" i="3"/>
  <c r="H6306" i="3"/>
  <c r="I6306" i="3"/>
  <c r="J6306" i="3"/>
  <c r="F6307" i="3"/>
  <c r="G6307" i="3"/>
  <c r="H6307" i="3"/>
  <c r="I6307" i="3"/>
  <c r="J6307" i="3"/>
  <c r="F6308" i="3"/>
  <c r="G6308" i="3"/>
  <c r="H6308" i="3"/>
  <c r="I6308" i="3"/>
  <c r="J6308" i="3"/>
  <c r="F6309" i="3"/>
  <c r="G6309" i="3"/>
  <c r="H6309" i="3"/>
  <c r="I6309" i="3"/>
  <c r="J6309" i="3"/>
  <c r="F6310" i="3"/>
  <c r="G6310" i="3"/>
  <c r="H6310" i="3"/>
  <c r="I6310" i="3"/>
  <c r="J6310" i="3"/>
  <c r="F6311" i="3"/>
  <c r="G6311" i="3"/>
  <c r="H6311" i="3"/>
  <c r="I6311" i="3"/>
  <c r="J6311" i="3"/>
  <c r="F6312" i="3"/>
  <c r="G6312" i="3"/>
  <c r="H6312" i="3"/>
  <c r="I6312" i="3"/>
  <c r="J6312" i="3"/>
  <c r="F6313" i="3"/>
  <c r="G6313" i="3"/>
  <c r="H6313" i="3"/>
  <c r="I6313" i="3"/>
  <c r="J6313" i="3"/>
  <c r="F6314" i="3"/>
  <c r="G6314" i="3"/>
  <c r="H6314" i="3"/>
  <c r="I6314" i="3"/>
  <c r="J6314" i="3"/>
  <c r="F6315" i="3"/>
  <c r="G6315" i="3"/>
  <c r="H6315" i="3"/>
  <c r="I6315" i="3"/>
  <c r="J6315" i="3"/>
  <c r="F6316" i="3"/>
  <c r="G6316" i="3"/>
  <c r="H6316" i="3"/>
  <c r="I6316" i="3"/>
  <c r="J6316" i="3"/>
  <c r="F6317" i="3"/>
  <c r="G6317" i="3"/>
  <c r="H6317" i="3"/>
  <c r="I6317" i="3"/>
  <c r="J6317" i="3"/>
  <c r="F6318" i="3"/>
  <c r="G6318" i="3"/>
  <c r="H6318" i="3"/>
  <c r="I6318" i="3"/>
  <c r="J6318" i="3"/>
  <c r="F6319" i="3"/>
  <c r="G6319" i="3"/>
  <c r="H6319" i="3"/>
  <c r="I6319" i="3"/>
  <c r="J6319" i="3"/>
  <c r="F6320" i="3"/>
  <c r="G6320" i="3"/>
  <c r="H6320" i="3"/>
  <c r="I6320" i="3"/>
  <c r="J6320" i="3"/>
  <c r="F6321" i="3"/>
  <c r="G6321" i="3"/>
  <c r="H6321" i="3"/>
  <c r="I6321" i="3"/>
  <c r="J6321" i="3"/>
  <c r="F6322" i="3"/>
  <c r="G6322" i="3"/>
  <c r="H6322" i="3"/>
  <c r="I6322" i="3"/>
  <c r="J6322" i="3"/>
  <c r="F6323" i="3"/>
  <c r="G6323" i="3"/>
  <c r="H6323" i="3"/>
  <c r="I6323" i="3"/>
  <c r="J6323" i="3"/>
  <c r="F6324" i="3"/>
  <c r="G6324" i="3"/>
  <c r="H6324" i="3"/>
  <c r="I6324" i="3"/>
  <c r="J6324" i="3"/>
  <c r="F6325" i="3"/>
  <c r="G6325" i="3"/>
  <c r="H6325" i="3"/>
  <c r="I6325" i="3"/>
  <c r="J6325" i="3"/>
  <c r="F6326" i="3"/>
  <c r="G6326" i="3"/>
  <c r="H6326" i="3"/>
  <c r="I6326" i="3"/>
  <c r="J6326" i="3"/>
  <c r="F6327" i="3"/>
  <c r="G6327" i="3"/>
  <c r="H6327" i="3"/>
  <c r="I6327" i="3"/>
  <c r="J6327" i="3"/>
  <c r="F6328" i="3"/>
  <c r="G6328" i="3"/>
  <c r="H6328" i="3"/>
  <c r="I6328" i="3"/>
  <c r="J6328" i="3"/>
  <c r="F6329" i="3"/>
  <c r="G6329" i="3"/>
  <c r="H6329" i="3"/>
  <c r="I6329" i="3"/>
  <c r="J6329" i="3"/>
  <c r="F6330" i="3"/>
  <c r="G6330" i="3"/>
  <c r="H6330" i="3"/>
  <c r="I6330" i="3"/>
  <c r="J6330" i="3"/>
  <c r="F6331" i="3"/>
  <c r="G6331" i="3"/>
  <c r="H6331" i="3"/>
  <c r="I6331" i="3"/>
  <c r="J6331" i="3"/>
  <c r="F6332" i="3"/>
  <c r="G6332" i="3"/>
  <c r="H6332" i="3"/>
  <c r="I6332" i="3"/>
  <c r="J6332" i="3"/>
  <c r="F6333" i="3"/>
  <c r="G6333" i="3"/>
  <c r="H6333" i="3"/>
  <c r="I6333" i="3"/>
  <c r="J6333" i="3"/>
  <c r="F6334" i="3"/>
  <c r="G6334" i="3"/>
  <c r="H6334" i="3"/>
  <c r="I6334" i="3"/>
  <c r="J6334" i="3"/>
  <c r="F6335" i="3"/>
  <c r="G6335" i="3"/>
  <c r="H6335" i="3"/>
  <c r="I6335" i="3"/>
  <c r="J6335" i="3"/>
  <c r="F6336" i="3"/>
  <c r="G6336" i="3"/>
  <c r="H6336" i="3"/>
  <c r="I6336" i="3"/>
  <c r="J6336" i="3"/>
  <c r="F6337" i="3"/>
  <c r="G6337" i="3"/>
  <c r="H6337" i="3"/>
  <c r="I6337" i="3"/>
  <c r="J6337" i="3"/>
  <c r="F6338" i="3"/>
  <c r="G6338" i="3"/>
  <c r="H6338" i="3"/>
  <c r="I6338" i="3"/>
  <c r="J6338" i="3"/>
  <c r="F6339" i="3"/>
  <c r="G6339" i="3"/>
  <c r="H6339" i="3"/>
  <c r="I6339" i="3"/>
  <c r="J6339" i="3"/>
  <c r="F6340" i="3"/>
  <c r="G6340" i="3"/>
  <c r="H6340" i="3"/>
  <c r="I6340" i="3"/>
  <c r="J6340" i="3"/>
  <c r="F6341" i="3"/>
  <c r="G6341" i="3"/>
  <c r="H6341" i="3"/>
  <c r="I6341" i="3"/>
  <c r="J6341" i="3"/>
  <c r="F6342" i="3"/>
  <c r="G6342" i="3"/>
  <c r="H6342" i="3"/>
  <c r="I6342" i="3"/>
  <c r="J6342" i="3"/>
  <c r="F6343" i="3"/>
  <c r="G6343" i="3"/>
  <c r="H6343" i="3"/>
  <c r="I6343" i="3"/>
  <c r="J6343" i="3"/>
  <c r="F6344" i="3"/>
  <c r="G6344" i="3"/>
  <c r="H6344" i="3"/>
  <c r="I6344" i="3"/>
  <c r="J6344" i="3"/>
  <c r="F6345" i="3"/>
  <c r="G6345" i="3"/>
  <c r="H6345" i="3"/>
  <c r="I6345" i="3"/>
  <c r="J6345" i="3"/>
  <c r="F6346" i="3"/>
  <c r="G6346" i="3"/>
  <c r="H6346" i="3"/>
  <c r="I6346" i="3"/>
  <c r="J6346" i="3"/>
  <c r="F6347" i="3"/>
  <c r="G6347" i="3"/>
  <c r="H6347" i="3"/>
  <c r="I6347" i="3"/>
  <c r="J6347" i="3"/>
  <c r="F6348" i="3"/>
  <c r="G6348" i="3"/>
  <c r="H6348" i="3"/>
  <c r="I6348" i="3"/>
  <c r="J6348" i="3"/>
  <c r="F6349" i="3"/>
  <c r="G6349" i="3"/>
  <c r="H6349" i="3"/>
  <c r="I6349" i="3"/>
  <c r="J6349" i="3"/>
  <c r="F6350" i="3"/>
  <c r="G6350" i="3"/>
  <c r="H6350" i="3"/>
  <c r="I6350" i="3"/>
  <c r="J6350" i="3"/>
  <c r="F6351" i="3"/>
  <c r="G6351" i="3"/>
  <c r="H6351" i="3"/>
  <c r="I6351" i="3"/>
  <c r="J6351" i="3"/>
  <c r="F6352" i="3"/>
  <c r="G6352" i="3"/>
  <c r="H6352" i="3"/>
  <c r="I6352" i="3"/>
  <c r="J6352" i="3"/>
  <c r="F6353" i="3"/>
  <c r="G6353" i="3"/>
  <c r="H6353" i="3"/>
  <c r="I6353" i="3"/>
  <c r="J6353" i="3"/>
  <c r="F6354" i="3"/>
  <c r="G6354" i="3"/>
  <c r="H6354" i="3"/>
  <c r="I6354" i="3"/>
  <c r="J6354" i="3"/>
  <c r="F6355" i="3"/>
  <c r="G6355" i="3"/>
  <c r="H6355" i="3"/>
  <c r="I6355" i="3"/>
  <c r="J6355" i="3"/>
  <c r="F6356" i="3"/>
  <c r="G6356" i="3"/>
  <c r="H6356" i="3"/>
  <c r="I6356" i="3"/>
  <c r="J6356" i="3"/>
  <c r="F6357" i="3"/>
  <c r="G6357" i="3"/>
  <c r="H6357" i="3"/>
  <c r="I6357" i="3"/>
  <c r="J6357" i="3"/>
  <c r="F6358" i="3"/>
  <c r="G6358" i="3"/>
  <c r="H6358" i="3"/>
  <c r="I6358" i="3"/>
  <c r="J6358" i="3"/>
  <c r="F6359" i="3"/>
  <c r="G6359" i="3"/>
  <c r="H6359" i="3"/>
  <c r="I6359" i="3"/>
  <c r="J6359" i="3"/>
  <c r="F6360" i="3"/>
  <c r="G6360" i="3"/>
  <c r="H6360" i="3"/>
  <c r="I6360" i="3"/>
  <c r="J6360" i="3"/>
  <c r="F6361" i="3"/>
  <c r="G6361" i="3"/>
  <c r="H6361" i="3"/>
  <c r="I6361" i="3"/>
  <c r="J6361" i="3"/>
  <c r="F6362" i="3"/>
  <c r="G6362" i="3"/>
  <c r="H6362" i="3"/>
  <c r="I6362" i="3"/>
  <c r="J6362" i="3"/>
  <c r="F6363" i="3"/>
  <c r="G6363" i="3"/>
  <c r="H6363" i="3"/>
  <c r="I6363" i="3"/>
  <c r="J6363" i="3"/>
  <c r="F6364" i="3"/>
  <c r="G6364" i="3"/>
  <c r="H6364" i="3"/>
  <c r="I6364" i="3"/>
  <c r="J6364" i="3"/>
  <c r="F6365" i="3"/>
  <c r="G6365" i="3"/>
  <c r="H6365" i="3"/>
  <c r="I6365" i="3"/>
  <c r="J6365" i="3"/>
  <c r="F6366" i="3"/>
  <c r="G6366" i="3"/>
  <c r="H6366" i="3"/>
  <c r="I6366" i="3"/>
  <c r="J6366" i="3"/>
  <c r="F6367" i="3"/>
  <c r="G6367" i="3"/>
  <c r="H6367" i="3"/>
  <c r="I6367" i="3"/>
  <c r="J6367" i="3"/>
  <c r="F6368" i="3"/>
  <c r="G6368" i="3"/>
  <c r="H6368" i="3"/>
  <c r="I6368" i="3"/>
  <c r="J6368" i="3"/>
  <c r="F6369" i="3"/>
  <c r="G6369" i="3"/>
  <c r="H6369" i="3"/>
  <c r="I6369" i="3"/>
  <c r="J6369" i="3"/>
  <c r="F6370" i="3"/>
  <c r="G6370" i="3"/>
  <c r="H6370" i="3"/>
  <c r="I6370" i="3"/>
  <c r="J6370" i="3"/>
  <c r="F6371" i="3"/>
  <c r="G6371" i="3"/>
  <c r="H6371" i="3"/>
  <c r="I6371" i="3"/>
  <c r="J6371" i="3"/>
  <c r="F6372" i="3"/>
  <c r="G6372" i="3"/>
  <c r="H6372" i="3"/>
  <c r="I6372" i="3"/>
  <c r="J6372" i="3"/>
  <c r="F6373" i="3"/>
  <c r="G6373" i="3"/>
  <c r="H6373" i="3"/>
  <c r="I6373" i="3"/>
  <c r="J6373" i="3"/>
  <c r="F6374" i="3"/>
  <c r="G6374" i="3"/>
  <c r="H6374" i="3"/>
  <c r="I6374" i="3"/>
  <c r="J6374" i="3"/>
  <c r="F6375" i="3"/>
  <c r="G6375" i="3"/>
  <c r="H6375" i="3"/>
  <c r="I6375" i="3"/>
  <c r="J6375" i="3"/>
  <c r="F6376" i="3"/>
  <c r="G6376" i="3"/>
  <c r="H6376" i="3"/>
  <c r="I6376" i="3"/>
  <c r="J6376" i="3"/>
  <c r="F6377" i="3"/>
  <c r="G6377" i="3"/>
  <c r="H6377" i="3"/>
  <c r="I6377" i="3"/>
  <c r="J6377" i="3"/>
  <c r="F6378" i="3"/>
  <c r="G6378" i="3"/>
  <c r="H6378" i="3"/>
  <c r="I6378" i="3"/>
  <c r="J6378" i="3"/>
  <c r="F6379" i="3"/>
  <c r="G6379" i="3"/>
  <c r="H6379" i="3"/>
  <c r="I6379" i="3"/>
  <c r="J6379" i="3"/>
  <c r="F6380" i="3"/>
  <c r="G6380" i="3"/>
  <c r="H6380" i="3"/>
  <c r="I6380" i="3"/>
  <c r="J6380" i="3"/>
  <c r="F6381" i="3"/>
  <c r="G6381" i="3"/>
  <c r="H6381" i="3"/>
  <c r="I6381" i="3"/>
  <c r="J6381" i="3"/>
  <c r="F6382" i="3"/>
  <c r="G6382" i="3"/>
  <c r="H6382" i="3"/>
  <c r="I6382" i="3"/>
  <c r="J6382" i="3"/>
  <c r="F6383" i="3"/>
  <c r="G6383" i="3"/>
  <c r="H6383" i="3"/>
  <c r="I6383" i="3"/>
  <c r="J6383" i="3"/>
  <c r="F6384" i="3"/>
  <c r="G6384" i="3"/>
  <c r="H6384" i="3"/>
  <c r="I6384" i="3"/>
  <c r="J6384" i="3"/>
  <c r="F6385" i="3"/>
  <c r="G6385" i="3"/>
  <c r="H6385" i="3"/>
  <c r="I6385" i="3"/>
  <c r="J6385" i="3"/>
  <c r="F6386" i="3"/>
  <c r="G6386" i="3"/>
  <c r="H6386" i="3"/>
  <c r="I6386" i="3"/>
  <c r="J6386" i="3"/>
  <c r="F6387" i="3"/>
  <c r="G6387" i="3"/>
  <c r="H6387" i="3"/>
  <c r="I6387" i="3"/>
  <c r="J6387" i="3"/>
  <c r="F6388" i="3"/>
  <c r="G6388" i="3"/>
  <c r="H6388" i="3"/>
  <c r="I6388" i="3"/>
  <c r="J6388" i="3"/>
  <c r="F6389" i="3"/>
  <c r="G6389" i="3"/>
  <c r="H6389" i="3"/>
  <c r="I6389" i="3"/>
  <c r="J6389" i="3"/>
  <c r="F6390" i="3"/>
  <c r="G6390" i="3"/>
  <c r="H6390" i="3"/>
  <c r="I6390" i="3"/>
  <c r="J6390" i="3"/>
  <c r="F6391" i="3"/>
  <c r="G6391" i="3"/>
  <c r="H6391" i="3"/>
  <c r="I6391" i="3"/>
  <c r="J6391" i="3"/>
  <c r="F6392" i="3"/>
  <c r="G6392" i="3"/>
  <c r="H6392" i="3"/>
  <c r="I6392" i="3"/>
  <c r="J6392" i="3"/>
  <c r="F6393" i="3"/>
  <c r="G6393" i="3"/>
  <c r="H6393" i="3"/>
  <c r="I6393" i="3"/>
  <c r="J6393" i="3"/>
  <c r="F6394" i="3"/>
  <c r="G6394" i="3"/>
  <c r="H6394" i="3"/>
  <c r="I6394" i="3"/>
  <c r="J6394" i="3"/>
  <c r="F6395" i="3"/>
  <c r="G6395" i="3"/>
  <c r="H6395" i="3"/>
  <c r="I6395" i="3"/>
  <c r="J6395" i="3"/>
  <c r="F6396" i="3"/>
  <c r="G6396" i="3"/>
  <c r="H6396" i="3"/>
  <c r="I6396" i="3"/>
  <c r="J6396" i="3"/>
  <c r="F6397" i="3"/>
  <c r="G6397" i="3"/>
  <c r="H6397" i="3"/>
  <c r="I6397" i="3"/>
  <c r="J6397" i="3"/>
  <c r="F6398" i="3"/>
  <c r="G6398" i="3"/>
  <c r="H6398" i="3"/>
  <c r="I6398" i="3"/>
  <c r="J6398" i="3"/>
  <c r="F6399" i="3"/>
  <c r="G6399" i="3"/>
  <c r="H6399" i="3"/>
  <c r="I6399" i="3"/>
  <c r="J6399" i="3"/>
  <c r="F6400" i="3"/>
  <c r="G6400" i="3"/>
  <c r="H6400" i="3"/>
  <c r="I6400" i="3"/>
  <c r="J6400" i="3"/>
  <c r="F6401" i="3"/>
  <c r="G6401" i="3"/>
  <c r="H6401" i="3"/>
  <c r="I6401" i="3"/>
  <c r="J6401" i="3"/>
  <c r="F6402" i="3"/>
  <c r="G6402" i="3"/>
  <c r="H6402" i="3"/>
  <c r="I6402" i="3"/>
  <c r="J6402" i="3"/>
  <c r="F6403" i="3"/>
  <c r="G6403" i="3"/>
  <c r="H6403" i="3"/>
  <c r="I6403" i="3"/>
  <c r="J6403" i="3"/>
  <c r="F6404" i="3"/>
  <c r="G6404" i="3"/>
  <c r="H6404" i="3"/>
  <c r="I6404" i="3"/>
  <c r="J6404" i="3"/>
  <c r="F6405" i="3"/>
  <c r="G6405" i="3"/>
  <c r="H6405" i="3"/>
  <c r="I6405" i="3"/>
  <c r="J6405" i="3"/>
  <c r="F6406" i="3"/>
  <c r="G6406" i="3"/>
  <c r="H6406" i="3"/>
  <c r="I6406" i="3"/>
  <c r="J6406" i="3"/>
  <c r="F6407" i="3"/>
  <c r="G6407" i="3"/>
  <c r="H6407" i="3"/>
  <c r="I6407" i="3"/>
  <c r="J6407" i="3"/>
  <c r="F6408" i="3"/>
  <c r="G6408" i="3"/>
  <c r="H6408" i="3"/>
  <c r="I6408" i="3"/>
  <c r="J6408" i="3"/>
  <c r="F6409" i="3"/>
  <c r="G6409" i="3"/>
  <c r="H6409" i="3"/>
  <c r="I6409" i="3"/>
  <c r="J6409" i="3"/>
  <c r="F6410" i="3"/>
  <c r="G6410" i="3"/>
  <c r="H6410" i="3"/>
  <c r="I6410" i="3"/>
  <c r="J6410" i="3"/>
  <c r="F6411" i="3"/>
  <c r="G6411" i="3"/>
  <c r="H6411" i="3"/>
  <c r="I6411" i="3"/>
  <c r="J6411" i="3"/>
  <c r="F6412" i="3"/>
  <c r="G6412" i="3"/>
  <c r="H6412" i="3"/>
  <c r="I6412" i="3"/>
  <c r="J6412" i="3"/>
  <c r="F6413" i="3"/>
  <c r="G6413" i="3"/>
  <c r="H6413" i="3"/>
  <c r="I6413" i="3"/>
  <c r="J6413" i="3"/>
  <c r="F6414" i="3"/>
  <c r="G6414" i="3"/>
  <c r="H6414" i="3"/>
  <c r="I6414" i="3"/>
  <c r="J6414" i="3"/>
  <c r="F6415" i="3"/>
  <c r="G6415" i="3"/>
  <c r="H6415" i="3"/>
  <c r="I6415" i="3"/>
  <c r="J6415" i="3"/>
  <c r="F6416" i="3"/>
  <c r="G6416" i="3"/>
  <c r="H6416" i="3"/>
  <c r="I6416" i="3"/>
  <c r="J6416" i="3"/>
  <c r="F6417" i="3"/>
  <c r="G6417" i="3"/>
  <c r="H6417" i="3"/>
  <c r="I6417" i="3"/>
  <c r="J6417" i="3"/>
  <c r="F6418" i="3"/>
  <c r="G6418" i="3"/>
  <c r="H6418" i="3"/>
  <c r="I6418" i="3"/>
  <c r="J6418" i="3"/>
  <c r="F6419" i="3"/>
  <c r="G6419" i="3"/>
  <c r="H6419" i="3"/>
  <c r="I6419" i="3"/>
  <c r="J6419" i="3"/>
  <c r="F6420" i="3"/>
  <c r="G6420" i="3"/>
  <c r="H6420" i="3"/>
  <c r="I6420" i="3"/>
  <c r="J6420" i="3"/>
  <c r="F6421" i="3"/>
  <c r="G6421" i="3"/>
  <c r="H6421" i="3"/>
  <c r="I6421" i="3"/>
  <c r="J6421" i="3"/>
  <c r="F6422" i="3"/>
  <c r="G6422" i="3"/>
  <c r="H6422" i="3"/>
  <c r="I6422" i="3"/>
  <c r="J6422" i="3"/>
  <c r="F6423" i="3"/>
  <c r="G6423" i="3"/>
  <c r="H6423" i="3"/>
  <c r="I6423" i="3"/>
  <c r="J6423" i="3"/>
  <c r="F6424" i="3"/>
  <c r="G6424" i="3"/>
  <c r="H6424" i="3"/>
  <c r="I6424" i="3"/>
  <c r="J6424" i="3"/>
  <c r="F6425" i="3"/>
  <c r="G6425" i="3"/>
  <c r="H6425" i="3"/>
  <c r="I6425" i="3"/>
  <c r="J6425" i="3"/>
  <c r="F6426" i="3"/>
  <c r="G6426" i="3"/>
  <c r="H6426" i="3"/>
  <c r="I6426" i="3"/>
  <c r="J6426" i="3"/>
  <c r="F6427" i="3"/>
  <c r="G6427" i="3"/>
  <c r="H6427" i="3"/>
  <c r="I6427" i="3"/>
  <c r="J6427" i="3"/>
  <c r="F6428" i="3"/>
  <c r="G6428" i="3"/>
  <c r="H6428" i="3"/>
  <c r="I6428" i="3"/>
  <c r="J6428" i="3"/>
  <c r="F6429" i="3"/>
  <c r="G6429" i="3"/>
  <c r="H6429" i="3"/>
  <c r="I6429" i="3"/>
  <c r="J6429" i="3"/>
  <c r="F6430" i="3"/>
  <c r="G6430" i="3"/>
  <c r="H6430" i="3"/>
  <c r="I6430" i="3"/>
  <c r="J6430" i="3"/>
  <c r="F6431" i="3"/>
  <c r="G6431" i="3"/>
  <c r="H6431" i="3"/>
  <c r="I6431" i="3"/>
  <c r="J6431" i="3"/>
  <c r="F6432" i="3"/>
  <c r="G6432" i="3"/>
  <c r="H6432" i="3"/>
  <c r="I6432" i="3"/>
  <c r="J6432" i="3"/>
  <c r="F6433" i="3"/>
  <c r="G6433" i="3"/>
  <c r="H6433" i="3"/>
  <c r="I6433" i="3"/>
  <c r="J6433" i="3"/>
  <c r="F6434" i="3"/>
  <c r="G6434" i="3"/>
  <c r="H6434" i="3"/>
  <c r="I6434" i="3"/>
  <c r="J6434" i="3"/>
  <c r="F6435" i="3"/>
  <c r="G6435" i="3"/>
  <c r="H6435" i="3"/>
  <c r="I6435" i="3"/>
  <c r="J6435" i="3"/>
  <c r="F6436" i="3"/>
  <c r="G6436" i="3"/>
  <c r="H6436" i="3"/>
  <c r="I6436" i="3"/>
  <c r="J6436" i="3"/>
  <c r="F6437" i="3"/>
  <c r="G6437" i="3"/>
  <c r="H6437" i="3"/>
  <c r="I6437" i="3"/>
  <c r="J6437" i="3"/>
  <c r="F6438" i="3"/>
  <c r="G6438" i="3"/>
  <c r="H6438" i="3"/>
  <c r="I6438" i="3"/>
  <c r="J6438" i="3"/>
  <c r="F6439" i="3"/>
  <c r="G6439" i="3"/>
  <c r="H6439" i="3"/>
  <c r="I6439" i="3"/>
  <c r="J6439" i="3"/>
  <c r="F6440" i="3"/>
  <c r="G6440" i="3"/>
  <c r="H6440" i="3"/>
  <c r="I6440" i="3"/>
  <c r="J6440" i="3"/>
  <c r="F6441" i="3"/>
  <c r="G6441" i="3"/>
  <c r="H6441" i="3"/>
  <c r="I6441" i="3"/>
  <c r="J6441" i="3"/>
  <c r="F6442" i="3"/>
  <c r="G6442" i="3"/>
  <c r="H6442" i="3"/>
  <c r="I6442" i="3"/>
  <c r="J6442" i="3"/>
  <c r="F6443" i="3"/>
  <c r="G6443" i="3"/>
  <c r="H6443" i="3"/>
  <c r="I6443" i="3"/>
  <c r="J6443" i="3"/>
  <c r="F6444" i="3"/>
  <c r="G6444" i="3"/>
  <c r="H6444" i="3"/>
  <c r="I6444" i="3"/>
  <c r="J6444" i="3"/>
  <c r="F6445" i="3"/>
  <c r="G6445" i="3"/>
  <c r="H6445" i="3"/>
  <c r="I6445" i="3"/>
  <c r="J6445" i="3"/>
  <c r="F6446" i="3"/>
  <c r="G6446" i="3"/>
  <c r="H6446" i="3"/>
  <c r="I6446" i="3"/>
  <c r="J6446" i="3"/>
  <c r="F6447" i="3"/>
  <c r="G6447" i="3"/>
  <c r="H6447" i="3"/>
  <c r="I6447" i="3"/>
  <c r="J6447" i="3"/>
  <c r="F6448" i="3"/>
  <c r="G6448" i="3"/>
  <c r="H6448" i="3"/>
  <c r="I6448" i="3"/>
  <c r="J6448" i="3"/>
  <c r="F6449" i="3"/>
  <c r="G6449" i="3"/>
  <c r="H6449" i="3"/>
  <c r="I6449" i="3"/>
  <c r="J6449" i="3"/>
  <c r="F6450" i="3"/>
  <c r="G6450" i="3"/>
  <c r="H6450" i="3"/>
  <c r="I6450" i="3"/>
  <c r="J6450" i="3"/>
  <c r="F6451" i="3"/>
  <c r="G6451" i="3"/>
  <c r="H6451" i="3"/>
  <c r="I6451" i="3"/>
  <c r="J6451" i="3"/>
  <c r="F6452" i="3"/>
  <c r="G6452" i="3"/>
  <c r="H6452" i="3"/>
  <c r="I6452" i="3"/>
  <c r="J6452" i="3"/>
  <c r="F6453" i="3"/>
  <c r="G6453" i="3"/>
  <c r="H6453" i="3"/>
  <c r="I6453" i="3"/>
  <c r="J6453" i="3"/>
  <c r="F6454" i="3"/>
  <c r="G6454" i="3"/>
  <c r="H6454" i="3"/>
  <c r="I6454" i="3"/>
  <c r="J6454" i="3"/>
  <c r="F6455" i="3"/>
  <c r="G6455" i="3"/>
  <c r="H6455" i="3"/>
  <c r="I6455" i="3"/>
  <c r="J6455" i="3"/>
  <c r="F6456" i="3"/>
  <c r="G6456" i="3"/>
  <c r="H6456" i="3"/>
  <c r="I6456" i="3"/>
  <c r="J6456" i="3"/>
  <c r="F6457" i="3"/>
  <c r="G6457" i="3"/>
  <c r="H6457" i="3"/>
  <c r="I6457" i="3"/>
  <c r="J6457" i="3"/>
  <c r="F6458" i="3"/>
  <c r="G6458" i="3"/>
  <c r="H6458" i="3"/>
  <c r="I6458" i="3"/>
  <c r="J6458" i="3"/>
  <c r="F6459" i="3"/>
  <c r="G6459" i="3"/>
  <c r="H6459" i="3"/>
  <c r="I6459" i="3"/>
  <c r="J6459" i="3"/>
  <c r="F6460" i="3"/>
  <c r="G6460" i="3"/>
  <c r="H6460" i="3"/>
  <c r="I6460" i="3"/>
  <c r="J6460" i="3"/>
  <c r="F6461" i="3"/>
  <c r="G6461" i="3"/>
  <c r="H6461" i="3"/>
  <c r="I6461" i="3"/>
  <c r="J6461" i="3"/>
  <c r="F6462" i="3"/>
  <c r="G6462" i="3"/>
  <c r="H6462" i="3"/>
  <c r="I6462" i="3"/>
  <c r="J6462" i="3"/>
  <c r="F6463" i="3"/>
  <c r="G6463" i="3"/>
  <c r="H6463" i="3"/>
  <c r="I6463" i="3"/>
  <c r="J6463" i="3"/>
  <c r="F6464" i="3"/>
  <c r="G6464" i="3"/>
  <c r="H6464" i="3"/>
  <c r="I6464" i="3"/>
  <c r="J6464" i="3"/>
  <c r="F6465" i="3"/>
  <c r="G6465" i="3"/>
  <c r="H6465" i="3"/>
  <c r="I6465" i="3"/>
  <c r="J6465" i="3"/>
  <c r="F6466" i="3"/>
  <c r="G6466" i="3"/>
  <c r="H6466" i="3"/>
  <c r="I6466" i="3"/>
  <c r="J6466" i="3"/>
  <c r="F6467" i="3"/>
  <c r="G6467" i="3"/>
  <c r="H6467" i="3"/>
  <c r="I6467" i="3"/>
  <c r="J6467" i="3"/>
  <c r="F6468" i="3"/>
  <c r="G6468" i="3"/>
  <c r="H6468" i="3"/>
  <c r="I6468" i="3"/>
  <c r="J6468" i="3"/>
  <c r="F6469" i="3"/>
  <c r="G6469" i="3"/>
  <c r="H6469" i="3"/>
  <c r="I6469" i="3"/>
  <c r="J6469" i="3"/>
  <c r="F6470" i="3"/>
  <c r="G6470" i="3"/>
  <c r="H6470" i="3"/>
  <c r="I6470" i="3"/>
  <c r="J6470" i="3"/>
  <c r="F6471" i="3"/>
  <c r="G6471" i="3"/>
  <c r="H6471" i="3"/>
  <c r="I6471" i="3"/>
  <c r="J6471" i="3"/>
  <c r="F6472" i="3"/>
  <c r="G6472" i="3"/>
  <c r="H6472" i="3"/>
  <c r="I6472" i="3"/>
  <c r="J6472" i="3"/>
  <c r="F6473" i="3"/>
  <c r="G6473" i="3"/>
  <c r="H6473" i="3"/>
  <c r="I6473" i="3"/>
  <c r="J6473" i="3"/>
  <c r="F6474" i="3"/>
  <c r="G6474" i="3"/>
  <c r="H6474" i="3"/>
  <c r="I6474" i="3"/>
  <c r="J6474" i="3"/>
  <c r="F6475" i="3"/>
  <c r="G6475" i="3"/>
  <c r="H6475" i="3"/>
  <c r="I6475" i="3"/>
  <c r="J6475" i="3"/>
  <c r="F6476" i="3"/>
  <c r="G6476" i="3"/>
  <c r="H6476" i="3"/>
  <c r="I6476" i="3"/>
  <c r="J6476" i="3"/>
  <c r="F6477" i="3"/>
  <c r="G6477" i="3"/>
  <c r="H6477" i="3"/>
  <c r="I6477" i="3"/>
  <c r="J6477" i="3"/>
  <c r="F6478" i="3"/>
  <c r="G6478" i="3"/>
  <c r="H6478" i="3"/>
  <c r="I6478" i="3"/>
  <c r="J6478" i="3"/>
  <c r="F6479" i="3"/>
  <c r="G6479" i="3"/>
  <c r="H6479" i="3"/>
  <c r="I6479" i="3"/>
  <c r="J6479" i="3"/>
  <c r="F6480" i="3"/>
  <c r="G6480" i="3"/>
  <c r="H6480" i="3"/>
  <c r="I6480" i="3"/>
  <c r="J6480" i="3"/>
  <c r="F6481" i="3"/>
  <c r="G6481" i="3"/>
  <c r="H6481" i="3"/>
  <c r="I6481" i="3"/>
  <c r="J6481" i="3"/>
  <c r="F6482" i="3"/>
  <c r="G6482" i="3"/>
  <c r="H6482" i="3"/>
  <c r="I6482" i="3"/>
  <c r="J6482" i="3"/>
  <c r="F6483" i="3"/>
  <c r="G6483" i="3"/>
  <c r="H6483" i="3"/>
  <c r="I6483" i="3"/>
  <c r="J6483" i="3"/>
  <c r="F6484" i="3"/>
  <c r="G6484" i="3"/>
  <c r="H6484" i="3"/>
  <c r="I6484" i="3"/>
  <c r="J6484" i="3"/>
  <c r="F6485" i="3"/>
  <c r="G6485" i="3"/>
  <c r="H6485" i="3"/>
  <c r="I6485" i="3"/>
  <c r="J6485" i="3"/>
  <c r="F6486" i="3"/>
  <c r="G6486" i="3"/>
  <c r="H6486" i="3"/>
  <c r="I6486" i="3"/>
  <c r="J6486" i="3"/>
  <c r="F6487" i="3"/>
  <c r="G6487" i="3"/>
  <c r="H6487" i="3"/>
  <c r="I6487" i="3"/>
  <c r="J6487" i="3"/>
  <c r="F6488" i="3"/>
  <c r="G6488" i="3"/>
  <c r="H6488" i="3"/>
  <c r="I6488" i="3"/>
  <c r="J6488" i="3"/>
  <c r="F6489" i="3"/>
  <c r="G6489" i="3"/>
  <c r="H6489" i="3"/>
  <c r="I6489" i="3"/>
  <c r="J6489" i="3"/>
  <c r="F6490" i="3"/>
  <c r="G6490" i="3"/>
  <c r="H6490" i="3"/>
  <c r="I6490" i="3"/>
  <c r="J6490" i="3"/>
  <c r="F6491" i="3"/>
  <c r="G6491" i="3"/>
  <c r="H6491" i="3"/>
  <c r="I6491" i="3"/>
  <c r="J6491" i="3"/>
  <c r="F6492" i="3"/>
  <c r="G6492" i="3"/>
  <c r="H6492" i="3"/>
  <c r="I6492" i="3"/>
  <c r="J6492" i="3"/>
  <c r="F6493" i="3"/>
  <c r="G6493" i="3"/>
  <c r="H6493" i="3"/>
  <c r="I6493" i="3"/>
  <c r="J6493" i="3"/>
  <c r="F6494" i="3"/>
  <c r="G6494" i="3"/>
  <c r="H6494" i="3"/>
  <c r="I6494" i="3"/>
  <c r="J6494" i="3"/>
  <c r="F6495" i="3"/>
  <c r="G6495" i="3"/>
  <c r="H6495" i="3"/>
  <c r="I6495" i="3"/>
  <c r="J6495" i="3"/>
  <c r="F6496" i="3"/>
  <c r="G6496" i="3"/>
  <c r="H6496" i="3"/>
  <c r="I6496" i="3"/>
  <c r="J6496" i="3"/>
  <c r="F6497" i="3"/>
  <c r="G6497" i="3"/>
  <c r="H6497" i="3"/>
  <c r="I6497" i="3"/>
  <c r="J6497" i="3"/>
  <c r="F6498" i="3"/>
  <c r="G6498" i="3"/>
  <c r="H6498" i="3"/>
  <c r="I6498" i="3"/>
  <c r="J6498" i="3"/>
  <c r="F6499" i="3"/>
  <c r="G6499" i="3"/>
  <c r="H6499" i="3"/>
  <c r="I6499" i="3"/>
  <c r="J6499" i="3"/>
  <c r="F6500" i="3"/>
  <c r="G6500" i="3"/>
  <c r="H6500" i="3"/>
  <c r="I6500" i="3"/>
  <c r="J6500" i="3"/>
  <c r="F6501" i="3"/>
  <c r="G6501" i="3"/>
  <c r="H6501" i="3"/>
  <c r="I6501" i="3"/>
  <c r="J6501" i="3"/>
  <c r="F6502" i="3"/>
  <c r="G6502" i="3"/>
  <c r="H6502" i="3"/>
  <c r="I6502" i="3"/>
  <c r="J6502" i="3"/>
  <c r="F6503" i="3"/>
  <c r="G6503" i="3"/>
  <c r="H6503" i="3"/>
  <c r="I6503" i="3"/>
  <c r="J6503" i="3"/>
  <c r="F6504" i="3"/>
  <c r="G6504" i="3"/>
  <c r="H6504" i="3"/>
  <c r="I6504" i="3"/>
  <c r="J6504" i="3"/>
  <c r="F6505" i="3"/>
  <c r="G6505" i="3"/>
  <c r="H6505" i="3"/>
  <c r="I6505" i="3"/>
  <c r="J6505" i="3"/>
  <c r="F6506" i="3"/>
  <c r="G6506" i="3"/>
  <c r="H6506" i="3"/>
  <c r="I6506" i="3"/>
  <c r="J6506" i="3"/>
  <c r="F6507" i="3"/>
  <c r="G6507" i="3"/>
  <c r="H6507" i="3"/>
  <c r="I6507" i="3"/>
  <c r="J6507" i="3"/>
  <c r="F6508" i="3"/>
  <c r="G6508" i="3"/>
  <c r="H6508" i="3"/>
  <c r="I6508" i="3"/>
  <c r="J6508" i="3"/>
  <c r="F6509" i="3"/>
  <c r="G6509" i="3"/>
  <c r="H6509" i="3"/>
  <c r="I6509" i="3"/>
  <c r="J6509" i="3"/>
  <c r="F6510" i="3"/>
  <c r="G6510" i="3"/>
  <c r="H6510" i="3"/>
  <c r="I6510" i="3"/>
  <c r="J6510" i="3"/>
  <c r="F6511" i="3"/>
  <c r="G6511" i="3"/>
  <c r="H6511" i="3"/>
  <c r="I6511" i="3"/>
  <c r="J6511" i="3"/>
  <c r="F6512" i="3"/>
  <c r="G6512" i="3"/>
  <c r="H6512" i="3"/>
  <c r="I6512" i="3"/>
  <c r="J6512" i="3"/>
  <c r="F6513" i="3"/>
  <c r="G6513" i="3"/>
  <c r="H6513" i="3"/>
  <c r="I6513" i="3"/>
  <c r="J6513" i="3"/>
  <c r="F6514" i="3"/>
  <c r="G6514" i="3"/>
  <c r="H6514" i="3"/>
  <c r="I6514" i="3"/>
  <c r="J6514" i="3"/>
  <c r="F6515" i="3"/>
  <c r="G6515" i="3"/>
  <c r="H6515" i="3"/>
  <c r="I6515" i="3"/>
  <c r="J6515" i="3"/>
  <c r="F6516" i="3"/>
  <c r="G6516" i="3"/>
  <c r="H6516" i="3"/>
  <c r="I6516" i="3"/>
  <c r="J6516" i="3"/>
  <c r="F6517" i="3"/>
  <c r="G6517" i="3"/>
  <c r="H6517" i="3"/>
  <c r="I6517" i="3"/>
  <c r="J6517" i="3"/>
  <c r="F6518" i="3"/>
  <c r="G6518" i="3"/>
  <c r="H6518" i="3"/>
  <c r="I6518" i="3"/>
  <c r="J6518" i="3"/>
  <c r="F6519" i="3"/>
  <c r="G6519" i="3"/>
  <c r="H6519" i="3"/>
  <c r="I6519" i="3"/>
  <c r="J6519" i="3"/>
  <c r="F6520" i="3"/>
  <c r="G6520" i="3"/>
  <c r="H6520" i="3"/>
  <c r="I6520" i="3"/>
  <c r="J6520" i="3"/>
  <c r="F6521" i="3"/>
  <c r="G6521" i="3"/>
  <c r="H6521" i="3"/>
  <c r="I6521" i="3"/>
  <c r="J6521" i="3"/>
  <c r="F6522" i="3"/>
  <c r="G6522" i="3"/>
  <c r="H6522" i="3"/>
  <c r="I6522" i="3"/>
  <c r="J6522" i="3"/>
  <c r="F6523" i="3"/>
  <c r="G6523" i="3"/>
  <c r="H6523" i="3"/>
  <c r="I6523" i="3"/>
  <c r="J6523" i="3"/>
  <c r="F6524" i="3"/>
  <c r="G6524" i="3"/>
  <c r="H6524" i="3"/>
  <c r="I6524" i="3"/>
  <c r="J6524" i="3"/>
  <c r="F6525" i="3"/>
  <c r="G6525" i="3"/>
  <c r="H6525" i="3"/>
  <c r="I6525" i="3"/>
  <c r="J6525" i="3"/>
  <c r="F6526" i="3"/>
  <c r="G6526" i="3"/>
  <c r="H6526" i="3"/>
  <c r="I6526" i="3"/>
  <c r="J6526" i="3"/>
  <c r="F6527" i="3"/>
  <c r="G6527" i="3"/>
  <c r="H6527" i="3"/>
  <c r="I6527" i="3"/>
  <c r="J6527" i="3"/>
  <c r="F6528" i="3"/>
  <c r="G6528" i="3"/>
  <c r="H6528" i="3"/>
  <c r="I6528" i="3"/>
  <c r="J6528" i="3"/>
  <c r="F6529" i="3"/>
  <c r="G6529" i="3"/>
  <c r="H6529" i="3"/>
  <c r="I6529" i="3"/>
  <c r="J6529" i="3"/>
  <c r="F6530" i="3"/>
  <c r="G6530" i="3"/>
  <c r="H6530" i="3"/>
  <c r="I6530" i="3"/>
  <c r="J6530" i="3"/>
  <c r="F6531" i="3"/>
  <c r="G6531" i="3"/>
  <c r="H6531" i="3"/>
  <c r="I6531" i="3"/>
  <c r="J6531" i="3"/>
  <c r="F6532" i="3"/>
  <c r="G6532" i="3"/>
  <c r="H6532" i="3"/>
  <c r="I6532" i="3"/>
  <c r="J6532" i="3"/>
  <c r="F6533" i="3"/>
  <c r="G6533" i="3"/>
  <c r="H6533" i="3"/>
  <c r="I6533" i="3"/>
  <c r="J6533" i="3"/>
  <c r="F6534" i="3"/>
  <c r="G6534" i="3"/>
  <c r="H6534" i="3"/>
  <c r="I6534" i="3"/>
  <c r="J6534" i="3"/>
  <c r="F6535" i="3"/>
  <c r="G6535" i="3"/>
  <c r="H6535" i="3"/>
  <c r="I6535" i="3"/>
  <c r="J6535" i="3"/>
  <c r="F6536" i="3"/>
  <c r="G6536" i="3"/>
  <c r="H6536" i="3"/>
  <c r="I6536" i="3"/>
  <c r="J6536" i="3"/>
  <c r="F6537" i="3"/>
  <c r="G6537" i="3"/>
  <c r="H6537" i="3"/>
  <c r="I6537" i="3"/>
  <c r="J6537" i="3"/>
  <c r="F6538" i="3"/>
  <c r="G6538" i="3"/>
  <c r="H6538" i="3"/>
  <c r="I6538" i="3"/>
  <c r="J6538" i="3"/>
  <c r="F6539" i="3"/>
  <c r="G6539" i="3"/>
  <c r="H6539" i="3"/>
  <c r="I6539" i="3"/>
  <c r="J6539" i="3"/>
  <c r="F6540" i="3"/>
  <c r="G6540" i="3"/>
  <c r="H6540" i="3"/>
  <c r="I6540" i="3"/>
  <c r="J6540" i="3"/>
  <c r="F6541" i="3"/>
  <c r="G6541" i="3"/>
  <c r="H6541" i="3"/>
  <c r="I6541" i="3"/>
  <c r="J6541" i="3"/>
  <c r="F6542" i="3"/>
  <c r="G6542" i="3"/>
  <c r="H6542" i="3"/>
  <c r="I6542" i="3"/>
  <c r="J6542" i="3"/>
  <c r="F6543" i="3"/>
  <c r="G6543" i="3"/>
  <c r="H6543" i="3"/>
  <c r="I6543" i="3"/>
  <c r="J6543" i="3"/>
  <c r="F6544" i="3"/>
  <c r="G6544" i="3"/>
  <c r="H6544" i="3"/>
  <c r="I6544" i="3"/>
  <c r="J6544" i="3"/>
  <c r="F6545" i="3"/>
  <c r="G6545" i="3"/>
  <c r="H6545" i="3"/>
  <c r="I6545" i="3"/>
  <c r="J6545" i="3"/>
  <c r="F6546" i="3"/>
  <c r="G6546" i="3"/>
  <c r="H6546" i="3"/>
  <c r="I6546" i="3"/>
  <c r="J6546" i="3"/>
  <c r="F6547" i="3"/>
  <c r="G6547" i="3"/>
  <c r="H6547" i="3"/>
  <c r="I6547" i="3"/>
  <c r="J6547" i="3"/>
  <c r="F6548" i="3"/>
  <c r="G6548" i="3"/>
  <c r="H6548" i="3"/>
  <c r="I6548" i="3"/>
  <c r="J6548" i="3"/>
  <c r="F6549" i="3"/>
  <c r="G6549" i="3"/>
  <c r="H6549" i="3"/>
  <c r="I6549" i="3"/>
  <c r="J6549" i="3"/>
  <c r="F6550" i="3"/>
  <c r="G6550" i="3"/>
  <c r="H6550" i="3"/>
  <c r="I6550" i="3"/>
  <c r="J6550" i="3"/>
  <c r="F6551" i="3"/>
  <c r="G6551" i="3"/>
  <c r="H6551" i="3"/>
  <c r="I6551" i="3"/>
  <c r="J6551" i="3"/>
  <c r="F6552" i="3"/>
  <c r="G6552" i="3"/>
  <c r="H6552" i="3"/>
  <c r="I6552" i="3"/>
  <c r="J6552" i="3"/>
  <c r="F6553" i="3"/>
  <c r="G6553" i="3"/>
  <c r="H6553" i="3"/>
  <c r="I6553" i="3"/>
  <c r="J6553" i="3"/>
  <c r="F6554" i="3"/>
  <c r="G6554" i="3"/>
  <c r="H6554" i="3"/>
  <c r="I6554" i="3"/>
  <c r="J6554" i="3"/>
  <c r="F6555" i="3"/>
  <c r="G6555" i="3"/>
  <c r="H6555" i="3"/>
  <c r="I6555" i="3"/>
  <c r="J6555" i="3"/>
  <c r="F6556" i="3"/>
  <c r="G6556" i="3"/>
  <c r="H6556" i="3"/>
  <c r="I6556" i="3"/>
  <c r="J6556" i="3"/>
  <c r="F6557" i="3"/>
  <c r="G6557" i="3"/>
  <c r="H6557" i="3"/>
  <c r="I6557" i="3"/>
  <c r="J6557" i="3"/>
  <c r="F6558" i="3"/>
  <c r="G6558" i="3"/>
  <c r="H6558" i="3"/>
  <c r="I6558" i="3"/>
  <c r="J6558" i="3"/>
  <c r="F6559" i="3"/>
  <c r="G6559" i="3"/>
  <c r="H6559" i="3"/>
  <c r="I6559" i="3"/>
  <c r="J6559" i="3"/>
  <c r="F6560" i="3"/>
  <c r="G6560" i="3"/>
  <c r="H6560" i="3"/>
  <c r="I6560" i="3"/>
  <c r="J6560" i="3"/>
  <c r="F6561" i="3"/>
  <c r="G6561" i="3"/>
  <c r="H6561" i="3"/>
  <c r="I6561" i="3"/>
  <c r="J6561" i="3"/>
  <c r="F6562" i="3"/>
  <c r="G6562" i="3"/>
  <c r="H6562" i="3"/>
  <c r="I6562" i="3"/>
  <c r="J6562" i="3"/>
  <c r="F6563" i="3"/>
  <c r="G6563" i="3"/>
  <c r="H6563" i="3"/>
  <c r="I6563" i="3"/>
  <c r="J6563" i="3"/>
  <c r="F6564" i="3"/>
  <c r="G6564" i="3"/>
  <c r="H6564" i="3"/>
  <c r="I6564" i="3"/>
  <c r="J6564" i="3"/>
  <c r="F6565" i="3"/>
  <c r="G6565" i="3"/>
  <c r="H6565" i="3"/>
  <c r="I6565" i="3"/>
  <c r="J6565" i="3"/>
  <c r="F6566" i="3"/>
  <c r="G6566" i="3"/>
  <c r="H6566" i="3"/>
  <c r="I6566" i="3"/>
  <c r="J6566" i="3"/>
  <c r="F6567" i="3"/>
  <c r="G6567" i="3"/>
  <c r="H6567" i="3"/>
  <c r="I6567" i="3"/>
  <c r="J6567" i="3"/>
  <c r="F6568" i="3"/>
  <c r="G6568" i="3"/>
  <c r="H6568" i="3"/>
  <c r="I6568" i="3"/>
  <c r="J6568" i="3"/>
  <c r="F6569" i="3"/>
  <c r="G6569" i="3"/>
  <c r="H6569" i="3"/>
  <c r="I6569" i="3"/>
  <c r="J6569" i="3"/>
  <c r="F6570" i="3"/>
  <c r="G6570" i="3"/>
  <c r="H6570" i="3"/>
  <c r="I6570" i="3"/>
  <c r="J6570" i="3"/>
  <c r="F6571" i="3"/>
  <c r="G6571" i="3"/>
  <c r="H6571" i="3"/>
  <c r="I6571" i="3"/>
  <c r="J6571" i="3"/>
  <c r="F6572" i="3"/>
  <c r="G6572" i="3"/>
  <c r="H6572" i="3"/>
  <c r="I6572" i="3"/>
  <c r="J6572" i="3"/>
  <c r="F6573" i="3"/>
  <c r="G6573" i="3"/>
  <c r="H6573" i="3"/>
  <c r="I6573" i="3"/>
  <c r="J6573" i="3"/>
  <c r="F6574" i="3"/>
  <c r="G6574" i="3"/>
  <c r="H6574" i="3"/>
  <c r="I6574" i="3"/>
  <c r="J6574" i="3"/>
  <c r="F6575" i="3"/>
  <c r="G6575" i="3"/>
  <c r="H6575" i="3"/>
  <c r="I6575" i="3"/>
  <c r="J6575" i="3"/>
  <c r="F6576" i="3"/>
  <c r="G6576" i="3"/>
  <c r="H6576" i="3"/>
  <c r="I6576" i="3"/>
  <c r="J6576" i="3"/>
  <c r="F6577" i="3"/>
  <c r="G6577" i="3"/>
  <c r="H6577" i="3"/>
  <c r="I6577" i="3"/>
  <c r="J6577" i="3"/>
  <c r="F6578" i="3"/>
  <c r="G6578" i="3"/>
  <c r="H6578" i="3"/>
  <c r="I6578" i="3"/>
  <c r="J6578" i="3"/>
  <c r="F6579" i="3"/>
  <c r="G6579" i="3"/>
  <c r="H6579" i="3"/>
  <c r="I6579" i="3"/>
  <c r="J6579" i="3"/>
  <c r="F6580" i="3"/>
  <c r="G6580" i="3"/>
  <c r="H6580" i="3"/>
  <c r="I6580" i="3"/>
  <c r="J6580" i="3"/>
  <c r="F6581" i="3"/>
  <c r="G6581" i="3"/>
  <c r="H6581" i="3"/>
  <c r="I6581" i="3"/>
  <c r="J6581" i="3"/>
  <c r="F6582" i="3"/>
  <c r="G6582" i="3"/>
  <c r="H6582" i="3"/>
  <c r="I6582" i="3"/>
  <c r="J6582" i="3"/>
  <c r="F6583" i="3"/>
  <c r="G6583" i="3"/>
  <c r="H6583" i="3"/>
  <c r="I6583" i="3"/>
  <c r="J6583" i="3"/>
  <c r="F6584" i="3"/>
  <c r="G6584" i="3"/>
  <c r="H6584" i="3"/>
  <c r="I6584" i="3"/>
  <c r="J6584" i="3"/>
  <c r="F6585" i="3"/>
  <c r="G6585" i="3"/>
  <c r="H6585" i="3"/>
  <c r="I6585" i="3"/>
  <c r="J6585" i="3"/>
  <c r="F6586" i="3"/>
  <c r="G6586" i="3"/>
  <c r="H6586" i="3"/>
  <c r="I6586" i="3"/>
  <c r="J6586" i="3"/>
  <c r="F6587" i="3"/>
  <c r="G6587" i="3"/>
  <c r="H6587" i="3"/>
  <c r="I6587" i="3"/>
  <c r="J6587" i="3"/>
  <c r="F6588" i="3"/>
  <c r="G6588" i="3"/>
  <c r="H6588" i="3"/>
  <c r="I6588" i="3"/>
  <c r="J6588" i="3"/>
  <c r="F6589" i="3"/>
  <c r="G6589" i="3"/>
  <c r="H6589" i="3"/>
  <c r="I6589" i="3"/>
  <c r="J6589" i="3"/>
  <c r="F6590" i="3"/>
  <c r="G6590" i="3"/>
  <c r="H6590" i="3"/>
  <c r="I6590" i="3"/>
  <c r="J6590" i="3"/>
  <c r="F6591" i="3"/>
  <c r="G6591" i="3"/>
  <c r="H6591" i="3"/>
  <c r="I6591" i="3"/>
  <c r="J6591" i="3"/>
  <c r="F6592" i="3"/>
  <c r="G6592" i="3"/>
  <c r="H6592" i="3"/>
  <c r="I6592" i="3"/>
  <c r="J6592" i="3"/>
  <c r="F6593" i="3"/>
  <c r="G6593" i="3"/>
  <c r="H6593" i="3"/>
  <c r="I6593" i="3"/>
  <c r="J6593" i="3"/>
  <c r="F6594" i="3"/>
  <c r="G6594" i="3"/>
  <c r="H6594" i="3"/>
  <c r="I6594" i="3"/>
  <c r="J6594" i="3"/>
  <c r="F6595" i="3"/>
  <c r="G6595" i="3"/>
  <c r="H6595" i="3"/>
  <c r="I6595" i="3"/>
  <c r="J6595" i="3"/>
  <c r="F6596" i="3"/>
  <c r="G6596" i="3"/>
  <c r="H6596" i="3"/>
  <c r="I6596" i="3"/>
  <c r="J6596" i="3"/>
  <c r="F6597" i="3"/>
  <c r="G6597" i="3"/>
  <c r="H6597" i="3"/>
  <c r="I6597" i="3"/>
  <c r="J6597" i="3"/>
  <c r="F6598" i="3"/>
  <c r="G6598" i="3"/>
  <c r="H6598" i="3"/>
  <c r="I6598" i="3"/>
  <c r="J6598" i="3"/>
  <c r="F6599" i="3"/>
  <c r="G6599" i="3"/>
  <c r="H6599" i="3"/>
  <c r="I6599" i="3"/>
  <c r="J6599" i="3"/>
  <c r="F6600" i="3"/>
  <c r="G6600" i="3"/>
  <c r="H6600" i="3"/>
  <c r="I6600" i="3"/>
  <c r="J6600" i="3"/>
  <c r="F6601" i="3"/>
  <c r="G6601" i="3"/>
  <c r="H6601" i="3"/>
  <c r="I6601" i="3"/>
  <c r="J6601" i="3"/>
  <c r="F6602" i="3"/>
  <c r="G6602" i="3"/>
  <c r="H6602" i="3"/>
  <c r="I6602" i="3"/>
  <c r="J6602" i="3"/>
  <c r="F6603" i="3"/>
  <c r="G6603" i="3"/>
  <c r="H6603" i="3"/>
  <c r="I6603" i="3"/>
  <c r="J6603" i="3"/>
  <c r="F6604" i="3"/>
  <c r="G6604" i="3"/>
  <c r="H6604" i="3"/>
  <c r="I6604" i="3"/>
  <c r="J6604" i="3"/>
  <c r="F6605" i="3"/>
  <c r="G6605" i="3"/>
  <c r="H6605" i="3"/>
  <c r="I6605" i="3"/>
  <c r="J6605" i="3"/>
  <c r="F6606" i="3"/>
  <c r="G6606" i="3"/>
  <c r="H6606" i="3"/>
  <c r="I6606" i="3"/>
  <c r="J6606" i="3"/>
  <c r="F6607" i="3"/>
  <c r="G6607" i="3"/>
  <c r="H6607" i="3"/>
  <c r="I6607" i="3"/>
  <c r="J6607" i="3"/>
  <c r="F6608" i="3"/>
  <c r="G6608" i="3"/>
  <c r="H6608" i="3"/>
  <c r="I6608" i="3"/>
  <c r="J6608" i="3"/>
  <c r="F6609" i="3"/>
  <c r="G6609" i="3"/>
  <c r="H6609" i="3"/>
  <c r="I6609" i="3"/>
  <c r="J6609" i="3"/>
  <c r="F6610" i="3"/>
  <c r="G6610" i="3"/>
  <c r="H6610" i="3"/>
  <c r="I6610" i="3"/>
  <c r="J6610" i="3"/>
  <c r="F6611" i="3"/>
  <c r="G6611" i="3"/>
  <c r="H6611" i="3"/>
  <c r="I6611" i="3"/>
  <c r="J6611" i="3"/>
  <c r="F6612" i="3"/>
  <c r="G6612" i="3"/>
  <c r="H6612" i="3"/>
  <c r="I6612" i="3"/>
  <c r="J6612" i="3"/>
  <c r="F6613" i="3"/>
  <c r="G6613" i="3"/>
  <c r="H6613" i="3"/>
  <c r="I6613" i="3"/>
  <c r="J6613" i="3"/>
  <c r="F6614" i="3"/>
  <c r="G6614" i="3"/>
  <c r="H6614" i="3"/>
  <c r="I6614" i="3"/>
  <c r="J6614" i="3"/>
  <c r="F6615" i="3"/>
  <c r="G6615" i="3"/>
  <c r="H6615" i="3"/>
  <c r="I6615" i="3"/>
  <c r="J6615" i="3"/>
  <c r="F6616" i="3"/>
  <c r="G6616" i="3"/>
  <c r="H6616" i="3"/>
  <c r="I6616" i="3"/>
  <c r="J6616" i="3"/>
  <c r="F6617" i="3"/>
  <c r="G6617" i="3"/>
  <c r="H6617" i="3"/>
  <c r="I6617" i="3"/>
  <c r="J6617" i="3"/>
  <c r="F6618" i="3"/>
  <c r="G6618" i="3"/>
  <c r="H6618" i="3"/>
  <c r="I6618" i="3"/>
  <c r="J6618" i="3"/>
  <c r="F6619" i="3"/>
  <c r="G6619" i="3"/>
  <c r="H6619" i="3"/>
  <c r="I6619" i="3"/>
  <c r="J6619" i="3"/>
  <c r="F6620" i="3"/>
  <c r="G6620" i="3"/>
  <c r="H6620" i="3"/>
  <c r="I6620" i="3"/>
  <c r="J6620" i="3"/>
  <c r="F6621" i="3"/>
  <c r="G6621" i="3"/>
  <c r="H6621" i="3"/>
  <c r="I6621" i="3"/>
  <c r="J6621" i="3"/>
  <c r="F6622" i="3"/>
  <c r="G6622" i="3"/>
  <c r="H6622" i="3"/>
  <c r="I6622" i="3"/>
  <c r="J6622" i="3"/>
  <c r="F6623" i="3"/>
  <c r="G6623" i="3"/>
  <c r="H6623" i="3"/>
  <c r="I6623" i="3"/>
  <c r="J6623" i="3"/>
  <c r="F6624" i="3"/>
  <c r="G6624" i="3"/>
  <c r="H6624" i="3"/>
  <c r="I6624" i="3"/>
  <c r="J6624" i="3"/>
  <c r="F6625" i="3"/>
  <c r="G6625" i="3"/>
  <c r="H6625" i="3"/>
  <c r="I6625" i="3"/>
  <c r="J6625" i="3"/>
  <c r="F6626" i="3"/>
  <c r="G6626" i="3"/>
  <c r="H6626" i="3"/>
  <c r="I6626" i="3"/>
  <c r="J6626" i="3"/>
  <c r="F6627" i="3"/>
  <c r="G6627" i="3"/>
  <c r="H6627" i="3"/>
  <c r="I6627" i="3"/>
  <c r="J6627" i="3"/>
  <c r="F6628" i="3"/>
  <c r="G6628" i="3"/>
  <c r="H6628" i="3"/>
  <c r="I6628" i="3"/>
  <c r="J6628" i="3"/>
  <c r="F6629" i="3"/>
  <c r="G6629" i="3"/>
  <c r="H6629" i="3"/>
  <c r="I6629" i="3"/>
  <c r="J6629" i="3"/>
  <c r="F6630" i="3"/>
  <c r="G6630" i="3"/>
  <c r="H6630" i="3"/>
  <c r="I6630" i="3"/>
  <c r="J6630" i="3"/>
  <c r="F6631" i="3"/>
  <c r="G6631" i="3"/>
  <c r="H6631" i="3"/>
  <c r="I6631" i="3"/>
  <c r="J6631" i="3"/>
  <c r="F6632" i="3"/>
  <c r="G6632" i="3"/>
  <c r="H6632" i="3"/>
  <c r="I6632" i="3"/>
  <c r="J6632" i="3"/>
  <c r="F6633" i="3"/>
  <c r="G6633" i="3"/>
  <c r="H6633" i="3"/>
  <c r="I6633" i="3"/>
  <c r="J6633" i="3"/>
  <c r="F6634" i="3"/>
  <c r="G6634" i="3"/>
  <c r="H6634" i="3"/>
  <c r="I6634" i="3"/>
  <c r="J6634" i="3"/>
  <c r="F6635" i="3"/>
  <c r="G6635" i="3"/>
  <c r="H6635" i="3"/>
  <c r="I6635" i="3"/>
  <c r="J6635" i="3"/>
  <c r="F6636" i="3"/>
  <c r="G6636" i="3"/>
  <c r="H6636" i="3"/>
  <c r="I6636" i="3"/>
  <c r="J6636" i="3"/>
  <c r="F6637" i="3"/>
  <c r="G6637" i="3"/>
  <c r="H6637" i="3"/>
  <c r="I6637" i="3"/>
  <c r="J6637" i="3"/>
  <c r="F6638" i="3"/>
  <c r="G6638" i="3"/>
  <c r="H6638" i="3"/>
  <c r="I6638" i="3"/>
  <c r="J6638" i="3"/>
  <c r="F6639" i="3"/>
  <c r="G6639" i="3"/>
  <c r="H6639" i="3"/>
  <c r="I6639" i="3"/>
  <c r="J6639" i="3"/>
  <c r="F6640" i="3"/>
  <c r="G6640" i="3"/>
  <c r="H6640" i="3"/>
  <c r="I6640" i="3"/>
  <c r="J6640" i="3"/>
  <c r="F6641" i="3"/>
  <c r="G6641" i="3"/>
  <c r="H6641" i="3"/>
  <c r="I6641" i="3"/>
  <c r="J6641" i="3"/>
  <c r="F6642" i="3"/>
  <c r="G6642" i="3"/>
  <c r="H6642" i="3"/>
  <c r="I6642" i="3"/>
  <c r="J6642" i="3"/>
  <c r="F6643" i="3"/>
  <c r="G6643" i="3"/>
  <c r="H6643" i="3"/>
  <c r="I6643" i="3"/>
  <c r="J6643" i="3"/>
  <c r="F6644" i="3"/>
  <c r="G6644" i="3"/>
  <c r="H6644" i="3"/>
  <c r="I6644" i="3"/>
  <c r="J6644" i="3"/>
  <c r="F6645" i="3"/>
  <c r="G6645" i="3"/>
  <c r="H6645" i="3"/>
  <c r="I6645" i="3"/>
  <c r="J6645" i="3"/>
  <c r="F6646" i="3"/>
  <c r="G6646" i="3"/>
  <c r="H6646" i="3"/>
  <c r="I6646" i="3"/>
  <c r="J6646" i="3"/>
  <c r="F6647" i="3"/>
  <c r="G6647" i="3"/>
  <c r="H6647" i="3"/>
  <c r="I6647" i="3"/>
  <c r="J6647" i="3"/>
  <c r="F6648" i="3"/>
  <c r="G6648" i="3"/>
  <c r="H6648" i="3"/>
  <c r="I6648" i="3"/>
  <c r="J6648" i="3"/>
  <c r="F6649" i="3"/>
  <c r="G6649" i="3"/>
  <c r="H6649" i="3"/>
  <c r="I6649" i="3"/>
  <c r="J6649" i="3"/>
  <c r="F6650" i="3"/>
  <c r="G6650" i="3"/>
  <c r="H6650" i="3"/>
  <c r="I6650" i="3"/>
  <c r="J6650" i="3"/>
  <c r="F6651" i="3"/>
  <c r="G6651" i="3"/>
  <c r="H6651" i="3"/>
  <c r="I6651" i="3"/>
  <c r="J6651" i="3"/>
  <c r="F6652" i="3"/>
  <c r="G6652" i="3"/>
  <c r="H6652" i="3"/>
  <c r="I6652" i="3"/>
  <c r="J6652" i="3"/>
  <c r="F6653" i="3"/>
  <c r="G6653" i="3"/>
  <c r="H6653" i="3"/>
  <c r="I6653" i="3"/>
  <c r="J6653" i="3"/>
  <c r="F6654" i="3"/>
  <c r="G6654" i="3"/>
  <c r="H6654" i="3"/>
  <c r="I6654" i="3"/>
  <c r="J6654" i="3"/>
  <c r="F6655" i="3"/>
  <c r="G6655" i="3"/>
  <c r="H6655" i="3"/>
  <c r="I6655" i="3"/>
  <c r="J6655" i="3"/>
  <c r="F6656" i="3"/>
  <c r="G6656" i="3"/>
  <c r="H6656" i="3"/>
  <c r="I6656" i="3"/>
  <c r="J6656" i="3"/>
  <c r="F6657" i="3"/>
  <c r="G6657" i="3"/>
  <c r="H6657" i="3"/>
  <c r="I6657" i="3"/>
  <c r="J6657" i="3"/>
  <c r="F6658" i="3"/>
  <c r="G6658" i="3"/>
  <c r="H6658" i="3"/>
  <c r="I6658" i="3"/>
  <c r="J6658" i="3"/>
  <c r="F6659" i="3"/>
  <c r="G6659" i="3"/>
  <c r="H6659" i="3"/>
  <c r="I6659" i="3"/>
  <c r="J6659" i="3"/>
  <c r="F6660" i="3"/>
  <c r="G6660" i="3"/>
  <c r="H6660" i="3"/>
  <c r="I6660" i="3"/>
  <c r="J6660" i="3"/>
  <c r="F6661" i="3"/>
  <c r="G6661" i="3"/>
  <c r="H6661" i="3"/>
  <c r="I6661" i="3"/>
  <c r="J6661" i="3"/>
  <c r="F6662" i="3"/>
  <c r="G6662" i="3"/>
  <c r="H6662" i="3"/>
  <c r="I6662" i="3"/>
  <c r="J6662" i="3"/>
  <c r="F6663" i="3"/>
  <c r="G6663" i="3"/>
  <c r="H6663" i="3"/>
  <c r="I6663" i="3"/>
  <c r="J6663" i="3"/>
  <c r="F6664" i="3"/>
  <c r="G6664" i="3"/>
  <c r="H6664" i="3"/>
  <c r="I6664" i="3"/>
  <c r="J6664" i="3"/>
  <c r="F6665" i="3"/>
  <c r="G6665" i="3"/>
  <c r="H6665" i="3"/>
  <c r="I6665" i="3"/>
  <c r="J6665" i="3"/>
  <c r="F6666" i="3"/>
  <c r="G6666" i="3"/>
  <c r="H6666" i="3"/>
  <c r="I6666" i="3"/>
  <c r="J6666" i="3"/>
  <c r="F6667" i="3"/>
  <c r="G6667" i="3"/>
  <c r="H6667" i="3"/>
  <c r="I6667" i="3"/>
  <c r="J6667" i="3"/>
  <c r="F6668" i="3"/>
  <c r="G6668" i="3"/>
  <c r="H6668" i="3"/>
  <c r="I6668" i="3"/>
  <c r="J6668" i="3"/>
  <c r="F6669" i="3"/>
  <c r="G6669" i="3"/>
  <c r="H6669" i="3"/>
  <c r="I6669" i="3"/>
  <c r="J6669" i="3"/>
  <c r="F6670" i="3"/>
  <c r="G6670" i="3"/>
  <c r="H6670" i="3"/>
  <c r="I6670" i="3"/>
  <c r="J6670" i="3"/>
  <c r="F6671" i="3"/>
  <c r="G6671" i="3"/>
  <c r="H6671" i="3"/>
  <c r="I6671" i="3"/>
  <c r="J6671" i="3"/>
  <c r="F6672" i="3"/>
  <c r="G6672" i="3"/>
  <c r="H6672" i="3"/>
  <c r="I6672" i="3"/>
  <c r="J6672" i="3"/>
  <c r="F6673" i="3"/>
  <c r="G6673" i="3"/>
  <c r="H6673" i="3"/>
  <c r="I6673" i="3"/>
  <c r="J6673" i="3"/>
  <c r="F6674" i="3"/>
  <c r="G6674" i="3"/>
  <c r="H6674" i="3"/>
  <c r="I6674" i="3"/>
  <c r="J6674" i="3"/>
  <c r="F6675" i="3"/>
  <c r="G6675" i="3"/>
  <c r="H6675" i="3"/>
  <c r="I6675" i="3"/>
  <c r="J6675" i="3"/>
  <c r="F6676" i="3"/>
  <c r="G6676" i="3"/>
  <c r="H6676" i="3"/>
  <c r="I6676" i="3"/>
  <c r="J6676" i="3"/>
  <c r="F6677" i="3"/>
  <c r="G6677" i="3"/>
  <c r="H6677" i="3"/>
  <c r="I6677" i="3"/>
  <c r="J6677" i="3"/>
  <c r="F6678" i="3"/>
  <c r="G6678" i="3"/>
  <c r="H6678" i="3"/>
  <c r="I6678" i="3"/>
  <c r="J6678" i="3"/>
  <c r="F6679" i="3"/>
  <c r="G6679" i="3"/>
  <c r="H6679" i="3"/>
  <c r="I6679" i="3"/>
  <c r="J6679" i="3"/>
  <c r="F6680" i="3"/>
  <c r="G6680" i="3"/>
  <c r="H6680" i="3"/>
  <c r="I6680" i="3"/>
  <c r="J6680" i="3"/>
  <c r="F6681" i="3"/>
  <c r="G6681" i="3"/>
  <c r="H6681" i="3"/>
  <c r="I6681" i="3"/>
  <c r="J6681" i="3"/>
  <c r="F6682" i="3"/>
  <c r="G6682" i="3"/>
  <c r="H6682" i="3"/>
  <c r="I6682" i="3"/>
  <c r="J6682" i="3"/>
  <c r="F6683" i="3"/>
  <c r="G6683" i="3"/>
  <c r="H6683" i="3"/>
  <c r="I6683" i="3"/>
  <c r="J6683" i="3"/>
  <c r="F6684" i="3"/>
  <c r="G6684" i="3"/>
  <c r="H6684" i="3"/>
  <c r="I6684" i="3"/>
  <c r="J6684" i="3"/>
  <c r="F6685" i="3"/>
  <c r="G6685" i="3"/>
  <c r="H6685" i="3"/>
  <c r="I6685" i="3"/>
  <c r="J6685" i="3"/>
  <c r="F6686" i="3"/>
  <c r="G6686" i="3"/>
  <c r="H6686" i="3"/>
  <c r="I6686" i="3"/>
  <c r="J6686" i="3"/>
  <c r="F6687" i="3"/>
  <c r="G6687" i="3"/>
  <c r="H6687" i="3"/>
  <c r="I6687" i="3"/>
  <c r="J6687" i="3"/>
  <c r="F6688" i="3"/>
  <c r="G6688" i="3"/>
  <c r="H6688" i="3"/>
  <c r="I6688" i="3"/>
  <c r="J6688" i="3"/>
  <c r="F6689" i="3"/>
  <c r="G6689" i="3"/>
  <c r="H6689" i="3"/>
  <c r="I6689" i="3"/>
  <c r="J6689" i="3"/>
  <c r="F6690" i="3"/>
  <c r="G6690" i="3"/>
  <c r="H6690" i="3"/>
  <c r="I6690" i="3"/>
  <c r="J6690" i="3"/>
  <c r="F6691" i="3"/>
  <c r="G6691" i="3"/>
  <c r="H6691" i="3"/>
  <c r="I6691" i="3"/>
  <c r="J6691" i="3"/>
  <c r="F6692" i="3"/>
  <c r="G6692" i="3"/>
  <c r="H6692" i="3"/>
  <c r="I6692" i="3"/>
  <c r="J6692" i="3"/>
  <c r="F6693" i="3"/>
  <c r="G6693" i="3"/>
  <c r="H6693" i="3"/>
  <c r="I6693" i="3"/>
  <c r="J6693" i="3"/>
  <c r="F6694" i="3"/>
  <c r="G6694" i="3"/>
  <c r="H6694" i="3"/>
  <c r="I6694" i="3"/>
  <c r="J6694" i="3"/>
  <c r="F6695" i="3"/>
  <c r="G6695" i="3"/>
  <c r="H6695" i="3"/>
  <c r="I6695" i="3"/>
  <c r="J6695" i="3"/>
  <c r="F6696" i="3"/>
  <c r="G6696" i="3"/>
  <c r="H6696" i="3"/>
  <c r="I6696" i="3"/>
  <c r="J6696" i="3"/>
  <c r="F6697" i="3"/>
  <c r="G6697" i="3"/>
  <c r="H6697" i="3"/>
  <c r="I6697" i="3"/>
  <c r="J6697" i="3"/>
  <c r="F6698" i="3"/>
  <c r="G6698" i="3"/>
  <c r="H6698" i="3"/>
  <c r="I6698" i="3"/>
  <c r="J6698" i="3"/>
  <c r="F6699" i="3"/>
  <c r="G6699" i="3"/>
  <c r="H6699" i="3"/>
  <c r="I6699" i="3"/>
  <c r="J6699" i="3"/>
  <c r="F6700" i="3"/>
  <c r="G6700" i="3"/>
  <c r="H6700" i="3"/>
  <c r="I6700" i="3"/>
  <c r="J6700" i="3"/>
  <c r="F6701" i="3"/>
  <c r="G6701" i="3"/>
  <c r="H6701" i="3"/>
  <c r="I6701" i="3"/>
  <c r="J6701" i="3"/>
  <c r="F6702" i="3"/>
  <c r="G6702" i="3"/>
  <c r="H6702" i="3"/>
  <c r="I6702" i="3"/>
  <c r="J6702" i="3"/>
  <c r="F6703" i="3"/>
  <c r="G6703" i="3"/>
  <c r="H6703" i="3"/>
  <c r="I6703" i="3"/>
  <c r="J6703" i="3"/>
  <c r="F6704" i="3"/>
  <c r="G6704" i="3"/>
  <c r="H6704" i="3"/>
  <c r="I6704" i="3"/>
  <c r="J6704" i="3"/>
  <c r="F6705" i="3"/>
  <c r="G6705" i="3"/>
  <c r="H6705" i="3"/>
  <c r="I6705" i="3"/>
  <c r="J6705" i="3"/>
  <c r="F6706" i="3"/>
  <c r="G6706" i="3"/>
  <c r="H6706" i="3"/>
  <c r="I6706" i="3"/>
  <c r="J6706" i="3"/>
  <c r="F6707" i="3"/>
  <c r="G6707" i="3"/>
  <c r="H6707" i="3"/>
  <c r="I6707" i="3"/>
  <c r="J6707" i="3"/>
  <c r="F6708" i="3"/>
  <c r="G6708" i="3"/>
  <c r="H6708" i="3"/>
  <c r="I6708" i="3"/>
  <c r="J6708" i="3"/>
  <c r="F6709" i="3"/>
  <c r="G6709" i="3"/>
  <c r="H6709" i="3"/>
  <c r="I6709" i="3"/>
  <c r="J6709" i="3"/>
  <c r="F6710" i="3"/>
  <c r="G6710" i="3"/>
  <c r="H6710" i="3"/>
  <c r="I6710" i="3"/>
  <c r="J6710" i="3"/>
  <c r="F6711" i="3"/>
  <c r="G6711" i="3"/>
  <c r="H6711" i="3"/>
  <c r="I6711" i="3"/>
  <c r="J6711" i="3"/>
  <c r="F6712" i="3"/>
  <c r="G6712" i="3"/>
  <c r="H6712" i="3"/>
  <c r="I6712" i="3"/>
  <c r="J6712" i="3"/>
  <c r="F6713" i="3"/>
  <c r="G6713" i="3"/>
  <c r="H6713" i="3"/>
  <c r="I6713" i="3"/>
  <c r="J6713" i="3"/>
  <c r="F6714" i="3"/>
  <c r="G6714" i="3"/>
  <c r="H6714" i="3"/>
  <c r="I6714" i="3"/>
  <c r="J6714" i="3"/>
  <c r="F6715" i="3"/>
  <c r="G6715" i="3"/>
  <c r="H6715" i="3"/>
  <c r="I6715" i="3"/>
  <c r="J6715" i="3"/>
  <c r="F6716" i="3"/>
  <c r="G6716" i="3"/>
  <c r="H6716" i="3"/>
  <c r="I6716" i="3"/>
  <c r="J6716" i="3"/>
  <c r="F6717" i="3"/>
  <c r="G6717" i="3"/>
  <c r="H6717" i="3"/>
  <c r="I6717" i="3"/>
  <c r="J6717" i="3"/>
  <c r="F6718" i="3"/>
  <c r="G6718" i="3"/>
  <c r="H6718" i="3"/>
  <c r="I6718" i="3"/>
  <c r="J6718" i="3"/>
  <c r="F6719" i="3"/>
  <c r="G6719" i="3"/>
  <c r="H6719" i="3"/>
  <c r="I6719" i="3"/>
  <c r="J6719" i="3"/>
  <c r="F6720" i="3"/>
  <c r="G6720" i="3"/>
  <c r="H6720" i="3"/>
  <c r="I6720" i="3"/>
  <c r="J6720" i="3"/>
  <c r="F6721" i="3"/>
  <c r="G6721" i="3"/>
  <c r="H6721" i="3"/>
  <c r="I6721" i="3"/>
  <c r="J6721" i="3"/>
  <c r="F6722" i="3"/>
  <c r="G6722" i="3"/>
  <c r="H6722" i="3"/>
  <c r="I6722" i="3"/>
  <c r="J6722" i="3"/>
  <c r="F6723" i="3"/>
  <c r="G6723" i="3"/>
  <c r="H6723" i="3"/>
  <c r="I6723" i="3"/>
  <c r="J6723" i="3"/>
  <c r="F6724" i="3"/>
  <c r="G6724" i="3"/>
  <c r="H6724" i="3"/>
  <c r="I6724" i="3"/>
  <c r="J6724" i="3"/>
  <c r="F6725" i="3"/>
  <c r="G6725" i="3"/>
  <c r="H6725" i="3"/>
  <c r="I6725" i="3"/>
  <c r="J6725" i="3"/>
  <c r="F6726" i="3"/>
  <c r="G6726" i="3"/>
  <c r="H6726" i="3"/>
  <c r="I6726" i="3"/>
  <c r="J6726" i="3"/>
  <c r="F6727" i="3"/>
  <c r="G6727" i="3"/>
  <c r="H6727" i="3"/>
  <c r="I6727" i="3"/>
  <c r="J6727" i="3"/>
  <c r="F6728" i="3"/>
  <c r="G6728" i="3"/>
  <c r="H6728" i="3"/>
  <c r="I6728" i="3"/>
  <c r="J6728" i="3"/>
  <c r="F6729" i="3"/>
  <c r="G6729" i="3"/>
  <c r="H6729" i="3"/>
  <c r="I6729" i="3"/>
  <c r="J6729" i="3"/>
  <c r="F6730" i="3"/>
  <c r="G6730" i="3"/>
  <c r="H6730" i="3"/>
  <c r="I6730" i="3"/>
  <c r="J6730" i="3"/>
  <c r="F6731" i="3"/>
  <c r="G6731" i="3"/>
  <c r="H6731" i="3"/>
  <c r="I6731" i="3"/>
  <c r="J6731" i="3"/>
  <c r="F6732" i="3"/>
  <c r="G6732" i="3"/>
  <c r="H6732" i="3"/>
  <c r="I6732" i="3"/>
  <c r="J6732" i="3"/>
  <c r="F6733" i="3"/>
  <c r="G6733" i="3"/>
  <c r="H6733" i="3"/>
  <c r="I6733" i="3"/>
  <c r="J6733" i="3"/>
  <c r="F6734" i="3"/>
  <c r="G6734" i="3"/>
  <c r="H6734" i="3"/>
  <c r="I6734" i="3"/>
  <c r="J6734" i="3"/>
  <c r="F6735" i="3"/>
  <c r="G6735" i="3"/>
  <c r="H6735" i="3"/>
  <c r="I6735" i="3"/>
  <c r="J6735" i="3"/>
  <c r="F6736" i="3"/>
  <c r="G6736" i="3"/>
  <c r="H6736" i="3"/>
  <c r="I6736" i="3"/>
  <c r="J6736" i="3"/>
  <c r="F6737" i="3"/>
  <c r="G6737" i="3"/>
  <c r="H6737" i="3"/>
  <c r="I6737" i="3"/>
  <c r="J6737" i="3"/>
  <c r="F6738" i="3"/>
  <c r="G6738" i="3"/>
  <c r="H6738" i="3"/>
  <c r="I6738" i="3"/>
  <c r="J6738" i="3"/>
  <c r="F6739" i="3"/>
  <c r="G6739" i="3"/>
  <c r="H6739" i="3"/>
  <c r="I6739" i="3"/>
  <c r="J6739" i="3"/>
  <c r="F6740" i="3"/>
  <c r="G6740" i="3"/>
  <c r="H6740" i="3"/>
  <c r="I6740" i="3"/>
  <c r="J6740" i="3"/>
  <c r="F6741" i="3"/>
  <c r="G6741" i="3"/>
  <c r="H6741" i="3"/>
  <c r="I6741" i="3"/>
  <c r="J6741" i="3"/>
  <c r="F6742" i="3"/>
  <c r="G6742" i="3"/>
  <c r="H6742" i="3"/>
  <c r="I6742" i="3"/>
  <c r="J6742" i="3"/>
  <c r="F6743" i="3"/>
  <c r="G6743" i="3"/>
  <c r="H6743" i="3"/>
  <c r="I6743" i="3"/>
  <c r="J6743" i="3"/>
  <c r="F6744" i="3"/>
  <c r="G6744" i="3"/>
  <c r="H6744" i="3"/>
  <c r="I6744" i="3"/>
  <c r="J6744" i="3"/>
  <c r="F6745" i="3"/>
  <c r="G6745" i="3"/>
  <c r="H6745" i="3"/>
  <c r="I6745" i="3"/>
  <c r="J6745" i="3"/>
  <c r="F6746" i="3"/>
  <c r="G6746" i="3"/>
  <c r="H6746" i="3"/>
  <c r="I6746" i="3"/>
  <c r="J6746" i="3"/>
  <c r="F6747" i="3"/>
  <c r="G6747" i="3"/>
  <c r="H6747" i="3"/>
  <c r="I6747" i="3"/>
  <c r="J6747" i="3"/>
  <c r="F6748" i="3"/>
  <c r="G6748" i="3"/>
  <c r="H6748" i="3"/>
  <c r="I6748" i="3"/>
  <c r="J6748" i="3"/>
  <c r="F6749" i="3"/>
  <c r="G6749" i="3"/>
  <c r="H6749" i="3"/>
  <c r="I6749" i="3"/>
  <c r="J6749" i="3"/>
  <c r="F6750" i="3"/>
  <c r="G6750" i="3"/>
  <c r="H6750" i="3"/>
  <c r="I6750" i="3"/>
  <c r="J6750" i="3"/>
  <c r="F6751" i="3"/>
  <c r="G6751" i="3"/>
  <c r="H6751" i="3"/>
  <c r="I6751" i="3"/>
  <c r="J6751" i="3"/>
  <c r="F6752" i="3"/>
  <c r="G6752" i="3"/>
  <c r="H6752" i="3"/>
  <c r="I6752" i="3"/>
  <c r="J6752" i="3"/>
  <c r="F6753" i="3"/>
  <c r="G6753" i="3"/>
  <c r="H6753" i="3"/>
  <c r="I6753" i="3"/>
  <c r="J6753" i="3"/>
  <c r="F6754" i="3"/>
  <c r="G6754" i="3"/>
  <c r="H6754" i="3"/>
  <c r="I6754" i="3"/>
  <c r="J6754" i="3"/>
  <c r="F6755" i="3"/>
  <c r="G6755" i="3"/>
  <c r="H6755" i="3"/>
  <c r="I6755" i="3"/>
  <c r="J6755" i="3"/>
  <c r="F6756" i="3"/>
  <c r="G6756" i="3"/>
  <c r="H6756" i="3"/>
  <c r="I6756" i="3"/>
  <c r="J6756" i="3"/>
  <c r="F6757" i="3"/>
  <c r="G6757" i="3"/>
  <c r="H6757" i="3"/>
  <c r="I6757" i="3"/>
  <c r="J6757" i="3"/>
  <c r="F6758" i="3"/>
  <c r="G6758" i="3"/>
  <c r="H6758" i="3"/>
  <c r="I6758" i="3"/>
  <c r="J6758" i="3"/>
  <c r="F6759" i="3"/>
  <c r="G6759" i="3"/>
  <c r="H6759" i="3"/>
  <c r="I6759" i="3"/>
  <c r="J6759" i="3"/>
  <c r="F6760" i="3"/>
  <c r="G6760" i="3"/>
  <c r="H6760" i="3"/>
  <c r="I6760" i="3"/>
  <c r="J6760" i="3"/>
  <c r="F6761" i="3"/>
  <c r="G6761" i="3"/>
  <c r="H6761" i="3"/>
  <c r="I6761" i="3"/>
  <c r="J6761" i="3"/>
  <c r="F6762" i="3"/>
  <c r="G6762" i="3"/>
  <c r="H6762" i="3"/>
  <c r="I6762" i="3"/>
  <c r="J6762" i="3"/>
  <c r="F6763" i="3"/>
  <c r="G6763" i="3"/>
  <c r="H6763" i="3"/>
  <c r="I6763" i="3"/>
  <c r="J6763" i="3"/>
  <c r="F6764" i="3"/>
  <c r="G6764" i="3"/>
  <c r="H6764" i="3"/>
  <c r="I6764" i="3"/>
  <c r="J6764" i="3"/>
  <c r="F6765" i="3"/>
  <c r="G6765" i="3"/>
  <c r="H6765" i="3"/>
  <c r="I6765" i="3"/>
  <c r="J6765" i="3"/>
  <c r="F6766" i="3"/>
  <c r="G6766" i="3"/>
  <c r="H6766" i="3"/>
  <c r="I6766" i="3"/>
  <c r="J6766" i="3"/>
  <c r="F6767" i="3"/>
  <c r="G6767" i="3"/>
  <c r="H6767" i="3"/>
  <c r="I6767" i="3"/>
  <c r="J6767" i="3"/>
  <c r="F6768" i="3"/>
  <c r="G6768" i="3"/>
  <c r="H6768" i="3"/>
  <c r="I6768" i="3"/>
  <c r="J6768" i="3"/>
  <c r="F6769" i="3"/>
  <c r="G6769" i="3"/>
  <c r="H6769" i="3"/>
  <c r="I6769" i="3"/>
  <c r="J6769" i="3"/>
  <c r="F6770" i="3"/>
  <c r="G6770" i="3"/>
  <c r="H6770" i="3"/>
  <c r="I6770" i="3"/>
  <c r="J6770" i="3"/>
  <c r="F6771" i="3"/>
  <c r="G6771" i="3"/>
  <c r="H6771" i="3"/>
  <c r="I6771" i="3"/>
  <c r="J6771" i="3"/>
  <c r="F6772" i="3"/>
  <c r="G6772" i="3"/>
  <c r="H6772" i="3"/>
  <c r="I6772" i="3"/>
  <c r="J6772" i="3"/>
  <c r="F6773" i="3"/>
  <c r="G6773" i="3"/>
  <c r="H6773" i="3"/>
  <c r="I6773" i="3"/>
  <c r="J6773" i="3"/>
  <c r="F6774" i="3"/>
  <c r="G6774" i="3"/>
  <c r="H6774" i="3"/>
  <c r="I6774" i="3"/>
  <c r="J6774" i="3"/>
  <c r="F6775" i="3"/>
  <c r="G6775" i="3"/>
  <c r="H6775" i="3"/>
  <c r="I6775" i="3"/>
  <c r="J6775" i="3"/>
  <c r="F6776" i="3"/>
  <c r="G6776" i="3"/>
  <c r="H6776" i="3"/>
  <c r="I6776" i="3"/>
  <c r="J6776" i="3"/>
  <c r="F6777" i="3"/>
  <c r="G6777" i="3"/>
  <c r="H6777" i="3"/>
  <c r="I6777" i="3"/>
  <c r="J6777" i="3"/>
  <c r="F6778" i="3"/>
  <c r="G6778" i="3"/>
  <c r="H6778" i="3"/>
  <c r="I6778" i="3"/>
  <c r="J6778" i="3"/>
  <c r="F6779" i="3"/>
  <c r="G6779" i="3"/>
  <c r="H6779" i="3"/>
  <c r="I6779" i="3"/>
  <c r="J6779" i="3"/>
  <c r="F6780" i="3"/>
  <c r="G6780" i="3"/>
  <c r="H6780" i="3"/>
  <c r="I6780" i="3"/>
  <c r="J6780" i="3"/>
  <c r="F6781" i="3"/>
  <c r="G6781" i="3"/>
  <c r="H6781" i="3"/>
  <c r="I6781" i="3"/>
  <c r="J6781" i="3"/>
  <c r="F6782" i="3"/>
  <c r="G6782" i="3"/>
  <c r="H6782" i="3"/>
  <c r="I6782" i="3"/>
  <c r="J6782" i="3"/>
  <c r="F6783" i="3"/>
  <c r="G6783" i="3"/>
  <c r="H6783" i="3"/>
  <c r="I6783" i="3"/>
  <c r="J6783" i="3"/>
  <c r="F6784" i="3"/>
  <c r="G6784" i="3"/>
  <c r="H6784" i="3"/>
  <c r="I6784" i="3"/>
  <c r="J6784" i="3"/>
  <c r="F6785" i="3"/>
  <c r="G6785" i="3"/>
  <c r="H6785" i="3"/>
  <c r="I6785" i="3"/>
  <c r="J6785" i="3"/>
  <c r="F6786" i="3"/>
  <c r="G6786" i="3"/>
  <c r="H6786" i="3"/>
  <c r="I6786" i="3"/>
  <c r="J6786" i="3"/>
  <c r="F6787" i="3"/>
  <c r="G6787" i="3"/>
  <c r="H6787" i="3"/>
  <c r="I6787" i="3"/>
  <c r="J6787" i="3"/>
  <c r="F6788" i="3"/>
  <c r="G6788" i="3"/>
  <c r="H6788" i="3"/>
  <c r="I6788" i="3"/>
  <c r="J6788" i="3"/>
  <c r="F6789" i="3"/>
  <c r="G6789" i="3"/>
  <c r="H6789" i="3"/>
  <c r="I6789" i="3"/>
  <c r="J6789" i="3"/>
  <c r="F6790" i="3"/>
  <c r="G6790" i="3"/>
  <c r="H6790" i="3"/>
  <c r="I6790" i="3"/>
  <c r="J6790" i="3"/>
  <c r="F6791" i="3"/>
  <c r="G6791" i="3"/>
  <c r="H6791" i="3"/>
  <c r="I6791" i="3"/>
  <c r="J6791" i="3"/>
  <c r="F6792" i="3"/>
  <c r="G6792" i="3"/>
  <c r="H6792" i="3"/>
  <c r="I6792" i="3"/>
  <c r="J6792" i="3"/>
  <c r="F6793" i="3"/>
  <c r="G6793" i="3"/>
  <c r="H6793" i="3"/>
  <c r="I6793" i="3"/>
  <c r="J6793" i="3"/>
  <c r="F6794" i="3"/>
  <c r="G6794" i="3"/>
  <c r="H6794" i="3"/>
  <c r="I6794" i="3"/>
  <c r="J6794" i="3"/>
  <c r="F6795" i="3"/>
  <c r="G6795" i="3"/>
  <c r="H6795" i="3"/>
  <c r="I6795" i="3"/>
  <c r="J6795" i="3"/>
  <c r="F6796" i="3"/>
  <c r="G6796" i="3"/>
  <c r="H6796" i="3"/>
  <c r="I6796" i="3"/>
  <c r="J6796" i="3"/>
  <c r="F6797" i="3"/>
  <c r="G6797" i="3"/>
  <c r="H6797" i="3"/>
  <c r="I6797" i="3"/>
  <c r="J6797" i="3"/>
  <c r="F6798" i="3"/>
  <c r="G6798" i="3"/>
  <c r="H6798" i="3"/>
  <c r="I6798" i="3"/>
  <c r="J6798" i="3"/>
  <c r="F6799" i="3"/>
  <c r="G6799" i="3"/>
  <c r="H6799" i="3"/>
  <c r="I6799" i="3"/>
  <c r="J6799" i="3"/>
  <c r="F6800" i="3"/>
  <c r="G6800" i="3"/>
  <c r="H6800" i="3"/>
  <c r="I6800" i="3"/>
  <c r="J6800" i="3"/>
  <c r="F6801" i="3"/>
  <c r="G6801" i="3"/>
  <c r="H6801" i="3"/>
  <c r="I6801" i="3"/>
  <c r="J6801" i="3"/>
  <c r="F6802" i="3"/>
  <c r="G6802" i="3"/>
  <c r="H6802" i="3"/>
  <c r="I6802" i="3"/>
  <c r="J6802" i="3"/>
  <c r="F6803" i="3"/>
  <c r="G6803" i="3"/>
  <c r="H6803" i="3"/>
  <c r="I6803" i="3"/>
  <c r="J6803" i="3"/>
  <c r="F6804" i="3"/>
  <c r="G6804" i="3"/>
  <c r="H6804" i="3"/>
  <c r="I6804" i="3"/>
  <c r="J6804" i="3"/>
  <c r="F6805" i="3"/>
  <c r="G6805" i="3"/>
  <c r="H6805" i="3"/>
  <c r="I6805" i="3"/>
  <c r="J6805" i="3"/>
  <c r="F6806" i="3"/>
  <c r="G6806" i="3"/>
  <c r="H6806" i="3"/>
  <c r="I6806" i="3"/>
  <c r="J6806" i="3"/>
  <c r="F6807" i="3"/>
  <c r="G6807" i="3"/>
  <c r="H6807" i="3"/>
  <c r="I6807" i="3"/>
  <c r="J6807" i="3"/>
  <c r="F6808" i="3"/>
  <c r="G6808" i="3"/>
  <c r="H6808" i="3"/>
  <c r="I6808" i="3"/>
  <c r="J6808" i="3"/>
  <c r="F6809" i="3"/>
  <c r="G6809" i="3"/>
  <c r="H6809" i="3"/>
  <c r="I6809" i="3"/>
  <c r="J6809" i="3"/>
  <c r="F6810" i="3"/>
  <c r="G6810" i="3"/>
  <c r="H6810" i="3"/>
  <c r="I6810" i="3"/>
  <c r="J6810" i="3"/>
  <c r="F6811" i="3"/>
  <c r="G6811" i="3"/>
  <c r="H6811" i="3"/>
  <c r="I6811" i="3"/>
  <c r="J6811" i="3"/>
  <c r="F6812" i="3"/>
  <c r="G6812" i="3"/>
  <c r="H6812" i="3"/>
  <c r="I6812" i="3"/>
  <c r="J6812" i="3"/>
  <c r="F6813" i="3"/>
  <c r="G6813" i="3"/>
  <c r="H6813" i="3"/>
  <c r="I6813" i="3"/>
  <c r="J6813" i="3"/>
  <c r="F6814" i="3"/>
  <c r="G6814" i="3"/>
  <c r="H6814" i="3"/>
  <c r="I6814" i="3"/>
  <c r="J6814" i="3"/>
  <c r="F6815" i="3"/>
  <c r="G6815" i="3"/>
  <c r="H6815" i="3"/>
  <c r="I6815" i="3"/>
  <c r="J6815" i="3"/>
  <c r="F6816" i="3"/>
  <c r="G6816" i="3"/>
  <c r="H6816" i="3"/>
  <c r="I6816" i="3"/>
  <c r="J6816" i="3"/>
  <c r="F6817" i="3"/>
  <c r="G6817" i="3"/>
  <c r="H6817" i="3"/>
  <c r="I6817" i="3"/>
  <c r="J6817" i="3"/>
  <c r="F6818" i="3"/>
  <c r="G6818" i="3"/>
  <c r="H6818" i="3"/>
  <c r="I6818" i="3"/>
  <c r="J6818" i="3"/>
  <c r="F6819" i="3"/>
  <c r="G6819" i="3"/>
  <c r="H6819" i="3"/>
  <c r="I6819" i="3"/>
  <c r="J6819" i="3"/>
  <c r="F6820" i="3"/>
  <c r="G6820" i="3"/>
  <c r="H6820" i="3"/>
  <c r="I6820" i="3"/>
  <c r="J6820" i="3"/>
  <c r="F6821" i="3"/>
  <c r="G6821" i="3"/>
  <c r="H6821" i="3"/>
  <c r="I6821" i="3"/>
  <c r="J6821" i="3"/>
  <c r="F6822" i="3"/>
  <c r="G6822" i="3"/>
  <c r="H6822" i="3"/>
  <c r="I6822" i="3"/>
  <c r="J6822" i="3"/>
  <c r="F6823" i="3"/>
  <c r="G6823" i="3"/>
  <c r="H6823" i="3"/>
  <c r="I6823" i="3"/>
  <c r="J6823" i="3"/>
  <c r="F6824" i="3"/>
  <c r="G6824" i="3"/>
  <c r="H6824" i="3"/>
  <c r="I6824" i="3"/>
  <c r="J6824" i="3"/>
  <c r="F6825" i="3"/>
  <c r="G6825" i="3"/>
  <c r="H6825" i="3"/>
  <c r="I6825" i="3"/>
  <c r="J6825" i="3"/>
  <c r="F6826" i="3"/>
  <c r="G6826" i="3"/>
  <c r="H6826" i="3"/>
  <c r="I6826" i="3"/>
  <c r="J6826" i="3"/>
  <c r="F6827" i="3"/>
  <c r="G6827" i="3"/>
  <c r="H6827" i="3"/>
  <c r="I6827" i="3"/>
  <c r="J6827" i="3"/>
  <c r="F6828" i="3"/>
  <c r="G6828" i="3"/>
  <c r="H6828" i="3"/>
  <c r="I6828" i="3"/>
  <c r="J6828" i="3"/>
  <c r="F6829" i="3"/>
  <c r="G6829" i="3"/>
  <c r="H6829" i="3"/>
  <c r="I6829" i="3"/>
  <c r="J6829" i="3"/>
  <c r="F6830" i="3"/>
  <c r="G6830" i="3"/>
  <c r="H6830" i="3"/>
  <c r="I6830" i="3"/>
  <c r="J6830" i="3"/>
  <c r="F6831" i="3"/>
  <c r="G6831" i="3"/>
  <c r="H6831" i="3"/>
  <c r="I6831" i="3"/>
  <c r="J6831" i="3"/>
  <c r="F6832" i="3"/>
  <c r="G6832" i="3"/>
  <c r="H6832" i="3"/>
  <c r="I6832" i="3"/>
  <c r="J6832" i="3"/>
  <c r="F6833" i="3"/>
  <c r="G6833" i="3"/>
  <c r="H6833" i="3"/>
  <c r="I6833" i="3"/>
  <c r="J6833" i="3"/>
  <c r="F6834" i="3"/>
  <c r="G6834" i="3"/>
  <c r="H6834" i="3"/>
  <c r="I6834" i="3"/>
  <c r="J6834" i="3"/>
  <c r="F6835" i="3"/>
  <c r="G6835" i="3"/>
  <c r="H6835" i="3"/>
  <c r="I6835" i="3"/>
  <c r="J6835" i="3"/>
  <c r="F6836" i="3"/>
  <c r="G6836" i="3"/>
  <c r="H6836" i="3"/>
  <c r="I6836" i="3"/>
  <c r="J6836" i="3"/>
  <c r="F6837" i="3"/>
  <c r="G6837" i="3"/>
  <c r="H6837" i="3"/>
  <c r="I6837" i="3"/>
  <c r="J6837" i="3"/>
  <c r="F6838" i="3"/>
  <c r="G6838" i="3"/>
  <c r="H6838" i="3"/>
  <c r="I6838" i="3"/>
  <c r="J6838" i="3"/>
  <c r="F6839" i="3"/>
  <c r="G6839" i="3"/>
  <c r="H6839" i="3"/>
  <c r="I6839" i="3"/>
  <c r="J6839" i="3"/>
  <c r="F6840" i="3"/>
  <c r="G6840" i="3"/>
  <c r="H6840" i="3"/>
  <c r="I6840" i="3"/>
  <c r="J6840" i="3"/>
  <c r="F6841" i="3"/>
  <c r="G6841" i="3"/>
  <c r="H6841" i="3"/>
  <c r="I6841" i="3"/>
  <c r="J6841" i="3"/>
  <c r="F6842" i="3"/>
  <c r="G6842" i="3"/>
  <c r="H6842" i="3"/>
  <c r="I6842" i="3"/>
  <c r="J6842" i="3"/>
  <c r="F6843" i="3"/>
  <c r="G6843" i="3"/>
  <c r="H6843" i="3"/>
  <c r="I6843" i="3"/>
  <c r="J6843" i="3"/>
  <c r="F6844" i="3"/>
  <c r="G6844" i="3"/>
  <c r="H6844" i="3"/>
  <c r="I6844" i="3"/>
  <c r="J6844" i="3"/>
  <c r="F6845" i="3"/>
  <c r="G6845" i="3"/>
  <c r="H6845" i="3"/>
  <c r="I6845" i="3"/>
  <c r="J6845" i="3"/>
  <c r="F6846" i="3"/>
  <c r="G6846" i="3"/>
  <c r="H6846" i="3"/>
  <c r="I6846" i="3"/>
  <c r="J6846" i="3"/>
  <c r="F6847" i="3"/>
  <c r="G6847" i="3"/>
  <c r="H6847" i="3"/>
  <c r="I6847" i="3"/>
  <c r="J6847" i="3"/>
  <c r="F6848" i="3"/>
  <c r="G6848" i="3"/>
  <c r="H6848" i="3"/>
  <c r="I6848" i="3"/>
  <c r="J6848" i="3"/>
  <c r="F6849" i="3"/>
  <c r="G6849" i="3"/>
  <c r="H6849" i="3"/>
  <c r="I6849" i="3"/>
  <c r="J6849" i="3"/>
  <c r="F6850" i="3"/>
  <c r="G6850" i="3"/>
  <c r="H6850" i="3"/>
  <c r="I6850" i="3"/>
  <c r="J6850" i="3"/>
  <c r="F6851" i="3"/>
  <c r="G6851" i="3"/>
  <c r="H6851" i="3"/>
  <c r="I6851" i="3"/>
  <c r="J6851" i="3"/>
  <c r="F6852" i="3"/>
  <c r="G6852" i="3"/>
  <c r="H6852" i="3"/>
  <c r="I6852" i="3"/>
  <c r="J6852" i="3"/>
  <c r="F6853" i="3"/>
  <c r="G6853" i="3"/>
  <c r="H6853" i="3"/>
  <c r="I6853" i="3"/>
  <c r="J6853" i="3"/>
  <c r="F6854" i="3"/>
  <c r="G6854" i="3"/>
  <c r="H6854" i="3"/>
  <c r="I6854" i="3"/>
  <c r="J6854" i="3"/>
  <c r="F6855" i="3"/>
  <c r="G6855" i="3"/>
  <c r="H6855" i="3"/>
  <c r="I6855" i="3"/>
  <c r="J6855" i="3"/>
  <c r="F6856" i="3"/>
  <c r="G6856" i="3"/>
  <c r="H6856" i="3"/>
  <c r="I6856" i="3"/>
  <c r="J6856" i="3"/>
  <c r="F6857" i="3"/>
  <c r="G6857" i="3"/>
  <c r="H6857" i="3"/>
  <c r="I6857" i="3"/>
  <c r="J6857" i="3"/>
  <c r="F6858" i="3"/>
  <c r="G6858" i="3"/>
  <c r="H6858" i="3"/>
  <c r="I6858" i="3"/>
  <c r="J6858" i="3"/>
  <c r="F6859" i="3"/>
  <c r="G6859" i="3"/>
  <c r="H6859" i="3"/>
  <c r="I6859" i="3"/>
  <c r="J6859" i="3"/>
  <c r="F6860" i="3"/>
  <c r="G6860" i="3"/>
  <c r="H6860" i="3"/>
  <c r="I6860" i="3"/>
  <c r="J6860" i="3"/>
  <c r="F6861" i="3"/>
  <c r="G6861" i="3"/>
  <c r="H6861" i="3"/>
  <c r="I6861" i="3"/>
  <c r="J6861" i="3"/>
  <c r="F6862" i="3"/>
  <c r="G6862" i="3"/>
  <c r="H6862" i="3"/>
  <c r="I6862" i="3"/>
  <c r="J6862" i="3"/>
  <c r="F6863" i="3"/>
  <c r="G6863" i="3"/>
  <c r="H6863" i="3"/>
  <c r="I6863" i="3"/>
  <c r="J6863" i="3"/>
  <c r="F6864" i="3"/>
  <c r="G6864" i="3"/>
  <c r="H6864" i="3"/>
  <c r="I6864" i="3"/>
  <c r="J6864" i="3"/>
  <c r="F6865" i="3"/>
  <c r="G6865" i="3"/>
  <c r="H6865" i="3"/>
  <c r="I6865" i="3"/>
  <c r="J6865" i="3"/>
  <c r="F6866" i="3"/>
  <c r="G6866" i="3"/>
  <c r="H6866" i="3"/>
  <c r="I6866" i="3"/>
  <c r="J6866" i="3"/>
  <c r="F6867" i="3"/>
  <c r="G6867" i="3"/>
  <c r="H6867" i="3"/>
  <c r="I6867" i="3"/>
  <c r="J6867" i="3"/>
  <c r="F6868" i="3"/>
  <c r="G6868" i="3"/>
  <c r="H6868" i="3"/>
  <c r="I6868" i="3"/>
  <c r="J6868" i="3"/>
  <c r="F6869" i="3"/>
  <c r="G6869" i="3"/>
  <c r="H6869" i="3"/>
  <c r="I6869" i="3"/>
  <c r="J6869" i="3"/>
  <c r="F6870" i="3"/>
  <c r="G6870" i="3"/>
  <c r="H6870" i="3"/>
  <c r="I6870" i="3"/>
  <c r="J6870" i="3"/>
  <c r="F6871" i="3"/>
  <c r="G6871" i="3"/>
  <c r="H6871" i="3"/>
  <c r="I6871" i="3"/>
  <c r="J6871" i="3"/>
  <c r="F6872" i="3"/>
  <c r="G6872" i="3"/>
  <c r="H6872" i="3"/>
  <c r="I6872" i="3"/>
  <c r="J6872" i="3"/>
  <c r="F6873" i="3"/>
  <c r="G6873" i="3"/>
  <c r="H6873" i="3"/>
  <c r="I6873" i="3"/>
  <c r="J6873" i="3"/>
  <c r="F6874" i="3"/>
  <c r="G6874" i="3"/>
  <c r="H6874" i="3"/>
  <c r="I6874" i="3"/>
  <c r="J6874" i="3"/>
  <c r="F6875" i="3"/>
  <c r="G6875" i="3"/>
  <c r="H6875" i="3"/>
  <c r="I6875" i="3"/>
  <c r="J6875" i="3"/>
  <c r="F6876" i="3"/>
  <c r="G6876" i="3"/>
  <c r="H6876" i="3"/>
  <c r="I6876" i="3"/>
  <c r="J6876" i="3"/>
  <c r="F6877" i="3"/>
  <c r="G6877" i="3"/>
  <c r="H6877" i="3"/>
  <c r="I6877" i="3"/>
  <c r="J6877" i="3"/>
  <c r="F6878" i="3"/>
  <c r="G6878" i="3"/>
  <c r="H6878" i="3"/>
  <c r="I6878" i="3"/>
  <c r="J6878" i="3"/>
  <c r="F6879" i="3"/>
  <c r="G6879" i="3"/>
  <c r="H6879" i="3"/>
  <c r="I6879" i="3"/>
  <c r="J6879" i="3"/>
  <c r="F6880" i="3"/>
  <c r="G6880" i="3"/>
  <c r="H6880" i="3"/>
  <c r="I6880" i="3"/>
  <c r="J6880" i="3"/>
  <c r="F6881" i="3"/>
  <c r="G6881" i="3"/>
  <c r="H6881" i="3"/>
  <c r="I6881" i="3"/>
  <c r="J6881" i="3"/>
  <c r="F6882" i="3"/>
  <c r="G6882" i="3"/>
  <c r="H6882" i="3"/>
  <c r="I6882" i="3"/>
  <c r="J6882" i="3"/>
  <c r="F6883" i="3"/>
  <c r="G6883" i="3"/>
  <c r="H6883" i="3"/>
  <c r="I6883" i="3"/>
  <c r="J6883" i="3"/>
  <c r="F6884" i="3"/>
  <c r="G6884" i="3"/>
  <c r="H6884" i="3"/>
  <c r="I6884" i="3"/>
  <c r="J6884" i="3"/>
  <c r="F6885" i="3"/>
  <c r="G6885" i="3"/>
  <c r="H6885" i="3"/>
  <c r="I6885" i="3"/>
  <c r="J6885" i="3"/>
  <c r="F6886" i="3"/>
  <c r="G6886" i="3"/>
  <c r="H6886" i="3"/>
  <c r="I6886" i="3"/>
  <c r="J6886" i="3"/>
  <c r="F6887" i="3"/>
  <c r="G6887" i="3"/>
  <c r="H6887" i="3"/>
  <c r="I6887" i="3"/>
  <c r="J6887" i="3"/>
  <c r="F6888" i="3"/>
  <c r="G6888" i="3"/>
  <c r="H6888" i="3"/>
  <c r="I6888" i="3"/>
  <c r="J6888" i="3"/>
  <c r="F6889" i="3"/>
  <c r="G6889" i="3"/>
  <c r="H6889" i="3"/>
  <c r="I6889" i="3"/>
  <c r="J6889" i="3"/>
  <c r="F6890" i="3"/>
  <c r="G6890" i="3"/>
  <c r="H6890" i="3"/>
  <c r="I6890" i="3"/>
  <c r="J6890" i="3"/>
  <c r="F6891" i="3"/>
  <c r="G6891" i="3"/>
  <c r="H6891" i="3"/>
  <c r="I6891" i="3"/>
  <c r="J6891" i="3"/>
  <c r="F6892" i="3"/>
  <c r="G6892" i="3"/>
  <c r="H6892" i="3"/>
  <c r="I6892" i="3"/>
  <c r="J6892" i="3"/>
  <c r="F6893" i="3"/>
  <c r="G6893" i="3"/>
  <c r="H6893" i="3"/>
  <c r="I6893" i="3"/>
  <c r="J6893" i="3"/>
  <c r="F6894" i="3"/>
  <c r="G6894" i="3"/>
  <c r="H6894" i="3"/>
  <c r="I6894" i="3"/>
  <c r="J6894" i="3"/>
  <c r="F6895" i="3"/>
  <c r="G6895" i="3"/>
  <c r="H6895" i="3"/>
  <c r="I6895" i="3"/>
  <c r="J6895" i="3"/>
  <c r="F6896" i="3"/>
  <c r="G6896" i="3"/>
  <c r="H6896" i="3"/>
  <c r="I6896" i="3"/>
  <c r="J6896" i="3"/>
  <c r="F6897" i="3"/>
  <c r="G6897" i="3"/>
  <c r="H6897" i="3"/>
  <c r="I6897" i="3"/>
  <c r="J6897" i="3"/>
  <c r="F6898" i="3"/>
  <c r="G6898" i="3"/>
  <c r="H6898" i="3"/>
  <c r="I6898" i="3"/>
  <c r="J6898" i="3"/>
  <c r="F6899" i="3"/>
  <c r="G6899" i="3"/>
  <c r="H6899" i="3"/>
  <c r="I6899" i="3"/>
  <c r="J6899" i="3"/>
  <c r="F6900" i="3"/>
  <c r="G6900" i="3"/>
  <c r="H6900" i="3"/>
  <c r="I6900" i="3"/>
  <c r="J6900" i="3"/>
  <c r="F6901" i="3"/>
  <c r="G6901" i="3"/>
  <c r="H6901" i="3"/>
  <c r="I6901" i="3"/>
  <c r="J6901" i="3"/>
  <c r="F6902" i="3"/>
  <c r="G6902" i="3"/>
  <c r="H6902" i="3"/>
  <c r="I6902" i="3"/>
  <c r="J6902" i="3"/>
  <c r="F6903" i="3"/>
  <c r="G6903" i="3"/>
  <c r="H6903" i="3"/>
  <c r="I6903" i="3"/>
  <c r="J6903" i="3"/>
  <c r="F6904" i="3"/>
  <c r="G6904" i="3"/>
  <c r="H6904" i="3"/>
  <c r="I6904" i="3"/>
  <c r="J6904" i="3"/>
  <c r="F6905" i="3"/>
  <c r="G6905" i="3"/>
  <c r="H6905" i="3"/>
  <c r="I6905" i="3"/>
  <c r="J6905" i="3"/>
  <c r="F6906" i="3"/>
  <c r="G6906" i="3"/>
  <c r="H6906" i="3"/>
  <c r="I6906" i="3"/>
  <c r="J6906" i="3"/>
  <c r="F6907" i="3"/>
  <c r="G6907" i="3"/>
  <c r="H6907" i="3"/>
  <c r="I6907" i="3"/>
  <c r="J6907" i="3"/>
  <c r="F6908" i="3"/>
  <c r="G6908" i="3"/>
  <c r="H6908" i="3"/>
  <c r="I6908" i="3"/>
  <c r="J6908" i="3"/>
  <c r="F6909" i="3"/>
  <c r="G6909" i="3"/>
  <c r="H6909" i="3"/>
  <c r="I6909" i="3"/>
  <c r="J6909" i="3"/>
  <c r="F6910" i="3"/>
  <c r="G6910" i="3"/>
  <c r="H6910" i="3"/>
  <c r="I6910" i="3"/>
  <c r="J6910" i="3"/>
  <c r="F6911" i="3"/>
  <c r="G6911" i="3"/>
  <c r="H6911" i="3"/>
  <c r="I6911" i="3"/>
  <c r="J6911" i="3"/>
  <c r="F6912" i="3"/>
  <c r="G6912" i="3"/>
  <c r="H6912" i="3"/>
  <c r="I6912" i="3"/>
  <c r="J6912" i="3"/>
  <c r="F6913" i="3"/>
  <c r="G6913" i="3"/>
  <c r="H6913" i="3"/>
  <c r="I6913" i="3"/>
  <c r="J6913" i="3"/>
  <c r="F6914" i="3"/>
  <c r="G6914" i="3"/>
  <c r="H6914" i="3"/>
  <c r="I6914" i="3"/>
  <c r="J6914" i="3"/>
  <c r="F6915" i="3"/>
  <c r="G6915" i="3"/>
  <c r="H6915" i="3"/>
  <c r="I6915" i="3"/>
  <c r="J6915" i="3"/>
  <c r="F6916" i="3"/>
  <c r="G6916" i="3"/>
  <c r="H6916" i="3"/>
  <c r="I6916" i="3"/>
  <c r="J6916" i="3"/>
  <c r="F6917" i="3"/>
  <c r="G6917" i="3"/>
  <c r="H6917" i="3"/>
  <c r="I6917" i="3"/>
  <c r="J6917" i="3"/>
  <c r="F6918" i="3"/>
  <c r="G6918" i="3"/>
  <c r="H6918" i="3"/>
  <c r="I6918" i="3"/>
  <c r="J6918" i="3"/>
  <c r="F6919" i="3"/>
  <c r="G6919" i="3"/>
  <c r="H6919" i="3"/>
  <c r="I6919" i="3"/>
  <c r="J6919" i="3"/>
  <c r="F6920" i="3"/>
  <c r="G6920" i="3"/>
  <c r="H6920" i="3"/>
  <c r="I6920" i="3"/>
  <c r="J6920" i="3"/>
  <c r="F6921" i="3"/>
  <c r="G6921" i="3"/>
  <c r="H6921" i="3"/>
  <c r="I6921" i="3"/>
  <c r="J6921" i="3"/>
  <c r="F6922" i="3"/>
  <c r="G6922" i="3"/>
  <c r="H6922" i="3"/>
  <c r="I6922" i="3"/>
  <c r="J6922" i="3"/>
  <c r="F6923" i="3"/>
  <c r="G6923" i="3"/>
  <c r="H6923" i="3"/>
  <c r="I6923" i="3"/>
  <c r="J6923" i="3"/>
  <c r="F6924" i="3"/>
  <c r="G6924" i="3"/>
  <c r="H6924" i="3"/>
  <c r="I6924" i="3"/>
  <c r="J6924" i="3"/>
  <c r="F6925" i="3"/>
  <c r="G6925" i="3"/>
  <c r="H6925" i="3"/>
  <c r="I6925" i="3"/>
  <c r="J6925" i="3"/>
  <c r="F6926" i="3"/>
  <c r="G6926" i="3"/>
  <c r="H6926" i="3"/>
  <c r="I6926" i="3"/>
  <c r="J6926" i="3"/>
  <c r="F6927" i="3"/>
  <c r="G6927" i="3"/>
  <c r="H6927" i="3"/>
  <c r="I6927" i="3"/>
  <c r="J6927" i="3"/>
  <c r="F6928" i="3"/>
  <c r="G6928" i="3"/>
  <c r="H6928" i="3"/>
  <c r="I6928" i="3"/>
  <c r="J6928" i="3"/>
  <c r="F6929" i="3"/>
  <c r="G6929" i="3"/>
  <c r="H6929" i="3"/>
  <c r="I6929" i="3"/>
  <c r="J6929" i="3"/>
  <c r="F6930" i="3"/>
  <c r="G6930" i="3"/>
  <c r="H6930" i="3"/>
  <c r="I6930" i="3"/>
  <c r="J6930" i="3"/>
  <c r="F6931" i="3"/>
  <c r="G6931" i="3"/>
  <c r="H6931" i="3"/>
  <c r="I6931" i="3"/>
  <c r="J6931" i="3"/>
  <c r="F6932" i="3"/>
  <c r="G6932" i="3"/>
  <c r="H6932" i="3"/>
  <c r="I6932" i="3"/>
  <c r="J6932" i="3"/>
  <c r="F6933" i="3"/>
  <c r="G6933" i="3"/>
  <c r="H6933" i="3"/>
  <c r="I6933" i="3"/>
  <c r="J6933" i="3"/>
  <c r="F6934" i="3"/>
  <c r="G6934" i="3"/>
  <c r="H6934" i="3"/>
  <c r="I6934" i="3"/>
  <c r="J6934" i="3"/>
  <c r="F6935" i="3"/>
  <c r="G6935" i="3"/>
  <c r="H6935" i="3"/>
  <c r="I6935" i="3"/>
  <c r="J6935" i="3"/>
  <c r="F6936" i="3"/>
  <c r="G6936" i="3"/>
  <c r="H6936" i="3"/>
  <c r="I6936" i="3"/>
  <c r="J6936" i="3"/>
  <c r="F6937" i="3"/>
  <c r="G6937" i="3"/>
  <c r="H6937" i="3"/>
  <c r="I6937" i="3"/>
  <c r="J6937" i="3"/>
  <c r="F6938" i="3"/>
  <c r="G6938" i="3"/>
  <c r="H6938" i="3"/>
  <c r="I6938" i="3"/>
  <c r="J6938" i="3"/>
  <c r="F6939" i="3"/>
  <c r="G6939" i="3"/>
  <c r="H6939" i="3"/>
  <c r="I6939" i="3"/>
  <c r="J6939" i="3"/>
  <c r="F6940" i="3"/>
  <c r="G6940" i="3"/>
  <c r="H6940" i="3"/>
  <c r="I6940" i="3"/>
  <c r="J6940" i="3"/>
  <c r="F6941" i="3"/>
  <c r="G6941" i="3"/>
  <c r="H6941" i="3"/>
  <c r="I6941" i="3"/>
  <c r="J6941" i="3"/>
  <c r="F6942" i="3"/>
  <c r="G6942" i="3"/>
  <c r="H6942" i="3"/>
  <c r="I6942" i="3"/>
  <c r="J6942" i="3"/>
  <c r="F6943" i="3"/>
  <c r="G6943" i="3"/>
  <c r="H6943" i="3"/>
  <c r="I6943" i="3"/>
  <c r="J6943" i="3"/>
  <c r="F6944" i="3"/>
  <c r="G6944" i="3"/>
  <c r="H6944" i="3"/>
  <c r="I6944" i="3"/>
  <c r="J6944" i="3"/>
  <c r="F6945" i="3"/>
  <c r="G6945" i="3"/>
  <c r="H6945" i="3"/>
  <c r="I6945" i="3"/>
  <c r="J6945" i="3"/>
  <c r="F6946" i="3"/>
  <c r="G6946" i="3"/>
  <c r="H6946" i="3"/>
  <c r="I6946" i="3"/>
  <c r="J6946" i="3"/>
  <c r="F6947" i="3"/>
  <c r="G6947" i="3"/>
  <c r="H6947" i="3"/>
  <c r="I6947" i="3"/>
  <c r="J6947" i="3"/>
  <c r="F6948" i="3"/>
  <c r="G6948" i="3"/>
  <c r="H6948" i="3"/>
  <c r="I6948" i="3"/>
  <c r="J6948" i="3"/>
  <c r="F6949" i="3"/>
  <c r="G6949" i="3"/>
  <c r="H6949" i="3"/>
  <c r="I6949" i="3"/>
  <c r="J6949" i="3"/>
  <c r="F6950" i="3"/>
  <c r="G6950" i="3"/>
  <c r="H6950" i="3"/>
  <c r="I6950" i="3"/>
  <c r="J6950" i="3"/>
  <c r="F6951" i="3"/>
  <c r="G6951" i="3"/>
  <c r="H6951" i="3"/>
  <c r="I6951" i="3"/>
  <c r="J6951" i="3"/>
  <c r="F6952" i="3"/>
  <c r="G6952" i="3"/>
  <c r="H6952" i="3"/>
  <c r="I6952" i="3"/>
  <c r="J6952" i="3"/>
  <c r="F6953" i="3"/>
  <c r="G6953" i="3"/>
  <c r="H6953" i="3"/>
  <c r="I6953" i="3"/>
  <c r="J6953" i="3"/>
  <c r="F6954" i="3"/>
  <c r="G6954" i="3"/>
  <c r="H6954" i="3"/>
  <c r="I6954" i="3"/>
  <c r="J6954" i="3"/>
  <c r="F6955" i="3"/>
  <c r="G6955" i="3"/>
  <c r="H6955" i="3"/>
  <c r="I6955" i="3"/>
  <c r="J6955" i="3"/>
  <c r="F6956" i="3"/>
  <c r="G6956" i="3"/>
  <c r="H6956" i="3"/>
  <c r="I6956" i="3"/>
  <c r="J6956" i="3"/>
  <c r="F6957" i="3"/>
  <c r="G6957" i="3"/>
  <c r="H6957" i="3"/>
  <c r="I6957" i="3"/>
  <c r="J6957" i="3"/>
  <c r="F6958" i="3"/>
  <c r="G6958" i="3"/>
  <c r="H6958" i="3"/>
  <c r="I6958" i="3"/>
  <c r="J6958" i="3"/>
  <c r="F6959" i="3"/>
  <c r="G6959" i="3"/>
  <c r="H6959" i="3"/>
  <c r="I6959" i="3"/>
  <c r="J6959" i="3"/>
  <c r="F6960" i="3"/>
  <c r="G6960" i="3"/>
  <c r="H6960" i="3"/>
  <c r="I6960" i="3"/>
  <c r="J6960" i="3"/>
  <c r="F6961" i="3"/>
  <c r="G6961" i="3"/>
  <c r="H6961" i="3"/>
  <c r="I6961" i="3"/>
  <c r="J6961" i="3"/>
  <c r="F6962" i="3"/>
  <c r="G6962" i="3"/>
  <c r="H6962" i="3"/>
  <c r="I6962" i="3"/>
  <c r="J6962" i="3"/>
  <c r="F6963" i="3"/>
  <c r="G6963" i="3"/>
  <c r="H6963" i="3"/>
  <c r="I6963" i="3"/>
  <c r="J6963" i="3"/>
  <c r="F6964" i="3"/>
  <c r="G6964" i="3"/>
  <c r="H6964" i="3"/>
  <c r="I6964" i="3"/>
  <c r="J6964" i="3"/>
  <c r="F6965" i="3"/>
  <c r="G6965" i="3"/>
  <c r="H6965" i="3"/>
  <c r="I6965" i="3"/>
  <c r="J6965" i="3"/>
  <c r="F6966" i="3"/>
  <c r="G6966" i="3"/>
  <c r="H6966" i="3"/>
  <c r="I6966" i="3"/>
  <c r="J6966" i="3"/>
  <c r="F6967" i="3"/>
  <c r="G6967" i="3"/>
  <c r="H6967" i="3"/>
  <c r="I6967" i="3"/>
  <c r="J6967" i="3"/>
  <c r="F6968" i="3"/>
  <c r="G6968" i="3"/>
  <c r="H6968" i="3"/>
  <c r="I6968" i="3"/>
  <c r="J6968" i="3"/>
  <c r="F6969" i="3"/>
  <c r="G6969" i="3"/>
  <c r="H6969" i="3"/>
  <c r="I6969" i="3"/>
  <c r="J6969" i="3"/>
  <c r="F6970" i="3"/>
  <c r="G6970" i="3"/>
  <c r="H6970" i="3"/>
  <c r="I6970" i="3"/>
  <c r="J6970" i="3"/>
  <c r="F6971" i="3"/>
  <c r="G6971" i="3"/>
  <c r="H6971" i="3"/>
  <c r="I6971" i="3"/>
  <c r="J6971" i="3"/>
  <c r="F6972" i="3"/>
  <c r="G6972" i="3"/>
  <c r="H6972" i="3"/>
  <c r="I6972" i="3"/>
  <c r="J6972" i="3"/>
  <c r="F6973" i="3"/>
  <c r="G6973" i="3"/>
  <c r="H6973" i="3"/>
  <c r="I6973" i="3"/>
  <c r="J6973" i="3"/>
  <c r="F6974" i="3"/>
  <c r="G6974" i="3"/>
  <c r="H6974" i="3"/>
  <c r="I6974" i="3"/>
  <c r="J6974" i="3"/>
  <c r="F6975" i="3"/>
  <c r="G6975" i="3"/>
  <c r="H6975" i="3"/>
  <c r="I6975" i="3"/>
  <c r="J6975" i="3"/>
  <c r="F6976" i="3"/>
  <c r="G6976" i="3"/>
  <c r="H6976" i="3"/>
  <c r="I6976" i="3"/>
  <c r="J6976" i="3"/>
  <c r="F6977" i="3"/>
  <c r="G6977" i="3"/>
  <c r="H6977" i="3"/>
  <c r="I6977" i="3"/>
  <c r="J6977" i="3"/>
  <c r="F6978" i="3"/>
  <c r="G6978" i="3"/>
  <c r="H6978" i="3"/>
  <c r="I6978" i="3"/>
  <c r="J6978" i="3"/>
  <c r="F6979" i="3"/>
  <c r="G6979" i="3"/>
  <c r="H6979" i="3"/>
  <c r="I6979" i="3"/>
  <c r="J6979" i="3"/>
  <c r="F6980" i="3"/>
  <c r="G6980" i="3"/>
  <c r="H6980" i="3"/>
  <c r="I6980" i="3"/>
  <c r="J6980" i="3"/>
  <c r="F6981" i="3"/>
  <c r="G6981" i="3"/>
  <c r="H6981" i="3"/>
  <c r="I6981" i="3"/>
  <c r="J6981" i="3"/>
  <c r="F6982" i="3"/>
  <c r="G6982" i="3"/>
  <c r="H6982" i="3"/>
  <c r="I6982" i="3"/>
  <c r="J6982" i="3"/>
  <c r="F6983" i="3"/>
  <c r="G6983" i="3"/>
  <c r="H6983" i="3"/>
  <c r="I6983" i="3"/>
  <c r="J6983" i="3"/>
  <c r="F6984" i="3"/>
  <c r="G6984" i="3"/>
  <c r="H6984" i="3"/>
  <c r="I6984" i="3"/>
  <c r="J6984" i="3"/>
  <c r="F6985" i="3"/>
  <c r="G6985" i="3"/>
  <c r="H6985" i="3"/>
  <c r="I6985" i="3"/>
  <c r="J6985" i="3"/>
  <c r="F6986" i="3"/>
  <c r="G6986" i="3"/>
  <c r="H6986" i="3"/>
  <c r="I6986" i="3"/>
  <c r="J6986" i="3"/>
  <c r="F6987" i="3"/>
  <c r="G6987" i="3"/>
  <c r="H6987" i="3"/>
  <c r="I6987" i="3"/>
  <c r="J6987" i="3"/>
  <c r="F6988" i="3"/>
  <c r="G6988" i="3"/>
  <c r="H6988" i="3"/>
  <c r="I6988" i="3"/>
  <c r="J6988" i="3"/>
  <c r="F6989" i="3"/>
  <c r="G6989" i="3"/>
  <c r="H6989" i="3"/>
  <c r="I6989" i="3"/>
  <c r="J6989" i="3"/>
  <c r="F6990" i="3"/>
  <c r="G6990" i="3"/>
  <c r="H6990" i="3"/>
  <c r="I6990" i="3"/>
  <c r="J6990" i="3"/>
  <c r="F6991" i="3"/>
  <c r="G6991" i="3"/>
  <c r="H6991" i="3"/>
  <c r="I6991" i="3"/>
  <c r="J6991" i="3"/>
  <c r="F6992" i="3"/>
  <c r="G6992" i="3"/>
  <c r="H6992" i="3"/>
  <c r="I6992" i="3"/>
  <c r="J6992" i="3"/>
  <c r="F6993" i="3"/>
  <c r="G6993" i="3"/>
  <c r="H6993" i="3"/>
  <c r="I6993" i="3"/>
  <c r="J6993" i="3"/>
  <c r="F6994" i="3"/>
  <c r="G6994" i="3"/>
  <c r="H6994" i="3"/>
  <c r="I6994" i="3"/>
  <c r="J6994" i="3"/>
  <c r="F6995" i="3"/>
  <c r="G6995" i="3"/>
  <c r="H6995" i="3"/>
  <c r="I6995" i="3"/>
  <c r="J6995" i="3"/>
  <c r="F6996" i="3"/>
  <c r="G6996" i="3"/>
  <c r="H6996" i="3"/>
  <c r="I6996" i="3"/>
  <c r="J6996" i="3"/>
  <c r="F6997" i="3"/>
  <c r="G6997" i="3"/>
  <c r="H6997" i="3"/>
  <c r="I6997" i="3"/>
  <c r="J6997" i="3"/>
  <c r="F6998" i="3"/>
  <c r="G6998" i="3"/>
  <c r="H6998" i="3"/>
  <c r="I6998" i="3"/>
  <c r="J6998" i="3"/>
  <c r="F6999" i="3"/>
  <c r="G6999" i="3"/>
  <c r="H6999" i="3"/>
  <c r="I6999" i="3"/>
  <c r="J6999" i="3"/>
  <c r="F7000" i="3"/>
  <c r="G7000" i="3"/>
  <c r="H7000" i="3"/>
  <c r="I7000" i="3"/>
  <c r="J7000" i="3"/>
  <c r="F7001" i="3"/>
  <c r="G7001" i="3"/>
  <c r="H7001" i="3"/>
  <c r="I7001" i="3"/>
  <c r="J7001" i="3"/>
  <c r="F7002" i="3"/>
  <c r="G7002" i="3"/>
  <c r="H7002" i="3"/>
  <c r="I7002" i="3"/>
  <c r="J7002" i="3"/>
  <c r="F7003" i="3"/>
  <c r="G7003" i="3"/>
  <c r="H7003" i="3"/>
  <c r="I7003" i="3"/>
  <c r="J7003" i="3"/>
  <c r="F7004" i="3"/>
  <c r="G7004" i="3"/>
  <c r="H7004" i="3"/>
  <c r="I7004" i="3"/>
  <c r="J7004" i="3"/>
  <c r="F7005" i="3"/>
  <c r="G7005" i="3"/>
  <c r="H7005" i="3"/>
  <c r="I7005" i="3"/>
  <c r="J7005" i="3"/>
  <c r="F7006" i="3"/>
  <c r="G7006" i="3"/>
  <c r="H7006" i="3"/>
  <c r="I7006" i="3"/>
  <c r="J7006" i="3"/>
  <c r="F7007" i="3"/>
  <c r="G7007" i="3"/>
  <c r="H7007" i="3"/>
  <c r="I7007" i="3"/>
  <c r="J7007" i="3"/>
  <c r="F7008" i="3"/>
  <c r="G7008" i="3"/>
  <c r="H7008" i="3"/>
  <c r="I7008" i="3"/>
  <c r="J7008" i="3"/>
  <c r="F7009" i="3"/>
  <c r="G7009" i="3"/>
  <c r="H7009" i="3"/>
  <c r="I7009" i="3"/>
  <c r="J7009" i="3"/>
  <c r="F7010" i="3"/>
  <c r="G7010" i="3"/>
  <c r="H7010" i="3"/>
  <c r="I7010" i="3"/>
  <c r="J7010" i="3"/>
  <c r="F7011" i="3"/>
  <c r="G7011" i="3"/>
  <c r="H7011" i="3"/>
  <c r="I7011" i="3"/>
  <c r="J7011" i="3"/>
  <c r="F7012" i="3"/>
  <c r="G7012" i="3"/>
  <c r="H7012" i="3"/>
  <c r="I7012" i="3"/>
  <c r="J7012" i="3"/>
  <c r="F7013" i="3"/>
  <c r="G7013" i="3"/>
  <c r="H7013" i="3"/>
  <c r="I7013" i="3"/>
  <c r="J7013" i="3"/>
  <c r="F7014" i="3"/>
  <c r="G7014" i="3"/>
  <c r="H7014" i="3"/>
  <c r="I7014" i="3"/>
  <c r="J7014" i="3"/>
  <c r="F7015" i="3"/>
  <c r="G7015" i="3"/>
  <c r="H7015" i="3"/>
  <c r="I7015" i="3"/>
  <c r="J7015" i="3"/>
  <c r="F7016" i="3"/>
  <c r="G7016" i="3"/>
  <c r="H7016" i="3"/>
  <c r="I7016" i="3"/>
  <c r="J7016" i="3"/>
  <c r="F7017" i="3"/>
  <c r="G7017" i="3"/>
  <c r="H7017" i="3"/>
  <c r="I7017" i="3"/>
  <c r="J7017" i="3"/>
  <c r="F7018" i="3"/>
  <c r="G7018" i="3"/>
  <c r="H7018" i="3"/>
  <c r="I7018" i="3"/>
  <c r="J7018" i="3"/>
  <c r="F7019" i="3"/>
  <c r="G7019" i="3"/>
  <c r="H7019" i="3"/>
  <c r="I7019" i="3"/>
  <c r="J7019" i="3"/>
  <c r="F7020" i="3"/>
  <c r="G7020" i="3"/>
  <c r="H7020" i="3"/>
  <c r="I7020" i="3"/>
  <c r="J7020" i="3"/>
  <c r="F7021" i="3"/>
  <c r="G7021" i="3"/>
  <c r="H7021" i="3"/>
  <c r="I7021" i="3"/>
  <c r="J7021" i="3"/>
  <c r="F7022" i="3"/>
  <c r="G7022" i="3"/>
  <c r="H7022" i="3"/>
  <c r="I7022" i="3"/>
  <c r="J7022" i="3"/>
  <c r="F7023" i="3"/>
  <c r="G7023" i="3"/>
  <c r="H7023" i="3"/>
  <c r="I7023" i="3"/>
  <c r="J7023" i="3"/>
  <c r="F7024" i="3"/>
  <c r="G7024" i="3"/>
  <c r="H7024" i="3"/>
  <c r="I7024" i="3"/>
  <c r="J7024" i="3"/>
  <c r="F7025" i="3"/>
  <c r="G7025" i="3"/>
  <c r="H7025" i="3"/>
  <c r="I7025" i="3"/>
  <c r="J7025" i="3"/>
  <c r="F7026" i="3"/>
  <c r="G7026" i="3"/>
  <c r="H7026" i="3"/>
  <c r="I7026" i="3"/>
  <c r="J7026" i="3"/>
  <c r="F7027" i="3"/>
  <c r="G7027" i="3"/>
  <c r="H7027" i="3"/>
  <c r="I7027" i="3"/>
  <c r="J7027" i="3"/>
  <c r="F7028" i="3"/>
  <c r="G7028" i="3"/>
  <c r="H7028" i="3"/>
  <c r="I7028" i="3"/>
  <c r="J7028" i="3"/>
  <c r="F7029" i="3"/>
  <c r="G7029" i="3"/>
  <c r="H7029" i="3"/>
  <c r="I7029" i="3"/>
  <c r="J7029" i="3"/>
  <c r="F7030" i="3"/>
  <c r="G7030" i="3"/>
  <c r="H7030" i="3"/>
  <c r="I7030" i="3"/>
  <c r="J7030" i="3"/>
  <c r="F7031" i="3"/>
  <c r="G7031" i="3"/>
  <c r="H7031" i="3"/>
  <c r="I7031" i="3"/>
  <c r="J7031" i="3"/>
  <c r="F7032" i="3"/>
  <c r="G7032" i="3"/>
  <c r="H7032" i="3"/>
  <c r="I7032" i="3"/>
  <c r="J7032" i="3"/>
  <c r="F7033" i="3"/>
  <c r="G7033" i="3"/>
  <c r="H7033" i="3"/>
  <c r="I7033" i="3"/>
  <c r="J7033" i="3"/>
  <c r="F7034" i="3"/>
  <c r="G7034" i="3"/>
  <c r="H7034" i="3"/>
  <c r="I7034" i="3"/>
  <c r="J7034" i="3"/>
  <c r="F7035" i="3"/>
  <c r="G7035" i="3"/>
  <c r="H7035" i="3"/>
  <c r="I7035" i="3"/>
  <c r="J7035" i="3"/>
  <c r="F7036" i="3"/>
  <c r="G7036" i="3"/>
  <c r="H7036" i="3"/>
  <c r="I7036" i="3"/>
  <c r="J7036" i="3"/>
  <c r="F7037" i="3"/>
  <c r="G7037" i="3"/>
  <c r="H7037" i="3"/>
  <c r="I7037" i="3"/>
  <c r="J7037" i="3"/>
  <c r="F7038" i="3"/>
  <c r="G7038" i="3"/>
  <c r="H7038" i="3"/>
  <c r="I7038" i="3"/>
  <c r="J7038" i="3"/>
  <c r="F7039" i="3"/>
  <c r="G7039" i="3"/>
  <c r="H7039" i="3"/>
  <c r="I7039" i="3"/>
  <c r="J7039" i="3"/>
  <c r="F7040" i="3"/>
  <c r="G7040" i="3"/>
  <c r="H7040" i="3"/>
  <c r="I7040" i="3"/>
  <c r="J7040" i="3"/>
  <c r="F7041" i="3"/>
  <c r="G7041" i="3"/>
  <c r="H7041" i="3"/>
  <c r="I7041" i="3"/>
  <c r="J7041" i="3"/>
  <c r="F7042" i="3"/>
  <c r="G7042" i="3"/>
  <c r="H7042" i="3"/>
  <c r="I7042" i="3"/>
  <c r="J7042" i="3"/>
  <c r="F7043" i="3"/>
  <c r="G7043" i="3"/>
  <c r="H7043" i="3"/>
  <c r="I7043" i="3"/>
  <c r="J7043" i="3"/>
  <c r="F7044" i="3"/>
  <c r="G7044" i="3"/>
  <c r="H7044" i="3"/>
  <c r="I7044" i="3"/>
  <c r="J7044" i="3"/>
  <c r="F7045" i="3"/>
  <c r="G7045" i="3"/>
  <c r="H7045" i="3"/>
  <c r="I7045" i="3"/>
  <c r="J7045" i="3"/>
  <c r="F7046" i="3"/>
  <c r="G7046" i="3"/>
  <c r="H7046" i="3"/>
  <c r="I7046" i="3"/>
  <c r="J7046" i="3"/>
  <c r="F7047" i="3"/>
  <c r="G7047" i="3"/>
  <c r="H7047" i="3"/>
  <c r="I7047" i="3"/>
  <c r="J7047" i="3"/>
  <c r="F7048" i="3"/>
  <c r="G7048" i="3"/>
  <c r="H7048" i="3"/>
  <c r="I7048" i="3"/>
  <c r="J7048" i="3"/>
  <c r="F7049" i="3"/>
  <c r="G7049" i="3"/>
  <c r="H7049" i="3"/>
  <c r="I7049" i="3"/>
  <c r="J7049" i="3"/>
  <c r="F7050" i="3"/>
  <c r="G7050" i="3"/>
  <c r="H7050" i="3"/>
  <c r="I7050" i="3"/>
  <c r="J7050" i="3"/>
  <c r="F7051" i="3"/>
  <c r="G7051" i="3"/>
  <c r="H7051" i="3"/>
  <c r="I7051" i="3"/>
  <c r="J7051" i="3"/>
  <c r="F7052" i="3"/>
  <c r="G7052" i="3"/>
  <c r="H7052" i="3"/>
  <c r="I7052" i="3"/>
  <c r="J7052" i="3"/>
  <c r="F7053" i="3"/>
  <c r="G7053" i="3"/>
  <c r="H7053" i="3"/>
  <c r="I7053" i="3"/>
  <c r="J7053" i="3"/>
  <c r="F7054" i="3"/>
  <c r="G7054" i="3"/>
  <c r="H7054" i="3"/>
  <c r="I7054" i="3"/>
  <c r="J7054" i="3"/>
  <c r="F7055" i="3"/>
  <c r="G7055" i="3"/>
  <c r="H7055" i="3"/>
  <c r="I7055" i="3"/>
  <c r="J7055" i="3"/>
  <c r="F7056" i="3"/>
  <c r="G7056" i="3"/>
  <c r="H7056" i="3"/>
  <c r="I7056" i="3"/>
  <c r="J7056" i="3"/>
  <c r="F7057" i="3"/>
  <c r="G7057" i="3"/>
  <c r="H7057" i="3"/>
  <c r="I7057" i="3"/>
  <c r="J7057" i="3"/>
  <c r="F7058" i="3"/>
  <c r="G7058" i="3"/>
  <c r="H7058" i="3"/>
  <c r="I7058" i="3"/>
  <c r="J7058" i="3"/>
  <c r="F7059" i="3"/>
  <c r="G7059" i="3"/>
  <c r="H7059" i="3"/>
  <c r="I7059" i="3"/>
  <c r="J7059" i="3"/>
  <c r="F7060" i="3"/>
  <c r="G7060" i="3"/>
  <c r="H7060" i="3"/>
  <c r="I7060" i="3"/>
  <c r="J7060" i="3"/>
  <c r="F7061" i="3"/>
  <c r="G7061" i="3"/>
  <c r="H7061" i="3"/>
  <c r="I7061" i="3"/>
  <c r="J7061" i="3"/>
  <c r="F7062" i="3"/>
  <c r="G7062" i="3"/>
  <c r="H7062" i="3"/>
  <c r="I7062" i="3"/>
  <c r="J7062" i="3"/>
  <c r="F7063" i="3"/>
  <c r="G7063" i="3"/>
  <c r="H7063" i="3"/>
  <c r="I7063" i="3"/>
  <c r="J7063" i="3"/>
  <c r="F7064" i="3"/>
  <c r="G7064" i="3"/>
  <c r="H7064" i="3"/>
  <c r="I7064" i="3"/>
  <c r="J7064" i="3"/>
  <c r="F7065" i="3"/>
  <c r="G7065" i="3"/>
  <c r="H7065" i="3"/>
  <c r="I7065" i="3"/>
  <c r="J7065" i="3"/>
  <c r="F7066" i="3"/>
  <c r="G7066" i="3"/>
  <c r="H7066" i="3"/>
  <c r="I7066" i="3"/>
  <c r="J7066" i="3"/>
  <c r="F7067" i="3"/>
  <c r="G7067" i="3"/>
  <c r="H7067" i="3"/>
  <c r="I7067" i="3"/>
  <c r="J7067" i="3"/>
  <c r="F7068" i="3"/>
  <c r="G7068" i="3"/>
  <c r="H7068" i="3"/>
  <c r="I7068" i="3"/>
  <c r="J7068" i="3"/>
  <c r="F7069" i="3"/>
  <c r="G7069" i="3"/>
  <c r="H7069" i="3"/>
  <c r="I7069" i="3"/>
  <c r="J7069" i="3"/>
  <c r="F7070" i="3"/>
  <c r="G7070" i="3"/>
  <c r="H7070" i="3"/>
  <c r="I7070" i="3"/>
  <c r="J7070" i="3"/>
  <c r="F7071" i="3"/>
  <c r="G7071" i="3"/>
  <c r="H7071" i="3"/>
  <c r="I7071" i="3"/>
  <c r="J7071" i="3"/>
  <c r="F7072" i="3"/>
  <c r="G7072" i="3"/>
  <c r="H7072" i="3"/>
  <c r="I7072" i="3"/>
  <c r="J7072" i="3"/>
  <c r="F7073" i="3"/>
  <c r="G7073" i="3"/>
  <c r="H7073" i="3"/>
  <c r="I7073" i="3"/>
  <c r="J7073" i="3"/>
  <c r="F7074" i="3"/>
  <c r="G7074" i="3"/>
  <c r="H7074" i="3"/>
  <c r="I7074" i="3"/>
  <c r="J7074" i="3"/>
  <c r="F7075" i="3"/>
  <c r="G7075" i="3"/>
  <c r="H7075" i="3"/>
  <c r="I7075" i="3"/>
  <c r="J7075" i="3"/>
  <c r="F7076" i="3"/>
  <c r="G7076" i="3"/>
  <c r="H7076" i="3"/>
  <c r="I7076" i="3"/>
  <c r="J7076" i="3"/>
  <c r="F7077" i="3"/>
  <c r="G7077" i="3"/>
  <c r="H7077" i="3"/>
  <c r="I7077" i="3"/>
  <c r="J7077" i="3"/>
  <c r="F7078" i="3"/>
  <c r="G7078" i="3"/>
  <c r="H7078" i="3"/>
  <c r="I7078" i="3"/>
  <c r="J7078" i="3"/>
  <c r="F7079" i="3"/>
  <c r="G7079" i="3"/>
  <c r="H7079" i="3"/>
  <c r="I7079" i="3"/>
  <c r="J7079" i="3"/>
  <c r="F7080" i="3"/>
  <c r="G7080" i="3"/>
  <c r="H7080" i="3"/>
  <c r="I7080" i="3"/>
  <c r="J7080" i="3"/>
  <c r="F7081" i="3"/>
  <c r="G7081" i="3"/>
  <c r="H7081" i="3"/>
  <c r="I7081" i="3"/>
  <c r="J7081" i="3"/>
  <c r="F7082" i="3"/>
  <c r="G7082" i="3"/>
  <c r="H7082" i="3"/>
  <c r="I7082" i="3"/>
  <c r="J7082" i="3"/>
  <c r="F7083" i="3"/>
  <c r="G7083" i="3"/>
  <c r="H7083" i="3"/>
  <c r="I7083" i="3"/>
  <c r="J7083" i="3"/>
  <c r="F7084" i="3"/>
  <c r="G7084" i="3"/>
  <c r="H7084" i="3"/>
  <c r="I7084" i="3"/>
  <c r="J7084" i="3"/>
  <c r="F7085" i="3"/>
  <c r="G7085" i="3"/>
  <c r="H7085" i="3"/>
  <c r="I7085" i="3"/>
  <c r="J7085" i="3"/>
  <c r="F7086" i="3"/>
  <c r="G7086" i="3"/>
  <c r="H7086" i="3"/>
  <c r="I7086" i="3"/>
  <c r="J7086" i="3"/>
  <c r="F7087" i="3"/>
  <c r="G7087" i="3"/>
  <c r="H7087" i="3"/>
  <c r="I7087" i="3"/>
  <c r="J7087" i="3"/>
  <c r="F7088" i="3"/>
  <c r="G7088" i="3"/>
  <c r="H7088" i="3"/>
  <c r="I7088" i="3"/>
  <c r="J7088" i="3"/>
  <c r="F7089" i="3"/>
  <c r="G7089" i="3"/>
  <c r="H7089" i="3"/>
  <c r="I7089" i="3"/>
  <c r="J7089" i="3"/>
  <c r="F7090" i="3"/>
  <c r="G7090" i="3"/>
  <c r="H7090" i="3"/>
  <c r="I7090" i="3"/>
  <c r="J7090" i="3"/>
  <c r="F7091" i="3"/>
  <c r="G7091" i="3"/>
  <c r="H7091" i="3"/>
  <c r="I7091" i="3"/>
  <c r="J7091" i="3"/>
  <c r="F7092" i="3"/>
  <c r="G7092" i="3"/>
  <c r="H7092" i="3"/>
  <c r="I7092" i="3"/>
  <c r="J7092" i="3"/>
  <c r="F7093" i="3"/>
  <c r="G7093" i="3"/>
  <c r="H7093" i="3"/>
  <c r="I7093" i="3"/>
  <c r="J7093" i="3"/>
  <c r="F7094" i="3"/>
  <c r="G7094" i="3"/>
  <c r="H7094" i="3"/>
  <c r="I7094" i="3"/>
  <c r="J7094" i="3"/>
  <c r="F7095" i="3"/>
  <c r="G7095" i="3"/>
  <c r="H7095" i="3"/>
  <c r="I7095" i="3"/>
  <c r="J7095" i="3"/>
  <c r="F7096" i="3"/>
  <c r="G7096" i="3"/>
  <c r="H7096" i="3"/>
  <c r="I7096" i="3"/>
  <c r="J7096" i="3"/>
  <c r="F7097" i="3"/>
  <c r="G7097" i="3"/>
  <c r="H7097" i="3"/>
  <c r="I7097" i="3"/>
  <c r="J7097" i="3"/>
  <c r="F7098" i="3"/>
  <c r="G7098" i="3"/>
  <c r="H7098" i="3"/>
  <c r="I7098" i="3"/>
  <c r="J7098" i="3"/>
  <c r="F7099" i="3"/>
  <c r="G7099" i="3"/>
  <c r="H7099" i="3"/>
  <c r="I7099" i="3"/>
  <c r="J7099" i="3"/>
  <c r="F7100" i="3"/>
  <c r="G7100" i="3"/>
  <c r="H7100" i="3"/>
  <c r="I7100" i="3"/>
  <c r="J7100" i="3"/>
  <c r="F7101" i="3"/>
  <c r="G7101" i="3"/>
  <c r="H7101" i="3"/>
  <c r="I7101" i="3"/>
  <c r="J7101" i="3"/>
  <c r="F7102" i="3"/>
  <c r="G7102" i="3"/>
  <c r="H7102" i="3"/>
  <c r="I7102" i="3"/>
  <c r="J7102" i="3"/>
  <c r="F7103" i="3"/>
  <c r="G7103" i="3"/>
  <c r="H7103" i="3"/>
  <c r="I7103" i="3"/>
  <c r="J7103" i="3"/>
  <c r="F7104" i="3"/>
  <c r="G7104" i="3"/>
  <c r="H7104" i="3"/>
  <c r="I7104" i="3"/>
  <c r="J7104" i="3"/>
  <c r="F7105" i="3"/>
  <c r="G7105" i="3"/>
  <c r="H7105" i="3"/>
  <c r="I7105" i="3"/>
  <c r="J7105" i="3"/>
  <c r="F7106" i="3"/>
  <c r="G7106" i="3"/>
  <c r="H7106" i="3"/>
  <c r="I7106" i="3"/>
  <c r="J7106" i="3"/>
  <c r="F7107" i="3"/>
  <c r="G7107" i="3"/>
  <c r="H7107" i="3"/>
  <c r="I7107" i="3"/>
  <c r="J7107" i="3"/>
  <c r="F7108" i="3"/>
  <c r="G7108" i="3"/>
  <c r="H7108" i="3"/>
  <c r="I7108" i="3"/>
  <c r="J7108" i="3"/>
  <c r="F7109" i="3"/>
  <c r="G7109" i="3"/>
  <c r="H7109" i="3"/>
  <c r="I7109" i="3"/>
  <c r="J7109" i="3"/>
  <c r="F7110" i="3"/>
  <c r="G7110" i="3"/>
  <c r="H7110" i="3"/>
  <c r="I7110" i="3"/>
  <c r="J7110" i="3"/>
  <c r="F7111" i="3"/>
  <c r="G7111" i="3"/>
  <c r="H7111" i="3"/>
  <c r="I7111" i="3"/>
  <c r="J7111" i="3"/>
  <c r="F7112" i="3"/>
  <c r="G7112" i="3"/>
  <c r="H7112" i="3"/>
  <c r="I7112" i="3"/>
  <c r="J7112" i="3"/>
  <c r="F7113" i="3"/>
  <c r="G7113" i="3"/>
  <c r="H7113" i="3"/>
  <c r="I7113" i="3"/>
  <c r="J7113" i="3"/>
  <c r="F7114" i="3"/>
  <c r="G7114" i="3"/>
  <c r="H7114" i="3"/>
  <c r="I7114" i="3"/>
  <c r="J7114" i="3"/>
  <c r="F7115" i="3"/>
  <c r="G7115" i="3"/>
  <c r="H7115" i="3"/>
  <c r="I7115" i="3"/>
  <c r="J7115" i="3"/>
  <c r="F7116" i="3"/>
  <c r="G7116" i="3"/>
  <c r="H7116" i="3"/>
  <c r="I7116" i="3"/>
  <c r="J7116" i="3"/>
  <c r="F7117" i="3"/>
  <c r="G7117" i="3"/>
  <c r="H7117" i="3"/>
  <c r="I7117" i="3"/>
  <c r="J7117" i="3"/>
  <c r="F7118" i="3"/>
  <c r="G7118" i="3"/>
  <c r="H7118" i="3"/>
  <c r="I7118" i="3"/>
  <c r="J7118" i="3"/>
  <c r="F7119" i="3"/>
  <c r="G7119" i="3"/>
  <c r="H7119" i="3"/>
  <c r="I7119" i="3"/>
  <c r="J7119" i="3"/>
  <c r="F7120" i="3"/>
  <c r="G7120" i="3"/>
  <c r="H7120" i="3"/>
  <c r="I7120" i="3"/>
  <c r="J7120" i="3"/>
  <c r="F7121" i="3"/>
  <c r="G7121" i="3"/>
  <c r="H7121" i="3"/>
  <c r="I7121" i="3"/>
  <c r="J7121" i="3"/>
  <c r="F7122" i="3"/>
  <c r="G7122" i="3"/>
  <c r="H7122" i="3"/>
  <c r="I7122" i="3"/>
  <c r="J7122" i="3"/>
  <c r="F7123" i="3"/>
  <c r="G7123" i="3"/>
  <c r="H7123" i="3"/>
  <c r="I7123" i="3"/>
  <c r="J7123" i="3"/>
  <c r="F7124" i="3"/>
  <c r="G7124" i="3"/>
  <c r="H7124" i="3"/>
  <c r="I7124" i="3"/>
  <c r="J7124" i="3"/>
  <c r="F7125" i="3"/>
  <c r="G7125" i="3"/>
  <c r="H7125" i="3"/>
  <c r="I7125" i="3"/>
  <c r="J7125" i="3"/>
  <c r="F7126" i="3"/>
  <c r="G7126" i="3"/>
  <c r="H7126" i="3"/>
  <c r="I7126" i="3"/>
  <c r="J7126" i="3"/>
  <c r="F7127" i="3"/>
  <c r="G7127" i="3"/>
  <c r="H7127" i="3"/>
  <c r="I7127" i="3"/>
  <c r="J7127" i="3"/>
  <c r="F7128" i="3"/>
  <c r="G7128" i="3"/>
  <c r="H7128" i="3"/>
  <c r="I7128" i="3"/>
  <c r="J7128" i="3"/>
  <c r="F7129" i="3"/>
  <c r="G7129" i="3"/>
  <c r="H7129" i="3"/>
  <c r="I7129" i="3"/>
  <c r="J7129" i="3"/>
  <c r="F7130" i="3"/>
  <c r="G7130" i="3"/>
  <c r="H7130" i="3"/>
  <c r="I7130" i="3"/>
  <c r="J7130" i="3"/>
  <c r="F7131" i="3"/>
  <c r="G7131" i="3"/>
  <c r="H7131" i="3"/>
  <c r="I7131" i="3"/>
  <c r="J7131" i="3"/>
  <c r="F7132" i="3"/>
  <c r="G7132" i="3"/>
  <c r="H7132" i="3"/>
  <c r="I7132" i="3"/>
  <c r="J7132" i="3"/>
  <c r="F7133" i="3"/>
  <c r="G7133" i="3"/>
  <c r="H7133" i="3"/>
  <c r="I7133" i="3"/>
  <c r="J7133" i="3"/>
  <c r="F7134" i="3"/>
  <c r="G7134" i="3"/>
  <c r="H7134" i="3"/>
  <c r="I7134" i="3"/>
  <c r="J7134" i="3"/>
  <c r="F7135" i="3"/>
  <c r="G7135" i="3"/>
  <c r="H7135" i="3"/>
  <c r="I7135" i="3"/>
  <c r="J7135" i="3"/>
  <c r="F7136" i="3"/>
  <c r="G7136" i="3"/>
  <c r="H7136" i="3"/>
  <c r="I7136" i="3"/>
  <c r="J7136" i="3"/>
  <c r="F7137" i="3"/>
  <c r="G7137" i="3"/>
  <c r="H7137" i="3"/>
  <c r="I7137" i="3"/>
  <c r="J7137" i="3"/>
  <c r="F7138" i="3"/>
  <c r="G7138" i="3"/>
  <c r="H7138" i="3"/>
  <c r="I7138" i="3"/>
  <c r="J7138" i="3"/>
  <c r="F7139" i="3"/>
  <c r="G7139" i="3"/>
  <c r="H7139" i="3"/>
  <c r="I7139" i="3"/>
  <c r="J7139" i="3"/>
  <c r="F7140" i="3"/>
  <c r="G7140" i="3"/>
  <c r="H7140" i="3"/>
  <c r="I7140" i="3"/>
  <c r="J7140" i="3"/>
  <c r="F7141" i="3"/>
  <c r="G7141" i="3"/>
  <c r="H7141" i="3"/>
  <c r="I7141" i="3"/>
  <c r="J7141" i="3"/>
  <c r="F7142" i="3"/>
  <c r="G7142" i="3"/>
  <c r="H7142" i="3"/>
  <c r="I7142" i="3"/>
  <c r="J7142" i="3"/>
  <c r="F7143" i="3"/>
  <c r="G7143" i="3"/>
  <c r="H7143" i="3"/>
  <c r="I7143" i="3"/>
  <c r="J7143" i="3"/>
  <c r="F7144" i="3"/>
  <c r="G7144" i="3"/>
  <c r="H7144" i="3"/>
  <c r="I7144" i="3"/>
  <c r="J7144" i="3"/>
  <c r="F7145" i="3"/>
  <c r="G7145" i="3"/>
  <c r="H7145" i="3"/>
  <c r="I7145" i="3"/>
  <c r="J7145" i="3"/>
  <c r="F7146" i="3"/>
  <c r="G7146" i="3"/>
  <c r="H7146" i="3"/>
  <c r="I7146" i="3"/>
  <c r="J7146" i="3"/>
  <c r="F7147" i="3"/>
  <c r="G7147" i="3"/>
  <c r="H7147" i="3"/>
  <c r="I7147" i="3"/>
  <c r="J7147" i="3"/>
  <c r="F7148" i="3"/>
  <c r="G7148" i="3"/>
  <c r="H7148" i="3"/>
  <c r="I7148" i="3"/>
  <c r="J7148" i="3"/>
  <c r="F7149" i="3"/>
  <c r="G7149" i="3"/>
  <c r="H7149" i="3"/>
  <c r="I7149" i="3"/>
  <c r="J7149" i="3"/>
  <c r="F7150" i="3"/>
  <c r="G7150" i="3"/>
  <c r="H7150" i="3"/>
  <c r="I7150" i="3"/>
  <c r="J7150" i="3"/>
  <c r="F7151" i="3"/>
  <c r="G7151" i="3"/>
  <c r="H7151" i="3"/>
  <c r="I7151" i="3"/>
  <c r="J7151" i="3"/>
  <c r="F7152" i="3"/>
  <c r="G7152" i="3"/>
  <c r="H7152" i="3"/>
  <c r="I7152" i="3"/>
  <c r="J7152" i="3"/>
  <c r="F7153" i="3"/>
  <c r="G7153" i="3"/>
  <c r="H7153" i="3"/>
  <c r="I7153" i="3"/>
  <c r="J7153" i="3"/>
  <c r="F7154" i="3"/>
  <c r="G7154" i="3"/>
  <c r="H7154" i="3"/>
  <c r="I7154" i="3"/>
  <c r="J7154" i="3"/>
  <c r="F7155" i="3"/>
  <c r="G7155" i="3"/>
  <c r="H7155" i="3"/>
  <c r="I7155" i="3"/>
  <c r="J7155" i="3"/>
  <c r="F7156" i="3"/>
  <c r="G7156" i="3"/>
  <c r="H7156" i="3"/>
  <c r="I7156" i="3"/>
  <c r="J7156" i="3"/>
  <c r="F7157" i="3"/>
  <c r="G7157" i="3"/>
  <c r="H7157" i="3"/>
  <c r="I7157" i="3"/>
  <c r="J7157" i="3"/>
  <c r="F7158" i="3"/>
  <c r="G7158" i="3"/>
  <c r="H7158" i="3"/>
  <c r="I7158" i="3"/>
  <c r="J7158" i="3"/>
  <c r="F7159" i="3"/>
  <c r="G7159" i="3"/>
  <c r="H7159" i="3"/>
  <c r="I7159" i="3"/>
  <c r="J7159" i="3"/>
  <c r="F7160" i="3"/>
  <c r="G7160" i="3"/>
  <c r="H7160" i="3"/>
  <c r="I7160" i="3"/>
  <c r="J7160" i="3"/>
  <c r="F7161" i="3"/>
  <c r="G7161" i="3"/>
  <c r="H7161" i="3"/>
  <c r="I7161" i="3"/>
  <c r="J7161" i="3"/>
  <c r="F7162" i="3"/>
  <c r="G7162" i="3"/>
  <c r="H7162" i="3"/>
  <c r="I7162" i="3"/>
  <c r="J7162" i="3"/>
  <c r="F7163" i="3"/>
  <c r="G7163" i="3"/>
  <c r="H7163" i="3"/>
  <c r="I7163" i="3"/>
  <c r="J7163" i="3"/>
  <c r="F7164" i="3"/>
  <c r="G7164" i="3"/>
  <c r="H7164" i="3"/>
  <c r="I7164" i="3"/>
  <c r="J7164" i="3"/>
  <c r="F7165" i="3"/>
  <c r="G7165" i="3"/>
  <c r="H7165" i="3"/>
  <c r="I7165" i="3"/>
  <c r="J7165" i="3"/>
  <c r="F7166" i="3"/>
  <c r="G7166" i="3"/>
  <c r="H7166" i="3"/>
  <c r="I7166" i="3"/>
  <c r="J7166" i="3"/>
  <c r="F7167" i="3"/>
  <c r="G7167" i="3"/>
  <c r="H7167" i="3"/>
  <c r="I7167" i="3"/>
  <c r="J7167" i="3"/>
  <c r="F7168" i="3"/>
  <c r="G7168" i="3"/>
  <c r="H7168" i="3"/>
  <c r="I7168" i="3"/>
  <c r="J7168" i="3"/>
  <c r="F7169" i="3"/>
  <c r="G7169" i="3"/>
  <c r="H7169" i="3"/>
  <c r="I7169" i="3"/>
  <c r="J7169" i="3"/>
  <c r="F7170" i="3"/>
  <c r="G7170" i="3"/>
  <c r="H7170" i="3"/>
  <c r="I7170" i="3"/>
  <c r="J7170" i="3"/>
  <c r="F7171" i="3"/>
  <c r="G7171" i="3"/>
  <c r="H7171" i="3"/>
  <c r="I7171" i="3"/>
  <c r="J7171" i="3"/>
  <c r="F7172" i="3"/>
  <c r="G7172" i="3"/>
  <c r="H7172" i="3"/>
  <c r="I7172" i="3"/>
  <c r="J7172" i="3"/>
  <c r="F7173" i="3"/>
  <c r="G7173" i="3"/>
  <c r="H7173" i="3"/>
  <c r="I7173" i="3"/>
  <c r="J7173" i="3"/>
  <c r="F7174" i="3"/>
  <c r="G7174" i="3"/>
  <c r="H7174" i="3"/>
  <c r="I7174" i="3"/>
  <c r="J7174" i="3"/>
  <c r="F7175" i="3"/>
  <c r="G7175" i="3"/>
  <c r="H7175" i="3"/>
  <c r="I7175" i="3"/>
  <c r="J7175" i="3"/>
  <c r="F7176" i="3"/>
  <c r="G7176" i="3"/>
  <c r="H7176" i="3"/>
  <c r="I7176" i="3"/>
  <c r="J7176" i="3"/>
  <c r="F7177" i="3"/>
  <c r="G7177" i="3"/>
  <c r="H7177" i="3"/>
  <c r="I7177" i="3"/>
  <c r="J7177" i="3"/>
  <c r="F7178" i="3"/>
  <c r="G7178" i="3"/>
  <c r="H7178" i="3"/>
  <c r="I7178" i="3"/>
  <c r="J7178" i="3"/>
  <c r="F7179" i="3"/>
  <c r="G7179" i="3"/>
  <c r="H7179" i="3"/>
  <c r="I7179" i="3"/>
  <c r="J7179" i="3"/>
  <c r="F7180" i="3"/>
  <c r="G7180" i="3"/>
  <c r="H7180" i="3"/>
  <c r="I7180" i="3"/>
  <c r="J7180" i="3"/>
  <c r="F7181" i="3"/>
  <c r="G7181" i="3"/>
  <c r="H7181" i="3"/>
  <c r="I7181" i="3"/>
  <c r="J7181" i="3"/>
  <c r="F7182" i="3"/>
  <c r="G7182" i="3"/>
  <c r="H7182" i="3"/>
  <c r="I7182" i="3"/>
  <c r="J7182" i="3"/>
  <c r="F7183" i="3"/>
  <c r="G7183" i="3"/>
  <c r="H7183" i="3"/>
  <c r="I7183" i="3"/>
  <c r="J7183" i="3"/>
  <c r="F7184" i="3"/>
  <c r="G7184" i="3"/>
  <c r="H7184" i="3"/>
  <c r="I7184" i="3"/>
  <c r="J7184" i="3"/>
  <c r="F7185" i="3"/>
  <c r="G7185" i="3"/>
  <c r="H7185" i="3"/>
  <c r="I7185" i="3"/>
  <c r="J7185" i="3"/>
  <c r="F7186" i="3"/>
  <c r="G7186" i="3"/>
  <c r="H7186" i="3"/>
  <c r="I7186" i="3"/>
  <c r="J7186" i="3"/>
  <c r="F7187" i="3"/>
  <c r="G7187" i="3"/>
  <c r="H7187" i="3"/>
  <c r="I7187" i="3"/>
  <c r="J7187" i="3"/>
  <c r="F7188" i="3"/>
  <c r="G7188" i="3"/>
  <c r="H7188" i="3"/>
  <c r="I7188" i="3"/>
  <c r="J7188" i="3"/>
  <c r="F7189" i="3"/>
  <c r="G7189" i="3"/>
  <c r="H7189" i="3"/>
  <c r="I7189" i="3"/>
  <c r="J7189" i="3"/>
  <c r="F7190" i="3"/>
  <c r="G7190" i="3"/>
  <c r="H7190" i="3"/>
  <c r="I7190" i="3"/>
  <c r="J7190" i="3"/>
  <c r="F7191" i="3"/>
  <c r="G7191" i="3"/>
  <c r="H7191" i="3"/>
  <c r="I7191" i="3"/>
  <c r="J7191" i="3"/>
  <c r="F7192" i="3"/>
  <c r="G7192" i="3"/>
  <c r="H7192" i="3"/>
  <c r="I7192" i="3"/>
  <c r="J7192" i="3"/>
  <c r="F7193" i="3"/>
  <c r="G7193" i="3"/>
  <c r="H7193" i="3"/>
  <c r="I7193" i="3"/>
  <c r="J7193" i="3"/>
  <c r="F7194" i="3"/>
  <c r="G7194" i="3"/>
  <c r="H7194" i="3"/>
  <c r="I7194" i="3"/>
  <c r="J7194" i="3"/>
  <c r="F7195" i="3"/>
  <c r="G7195" i="3"/>
  <c r="H7195" i="3"/>
  <c r="I7195" i="3"/>
  <c r="J7195" i="3"/>
  <c r="F7196" i="3"/>
  <c r="G7196" i="3"/>
  <c r="H7196" i="3"/>
  <c r="I7196" i="3"/>
  <c r="J7196" i="3"/>
  <c r="F7197" i="3"/>
  <c r="G7197" i="3"/>
  <c r="H7197" i="3"/>
  <c r="I7197" i="3"/>
  <c r="J7197" i="3"/>
  <c r="F7198" i="3"/>
  <c r="G7198" i="3"/>
  <c r="H7198" i="3"/>
  <c r="I7198" i="3"/>
  <c r="J7198" i="3"/>
  <c r="F7199" i="3"/>
  <c r="G7199" i="3"/>
  <c r="H7199" i="3"/>
  <c r="I7199" i="3"/>
  <c r="J7199" i="3"/>
  <c r="F7200" i="3"/>
  <c r="G7200" i="3"/>
  <c r="H7200" i="3"/>
  <c r="I7200" i="3"/>
  <c r="J7200" i="3"/>
  <c r="F7201" i="3"/>
  <c r="G7201" i="3"/>
  <c r="H7201" i="3"/>
  <c r="I7201" i="3"/>
  <c r="J7201" i="3"/>
  <c r="F7202" i="3"/>
  <c r="G7202" i="3"/>
  <c r="H7202" i="3"/>
  <c r="I7202" i="3"/>
  <c r="J7202" i="3"/>
  <c r="F7203" i="3"/>
  <c r="G7203" i="3"/>
  <c r="H7203" i="3"/>
  <c r="I7203" i="3"/>
  <c r="J7203" i="3"/>
  <c r="F7204" i="3"/>
  <c r="G7204" i="3"/>
  <c r="H7204" i="3"/>
  <c r="I7204" i="3"/>
  <c r="J7204" i="3"/>
  <c r="F7205" i="3"/>
  <c r="G7205" i="3"/>
  <c r="H7205" i="3"/>
  <c r="I7205" i="3"/>
  <c r="J7205" i="3"/>
  <c r="F7206" i="3"/>
  <c r="G7206" i="3"/>
  <c r="H7206" i="3"/>
  <c r="I7206" i="3"/>
  <c r="J7206" i="3"/>
  <c r="F7207" i="3"/>
  <c r="G7207" i="3"/>
  <c r="H7207" i="3"/>
  <c r="I7207" i="3"/>
  <c r="J7207" i="3"/>
  <c r="F7208" i="3"/>
  <c r="G7208" i="3"/>
  <c r="H7208" i="3"/>
  <c r="I7208" i="3"/>
  <c r="J7208" i="3"/>
  <c r="F7209" i="3"/>
  <c r="G7209" i="3"/>
  <c r="H7209" i="3"/>
  <c r="I7209" i="3"/>
  <c r="J7209" i="3"/>
  <c r="F7210" i="3"/>
  <c r="G7210" i="3"/>
  <c r="H7210" i="3"/>
  <c r="I7210" i="3"/>
  <c r="J7210" i="3"/>
  <c r="F7211" i="3"/>
  <c r="G7211" i="3"/>
  <c r="H7211" i="3"/>
  <c r="I7211" i="3"/>
  <c r="J7211" i="3"/>
  <c r="F7212" i="3"/>
  <c r="G7212" i="3"/>
  <c r="H7212" i="3"/>
  <c r="I7212" i="3"/>
  <c r="J7212" i="3"/>
  <c r="F7213" i="3"/>
  <c r="G7213" i="3"/>
  <c r="H7213" i="3"/>
  <c r="I7213" i="3"/>
  <c r="J7213" i="3"/>
  <c r="F7214" i="3"/>
  <c r="G7214" i="3"/>
  <c r="H7214" i="3"/>
  <c r="I7214" i="3"/>
  <c r="J7214" i="3"/>
  <c r="F7215" i="3"/>
  <c r="G7215" i="3"/>
  <c r="H7215" i="3"/>
  <c r="I7215" i="3"/>
  <c r="J7215" i="3"/>
  <c r="F7216" i="3"/>
  <c r="G7216" i="3"/>
  <c r="H7216" i="3"/>
  <c r="I7216" i="3"/>
  <c r="J7216" i="3"/>
  <c r="F7217" i="3"/>
  <c r="G7217" i="3"/>
  <c r="H7217" i="3"/>
  <c r="I7217" i="3"/>
  <c r="J7217" i="3"/>
  <c r="F7218" i="3"/>
  <c r="G7218" i="3"/>
  <c r="H7218" i="3"/>
  <c r="I7218" i="3"/>
  <c r="J7218" i="3"/>
  <c r="F7219" i="3"/>
  <c r="G7219" i="3"/>
  <c r="H7219" i="3"/>
  <c r="I7219" i="3"/>
  <c r="J7219" i="3"/>
  <c r="F7220" i="3"/>
  <c r="G7220" i="3"/>
  <c r="H7220" i="3"/>
  <c r="I7220" i="3"/>
  <c r="J7220" i="3"/>
  <c r="F7221" i="3"/>
  <c r="G7221" i="3"/>
  <c r="H7221" i="3"/>
  <c r="I7221" i="3"/>
  <c r="J7221" i="3"/>
  <c r="F7222" i="3"/>
  <c r="G7222" i="3"/>
  <c r="H7222" i="3"/>
  <c r="I7222" i="3"/>
  <c r="J7222" i="3"/>
  <c r="F7223" i="3"/>
  <c r="G7223" i="3"/>
  <c r="H7223" i="3"/>
  <c r="I7223" i="3"/>
  <c r="J7223" i="3"/>
  <c r="F7224" i="3"/>
  <c r="G7224" i="3"/>
  <c r="H7224" i="3"/>
  <c r="I7224" i="3"/>
  <c r="J7224" i="3"/>
  <c r="F7225" i="3"/>
  <c r="G7225" i="3"/>
  <c r="H7225" i="3"/>
  <c r="I7225" i="3"/>
  <c r="J7225" i="3"/>
  <c r="F7226" i="3"/>
  <c r="G7226" i="3"/>
  <c r="H7226" i="3"/>
  <c r="I7226" i="3"/>
  <c r="J7226" i="3"/>
  <c r="F7227" i="3"/>
  <c r="G7227" i="3"/>
  <c r="H7227" i="3"/>
  <c r="I7227" i="3"/>
  <c r="J7227" i="3"/>
  <c r="F7228" i="3"/>
  <c r="G7228" i="3"/>
  <c r="H7228" i="3"/>
  <c r="I7228" i="3"/>
  <c r="J7228" i="3"/>
  <c r="F7229" i="3"/>
  <c r="G7229" i="3"/>
  <c r="H7229" i="3"/>
  <c r="I7229" i="3"/>
  <c r="J7229" i="3"/>
  <c r="F7230" i="3"/>
  <c r="G7230" i="3"/>
  <c r="H7230" i="3"/>
  <c r="I7230" i="3"/>
  <c r="J7230" i="3"/>
  <c r="F7231" i="3"/>
  <c r="G7231" i="3"/>
  <c r="H7231" i="3"/>
  <c r="I7231" i="3"/>
  <c r="J7231" i="3"/>
  <c r="F7232" i="3"/>
  <c r="G7232" i="3"/>
  <c r="H7232" i="3"/>
  <c r="I7232" i="3"/>
  <c r="J7232" i="3"/>
  <c r="F7233" i="3"/>
  <c r="G7233" i="3"/>
  <c r="H7233" i="3"/>
  <c r="I7233" i="3"/>
  <c r="J7233" i="3"/>
  <c r="F7234" i="3"/>
  <c r="G7234" i="3"/>
  <c r="H7234" i="3"/>
  <c r="I7234" i="3"/>
  <c r="J7234" i="3"/>
  <c r="F7235" i="3"/>
  <c r="G7235" i="3"/>
  <c r="H7235" i="3"/>
  <c r="I7235" i="3"/>
  <c r="J7235" i="3"/>
  <c r="F7236" i="3"/>
  <c r="G7236" i="3"/>
  <c r="H7236" i="3"/>
  <c r="I7236" i="3"/>
  <c r="J7236" i="3"/>
  <c r="F7237" i="3"/>
  <c r="G7237" i="3"/>
  <c r="H7237" i="3"/>
  <c r="I7237" i="3"/>
  <c r="J7237" i="3"/>
  <c r="F7238" i="3"/>
  <c r="G7238" i="3"/>
  <c r="H7238" i="3"/>
  <c r="I7238" i="3"/>
  <c r="J7238" i="3"/>
  <c r="F7239" i="3"/>
  <c r="G7239" i="3"/>
  <c r="H7239" i="3"/>
  <c r="I7239" i="3"/>
  <c r="J7239" i="3"/>
  <c r="F7240" i="3"/>
  <c r="G7240" i="3"/>
  <c r="H7240" i="3"/>
  <c r="I7240" i="3"/>
  <c r="J7240" i="3"/>
  <c r="F7241" i="3"/>
  <c r="G7241" i="3"/>
  <c r="H7241" i="3"/>
  <c r="I7241" i="3"/>
  <c r="J7241" i="3"/>
  <c r="F7242" i="3"/>
  <c r="G7242" i="3"/>
  <c r="H7242" i="3"/>
  <c r="I7242" i="3"/>
  <c r="J7242" i="3"/>
  <c r="F7243" i="3"/>
  <c r="G7243" i="3"/>
  <c r="H7243" i="3"/>
  <c r="I7243" i="3"/>
  <c r="J7243" i="3"/>
  <c r="F7244" i="3"/>
  <c r="G7244" i="3"/>
  <c r="H7244" i="3"/>
  <c r="I7244" i="3"/>
  <c r="J7244" i="3"/>
  <c r="F7245" i="3"/>
  <c r="G7245" i="3"/>
  <c r="H7245" i="3"/>
  <c r="I7245" i="3"/>
  <c r="J7245" i="3"/>
  <c r="F7246" i="3"/>
  <c r="G7246" i="3"/>
  <c r="H7246" i="3"/>
  <c r="I7246" i="3"/>
  <c r="J7246" i="3"/>
  <c r="F7247" i="3"/>
  <c r="G7247" i="3"/>
  <c r="H7247" i="3"/>
  <c r="I7247" i="3"/>
  <c r="J7247" i="3"/>
  <c r="F7248" i="3"/>
  <c r="G7248" i="3"/>
  <c r="H7248" i="3"/>
  <c r="I7248" i="3"/>
  <c r="J7248" i="3"/>
  <c r="F7249" i="3"/>
  <c r="G7249" i="3"/>
  <c r="H7249" i="3"/>
  <c r="I7249" i="3"/>
  <c r="J7249" i="3"/>
  <c r="F7250" i="3"/>
  <c r="G7250" i="3"/>
  <c r="H7250" i="3"/>
  <c r="I7250" i="3"/>
  <c r="J7250" i="3"/>
  <c r="F7251" i="3"/>
  <c r="G7251" i="3"/>
  <c r="H7251" i="3"/>
  <c r="I7251" i="3"/>
  <c r="J7251" i="3"/>
  <c r="F7252" i="3"/>
  <c r="G7252" i="3"/>
  <c r="H7252" i="3"/>
  <c r="I7252" i="3"/>
  <c r="J7252" i="3"/>
  <c r="F7253" i="3"/>
  <c r="G7253" i="3"/>
  <c r="H7253" i="3"/>
  <c r="I7253" i="3"/>
  <c r="J7253" i="3"/>
  <c r="F7254" i="3"/>
  <c r="G7254" i="3"/>
  <c r="H7254" i="3"/>
  <c r="I7254" i="3"/>
  <c r="J7254" i="3"/>
  <c r="F7255" i="3"/>
  <c r="G7255" i="3"/>
  <c r="H7255" i="3"/>
  <c r="I7255" i="3"/>
  <c r="J7255" i="3"/>
  <c r="F7256" i="3"/>
  <c r="G7256" i="3"/>
  <c r="H7256" i="3"/>
  <c r="I7256" i="3"/>
  <c r="J7256" i="3"/>
  <c r="F7257" i="3"/>
  <c r="G7257" i="3"/>
  <c r="H7257" i="3"/>
  <c r="I7257" i="3"/>
  <c r="J7257" i="3"/>
  <c r="F7258" i="3"/>
  <c r="G7258" i="3"/>
  <c r="H7258" i="3"/>
  <c r="I7258" i="3"/>
  <c r="J7258" i="3"/>
  <c r="F7259" i="3"/>
  <c r="G7259" i="3"/>
  <c r="H7259" i="3"/>
  <c r="I7259" i="3"/>
  <c r="J7259" i="3"/>
  <c r="F7260" i="3"/>
  <c r="G7260" i="3"/>
  <c r="H7260" i="3"/>
  <c r="I7260" i="3"/>
  <c r="J7260" i="3"/>
  <c r="F7261" i="3"/>
  <c r="G7261" i="3"/>
  <c r="H7261" i="3"/>
  <c r="I7261" i="3"/>
  <c r="J7261" i="3"/>
  <c r="F7262" i="3"/>
  <c r="G7262" i="3"/>
  <c r="H7262" i="3"/>
  <c r="I7262" i="3"/>
  <c r="J7262" i="3"/>
  <c r="F7263" i="3"/>
  <c r="G7263" i="3"/>
  <c r="H7263" i="3"/>
  <c r="I7263" i="3"/>
  <c r="J7263" i="3"/>
  <c r="F7264" i="3"/>
  <c r="G7264" i="3"/>
  <c r="H7264" i="3"/>
  <c r="I7264" i="3"/>
  <c r="J7264" i="3"/>
  <c r="F7265" i="3"/>
  <c r="G7265" i="3"/>
  <c r="H7265" i="3"/>
  <c r="I7265" i="3"/>
  <c r="J7265" i="3"/>
  <c r="F7266" i="3"/>
  <c r="G7266" i="3"/>
  <c r="H7266" i="3"/>
  <c r="I7266" i="3"/>
  <c r="J7266" i="3"/>
  <c r="F7267" i="3"/>
  <c r="G7267" i="3"/>
  <c r="H7267" i="3"/>
  <c r="I7267" i="3"/>
  <c r="J7267" i="3"/>
  <c r="F7268" i="3"/>
  <c r="G7268" i="3"/>
  <c r="H7268" i="3"/>
  <c r="I7268" i="3"/>
  <c r="J7268" i="3"/>
  <c r="F7269" i="3"/>
  <c r="G7269" i="3"/>
  <c r="H7269" i="3"/>
  <c r="I7269" i="3"/>
  <c r="J7269" i="3"/>
  <c r="F7270" i="3"/>
  <c r="G7270" i="3"/>
  <c r="H7270" i="3"/>
  <c r="I7270" i="3"/>
  <c r="J7270" i="3"/>
  <c r="F7271" i="3"/>
  <c r="G7271" i="3"/>
  <c r="H7271" i="3"/>
  <c r="I7271" i="3"/>
  <c r="J7271" i="3"/>
  <c r="F7272" i="3"/>
  <c r="G7272" i="3"/>
  <c r="H7272" i="3"/>
  <c r="I7272" i="3"/>
  <c r="J7272" i="3"/>
  <c r="F7273" i="3"/>
  <c r="G7273" i="3"/>
  <c r="H7273" i="3"/>
  <c r="I7273" i="3"/>
  <c r="J7273" i="3"/>
  <c r="F7274" i="3"/>
  <c r="G7274" i="3"/>
  <c r="H7274" i="3"/>
  <c r="I7274" i="3"/>
  <c r="J7274" i="3"/>
  <c r="F7275" i="3"/>
  <c r="G7275" i="3"/>
  <c r="H7275" i="3"/>
  <c r="I7275" i="3"/>
  <c r="J7275" i="3"/>
  <c r="F7276" i="3"/>
  <c r="G7276" i="3"/>
  <c r="H7276" i="3"/>
  <c r="I7276" i="3"/>
  <c r="J7276" i="3"/>
  <c r="F7277" i="3"/>
  <c r="G7277" i="3"/>
  <c r="H7277" i="3"/>
  <c r="I7277" i="3"/>
  <c r="J7277" i="3"/>
  <c r="F7278" i="3"/>
  <c r="G7278" i="3"/>
  <c r="H7278" i="3"/>
  <c r="I7278" i="3"/>
  <c r="J7278" i="3"/>
  <c r="F7279" i="3"/>
  <c r="G7279" i="3"/>
  <c r="H7279" i="3"/>
  <c r="I7279" i="3"/>
  <c r="J7279" i="3"/>
  <c r="F7280" i="3"/>
  <c r="G7280" i="3"/>
  <c r="H7280" i="3"/>
  <c r="I7280" i="3"/>
  <c r="J7280" i="3"/>
  <c r="F7281" i="3"/>
  <c r="G7281" i="3"/>
  <c r="H7281" i="3"/>
  <c r="I7281" i="3"/>
  <c r="J7281" i="3"/>
  <c r="F7282" i="3"/>
  <c r="G7282" i="3"/>
  <c r="H7282" i="3"/>
  <c r="I7282" i="3"/>
  <c r="J7282" i="3"/>
  <c r="F7283" i="3"/>
  <c r="G7283" i="3"/>
  <c r="H7283" i="3"/>
  <c r="I7283" i="3"/>
  <c r="J7283" i="3"/>
  <c r="F7284" i="3"/>
  <c r="G7284" i="3"/>
  <c r="H7284" i="3"/>
  <c r="I7284" i="3"/>
  <c r="J7284" i="3"/>
  <c r="F7285" i="3"/>
  <c r="G7285" i="3"/>
  <c r="H7285" i="3"/>
  <c r="I7285" i="3"/>
  <c r="J7285" i="3"/>
  <c r="F7286" i="3"/>
  <c r="G7286" i="3"/>
  <c r="H7286" i="3"/>
  <c r="I7286" i="3"/>
  <c r="J7286" i="3"/>
  <c r="F7287" i="3"/>
  <c r="G7287" i="3"/>
  <c r="H7287" i="3"/>
  <c r="I7287" i="3"/>
  <c r="J7287" i="3"/>
  <c r="F7288" i="3"/>
  <c r="G7288" i="3"/>
  <c r="H7288" i="3"/>
  <c r="I7288" i="3"/>
  <c r="J7288" i="3"/>
  <c r="F7289" i="3"/>
  <c r="G7289" i="3"/>
  <c r="H7289" i="3"/>
  <c r="I7289" i="3"/>
  <c r="J7289" i="3"/>
  <c r="F7290" i="3"/>
  <c r="G7290" i="3"/>
  <c r="H7290" i="3"/>
  <c r="I7290" i="3"/>
  <c r="J7290" i="3"/>
  <c r="F7291" i="3"/>
  <c r="G7291" i="3"/>
  <c r="H7291" i="3"/>
  <c r="I7291" i="3"/>
  <c r="J7291" i="3"/>
  <c r="F7292" i="3"/>
  <c r="G7292" i="3"/>
  <c r="H7292" i="3"/>
  <c r="I7292" i="3"/>
  <c r="J7292" i="3"/>
  <c r="F7293" i="3"/>
  <c r="G7293" i="3"/>
  <c r="H7293" i="3"/>
  <c r="I7293" i="3"/>
  <c r="J7293" i="3"/>
  <c r="F7294" i="3"/>
  <c r="G7294" i="3"/>
  <c r="H7294" i="3"/>
  <c r="I7294" i="3"/>
  <c r="J7294" i="3"/>
  <c r="F7295" i="3"/>
  <c r="G7295" i="3"/>
  <c r="H7295" i="3"/>
  <c r="I7295" i="3"/>
  <c r="J7295" i="3"/>
  <c r="F7296" i="3"/>
  <c r="G7296" i="3"/>
  <c r="H7296" i="3"/>
  <c r="I7296" i="3"/>
  <c r="J7296" i="3"/>
  <c r="F7297" i="3"/>
  <c r="G7297" i="3"/>
  <c r="H7297" i="3"/>
  <c r="I7297" i="3"/>
  <c r="J7297" i="3"/>
  <c r="F7298" i="3"/>
  <c r="G7298" i="3"/>
  <c r="H7298" i="3"/>
  <c r="I7298" i="3"/>
  <c r="J7298" i="3"/>
  <c r="F7299" i="3"/>
  <c r="G7299" i="3"/>
  <c r="H7299" i="3"/>
  <c r="I7299" i="3"/>
  <c r="J7299" i="3"/>
  <c r="F7300" i="3"/>
  <c r="G7300" i="3"/>
  <c r="H7300" i="3"/>
  <c r="I7300" i="3"/>
  <c r="J7300" i="3"/>
  <c r="F7301" i="3"/>
  <c r="G7301" i="3"/>
  <c r="H7301" i="3"/>
  <c r="I7301" i="3"/>
  <c r="J7301" i="3"/>
  <c r="F7302" i="3"/>
  <c r="G7302" i="3"/>
  <c r="H7302" i="3"/>
  <c r="I7302" i="3"/>
  <c r="J7302" i="3"/>
  <c r="F7303" i="3"/>
  <c r="G7303" i="3"/>
  <c r="H7303" i="3"/>
  <c r="I7303" i="3"/>
  <c r="J7303" i="3"/>
  <c r="F7304" i="3"/>
  <c r="G7304" i="3"/>
  <c r="H7304" i="3"/>
  <c r="I7304" i="3"/>
  <c r="J7304" i="3"/>
  <c r="F7305" i="3"/>
  <c r="G7305" i="3"/>
  <c r="H7305" i="3"/>
  <c r="I7305" i="3"/>
  <c r="J7305" i="3"/>
  <c r="F7306" i="3"/>
  <c r="G7306" i="3"/>
  <c r="H7306" i="3"/>
  <c r="I7306" i="3"/>
  <c r="J7306" i="3"/>
  <c r="F7307" i="3"/>
  <c r="G7307" i="3"/>
  <c r="H7307" i="3"/>
  <c r="I7307" i="3"/>
  <c r="J7307" i="3"/>
  <c r="F7308" i="3"/>
  <c r="G7308" i="3"/>
  <c r="H7308" i="3"/>
  <c r="I7308" i="3"/>
  <c r="J7308" i="3"/>
  <c r="F7309" i="3"/>
  <c r="G7309" i="3"/>
  <c r="H7309" i="3"/>
  <c r="I7309" i="3"/>
  <c r="J7309" i="3"/>
  <c r="F7310" i="3"/>
  <c r="G7310" i="3"/>
  <c r="H7310" i="3"/>
  <c r="I7310" i="3"/>
  <c r="J7310" i="3"/>
  <c r="F7311" i="3"/>
  <c r="G7311" i="3"/>
  <c r="H7311" i="3"/>
  <c r="I7311" i="3"/>
  <c r="J7311" i="3"/>
  <c r="F7312" i="3"/>
  <c r="G7312" i="3"/>
  <c r="H7312" i="3"/>
  <c r="I7312" i="3"/>
  <c r="J7312" i="3"/>
  <c r="F7313" i="3"/>
  <c r="G7313" i="3"/>
  <c r="H7313" i="3"/>
  <c r="I7313" i="3"/>
  <c r="J7313" i="3"/>
  <c r="F7314" i="3"/>
  <c r="G7314" i="3"/>
  <c r="H7314" i="3"/>
  <c r="I7314" i="3"/>
  <c r="J7314" i="3"/>
  <c r="F7315" i="3"/>
  <c r="G7315" i="3"/>
  <c r="H7315" i="3"/>
  <c r="I7315" i="3"/>
  <c r="J7315" i="3"/>
  <c r="F7316" i="3"/>
  <c r="G7316" i="3"/>
  <c r="H7316" i="3"/>
  <c r="I7316" i="3"/>
  <c r="J7316" i="3"/>
  <c r="F7317" i="3"/>
  <c r="G7317" i="3"/>
  <c r="H7317" i="3"/>
  <c r="I7317" i="3"/>
  <c r="J7317" i="3"/>
  <c r="F7318" i="3"/>
  <c r="G7318" i="3"/>
  <c r="H7318" i="3"/>
  <c r="I7318" i="3"/>
  <c r="J7318" i="3"/>
  <c r="F7319" i="3"/>
  <c r="G7319" i="3"/>
  <c r="H7319" i="3"/>
  <c r="I7319" i="3"/>
  <c r="J7319" i="3"/>
  <c r="F7320" i="3"/>
  <c r="G7320" i="3"/>
  <c r="H7320" i="3"/>
  <c r="I7320" i="3"/>
  <c r="J7320" i="3"/>
  <c r="F7321" i="3"/>
  <c r="G7321" i="3"/>
  <c r="H7321" i="3"/>
  <c r="I7321" i="3"/>
  <c r="J7321" i="3"/>
  <c r="F7322" i="3"/>
  <c r="G7322" i="3"/>
  <c r="H7322" i="3"/>
  <c r="I7322" i="3"/>
  <c r="J7322" i="3"/>
  <c r="F7323" i="3"/>
  <c r="G7323" i="3"/>
  <c r="H7323" i="3"/>
  <c r="I7323" i="3"/>
  <c r="J7323" i="3"/>
  <c r="F7324" i="3"/>
  <c r="G7324" i="3"/>
  <c r="H7324" i="3"/>
  <c r="I7324" i="3"/>
  <c r="J7324" i="3"/>
  <c r="F7325" i="3"/>
  <c r="G7325" i="3"/>
  <c r="H7325" i="3"/>
  <c r="I7325" i="3"/>
  <c r="J7325" i="3"/>
  <c r="F7326" i="3"/>
  <c r="G7326" i="3"/>
  <c r="H7326" i="3"/>
  <c r="I7326" i="3"/>
  <c r="J7326" i="3"/>
  <c r="F7327" i="3"/>
  <c r="G7327" i="3"/>
  <c r="H7327" i="3"/>
  <c r="I7327" i="3"/>
  <c r="J7327" i="3"/>
  <c r="F7328" i="3"/>
  <c r="G7328" i="3"/>
  <c r="H7328" i="3"/>
  <c r="I7328" i="3"/>
  <c r="J7328" i="3"/>
  <c r="F7329" i="3"/>
  <c r="G7329" i="3"/>
  <c r="H7329" i="3"/>
  <c r="I7329" i="3"/>
  <c r="J7329" i="3"/>
  <c r="F7330" i="3"/>
  <c r="G7330" i="3"/>
  <c r="H7330" i="3"/>
  <c r="I7330" i="3"/>
  <c r="J7330" i="3"/>
  <c r="F7331" i="3"/>
  <c r="G7331" i="3"/>
  <c r="H7331" i="3"/>
  <c r="I7331" i="3"/>
  <c r="J7331" i="3"/>
  <c r="F7332" i="3"/>
  <c r="G7332" i="3"/>
  <c r="H7332" i="3"/>
  <c r="I7332" i="3"/>
  <c r="J7332" i="3"/>
  <c r="F7333" i="3"/>
  <c r="G7333" i="3"/>
  <c r="H7333" i="3"/>
  <c r="I7333" i="3"/>
  <c r="J7333" i="3"/>
  <c r="F7334" i="3"/>
  <c r="G7334" i="3"/>
  <c r="H7334" i="3"/>
  <c r="I7334" i="3"/>
  <c r="J7334" i="3"/>
  <c r="F7335" i="3"/>
  <c r="G7335" i="3"/>
  <c r="H7335" i="3"/>
  <c r="I7335" i="3"/>
  <c r="J7335" i="3"/>
  <c r="F7336" i="3"/>
  <c r="G7336" i="3"/>
  <c r="H7336" i="3"/>
  <c r="I7336" i="3"/>
  <c r="J7336" i="3"/>
  <c r="F7337" i="3"/>
  <c r="G7337" i="3"/>
  <c r="H7337" i="3"/>
  <c r="I7337" i="3"/>
  <c r="J7337" i="3"/>
  <c r="F7338" i="3"/>
  <c r="G7338" i="3"/>
  <c r="H7338" i="3"/>
  <c r="I7338" i="3"/>
  <c r="J7338" i="3"/>
  <c r="F7339" i="3"/>
  <c r="G7339" i="3"/>
  <c r="H7339" i="3"/>
  <c r="I7339" i="3"/>
  <c r="J7339" i="3"/>
  <c r="F7340" i="3"/>
  <c r="G7340" i="3"/>
  <c r="H7340" i="3"/>
  <c r="I7340" i="3"/>
  <c r="J7340" i="3"/>
  <c r="F7341" i="3"/>
  <c r="G7341" i="3"/>
  <c r="H7341" i="3"/>
  <c r="I7341" i="3"/>
  <c r="J7341" i="3"/>
  <c r="F7342" i="3"/>
  <c r="G7342" i="3"/>
  <c r="H7342" i="3"/>
  <c r="I7342" i="3"/>
  <c r="J7342" i="3"/>
  <c r="F7343" i="3"/>
  <c r="G7343" i="3"/>
  <c r="H7343" i="3"/>
  <c r="I7343" i="3"/>
  <c r="J7343" i="3"/>
  <c r="F7344" i="3"/>
  <c r="G7344" i="3"/>
  <c r="H7344" i="3"/>
  <c r="I7344" i="3"/>
  <c r="J7344" i="3"/>
  <c r="F7345" i="3"/>
  <c r="G7345" i="3"/>
  <c r="H7345" i="3"/>
  <c r="I7345" i="3"/>
  <c r="J7345" i="3"/>
  <c r="F7346" i="3"/>
  <c r="G7346" i="3"/>
  <c r="H7346" i="3"/>
  <c r="I7346" i="3"/>
  <c r="J7346" i="3"/>
  <c r="F7347" i="3"/>
  <c r="G7347" i="3"/>
  <c r="H7347" i="3"/>
  <c r="I7347" i="3"/>
  <c r="J7347" i="3"/>
  <c r="F7348" i="3"/>
  <c r="G7348" i="3"/>
  <c r="H7348" i="3"/>
  <c r="I7348" i="3"/>
  <c r="J7348" i="3"/>
  <c r="F7349" i="3"/>
  <c r="G7349" i="3"/>
  <c r="H7349" i="3"/>
  <c r="I7349" i="3"/>
  <c r="J7349" i="3"/>
  <c r="F7350" i="3"/>
  <c r="G7350" i="3"/>
  <c r="H7350" i="3"/>
  <c r="I7350" i="3"/>
  <c r="J7350" i="3"/>
  <c r="F7351" i="3"/>
  <c r="G7351" i="3"/>
  <c r="H7351" i="3"/>
  <c r="I7351" i="3"/>
  <c r="J7351" i="3"/>
  <c r="F7352" i="3"/>
  <c r="G7352" i="3"/>
  <c r="H7352" i="3"/>
  <c r="I7352" i="3"/>
  <c r="J7352" i="3"/>
  <c r="F7353" i="3"/>
  <c r="G7353" i="3"/>
  <c r="H7353" i="3"/>
  <c r="I7353" i="3"/>
  <c r="J7353" i="3"/>
  <c r="F7354" i="3"/>
  <c r="G7354" i="3"/>
  <c r="H7354" i="3"/>
  <c r="I7354" i="3"/>
  <c r="J7354" i="3"/>
  <c r="F7355" i="3"/>
  <c r="G7355" i="3"/>
  <c r="H7355" i="3"/>
  <c r="I7355" i="3"/>
  <c r="J7355" i="3"/>
  <c r="F7356" i="3"/>
  <c r="G7356" i="3"/>
  <c r="H7356" i="3"/>
  <c r="I7356" i="3"/>
  <c r="J7356" i="3"/>
  <c r="F7357" i="3"/>
  <c r="G7357" i="3"/>
  <c r="H7357" i="3"/>
  <c r="I7357" i="3"/>
  <c r="J7357" i="3"/>
  <c r="F7358" i="3"/>
  <c r="G7358" i="3"/>
  <c r="H7358" i="3"/>
  <c r="I7358" i="3"/>
  <c r="J7358" i="3"/>
  <c r="F7359" i="3"/>
  <c r="G7359" i="3"/>
  <c r="H7359" i="3"/>
  <c r="I7359" i="3"/>
  <c r="J7359" i="3"/>
  <c r="F7360" i="3"/>
  <c r="G7360" i="3"/>
  <c r="H7360" i="3"/>
  <c r="I7360" i="3"/>
  <c r="J7360" i="3"/>
  <c r="F7361" i="3"/>
  <c r="G7361" i="3"/>
  <c r="H7361" i="3"/>
  <c r="I7361" i="3"/>
  <c r="J7361" i="3"/>
  <c r="F7362" i="3"/>
  <c r="G7362" i="3"/>
  <c r="H7362" i="3"/>
  <c r="I7362" i="3"/>
  <c r="J7362" i="3"/>
  <c r="F7363" i="3"/>
  <c r="G7363" i="3"/>
  <c r="H7363" i="3"/>
  <c r="I7363" i="3"/>
  <c r="J7363" i="3"/>
  <c r="F7364" i="3"/>
  <c r="G7364" i="3"/>
  <c r="H7364" i="3"/>
  <c r="I7364" i="3"/>
  <c r="J7364" i="3"/>
  <c r="F7365" i="3"/>
  <c r="G7365" i="3"/>
  <c r="H7365" i="3"/>
  <c r="I7365" i="3"/>
  <c r="J7365" i="3"/>
  <c r="F7366" i="3"/>
  <c r="G7366" i="3"/>
  <c r="H7366" i="3"/>
  <c r="I7366" i="3"/>
  <c r="J7366" i="3"/>
  <c r="F7367" i="3"/>
  <c r="G7367" i="3"/>
  <c r="H7367" i="3"/>
  <c r="I7367" i="3"/>
  <c r="J7367" i="3"/>
  <c r="F7368" i="3"/>
  <c r="G7368" i="3"/>
  <c r="H7368" i="3"/>
  <c r="I7368" i="3"/>
  <c r="J7368" i="3"/>
  <c r="F7369" i="3"/>
  <c r="G7369" i="3"/>
  <c r="H7369" i="3"/>
  <c r="I7369" i="3"/>
  <c r="J7369" i="3"/>
  <c r="F7370" i="3"/>
  <c r="G7370" i="3"/>
  <c r="H7370" i="3"/>
  <c r="I7370" i="3"/>
  <c r="J7370" i="3"/>
  <c r="F7371" i="3"/>
  <c r="G7371" i="3"/>
  <c r="H7371" i="3"/>
  <c r="I7371" i="3"/>
  <c r="J7371" i="3"/>
  <c r="F7372" i="3"/>
  <c r="G7372" i="3"/>
  <c r="H7372" i="3"/>
  <c r="I7372" i="3"/>
  <c r="J7372" i="3"/>
  <c r="F7373" i="3"/>
  <c r="G7373" i="3"/>
  <c r="H7373" i="3"/>
  <c r="I7373" i="3"/>
  <c r="J7373" i="3"/>
  <c r="F7374" i="3"/>
  <c r="G7374" i="3"/>
  <c r="H7374" i="3"/>
  <c r="I7374" i="3"/>
  <c r="J7374" i="3"/>
  <c r="F7375" i="3"/>
  <c r="G7375" i="3"/>
  <c r="H7375" i="3"/>
  <c r="I7375" i="3"/>
  <c r="J7375" i="3"/>
  <c r="F7376" i="3"/>
  <c r="G7376" i="3"/>
  <c r="H7376" i="3"/>
  <c r="I7376" i="3"/>
  <c r="J7376" i="3"/>
  <c r="F7377" i="3"/>
  <c r="G7377" i="3"/>
  <c r="H7377" i="3"/>
  <c r="I7377" i="3"/>
  <c r="J7377" i="3"/>
  <c r="F7378" i="3"/>
  <c r="G7378" i="3"/>
  <c r="H7378" i="3"/>
  <c r="I7378" i="3"/>
  <c r="J7378" i="3"/>
  <c r="F7379" i="3"/>
  <c r="G7379" i="3"/>
  <c r="H7379" i="3"/>
  <c r="I7379" i="3"/>
  <c r="J7379" i="3"/>
  <c r="F7380" i="3"/>
  <c r="G7380" i="3"/>
  <c r="H7380" i="3"/>
  <c r="I7380" i="3"/>
  <c r="J7380" i="3"/>
  <c r="F7381" i="3"/>
  <c r="G7381" i="3"/>
  <c r="H7381" i="3"/>
  <c r="I7381" i="3"/>
  <c r="J7381" i="3"/>
  <c r="F7382" i="3"/>
  <c r="G7382" i="3"/>
  <c r="H7382" i="3"/>
  <c r="I7382" i="3"/>
  <c r="J7382" i="3"/>
  <c r="F7383" i="3"/>
  <c r="G7383" i="3"/>
  <c r="H7383" i="3"/>
  <c r="I7383" i="3"/>
  <c r="J7383" i="3"/>
  <c r="F7384" i="3"/>
  <c r="G7384" i="3"/>
  <c r="H7384" i="3"/>
  <c r="I7384" i="3"/>
  <c r="J7384" i="3"/>
  <c r="F7385" i="3"/>
  <c r="G7385" i="3"/>
  <c r="H7385" i="3"/>
  <c r="I7385" i="3"/>
  <c r="J7385" i="3"/>
  <c r="F7386" i="3"/>
  <c r="G7386" i="3"/>
  <c r="H7386" i="3"/>
  <c r="I7386" i="3"/>
  <c r="J7386" i="3"/>
  <c r="F7387" i="3"/>
  <c r="G7387" i="3"/>
  <c r="H7387" i="3"/>
  <c r="I7387" i="3"/>
  <c r="J7387" i="3"/>
  <c r="F7388" i="3"/>
  <c r="G7388" i="3"/>
  <c r="H7388" i="3"/>
  <c r="I7388" i="3"/>
  <c r="J7388" i="3"/>
  <c r="F7389" i="3"/>
  <c r="G7389" i="3"/>
  <c r="H7389" i="3"/>
  <c r="I7389" i="3"/>
  <c r="J7389" i="3"/>
  <c r="F7390" i="3"/>
  <c r="G7390" i="3"/>
  <c r="H7390" i="3"/>
  <c r="I7390" i="3"/>
  <c r="J7390" i="3"/>
  <c r="F7391" i="3"/>
  <c r="G7391" i="3"/>
  <c r="H7391" i="3"/>
  <c r="I7391" i="3"/>
  <c r="J7391" i="3"/>
  <c r="F7392" i="3"/>
  <c r="G7392" i="3"/>
  <c r="H7392" i="3"/>
  <c r="I7392" i="3"/>
  <c r="J7392" i="3"/>
  <c r="F7393" i="3"/>
  <c r="G7393" i="3"/>
  <c r="H7393" i="3"/>
  <c r="I7393" i="3"/>
  <c r="J7393" i="3"/>
  <c r="F7394" i="3"/>
  <c r="G7394" i="3"/>
  <c r="H7394" i="3"/>
  <c r="I7394" i="3"/>
  <c r="J7394" i="3"/>
  <c r="F7395" i="3"/>
  <c r="G7395" i="3"/>
  <c r="H7395" i="3"/>
  <c r="I7395" i="3"/>
  <c r="J7395" i="3"/>
  <c r="F7396" i="3"/>
  <c r="G7396" i="3"/>
  <c r="H7396" i="3"/>
  <c r="I7396" i="3"/>
  <c r="J7396" i="3"/>
  <c r="F7397" i="3"/>
  <c r="G7397" i="3"/>
  <c r="H7397" i="3"/>
  <c r="I7397" i="3"/>
  <c r="J7397" i="3"/>
  <c r="F7398" i="3"/>
  <c r="G7398" i="3"/>
  <c r="H7398" i="3"/>
  <c r="I7398" i="3"/>
  <c r="J7398" i="3"/>
  <c r="F7399" i="3"/>
  <c r="G7399" i="3"/>
  <c r="H7399" i="3"/>
  <c r="I7399" i="3"/>
  <c r="J7399" i="3"/>
  <c r="F7400" i="3"/>
  <c r="G7400" i="3"/>
  <c r="H7400" i="3"/>
  <c r="I7400" i="3"/>
  <c r="J7400" i="3"/>
  <c r="F7401" i="3"/>
  <c r="G7401" i="3"/>
  <c r="H7401" i="3"/>
  <c r="I7401" i="3"/>
  <c r="J7401" i="3"/>
  <c r="F7402" i="3"/>
  <c r="G7402" i="3"/>
  <c r="H7402" i="3"/>
  <c r="I7402" i="3"/>
  <c r="J7402" i="3"/>
  <c r="F7403" i="3"/>
  <c r="G7403" i="3"/>
  <c r="H7403" i="3"/>
  <c r="I7403" i="3"/>
  <c r="J7403" i="3"/>
  <c r="F7404" i="3"/>
  <c r="G7404" i="3"/>
  <c r="H7404" i="3"/>
  <c r="I7404" i="3"/>
  <c r="J7404" i="3"/>
  <c r="F7405" i="3"/>
  <c r="G7405" i="3"/>
  <c r="H7405" i="3"/>
  <c r="I7405" i="3"/>
  <c r="J7405" i="3"/>
  <c r="F7406" i="3"/>
  <c r="G7406" i="3"/>
  <c r="H7406" i="3"/>
  <c r="I7406" i="3"/>
  <c r="J7406" i="3"/>
  <c r="F7407" i="3"/>
  <c r="G7407" i="3"/>
  <c r="H7407" i="3"/>
  <c r="I7407" i="3"/>
  <c r="J7407" i="3"/>
  <c r="F7408" i="3"/>
  <c r="G7408" i="3"/>
  <c r="H7408" i="3"/>
  <c r="I7408" i="3"/>
  <c r="J7408" i="3"/>
  <c r="F7409" i="3"/>
  <c r="G7409" i="3"/>
  <c r="H7409" i="3"/>
  <c r="I7409" i="3"/>
  <c r="J7409" i="3"/>
  <c r="F7410" i="3"/>
  <c r="G7410" i="3"/>
  <c r="H7410" i="3"/>
  <c r="I7410" i="3"/>
  <c r="J7410" i="3"/>
  <c r="F7411" i="3"/>
  <c r="G7411" i="3"/>
  <c r="H7411" i="3"/>
  <c r="I7411" i="3"/>
  <c r="J7411" i="3"/>
  <c r="F7412" i="3"/>
  <c r="G7412" i="3"/>
  <c r="H7412" i="3"/>
  <c r="I7412" i="3"/>
  <c r="J7412" i="3"/>
  <c r="F7413" i="3"/>
  <c r="G7413" i="3"/>
  <c r="H7413" i="3"/>
  <c r="I7413" i="3"/>
  <c r="J7413" i="3"/>
  <c r="F7414" i="3"/>
  <c r="G7414" i="3"/>
  <c r="H7414" i="3"/>
  <c r="I7414" i="3"/>
  <c r="J7414" i="3"/>
  <c r="F7415" i="3"/>
  <c r="G7415" i="3"/>
  <c r="H7415" i="3"/>
  <c r="I7415" i="3"/>
  <c r="J7415" i="3"/>
  <c r="F7416" i="3"/>
  <c r="G7416" i="3"/>
  <c r="H7416" i="3"/>
  <c r="I7416" i="3"/>
  <c r="J7416" i="3"/>
  <c r="F7417" i="3"/>
  <c r="G7417" i="3"/>
  <c r="H7417" i="3"/>
  <c r="I7417" i="3"/>
  <c r="J7417" i="3"/>
  <c r="F7418" i="3"/>
  <c r="G7418" i="3"/>
  <c r="H7418" i="3"/>
  <c r="I7418" i="3"/>
  <c r="J7418" i="3"/>
  <c r="F7419" i="3"/>
  <c r="G7419" i="3"/>
  <c r="H7419" i="3"/>
  <c r="I7419" i="3"/>
  <c r="J7419" i="3"/>
  <c r="F7420" i="3"/>
  <c r="G7420" i="3"/>
  <c r="H7420" i="3"/>
  <c r="I7420" i="3"/>
  <c r="J7420" i="3"/>
  <c r="F7421" i="3"/>
  <c r="G7421" i="3"/>
  <c r="H7421" i="3"/>
  <c r="I7421" i="3"/>
  <c r="J7421" i="3"/>
  <c r="F7422" i="3"/>
  <c r="G7422" i="3"/>
  <c r="H7422" i="3"/>
  <c r="I7422" i="3"/>
  <c r="J7422" i="3"/>
  <c r="F7423" i="3"/>
  <c r="G7423" i="3"/>
  <c r="H7423" i="3"/>
  <c r="I7423" i="3"/>
  <c r="J7423" i="3"/>
  <c r="F7424" i="3"/>
  <c r="G7424" i="3"/>
  <c r="H7424" i="3"/>
  <c r="I7424" i="3"/>
  <c r="J7424" i="3"/>
  <c r="F7425" i="3"/>
  <c r="G7425" i="3"/>
  <c r="H7425" i="3"/>
  <c r="I7425" i="3"/>
  <c r="J7425" i="3"/>
  <c r="F7426" i="3"/>
  <c r="G7426" i="3"/>
  <c r="H7426" i="3"/>
  <c r="I7426" i="3"/>
  <c r="J7426" i="3"/>
  <c r="F7427" i="3"/>
  <c r="G7427" i="3"/>
  <c r="H7427" i="3"/>
  <c r="I7427" i="3"/>
  <c r="J7427" i="3"/>
  <c r="F7428" i="3"/>
  <c r="G7428" i="3"/>
  <c r="H7428" i="3"/>
  <c r="I7428" i="3"/>
  <c r="J7428" i="3"/>
  <c r="F7429" i="3"/>
  <c r="G7429" i="3"/>
  <c r="H7429" i="3"/>
  <c r="I7429" i="3"/>
  <c r="J7429" i="3"/>
  <c r="F7430" i="3"/>
  <c r="G7430" i="3"/>
  <c r="H7430" i="3"/>
  <c r="I7430" i="3"/>
  <c r="J7430" i="3"/>
  <c r="F7431" i="3"/>
  <c r="G7431" i="3"/>
  <c r="H7431" i="3"/>
  <c r="I7431" i="3"/>
  <c r="J7431" i="3"/>
  <c r="F7432" i="3"/>
  <c r="G7432" i="3"/>
  <c r="H7432" i="3"/>
  <c r="I7432" i="3"/>
  <c r="J7432" i="3"/>
  <c r="F7433" i="3"/>
  <c r="G7433" i="3"/>
  <c r="H7433" i="3"/>
  <c r="I7433" i="3"/>
  <c r="J7433" i="3"/>
  <c r="F7434" i="3"/>
  <c r="G7434" i="3"/>
  <c r="H7434" i="3"/>
  <c r="I7434" i="3"/>
  <c r="J7434" i="3"/>
  <c r="F7435" i="3"/>
  <c r="G7435" i="3"/>
  <c r="H7435" i="3"/>
  <c r="I7435" i="3"/>
  <c r="J7435" i="3"/>
  <c r="F7436" i="3"/>
  <c r="G7436" i="3"/>
  <c r="H7436" i="3"/>
  <c r="I7436" i="3"/>
  <c r="J7436" i="3"/>
  <c r="F7437" i="3"/>
  <c r="G7437" i="3"/>
  <c r="H7437" i="3"/>
  <c r="I7437" i="3"/>
  <c r="J7437" i="3"/>
  <c r="F7438" i="3"/>
  <c r="G7438" i="3"/>
  <c r="H7438" i="3"/>
  <c r="I7438" i="3"/>
  <c r="J7438" i="3"/>
  <c r="F7439" i="3"/>
  <c r="G7439" i="3"/>
  <c r="H7439" i="3"/>
  <c r="I7439" i="3"/>
  <c r="J7439" i="3"/>
  <c r="F7440" i="3"/>
  <c r="G7440" i="3"/>
  <c r="H7440" i="3"/>
  <c r="I7440" i="3"/>
  <c r="J7440" i="3"/>
  <c r="F7441" i="3"/>
  <c r="G7441" i="3"/>
  <c r="H7441" i="3"/>
  <c r="I7441" i="3"/>
  <c r="J7441" i="3"/>
  <c r="F7442" i="3"/>
  <c r="G7442" i="3"/>
  <c r="H7442" i="3"/>
  <c r="I7442" i="3"/>
  <c r="J7442" i="3"/>
  <c r="F7443" i="3"/>
  <c r="G7443" i="3"/>
  <c r="H7443" i="3"/>
  <c r="I7443" i="3"/>
  <c r="J7443" i="3"/>
  <c r="F7444" i="3"/>
  <c r="G7444" i="3"/>
  <c r="H7444" i="3"/>
  <c r="I7444" i="3"/>
  <c r="J7444" i="3"/>
  <c r="F7445" i="3"/>
  <c r="G7445" i="3"/>
  <c r="H7445" i="3"/>
  <c r="I7445" i="3"/>
  <c r="J7445" i="3"/>
  <c r="F7446" i="3"/>
  <c r="G7446" i="3"/>
  <c r="H7446" i="3"/>
  <c r="I7446" i="3"/>
  <c r="J7446" i="3"/>
  <c r="F7447" i="3"/>
  <c r="G7447" i="3"/>
  <c r="H7447" i="3"/>
  <c r="I7447" i="3"/>
  <c r="J7447" i="3"/>
  <c r="F7448" i="3"/>
  <c r="G7448" i="3"/>
  <c r="H7448" i="3"/>
  <c r="I7448" i="3"/>
  <c r="J7448" i="3"/>
  <c r="F7449" i="3"/>
  <c r="G7449" i="3"/>
  <c r="H7449" i="3"/>
  <c r="I7449" i="3"/>
  <c r="J7449" i="3"/>
  <c r="F7450" i="3"/>
  <c r="G7450" i="3"/>
  <c r="H7450" i="3"/>
  <c r="I7450" i="3"/>
  <c r="J7450" i="3"/>
  <c r="F7451" i="3"/>
  <c r="G7451" i="3"/>
  <c r="H7451" i="3"/>
  <c r="I7451" i="3"/>
  <c r="J7451" i="3"/>
  <c r="F7452" i="3"/>
  <c r="G7452" i="3"/>
  <c r="H7452" i="3"/>
  <c r="I7452" i="3"/>
  <c r="J7452" i="3"/>
  <c r="F7453" i="3"/>
  <c r="G7453" i="3"/>
  <c r="H7453" i="3"/>
  <c r="I7453" i="3"/>
  <c r="J7453" i="3"/>
  <c r="F7454" i="3"/>
  <c r="G7454" i="3"/>
  <c r="H7454" i="3"/>
  <c r="I7454" i="3"/>
  <c r="J7454" i="3"/>
  <c r="F7455" i="3"/>
  <c r="G7455" i="3"/>
  <c r="H7455" i="3"/>
  <c r="I7455" i="3"/>
  <c r="J7455" i="3"/>
  <c r="F7456" i="3"/>
  <c r="G7456" i="3"/>
  <c r="H7456" i="3"/>
  <c r="I7456" i="3"/>
  <c r="J7456" i="3"/>
  <c r="F7457" i="3"/>
  <c r="G7457" i="3"/>
  <c r="H7457" i="3"/>
  <c r="I7457" i="3"/>
  <c r="J7457" i="3"/>
  <c r="F7458" i="3"/>
  <c r="G7458" i="3"/>
  <c r="H7458" i="3"/>
  <c r="I7458" i="3"/>
  <c r="J7458" i="3"/>
  <c r="F7459" i="3"/>
  <c r="G7459" i="3"/>
  <c r="H7459" i="3"/>
  <c r="I7459" i="3"/>
  <c r="J7459" i="3"/>
  <c r="F7460" i="3"/>
  <c r="G7460" i="3"/>
  <c r="H7460" i="3"/>
  <c r="I7460" i="3"/>
  <c r="J7460" i="3"/>
  <c r="F7461" i="3"/>
  <c r="G7461" i="3"/>
  <c r="H7461" i="3"/>
  <c r="I7461" i="3"/>
  <c r="J7461" i="3"/>
  <c r="F7462" i="3"/>
  <c r="G7462" i="3"/>
  <c r="H7462" i="3"/>
  <c r="I7462" i="3"/>
  <c r="J7462" i="3"/>
  <c r="F7463" i="3"/>
  <c r="G7463" i="3"/>
  <c r="H7463" i="3"/>
  <c r="I7463" i="3"/>
  <c r="J7463" i="3"/>
  <c r="F7464" i="3"/>
  <c r="G7464" i="3"/>
  <c r="H7464" i="3"/>
  <c r="I7464" i="3"/>
  <c r="J7464" i="3"/>
  <c r="F7465" i="3"/>
  <c r="G7465" i="3"/>
  <c r="H7465" i="3"/>
  <c r="I7465" i="3"/>
  <c r="J7465" i="3"/>
  <c r="F7466" i="3"/>
  <c r="G7466" i="3"/>
  <c r="H7466" i="3"/>
  <c r="I7466" i="3"/>
  <c r="J7466" i="3"/>
  <c r="F7467" i="3"/>
  <c r="G7467" i="3"/>
  <c r="H7467" i="3"/>
  <c r="I7467" i="3"/>
  <c r="J7467" i="3"/>
  <c r="F7468" i="3"/>
  <c r="G7468" i="3"/>
  <c r="H7468" i="3"/>
  <c r="I7468" i="3"/>
  <c r="J7468" i="3"/>
  <c r="F7469" i="3"/>
  <c r="G7469" i="3"/>
  <c r="H7469" i="3"/>
  <c r="I7469" i="3"/>
  <c r="J7469" i="3"/>
  <c r="F7470" i="3"/>
  <c r="G7470" i="3"/>
  <c r="H7470" i="3"/>
  <c r="I7470" i="3"/>
  <c r="J7470" i="3"/>
  <c r="F7471" i="3"/>
  <c r="G7471" i="3"/>
  <c r="H7471" i="3"/>
  <c r="I7471" i="3"/>
  <c r="J7471" i="3"/>
  <c r="F7472" i="3"/>
  <c r="G7472" i="3"/>
  <c r="H7472" i="3"/>
  <c r="I7472" i="3"/>
  <c r="J7472" i="3"/>
  <c r="F7473" i="3"/>
  <c r="G7473" i="3"/>
  <c r="H7473" i="3"/>
  <c r="I7473" i="3"/>
  <c r="J7473" i="3"/>
  <c r="F7474" i="3"/>
  <c r="G7474" i="3"/>
  <c r="H7474" i="3"/>
  <c r="I7474" i="3"/>
  <c r="J7474" i="3"/>
  <c r="F7475" i="3"/>
  <c r="G7475" i="3"/>
  <c r="H7475" i="3"/>
  <c r="I7475" i="3"/>
  <c r="J7475" i="3"/>
  <c r="F7476" i="3"/>
  <c r="G7476" i="3"/>
  <c r="H7476" i="3"/>
  <c r="I7476" i="3"/>
  <c r="J7476" i="3"/>
  <c r="F7477" i="3"/>
  <c r="G7477" i="3"/>
  <c r="H7477" i="3"/>
  <c r="I7477" i="3"/>
  <c r="J7477" i="3"/>
  <c r="F7478" i="3"/>
  <c r="G7478" i="3"/>
  <c r="H7478" i="3"/>
  <c r="I7478" i="3"/>
  <c r="J7478" i="3"/>
  <c r="F7479" i="3"/>
  <c r="G7479" i="3"/>
  <c r="H7479" i="3"/>
  <c r="I7479" i="3"/>
  <c r="J7479" i="3"/>
  <c r="F7480" i="3"/>
  <c r="G7480" i="3"/>
  <c r="H7480" i="3"/>
  <c r="I7480" i="3"/>
  <c r="J7480" i="3"/>
  <c r="F7481" i="3"/>
  <c r="G7481" i="3"/>
  <c r="H7481" i="3"/>
  <c r="I7481" i="3"/>
  <c r="J7481" i="3"/>
  <c r="F7482" i="3"/>
  <c r="G7482" i="3"/>
  <c r="H7482" i="3"/>
  <c r="I7482" i="3"/>
  <c r="J7482" i="3"/>
  <c r="F7483" i="3"/>
  <c r="G7483" i="3"/>
  <c r="H7483" i="3"/>
  <c r="I7483" i="3"/>
  <c r="J7483" i="3"/>
  <c r="F7484" i="3"/>
  <c r="G7484" i="3"/>
  <c r="H7484" i="3"/>
  <c r="I7484" i="3"/>
  <c r="J7484" i="3"/>
  <c r="F7485" i="3"/>
  <c r="G7485" i="3"/>
  <c r="H7485" i="3"/>
  <c r="I7485" i="3"/>
  <c r="J7485" i="3"/>
  <c r="F7486" i="3"/>
  <c r="G7486" i="3"/>
  <c r="H7486" i="3"/>
  <c r="I7486" i="3"/>
  <c r="J7486" i="3"/>
  <c r="F7487" i="3"/>
  <c r="G7487" i="3"/>
  <c r="H7487" i="3"/>
  <c r="I7487" i="3"/>
  <c r="J7487" i="3"/>
  <c r="F7488" i="3"/>
  <c r="G7488" i="3"/>
  <c r="H7488" i="3"/>
  <c r="I7488" i="3"/>
  <c r="J7488" i="3"/>
  <c r="F7489" i="3"/>
  <c r="G7489" i="3"/>
  <c r="H7489" i="3"/>
  <c r="I7489" i="3"/>
  <c r="J7489" i="3"/>
  <c r="F7490" i="3"/>
  <c r="G7490" i="3"/>
  <c r="H7490" i="3"/>
  <c r="I7490" i="3"/>
  <c r="J7490" i="3"/>
  <c r="F7491" i="3"/>
  <c r="G7491" i="3"/>
  <c r="H7491" i="3"/>
  <c r="I7491" i="3"/>
  <c r="J7491" i="3"/>
  <c r="F7492" i="3"/>
  <c r="G7492" i="3"/>
  <c r="H7492" i="3"/>
  <c r="I7492" i="3"/>
  <c r="J7492" i="3"/>
  <c r="F7493" i="3"/>
  <c r="G7493" i="3"/>
  <c r="H7493" i="3"/>
  <c r="I7493" i="3"/>
  <c r="J7493" i="3"/>
  <c r="F7494" i="3"/>
  <c r="G7494" i="3"/>
  <c r="H7494" i="3"/>
  <c r="I7494" i="3"/>
  <c r="J7494" i="3"/>
  <c r="F7495" i="3"/>
  <c r="G7495" i="3"/>
  <c r="H7495" i="3"/>
  <c r="I7495" i="3"/>
  <c r="J7495" i="3"/>
  <c r="F7496" i="3"/>
  <c r="G7496" i="3"/>
  <c r="H7496" i="3"/>
  <c r="I7496" i="3"/>
  <c r="J7496" i="3"/>
  <c r="F7497" i="3"/>
  <c r="G7497" i="3"/>
  <c r="H7497" i="3"/>
  <c r="I7497" i="3"/>
  <c r="J7497" i="3"/>
  <c r="F7498" i="3"/>
  <c r="G7498" i="3"/>
  <c r="H7498" i="3"/>
  <c r="I7498" i="3"/>
  <c r="J7498" i="3"/>
  <c r="F7499" i="3"/>
  <c r="G7499" i="3"/>
  <c r="H7499" i="3"/>
  <c r="I7499" i="3"/>
  <c r="J7499" i="3"/>
  <c r="F7500" i="3"/>
  <c r="G7500" i="3"/>
  <c r="H7500" i="3"/>
  <c r="I7500" i="3"/>
  <c r="J7500" i="3"/>
  <c r="F7501" i="3"/>
  <c r="G7501" i="3"/>
  <c r="H7501" i="3"/>
  <c r="I7501" i="3"/>
  <c r="J7501" i="3"/>
  <c r="F7502" i="3"/>
  <c r="G7502" i="3"/>
  <c r="H7502" i="3"/>
  <c r="I7502" i="3"/>
  <c r="J7502" i="3"/>
  <c r="F7503" i="3"/>
  <c r="G7503" i="3"/>
  <c r="H7503" i="3"/>
  <c r="I7503" i="3"/>
  <c r="J7503" i="3"/>
  <c r="F7504" i="3"/>
  <c r="G7504" i="3"/>
  <c r="H7504" i="3"/>
  <c r="I7504" i="3"/>
  <c r="J7504" i="3"/>
  <c r="F7505" i="3"/>
  <c r="G7505" i="3"/>
  <c r="H7505" i="3"/>
  <c r="I7505" i="3"/>
  <c r="J7505" i="3"/>
  <c r="F7506" i="3"/>
  <c r="G7506" i="3"/>
  <c r="H7506" i="3"/>
  <c r="I7506" i="3"/>
  <c r="J7506" i="3"/>
  <c r="F7507" i="3"/>
  <c r="G7507" i="3"/>
  <c r="H7507" i="3"/>
  <c r="I7507" i="3"/>
  <c r="J7507" i="3"/>
  <c r="F7508" i="3"/>
  <c r="G7508" i="3"/>
  <c r="H7508" i="3"/>
  <c r="I7508" i="3"/>
  <c r="J7508" i="3"/>
  <c r="F7509" i="3"/>
  <c r="G7509" i="3"/>
  <c r="H7509" i="3"/>
  <c r="I7509" i="3"/>
  <c r="J7509" i="3"/>
  <c r="F7510" i="3"/>
  <c r="G7510" i="3"/>
  <c r="H7510" i="3"/>
  <c r="I7510" i="3"/>
  <c r="J7510" i="3"/>
  <c r="F7511" i="3"/>
  <c r="G7511" i="3"/>
  <c r="H7511" i="3"/>
  <c r="I7511" i="3"/>
  <c r="J7511" i="3"/>
  <c r="F7512" i="3"/>
  <c r="G7512" i="3"/>
  <c r="H7512" i="3"/>
  <c r="I7512" i="3"/>
  <c r="J7512" i="3"/>
  <c r="F7513" i="3"/>
  <c r="G7513" i="3"/>
  <c r="H7513" i="3"/>
  <c r="I7513" i="3"/>
  <c r="J7513" i="3"/>
  <c r="F7514" i="3"/>
  <c r="G7514" i="3"/>
  <c r="H7514" i="3"/>
  <c r="I7514" i="3"/>
  <c r="J7514" i="3"/>
  <c r="F7515" i="3"/>
  <c r="G7515" i="3"/>
  <c r="H7515" i="3"/>
  <c r="I7515" i="3"/>
  <c r="J7515" i="3"/>
  <c r="F7516" i="3"/>
  <c r="G7516" i="3"/>
  <c r="H7516" i="3"/>
  <c r="I7516" i="3"/>
  <c r="J7516" i="3"/>
  <c r="F7517" i="3"/>
  <c r="G7517" i="3"/>
  <c r="H7517" i="3"/>
  <c r="I7517" i="3"/>
  <c r="J7517" i="3"/>
  <c r="F7518" i="3"/>
  <c r="G7518" i="3"/>
  <c r="H7518" i="3"/>
  <c r="I7518" i="3"/>
  <c r="J7518" i="3"/>
  <c r="F7519" i="3"/>
  <c r="G7519" i="3"/>
  <c r="H7519" i="3"/>
  <c r="I7519" i="3"/>
  <c r="J7519" i="3"/>
  <c r="F7520" i="3"/>
  <c r="G7520" i="3"/>
  <c r="H7520" i="3"/>
  <c r="I7520" i="3"/>
  <c r="J7520" i="3"/>
  <c r="F7521" i="3"/>
  <c r="G7521" i="3"/>
  <c r="H7521" i="3"/>
  <c r="I7521" i="3"/>
  <c r="J7521" i="3"/>
  <c r="F7522" i="3"/>
  <c r="G7522" i="3"/>
  <c r="H7522" i="3"/>
  <c r="I7522" i="3"/>
  <c r="J7522" i="3"/>
  <c r="F7523" i="3"/>
  <c r="G7523" i="3"/>
  <c r="H7523" i="3"/>
  <c r="I7523" i="3"/>
  <c r="J7523" i="3"/>
  <c r="F7524" i="3"/>
  <c r="G7524" i="3"/>
  <c r="H7524" i="3"/>
  <c r="I7524" i="3"/>
  <c r="J7524" i="3"/>
  <c r="F7525" i="3"/>
  <c r="G7525" i="3"/>
  <c r="H7525" i="3"/>
  <c r="I7525" i="3"/>
  <c r="J7525" i="3"/>
  <c r="F7526" i="3"/>
  <c r="G7526" i="3"/>
  <c r="H7526" i="3"/>
  <c r="I7526" i="3"/>
  <c r="J7526" i="3"/>
  <c r="F7527" i="3"/>
  <c r="G7527" i="3"/>
  <c r="H7527" i="3"/>
  <c r="I7527" i="3"/>
  <c r="J7527" i="3"/>
  <c r="F7528" i="3"/>
  <c r="G7528" i="3"/>
  <c r="H7528" i="3"/>
  <c r="I7528" i="3"/>
  <c r="J7528" i="3"/>
  <c r="F7529" i="3"/>
  <c r="G7529" i="3"/>
  <c r="H7529" i="3"/>
  <c r="I7529" i="3"/>
  <c r="J7529" i="3"/>
  <c r="F7530" i="3"/>
  <c r="G7530" i="3"/>
  <c r="H7530" i="3"/>
  <c r="I7530" i="3"/>
  <c r="J7530" i="3"/>
  <c r="F7531" i="3"/>
  <c r="G7531" i="3"/>
  <c r="H7531" i="3"/>
  <c r="I7531" i="3"/>
  <c r="J7531" i="3"/>
  <c r="F7532" i="3"/>
  <c r="G7532" i="3"/>
  <c r="H7532" i="3"/>
  <c r="I7532" i="3"/>
  <c r="J7532" i="3"/>
  <c r="F7533" i="3"/>
  <c r="G7533" i="3"/>
  <c r="H7533" i="3"/>
  <c r="I7533" i="3"/>
  <c r="J7533" i="3"/>
  <c r="F7534" i="3"/>
  <c r="G7534" i="3"/>
  <c r="H7534" i="3"/>
  <c r="I7534" i="3"/>
  <c r="J7534" i="3"/>
  <c r="F7535" i="3"/>
  <c r="G7535" i="3"/>
  <c r="H7535" i="3"/>
  <c r="I7535" i="3"/>
  <c r="J7535" i="3"/>
  <c r="F7536" i="3"/>
  <c r="G7536" i="3"/>
  <c r="H7536" i="3"/>
  <c r="I7536" i="3"/>
  <c r="J7536" i="3"/>
  <c r="F7537" i="3"/>
  <c r="G7537" i="3"/>
  <c r="H7537" i="3"/>
  <c r="I7537" i="3"/>
  <c r="J7537" i="3"/>
  <c r="F7538" i="3"/>
  <c r="G7538" i="3"/>
  <c r="H7538" i="3"/>
  <c r="I7538" i="3"/>
  <c r="J7538" i="3"/>
  <c r="F7539" i="3"/>
  <c r="G7539" i="3"/>
  <c r="H7539" i="3"/>
  <c r="I7539" i="3"/>
  <c r="J7539" i="3"/>
  <c r="F7540" i="3"/>
  <c r="G7540" i="3"/>
  <c r="H7540" i="3"/>
  <c r="I7540" i="3"/>
  <c r="J7540" i="3"/>
  <c r="F7541" i="3"/>
  <c r="G7541" i="3"/>
  <c r="H7541" i="3"/>
  <c r="I7541" i="3"/>
  <c r="J7541" i="3"/>
  <c r="F7542" i="3"/>
  <c r="G7542" i="3"/>
  <c r="H7542" i="3"/>
  <c r="I7542" i="3"/>
  <c r="J7542" i="3"/>
  <c r="F7543" i="3"/>
  <c r="G7543" i="3"/>
  <c r="H7543" i="3"/>
  <c r="I7543" i="3"/>
  <c r="J7543" i="3"/>
  <c r="F7544" i="3"/>
  <c r="G7544" i="3"/>
  <c r="H7544" i="3"/>
  <c r="I7544" i="3"/>
  <c r="J7544" i="3"/>
  <c r="F7545" i="3"/>
  <c r="G7545" i="3"/>
  <c r="H7545" i="3"/>
  <c r="I7545" i="3"/>
  <c r="J7545" i="3"/>
  <c r="F7546" i="3"/>
  <c r="G7546" i="3"/>
  <c r="H7546" i="3"/>
  <c r="I7546" i="3"/>
  <c r="J7546" i="3"/>
  <c r="F7547" i="3"/>
  <c r="G7547" i="3"/>
  <c r="H7547" i="3"/>
  <c r="I7547" i="3"/>
  <c r="J7547" i="3"/>
  <c r="F7548" i="3"/>
  <c r="G7548" i="3"/>
  <c r="H7548" i="3"/>
  <c r="I7548" i="3"/>
  <c r="J7548" i="3"/>
  <c r="F7549" i="3"/>
  <c r="G7549" i="3"/>
  <c r="H7549" i="3"/>
  <c r="I7549" i="3"/>
  <c r="J7549" i="3"/>
  <c r="F7550" i="3"/>
  <c r="G7550" i="3"/>
  <c r="H7550" i="3"/>
  <c r="I7550" i="3"/>
  <c r="J7550" i="3"/>
  <c r="F7551" i="3"/>
  <c r="G7551" i="3"/>
  <c r="H7551" i="3"/>
  <c r="I7551" i="3"/>
  <c r="J7551" i="3"/>
  <c r="F7552" i="3"/>
  <c r="G7552" i="3"/>
  <c r="H7552" i="3"/>
  <c r="I7552" i="3"/>
  <c r="J7552" i="3"/>
  <c r="F7553" i="3"/>
  <c r="G7553" i="3"/>
  <c r="H7553" i="3"/>
  <c r="I7553" i="3"/>
  <c r="J7553" i="3"/>
  <c r="F7554" i="3"/>
  <c r="G7554" i="3"/>
  <c r="H7554" i="3"/>
  <c r="I7554" i="3"/>
  <c r="J7554" i="3"/>
  <c r="F7555" i="3"/>
  <c r="G7555" i="3"/>
  <c r="H7555" i="3"/>
  <c r="I7555" i="3"/>
  <c r="J7555" i="3"/>
  <c r="F7556" i="3"/>
  <c r="G7556" i="3"/>
  <c r="H7556" i="3"/>
  <c r="I7556" i="3"/>
  <c r="J7556" i="3"/>
  <c r="F7557" i="3"/>
  <c r="G7557" i="3"/>
  <c r="H7557" i="3"/>
  <c r="I7557" i="3"/>
  <c r="J7557" i="3"/>
  <c r="F7558" i="3"/>
  <c r="G7558" i="3"/>
  <c r="H7558" i="3"/>
  <c r="I7558" i="3"/>
  <c r="J7558" i="3"/>
  <c r="F7559" i="3"/>
  <c r="G7559" i="3"/>
  <c r="H7559" i="3"/>
  <c r="I7559" i="3"/>
  <c r="J7559" i="3"/>
  <c r="F7560" i="3"/>
  <c r="G7560" i="3"/>
  <c r="H7560" i="3"/>
  <c r="I7560" i="3"/>
  <c r="J7560" i="3"/>
  <c r="F7561" i="3"/>
  <c r="G7561" i="3"/>
  <c r="H7561" i="3"/>
  <c r="I7561" i="3"/>
  <c r="J7561" i="3"/>
  <c r="F7562" i="3"/>
  <c r="G7562" i="3"/>
  <c r="H7562" i="3"/>
  <c r="I7562" i="3"/>
  <c r="J7562" i="3"/>
  <c r="F7563" i="3"/>
  <c r="G7563" i="3"/>
  <c r="H7563" i="3"/>
  <c r="I7563" i="3"/>
  <c r="J7563" i="3"/>
  <c r="F7564" i="3"/>
  <c r="G7564" i="3"/>
  <c r="H7564" i="3"/>
  <c r="I7564" i="3"/>
  <c r="J7564" i="3"/>
  <c r="F7565" i="3"/>
  <c r="G7565" i="3"/>
  <c r="H7565" i="3"/>
  <c r="I7565" i="3"/>
  <c r="J7565" i="3"/>
  <c r="F7566" i="3"/>
  <c r="G7566" i="3"/>
  <c r="H7566" i="3"/>
  <c r="I7566" i="3"/>
  <c r="J7566" i="3"/>
  <c r="F7567" i="3"/>
  <c r="G7567" i="3"/>
  <c r="H7567" i="3"/>
  <c r="I7567" i="3"/>
  <c r="J7567" i="3"/>
  <c r="F7568" i="3"/>
  <c r="G7568" i="3"/>
  <c r="H7568" i="3"/>
  <c r="I7568" i="3"/>
  <c r="J7568" i="3"/>
  <c r="F7569" i="3"/>
  <c r="G7569" i="3"/>
  <c r="H7569" i="3"/>
  <c r="I7569" i="3"/>
  <c r="J7569" i="3"/>
  <c r="F7570" i="3"/>
  <c r="G7570" i="3"/>
  <c r="H7570" i="3"/>
  <c r="I7570" i="3"/>
  <c r="J7570" i="3"/>
  <c r="F7571" i="3"/>
  <c r="G7571" i="3"/>
  <c r="H7571" i="3"/>
  <c r="I7571" i="3"/>
  <c r="J7571" i="3"/>
  <c r="F7572" i="3"/>
  <c r="G7572" i="3"/>
  <c r="H7572" i="3"/>
  <c r="I7572" i="3"/>
  <c r="J7572" i="3"/>
  <c r="F7573" i="3"/>
  <c r="G7573" i="3"/>
  <c r="H7573" i="3"/>
  <c r="I7573" i="3"/>
  <c r="J7573" i="3"/>
  <c r="F7574" i="3"/>
  <c r="G7574" i="3"/>
  <c r="H7574" i="3"/>
  <c r="I7574" i="3"/>
  <c r="J7574" i="3"/>
  <c r="F7575" i="3"/>
  <c r="G7575" i="3"/>
  <c r="H7575" i="3"/>
  <c r="I7575" i="3"/>
  <c r="J7575" i="3"/>
  <c r="F7576" i="3"/>
  <c r="G7576" i="3"/>
  <c r="H7576" i="3"/>
  <c r="I7576" i="3"/>
  <c r="J7576" i="3"/>
  <c r="F7577" i="3"/>
  <c r="G7577" i="3"/>
  <c r="H7577" i="3"/>
  <c r="I7577" i="3"/>
  <c r="J7577" i="3"/>
  <c r="F7578" i="3"/>
  <c r="G7578" i="3"/>
  <c r="H7578" i="3"/>
  <c r="I7578" i="3"/>
  <c r="J7578" i="3"/>
  <c r="F7579" i="3"/>
  <c r="G7579" i="3"/>
  <c r="H7579" i="3"/>
  <c r="I7579" i="3"/>
  <c r="J7579" i="3"/>
  <c r="F7580" i="3"/>
  <c r="G7580" i="3"/>
  <c r="H7580" i="3"/>
  <c r="I7580" i="3"/>
  <c r="J7580" i="3"/>
  <c r="F7581" i="3"/>
  <c r="G7581" i="3"/>
  <c r="H7581" i="3"/>
  <c r="I7581" i="3"/>
  <c r="J7581" i="3"/>
  <c r="F7582" i="3"/>
  <c r="G7582" i="3"/>
  <c r="H7582" i="3"/>
  <c r="I7582" i="3"/>
  <c r="J7582" i="3"/>
  <c r="F7583" i="3"/>
  <c r="G7583" i="3"/>
  <c r="H7583" i="3"/>
  <c r="I7583" i="3"/>
  <c r="J7583" i="3"/>
  <c r="F7584" i="3"/>
  <c r="G7584" i="3"/>
  <c r="H7584" i="3"/>
  <c r="I7584" i="3"/>
  <c r="J7584" i="3"/>
  <c r="F7585" i="3"/>
  <c r="G7585" i="3"/>
  <c r="H7585" i="3"/>
  <c r="I7585" i="3"/>
  <c r="J7585" i="3"/>
  <c r="F7586" i="3"/>
  <c r="G7586" i="3"/>
  <c r="H7586" i="3"/>
  <c r="I7586" i="3"/>
  <c r="J7586" i="3"/>
  <c r="F7587" i="3"/>
  <c r="G7587" i="3"/>
  <c r="H7587" i="3"/>
  <c r="I7587" i="3"/>
  <c r="J7587" i="3"/>
  <c r="F7588" i="3"/>
  <c r="G7588" i="3"/>
  <c r="H7588" i="3"/>
  <c r="I7588" i="3"/>
  <c r="J7588" i="3"/>
  <c r="F7589" i="3"/>
  <c r="G7589" i="3"/>
  <c r="H7589" i="3"/>
  <c r="I7589" i="3"/>
  <c r="J7589" i="3"/>
  <c r="F7590" i="3"/>
  <c r="G7590" i="3"/>
  <c r="H7590" i="3"/>
  <c r="I7590" i="3"/>
  <c r="J7590" i="3"/>
  <c r="F7591" i="3"/>
  <c r="G7591" i="3"/>
  <c r="H7591" i="3"/>
  <c r="I7591" i="3"/>
  <c r="J7591" i="3"/>
  <c r="F7592" i="3"/>
  <c r="G7592" i="3"/>
  <c r="H7592" i="3"/>
  <c r="I7592" i="3"/>
  <c r="J7592" i="3"/>
  <c r="F7593" i="3"/>
  <c r="G7593" i="3"/>
  <c r="H7593" i="3"/>
  <c r="I7593" i="3"/>
  <c r="J7593" i="3"/>
  <c r="F7594" i="3"/>
  <c r="G7594" i="3"/>
  <c r="H7594" i="3"/>
  <c r="I7594" i="3"/>
  <c r="J7594" i="3"/>
  <c r="F7595" i="3"/>
  <c r="G7595" i="3"/>
  <c r="H7595" i="3"/>
  <c r="I7595" i="3"/>
  <c r="J7595" i="3"/>
  <c r="F7596" i="3"/>
  <c r="G7596" i="3"/>
  <c r="H7596" i="3"/>
  <c r="I7596" i="3"/>
  <c r="J7596" i="3"/>
  <c r="F7597" i="3"/>
  <c r="G7597" i="3"/>
  <c r="H7597" i="3"/>
  <c r="I7597" i="3"/>
  <c r="J7597" i="3"/>
  <c r="F7598" i="3"/>
  <c r="G7598" i="3"/>
  <c r="H7598" i="3"/>
  <c r="I7598" i="3"/>
  <c r="J7598" i="3"/>
  <c r="F7599" i="3"/>
  <c r="G7599" i="3"/>
  <c r="H7599" i="3"/>
  <c r="I7599" i="3"/>
  <c r="J7599" i="3"/>
  <c r="F7600" i="3"/>
  <c r="G7600" i="3"/>
  <c r="H7600" i="3"/>
  <c r="I7600" i="3"/>
  <c r="J7600" i="3"/>
  <c r="F7601" i="3"/>
  <c r="G7601" i="3"/>
  <c r="H7601" i="3"/>
  <c r="I7601" i="3"/>
  <c r="J7601" i="3"/>
  <c r="F7602" i="3"/>
  <c r="G7602" i="3"/>
  <c r="H7602" i="3"/>
  <c r="I7602" i="3"/>
  <c r="J7602" i="3"/>
  <c r="F7603" i="3"/>
  <c r="G7603" i="3"/>
  <c r="H7603" i="3"/>
  <c r="I7603" i="3"/>
  <c r="J7603" i="3"/>
  <c r="F7604" i="3"/>
  <c r="G7604" i="3"/>
  <c r="H7604" i="3"/>
  <c r="I7604" i="3"/>
  <c r="J7604" i="3"/>
  <c r="F7605" i="3"/>
  <c r="G7605" i="3"/>
  <c r="H7605" i="3"/>
  <c r="I7605" i="3"/>
  <c r="J7605" i="3"/>
  <c r="F7606" i="3"/>
  <c r="G7606" i="3"/>
  <c r="H7606" i="3"/>
  <c r="I7606" i="3"/>
  <c r="J7606" i="3"/>
  <c r="F7607" i="3"/>
  <c r="G7607" i="3"/>
  <c r="H7607" i="3"/>
  <c r="I7607" i="3"/>
  <c r="J7607" i="3"/>
  <c r="F7608" i="3"/>
  <c r="G7608" i="3"/>
  <c r="H7608" i="3"/>
  <c r="I7608" i="3"/>
  <c r="J7608" i="3"/>
  <c r="F7609" i="3"/>
  <c r="G7609" i="3"/>
  <c r="H7609" i="3"/>
  <c r="I7609" i="3"/>
  <c r="J7609" i="3"/>
  <c r="F7610" i="3"/>
  <c r="G7610" i="3"/>
  <c r="H7610" i="3"/>
  <c r="I7610" i="3"/>
  <c r="J7610" i="3"/>
  <c r="F7611" i="3"/>
  <c r="G7611" i="3"/>
  <c r="H7611" i="3"/>
  <c r="I7611" i="3"/>
  <c r="J7611" i="3"/>
  <c r="F7612" i="3"/>
  <c r="G7612" i="3"/>
  <c r="H7612" i="3"/>
  <c r="I7612" i="3"/>
  <c r="J7612" i="3"/>
  <c r="F7613" i="3"/>
  <c r="G7613" i="3"/>
  <c r="H7613" i="3"/>
  <c r="I7613" i="3"/>
  <c r="J7613" i="3"/>
  <c r="F7614" i="3"/>
  <c r="G7614" i="3"/>
  <c r="H7614" i="3"/>
  <c r="I7614" i="3"/>
  <c r="J7614" i="3"/>
  <c r="F7615" i="3"/>
  <c r="G7615" i="3"/>
  <c r="H7615" i="3"/>
  <c r="I7615" i="3"/>
  <c r="J7615" i="3"/>
  <c r="F7616" i="3"/>
  <c r="G7616" i="3"/>
  <c r="H7616" i="3"/>
  <c r="I7616" i="3"/>
  <c r="J7616" i="3"/>
  <c r="F7617" i="3"/>
  <c r="G7617" i="3"/>
  <c r="H7617" i="3"/>
  <c r="I7617" i="3"/>
  <c r="J7617" i="3"/>
  <c r="F7618" i="3"/>
  <c r="G7618" i="3"/>
  <c r="H7618" i="3"/>
  <c r="I7618" i="3"/>
  <c r="J7618" i="3"/>
  <c r="F7619" i="3"/>
  <c r="G7619" i="3"/>
  <c r="H7619" i="3"/>
  <c r="I7619" i="3"/>
  <c r="J7619" i="3"/>
  <c r="F7620" i="3"/>
  <c r="G7620" i="3"/>
  <c r="H7620" i="3"/>
  <c r="I7620" i="3"/>
  <c r="J7620" i="3"/>
  <c r="F7621" i="3"/>
  <c r="G7621" i="3"/>
  <c r="H7621" i="3"/>
  <c r="I7621" i="3"/>
  <c r="J7621" i="3"/>
  <c r="F7622" i="3"/>
  <c r="G7622" i="3"/>
  <c r="H7622" i="3"/>
  <c r="I7622" i="3"/>
  <c r="J7622" i="3"/>
  <c r="F7623" i="3"/>
  <c r="G7623" i="3"/>
  <c r="H7623" i="3"/>
  <c r="I7623" i="3"/>
  <c r="J7623" i="3"/>
  <c r="F7624" i="3"/>
  <c r="G7624" i="3"/>
  <c r="H7624" i="3"/>
  <c r="I7624" i="3"/>
  <c r="J7624" i="3"/>
  <c r="F7625" i="3"/>
  <c r="G7625" i="3"/>
  <c r="H7625" i="3"/>
  <c r="I7625" i="3"/>
  <c r="J7625" i="3"/>
  <c r="F7626" i="3"/>
  <c r="G7626" i="3"/>
  <c r="H7626" i="3"/>
  <c r="I7626" i="3"/>
  <c r="J7626" i="3"/>
  <c r="F7627" i="3"/>
  <c r="G7627" i="3"/>
  <c r="H7627" i="3"/>
  <c r="I7627" i="3"/>
  <c r="J7627" i="3"/>
  <c r="F7628" i="3"/>
  <c r="G7628" i="3"/>
  <c r="H7628" i="3"/>
  <c r="I7628" i="3"/>
  <c r="J7628" i="3"/>
  <c r="F7629" i="3"/>
  <c r="G7629" i="3"/>
  <c r="H7629" i="3"/>
  <c r="I7629" i="3"/>
  <c r="J7629" i="3"/>
  <c r="F7630" i="3"/>
  <c r="G7630" i="3"/>
  <c r="H7630" i="3"/>
  <c r="I7630" i="3"/>
  <c r="J7630" i="3"/>
  <c r="F7631" i="3"/>
  <c r="G7631" i="3"/>
  <c r="H7631" i="3"/>
  <c r="I7631" i="3"/>
  <c r="J7631" i="3"/>
  <c r="F7632" i="3"/>
  <c r="G7632" i="3"/>
  <c r="H7632" i="3"/>
  <c r="I7632" i="3"/>
  <c r="J7632" i="3"/>
  <c r="F7633" i="3"/>
  <c r="G7633" i="3"/>
  <c r="H7633" i="3"/>
  <c r="I7633" i="3"/>
  <c r="J7633" i="3"/>
  <c r="F7634" i="3"/>
  <c r="G7634" i="3"/>
  <c r="H7634" i="3"/>
  <c r="I7634" i="3"/>
  <c r="J7634" i="3"/>
  <c r="F7635" i="3"/>
  <c r="G7635" i="3"/>
  <c r="H7635" i="3"/>
  <c r="I7635" i="3"/>
  <c r="J7635" i="3"/>
  <c r="F7636" i="3"/>
  <c r="G7636" i="3"/>
  <c r="H7636" i="3"/>
  <c r="I7636" i="3"/>
  <c r="J7636" i="3"/>
  <c r="F7637" i="3"/>
  <c r="G7637" i="3"/>
  <c r="H7637" i="3"/>
  <c r="I7637" i="3"/>
  <c r="J7637" i="3"/>
  <c r="F7638" i="3"/>
  <c r="G7638" i="3"/>
  <c r="H7638" i="3"/>
  <c r="I7638" i="3"/>
  <c r="J7638" i="3"/>
  <c r="F7639" i="3"/>
  <c r="G7639" i="3"/>
  <c r="H7639" i="3"/>
  <c r="I7639" i="3"/>
  <c r="J7639" i="3"/>
  <c r="F7640" i="3"/>
  <c r="G7640" i="3"/>
  <c r="H7640" i="3"/>
  <c r="I7640" i="3"/>
  <c r="J7640" i="3"/>
  <c r="F7641" i="3"/>
  <c r="G7641" i="3"/>
  <c r="H7641" i="3"/>
  <c r="I7641" i="3"/>
  <c r="J7641" i="3"/>
  <c r="F7642" i="3"/>
  <c r="G7642" i="3"/>
  <c r="H7642" i="3"/>
  <c r="I7642" i="3"/>
  <c r="J7642" i="3"/>
  <c r="F7643" i="3"/>
  <c r="G7643" i="3"/>
  <c r="H7643" i="3"/>
  <c r="I7643" i="3"/>
  <c r="J7643" i="3"/>
  <c r="F7644" i="3"/>
  <c r="G7644" i="3"/>
  <c r="H7644" i="3"/>
  <c r="I7644" i="3"/>
  <c r="J7644" i="3"/>
  <c r="F7645" i="3"/>
  <c r="G7645" i="3"/>
  <c r="H7645" i="3"/>
  <c r="I7645" i="3"/>
  <c r="J7645" i="3"/>
  <c r="F7646" i="3"/>
  <c r="G7646" i="3"/>
  <c r="H7646" i="3"/>
  <c r="I7646" i="3"/>
  <c r="J7646" i="3"/>
  <c r="F7647" i="3"/>
  <c r="G7647" i="3"/>
  <c r="H7647" i="3"/>
  <c r="I7647" i="3"/>
  <c r="J7647" i="3"/>
  <c r="F7648" i="3"/>
  <c r="G7648" i="3"/>
  <c r="H7648" i="3"/>
  <c r="I7648" i="3"/>
  <c r="J7648" i="3"/>
  <c r="F7649" i="3"/>
  <c r="G7649" i="3"/>
  <c r="H7649" i="3"/>
  <c r="I7649" i="3"/>
  <c r="J7649" i="3"/>
  <c r="F7650" i="3"/>
  <c r="G7650" i="3"/>
  <c r="H7650" i="3"/>
  <c r="I7650" i="3"/>
  <c r="J7650" i="3"/>
  <c r="F7651" i="3"/>
  <c r="G7651" i="3"/>
  <c r="H7651" i="3"/>
  <c r="I7651" i="3"/>
  <c r="J7651" i="3"/>
  <c r="F7652" i="3"/>
  <c r="G7652" i="3"/>
  <c r="H7652" i="3"/>
  <c r="I7652" i="3"/>
  <c r="J7652" i="3"/>
  <c r="F7653" i="3"/>
  <c r="G7653" i="3"/>
  <c r="H7653" i="3"/>
  <c r="I7653" i="3"/>
  <c r="J7653" i="3"/>
  <c r="F7654" i="3"/>
  <c r="G7654" i="3"/>
  <c r="H7654" i="3"/>
  <c r="I7654" i="3"/>
  <c r="J7654" i="3"/>
  <c r="F7655" i="3"/>
  <c r="G7655" i="3"/>
  <c r="H7655" i="3"/>
  <c r="I7655" i="3"/>
  <c r="J7655" i="3"/>
  <c r="F7656" i="3"/>
  <c r="G7656" i="3"/>
  <c r="H7656" i="3"/>
  <c r="I7656" i="3"/>
  <c r="J7656" i="3"/>
  <c r="F7657" i="3"/>
  <c r="G7657" i="3"/>
  <c r="H7657" i="3"/>
  <c r="I7657" i="3"/>
  <c r="J7657" i="3"/>
  <c r="F7658" i="3"/>
  <c r="G7658" i="3"/>
  <c r="H7658" i="3"/>
  <c r="I7658" i="3"/>
  <c r="J7658" i="3"/>
  <c r="F7659" i="3"/>
  <c r="G7659" i="3"/>
  <c r="H7659" i="3"/>
  <c r="I7659" i="3"/>
  <c r="J7659" i="3"/>
  <c r="F7660" i="3"/>
  <c r="G7660" i="3"/>
  <c r="H7660" i="3"/>
  <c r="I7660" i="3"/>
  <c r="J7660" i="3"/>
  <c r="F7661" i="3"/>
  <c r="G7661" i="3"/>
  <c r="H7661" i="3"/>
  <c r="I7661" i="3"/>
  <c r="J7661" i="3"/>
  <c r="F7662" i="3"/>
  <c r="G7662" i="3"/>
  <c r="H7662" i="3"/>
  <c r="I7662" i="3"/>
  <c r="J7662" i="3"/>
  <c r="F7663" i="3"/>
  <c r="G7663" i="3"/>
  <c r="H7663" i="3"/>
  <c r="I7663" i="3"/>
  <c r="J7663" i="3"/>
  <c r="F7664" i="3"/>
  <c r="G7664" i="3"/>
  <c r="H7664" i="3"/>
  <c r="I7664" i="3"/>
  <c r="J7664" i="3"/>
  <c r="F7665" i="3"/>
  <c r="G7665" i="3"/>
  <c r="H7665" i="3"/>
  <c r="I7665" i="3"/>
  <c r="J7665" i="3"/>
  <c r="F7666" i="3"/>
  <c r="G7666" i="3"/>
  <c r="H7666" i="3"/>
  <c r="I7666" i="3"/>
  <c r="J7666" i="3"/>
  <c r="F7667" i="3"/>
  <c r="G7667" i="3"/>
  <c r="H7667" i="3"/>
  <c r="I7667" i="3"/>
  <c r="J7667" i="3"/>
  <c r="F7668" i="3"/>
  <c r="G7668" i="3"/>
  <c r="H7668" i="3"/>
  <c r="I7668" i="3"/>
  <c r="J7668" i="3"/>
  <c r="F7669" i="3"/>
  <c r="G7669" i="3"/>
  <c r="H7669" i="3"/>
  <c r="I7669" i="3"/>
  <c r="J7669" i="3"/>
  <c r="F7670" i="3"/>
  <c r="G7670" i="3"/>
  <c r="H7670" i="3"/>
  <c r="I7670" i="3"/>
  <c r="J7670" i="3"/>
  <c r="F7671" i="3"/>
  <c r="G7671" i="3"/>
  <c r="H7671" i="3"/>
  <c r="I7671" i="3"/>
  <c r="J7671" i="3"/>
  <c r="F7672" i="3"/>
  <c r="G7672" i="3"/>
  <c r="H7672" i="3"/>
  <c r="I7672" i="3"/>
  <c r="J7672" i="3"/>
  <c r="F7673" i="3"/>
  <c r="G7673" i="3"/>
  <c r="H7673" i="3"/>
  <c r="I7673" i="3"/>
  <c r="J7673" i="3"/>
  <c r="F7674" i="3"/>
  <c r="G7674" i="3"/>
  <c r="H7674" i="3"/>
  <c r="I7674" i="3"/>
  <c r="J7674" i="3"/>
  <c r="F7675" i="3"/>
  <c r="G7675" i="3"/>
  <c r="H7675" i="3"/>
  <c r="I7675" i="3"/>
  <c r="J7675" i="3"/>
  <c r="F7676" i="3"/>
  <c r="G7676" i="3"/>
  <c r="H7676" i="3"/>
  <c r="I7676" i="3"/>
  <c r="J7676" i="3"/>
  <c r="F7677" i="3"/>
  <c r="G7677" i="3"/>
  <c r="H7677" i="3"/>
  <c r="I7677" i="3"/>
  <c r="J7677" i="3"/>
  <c r="F7678" i="3"/>
  <c r="G7678" i="3"/>
  <c r="H7678" i="3"/>
  <c r="I7678" i="3"/>
  <c r="J7678" i="3"/>
  <c r="F7679" i="3"/>
  <c r="G7679" i="3"/>
  <c r="H7679" i="3"/>
  <c r="I7679" i="3"/>
  <c r="J7679" i="3"/>
  <c r="F7680" i="3"/>
  <c r="G7680" i="3"/>
  <c r="H7680" i="3"/>
  <c r="I7680" i="3"/>
  <c r="J7680" i="3"/>
  <c r="F7681" i="3"/>
  <c r="G7681" i="3"/>
  <c r="H7681" i="3"/>
  <c r="I7681" i="3"/>
  <c r="J7681" i="3"/>
  <c r="F7682" i="3"/>
  <c r="G7682" i="3"/>
  <c r="H7682" i="3"/>
  <c r="I7682" i="3"/>
  <c r="J7682" i="3"/>
  <c r="F7683" i="3"/>
  <c r="G7683" i="3"/>
  <c r="H7683" i="3"/>
  <c r="I7683" i="3"/>
  <c r="J7683" i="3"/>
  <c r="F7684" i="3"/>
  <c r="G7684" i="3"/>
  <c r="H7684" i="3"/>
  <c r="I7684" i="3"/>
  <c r="J7684" i="3"/>
  <c r="F7685" i="3"/>
  <c r="G7685" i="3"/>
  <c r="H7685" i="3"/>
  <c r="I7685" i="3"/>
  <c r="J7685" i="3"/>
  <c r="F7686" i="3"/>
  <c r="G7686" i="3"/>
  <c r="H7686" i="3"/>
  <c r="I7686" i="3"/>
  <c r="J7686" i="3"/>
  <c r="F7687" i="3"/>
  <c r="G7687" i="3"/>
  <c r="H7687" i="3"/>
  <c r="I7687" i="3"/>
  <c r="J7687" i="3"/>
  <c r="F7688" i="3"/>
  <c r="G7688" i="3"/>
  <c r="H7688" i="3"/>
  <c r="I7688" i="3"/>
  <c r="J7688" i="3"/>
  <c r="F7689" i="3"/>
  <c r="G7689" i="3"/>
  <c r="H7689" i="3"/>
  <c r="I7689" i="3"/>
  <c r="J7689" i="3"/>
  <c r="F7690" i="3"/>
  <c r="G7690" i="3"/>
  <c r="H7690" i="3"/>
  <c r="I7690" i="3"/>
  <c r="J7690" i="3"/>
  <c r="F7691" i="3"/>
  <c r="G7691" i="3"/>
  <c r="H7691" i="3"/>
  <c r="I7691" i="3"/>
  <c r="J7691" i="3"/>
  <c r="F7692" i="3"/>
  <c r="G7692" i="3"/>
  <c r="H7692" i="3"/>
  <c r="I7692" i="3"/>
  <c r="J7692" i="3"/>
  <c r="F7693" i="3"/>
  <c r="G7693" i="3"/>
  <c r="H7693" i="3"/>
  <c r="I7693" i="3"/>
  <c r="J7693" i="3"/>
  <c r="F7694" i="3"/>
  <c r="G7694" i="3"/>
  <c r="H7694" i="3"/>
  <c r="I7694" i="3"/>
  <c r="J7694" i="3"/>
  <c r="F7695" i="3"/>
  <c r="G7695" i="3"/>
  <c r="H7695" i="3"/>
  <c r="I7695" i="3"/>
  <c r="J7695" i="3"/>
  <c r="F7696" i="3"/>
  <c r="G7696" i="3"/>
  <c r="H7696" i="3"/>
  <c r="I7696" i="3"/>
  <c r="J7696" i="3"/>
  <c r="F7697" i="3"/>
  <c r="G7697" i="3"/>
  <c r="H7697" i="3"/>
  <c r="I7697" i="3"/>
  <c r="J7697" i="3"/>
  <c r="F7698" i="3"/>
  <c r="G7698" i="3"/>
  <c r="H7698" i="3"/>
  <c r="I7698" i="3"/>
  <c r="J7698" i="3"/>
  <c r="F7699" i="3"/>
  <c r="G7699" i="3"/>
  <c r="H7699" i="3"/>
  <c r="I7699" i="3"/>
  <c r="J7699" i="3"/>
  <c r="F7700" i="3"/>
  <c r="G7700" i="3"/>
  <c r="H7700" i="3"/>
  <c r="I7700" i="3"/>
  <c r="J7700" i="3"/>
  <c r="F7701" i="3"/>
  <c r="G7701" i="3"/>
  <c r="H7701" i="3"/>
  <c r="I7701" i="3"/>
  <c r="J7701" i="3"/>
  <c r="F7702" i="3"/>
  <c r="G7702" i="3"/>
  <c r="H7702" i="3"/>
  <c r="I7702" i="3"/>
  <c r="J7702" i="3"/>
  <c r="F7703" i="3"/>
  <c r="G7703" i="3"/>
  <c r="H7703" i="3"/>
  <c r="I7703" i="3"/>
  <c r="J7703" i="3"/>
  <c r="F7704" i="3"/>
  <c r="G7704" i="3"/>
  <c r="H7704" i="3"/>
  <c r="I7704" i="3"/>
  <c r="J7704" i="3"/>
  <c r="F7705" i="3"/>
  <c r="G7705" i="3"/>
  <c r="H7705" i="3"/>
  <c r="I7705" i="3"/>
  <c r="J7705" i="3"/>
  <c r="F7706" i="3"/>
  <c r="G7706" i="3"/>
  <c r="H7706" i="3"/>
  <c r="I7706" i="3"/>
  <c r="J7706" i="3"/>
  <c r="F7707" i="3"/>
  <c r="G7707" i="3"/>
  <c r="H7707" i="3"/>
  <c r="I7707" i="3"/>
  <c r="J7707" i="3"/>
  <c r="F7708" i="3"/>
  <c r="G7708" i="3"/>
  <c r="H7708" i="3"/>
  <c r="I7708" i="3"/>
  <c r="J7708" i="3"/>
  <c r="F7709" i="3"/>
  <c r="G7709" i="3"/>
  <c r="H7709" i="3"/>
  <c r="I7709" i="3"/>
  <c r="J7709" i="3"/>
  <c r="F7710" i="3"/>
  <c r="G7710" i="3"/>
  <c r="H7710" i="3"/>
  <c r="I7710" i="3"/>
  <c r="J7710" i="3"/>
  <c r="F7711" i="3"/>
  <c r="G7711" i="3"/>
  <c r="H7711" i="3"/>
  <c r="I7711" i="3"/>
  <c r="J7711" i="3"/>
  <c r="F7712" i="3"/>
  <c r="G7712" i="3"/>
  <c r="H7712" i="3"/>
  <c r="I7712" i="3"/>
  <c r="J7712" i="3"/>
  <c r="F7713" i="3"/>
  <c r="G7713" i="3"/>
  <c r="H7713" i="3"/>
  <c r="I7713" i="3"/>
  <c r="J7713" i="3"/>
  <c r="F7714" i="3"/>
  <c r="G7714" i="3"/>
  <c r="H7714" i="3"/>
  <c r="I7714" i="3"/>
  <c r="J7714" i="3"/>
  <c r="F7715" i="3"/>
  <c r="G7715" i="3"/>
  <c r="H7715" i="3"/>
  <c r="I7715" i="3"/>
  <c r="J7715" i="3"/>
  <c r="F7716" i="3"/>
  <c r="G7716" i="3"/>
  <c r="H7716" i="3"/>
  <c r="I7716" i="3"/>
  <c r="J7716" i="3"/>
  <c r="F7717" i="3"/>
  <c r="G7717" i="3"/>
  <c r="H7717" i="3"/>
  <c r="I7717" i="3"/>
  <c r="J7717" i="3"/>
  <c r="F7718" i="3"/>
  <c r="G7718" i="3"/>
  <c r="H7718" i="3"/>
  <c r="I7718" i="3"/>
  <c r="J7718" i="3"/>
  <c r="F7719" i="3"/>
  <c r="G7719" i="3"/>
  <c r="H7719" i="3"/>
  <c r="I7719" i="3"/>
  <c r="J7719" i="3"/>
  <c r="F7720" i="3"/>
  <c r="G7720" i="3"/>
  <c r="H7720" i="3"/>
  <c r="I7720" i="3"/>
  <c r="J7720" i="3"/>
  <c r="F7721" i="3"/>
  <c r="G7721" i="3"/>
  <c r="H7721" i="3"/>
  <c r="I7721" i="3"/>
  <c r="J7721" i="3"/>
  <c r="F7722" i="3"/>
  <c r="G7722" i="3"/>
  <c r="H7722" i="3"/>
  <c r="I7722" i="3"/>
  <c r="J7722" i="3"/>
  <c r="F7723" i="3"/>
  <c r="G7723" i="3"/>
  <c r="H7723" i="3"/>
  <c r="I7723" i="3"/>
  <c r="J7723" i="3"/>
  <c r="F7724" i="3"/>
  <c r="G7724" i="3"/>
  <c r="H7724" i="3"/>
  <c r="I7724" i="3"/>
  <c r="J7724" i="3"/>
  <c r="F7725" i="3"/>
  <c r="G7725" i="3"/>
  <c r="H7725" i="3"/>
  <c r="I7725" i="3"/>
  <c r="J7725" i="3"/>
  <c r="F7726" i="3"/>
  <c r="G7726" i="3"/>
  <c r="H7726" i="3"/>
  <c r="I7726" i="3"/>
  <c r="J7726" i="3"/>
  <c r="F7727" i="3"/>
  <c r="G7727" i="3"/>
  <c r="H7727" i="3"/>
  <c r="I7727" i="3"/>
  <c r="J7727" i="3"/>
  <c r="F7728" i="3"/>
  <c r="G7728" i="3"/>
  <c r="H7728" i="3"/>
  <c r="I7728" i="3"/>
  <c r="J7728" i="3"/>
  <c r="F7729" i="3"/>
  <c r="G7729" i="3"/>
  <c r="H7729" i="3"/>
  <c r="I7729" i="3"/>
  <c r="J7729" i="3"/>
  <c r="F7730" i="3"/>
  <c r="G7730" i="3"/>
  <c r="H7730" i="3"/>
  <c r="I7730" i="3"/>
  <c r="J7730" i="3"/>
  <c r="F7731" i="3"/>
  <c r="G7731" i="3"/>
  <c r="H7731" i="3"/>
  <c r="I7731" i="3"/>
  <c r="J7731" i="3"/>
  <c r="F7732" i="3"/>
  <c r="G7732" i="3"/>
  <c r="H7732" i="3"/>
  <c r="I7732" i="3"/>
  <c r="J7732" i="3"/>
  <c r="F7733" i="3"/>
  <c r="G7733" i="3"/>
  <c r="H7733" i="3"/>
  <c r="I7733" i="3"/>
  <c r="J7733" i="3"/>
  <c r="F7734" i="3"/>
  <c r="G7734" i="3"/>
  <c r="H7734" i="3"/>
  <c r="I7734" i="3"/>
  <c r="J7734" i="3"/>
  <c r="F7735" i="3"/>
  <c r="G7735" i="3"/>
  <c r="H7735" i="3"/>
  <c r="I7735" i="3"/>
  <c r="J7735" i="3"/>
  <c r="F7736" i="3"/>
  <c r="G7736" i="3"/>
  <c r="H7736" i="3"/>
  <c r="I7736" i="3"/>
  <c r="J7736" i="3"/>
  <c r="F7737" i="3"/>
  <c r="G7737" i="3"/>
  <c r="H7737" i="3"/>
  <c r="I7737" i="3"/>
  <c r="J7737" i="3"/>
  <c r="F7738" i="3"/>
  <c r="G7738" i="3"/>
  <c r="H7738" i="3"/>
  <c r="I7738" i="3"/>
  <c r="J7738" i="3"/>
  <c r="F7739" i="3"/>
  <c r="G7739" i="3"/>
  <c r="H7739" i="3"/>
  <c r="I7739" i="3"/>
  <c r="J7739" i="3"/>
  <c r="F7740" i="3"/>
  <c r="G7740" i="3"/>
  <c r="H7740" i="3"/>
  <c r="I7740" i="3"/>
  <c r="J7740" i="3"/>
  <c r="F7741" i="3"/>
  <c r="G7741" i="3"/>
  <c r="H7741" i="3"/>
  <c r="I7741" i="3"/>
  <c r="J7741" i="3"/>
  <c r="F7742" i="3"/>
  <c r="G7742" i="3"/>
  <c r="H7742" i="3"/>
  <c r="I7742" i="3"/>
  <c r="J7742" i="3"/>
  <c r="F7743" i="3"/>
  <c r="G7743" i="3"/>
  <c r="H7743" i="3"/>
  <c r="I7743" i="3"/>
  <c r="J7743" i="3"/>
  <c r="F7744" i="3"/>
  <c r="G7744" i="3"/>
  <c r="H7744" i="3"/>
  <c r="I7744" i="3"/>
  <c r="J7744" i="3"/>
  <c r="F7745" i="3"/>
  <c r="G7745" i="3"/>
  <c r="H7745" i="3"/>
  <c r="I7745" i="3"/>
  <c r="J7745" i="3"/>
  <c r="F7746" i="3"/>
  <c r="G7746" i="3"/>
  <c r="H7746" i="3"/>
  <c r="I7746" i="3"/>
  <c r="J7746" i="3"/>
  <c r="F7747" i="3"/>
  <c r="G7747" i="3"/>
  <c r="H7747" i="3"/>
  <c r="I7747" i="3"/>
  <c r="J7747" i="3"/>
  <c r="F7748" i="3"/>
  <c r="G7748" i="3"/>
  <c r="H7748" i="3"/>
  <c r="I7748" i="3"/>
  <c r="J7748" i="3"/>
  <c r="F7749" i="3"/>
  <c r="G7749" i="3"/>
  <c r="H7749" i="3"/>
  <c r="I7749" i="3"/>
  <c r="J7749" i="3"/>
  <c r="F7750" i="3"/>
  <c r="G7750" i="3"/>
  <c r="H7750" i="3"/>
  <c r="I7750" i="3"/>
  <c r="J7750" i="3"/>
  <c r="F7751" i="3"/>
  <c r="G7751" i="3"/>
  <c r="H7751" i="3"/>
  <c r="I7751" i="3"/>
  <c r="J7751" i="3"/>
  <c r="F7752" i="3"/>
  <c r="G7752" i="3"/>
  <c r="H7752" i="3"/>
  <c r="I7752" i="3"/>
  <c r="J7752" i="3"/>
  <c r="F7753" i="3"/>
  <c r="G7753" i="3"/>
  <c r="H7753" i="3"/>
  <c r="I7753" i="3"/>
  <c r="J7753" i="3"/>
  <c r="F7754" i="3"/>
  <c r="G7754" i="3"/>
  <c r="H7754" i="3"/>
  <c r="I7754" i="3"/>
  <c r="J7754" i="3"/>
  <c r="F7755" i="3"/>
  <c r="G7755" i="3"/>
  <c r="H7755" i="3"/>
  <c r="I7755" i="3"/>
  <c r="J7755" i="3"/>
  <c r="F7756" i="3"/>
  <c r="G7756" i="3"/>
  <c r="H7756" i="3"/>
  <c r="I7756" i="3"/>
  <c r="J7756" i="3"/>
  <c r="F7757" i="3"/>
  <c r="G7757" i="3"/>
  <c r="H7757" i="3"/>
  <c r="I7757" i="3"/>
  <c r="J7757" i="3"/>
  <c r="F7758" i="3"/>
  <c r="G7758" i="3"/>
  <c r="H7758" i="3"/>
  <c r="I7758" i="3"/>
  <c r="J7758" i="3"/>
  <c r="F7759" i="3"/>
  <c r="G7759" i="3"/>
  <c r="H7759" i="3"/>
  <c r="I7759" i="3"/>
  <c r="J7759" i="3"/>
  <c r="F7760" i="3"/>
  <c r="G7760" i="3"/>
  <c r="H7760" i="3"/>
  <c r="I7760" i="3"/>
  <c r="J7760" i="3"/>
  <c r="F7761" i="3"/>
  <c r="G7761" i="3"/>
  <c r="H7761" i="3"/>
  <c r="I7761" i="3"/>
  <c r="J7761" i="3"/>
  <c r="F7762" i="3"/>
  <c r="G7762" i="3"/>
  <c r="H7762" i="3"/>
  <c r="I7762" i="3"/>
  <c r="J7762" i="3"/>
  <c r="F7763" i="3"/>
  <c r="G7763" i="3"/>
  <c r="H7763" i="3"/>
  <c r="I7763" i="3"/>
  <c r="J7763" i="3"/>
  <c r="F7764" i="3"/>
  <c r="G7764" i="3"/>
  <c r="H7764" i="3"/>
  <c r="I7764" i="3"/>
  <c r="J7764" i="3"/>
  <c r="F7765" i="3"/>
  <c r="G7765" i="3"/>
  <c r="H7765" i="3"/>
  <c r="I7765" i="3"/>
  <c r="J7765" i="3"/>
  <c r="F7766" i="3"/>
  <c r="G7766" i="3"/>
  <c r="H7766" i="3"/>
  <c r="I7766" i="3"/>
  <c r="J7766" i="3"/>
  <c r="F7767" i="3"/>
  <c r="G7767" i="3"/>
  <c r="H7767" i="3"/>
  <c r="I7767" i="3"/>
  <c r="J7767" i="3"/>
  <c r="F7768" i="3"/>
  <c r="G7768" i="3"/>
  <c r="H7768" i="3"/>
  <c r="I7768" i="3"/>
  <c r="J7768" i="3"/>
  <c r="F7769" i="3"/>
  <c r="G7769" i="3"/>
  <c r="H7769" i="3"/>
  <c r="I7769" i="3"/>
  <c r="J7769" i="3"/>
  <c r="F7770" i="3"/>
  <c r="G7770" i="3"/>
  <c r="H7770" i="3"/>
  <c r="I7770" i="3"/>
  <c r="J7770" i="3"/>
  <c r="F7771" i="3"/>
  <c r="G7771" i="3"/>
  <c r="H7771" i="3"/>
  <c r="I7771" i="3"/>
  <c r="J7771" i="3"/>
  <c r="F7772" i="3"/>
  <c r="G7772" i="3"/>
  <c r="H7772" i="3"/>
  <c r="I7772" i="3"/>
  <c r="J7772" i="3"/>
  <c r="F7773" i="3"/>
  <c r="G7773" i="3"/>
  <c r="H7773" i="3"/>
  <c r="I7773" i="3"/>
  <c r="J7773" i="3"/>
  <c r="F7774" i="3"/>
  <c r="G7774" i="3"/>
  <c r="H7774" i="3"/>
  <c r="I7774" i="3"/>
  <c r="J7774" i="3"/>
  <c r="F7775" i="3"/>
  <c r="G7775" i="3"/>
  <c r="H7775" i="3"/>
  <c r="I7775" i="3"/>
  <c r="J7775" i="3"/>
  <c r="F7776" i="3"/>
  <c r="G7776" i="3"/>
  <c r="H7776" i="3"/>
  <c r="I7776" i="3"/>
  <c r="J7776" i="3"/>
  <c r="F7777" i="3"/>
  <c r="G7777" i="3"/>
  <c r="H7777" i="3"/>
  <c r="I7777" i="3"/>
  <c r="J7777" i="3"/>
  <c r="F7778" i="3"/>
  <c r="G7778" i="3"/>
  <c r="H7778" i="3"/>
  <c r="I7778" i="3"/>
  <c r="J7778" i="3"/>
  <c r="F7779" i="3"/>
  <c r="G7779" i="3"/>
  <c r="H7779" i="3"/>
  <c r="I7779" i="3"/>
  <c r="J7779" i="3"/>
  <c r="F7780" i="3"/>
  <c r="G7780" i="3"/>
  <c r="H7780" i="3"/>
  <c r="I7780" i="3"/>
  <c r="J7780" i="3"/>
  <c r="F7781" i="3"/>
  <c r="G7781" i="3"/>
  <c r="H7781" i="3"/>
  <c r="I7781" i="3"/>
  <c r="J7781" i="3"/>
  <c r="F7782" i="3"/>
  <c r="G7782" i="3"/>
  <c r="H7782" i="3"/>
  <c r="I7782" i="3"/>
  <c r="J7782" i="3"/>
  <c r="F7783" i="3"/>
  <c r="G7783" i="3"/>
  <c r="H7783" i="3"/>
  <c r="I7783" i="3"/>
  <c r="J7783" i="3"/>
  <c r="F7784" i="3"/>
  <c r="G7784" i="3"/>
  <c r="H7784" i="3"/>
  <c r="I7784" i="3"/>
  <c r="J7784" i="3"/>
  <c r="F7785" i="3"/>
  <c r="G7785" i="3"/>
  <c r="H7785" i="3"/>
  <c r="I7785" i="3"/>
  <c r="J7785" i="3"/>
  <c r="F7786" i="3"/>
  <c r="G7786" i="3"/>
  <c r="H7786" i="3"/>
  <c r="I7786" i="3"/>
  <c r="J7786" i="3"/>
  <c r="F7787" i="3"/>
  <c r="G7787" i="3"/>
  <c r="H7787" i="3"/>
  <c r="I7787" i="3"/>
  <c r="J7787" i="3"/>
  <c r="F7788" i="3"/>
  <c r="G7788" i="3"/>
  <c r="H7788" i="3"/>
  <c r="I7788" i="3"/>
  <c r="J7788" i="3"/>
  <c r="F7789" i="3"/>
  <c r="G7789" i="3"/>
  <c r="H7789" i="3"/>
  <c r="I7789" i="3"/>
  <c r="J7789" i="3"/>
  <c r="F7790" i="3"/>
  <c r="G7790" i="3"/>
  <c r="H7790" i="3"/>
  <c r="I7790" i="3"/>
  <c r="J7790" i="3"/>
  <c r="F7791" i="3"/>
  <c r="G7791" i="3"/>
  <c r="H7791" i="3"/>
  <c r="I7791" i="3"/>
  <c r="J7791" i="3"/>
  <c r="F7792" i="3"/>
  <c r="G7792" i="3"/>
  <c r="H7792" i="3"/>
  <c r="I7792" i="3"/>
  <c r="J7792" i="3"/>
  <c r="F7793" i="3"/>
  <c r="G7793" i="3"/>
  <c r="H7793" i="3"/>
  <c r="I7793" i="3"/>
  <c r="J7793" i="3"/>
  <c r="F7794" i="3"/>
  <c r="G7794" i="3"/>
  <c r="H7794" i="3"/>
  <c r="I7794" i="3"/>
  <c r="J7794" i="3"/>
  <c r="F7795" i="3"/>
  <c r="G7795" i="3"/>
  <c r="H7795" i="3"/>
  <c r="I7795" i="3"/>
  <c r="J7795" i="3"/>
  <c r="F7796" i="3"/>
  <c r="G7796" i="3"/>
  <c r="H7796" i="3"/>
  <c r="I7796" i="3"/>
  <c r="J7796" i="3"/>
  <c r="F7797" i="3"/>
  <c r="G7797" i="3"/>
  <c r="H7797" i="3"/>
  <c r="I7797" i="3"/>
  <c r="J7797" i="3"/>
  <c r="F7798" i="3"/>
  <c r="G7798" i="3"/>
  <c r="H7798" i="3"/>
  <c r="I7798" i="3"/>
  <c r="J7798" i="3"/>
  <c r="F7799" i="3"/>
  <c r="G7799" i="3"/>
  <c r="H7799" i="3"/>
  <c r="I7799" i="3"/>
  <c r="J7799" i="3"/>
  <c r="F7800" i="3"/>
  <c r="G7800" i="3"/>
  <c r="H7800" i="3"/>
  <c r="I7800" i="3"/>
  <c r="J7800" i="3"/>
  <c r="F7801" i="3"/>
  <c r="G7801" i="3"/>
  <c r="H7801" i="3"/>
  <c r="I7801" i="3"/>
  <c r="J7801" i="3"/>
  <c r="F7802" i="3"/>
  <c r="G7802" i="3"/>
  <c r="H7802" i="3"/>
  <c r="I7802" i="3"/>
  <c r="J7802" i="3"/>
  <c r="F7803" i="3"/>
  <c r="G7803" i="3"/>
  <c r="H7803" i="3"/>
  <c r="I7803" i="3"/>
  <c r="J7803" i="3"/>
  <c r="F7804" i="3"/>
  <c r="G7804" i="3"/>
  <c r="H7804" i="3"/>
  <c r="I7804" i="3"/>
  <c r="J7804" i="3"/>
  <c r="F7805" i="3"/>
  <c r="G7805" i="3"/>
  <c r="H7805" i="3"/>
  <c r="I7805" i="3"/>
  <c r="J7805" i="3"/>
  <c r="F7806" i="3"/>
  <c r="G7806" i="3"/>
  <c r="H7806" i="3"/>
  <c r="I7806" i="3"/>
  <c r="J7806" i="3"/>
  <c r="F7807" i="3"/>
  <c r="G7807" i="3"/>
  <c r="H7807" i="3"/>
  <c r="I7807" i="3"/>
  <c r="J7807" i="3"/>
  <c r="F7808" i="3"/>
  <c r="G7808" i="3"/>
  <c r="H7808" i="3"/>
  <c r="I7808" i="3"/>
  <c r="J7808" i="3"/>
  <c r="F7809" i="3"/>
  <c r="G7809" i="3"/>
  <c r="H7809" i="3"/>
  <c r="I7809" i="3"/>
  <c r="J7809" i="3"/>
  <c r="F7810" i="3"/>
  <c r="G7810" i="3"/>
  <c r="H7810" i="3"/>
  <c r="I7810" i="3"/>
  <c r="J7810" i="3"/>
  <c r="F7811" i="3"/>
  <c r="G7811" i="3"/>
  <c r="H7811" i="3"/>
  <c r="I7811" i="3"/>
  <c r="J7811" i="3"/>
  <c r="F7812" i="3"/>
  <c r="G7812" i="3"/>
  <c r="H7812" i="3"/>
  <c r="I7812" i="3"/>
  <c r="J7812" i="3"/>
  <c r="F7813" i="3"/>
  <c r="G7813" i="3"/>
  <c r="H7813" i="3"/>
  <c r="I7813" i="3"/>
  <c r="J7813" i="3"/>
  <c r="F7814" i="3"/>
  <c r="G7814" i="3"/>
  <c r="H7814" i="3"/>
  <c r="I7814" i="3"/>
  <c r="J7814" i="3"/>
  <c r="F7815" i="3"/>
  <c r="G7815" i="3"/>
  <c r="H7815" i="3"/>
  <c r="I7815" i="3"/>
  <c r="J7815" i="3"/>
  <c r="F7816" i="3"/>
  <c r="G7816" i="3"/>
  <c r="H7816" i="3"/>
  <c r="I7816" i="3"/>
  <c r="J7816" i="3"/>
  <c r="F7817" i="3"/>
  <c r="G7817" i="3"/>
  <c r="H7817" i="3"/>
  <c r="I7817" i="3"/>
  <c r="J7817" i="3"/>
  <c r="F7818" i="3"/>
  <c r="G7818" i="3"/>
  <c r="H7818" i="3"/>
  <c r="I7818" i="3"/>
  <c r="J7818" i="3"/>
  <c r="F7819" i="3"/>
  <c r="G7819" i="3"/>
  <c r="H7819" i="3"/>
  <c r="I7819" i="3"/>
  <c r="J7819" i="3"/>
  <c r="F7820" i="3"/>
  <c r="G7820" i="3"/>
  <c r="H7820" i="3"/>
  <c r="I7820" i="3"/>
  <c r="J7820" i="3"/>
  <c r="F7821" i="3"/>
  <c r="G7821" i="3"/>
  <c r="H7821" i="3"/>
  <c r="I7821" i="3"/>
  <c r="J7821" i="3"/>
  <c r="F7822" i="3"/>
  <c r="G7822" i="3"/>
  <c r="H7822" i="3"/>
  <c r="I7822" i="3"/>
  <c r="J7822" i="3"/>
  <c r="F7823" i="3"/>
  <c r="G7823" i="3"/>
  <c r="H7823" i="3"/>
  <c r="I7823" i="3"/>
  <c r="J7823" i="3"/>
  <c r="F7824" i="3"/>
  <c r="G7824" i="3"/>
  <c r="H7824" i="3"/>
  <c r="I7824" i="3"/>
  <c r="J7824" i="3"/>
  <c r="F7825" i="3"/>
  <c r="G7825" i="3"/>
  <c r="H7825" i="3"/>
  <c r="I7825" i="3"/>
  <c r="J7825" i="3"/>
  <c r="F7826" i="3"/>
  <c r="G7826" i="3"/>
  <c r="H7826" i="3"/>
  <c r="I7826" i="3"/>
  <c r="J7826" i="3"/>
  <c r="F7827" i="3"/>
  <c r="G7827" i="3"/>
  <c r="H7827" i="3"/>
  <c r="I7827" i="3"/>
  <c r="J7827" i="3"/>
  <c r="F7828" i="3"/>
  <c r="G7828" i="3"/>
  <c r="H7828" i="3"/>
  <c r="I7828" i="3"/>
  <c r="J7828" i="3"/>
  <c r="F7829" i="3"/>
  <c r="G7829" i="3"/>
  <c r="H7829" i="3"/>
  <c r="I7829" i="3"/>
  <c r="J7829" i="3"/>
  <c r="F7830" i="3"/>
  <c r="G7830" i="3"/>
  <c r="H7830" i="3"/>
  <c r="I7830" i="3"/>
  <c r="J7830" i="3"/>
  <c r="F7831" i="3"/>
  <c r="G7831" i="3"/>
  <c r="H7831" i="3"/>
  <c r="I7831" i="3"/>
  <c r="J7831" i="3"/>
  <c r="F7832" i="3"/>
  <c r="G7832" i="3"/>
  <c r="H7832" i="3"/>
  <c r="I7832" i="3"/>
  <c r="J7832" i="3"/>
  <c r="F7833" i="3"/>
  <c r="G7833" i="3"/>
  <c r="H7833" i="3"/>
  <c r="I7833" i="3"/>
  <c r="J7833" i="3"/>
  <c r="F7834" i="3"/>
  <c r="G7834" i="3"/>
  <c r="H7834" i="3"/>
  <c r="I7834" i="3"/>
  <c r="J7834" i="3"/>
  <c r="F7835" i="3"/>
  <c r="G7835" i="3"/>
  <c r="H7835" i="3"/>
  <c r="I7835" i="3"/>
  <c r="J7835" i="3"/>
  <c r="F7836" i="3"/>
  <c r="G7836" i="3"/>
  <c r="H7836" i="3"/>
  <c r="I7836" i="3"/>
  <c r="J7836" i="3"/>
  <c r="F7837" i="3"/>
  <c r="G7837" i="3"/>
  <c r="H7837" i="3"/>
  <c r="I7837" i="3"/>
  <c r="J7837" i="3"/>
  <c r="F7838" i="3"/>
  <c r="G7838" i="3"/>
  <c r="H7838" i="3"/>
  <c r="I7838" i="3"/>
  <c r="J7838" i="3"/>
  <c r="F7839" i="3"/>
  <c r="G7839" i="3"/>
  <c r="H7839" i="3"/>
  <c r="I7839" i="3"/>
  <c r="J7839" i="3"/>
  <c r="F7840" i="3"/>
  <c r="G7840" i="3"/>
  <c r="H7840" i="3"/>
  <c r="I7840" i="3"/>
  <c r="J7840" i="3"/>
  <c r="F7841" i="3"/>
  <c r="G7841" i="3"/>
  <c r="H7841" i="3"/>
  <c r="I7841" i="3"/>
  <c r="J7841" i="3"/>
  <c r="F7842" i="3"/>
  <c r="G7842" i="3"/>
  <c r="H7842" i="3"/>
  <c r="I7842" i="3"/>
  <c r="J7842" i="3"/>
  <c r="F7843" i="3"/>
  <c r="G7843" i="3"/>
  <c r="H7843" i="3"/>
  <c r="I7843" i="3"/>
  <c r="J7843" i="3"/>
  <c r="F7844" i="3"/>
  <c r="G7844" i="3"/>
  <c r="H7844" i="3"/>
  <c r="I7844" i="3"/>
  <c r="J7844" i="3"/>
  <c r="F7845" i="3"/>
  <c r="G7845" i="3"/>
  <c r="H7845" i="3"/>
  <c r="I7845" i="3"/>
  <c r="J7845" i="3"/>
  <c r="F7846" i="3"/>
  <c r="G7846" i="3"/>
  <c r="H7846" i="3"/>
  <c r="I7846" i="3"/>
  <c r="J7846" i="3"/>
  <c r="F7847" i="3"/>
  <c r="G7847" i="3"/>
  <c r="H7847" i="3"/>
  <c r="I7847" i="3"/>
  <c r="J7847" i="3"/>
  <c r="F7848" i="3"/>
  <c r="G7848" i="3"/>
  <c r="H7848" i="3"/>
  <c r="I7848" i="3"/>
  <c r="J7848" i="3"/>
  <c r="F7849" i="3"/>
  <c r="G7849" i="3"/>
  <c r="H7849" i="3"/>
  <c r="I7849" i="3"/>
  <c r="J7849" i="3"/>
  <c r="F7850" i="3"/>
  <c r="G7850" i="3"/>
  <c r="H7850" i="3"/>
  <c r="I7850" i="3"/>
  <c r="J7850" i="3"/>
  <c r="F7851" i="3"/>
  <c r="G7851" i="3"/>
  <c r="H7851" i="3"/>
  <c r="I7851" i="3"/>
  <c r="J7851" i="3"/>
  <c r="F7852" i="3"/>
  <c r="G7852" i="3"/>
  <c r="H7852" i="3"/>
  <c r="I7852" i="3"/>
  <c r="J7852" i="3"/>
  <c r="F7853" i="3"/>
  <c r="G7853" i="3"/>
  <c r="H7853" i="3"/>
  <c r="I7853" i="3"/>
  <c r="J7853" i="3"/>
  <c r="F7854" i="3"/>
  <c r="G7854" i="3"/>
  <c r="H7854" i="3"/>
  <c r="I7854" i="3"/>
  <c r="J7854" i="3"/>
  <c r="F7855" i="3"/>
  <c r="G7855" i="3"/>
  <c r="H7855" i="3"/>
  <c r="I7855" i="3"/>
  <c r="J7855" i="3"/>
  <c r="F7856" i="3"/>
  <c r="G7856" i="3"/>
  <c r="H7856" i="3"/>
  <c r="I7856" i="3"/>
  <c r="J7856" i="3"/>
  <c r="F7857" i="3"/>
  <c r="G7857" i="3"/>
  <c r="H7857" i="3"/>
  <c r="I7857" i="3"/>
  <c r="J7857" i="3"/>
  <c r="F7858" i="3"/>
  <c r="G7858" i="3"/>
  <c r="H7858" i="3"/>
  <c r="I7858" i="3"/>
  <c r="J7858" i="3"/>
  <c r="F7859" i="3"/>
  <c r="G7859" i="3"/>
  <c r="H7859" i="3"/>
  <c r="I7859" i="3"/>
  <c r="J7859" i="3"/>
  <c r="F7860" i="3"/>
  <c r="G7860" i="3"/>
  <c r="H7860" i="3"/>
  <c r="I7860" i="3"/>
  <c r="J7860" i="3"/>
  <c r="F7861" i="3"/>
  <c r="G7861" i="3"/>
  <c r="H7861" i="3"/>
  <c r="I7861" i="3"/>
  <c r="J7861" i="3"/>
  <c r="F7862" i="3"/>
  <c r="G7862" i="3"/>
  <c r="H7862" i="3"/>
  <c r="I7862" i="3"/>
  <c r="J7862" i="3"/>
  <c r="F7863" i="3"/>
  <c r="G7863" i="3"/>
  <c r="H7863" i="3"/>
  <c r="I7863" i="3"/>
  <c r="J7863" i="3"/>
  <c r="F7864" i="3"/>
  <c r="G7864" i="3"/>
  <c r="H7864" i="3"/>
  <c r="I7864" i="3"/>
  <c r="J7864" i="3"/>
  <c r="F7865" i="3"/>
  <c r="G7865" i="3"/>
  <c r="H7865" i="3"/>
  <c r="I7865" i="3"/>
  <c r="J7865" i="3"/>
  <c r="F7866" i="3"/>
  <c r="G7866" i="3"/>
  <c r="H7866" i="3"/>
  <c r="I7866" i="3"/>
  <c r="J7866" i="3"/>
  <c r="F7867" i="3"/>
  <c r="G7867" i="3"/>
  <c r="H7867" i="3"/>
  <c r="I7867" i="3"/>
  <c r="J7867" i="3"/>
  <c r="F7868" i="3"/>
  <c r="G7868" i="3"/>
  <c r="H7868" i="3"/>
  <c r="I7868" i="3"/>
  <c r="J7868" i="3"/>
  <c r="F7869" i="3"/>
  <c r="G7869" i="3"/>
  <c r="H7869" i="3"/>
  <c r="I7869" i="3"/>
  <c r="J7869" i="3"/>
  <c r="F7870" i="3"/>
  <c r="G7870" i="3"/>
  <c r="H7870" i="3"/>
  <c r="I7870" i="3"/>
  <c r="J7870" i="3"/>
  <c r="F7871" i="3"/>
  <c r="G7871" i="3"/>
  <c r="H7871" i="3"/>
  <c r="I7871" i="3"/>
  <c r="J7871" i="3"/>
  <c r="F7872" i="3"/>
  <c r="G7872" i="3"/>
  <c r="H7872" i="3"/>
  <c r="I7872" i="3"/>
  <c r="J7872" i="3"/>
  <c r="F7873" i="3"/>
  <c r="G7873" i="3"/>
  <c r="H7873" i="3"/>
  <c r="I7873" i="3"/>
  <c r="J7873" i="3"/>
  <c r="F7874" i="3"/>
  <c r="G7874" i="3"/>
  <c r="H7874" i="3"/>
  <c r="I7874" i="3"/>
  <c r="J7874" i="3"/>
  <c r="F7875" i="3"/>
  <c r="G7875" i="3"/>
  <c r="H7875" i="3"/>
  <c r="I7875" i="3"/>
  <c r="J7875" i="3"/>
  <c r="F7876" i="3"/>
  <c r="G7876" i="3"/>
  <c r="H7876" i="3"/>
  <c r="I7876" i="3"/>
  <c r="J7876" i="3"/>
  <c r="F7877" i="3"/>
  <c r="G7877" i="3"/>
  <c r="H7877" i="3"/>
  <c r="I7877" i="3"/>
  <c r="J7877" i="3"/>
  <c r="F7878" i="3"/>
  <c r="G7878" i="3"/>
  <c r="H7878" i="3"/>
  <c r="I7878" i="3"/>
  <c r="J7878" i="3"/>
  <c r="F7879" i="3"/>
  <c r="G7879" i="3"/>
  <c r="H7879" i="3"/>
  <c r="I7879" i="3"/>
  <c r="J7879" i="3"/>
  <c r="F7880" i="3"/>
  <c r="G7880" i="3"/>
  <c r="H7880" i="3"/>
  <c r="I7880" i="3"/>
  <c r="J7880" i="3"/>
  <c r="F7881" i="3"/>
  <c r="G7881" i="3"/>
  <c r="H7881" i="3"/>
  <c r="I7881" i="3"/>
  <c r="J7881" i="3"/>
  <c r="F7882" i="3"/>
  <c r="G7882" i="3"/>
  <c r="H7882" i="3"/>
  <c r="I7882" i="3"/>
  <c r="J7882" i="3"/>
  <c r="F7883" i="3"/>
  <c r="G7883" i="3"/>
  <c r="H7883" i="3"/>
  <c r="I7883" i="3"/>
  <c r="J7883" i="3"/>
  <c r="F7884" i="3"/>
  <c r="G7884" i="3"/>
  <c r="H7884" i="3"/>
  <c r="I7884" i="3"/>
  <c r="J7884" i="3"/>
  <c r="F7885" i="3"/>
  <c r="G7885" i="3"/>
  <c r="H7885" i="3"/>
  <c r="I7885" i="3"/>
  <c r="J7885" i="3"/>
  <c r="F7886" i="3"/>
  <c r="G7886" i="3"/>
  <c r="H7886" i="3"/>
  <c r="I7886" i="3"/>
  <c r="J7886" i="3"/>
  <c r="F7887" i="3"/>
  <c r="G7887" i="3"/>
  <c r="H7887" i="3"/>
  <c r="I7887" i="3"/>
  <c r="J7887" i="3"/>
  <c r="F7888" i="3"/>
  <c r="G7888" i="3"/>
  <c r="H7888" i="3"/>
  <c r="I7888" i="3"/>
  <c r="J7888" i="3"/>
  <c r="F7889" i="3"/>
  <c r="G7889" i="3"/>
  <c r="H7889" i="3"/>
  <c r="I7889" i="3"/>
  <c r="J7889" i="3"/>
  <c r="F7890" i="3"/>
  <c r="G7890" i="3"/>
  <c r="H7890" i="3"/>
  <c r="I7890" i="3"/>
  <c r="J7890" i="3"/>
  <c r="F7891" i="3"/>
  <c r="G7891" i="3"/>
  <c r="H7891" i="3"/>
  <c r="I7891" i="3"/>
  <c r="J7891" i="3"/>
  <c r="F7892" i="3"/>
  <c r="G7892" i="3"/>
  <c r="H7892" i="3"/>
  <c r="I7892" i="3"/>
  <c r="J7892" i="3"/>
  <c r="F7893" i="3"/>
  <c r="G7893" i="3"/>
  <c r="H7893" i="3"/>
  <c r="I7893" i="3"/>
  <c r="J7893" i="3"/>
  <c r="F7894" i="3"/>
  <c r="G7894" i="3"/>
  <c r="H7894" i="3"/>
  <c r="I7894" i="3"/>
  <c r="J7894" i="3"/>
  <c r="F7895" i="3"/>
  <c r="G7895" i="3"/>
  <c r="H7895" i="3"/>
  <c r="I7895" i="3"/>
  <c r="J7895" i="3"/>
  <c r="F7896" i="3"/>
  <c r="G7896" i="3"/>
  <c r="H7896" i="3"/>
  <c r="I7896" i="3"/>
  <c r="J7896" i="3"/>
  <c r="F7897" i="3"/>
  <c r="G7897" i="3"/>
  <c r="H7897" i="3"/>
  <c r="I7897" i="3"/>
  <c r="J7897" i="3"/>
  <c r="F7898" i="3"/>
  <c r="G7898" i="3"/>
  <c r="H7898" i="3"/>
  <c r="I7898" i="3"/>
  <c r="J7898" i="3"/>
  <c r="F7899" i="3"/>
  <c r="G7899" i="3"/>
  <c r="H7899" i="3"/>
  <c r="I7899" i="3"/>
  <c r="J7899" i="3"/>
  <c r="F7900" i="3"/>
  <c r="G7900" i="3"/>
  <c r="H7900" i="3"/>
  <c r="I7900" i="3"/>
  <c r="J7900" i="3"/>
  <c r="F7901" i="3"/>
  <c r="G7901" i="3"/>
  <c r="H7901" i="3"/>
  <c r="I7901" i="3"/>
  <c r="J7901" i="3"/>
  <c r="F7902" i="3"/>
  <c r="G7902" i="3"/>
  <c r="H7902" i="3"/>
  <c r="I7902" i="3"/>
  <c r="J7902" i="3"/>
  <c r="F7903" i="3"/>
  <c r="G7903" i="3"/>
  <c r="H7903" i="3"/>
  <c r="I7903" i="3"/>
  <c r="J7903" i="3"/>
  <c r="F7904" i="3"/>
  <c r="G7904" i="3"/>
  <c r="H7904" i="3"/>
  <c r="I7904" i="3"/>
  <c r="J7904" i="3"/>
  <c r="F7905" i="3"/>
  <c r="G7905" i="3"/>
  <c r="H7905" i="3"/>
  <c r="I7905" i="3"/>
  <c r="J7905" i="3"/>
  <c r="F7906" i="3"/>
  <c r="G7906" i="3"/>
  <c r="H7906" i="3"/>
  <c r="I7906" i="3"/>
  <c r="J7906" i="3"/>
  <c r="F7907" i="3"/>
  <c r="G7907" i="3"/>
  <c r="H7907" i="3"/>
  <c r="I7907" i="3"/>
  <c r="J7907" i="3"/>
  <c r="F7908" i="3"/>
  <c r="G7908" i="3"/>
  <c r="H7908" i="3"/>
  <c r="I7908" i="3"/>
  <c r="J7908" i="3"/>
  <c r="F7909" i="3"/>
  <c r="G7909" i="3"/>
  <c r="H7909" i="3"/>
  <c r="I7909" i="3"/>
  <c r="J7909" i="3"/>
  <c r="F7910" i="3"/>
  <c r="G7910" i="3"/>
  <c r="H7910" i="3"/>
  <c r="I7910" i="3"/>
  <c r="J7910" i="3"/>
  <c r="F7911" i="3"/>
  <c r="G7911" i="3"/>
  <c r="H7911" i="3"/>
  <c r="I7911" i="3"/>
  <c r="J7911" i="3"/>
  <c r="F7912" i="3"/>
  <c r="G7912" i="3"/>
  <c r="H7912" i="3"/>
  <c r="I7912" i="3"/>
  <c r="J7912" i="3"/>
  <c r="F7913" i="3"/>
  <c r="G7913" i="3"/>
  <c r="H7913" i="3"/>
  <c r="I7913" i="3"/>
  <c r="J7913" i="3"/>
  <c r="F7914" i="3"/>
  <c r="G7914" i="3"/>
  <c r="H7914" i="3"/>
  <c r="I7914" i="3"/>
  <c r="J7914" i="3"/>
  <c r="F7915" i="3"/>
  <c r="G7915" i="3"/>
  <c r="H7915" i="3"/>
  <c r="I7915" i="3"/>
  <c r="J7915" i="3"/>
  <c r="F7916" i="3"/>
  <c r="G7916" i="3"/>
  <c r="H7916" i="3"/>
  <c r="I7916" i="3"/>
  <c r="J7916" i="3"/>
  <c r="F7917" i="3"/>
  <c r="G7917" i="3"/>
  <c r="H7917" i="3"/>
  <c r="I7917" i="3"/>
  <c r="J7917" i="3"/>
  <c r="F7918" i="3"/>
  <c r="G7918" i="3"/>
  <c r="H7918" i="3"/>
  <c r="I7918" i="3"/>
  <c r="J7918" i="3"/>
  <c r="F7919" i="3"/>
  <c r="G7919" i="3"/>
  <c r="H7919" i="3"/>
  <c r="I7919" i="3"/>
  <c r="J7919" i="3"/>
  <c r="F7920" i="3"/>
  <c r="G7920" i="3"/>
  <c r="H7920" i="3"/>
  <c r="I7920" i="3"/>
  <c r="J7920" i="3"/>
  <c r="F7921" i="3"/>
  <c r="G7921" i="3"/>
  <c r="H7921" i="3"/>
  <c r="I7921" i="3"/>
  <c r="J7921" i="3"/>
  <c r="F7922" i="3"/>
  <c r="G7922" i="3"/>
  <c r="H7922" i="3"/>
  <c r="I7922" i="3"/>
  <c r="J7922" i="3"/>
  <c r="F7923" i="3"/>
  <c r="G7923" i="3"/>
  <c r="H7923" i="3"/>
  <c r="I7923" i="3"/>
  <c r="J7923" i="3"/>
  <c r="F7924" i="3"/>
  <c r="G7924" i="3"/>
  <c r="H7924" i="3"/>
  <c r="I7924" i="3"/>
  <c r="J7924" i="3"/>
  <c r="F7925" i="3"/>
  <c r="G7925" i="3"/>
  <c r="H7925" i="3"/>
  <c r="I7925" i="3"/>
  <c r="J7925" i="3"/>
  <c r="F7926" i="3"/>
  <c r="G7926" i="3"/>
  <c r="H7926" i="3"/>
  <c r="I7926" i="3"/>
  <c r="J7926" i="3"/>
  <c r="F7927" i="3"/>
  <c r="G7927" i="3"/>
  <c r="H7927" i="3"/>
  <c r="I7927" i="3"/>
  <c r="J7927" i="3"/>
  <c r="F7928" i="3"/>
  <c r="G7928" i="3"/>
  <c r="H7928" i="3"/>
  <c r="I7928" i="3"/>
  <c r="J7928" i="3"/>
  <c r="F7929" i="3"/>
  <c r="G7929" i="3"/>
  <c r="H7929" i="3"/>
  <c r="I7929" i="3"/>
  <c r="J7929" i="3"/>
  <c r="F7930" i="3"/>
  <c r="G7930" i="3"/>
  <c r="H7930" i="3"/>
  <c r="I7930" i="3"/>
  <c r="J7930" i="3"/>
  <c r="F7931" i="3"/>
  <c r="G7931" i="3"/>
  <c r="H7931" i="3"/>
  <c r="I7931" i="3"/>
  <c r="J7931" i="3"/>
  <c r="F7932" i="3"/>
  <c r="G7932" i="3"/>
  <c r="H7932" i="3"/>
  <c r="I7932" i="3"/>
  <c r="J7932" i="3"/>
  <c r="F7933" i="3"/>
  <c r="G7933" i="3"/>
  <c r="H7933" i="3"/>
  <c r="I7933" i="3"/>
  <c r="J7933" i="3"/>
  <c r="F7934" i="3"/>
  <c r="G7934" i="3"/>
  <c r="H7934" i="3"/>
  <c r="I7934" i="3"/>
  <c r="J7934" i="3"/>
  <c r="F7935" i="3"/>
  <c r="G7935" i="3"/>
  <c r="H7935" i="3"/>
  <c r="I7935" i="3"/>
  <c r="J7935" i="3"/>
  <c r="F7936" i="3"/>
  <c r="G7936" i="3"/>
  <c r="H7936" i="3"/>
  <c r="I7936" i="3"/>
  <c r="J7936" i="3"/>
  <c r="F7937" i="3"/>
  <c r="G7937" i="3"/>
  <c r="H7937" i="3"/>
  <c r="I7937" i="3"/>
  <c r="J7937" i="3"/>
  <c r="F7938" i="3"/>
  <c r="G7938" i="3"/>
  <c r="H7938" i="3"/>
  <c r="I7938" i="3"/>
  <c r="J7938" i="3"/>
  <c r="F7939" i="3"/>
  <c r="G7939" i="3"/>
  <c r="H7939" i="3"/>
  <c r="I7939" i="3"/>
  <c r="J7939" i="3"/>
  <c r="F7940" i="3"/>
  <c r="G7940" i="3"/>
  <c r="H7940" i="3"/>
  <c r="I7940" i="3"/>
  <c r="J7940" i="3"/>
  <c r="F7941" i="3"/>
  <c r="G7941" i="3"/>
  <c r="H7941" i="3"/>
  <c r="I7941" i="3"/>
  <c r="J7941" i="3"/>
  <c r="F7942" i="3"/>
  <c r="G7942" i="3"/>
  <c r="H7942" i="3"/>
  <c r="I7942" i="3"/>
  <c r="J7942" i="3"/>
  <c r="F7943" i="3"/>
  <c r="G7943" i="3"/>
  <c r="H7943" i="3"/>
  <c r="I7943" i="3"/>
  <c r="J7943" i="3"/>
  <c r="F7944" i="3"/>
  <c r="G7944" i="3"/>
  <c r="H7944" i="3"/>
  <c r="I7944" i="3"/>
  <c r="J7944" i="3"/>
  <c r="F7945" i="3"/>
  <c r="G7945" i="3"/>
  <c r="H7945" i="3"/>
  <c r="I7945" i="3"/>
  <c r="J7945" i="3"/>
  <c r="F7946" i="3"/>
  <c r="G7946" i="3"/>
  <c r="H7946" i="3"/>
  <c r="I7946" i="3"/>
  <c r="J7946" i="3"/>
  <c r="F7947" i="3"/>
  <c r="G7947" i="3"/>
  <c r="H7947" i="3"/>
  <c r="I7947" i="3"/>
  <c r="J7947" i="3"/>
  <c r="F7948" i="3"/>
  <c r="G7948" i="3"/>
  <c r="H7948" i="3"/>
  <c r="I7948" i="3"/>
  <c r="J7948" i="3"/>
  <c r="F7949" i="3"/>
  <c r="G7949" i="3"/>
  <c r="H7949" i="3"/>
  <c r="I7949" i="3"/>
  <c r="J7949" i="3"/>
  <c r="F7950" i="3"/>
  <c r="G7950" i="3"/>
  <c r="H7950" i="3"/>
  <c r="I7950" i="3"/>
  <c r="J7950" i="3"/>
  <c r="F7951" i="3"/>
  <c r="G7951" i="3"/>
  <c r="H7951" i="3"/>
  <c r="I7951" i="3"/>
  <c r="J7951" i="3"/>
  <c r="F7952" i="3"/>
  <c r="G7952" i="3"/>
  <c r="H7952" i="3"/>
  <c r="I7952" i="3"/>
  <c r="J7952" i="3"/>
  <c r="F7953" i="3"/>
  <c r="G7953" i="3"/>
  <c r="H7953" i="3"/>
  <c r="I7953" i="3"/>
  <c r="J7953" i="3"/>
  <c r="F7954" i="3"/>
  <c r="G7954" i="3"/>
  <c r="H7954" i="3"/>
  <c r="I7954" i="3"/>
  <c r="J7954" i="3"/>
  <c r="F7955" i="3"/>
  <c r="G7955" i="3"/>
  <c r="H7955" i="3"/>
  <c r="I7955" i="3"/>
  <c r="J7955" i="3"/>
  <c r="F7956" i="3"/>
  <c r="G7956" i="3"/>
  <c r="H7956" i="3"/>
  <c r="I7956" i="3"/>
  <c r="J7956" i="3"/>
  <c r="F7957" i="3"/>
  <c r="G7957" i="3"/>
  <c r="H7957" i="3"/>
  <c r="I7957" i="3"/>
  <c r="J7957" i="3"/>
  <c r="F7958" i="3"/>
  <c r="G7958" i="3"/>
  <c r="H7958" i="3"/>
  <c r="I7958" i="3"/>
  <c r="J7958" i="3"/>
  <c r="F7959" i="3"/>
  <c r="G7959" i="3"/>
  <c r="H7959" i="3"/>
  <c r="I7959" i="3"/>
  <c r="J7959" i="3"/>
  <c r="F7960" i="3"/>
  <c r="G7960" i="3"/>
  <c r="H7960" i="3"/>
  <c r="I7960" i="3"/>
  <c r="J7960" i="3"/>
  <c r="F7961" i="3"/>
  <c r="G7961" i="3"/>
  <c r="H7961" i="3"/>
  <c r="I7961" i="3"/>
  <c r="J7961" i="3"/>
  <c r="F7962" i="3"/>
  <c r="G7962" i="3"/>
  <c r="H7962" i="3"/>
  <c r="I7962" i="3"/>
  <c r="J7962" i="3"/>
  <c r="F7963" i="3"/>
  <c r="G7963" i="3"/>
  <c r="H7963" i="3"/>
  <c r="I7963" i="3"/>
  <c r="J7963" i="3"/>
  <c r="F7964" i="3"/>
  <c r="G7964" i="3"/>
  <c r="H7964" i="3"/>
  <c r="I7964" i="3"/>
  <c r="J7964" i="3"/>
  <c r="F7965" i="3"/>
  <c r="G7965" i="3"/>
  <c r="H7965" i="3"/>
  <c r="I7965" i="3"/>
  <c r="J7965" i="3"/>
  <c r="F7966" i="3"/>
  <c r="G7966" i="3"/>
  <c r="H7966" i="3"/>
  <c r="I7966" i="3"/>
  <c r="J7966" i="3"/>
  <c r="F7967" i="3"/>
  <c r="G7967" i="3"/>
  <c r="H7967" i="3"/>
  <c r="I7967" i="3"/>
  <c r="J7967" i="3"/>
  <c r="F7968" i="3"/>
  <c r="G7968" i="3"/>
  <c r="H7968" i="3"/>
  <c r="I7968" i="3"/>
  <c r="J7968" i="3"/>
  <c r="F7969" i="3"/>
  <c r="G7969" i="3"/>
  <c r="H7969" i="3"/>
  <c r="I7969" i="3"/>
  <c r="J7969" i="3"/>
  <c r="F7970" i="3"/>
  <c r="G7970" i="3"/>
  <c r="H7970" i="3"/>
  <c r="I7970" i="3"/>
  <c r="J7970" i="3"/>
  <c r="F7971" i="3"/>
  <c r="G7971" i="3"/>
  <c r="H7971" i="3"/>
  <c r="I7971" i="3"/>
  <c r="J7971" i="3"/>
  <c r="F7972" i="3"/>
  <c r="G7972" i="3"/>
  <c r="H7972" i="3"/>
  <c r="I7972" i="3"/>
  <c r="J7972" i="3"/>
  <c r="F7973" i="3"/>
  <c r="G7973" i="3"/>
  <c r="H7973" i="3"/>
  <c r="I7973" i="3"/>
  <c r="J7973" i="3"/>
  <c r="F7974" i="3"/>
  <c r="G7974" i="3"/>
  <c r="H7974" i="3"/>
  <c r="I7974" i="3"/>
  <c r="J7974" i="3"/>
  <c r="F7975" i="3"/>
  <c r="G7975" i="3"/>
  <c r="H7975" i="3"/>
  <c r="I7975" i="3"/>
  <c r="J7975" i="3"/>
  <c r="F7976" i="3"/>
  <c r="G7976" i="3"/>
  <c r="H7976" i="3"/>
  <c r="I7976" i="3"/>
  <c r="J7976" i="3"/>
  <c r="F7977" i="3"/>
  <c r="G7977" i="3"/>
  <c r="H7977" i="3"/>
  <c r="I7977" i="3"/>
  <c r="J7977" i="3"/>
  <c r="F7978" i="3"/>
  <c r="G7978" i="3"/>
  <c r="H7978" i="3"/>
  <c r="I7978" i="3"/>
  <c r="J7978" i="3"/>
  <c r="F7979" i="3"/>
  <c r="G7979" i="3"/>
  <c r="H7979" i="3"/>
  <c r="I7979" i="3"/>
  <c r="J7979" i="3"/>
  <c r="F7980" i="3"/>
  <c r="G7980" i="3"/>
  <c r="H7980" i="3"/>
  <c r="I7980" i="3"/>
  <c r="J7980" i="3"/>
  <c r="F7981" i="3"/>
  <c r="G7981" i="3"/>
  <c r="H7981" i="3"/>
  <c r="I7981" i="3"/>
  <c r="J7981" i="3"/>
  <c r="F7982" i="3"/>
  <c r="G7982" i="3"/>
  <c r="H7982" i="3"/>
  <c r="I7982" i="3"/>
  <c r="J7982" i="3"/>
  <c r="F7983" i="3"/>
  <c r="G7983" i="3"/>
  <c r="H7983" i="3"/>
  <c r="I7983" i="3"/>
  <c r="J7983" i="3"/>
  <c r="F7984" i="3"/>
  <c r="G7984" i="3"/>
  <c r="H7984" i="3"/>
  <c r="I7984" i="3"/>
  <c r="J7984" i="3"/>
  <c r="F7985" i="3"/>
  <c r="G7985" i="3"/>
  <c r="H7985" i="3"/>
  <c r="I7985" i="3"/>
  <c r="J7985" i="3"/>
  <c r="F7986" i="3"/>
  <c r="G7986" i="3"/>
  <c r="H7986" i="3"/>
  <c r="I7986" i="3"/>
  <c r="J7986" i="3"/>
  <c r="F7987" i="3"/>
  <c r="G7987" i="3"/>
  <c r="H7987" i="3"/>
  <c r="I7987" i="3"/>
  <c r="J7987" i="3"/>
  <c r="F7988" i="3"/>
  <c r="G7988" i="3"/>
  <c r="H7988" i="3"/>
  <c r="I7988" i="3"/>
  <c r="J7988" i="3"/>
  <c r="F7989" i="3"/>
  <c r="G7989" i="3"/>
  <c r="H7989" i="3"/>
  <c r="I7989" i="3"/>
  <c r="J7989" i="3"/>
  <c r="F7990" i="3"/>
  <c r="G7990" i="3"/>
  <c r="H7990" i="3"/>
  <c r="I7990" i="3"/>
  <c r="J7990" i="3"/>
  <c r="F7991" i="3"/>
  <c r="G7991" i="3"/>
  <c r="H7991" i="3"/>
  <c r="I7991" i="3"/>
  <c r="J7991" i="3"/>
  <c r="F7992" i="3"/>
  <c r="G7992" i="3"/>
  <c r="H7992" i="3"/>
  <c r="I7992" i="3"/>
  <c r="J7992" i="3"/>
  <c r="F7993" i="3"/>
  <c r="G7993" i="3"/>
  <c r="H7993" i="3"/>
  <c r="I7993" i="3"/>
  <c r="J7993" i="3"/>
  <c r="F7994" i="3"/>
  <c r="G7994" i="3"/>
  <c r="H7994" i="3"/>
  <c r="I7994" i="3"/>
  <c r="J7994" i="3"/>
  <c r="F7995" i="3"/>
  <c r="G7995" i="3"/>
  <c r="H7995" i="3"/>
  <c r="I7995" i="3"/>
  <c r="J7995" i="3"/>
  <c r="F7996" i="3"/>
  <c r="G7996" i="3"/>
  <c r="H7996" i="3"/>
  <c r="I7996" i="3"/>
  <c r="J7996" i="3"/>
  <c r="F7997" i="3"/>
  <c r="G7997" i="3"/>
  <c r="H7997" i="3"/>
  <c r="I7997" i="3"/>
  <c r="J7997" i="3"/>
  <c r="F7998" i="3"/>
  <c r="G7998" i="3"/>
  <c r="H7998" i="3"/>
  <c r="I7998" i="3"/>
  <c r="J7998" i="3"/>
  <c r="F7999" i="3"/>
  <c r="G7999" i="3"/>
  <c r="H7999" i="3"/>
  <c r="I7999" i="3"/>
  <c r="J7999" i="3"/>
  <c r="F8000" i="3"/>
  <c r="G8000" i="3"/>
  <c r="H8000" i="3"/>
  <c r="I8000" i="3"/>
  <c r="J8000" i="3"/>
  <c r="F8001" i="3"/>
  <c r="G8001" i="3"/>
  <c r="H8001" i="3"/>
  <c r="I8001" i="3"/>
  <c r="J8001" i="3"/>
  <c r="F8002" i="3"/>
  <c r="G8002" i="3"/>
  <c r="H8002" i="3"/>
  <c r="I8002" i="3"/>
  <c r="J8002" i="3"/>
  <c r="F8003" i="3"/>
  <c r="G8003" i="3"/>
  <c r="H8003" i="3"/>
  <c r="I8003" i="3"/>
  <c r="J8003" i="3"/>
  <c r="F8004" i="3"/>
  <c r="G8004" i="3"/>
  <c r="H8004" i="3"/>
  <c r="I8004" i="3"/>
  <c r="J8004" i="3"/>
  <c r="F8005" i="3"/>
  <c r="G8005" i="3"/>
  <c r="H8005" i="3"/>
  <c r="I8005" i="3"/>
  <c r="J8005" i="3"/>
  <c r="F8006" i="3"/>
  <c r="G8006" i="3"/>
  <c r="H8006" i="3"/>
  <c r="I8006" i="3"/>
  <c r="J8006" i="3"/>
  <c r="F8007" i="3"/>
  <c r="G8007" i="3"/>
  <c r="H8007" i="3"/>
  <c r="I8007" i="3"/>
  <c r="J8007" i="3"/>
  <c r="F8008" i="3"/>
  <c r="G8008" i="3"/>
  <c r="H8008" i="3"/>
  <c r="I8008" i="3"/>
  <c r="J8008" i="3"/>
  <c r="F8009" i="3"/>
  <c r="G8009" i="3"/>
  <c r="H8009" i="3"/>
  <c r="I8009" i="3"/>
  <c r="J8009" i="3"/>
  <c r="F8010" i="3"/>
  <c r="G8010" i="3"/>
  <c r="H8010" i="3"/>
  <c r="I8010" i="3"/>
  <c r="J8010" i="3"/>
  <c r="F8011" i="3"/>
  <c r="G8011" i="3"/>
  <c r="H8011" i="3"/>
  <c r="I8011" i="3"/>
  <c r="J8011" i="3"/>
  <c r="F8012" i="3"/>
  <c r="G8012" i="3"/>
  <c r="H8012" i="3"/>
  <c r="I8012" i="3"/>
  <c r="J8012" i="3"/>
  <c r="F8013" i="3"/>
  <c r="G8013" i="3"/>
  <c r="H8013" i="3"/>
  <c r="I8013" i="3"/>
  <c r="J8013" i="3"/>
  <c r="F8014" i="3"/>
  <c r="G8014" i="3"/>
  <c r="H8014" i="3"/>
  <c r="I8014" i="3"/>
  <c r="J8014" i="3"/>
  <c r="F8015" i="3"/>
  <c r="G8015" i="3"/>
  <c r="H8015" i="3"/>
  <c r="I8015" i="3"/>
  <c r="J8015" i="3"/>
  <c r="F8016" i="3"/>
  <c r="G8016" i="3"/>
  <c r="H8016" i="3"/>
  <c r="I8016" i="3"/>
  <c r="J8016" i="3"/>
  <c r="F8017" i="3"/>
  <c r="G8017" i="3"/>
  <c r="H8017" i="3"/>
  <c r="I8017" i="3"/>
  <c r="J8017" i="3"/>
  <c r="F8018" i="3"/>
  <c r="G8018" i="3"/>
  <c r="H8018" i="3"/>
  <c r="I8018" i="3"/>
  <c r="J8018" i="3"/>
  <c r="F8019" i="3"/>
  <c r="G8019" i="3"/>
  <c r="H8019" i="3"/>
  <c r="I8019" i="3"/>
  <c r="J8019" i="3"/>
  <c r="F8020" i="3"/>
  <c r="G8020" i="3"/>
  <c r="H8020" i="3"/>
  <c r="I8020" i="3"/>
  <c r="J8020" i="3"/>
  <c r="F8021" i="3"/>
  <c r="G8021" i="3"/>
  <c r="H8021" i="3"/>
  <c r="I8021" i="3"/>
  <c r="J8021" i="3"/>
  <c r="F8022" i="3"/>
  <c r="G8022" i="3"/>
  <c r="H8022" i="3"/>
  <c r="I8022" i="3"/>
  <c r="J8022" i="3"/>
  <c r="F8023" i="3"/>
  <c r="G8023" i="3"/>
  <c r="H8023" i="3"/>
  <c r="I8023" i="3"/>
  <c r="J8023" i="3"/>
  <c r="F8024" i="3"/>
  <c r="G8024" i="3"/>
  <c r="H8024" i="3"/>
  <c r="I8024" i="3"/>
  <c r="J8024" i="3"/>
  <c r="F8025" i="3"/>
  <c r="G8025" i="3"/>
  <c r="H8025" i="3"/>
  <c r="I8025" i="3"/>
  <c r="J8025" i="3"/>
  <c r="F8026" i="3"/>
  <c r="G8026" i="3"/>
  <c r="H8026" i="3"/>
  <c r="I8026" i="3"/>
  <c r="J8026" i="3"/>
  <c r="F8027" i="3"/>
  <c r="G8027" i="3"/>
  <c r="H8027" i="3"/>
  <c r="I8027" i="3"/>
  <c r="J8027" i="3"/>
  <c r="F8028" i="3"/>
  <c r="G8028" i="3"/>
  <c r="H8028" i="3"/>
  <c r="I8028" i="3"/>
  <c r="J8028" i="3"/>
  <c r="F8029" i="3"/>
  <c r="G8029" i="3"/>
  <c r="H8029" i="3"/>
  <c r="I8029" i="3"/>
  <c r="J8029" i="3"/>
  <c r="F8030" i="3"/>
  <c r="G8030" i="3"/>
  <c r="H8030" i="3"/>
  <c r="I8030" i="3"/>
  <c r="J8030" i="3"/>
  <c r="F8031" i="3"/>
  <c r="G8031" i="3"/>
  <c r="H8031" i="3"/>
  <c r="I8031" i="3"/>
  <c r="J8031" i="3"/>
  <c r="F8032" i="3"/>
  <c r="G8032" i="3"/>
  <c r="H8032" i="3"/>
  <c r="I8032" i="3"/>
  <c r="J8032" i="3"/>
  <c r="F8033" i="3"/>
  <c r="G8033" i="3"/>
  <c r="H8033" i="3"/>
  <c r="I8033" i="3"/>
  <c r="J8033" i="3"/>
  <c r="F8034" i="3"/>
  <c r="G8034" i="3"/>
  <c r="H8034" i="3"/>
  <c r="I8034" i="3"/>
  <c r="J8034" i="3"/>
  <c r="F8035" i="3"/>
  <c r="G8035" i="3"/>
  <c r="H8035" i="3"/>
  <c r="I8035" i="3"/>
  <c r="J8035" i="3"/>
  <c r="F8036" i="3"/>
  <c r="G8036" i="3"/>
  <c r="H8036" i="3"/>
  <c r="I8036" i="3"/>
  <c r="J8036" i="3"/>
  <c r="F8037" i="3"/>
  <c r="G8037" i="3"/>
  <c r="H8037" i="3"/>
  <c r="I8037" i="3"/>
  <c r="J8037" i="3"/>
  <c r="F8038" i="3"/>
  <c r="G8038" i="3"/>
  <c r="H8038" i="3"/>
  <c r="I8038" i="3"/>
  <c r="J8038" i="3"/>
  <c r="F8039" i="3"/>
  <c r="G8039" i="3"/>
  <c r="H8039" i="3"/>
  <c r="I8039" i="3"/>
  <c r="J8039" i="3"/>
  <c r="F8040" i="3"/>
  <c r="G8040" i="3"/>
  <c r="H8040" i="3"/>
  <c r="I8040" i="3"/>
  <c r="J8040" i="3"/>
  <c r="F8041" i="3"/>
  <c r="G8041" i="3"/>
  <c r="H8041" i="3"/>
  <c r="I8041" i="3"/>
  <c r="J8041" i="3"/>
  <c r="F8042" i="3"/>
  <c r="G8042" i="3"/>
  <c r="H8042" i="3"/>
  <c r="I8042" i="3"/>
  <c r="J8042" i="3"/>
  <c r="F8043" i="3"/>
  <c r="G8043" i="3"/>
  <c r="H8043" i="3"/>
  <c r="I8043" i="3"/>
  <c r="J8043" i="3"/>
  <c r="F8044" i="3"/>
  <c r="G8044" i="3"/>
  <c r="H8044" i="3"/>
  <c r="I8044" i="3"/>
  <c r="J8044" i="3"/>
  <c r="F8045" i="3"/>
  <c r="G8045" i="3"/>
  <c r="H8045" i="3"/>
  <c r="I8045" i="3"/>
  <c r="J8045" i="3"/>
  <c r="F8046" i="3"/>
  <c r="G8046" i="3"/>
  <c r="H8046" i="3"/>
  <c r="I8046" i="3"/>
  <c r="J8046" i="3"/>
  <c r="F8047" i="3"/>
  <c r="G8047" i="3"/>
  <c r="H8047" i="3"/>
  <c r="I8047" i="3"/>
  <c r="J8047" i="3"/>
  <c r="F8048" i="3"/>
  <c r="G8048" i="3"/>
  <c r="H8048" i="3"/>
  <c r="I8048" i="3"/>
  <c r="J8048" i="3"/>
  <c r="F8049" i="3"/>
  <c r="G8049" i="3"/>
  <c r="H8049" i="3"/>
  <c r="I8049" i="3"/>
  <c r="J8049" i="3"/>
  <c r="F8050" i="3"/>
  <c r="G8050" i="3"/>
  <c r="H8050" i="3"/>
  <c r="I8050" i="3"/>
  <c r="J8050" i="3"/>
  <c r="F8051" i="3"/>
  <c r="G8051" i="3"/>
  <c r="H8051" i="3"/>
  <c r="I8051" i="3"/>
  <c r="J8051" i="3"/>
  <c r="F8052" i="3"/>
  <c r="G8052" i="3"/>
  <c r="H8052" i="3"/>
  <c r="I8052" i="3"/>
  <c r="J8052" i="3"/>
  <c r="F8053" i="3"/>
  <c r="G8053" i="3"/>
  <c r="H8053" i="3"/>
  <c r="I8053" i="3"/>
  <c r="J8053" i="3"/>
  <c r="F8054" i="3"/>
  <c r="G8054" i="3"/>
  <c r="H8054" i="3"/>
  <c r="I8054" i="3"/>
  <c r="J8054" i="3"/>
  <c r="F8055" i="3"/>
  <c r="G8055" i="3"/>
  <c r="H8055" i="3"/>
  <c r="I8055" i="3"/>
  <c r="J8055" i="3"/>
  <c r="F8056" i="3"/>
  <c r="G8056" i="3"/>
  <c r="H8056" i="3"/>
  <c r="I8056" i="3"/>
  <c r="J8056" i="3"/>
  <c r="F8057" i="3"/>
  <c r="G8057" i="3"/>
  <c r="H8057" i="3"/>
  <c r="I8057" i="3"/>
  <c r="J8057" i="3"/>
  <c r="F8058" i="3"/>
  <c r="G8058" i="3"/>
  <c r="H8058" i="3"/>
  <c r="I8058" i="3"/>
  <c r="J8058" i="3"/>
  <c r="F8059" i="3"/>
  <c r="G8059" i="3"/>
  <c r="H8059" i="3"/>
  <c r="I8059" i="3"/>
  <c r="J8059" i="3"/>
  <c r="F8060" i="3"/>
  <c r="G8060" i="3"/>
  <c r="H8060" i="3"/>
  <c r="I8060" i="3"/>
  <c r="J8060" i="3"/>
  <c r="F8061" i="3"/>
  <c r="G8061" i="3"/>
  <c r="H8061" i="3"/>
  <c r="I8061" i="3"/>
  <c r="J8061" i="3"/>
  <c r="F8062" i="3"/>
  <c r="G8062" i="3"/>
  <c r="H8062" i="3"/>
  <c r="I8062" i="3"/>
  <c r="J8062" i="3"/>
  <c r="F8063" i="3"/>
  <c r="G8063" i="3"/>
  <c r="H8063" i="3"/>
  <c r="I8063" i="3"/>
  <c r="J8063" i="3"/>
  <c r="F8064" i="3"/>
  <c r="G8064" i="3"/>
  <c r="H8064" i="3"/>
  <c r="I8064" i="3"/>
  <c r="J8064" i="3"/>
  <c r="F8065" i="3"/>
  <c r="G8065" i="3"/>
  <c r="H8065" i="3"/>
  <c r="I8065" i="3"/>
  <c r="J8065" i="3"/>
  <c r="F8066" i="3"/>
  <c r="G8066" i="3"/>
  <c r="H8066" i="3"/>
  <c r="I8066" i="3"/>
  <c r="J8066" i="3"/>
  <c r="F8067" i="3"/>
  <c r="G8067" i="3"/>
  <c r="H8067" i="3"/>
  <c r="I8067" i="3"/>
  <c r="J8067" i="3"/>
  <c r="F8068" i="3"/>
  <c r="G8068" i="3"/>
  <c r="H8068" i="3"/>
  <c r="I8068" i="3"/>
  <c r="J8068" i="3"/>
  <c r="F8069" i="3"/>
  <c r="G8069" i="3"/>
  <c r="H8069" i="3"/>
  <c r="I8069" i="3"/>
  <c r="J8069" i="3"/>
  <c r="F8070" i="3"/>
  <c r="G8070" i="3"/>
  <c r="H8070" i="3"/>
  <c r="I8070" i="3"/>
  <c r="J8070" i="3"/>
  <c r="F8071" i="3"/>
  <c r="G8071" i="3"/>
  <c r="H8071" i="3"/>
  <c r="I8071" i="3"/>
  <c r="J8071" i="3"/>
  <c r="F8072" i="3"/>
  <c r="G8072" i="3"/>
  <c r="H8072" i="3"/>
  <c r="I8072" i="3"/>
  <c r="J8072" i="3"/>
  <c r="F8073" i="3"/>
  <c r="G8073" i="3"/>
  <c r="H8073" i="3"/>
  <c r="I8073" i="3"/>
  <c r="J8073" i="3"/>
  <c r="F8074" i="3"/>
  <c r="G8074" i="3"/>
  <c r="H8074" i="3"/>
  <c r="I8074" i="3"/>
  <c r="J8074" i="3"/>
  <c r="F8075" i="3"/>
  <c r="G8075" i="3"/>
  <c r="H8075" i="3"/>
  <c r="I8075" i="3"/>
  <c r="J8075" i="3"/>
  <c r="F8076" i="3"/>
  <c r="G8076" i="3"/>
  <c r="H8076" i="3"/>
  <c r="I8076" i="3"/>
  <c r="J8076" i="3"/>
  <c r="F8077" i="3"/>
  <c r="G8077" i="3"/>
  <c r="H8077" i="3"/>
  <c r="I8077" i="3"/>
  <c r="J8077" i="3"/>
  <c r="F8078" i="3"/>
  <c r="G8078" i="3"/>
  <c r="H8078" i="3"/>
  <c r="I8078" i="3"/>
  <c r="J8078" i="3"/>
  <c r="F8079" i="3"/>
  <c r="G8079" i="3"/>
  <c r="H8079" i="3"/>
  <c r="I8079" i="3"/>
  <c r="J8079" i="3"/>
  <c r="F8080" i="3"/>
  <c r="G8080" i="3"/>
  <c r="H8080" i="3"/>
  <c r="I8080" i="3"/>
  <c r="J8080" i="3"/>
  <c r="F8081" i="3"/>
  <c r="G8081" i="3"/>
  <c r="H8081" i="3"/>
  <c r="I8081" i="3"/>
  <c r="J8081" i="3"/>
  <c r="F8082" i="3"/>
  <c r="G8082" i="3"/>
  <c r="H8082" i="3"/>
  <c r="I8082" i="3"/>
  <c r="J8082" i="3"/>
  <c r="F8083" i="3"/>
  <c r="G8083" i="3"/>
  <c r="H8083" i="3"/>
  <c r="I8083" i="3"/>
  <c r="J8083" i="3"/>
  <c r="F8084" i="3"/>
  <c r="G8084" i="3"/>
  <c r="H8084" i="3"/>
  <c r="I8084" i="3"/>
  <c r="J8084" i="3"/>
  <c r="F8085" i="3"/>
  <c r="G8085" i="3"/>
  <c r="H8085" i="3"/>
  <c r="I8085" i="3"/>
  <c r="J8085" i="3"/>
  <c r="F8086" i="3"/>
  <c r="G8086" i="3"/>
  <c r="H8086" i="3"/>
  <c r="I8086" i="3"/>
  <c r="J8086" i="3"/>
  <c r="F8087" i="3"/>
  <c r="G8087" i="3"/>
  <c r="H8087" i="3"/>
  <c r="I8087" i="3"/>
  <c r="J8087" i="3"/>
  <c r="F8088" i="3"/>
  <c r="G8088" i="3"/>
  <c r="H8088" i="3"/>
  <c r="I8088" i="3"/>
  <c r="J8088" i="3"/>
  <c r="F8089" i="3"/>
  <c r="G8089" i="3"/>
  <c r="H8089" i="3"/>
  <c r="I8089" i="3"/>
  <c r="J8089" i="3"/>
  <c r="F8090" i="3"/>
  <c r="G8090" i="3"/>
  <c r="H8090" i="3"/>
  <c r="I8090" i="3"/>
  <c r="J8090" i="3"/>
  <c r="F8091" i="3"/>
  <c r="G8091" i="3"/>
  <c r="H8091" i="3"/>
  <c r="I8091" i="3"/>
  <c r="J8091" i="3"/>
  <c r="F8092" i="3"/>
  <c r="G8092" i="3"/>
  <c r="H8092" i="3"/>
  <c r="I8092" i="3"/>
  <c r="J8092" i="3"/>
  <c r="F8093" i="3"/>
  <c r="G8093" i="3"/>
  <c r="H8093" i="3"/>
  <c r="I8093" i="3"/>
  <c r="J8093" i="3"/>
  <c r="F8094" i="3"/>
  <c r="G8094" i="3"/>
  <c r="H8094" i="3"/>
  <c r="I8094" i="3"/>
  <c r="J8094" i="3"/>
  <c r="F8095" i="3"/>
  <c r="G8095" i="3"/>
  <c r="H8095" i="3"/>
  <c r="I8095" i="3"/>
  <c r="J8095" i="3"/>
  <c r="F8096" i="3"/>
  <c r="G8096" i="3"/>
  <c r="H8096" i="3"/>
  <c r="I8096" i="3"/>
  <c r="J8096" i="3"/>
  <c r="F8097" i="3"/>
  <c r="G8097" i="3"/>
  <c r="H8097" i="3"/>
  <c r="I8097" i="3"/>
  <c r="J8097" i="3"/>
  <c r="F8098" i="3"/>
  <c r="G8098" i="3"/>
  <c r="H8098" i="3"/>
  <c r="I8098" i="3"/>
  <c r="J8098" i="3"/>
  <c r="F8099" i="3"/>
  <c r="G8099" i="3"/>
  <c r="H8099" i="3"/>
  <c r="I8099" i="3"/>
  <c r="J8099" i="3"/>
  <c r="F8100" i="3"/>
  <c r="G8100" i="3"/>
  <c r="H8100" i="3"/>
  <c r="I8100" i="3"/>
  <c r="J8100" i="3"/>
  <c r="F8101" i="3"/>
  <c r="G8101" i="3"/>
  <c r="H8101" i="3"/>
  <c r="I8101" i="3"/>
  <c r="J8101" i="3"/>
  <c r="F8102" i="3"/>
  <c r="G8102" i="3"/>
  <c r="H8102" i="3"/>
  <c r="I8102" i="3"/>
  <c r="J8102" i="3"/>
  <c r="F8103" i="3"/>
  <c r="G8103" i="3"/>
  <c r="H8103" i="3"/>
  <c r="I8103" i="3"/>
  <c r="J8103" i="3"/>
  <c r="F8104" i="3"/>
  <c r="G8104" i="3"/>
  <c r="H8104" i="3"/>
  <c r="I8104" i="3"/>
  <c r="J8104" i="3"/>
  <c r="F8105" i="3"/>
  <c r="G8105" i="3"/>
  <c r="H8105" i="3"/>
  <c r="I8105" i="3"/>
  <c r="J8105" i="3"/>
  <c r="F8106" i="3"/>
  <c r="G8106" i="3"/>
  <c r="H8106" i="3"/>
  <c r="I8106" i="3"/>
  <c r="J8106" i="3"/>
  <c r="F8107" i="3"/>
  <c r="G8107" i="3"/>
  <c r="H8107" i="3"/>
  <c r="I8107" i="3"/>
  <c r="J8107" i="3"/>
  <c r="F8108" i="3"/>
  <c r="G8108" i="3"/>
  <c r="H8108" i="3"/>
  <c r="I8108" i="3"/>
  <c r="J8108" i="3"/>
  <c r="F8109" i="3"/>
  <c r="G8109" i="3"/>
  <c r="H8109" i="3"/>
  <c r="I8109" i="3"/>
  <c r="J8109" i="3"/>
  <c r="F8110" i="3"/>
  <c r="G8110" i="3"/>
  <c r="H8110" i="3"/>
  <c r="I8110" i="3"/>
  <c r="J8110" i="3"/>
  <c r="F8111" i="3"/>
  <c r="G8111" i="3"/>
  <c r="H8111" i="3"/>
  <c r="I8111" i="3"/>
  <c r="J8111" i="3"/>
  <c r="F8112" i="3"/>
  <c r="G8112" i="3"/>
  <c r="H8112" i="3"/>
  <c r="I8112" i="3"/>
  <c r="J8112" i="3"/>
  <c r="F8113" i="3"/>
  <c r="G8113" i="3"/>
  <c r="H8113" i="3"/>
  <c r="I8113" i="3"/>
  <c r="J8113" i="3"/>
  <c r="F8114" i="3"/>
  <c r="G8114" i="3"/>
  <c r="H8114" i="3"/>
  <c r="I8114" i="3"/>
  <c r="J8114" i="3"/>
  <c r="F8115" i="3"/>
  <c r="G8115" i="3"/>
  <c r="H8115" i="3"/>
  <c r="I8115" i="3"/>
  <c r="J8115" i="3"/>
  <c r="F8116" i="3"/>
  <c r="G8116" i="3"/>
  <c r="H8116" i="3"/>
  <c r="I8116" i="3"/>
  <c r="J8116" i="3"/>
  <c r="F8117" i="3"/>
  <c r="G8117" i="3"/>
  <c r="H8117" i="3"/>
  <c r="I8117" i="3"/>
  <c r="J8117" i="3"/>
  <c r="F8118" i="3"/>
  <c r="G8118" i="3"/>
  <c r="H8118" i="3"/>
  <c r="I8118" i="3"/>
  <c r="J8118" i="3"/>
  <c r="F8119" i="3"/>
  <c r="G8119" i="3"/>
  <c r="H8119" i="3"/>
  <c r="I8119" i="3"/>
  <c r="J8119" i="3"/>
  <c r="F8120" i="3"/>
  <c r="G8120" i="3"/>
  <c r="H8120" i="3"/>
  <c r="I8120" i="3"/>
  <c r="J8120" i="3"/>
  <c r="F8121" i="3"/>
  <c r="G8121" i="3"/>
  <c r="H8121" i="3"/>
  <c r="I8121" i="3"/>
  <c r="J8121" i="3"/>
  <c r="F8122" i="3"/>
  <c r="G8122" i="3"/>
  <c r="H8122" i="3"/>
  <c r="I8122" i="3"/>
  <c r="J8122" i="3"/>
  <c r="F8123" i="3"/>
  <c r="G8123" i="3"/>
  <c r="H8123" i="3"/>
  <c r="I8123" i="3"/>
  <c r="J8123" i="3"/>
  <c r="F8124" i="3"/>
  <c r="G8124" i="3"/>
  <c r="H8124" i="3"/>
  <c r="I8124" i="3"/>
  <c r="J8124" i="3"/>
  <c r="F8125" i="3"/>
  <c r="G8125" i="3"/>
  <c r="H8125" i="3"/>
  <c r="I8125" i="3"/>
  <c r="J8125" i="3"/>
  <c r="F8126" i="3"/>
  <c r="G8126" i="3"/>
  <c r="H8126" i="3"/>
  <c r="I8126" i="3"/>
  <c r="J8126" i="3"/>
  <c r="F8127" i="3"/>
  <c r="G8127" i="3"/>
  <c r="H8127" i="3"/>
  <c r="I8127" i="3"/>
  <c r="J8127" i="3"/>
  <c r="F8128" i="3"/>
  <c r="G8128" i="3"/>
  <c r="H8128" i="3"/>
  <c r="I8128" i="3"/>
  <c r="J8128" i="3"/>
  <c r="F8129" i="3"/>
  <c r="G8129" i="3"/>
  <c r="H8129" i="3"/>
  <c r="I8129" i="3"/>
  <c r="J8129" i="3"/>
  <c r="F8130" i="3"/>
  <c r="G8130" i="3"/>
  <c r="H8130" i="3"/>
  <c r="I8130" i="3"/>
  <c r="J8130" i="3"/>
  <c r="F8131" i="3"/>
  <c r="G8131" i="3"/>
  <c r="H8131" i="3"/>
  <c r="I8131" i="3"/>
  <c r="J8131" i="3"/>
  <c r="F8132" i="3"/>
  <c r="G8132" i="3"/>
  <c r="H8132" i="3"/>
  <c r="I8132" i="3"/>
  <c r="J8132" i="3"/>
  <c r="F8133" i="3"/>
  <c r="G8133" i="3"/>
  <c r="H8133" i="3"/>
  <c r="I8133" i="3"/>
  <c r="J8133" i="3"/>
  <c r="F8134" i="3"/>
  <c r="G8134" i="3"/>
  <c r="H8134" i="3"/>
  <c r="I8134" i="3"/>
  <c r="J8134" i="3"/>
  <c r="F8135" i="3"/>
  <c r="G8135" i="3"/>
  <c r="H8135" i="3"/>
  <c r="I8135" i="3"/>
  <c r="J8135" i="3"/>
  <c r="F8136" i="3"/>
  <c r="G8136" i="3"/>
  <c r="H8136" i="3"/>
  <c r="I8136" i="3"/>
  <c r="J8136" i="3"/>
  <c r="F8137" i="3"/>
  <c r="G8137" i="3"/>
  <c r="H8137" i="3"/>
  <c r="I8137" i="3"/>
  <c r="J8137" i="3"/>
  <c r="F8138" i="3"/>
  <c r="G8138" i="3"/>
  <c r="H8138" i="3"/>
  <c r="I8138" i="3"/>
  <c r="J8138" i="3"/>
  <c r="F8139" i="3"/>
  <c r="G8139" i="3"/>
  <c r="H8139" i="3"/>
  <c r="I8139" i="3"/>
  <c r="J8139" i="3"/>
  <c r="F8140" i="3"/>
  <c r="G8140" i="3"/>
  <c r="H8140" i="3"/>
  <c r="I8140" i="3"/>
  <c r="J8140" i="3"/>
  <c r="F8141" i="3"/>
  <c r="G8141" i="3"/>
  <c r="H8141" i="3"/>
  <c r="I8141" i="3"/>
  <c r="J8141" i="3"/>
  <c r="F8142" i="3"/>
  <c r="G8142" i="3"/>
  <c r="H8142" i="3"/>
  <c r="I8142" i="3"/>
  <c r="J8142" i="3"/>
  <c r="F8143" i="3"/>
  <c r="G8143" i="3"/>
  <c r="H8143" i="3"/>
  <c r="I8143" i="3"/>
  <c r="J8143" i="3"/>
  <c r="F8144" i="3"/>
  <c r="G8144" i="3"/>
  <c r="H8144" i="3"/>
  <c r="I8144" i="3"/>
  <c r="J8144" i="3"/>
  <c r="F8145" i="3"/>
  <c r="G8145" i="3"/>
  <c r="H8145" i="3"/>
  <c r="I8145" i="3"/>
  <c r="J8145" i="3"/>
  <c r="F8146" i="3"/>
  <c r="G8146" i="3"/>
  <c r="H8146" i="3"/>
  <c r="I8146" i="3"/>
  <c r="J8146" i="3"/>
  <c r="F8147" i="3"/>
  <c r="G8147" i="3"/>
  <c r="H8147" i="3"/>
  <c r="I8147" i="3"/>
  <c r="J8147" i="3"/>
  <c r="F8148" i="3"/>
  <c r="G8148" i="3"/>
  <c r="H8148" i="3"/>
  <c r="I8148" i="3"/>
  <c r="J8148" i="3"/>
  <c r="F8149" i="3"/>
  <c r="G8149" i="3"/>
  <c r="H8149" i="3"/>
  <c r="I8149" i="3"/>
  <c r="J8149" i="3"/>
  <c r="F8150" i="3"/>
  <c r="G8150" i="3"/>
  <c r="H8150" i="3"/>
  <c r="I8150" i="3"/>
  <c r="J8150" i="3"/>
  <c r="F8151" i="3"/>
  <c r="G8151" i="3"/>
  <c r="H8151" i="3"/>
  <c r="I8151" i="3"/>
  <c r="J8151" i="3"/>
  <c r="F8152" i="3"/>
  <c r="G8152" i="3"/>
  <c r="H8152" i="3"/>
  <c r="I8152" i="3"/>
  <c r="J8152" i="3"/>
  <c r="F8153" i="3"/>
  <c r="G8153" i="3"/>
  <c r="H8153" i="3"/>
  <c r="I8153" i="3"/>
  <c r="J8153" i="3"/>
  <c r="F8154" i="3"/>
  <c r="G8154" i="3"/>
  <c r="H8154" i="3"/>
  <c r="I8154" i="3"/>
  <c r="J8154" i="3"/>
  <c r="F8155" i="3"/>
  <c r="G8155" i="3"/>
  <c r="H8155" i="3"/>
  <c r="I8155" i="3"/>
  <c r="J8155" i="3"/>
  <c r="F8156" i="3"/>
  <c r="G8156" i="3"/>
  <c r="H8156" i="3"/>
  <c r="I8156" i="3"/>
  <c r="J8156" i="3"/>
  <c r="F8157" i="3"/>
  <c r="G8157" i="3"/>
  <c r="H8157" i="3"/>
  <c r="I8157" i="3"/>
  <c r="J8157" i="3"/>
  <c r="F8158" i="3"/>
  <c r="G8158" i="3"/>
  <c r="H8158" i="3"/>
  <c r="I8158" i="3"/>
  <c r="J8158" i="3"/>
  <c r="F8159" i="3"/>
  <c r="G8159" i="3"/>
  <c r="H8159" i="3"/>
  <c r="I8159" i="3"/>
  <c r="J8159" i="3"/>
  <c r="F8160" i="3"/>
  <c r="G8160" i="3"/>
  <c r="H8160" i="3"/>
  <c r="I8160" i="3"/>
  <c r="J8160" i="3"/>
  <c r="F8161" i="3"/>
  <c r="G8161" i="3"/>
  <c r="H8161" i="3"/>
  <c r="I8161" i="3"/>
  <c r="J8161" i="3"/>
  <c r="F8162" i="3"/>
  <c r="G8162" i="3"/>
  <c r="H8162" i="3"/>
  <c r="I8162" i="3"/>
  <c r="J8162" i="3"/>
  <c r="F8163" i="3"/>
  <c r="G8163" i="3"/>
  <c r="H8163" i="3"/>
  <c r="I8163" i="3"/>
  <c r="J8163" i="3"/>
  <c r="F8164" i="3"/>
  <c r="G8164" i="3"/>
  <c r="H8164" i="3"/>
  <c r="I8164" i="3"/>
  <c r="J8164" i="3"/>
  <c r="F8165" i="3"/>
  <c r="G8165" i="3"/>
  <c r="H8165" i="3"/>
  <c r="I8165" i="3"/>
  <c r="J8165" i="3"/>
  <c r="F8166" i="3"/>
  <c r="G8166" i="3"/>
  <c r="H8166" i="3"/>
  <c r="I8166" i="3"/>
  <c r="J8166" i="3"/>
  <c r="F8167" i="3"/>
  <c r="G8167" i="3"/>
  <c r="H8167" i="3"/>
  <c r="I8167" i="3"/>
  <c r="J8167" i="3"/>
  <c r="F8168" i="3"/>
  <c r="G8168" i="3"/>
  <c r="H8168" i="3"/>
  <c r="I8168" i="3"/>
  <c r="J8168" i="3"/>
  <c r="F8169" i="3"/>
  <c r="G8169" i="3"/>
  <c r="H8169" i="3"/>
  <c r="I8169" i="3"/>
  <c r="J8169" i="3"/>
  <c r="F8170" i="3"/>
  <c r="G8170" i="3"/>
  <c r="H8170" i="3"/>
  <c r="I8170" i="3"/>
  <c r="J8170" i="3"/>
  <c r="F8171" i="3"/>
  <c r="G8171" i="3"/>
  <c r="H8171" i="3"/>
  <c r="I8171" i="3"/>
  <c r="J8171" i="3"/>
  <c r="F8172" i="3"/>
  <c r="G8172" i="3"/>
  <c r="H8172" i="3"/>
  <c r="I8172" i="3"/>
  <c r="J8172" i="3"/>
  <c r="F8173" i="3"/>
  <c r="G8173" i="3"/>
  <c r="H8173" i="3"/>
  <c r="I8173" i="3"/>
  <c r="J8173" i="3"/>
  <c r="F8174" i="3"/>
  <c r="G8174" i="3"/>
  <c r="H8174" i="3"/>
  <c r="I8174" i="3"/>
  <c r="J8174" i="3"/>
  <c r="F8175" i="3"/>
  <c r="G8175" i="3"/>
  <c r="H8175" i="3"/>
  <c r="I8175" i="3"/>
  <c r="J8175" i="3"/>
  <c r="F8176" i="3"/>
  <c r="G8176" i="3"/>
  <c r="H8176" i="3"/>
  <c r="I8176" i="3"/>
  <c r="J8176" i="3"/>
  <c r="F8177" i="3"/>
  <c r="G8177" i="3"/>
  <c r="H8177" i="3"/>
  <c r="I8177" i="3"/>
  <c r="J8177" i="3"/>
  <c r="F8178" i="3"/>
  <c r="G8178" i="3"/>
  <c r="H8178" i="3"/>
  <c r="I8178" i="3"/>
  <c r="J8178" i="3"/>
  <c r="F8179" i="3"/>
  <c r="G8179" i="3"/>
  <c r="H8179" i="3"/>
  <c r="I8179" i="3"/>
  <c r="J8179" i="3"/>
  <c r="F8180" i="3"/>
  <c r="G8180" i="3"/>
  <c r="H8180" i="3"/>
  <c r="I8180" i="3"/>
  <c r="J8180" i="3"/>
  <c r="F8181" i="3"/>
  <c r="G8181" i="3"/>
  <c r="H8181" i="3"/>
  <c r="I8181" i="3"/>
  <c r="J8181" i="3"/>
  <c r="F8182" i="3"/>
  <c r="G8182" i="3"/>
  <c r="H8182" i="3"/>
  <c r="I8182" i="3"/>
  <c r="J8182" i="3"/>
  <c r="F8183" i="3"/>
  <c r="G8183" i="3"/>
  <c r="H8183" i="3"/>
  <c r="I8183" i="3"/>
  <c r="J8183" i="3"/>
  <c r="F8184" i="3"/>
  <c r="G8184" i="3"/>
  <c r="H8184" i="3"/>
  <c r="I8184" i="3"/>
  <c r="J8184" i="3"/>
  <c r="F8185" i="3"/>
  <c r="G8185" i="3"/>
  <c r="H8185" i="3"/>
  <c r="I8185" i="3"/>
  <c r="J8185" i="3"/>
  <c r="F8186" i="3"/>
  <c r="G8186" i="3"/>
  <c r="H8186" i="3"/>
  <c r="I8186" i="3"/>
  <c r="J8186" i="3"/>
  <c r="F8187" i="3"/>
  <c r="G8187" i="3"/>
  <c r="H8187" i="3"/>
  <c r="I8187" i="3"/>
  <c r="J8187" i="3"/>
  <c r="F8188" i="3"/>
  <c r="G8188" i="3"/>
  <c r="H8188" i="3"/>
  <c r="I8188" i="3"/>
  <c r="J8188" i="3"/>
  <c r="F8189" i="3"/>
  <c r="G8189" i="3"/>
  <c r="H8189" i="3"/>
  <c r="I8189" i="3"/>
  <c r="J8189" i="3"/>
  <c r="F8190" i="3"/>
  <c r="G8190" i="3"/>
  <c r="H8190" i="3"/>
  <c r="I8190" i="3"/>
  <c r="J8190" i="3"/>
  <c r="F8191" i="3"/>
  <c r="G8191" i="3"/>
  <c r="H8191" i="3"/>
  <c r="I8191" i="3"/>
  <c r="J8191" i="3"/>
  <c r="F8192" i="3"/>
  <c r="G8192" i="3"/>
  <c r="H8192" i="3"/>
  <c r="I8192" i="3"/>
  <c r="J8192" i="3"/>
  <c r="F8193" i="3"/>
  <c r="G8193" i="3"/>
  <c r="H8193" i="3"/>
  <c r="I8193" i="3"/>
  <c r="J8193" i="3"/>
  <c r="F8194" i="3"/>
  <c r="G8194" i="3"/>
  <c r="H8194" i="3"/>
  <c r="I8194" i="3"/>
  <c r="J8194" i="3"/>
  <c r="F8195" i="3"/>
  <c r="G8195" i="3"/>
  <c r="H8195" i="3"/>
  <c r="I8195" i="3"/>
  <c r="J8195" i="3"/>
  <c r="F8196" i="3"/>
  <c r="G8196" i="3"/>
  <c r="H8196" i="3"/>
  <c r="I8196" i="3"/>
  <c r="J8196" i="3"/>
  <c r="F8197" i="3"/>
  <c r="G8197" i="3"/>
  <c r="H8197" i="3"/>
  <c r="I8197" i="3"/>
  <c r="J8197" i="3"/>
  <c r="F8198" i="3"/>
  <c r="G8198" i="3"/>
  <c r="H8198" i="3"/>
  <c r="I8198" i="3"/>
  <c r="J8198" i="3"/>
  <c r="F8199" i="3"/>
  <c r="G8199" i="3"/>
  <c r="H8199" i="3"/>
  <c r="I8199" i="3"/>
  <c r="J8199" i="3"/>
  <c r="F8200" i="3"/>
  <c r="G8200" i="3"/>
  <c r="H8200" i="3"/>
  <c r="I8200" i="3"/>
  <c r="J8200" i="3"/>
  <c r="F8201" i="3"/>
  <c r="G8201" i="3"/>
  <c r="H8201" i="3"/>
  <c r="I8201" i="3"/>
  <c r="J8201" i="3"/>
  <c r="F8202" i="3"/>
  <c r="G8202" i="3"/>
  <c r="H8202" i="3"/>
  <c r="I8202" i="3"/>
  <c r="J8202" i="3"/>
  <c r="F8203" i="3"/>
  <c r="G8203" i="3"/>
  <c r="H8203" i="3"/>
  <c r="I8203" i="3"/>
  <c r="J8203" i="3"/>
  <c r="F8204" i="3"/>
  <c r="G8204" i="3"/>
  <c r="H8204" i="3"/>
  <c r="I8204" i="3"/>
  <c r="J8204" i="3"/>
  <c r="F8205" i="3"/>
  <c r="G8205" i="3"/>
  <c r="H8205" i="3"/>
  <c r="I8205" i="3"/>
  <c r="J8205" i="3"/>
  <c r="F8206" i="3"/>
  <c r="G8206" i="3"/>
  <c r="H8206" i="3"/>
  <c r="I8206" i="3"/>
  <c r="J8206" i="3"/>
  <c r="F8207" i="3"/>
  <c r="G8207" i="3"/>
  <c r="H8207" i="3"/>
  <c r="I8207" i="3"/>
  <c r="J8207" i="3"/>
  <c r="F8208" i="3"/>
  <c r="G8208" i="3"/>
  <c r="H8208" i="3"/>
  <c r="I8208" i="3"/>
  <c r="J8208" i="3"/>
  <c r="F8209" i="3"/>
  <c r="G8209" i="3"/>
  <c r="H8209" i="3"/>
  <c r="I8209" i="3"/>
  <c r="J8209" i="3"/>
  <c r="F8210" i="3"/>
  <c r="G8210" i="3"/>
  <c r="H8210" i="3"/>
  <c r="I8210" i="3"/>
  <c r="J8210" i="3"/>
  <c r="F8211" i="3"/>
  <c r="G8211" i="3"/>
  <c r="H8211" i="3"/>
  <c r="I8211" i="3"/>
  <c r="J8211" i="3"/>
  <c r="F8212" i="3"/>
  <c r="G8212" i="3"/>
  <c r="H8212" i="3"/>
  <c r="I8212" i="3"/>
  <c r="J8212" i="3"/>
  <c r="F8213" i="3"/>
  <c r="G8213" i="3"/>
  <c r="H8213" i="3"/>
  <c r="I8213" i="3"/>
  <c r="J8213" i="3"/>
  <c r="F8214" i="3"/>
  <c r="G8214" i="3"/>
  <c r="H8214" i="3"/>
  <c r="I8214" i="3"/>
  <c r="J8214" i="3"/>
  <c r="F8215" i="3"/>
  <c r="G8215" i="3"/>
  <c r="H8215" i="3"/>
  <c r="I8215" i="3"/>
  <c r="J8215" i="3"/>
  <c r="F8216" i="3"/>
  <c r="G8216" i="3"/>
  <c r="H8216" i="3"/>
  <c r="I8216" i="3"/>
  <c r="J8216" i="3"/>
  <c r="F8217" i="3"/>
  <c r="G8217" i="3"/>
  <c r="H8217" i="3"/>
  <c r="I8217" i="3"/>
  <c r="J8217" i="3"/>
  <c r="F8218" i="3"/>
  <c r="G8218" i="3"/>
  <c r="H8218" i="3"/>
  <c r="I8218" i="3"/>
  <c r="J8218" i="3"/>
  <c r="F8219" i="3"/>
  <c r="G8219" i="3"/>
  <c r="H8219" i="3"/>
  <c r="I8219" i="3"/>
  <c r="J8219" i="3"/>
  <c r="F8220" i="3"/>
  <c r="G8220" i="3"/>
  <c r="H8220" i="3"/>
  <c r="I8220" i="3"/>
  <c r="J8220" i="3"/>
  <c r="F8221" i="3"/>
  <c r="G8221" i="3"/>
  <c r="H8221" i="3"/>
  <c r="I8221" i="3"/>
  <c r="J8221" i="3"/>
  <c r="F8222" i="3"/>
  <c r="G8222" i="3"/>
  <c r="H8222" i="3"/>
  <c r="I8222" i="3"/>
  <c r="J8222" i="3"/>
  <c r="F8223" i="3"/>
  <c r="G8223" i="3"/>
  <c r="H8223" i="3"/>
  <c r="I8223" i="3"/>
  <c r="J8223" i="3"/>
  <c r="F8224" i="3"/>
  <c r="G8224" i="3"/>
  <c r="H8224" i="3"/>
  <c r="I8224" i="3"/>
  <c r="J8224" i="3"/>
  <c r="F8225" i="3"/>
  <c r="G8225" i="3"/>
  <c r="H8225" i="3"/>
  <c r="I8225" i="3"/>
  <c r="J8225" i="3"/>
  <c r="F8226" i="3"/>
  <c r="G8226" i="3"/>
  <c r="H8226" i="3"/>
  <c r="I8226" i="3"/>
  <c r="J8226" i="3"/>
  <c r="F8227" i="3"/>
  <c r="G8227" i="3"/>
  <c r="H8227" i="3"/>
  <c r="I8227" i="3"/>
  <c r="J8227" i="3"/>
  <c r="F8228" i="3"/>
  <c r="G8228" i="3"/>
  <c r="H8228" i="3"/>
  <c r="I8228" i="3"/>
  <c r="J8228" i="3"/>
  <c r="F8229" i="3"/>
  <c r="G8229" i="3"/>
  <c r="H8229" i="3"/>
  <c r="I8229" i="3"/>
  <c r="J8229" i="3"/>
  <c r="F8230" i="3"/>
  <c r="G8230" i="3"/>
  <c r="H8230" i="3"/>
  <c r="I8230" i="3"/>
  <c r="J8230" i="3"/>
  <c r="F8231" i="3"/>
  <c r="G8231" i="3"/>
  <c r="H8231" i="3"/>
  <c r="I8231" i="3"/>
  <c r="J8231" i="3"/>
  <c r="F8232" i="3"/>
  <c r="G8232" i="3"/>
  <c r="H8232" i="3"/>
  <c r="I8232" i="3"/>
  <c r="J8232" i="3"/>
  <c r="F8233" i="3"/>
  <c r="G8233" i="3"/>
  <c r="H8233" i="3"/>
  <c r="I8233" i="3"/>
  <c r="J8233" i="3"/>
  <c r="F8234" i="3"/>
  <c r="G8234" i="3"/>
  <c r="H8234" i="3"/>
  <c r="I8234" i="3"/>
  <c r="J8234" i="3"/>
  <c r="F8235" i="3"/>
  <c r="G8235" i="3"/>
  <c r="H8235" i="3"/>
  <c r="I8235" i="3"/>
  <c r="J8235" i="3"/>
  <c r="F8236" i="3"/>
  <c r="G8236" i="3"/>
  <c r="H8236" i="3"/>
  <c r="I8236" i="3"/>
  <c r="J8236" i="3"/>
  <c r="F8237" i="3"/>
  <c r="G8237" i="3"/>
  <c r="H8237" i="3"/>
  <c r="I8237" i="3"/>
  <c r="J8237" i="3"/>
  <c r="F8238" i="3"/>
  <c r="G8238" i="3"/>
  <c r="H8238" i="3"/>
  <c r="I8238" i="3"/>
  <c r="J8238" i="3"/>
  <c r="F8239" i="3"/>
  <c r="G8239" i="3"/>
  <c r="H8239" i="3"/>
  <c r="I8239" i="3"/>
  <c r="J8239" i="3"/>
  <c r="F8240" i="3"/>
  <c r="G8240" i="3"/>
  <c r="H8240" i="3"/>
  <c r="I8240" i="3"/>
  <c r="J8240" i="3"/>
  <c r="F8241" i="3"/>
  <c r="G8241" i="3"/>
  <c r="H8241" i="3"/>
  <c r="I8241" i="3"/>
  <c r="J8241" i="3"/>
  <c r="F8242" i="3"/>
  <c r="G8242" i="3"/>
  <c r="H8242" i="3"/>
  <c r="I8242" i="3"/>
  <c r="J8242" i="3"/>
  <c r="F8243" i="3"/>
  <c r="G8243" i="3"/>
  <c r="H8243" i="3"/>
  <c r="I8243" i="3"/>
  <c r="J8243" i="3"/>
  <c r="F8244" i="3"/>
  <c r="G8244" i="3"/>
  <c r="H8244" i="3"/>
  <c r="I8244" i="3"/>
  <c r="J8244" i="3"/>
  <c r="F8245" i="3"/>
  <c r="G8245" i="3"/>
  <c r="H8245" i="3"/>
  <c r="I8245" i="3"/>
  <c r="J8245" i="3"/>
  <c r="F8246" i="3"/>
  <c r="G8246" i="3"/>
  <c r="H8246" i="3"/>
  <c r="I8246" i="3"/>
  <c r="J8246" i="3"/>
  <c r="F8247" i="3"/>
  <c r="G8247" i="3"/>
  <c r="H8247" i="3"/>
  <c r="I8247" i="3"/>
  <c r="J8247" i="3"/>
  <c r="F8248" i="3"/>
  <c r="G8248" i="3"/>
  <c r="H8248" i="3"/>
  <c r="I8248" i="3"/>
  <c r="J8248" i="3"/>
  <c r="F8249" i="3"/>
  <c r="G8249" i="3"/>
  <c r="H8249" i="3"/>
  <c r="I8249" i="3"/>
  <c r="J8249" i="3"/>
  <c r="F8250" i="3"/>
  <c r="G8250" i="3"/>
  <c r="H8250" i="3"/>
  <c r="I8250" i="3"/>
  <c r="J8250" i="3"/>
  <c r="F8251" i="3"/>
  <c r="G8251" i="3"/>
  <c r="H8251" i="3"/>
  <c r="I8251" i="3"/>
  <c r="J8251" i="3"/>
  <c r="F8252" i="3"/>
  <c r="G8252" i="3"/>
  <c r="H8252" i="3"/>
  <c r="I8252" i="3"/>
  <c r="J8252" i="3"/>
  <c r="F8253" i="3"/>
  <c r="G8253" i="3"/>
  <c r="H8253" i="3"/>
  <c r="I8253" i="3"/>
  <c r="J8253" i="3"/>
  <c r="F8254" i="3"/>
  <c r="G8254" i="3"/>
  <c r="H8254" i="3"/>
  <c r="I8254" i="3"/>
  <c r="J8254" i="3"/>
  <c r="F8255" i="3"/>
  <c r="G8255" i="3"/>
  <c r="H8255" i="3"/>
  <c r="I8255" i="3"/>
  <c r="J8255" i="3"/>
  <c r="F8256" i="3"/>
  <c r="G8256" i="3"/>
  <c r="H8256" i="3"/>
  <c r="I8256" i="3"/>
  <c r="J8256" i="3"/>
  <c r="F8257" i="3"/>
  <c r="G8257" i="3"/>
  <c r="H8257" i="3"/>
  <c r="I8257" i="3"/>
  <c r="J8257" i="3"/>
  <c r="F8258" i="3"/>
  <c r="G8258" i="3"/>
  <c r="H8258" i="3"/>
  <c r="I8258" i="3"/>
  <c r="J8258" i="3"/>
  <c r="F8259" i="3"/>
  <c r="G8259" i="3"/>
  <c r="H8259" i="3"/>
  <c r="I8259" i="3"/>
  <c r="J8259" i="3"/>
  <c r="F8260" i="3"/>
  <c r="G8260" i="3"/>
  <c r="H8260" i="3"/>
  <c r="I8260" i="3"/>
  <c r="J8260" i="3"/>
  <c r="F8261" i="3"/>
  <c r="G8261" i="3"/>
  <c r="H8261" i="3"/>
  <c r="I8261" i="3"/>
  <c r="J8261" i="3"/>
  <c r="F8262" i="3"/>
  <c r="G8262" i="3"/>
  <c r="H8262" i="3"/>
  <c r="I8262" i="3"/>
  <c r="J8262" i="3"/>
  <c r="F8263" i="3"/>
  <c r="G8263" i="3"/>
  <c r="H8263" i="3"/>
  <c r="I8263" i="3"/>
  <c r="J8263" i="3"/>
  <c r="F8264" i="3"/>
  <c r="G8264" i="3"/>
  <c r="H8264" i="3"/>
  <c r="I8264" i="3"/>
  <c r="J8264" i="3"/>
  <c r="F8265" i="3"/>
  <c r="G8265" i="3"/>
  <c r="H8265" i="3"/>
  <c r="I8265" i="3"/>
  <c r="J8265" i="3"/>
  <c r="F8266" i="3"/>
  <c r="G8266" i="3"/>
  <c r="H8266" i="3"/>
  <c r="I8266" i="3"/>
  <c r="J8266" i="3"/>
  <c r="F8267" i="3"/>
  <c r="G8267" i="3"/>
  <c r="H8267" i="3"/>
  <c r="I8267" i="3"/>
  <c r="J8267" i="3"/>
  <c r="F8268" i="3"/>
  <c r="G8268" i="3"/>
  <c r="H8268" i="3"/>
  <c r="I8268" i="3"/>
  <c r="J8268" i="3"/>
  <c r="F8269" i="3"/>
  <c r="G8269" i="3"/>
  <c r="H8269" i="3"/>
  <c r="I8269" i="3"/>
  <c r="J8269" i="3"/>
  <c r="F8270" i="3"/>
  <c r="G8270" i="3"/>
  <c r="H8270" i="3"/>
  <c r="I8270" i="3"/>
  <c r="J8270" i="3"/>
  <c r="F8271" i="3"/>
  <c r="G8271" i="3"/>
  <c r="H8271" i="3"/>
  <c r="I8271" i="3"/>
  <c r="J8271" i="3"/>
  <c r="F8272" i="3"/>
  <c r="G8272" i="3"/>
  <c r="H8272" i="3"/>
  <c r="I8272" i="3"/>
  <c r="J8272" i="3"/>
  <c r="F8273" i="3"/>
  <c r="G8273" i="3"/>
  <c r="H8273" i="3"/>
  <c r="I8273" i="3"/>
  <c r="J8273" i="3"/>
  <c r="F8274" i="3"/>
  <c r="G8274" i="3"/>
  <c r="H8274" i="3"/>
  <c r="I8274" i="3"/>
  <c r="J8274" i="3"/>
  <c r="F8275" i="3"/>
  <c r="G8275" i="3"/>
  <c r="H8275" i="3"/>
  <c r="I8275" i="3"/>
  <c r="J8275" i="3"/>
  <c r="F8276" i="3"/>
  <c r="G8276" i="3"/>
  <c r="H8276" i="3"/>
  <c r="I8276" i="3"/>
  <c r="J8276" i="3"/>
  <c r="F8277" i="3"/>
  <c r="G8277" i="3"/>
  <c r="H8277" i="3"/>
  <c r="I8277" i="3"/>
  <c r="J8277" i="3"/>
  <c r="F8278" i="3"/>
  <c r="G8278" i="3"/>
  <c r="H8278" i="3"/>
  <c r="I8278" i="3"/>
  <c r="J8278" i="3"/>
  <c r="F8279" i="3"/>
  <c r="G8279" i="3"/>
  <c r="H8279" i="3"/>
  <c r="I8279" i="3"/>
  <c r="J8279" i="3"/>
  <c r="F8280" i="3"/>
  <c r="G8280" i="3"/>
  <c r="H8280" i="3"/>
  <c r="I8280" i="3"/>
  <c r="J8280" i="3"/>
  <c r="F8281" i="3"/>
  <c r="G8281" i="3"/>
  <c r="H8281" i="3"/>
  <c r="I8281" i="3"/>
  <c r="J8281" i="3"/>
  <c r="F8282" i="3"/>
  <c r="G8282" i="3"/>
  <c r="H8282" i="3"/>
  <c r="I8282" i="3"/>
  <c r="J8282" i="3"/>
  <c r="F8283" i="3"/>
  <c r="G8283" i="3"/>
  <c r="H8283" i="3"/>
  <c r="I8283" i="3"/>
  <c r="J8283" i="3"/>
  <c r="F8284" i="3"/>
  <c r="G8284" i="3"/>
  <c r="H8284" i="3"/>
  <c r="I8284" i="3"/>
  <c r="J8284" i="3"/>
  <c r="F8285" i="3"/>
  <c r="G8285" i="3"/>
  <c r="H8285" i="3"/>
  <c r="I8285" i="3"/>
  <c r="J8285" i="3"/>
  <c r="F8286" i="3"/>
  <c r="G8286" i="3"/>
  <c r="H8286" i="3"/>
  <c r="I8286" i="3"/>
  <c r="J8286" i="3"/>
  <c r="F8287" i="3"/>
  <c r="G8287" i="3"/>
  <c r="H8287" i="3"/>
  <c r="I8287" i="3"/>
  <c r="J8287" i="3"/>
  <c r="F8288" i="3"/>
  <c r="G8288" i="3"/>
  <c r="H8288" i="3"/>
  <c r="I8288" i="3"/>
  <c r="J8288" i="3"/>
  <c r="F8289" i="3"/>
  <c r="G8289" i="3"/>
  <c r="H8289" i="3"/>
  <c r="I8289" i="3"/>
  <c r="J8289" i="3"/>
  <c r="F8290" i="3"/>
  <c r="G8290" i="3"/>
  <c r="H8290" i="3"/>
  <c r="I8290" i="3"/>
  <c r="J8290" i="3"/>
  <c r="F8291" i="3"/>
  <c r="G8291" i="3"/>
  <c r="H8291" i="3"/>
  <c r="I8291" i="3"/>
  <c r="J8291" i="3"/>
  <c r="F8292" i="3"/>
  <c r="G8292" i="3"/>
  <c r="H8292" i="3"/>
  <c r="I8292" i="3"/>
  <c r="J8292" i="3"/>
  <c r="F8293" i="3"/>
  <c r="G8293" i="3"/>
  <c r="H8293" i="3"/>
  <c r="I8293" i="3"/>
  <c r="J8293" i="3"/>
  <c r="F8294" i="3"/>
  <c r="G8294" i="3"/>
  <c r="H8294" i="3"/>
  <c r="I8294" i="3"/>
  <c r="J8294" i="3"/>
  <c r="F8295" i="3"/>
  <c r="G8295" i="3"/>
  <c r="H8295" i="3"/>
  <c r="I8295" i="3"/>
  <c r="J8295" i="3"/>
  <c r="F8296" i="3"/>
  <c r="G8296" i="3"/>
  <c r="H8296" i="3"/>
  <c r="I8296" i="3"/>
  <c r="J8296" i="3"/>
  <c r="F8297" i="3"/>
  <c r="G8297" i="3"/>
  <c r="H8297" i="3"/>
  <c r="I8297" i="3"/>
  <c r="J8297" i="3"/>
  <c r="F8298" i="3"/>
  <c r="G8298" i="3"/>
  <c r="H8298" i="3"/>
  <c r="I8298" i="3"/>
  <c r="J8298" i="3"/>
  <c r="F8299" i="3"/>
  <c r="G8299" i="3"/>
  <c r="H8299" i="3"/>
  <c r="I8299" i="3"/>
  <c r="J8299" i="3"/>
  <c r="F8300" i="3"/>
  <c r="G8300" i="3"/>
  <c r="H8300" i="3"/>
  <c r="I8300" i="3"/>
  <c r="J8300" i="3"/>
  <c r="F8301" i="3"/>
  <c r="G8301" i="3"/>
  <c r="H8301" i="3"/>
  <c r="I8301" i="3"/>
  <c r="J8301" i="3"/>
  <c r="F8302" i="3"/>
  <c r="G8302" i="3"/>
  <c r="H8302" i="3"/>
  <c r="I8302" i="3"/>
  <c r="J8302" i="3"/>
  <c r="F8303" i="3"/>
  <c r="G8303" i="3"/>
  <c r="H8303" i="3"/>
  <c r="I8303" i="3"/>
  <c r="J8303" i="3"/>
  <c r="F8304" i="3"/>
  <c r="G8304" i="3"/>
  <c r="H8304" i="3"/>
  <c r="I8304" i="3"/>
  <c r="J8304" i="3"/>
  <c r="F8305" i="3"/>
  <c r="G8305" i="3"/>
  <c r="H8305" i="3"/>
  <c r="I8305" i="3"/>
  <c r="J8305" i="3"/>
  <c r="F8306" i="3"/>
  <c r="G8306" i="3"/>
  <c r="H8306" i="3"/>
  <c r="I8306" i="3"/>
  <c r="J8306" i="3"/>
  <c r="F8307" i="3"/>
  <c r="G8307" i="3"/>
  <c r="H8307" i="3"/>
  <c r="I8307" i="3"/>
  <c r="J8307" i="3"/>
  <c r="F8308" i="3"/>
  <c r="G8308" i="3"/>
  <c r="H8308" i="3"/>
  <c r="I8308" i="3"/>
  <c r="J8308" i="3"/>
  <c r="F8309" i="3"/>
  <c r="G8309" i="3"/>
  <c r="H8309" i="3"/>
  <c r="I8309" i="3"/>
  <c r="J8309" i="3"/>
  <c r="F8310" i="3"/>
  <c r="G8310" i="3"/>
  <c r="H8310" i="3"/>
  <c r="I8310" i="3"/>
  <c r="J8310" i="3"/>
  <c r="F8311" i="3"/>
  <c r="G8311" i="3"/>
  <c r="H8311" i="3"/>
  <c r="I8311" i="3"/>
  <c r="J8311" i="3"/>
  <c r="F8312" i="3"/>
  <c r="G8312" i="3"/>
  <c r="H8312" i="3"/>
  <c r="I8312" i="3"/>
  <c r="J8312" i="3"/>
  <c r="F8313" i="3"/>
  <c r="G8313" i="3"/>
  <c r="H8313" i="3"/>
  <c r="I8313" i="3"/>
  <c r="J8313" i="3"/>
  <c r="F8314" i="3"/>
  <c r="G8314" i="3"/>
  <c r="H8314" i="3"/>
  <c r="I8314" i="3"/>
  <c r="J8314" i="3"/>
  <c r="F8315" i="3"/>
  <c r="G8315" i="3"/>
  <c r="H8315" i="3"/>
  <c r="I8315" i="3"/>
  <c r="J8315" i="3"/>
  <c r="F8316" i="3"/>
  <c r="G8316" i="3"/>
  <c r="H8316" i="3"/>
  <c r="I8316" i="3"/>
  <c r="J8316" i="3"/>
  <c r="F8317" i="3"/>
  <c r="G8317" i="3"/>
  <c r="H8317" i="3"/>
  <c r="I8317" i="3"/>
  <c r="J8317" i="3"/>
  <c r="F8318" i="3"/>
  <c r="G8318" i="3"/>
  <c r="H8318" i="3"/>
  <c r="I8318" i="3"/>
  <c r="J8318" i="3"/>
  <c r="F8319" i="3"/>
  <c r="G8319" i="3"/>
  <c r="H8319" i="3"/>
  <c r="I8319" i="3"/>
  <c r="J8319" i="3"/>
  <c r="F8320" i="3"/>
  <c r="G8320" i="3"/>
  <c r="H8320" i="3"/>
  <c r="I8320" i="3"/>
  <c r="J8320" i="3"/>
  <c r="F8321" i="3"/>
  <c r="G8321" i="3"/>
  <c r="H8321" i="3"/>
  <c r="I8321" i="3"/>
  <c r="J8321" i="3"/>
  <c r="F8322" i="3"/>
  <c r="G8322" i="3"/>
  <c r="H8322" i="3"/>
  <c r="I8322" i="3"/>
  <c r="J8322" i="3"/>
  <c r="F8323" i="3"/>
  <c r="G8323" i="3"/>
  <c r="H8323" i="3"/>
  <c r="I8323" i="3"/>
  <c r="J8323" i="3"/>
  <c r="F8324" i="3"/>
  <c r="G8324" i="3"/>
  <c r="H8324" i="3"/>
  <c r="I8324" i="3"/>
  <c r="J8324" i="3"/>
  <c r="F8325" i="3"/>
  <c r="G8325" i="3"/>
  <c r="H8325" i="3"/>
  <c r="I8325" i="3"/>
  <c r="J8325" i="3"/>
  <c r="F8326" i="3"/>
  <c r="G8326" i="3"/>
  <c r="H8326" i="3"/>
  <c r="I8326" i="3"/>
  <c r="J8326" i="3"/>
  <c r="F8327" i="3"/>
  <c r="G8327" i="3"/>
  <c r="H8327" i="3"/>
  <c r="I8327" i="3"/>
  <c r="J8327" i="3"/>
  <c r="F8328" i="3"/>
  <c r="G8328" i="3"/>
  <c r="H8328" i="3"/>
  <c r="I8328" i="3"/>
  <c r="J8328" i="3"/>
  <c r="F8329" i="3"/>
  <c r="G8329" i="3"/>
  <c r="H8329" i="3"/>
  <c r="I8329" i="3"/>
  <c r="J8329" i="3"/>
  <c r="F8330" i="3"/>
  <c r="G8330" i="3"/>
  <c r="H8330" i="3"/>
  <c r="I8330" i="3"/>
  <c r="J8330" i="3"/>
  <c r="F8331" i="3"/>
  <c r="G8331" i="3"/>
  <c r="H8331" i="3"/>
  <c r="I8331" i="3"/>
  <c r="J8331" i="3"/>
  <c r="F8332" i="3"/>
  <c r="G8332" i="3"/>
  <c r="H8332" i="3"/>
  <c r="I8332" i="3"/>
  <c r="J8332" i="3"/>
  <c r="F8333" i="3"/>
  <c r="G8333" i="3"/>
  <c r="H8333" i="3"/>
  <c r="I8333" i="3"/>
  <c r="J8333" i="3"/>
  <c r="F8334" i="3"/>
  <c r="G8334" i="3"/>
  <c r="H8334" i="3"/>
  <c r="I8334" i="3"/>
  <c r="J8334" i="3"/>
  <c r="F8335" i="3"/>
  <c r="G8335" i="3"/>
  <c r="H8335" i="3"/>
  <c r="I8335" i="3"/>
  <c r="J8335" i="3"/>
  <c r="F8336" i="3"/>
  <c r="G8336" i="3"/>
  <c r="H8336" i="3"/>
  <c r="I8336" i="3"/>
  <c r="J8336" i="3"/>
  <c r="F8337" i="3"/>
  <c r="G8337" i="3"/>
  <c r="H8337" i="3"/>
  <c r="I8337" i="3"/>
  <c r="J8337" i="3"/>
  <c r="F8338" i="3"/>
  <c r="G8338" i="3"/>
  <c r="H8338" i="3"/>
  <c r="I8338" i="3"/>
  <c r="J8338" i="3"/>
  <c r="F8339" i="3"/>
  <c r="G8339" i="3"/>
  <c r="H8339" i="3"/>
  <c r="I8339" i="3"/>
  <c r="J8339" i="3"/>
  <c r="F8340" i="3"/>
  <c r="G8340" i="3"/>
  <c r="H8340" i="3"/>
  <c r="I8340" i="3"/>
  <c r="J8340" i="3"/>
  <c r="F8341" i="3"/>
  <c r="G8341" i="3"/>
  <c r="H8341" i="3"/>
  <c r="I8341" i="3"/>
  <c r="J8341" i="3"/>
  <c r="F8342" i="3"/>
  <c r="G8342" i="3"/>
  <c r="H8342" i="3"/>
  <c r="I8342" i="3"/>
  <c r="J8342" i="3"/>
  <c r="F8343" i="3"/>
  <c r="G8343" i="3"/>
  <c r="H8343" i="3"/>
  <c r="I8343" i="3"/>
  <c r="J8343" i="3"/>
  <c r="F8344" i="3"/>
  <c r="G8344" i="3"/>
  <c r="H8344" i="3"/>
  <c r="I8344" i="3"/>
  <c r="J8344" i="3"/>
  <c r="F8345" i="3"/>
  <c r="G8345" i="3"/>
  <c r="H8345" i="3"/>
  <c r="I8345" i="3"/>
  <c r="J8345" i="3"/>
  <c r="F8346" i="3"/>
  <c r="G8346" i="3"/>
  <c r="H8346" i="3"/>
  <c r="I8346" i="3"/>
  <c r="J8346" i="3"/>
  <c r="F8347" i="3"/>
  <c r="G8347" i="3"/>
  <c r="H8347" i="3"/>
  <c r="I8347" i="3"/>
  <c r="J8347" i="3"/>
  <c r="F8348" i="3"/>
  <c r="G8348" i="3"/>
  <c r="H8348" i="3"/>
  <c r="I8348" i="3"/>
  <c r="J8348" i="3"/>
  <c r="F8349" i="3"/>
  <c r="G8349" i="3"/>
  <c r="H8349" i="3"/>
  <c r="I8349" i="3"/>
  <c r="J8349" i="3"/>
  <c r="F8350" i="3"/>
  <c r="G8350" i="3"/>
  <c r="H8350" i="3"/>
  <c r="I8350" i="3"/>
  <c r="J8350" i="3"/>
  <c r="F8351" i="3"/>
  <c r="G8351" i="3"/>
  <c r="H8351" i="3"/>
  <c r="I8351" i="3"/>
  <c r="J8351" i="3"/>
  <c r="F8352" i="3"/>
  <c r="G8352" i="3"/>
  <c r="H8352" i="3"/>
  <c r="I8352" i="3"/>
  <c r="J8352" i="3"/>
  <c r="F8353" i="3"/>
  <c r="G8353" i="3"/>
  <c r="H8353" i="3"/>
  <c r="I8353" i="3"/>
  <c r="J8353" i="3"/>
  <c r="F8354" i="3"/>
  <c r="G8354" i="3"/>
  <c r="H8354" i="3"/>
  <c r="I8354" i="3"/>
  <c r="J8354" i="3"/>
  <c r="F8355" i="3"/>
  <c r="G8355" i="3"/>
  <c r="H8355" i="3"/>
  <c r="I8355" i="3"/>
  <c r="J8355" i="3"/>
  <c r="F8356" i="3"/>
  <c r="G8356" i="3"/>
  <c r="H8356" i="3"/>
  <c r="I8356" i="3"/>
  <c r="J8356" i="3"/>
  <c r="F8357" i="3"/>
  <c r="G8357" i="3"/>
  <c r="H8357" i="3"/>
  <c r="I8357" i="3"/>
  <c r="J8357" i="3"/>
  <c r="F8358" i="3"/>
  <c r="G8358" i="3"/>
  <c r="H8358" i="3"/>
  <c r="I8358" i="3"/>
  <c r="J8358" i="3"/>
  <c r="F8359" i="3"/>
  <c r="G8359" i="3"/>
  <c r="H8359" i="3"/>
  <c r="I8359" i="3"/>
  <c r="J8359" i="3"/>
  <c r="F8360" i="3"/>
  <c r="G8360" i="3"/>
  <c r="H8360" i="3"/>
  <c r="I8360" i="3"/>
  <c r="J8360" i="3"/>
  <c r="F8361" i="3"/>
  <c r="G8361" i="3"/>
  <c r="H8361" i="3"/>
  <c r="I8361" i="3"/>
  <c r="J8361" i="3"/>
  <c r="F8362" i="3"/>
  <c r="G8362" i="3"/>
  <c r="H8362" i="3"/>
  <c r="I8362" i="3"/>
  <c r="J8362" i="3"/>
  <c r="F8363" i="3"/>
  <c r="G8363" i="3"/>
  <c r="H8363" i="3"/>
  <c r="I8363" i="3"/>
  <c r="J8363" i="3"/>
  <c r="F8364" i="3"/>
  <c r="G8364" i="3"/>
  <c r="H8364" i="3"/>
  <c r="I8364" i="3"/>
  <c r="J8364" i="3"/>
  <c r="F8365" i="3"/>
  <c r="G8365" i="3"/>
  <c r="H8365" i="3"/>
  <c r="I8365" i="3"/>
  <c r="J8365" i="3"/>
  <c r="F8366" i="3"/>
  <c r="G8366" i="3"/>
  <c r="H8366" i="3"/>
  <c r="I8366" i="3"/>
  <c r="J8366" i="3"/>
  <c r="F8367" i="3"/>
  <c r="G8367" i="3"/>
  <c r="H8367" i="3"/>
  <c r="I8367" i="3"/>
  <c r="J8367" i="3"/>
  <c r="F8368" i="3"/>
  <c r="G8368" i="3"/>
  <c r="H8368" i="3"/>
  <c r="I8368" i="3"/>
  <c r="J8368" i="3"/>
  <c r="F8369" i="3"/>
  <c r="G8369" i="3"/>
  <c r="H8369" i="3"/>
  <c r="I8369" i="3"/>
  <c r="J8369" i="3"/>
  <c r="F8370" i="3"/>
  <c r="G8370" i="3"/>
  <c r="H8370" i="3"/>
  <c r="I8370" i="3"/>
  <c r="J8370" i="3"/>
  <c r="F8371" i="3"/>
  <c r="G8371" i="3"/>
  <c r="H8371" i="3"/>
  <c r="I8371" i="3"/>
  <c r="J8371" i="3"/>
  <c r="F8372" i="3"/>
  <c r="G8372" i="3"/>
  <c r="H8372" i="3"/>
  <c r="I8372" i="3"/>
  <c r="J8372" i="3"/>
  <c r="F8373" i="3"/>
  <c r="G8373" i="3"/>
  <c r="H8373" i="3"/>
  <c r="I8373" i="3"/>
  <c r="J8373" i="3"/>
  <c r="F8374" i="3"/>
  <c r="G8374" i="3"/>
  <c r="H8374" i="3"/>
  <c r="I8374" i="3"/>
  <c r="J8374" i="3"/>
  <c r="F8375" i="3"/>
  <c r="G8375" i="3"/>
  <c r="H8375" i="3"/>
  <c r="I8375" i="3"/>
  <c r="J8375" i="3"/>
  <c r="F8376" i="3"/>
  <c r="G8376" i="3"/>
  <c r="H8376" i="3"/>
  <c r="I8376" i="3"/>
  <c r="J8376" i="3"/>
  <c r="F8377" i="3"/>
  <c r="G8377" i="3"/>
  <c r="H8377" i="3"/>
  <c r="I8377" i="3"/>
  <c r="J8377" i="3"/>
  <c r="F8378" i="3"/>
  <c r="G8378" i="3"/>
  <c r="H8378" i="3"/>
  <c r="I8378" i="3"/>
  <c r="J8378" i="3"/>
  <c r="F8379" i="3"/>
  <c r="G8379" i="3"/>
  <c r="H8379" i="3"/>
  <c r="I8379" i="3"/>
  <c r="J8379" i="3"/>
  <c r="F8380" i="3"/>
  <c r="G8380" i="3"/>
  <c r="H8380" i="3"/>
  <c r="I8380" i="3"/>
  <c r="J8380" i="3"/>
  <c r="F8381" i="3"/>
  <c r="G8381" i="3"/>
  <c r="H8381" i="3"/>
  <c r="I8381" i="3"/>
  <c r="J8381" i="3"/>
  <c r="F8382" i="3"/>
  <c r="G8382" i="3"/>
  <c r="H8382" i="3"/>
  <c r="I8382" i="3"/>
  <c r="J8382" i="3"/>
  <c r="F8383" i="3"/>
  <c r="G8383" i="3"/>
  <c r="H8383" i="3"/>
  <c r="I8383" i="3"/>
  <c r="J8383" i="3"/>
  <c r="F8384" i="3"/>
  <c r="G8384" i="3"/>
  <c r="H8384" i="3"/>
  <c r="I8384" i="3"/>
  <c r="J8384" i="3"/>
  <c r="F8385" i="3"/>
  <c r="G8385" i="3"/>
  <c r="H8385" i="3"/>
  <c r="I8385" i="3"/>
  <c r="J8385" i="3"/>
  <c r="F8386" i="3"/>
  <c r="G8386" i="3"/>
  <c r="H8386" i="3"/>
  <c r="I8386" i="3"/>
  <c r="J8386" i="3"/>
  <c r="F8387" i="3"/>
  <c r="G8387" i="3"/>
  <c r="H8387" i="3"/>
  <c r="I8387" i="3"/>
  <c r="J8387" i="3"/>
  <c r="F8388" i="3"/>
  <c r="G8388" i="3"/>
  <c r="H8388" i="3"/>
  <c r="I8388" i="3"/>
  <c r="J8388" i="3"/>
  <c r="F8389" i="3"/>
  <c r="G8389" i="3"/>
  <c r="H8389" i="3"/>
  <c r="I8389" i="3"/>
  <c r="J8389" i="3"/>
  <c r="F8390" i="3"/>
  <c r="G8390" i="3"/>
  <c r="H8390" i="3"/>
  <c r="I8390" i="3"/>
  <c r="J8390" i="3"/>
  <c r="F8391" i="3"/>
  <c r="G8391" i="3"/>
  <c r="H8391" i="3"/>
  <c r="I8391" i="3"/>
  <c r="J8391" i="3"/>
  <c r="F8392" i="3"/>
  <c r="G8392" i="3"/>
  <c r="H8392" i="3"/>
  <c r="I8392" i="3"/>
  <c r="J8392" i="3"/>
  <c r="F8393" i="3"/>
  <c r="G8393" i="3"/>
  <c r="H8393" i="3"/>
  <c r="I8393" i="3"/>
  <c r="J8393" i="3"/>
  <c r="F8394" i="3"/>
  <c r="G8394" i="3"/>
  <c r="H8394" i="3"/>
  <c r="I8394" i="3"/>
  <c r="J8394" i="3"/>
  <c r="F8395" i="3"/>
  <c r="G8395" i="3"/>
  <c r="H8395" i="3"/>
  <c r="I8395" i="3"/>
  <c r="J8395" i="3"/>
  <c r="F8396" i="3"/>
  <c r="G8396" i="3"/>
  <c r="H8396" i="3"/>
  <c r="I8396" i="3"/>
  <c r="J8396" i="3"/>
  <c r="F8397" i="3"/>
  <c r="G8397" i="3"/>
  <c r="H8397" i="3"/>
  <c r="I8397" i="3"/>
  <c r="J8397" i="3"/>
  <c r="F8398" i="3"/>
  <c r="G8398" i="3"/>
  <c r="H8398" i="3"/>
  <c r="I8398" i="3"/>
  <c r="J8398" i="3"/>
  <c r="F8399" i="3"/>
  <c r="G8399" i="3"/>
  <c r="H8399" i="3"/>
  <c r="I8399" i="3"/>
  <c r="J8399" i="3"/>
  <c r="F8400" i="3"/>
  <c r="G8400" i="3"/>
  <c r="H8400" i="3"/>
  <c r="I8400" i="3"/>
  <c r="J8400" i="3"/>
  <c r="F8401" i="3"/>
  <c r="G8401" i="3"/>
  <c r="H8401" i="3"/>
  <c r="I8401" i="3"/>
  <c r="J8401" i="3"/>
  <c r="F8402" i="3"/>
  <c r="G8402" i="3"/>
  <c r="H8402" i="3"/>
  <c r="I8402" i="3"/>
  <c r="J8402" i="3"/>
  <c r="F8403" i="3"/>
  <c r="G8403" i="3"/>
  <c r="H8403" i="3"/>
  <c r="I8403" i="3"/>
  <c r="J8403" i="3"/>
  <c r="F8404" i="3"/>
  <c r="G8404" i="3"/>
  <c r="H8404" i="3"/>
  <c r="I8404" i="3"/>
  <c r="J8404" i="3"/>
  <c r="F8405" i="3"/>
  <c r="G8405" i="3"/>
  <c r="H8405" i="3"/>
  <c r="I8405" i="3"/>
  <c r="J8405" i="3"/>
  <c r="F8406" i="3"/>
  <c r="G8406" i="3"/>
  <c r="H8406" i="3"/>
  <c r="I8406" i="3"/>
  <c r="J8406" i="3"/>
  <c r="F8407" i="3"/>
  <c r="G8407" i="3"/>
  <c r="H8407" i="3"/>
  <c r="I8407" i="3"/>
  <c r="J8407" i="3"/>
  <c r="F8408" i="3"/>
  <c r="G8408" i="3"/>
  <c r="H8408" i="3"/>
  <c r="I8408" i="3"/>
  <c r="J8408" i="3"/>
  <c r="F8409" i="3"/>
  <c r="G8409" i="3"/>
  <c r="H8409" i="3"/>
  <c r="I8409" i="3"/>
  <c r="J8409" i="3"/>
  <c r="F8410" i="3"/>
  <c r="G8410" i="3"/>
  <c r="H8410" i="3"/>
  <c r="I8410" i="3"/>
  <c r="J8410" i="3"/>
  <c r="F8411" i="3"/>
  <c r="G8411" i="3"/>
  <c r="H8411" i="3"/>
  <c r="I8411" i="3"/>
  <c r="J8411" i="3"/>
  <c r="F8412" i="3"/>
  <c r="G8412" i="3"/>
  <c r="H8412" i="3"/>
  <c r="I8412" i="3"/>
  <c r="J8412" i="3"/>
  <c r="F8413" i="3"/>
  <c r="G8413" i="3"/>
  <c r="H8413" i="3"/>
  <c r="I8413" i="3"/>
  <c r="J8413" i="3"/>
  <c r="F8414" i="3"/>
  <c r="G8414" i="3"/>
  <c r="H8414" i="3"/>
  <c r="I8414" i="3"/>
  <c r="J8414" i="3"/>
  <c r="F8415" i="3"/>
  <c r="G8415" i="3"/>
  <c r="H8415" i="3"/>
  <c r="I8415" i="3"/>
  <c r="J8415" i="3"/>
  <c r="F8416" i="3"/>
  <c r="G8416" i="3"/>
  <c r="H8416" i="3"/>
  <c r="I8416" i="3"/>
  <c r="J8416" i="3"/>
  <c r="F8417" i="3"/>
  <c r="G8417" i="3"/>
  <c r="H8417" i="3"/>
  <c r="I8417" i="3"/>
  <c r="J8417" i="3"/>
  <c r="F8418" i="3"/>
  <c r="G8418" i="3"/>
  <c r="H8418" i="3"/>
  <c r="I8418" i="3"/>
  <c r="J8418" i="3"/>
  <c r="F8419" i="3"/>
  <c r="G8419" i="3"/>
  <c r="H8419" i="3"/>
  <c r="I8419" i="3"/>
  <c r="J8419" i="3"/>
  <c r="F8420" i="3"/>
  <c r="G8420" i="3"/>
  <c r="H8420" i="3"/>
  <c r="I8420" i="3"/>
  <c r="J8420" i="3"/>
  <c r="F8421" i="3"/>
  <c r="G8421" i="3"/>
  <c r="H8421" i="3"/>
  <c r="I8421" i="3"/>
  <c r="J8421" i="3"/>
  <c r="F8422" i="3"/>
  <c r="G8422" i="3"/>
  <c r="H8422" i="3"/>
  <c r="I8422" i="3"/>
  <c r="J8422" i="3"/>
  <c r="F8423" i="3"/>
  <c r="G8423" i="3"/>
  <c r="H8423" i="3"/>
  <c r="I8423" i="3"/>
  <c r="J8423" i="3"/>
  <c r="F8424" i="3"/>
  <c r="G8424" i="3"/>
  <c r="H8424" i="3"/>
  <c r="I8424" i="3"/>
  <c r="J8424" i="3"/>
  <c r="F8425" i="3"/>
  <c r="G8425" i="3"/>
  <c r="H8425" i="3"/>
  <c r="I8425" i="3"/>
  <c r="J8425" i="3"/>
  <c r="F8426" i="3"/>
  <c r="G8426" i="3"/>
  <c r="H8426" i="3"/>
  <c r="I8426" i="3"/>
  <c r="J8426" i="3"/>
  <c r="F8427" i="3"/>
  <c r="G8427" i="3"/>
  <c r="H8427" i="3"/>
  <c r="I8427" i="3"/>
  <c r="J8427" i="3"/>
  <c r="F8428" i="3"/>
  <c r="G8428" i="3"/>
  <c r="H8428" i="3"/>
  <c r="I8428" i="3"/>
  <c r="J8428" i="3"/>
  <c r="F8429" i="3"/>
  <c r="G8429" i="3"/>
  <c r="H8429" i="3"/>
  <c r="I8429" i="3"/>
  <c r="J8429" i="3"/>
  <c r="F8430" i="3"/>
  <c r="G8430" i="3"/>
  <c r="H8430" i="3"/>
  <c r="I8430" i="3"/>
  <c r="J8430" i="3"/>
  <c r="F8431" i="3"/>
  <c r="G8431" i="3"/>
  <c r="H8431" i="3"/>
  <c r="I8431" i="3"/>
  <c r="J8431" i="3"/>
  <c r="F8432" i="3"/>
  <c r="G8432" i="3"/>
  <c r="H8432" i="3"/>
  <c r="I8432" i="3"/>
  <c r="J8432" i="3"/>
  <c r="F8433" i="3"/>
  <c r="G8433" i="3"/>
  <c r="H8433" i="3"/>
  <c r="I8433" i="3"/>
  <c r="J8433" i="3"/>
  <c r="F8434" i="3"/>
  <c r="G8434" i="3"/>
  <c r="H8434" i="3"/>
  <c r="I8434" i="3"/>
  <c r="J8434" i="3"/>
  <c r="F8435" i="3"/>
  <c r="G8435" i="3"/>
  <c r="H8435" i="3"/>
  <c r="I8435" i="3"/>
  <c r="J8435" i="3"/>
  <c r="F8436" i="3"/>
  <c r="G8436" i="3"/>
  <c r="H8436" i="3"/>
  <c r="I8436" i="3"/>
  <c r="J8436" i="3"/>
  <c r="F8437" i="3"/>
  <c r="G8437" i="3"/>
  <c r="H8437" i="3"/>
  <c r="I8437" i="3"/>
  <c r="J8437" i="3"/>
  <c r="F8438" i="3"/>
  <c r="G8438" i="3"/>
  <c r="H8438" i="3"/>
  <c r="I8438" i="3"/>
  <c r="J8438" i="3"/>
  <c r="F8439" i="3"/>
  <c r="G8439" i="3"/>
  <c r="H8439" i="3"/>
  <c r="I8439" i="3"/>
  <c r="J8439" i="3"/>
  <c r="F8440" i="3"/>
  <c r="G8440" i="3"/>
  <c r="H8440" i="3"/>
  <c r="I8440" i="3"/>
  <c r="J8440" i="3"/>
  <c r="F8441" i="3"/>
  <c r="G8441" i="3"/>
  <c r="H8441" i="3"/>
  <c r="I8441" i="3"/>
  <c r="J8441" i="3"/>
  <c r="F8442" i="3"/>
  <c r="G8442" i="3"/>
  <c r="H8442" i="3"/>
  <c r="I8442" i="3"/>
  <c r="J8442" i="3"/>
  <c r="F8443" i="3"/>
  <c r="G8443" i="3"/>
  <c r="H8443" i="3"/>
  <c r="I8443" i="3"/>
  <c r="J8443" i="3"/>
  <c r="F8444" i="3"/>
  <c r="G8444" i="3"/>
  <c r="H8444" i="3"/>
  <c r="I8444" i="3"/>
  <c r="J8444" i="3"/>
  <c r="F8445" i="3"/>
  <c r="G8445" i="3"/>
  <c r="H8445" i="3"/>
  <c r="I8445" i="3"/>
  <c r="J8445" i="3"/>
  <c r="F8446" i="3"/>
  <c r="G8446" i="3"/>
  <c r="H8446" i="3"/>
  <c r="I8446" i="3"/>
  <c r="J8446" i="3"/>
  <c r="F8447" i="3"/>
  <c r="G8447" i="3"/>
  <c r="H8447" i="3"/>
  <c r="I8447" i="3"/>
  <c r="J8447" i="3"/>
  <c r="F8448" i="3"/>
  <c r="G8448" i="3"/>
  <c r="H8448" i="3"/>
  <c r="I8448" i="3"/>
  <c r="J8448" i="3"/>
  <c r="F8449" i="3"/>
  <c r="G8449" i="3"/>
  <c r="H8449" i="3"/>
  <c r="I8449" i="3"/>
  <c r="J8449" i="3"/>
  <c r="F8450" i="3"/>
  <c r="G8450" i="3"/>
  <c r="H8450" i="3"/>
  <c r="I8450" i="3"/>
  <c r="J8450" i="3"/>
  <c r="F8451" i="3"/>
  <c r="G8451" i="3"/>
  <c r="H8451" i="3"/>
  <c r="I8451" i="3"/>
  <c r="J8451" i="3"/>
  <c r="F8452" i="3"/>
  <c r="G8452" i="3"/>
  <c r="H8452" i="3"/>
  <c r="I8452" i="3"/>
  <c r="J8452" i="3"/>
  <c r="F8453" i="3"/>
  <c r="G8453" i="3"/>
  <c r="H8453" i="3"/>
  <c r="I8453" i="3"/>
  <c r="J8453" i="3"/>
  <c r="F8454" i="3"/>
  <c r="G8454" i="3"/>
  <c r="H8454" i="3"/>
  <c r="I8454" i="3"/>
  <c r="J8454" i="3"/>
  <c r="F8455" i="3"/>
  <c r="G8455" i="3"/>
  <c r="H8455" i="3"/>
  <c r="I8455" i="3"/>
  <c r="J8455" i="3"/>
  <c r="F8456" i="3"/>
  <c r="G8456" i="3"/>
  <c r="H8456" i="3"/>
  <c r="I8456" i="3"/>
  <c r="J8456" i="3"/>
  <c r="F8457" i="3"/>
  <c r="G8457" i="3"/>
  <c r="H8457" i="3"/>
  <c r="I8457" i="3"/>
  <c r="J8457" i="3"/>
  <c r="F8458" i="3"/>
  <c r="G8458" i="3"/>
  <c r="H8458" i="3"/>
  <c r="I8458" i="3"/>
  <c r="J8458" i="3"/>
  <c r="F8459" i="3"/>
  <c r="G8459" i="3"/>
  <c r="H8459" i="3"/>
  <c r="I8459" i="3"/>
  <c r="J8459" i="3"/>
  <c r="F8460" i="3"/>
  <c r="G8460" i="3"/>
  <c r="H8460" i="3"/>
  <c r="I8460" i="3"/>
  <c r="J8460" i="3"/>
  <c r="F8461" i="3"/>
  <c r="G8461" i="3"/>
  <c r="H8461" i="3"/>
  <c r="I8461" i="3"/>
  <c r="J8461" i="3"/>
  <c r="F8462" i="3"/>
  <c r="G8462" i="3"/>
  <c r="H8462" i="3"/>
  <c r="I8462" i="3"/>
  <c r="J8462" i="3"/>
  <c r="F8463" i="3"/>
  <c r="G8463" i="3"/>
  <c r="H8463" i="3"/>
  <c r="I8463" i="3"/>
  <c r="J8463" i="3"/>
  <c r="F8464" i="3"/>
  <c r="G8464" i="3"/>
  <c r="H8464" i="3"/>
  <c r="I8464" i="3"/>
  <c r="J8464" i="3"/>
  <c r="F8465" i="3"/>
  <c r="G8465" i="3"/>
  <c r="H8465" i="3"/>
  <c r="I8465" i="3"/>
  <c r="J8465" i="3"/>
  <c r="F8466" i="3"/>
  <c r="G8466" i="3"/>
  <c r="H8466" i="3"/>
  <c r="I8466" i="3"/>
  <c r="J8466" i="3"/>
  <c r="F8467" i="3"/>
  <c r="G8467" i="3"/>
  <c r="H8467" i="3"/>
  <c r="I8467" i="3"/>
  <c r="J8467" i="3"/>
  <c r="F8468" i="3"/>
  <c r="G8468" i="3"/>
  <c r="H8468" i="3"/>
  <c r="I8468" i="3"/>
  <c r="J8468" i="3"/>
  <c r="F8469" i="3"/>
  <c r="G8469" i="3"/>
  <c r="H8469" i="3"/>
  <c r="I8469" i="3"/>
  <c r="J8469" i="3"/>
  <c r="F8470" i="3"/>
  <c r="G8470" i="3"/>
  <c r="H8470" i="3"/>
  <c r="I8470" i="3"/>
  <c r="J8470" i="3"/>
  <c r="F8471" i="3"/>
  <c r="G8471" i="3"/>
  <c r="H8471" i="3"/>
  <c r="I8471" i="3"/>
  <c r="J8471" i="3"/>
  <c r="F8472" i="3"/>
  <c r="G8472" i="3"/>
  <c r="H8472" i="3"/>
  <c r="I8472" i="3"/>
  <c r="J8472" i="3"/>
  <c r="F8473" i="3"/>
  <c r="G8473" i="3"/>
  <c r="H8473" i="3"/>
  <c r="I8473" i="3"/>
  <c r="J8473" i="3"/>
  <c r="F8474" i="3"/>
  <c r="G8474" i="3"/>
  <c r="H8474" i="3"/>
  <c r="I8474" i="3"/>
  <c r="J8474" i="3"/>
  <c r="F8475" i="3"/>
  <c r="G8475" i="3"/>
  <c r="H8475" i="3"/>
  <c r="I8475" i="3"/>
  <c r="J8475" i="3"/>
  <c r="F8476" i="3"/>
  <c r="G8476" i="3"/>
  <c r="H8476" i="3"/>
  <c r="I8476" i="3"/>
  <c r="J8476" i="3"/>
  <c r="F8477" i="3"/>
  <c r="G8477" i="3"/>
  <c r="H8477" i="3"/>
  <c r="I8477" i="3"/>
  <c r="J8477" i="3"/>
  <c r="F8478" i="3"/>
  <c r="G8478" i="3"/>
  <c r="H8478" i="3"/>
  <c r="I8478" i="3"/>
  <c r="J8478" i="3"/>
  <c r="F8479" i="3"/>
  <c r="G8479" i="3"/>
  <c r="H8479" i="3"/>
  <c r="I8479" i="3"/>
  <c r="J8479" i="3"/>
  <c r="F8480" i="3"/>
  <c r="G8480" i="3"/>
  <c r="H8480" i="3"/>
  <c r="I8480" i="3"/>
  <c r="J8480" i="3"/>
  <c r="F8481" i="3"/>
  <c r="G8481" i="3"/>
  <c r="H8481" i="3"/>
  <c r="I8481" i="3"/>
  <c r="J8481" i="3"/>
  <c r="F8482" i="3"/>
  <c r="G8482" i="3"/>
  <c r="H8482" i="3"/>
  <c r="I8482" i="3"/>
  <c r="J8482" i="3"/>
  <c r="F8483" i="3"/>
  <c r="G8483" i="3"/>
  <c r="H8483" i="3"/>
  <c r="I8483" i="3"/>
  <c r="J8483" i="3"/>
  <c r="F8484" i="3"/>
  <c r="G8484" i="3"/>
  <c r="H8484" i="3"/>
  <c r="I8484" i="3"/>
  <c r="J8484" i="3"/>
  <c r="F8485" i="3"/>
  <c r="G8485" i="3"/>
  <c r="H8485" i="3"/>
  <c r="I8485" i="3"/>
  <c r="J8485" i="3"/>
  <c r="F8486" i="3"/>
  <c r="G8486" i="3"/>
  <c r="H8486" i="3"/>
  <c r="I8486" i="3"/>
  <c r="J8486" i="3"/>
  <c r="F8487" i="3"/>
  <c r="G8487" i="3"/>
  <c r="H8487" i="3"/>
  <c r="I8487" i="3"/>
  <c r="J8487" i="3"/>
  <c r="F8488" i="3"/>
  <c r="G8488" i="3"/>
  <c r="H8488" i="3"/>
  <c r="I8488" i="3"/>
  <c r="J8488" i="3"/>
  <c r="F8489" i="3"/>
  <c r="G8489" i="3"/>
  <c r="H8489" i="3"/>
  <c r="I8489" i="3"/>
  <c r="J8489" i="3"/>
  <c r="F8490" i="3"/>
  <c r="G8490" i="3"/>
  <c r="H8490" i="3"/>
  <c r="I8490" i="3"/>
  <c r="J8490" i="3"/>
  <c r="F8491" i="3"/>
  <c r="G8491" i="3"/>
  <c r="H8491" i="3"/>
  <c r="I8491" i="3"/>
  <c r="J8491" i="3"/>
  <c r="F8492" i="3"/>
  <c r="G8492" i="3"/>
  <c r="H8492" i="3"/>
  <c r="I8492" i="3"/>
  <c r="J8492" i="3"/>
  <c r="F8493" i="3"/>
  <c r="G8493" i="3"/>
  <c r="H8493" i="3"/>
  <c r="I8493" i="3"/>
  <c r="J8493" i="3"/>
  <c r="F8494" i="3"/>
  <c r="G8494" i="3"/>
  <c r="H8494" i="3"/>
  <c r="I8494" i="3"/>
  <c r="J8494" i="3"/>
  <c r="F8495" i="3"/>
  <c r="G8495" i="3"/>
  <c r="H8495" i="3"/>
  <c r="I8495" i="3"/>
  <c r="J8495" i="3"/>
  <c r="F8496" i="3"/>
  <c r="G8496" i="3"/>
  <c r="H8496" i="3"/>
  <c r="I8496" i="3"/>
  <c r="J8496" i="3"/>
  <c r="F8497" i="3"/>
  <c r="G8497" i="3"/>
  <c r="H8497" i="3"/>
  <c r="I8497" i="3"/>
  <c r="J8497" i="3"/>
  <c r="F8498" i="3"/>
  <c r="G8498" i="3"/>
  <c r="H8498" i="3"/>
  <c r="I8498" i="3"/>
  <c r="J8498" i="3"/>
  <c r="F8499" i="3"/>
  <c r="G8499" i="3"/>
  <c r="H8499" i="3"/>
  <c r="I8499" i="3"/>
  <c r="J8499" i="3"/>
  <c r="F8500" i="3"/>
  <c r="G8500" i="3"/>
  <c r="H8500" i="3"/>
  <c r="I8500" i="3"/>
  <c r="J8500" i="3"/>
  <c r="F8501" i="3"/>
  <c r="G8501" i="3"/>
  <c r="H8501" i="3"/>
  <c r="I8501" i="3"/>
  <c r="J8501" i="3"/>
  <c r="F8502" i="3"/>
  <c r="G8502" i="3"/>
  <c r="H8502" i="3"/>
  <c r="I8502" i="3"/>
  <c r="J8502" i="3"/>
  <c r="F8503" i="3"/>
  <c r="G8503" i="3"/>
  <c r="H8503" i="3"/>
  <c r="I8503" i="3"/>
  <c r="J8503" i="3"/>
  <c r="F8504" i="3"/>
  <c r="G8504" i="3"/>
  <c r="H8504" i="3"/>
  <c r="I8504" i="3"/>
  <c r="J8504" i="3"/>
  <c r="F8505" i="3"/>
  <c r="G8505" i="3"/>
  <c r="H8505" i="3"/>
  <c r="I8505" i="3"/>
  <c r="J8505" i="3"/>
  <c r="F8506" i="3"/>
  <c r="G8506" i="3"/>
  <c r="H8506" i="3"/>
  <c r="I8506" i="3"/>
  <c r="J8506" i="3"/>
  <c r="F8507" i="3"/>
  <c r="G8507" i="3"/>
  <c r="H8507" i="3"/>
  <c r="I8507" i="3"/>
  <c r="J8507" i="3"/>
  <c r="F8508" i="3"/>
  <c r="G8508" i="3"/>
  <c r="H8508" i="3"/>
  <c r="I8508" i="3"/>
  <c r="J8508" i="3"/>
  <c r="F8509" i="3"/>
  <c r="G8509" i="3"/>
  <c r="H8509" i="3"/>
  <c r="I8509" i="3"/>
  <c r="J8509" i="3"/>
  <c r="F8510" i="3"/>
  <c r="G8510" i="3"/>
  <c r="H8510" i="3"/>
  <c r="I8510" i="3"/>
  <c r="J8510" i="3"/>
  <c r="F8511" i="3"/>
  <c r="G8511" i="3"/>
  <c r="H8511" i="3"/>
  <c r="I8511" i="3"/>
  <c r="J8511" i="3"/>
  <c r="F8512" i="3"/>
  <c r="G8512" i="3"/>
  <c r="H8512" i="3"/>
  <c r="I8512" i="3"/>
  <c r="J8512" i="3"/>
  <c r="F8513" i="3"/>
  <c r="G8513" i="3"/>
  <c r="H8513" i="3"/>
  <c r="I8513" i="3"/>
  <c r="J8513" i="3"/>
  <c r="F8514" i="3"/>
  <c r="G8514" i="3"/>
  <c r="H8514" i="3"/>
  <c r="I8514" i="3"/>
  <c r="J8514" i="3"/>
  <c r="F8515" i="3"/>
  <c r="G8515" i="3"/>
  <c r="H8515" i="3"/>
  <c r="I8515" i="3"/>
  <c r="J8515" i="3"/>
  <c r="F8516" i="3"/>
  <c r="G8516" i="3"/>
  <c r="H8516" i="3"/>
  <c r="I8516" i="3"/>
  <c r="J8516" i="3"/>
  <c r="F8517" i="3"/>
  <c r="G8517" i="3"/>
  <c r="H8517" i="3"/>
  <c r="I8517" i="3"/>
  <c r="J8517" i="3"/>
  <c r="F8518" i="3"/>
  <c r="G8518" i="3"/>
  <c r="H8518" i="3"/>
  <c r="I8518" i="3"/>
  <c r="J8518" i="3"/>
  <c r="F8519" i="3"/>
  <c r="G8519" i="3"/>
  <c r="H8519" i="3"/>
  <c r="I8519" i="3"/>
  <c r="J8519" i="3"/>
  <c r="F8520" i="3"/>
  <c r="G8520" i="3"/>
  <c r="H8520" i="3"/>
  <c r="I8520" i="3"/>
  <c r="J8520" i="3"/>
  <c r="F8521" i="3"/>
  <c r="G8521" i="3"/>
  <c r="H8521" i="3"/>
  <c r="I8521" i="3"/>
  <c r="J8521" i="3"/>
  <c r="F8522" i="3"/>
  <c r="G8522" i="3"/>
  <c r="H8522" i="3"/>
  <c r="I8522" i="3"/>
  <c r="J8522" i="3"/>
  <c r="F8523" i="3"/>
  <c r="G8523" i="3"/>
  <c r="H8523" i="3"/>
  <c r="I8523" i="3"/>
  <c r="J8523" i="3"/>
  <c r="F8524" i="3"/>
  <c r="G8524" i="3"/>
  <c r="H8524" i="3"/>
  <c r="I8524" i="3"/>
  <c r="J8524" i="3"/>
  <c r="F8525" i="3"/>
  <c r="G8525" i="3"/>
  <c r="H8525" i="3"/>
  <c r="I8525" i="3"/>
  <c r="J8525" i="3"/>
  <c r="F8526" i="3"/>
  <c r="G8526" i="3"/>
  <c r="H8526" i="3"/>
  <c r="I8526" i="3"/>
  <c r="J8526" i="3"/>
  <c r="F8527" i="3"/>
  <c r="G8527" i="3"/>
  <c r="H8527" i="3"/>
  <c r="I8527" i="3"/>
  <c r="J8527" i="3"/>
  <c r="F8528" i="3"/>
  <c r="G8528" i="3"/>
  <c r="H8528" i="3"/>
  <c r="I8528" i="3"/>
  <c r="J8528" i="3"/>
  <c r="F8529" i="3"/>
  <c r="G8529" i="3"/>
  <c r="H8529" i="3"/>
  <c r="I8529" i="3"/>
  <c r="J8529" i="3"/>
  <c r="F8530" i="3"/>
  <c r="G8530" i="3"/>
  <c r="H8530" i="3"/>
  <c r="I8530" i="3"/>
  <c r="J8530" i="3"/>
  <c r="F8531" i="3"/>
  <c r="G8531" i="3"/>
  <c r="H8531" i="3"/>
  <c r="I8531" i="3"/>
  <c r="J8531" i="3"/>
  <c r="F8532" i="3"/>
  <c r="G8532" i="3"/>
  <c r="H8532" i="3"/>
  <c r="I8532" i="3"/>
  <c r="J8532" i="3"/>
  <c r="F8533" i="3"/>
  <c r="G8533" i="3"/>
  <c r="H8533" i="3"/>
  <c r="I8533" i="3"/>
  <c r="J8533" i="3"/>
  <c r="F8534" i="3"/>
  <c r="G8534" i="3"/>
  <c r="H8534" i="3"/>
  <c r="I8534" i="3"/>
  <c r="J8534" i="3"/>
  <c r="F8535" i="3"/>
  <c r="G8535" i="3"/>
  <c r="H8535" i="3"/>
  <c r="I8535" i="3"/>
  <c r="J8535" i="3"/>
  <c r="F8536" i="3"/>
  <c r="G8536" i="3"/>
  <c r="H8536" i="3"/>
  <c r="I8536" i="3"/>
  <c r="J8536" i="3"/>
  <c r="F8537" i="3"/>
  <c r="G8537" i="3"/>
  <c r="H8537" i="3"/>
  <c r="I8537" i="3"/>
  <c r="J8537" i="3"/>
  <c r="F8538" i="3"/>
  <c r="G8538" i="3"/>
  <c r="H8538" i="3"/>
  <c r="I8538" i="3"/>
  <c r="J8538" i="3"/>
  <c r="F8539" i="3"/>
  <c r="G8539" i="3"/>
  <c r="H8539" i="3"/>
  <c r="I8539" i="3"/>
  <c r="J8539" i="3"/>
  <c r="F8540" i="3"/>
  <c r="G8540" i="3"/>
  <c r="H8540" i="3"/>
  <c r="I8540" i="3"/>
  <c r="J8540" i="3"/>
  <c r="F8541" i="3"/>
  <c r="G8541" i="3"/>
  <c r="H8541" i="3"/>
  <c r="I8541" i="3"/>
  <c r="J8541" i="3"/>
  <c r="F8542" i="3"/>
  <c r="G8542" i="3"/>
  <c r="H8542" i="3"/>
  <c r="I8542" i="3"/>
  <c r="J8542" i="3"/>
  <c r="F8543" i="3"/>
  <c r="G8543" i="3"/>
  <c r="H8543" i="3"/>
  <c r="I8543" i="3"/>
  <c r="J8543" i="3"/>
  <c r="F8544" i="3"/>
  <c r="G8544" i="3"/>
  <c r="H8544" i="3"/>
  <c r="I8544" i="3"/>
  <c r="J8544" i="3"/>
  <c r="F8545" i="3"/>
  <c r="G8545" i="3"/>
  <c r="H8545" i="3"/>
  <c r="I8545" i="3"/>
  <c r="J8545" i="3"/>
  <c r="F8546" i="3"/>
  <c r="G8546" i="3"/>
  <c r="H8546" i="3"/>
  <c r="I8546" i="3"/>
  <c r="J8546" i="3"/>
  <c r="F8547" i="3"/>
  <c r="G8547" i="3"/>
  <c r="H8547" i="3"/>
  <c r="I8547" i="3"/>
  <c r="J8547" i="3"/>
  <c r="F8548" i="3"/>
  <c r="G8548" i="3"/>
  <c r="H8548" i="3"/>
  <c r="I8548" i="3"/>
  <c r="J8548" i="3"/>
  <c r="F8549" i="3"/>
  <c r="G8549" i="3"/>
  <c r="H8549" i="3"/>
  <c r="I8549" i="3"/>
  <c r="J8549" i="3"/>
  <c r="F8550" i="3"/>
  <c r="G8550" i="3"/>
  <c r="H8550" i="3"/>
  <c r="I8550" i="3"/>
  <c r="J8550" i="3"/>
  <c r="F8551" i="3"/>
  <c r="G8551" i="3"/>
  <c r="H8551" i="3"/>
  <c r="I8551" i="3"/>
  <c r="J8551" i="3"/>
  <c r="F8552" i="3"/>
  <c r="G8552" i="3"/>
  <c r="H8552" i="3"/>
  <c r="I8552" i="3"/>
  <c r="J8552" i="3"/>
  <c r="F8553" i="3"/>
  <c r="G8553" i="3"/>
  <c r="H8553" i="3"/>
  <c r="I8553" i="3"/>
  <c r="J8553" i="3"/>
  <c r="F8554" i="3"/>
  <c r="G8554" i="3"/>
  <c r="H8554" i="3"/>
  <c r="I8554" i="3"/>
  <c r="J8554" i="3"/>
  <c r="F8555" i="3"/>
  <c r="G8555" i="3"/>
  <c r="H8555" i="3"/>
  <c r="I8555" i="3"/>
  <c r="J8555" i="3"/>
  <c r="F8556" i="3"/>
  <c r="G8556" i="3"/>
  <c r="H8556" i="3"/>
  <c r="I8556" i="3"/>
  <c r="J8556" i="3"/>
  <c r="F8557" i="3"/>
  <c r="G8557" i="3"/>
  <c r="H8557" i="3"/>
  <c r="I8557" i="3"/>
  <c r="J8557" i="3"/>
  <c r="F8558" i="3"/>
  <c r="G8558" i="3"/>
  <c r="H8558" i="3"/>
  <c r="I8558" i="3"/>
  <c r="J8558" i="3"/>
  <c r="F8559" i="3"/>
  <c r="G8559" i="3"/>
  <c r="H8559" i="3"/>
  <c r="I8559" i="3"/>
  <c r="J8559" i="3"/>
  <c r="F8560" i="3"/>
  <c r="G8560" i="3"/>
  <c r="H8560" i="3"/>
  <c r="I8560" i="3"/>
  <c r="J8560" i="3"/>
  <c r="F8561" i="3"/>
  <c r="G8561" i="3"/>
  <c r="H8561" i="3"/>
  <c r="I8561" i="3"/>
  <c r="J8561" i="3"/>
  <c r="F8562" i="3"/>
  <c r="G8562" i="3"/>
  <c r="H8562" i="3"/>
  <c r="I8562" i="3"/>
  <c r="J8562" i="3"/>
  <c r="F8563" i="3"/>
  <c r="G8563" i="3"/>
  <c r="H8563" i="3"/>
  <c r="I8563" i="3"/>
  <c r="J8563" i="3"/>
  <c r="F8564" i="3"/>
  <c r="G8564" i="3"/>
  <c r="H8564" i="3"/>
  <c r="I8564" i="3"/>
  <c r="J8564" i="3"/>
  <c r="F8565" i="3"/>
  <c r="G8565" i="3"/>
  <c r="H8565" i="3"/>
  <c r="I8565" i="3"/>
  <c r="J8565" i="3"/>
  <c r="F8566" i="3"/>
  <c r="G8566" i="3"/>
  <c r="H8566" i="3"/>
  <c r="I8566" i="3"/>
  <c r="J8566" i="3"/>
  <c r="F8567" i="3"/>
  <c r="G8567" i="3"/>
  <c r="H8567" i="3"/>
  <c r="I8567" i="3"/>
  <c r="J8567" i="3"/>
  <c r="F8568" i="3"/>
  <c r="G8568" i="3"/>
  <c r="H8568" i="3"/>
  <c r="I8568" i="3"/>
  <c r="J8568" i="3"/>
  <c r="F8569" i="3"/>
  <c r="G8569" i="3"/>
  <c r="H8569" i="3"/>
  <c r="I8569" i="3"/>
  <c r="J8569" i="3"/>
  <c r="F8570" i="3"/>
  <c r="G8570" i="3"/>
  <c r="H8570" i="3"/>
  <c r="I8570" i="3"/>
  <c r="J8570" i="3"/>
  <c r="F8571" i="3"/>
  <c r="G8571" i="3"/>
  <c r="H8571" i="3"/>
  <c r="I8571" i="3"/>
  <c r="J8571" i="3"/>
  <c r="F8572" i="3"/>
  <c r="G8572" i="3"/>
  <c r="H8572" i="3"/>
  <c r="I8572" i="3"/>
  <c r="J8572" i="3"/>
  <c r="F8573" i="3"/>
  <c r="G8573" i="3"/>
  <c r="H8573" i="3"/>
  <c r="I8573" i="3"/>
  <c r="J8573" i="3"/>
  <c r="F8574" i="3"/>
  <c r="G8574" i="3"/>
  <c r="H8574" i="3"/>
  <c r="I8574" i="3"/>
  <c r="J8574" i="3"/>
  <c r="F8575" i="3"/>
  <c r="G8575" i="3"/>
  <c r="H8575" i="3"/>
  <c r="I8575" i="3"/>
  <c r="J8575" i="3"/>
  <c r="F8576" i="3"/>
  <c r="G8576" i="3"/>
  <c r="H8576" i="3"/>
  <c r="I8576" i="3"/>
  <c r="J8576" i="3"/>
  <c r="F8577" i="3"/>
  <c r="G8577" i="3"/>
  <c r="H8577" i="3"/>
  <c r="I8577" i="3"/>
  <c r="J8577" i="3"/>
  <c r="F8578" i="3"/>
  <c r="G8578" i="3"/>
  <c r="H8578" i="3"/>
  <c r="I8578" i="3"/>
  <c r="J8578" i="3"/>
  <c r="F8579" i="3"/>
  <c r="G8579" i="3"/>
  <c r="H8579" i="3"/>
  <c r="I8579" i="3"/>
  <c r="J8579" i="3"/>
  <c r="F8580" i="3"/>
  <c r="G8580" i="3"/>
  <c r="H8580" i="3"/>
  <c r="I8580" i="3"/>
  <c r="J8580" i="3"/>
  <c r="F8581" i="3"/>
  <c r="G8581" i="3"/>
  <c r="H8581" i="3"/>
  <c r="I8581" i="3"/>
  <c r="J8581" i="3"/>
  <c r="F8582" i="3"/>
  <c r="G8582" i="3"/>
  <c r="H8582" i="3"/>
  <c r="I8582" i="3"/>
  <c r="J8582" i="3"/>
  <c r="F8583" i="3"/>
  <c r="G8583" i="3"/>
  <c r="H8583" i="3"/>
  <c r="I8583" i="3"/>
  <c r="J8583" i="3"/>
  <c r="F8584" i="3"/>
  <c r="G8584" i="3"/>
  <c r="H8584" i="3"/>
  <c r="I8584" i="3"/>
  <c r="J8584" i="3"/>
  <c r="F8585" i="3"/>
  <c r="G8585" i="3"/>
  <c r="H8585" i="3"/>
  <c r="I8585" i="3"/>
  <c r="J8585" i="3"/>
  <c r="F8586" i="3"/>
  <c r="G8586" i="3"/>
  <c r="H8586" i="3"/>
  <c r="I8586" i="3"/>
  <c r="J8586" i="3"/>
  <c r="F8587" i="3"/>
  <c r="G8587" i="3"/>
  <c r="H8587" i="3"/>
  <c r="I8587" i="3"/>
  <c r="J8587" i="3"/>
  <c r="F8588" i="3"/>
  <c r="G8588" i="3"/>
  <c r="H8588" i="3"/>
  <c r="I8588" i="3"/>
  <c r="J8588" i="3"/>
  <c r="F8589" i="3"/>
  <c r="G8589" i="3"/>
  <c r="H8589" i="3"/>
  <c r="I8589" i="3"/>
  <c r="J8589" i="3"/>
  <c r="F8590" i="3"/>
  <c r="G8590" i="3"/>
  <c r="H8590" i="3"/>
  <c r="I8590" i="3"/>
  <c r="J8590" i="3"/>
  <c r="F8591" i="3"/>
  <c r="G8591" i="3"/>
  <c r="H8591" i="3"/>
  <c r="I8591" i="3"/>
  <c r="J8591" i="3"/>
  <c r="F8592" i="3"/>
  <c r="G8592" i="3"/>
  <c r="H8592" i="3"/>
  <c r="I8592" i="3"/>
  <c r="J8592" i="3"/>
  <c r="F8593" i="3"/>
  <c r="G8593" i="3"/>
  <c r="H8593" i="3"/>
  <c r="I8593" i="3"/>
  <c r="J8593" i="3"/>
  <c r="F8594" i="3"/>
  <c r="G8594" i="3"/>
  <c r="H8594" i="3"/>
  <c r="I8594" i="3"/>
  <c r="J8594" i="3"/>
  <c r="F8595" i="3"/>
  <c r="G8595" i="3"/>
  <c r="H8595" i="3"/>
  <c r="I8595" i="3"/>
  <c r="J8595" i="3"/>
  <c r="F8596" i="3"/>
  <c r="G8596" i="3"/>
  <c r="H8596" i="3"/>
  <c r="I8596" i="3"/>
  <c r="J8596" i="3"/>
  <c r="F8597" i="3"/>
  <c r="G8597" i="3"/>
  <c r="H8597" i="3"/>
  <c r="I8597" i="3"/>
  <c r="J8597" i="3"/>
  <c r="F8598" i="3"/>
  <c r="G8598" i="3"/>
  <c r="H8598" i="3"/>
  <c r="I8598" i="3"/>
  <c r="J8598" i="3"/>
  <c r="F8599" i="3"/>
  <c r="G8599" i="3"/>
  <c r="H8599" i="3"/>
  <c r="I8599" i="3"/>
  <c r="J8599" i="3"/>
  <c r="F8600" i="3"/>
  <c r="G8600" i="3"/>
  <c r="H8600" i="3"/>
  <c r="I8600" i="3"/>
  <c r="J8600" i="3"/>
  <c r="F8601" i="3"/>
  <c r="G8601" i="3"/>
  <c r="H8601" i="3"/>
  <c r="I8601" i="3"/>
  <c r="J8601" i="3"/>
  <c r="F8602" i="3"/>
  <c r="G8602" i="3"/>
  <c r="H8602" i="3"/>
  <c r="I8602" i="3"/>
  <c r="J8602" i="3"/>
  <c r="F8603" i="3"/>
  <c r="G8603" i="3"/>
  <c r="H8603" i="3"/>
  <c r="I8603" i="3"/>
  <c r="J8603" i="3"/>
  <c r="F8604" i="3"/>
  <c r="G8604" i="3"/>
  <c r="H8604" i="3"/>
  <c r="I8604" i="3"/>
  <c r="J8604" i="3"/>
  <c r="F8605" i="3"/>
  <c r="G8605" i="3"/>
  <c r="H8605" i="3"/>
  <c r="I8605" i="3"/>
  <c r="J8605" i="3"/>
  <c r="F8606" i="3"/>
  <c r="G8606" i="3"/>
  <c r="H8606" i="3"/>
  <c r="I8606" i="3"/>
  <c r="J8606" i="3"/>
  <c r="F8607" i="3"/>
  <c r="G8607" i="3"/>
  <c r="H8607" i="3"/>
  <c r="I8607" i="3"/>
  <c r="J8607" i="3"/>
  <c r="F8608" i="3"/>
  <c r="G8608" i="3"/>
  <c r="H8608" i="3"/>
  <c r="I8608" i="3"/>
  <c r="J8608" i="3"/>
  <c r="F8609" i="3"/>
  <c r="G8609" i="3"/>
  <c r="H8609" i="3"/>
  <c r="I8609" i="3"/>
  <c r="J8609" i="3"/>
  <c r="F8610" i="3"/>
  <c r="G8610" i="3"/>
  <c r="H8610" i="3"/>
  <c r="I8610" i="3"/>
  <c r="J8610" i="3"/>
  <c r="F8611" i="3"/>
  <c r="G8611" i="3"/>
  <c r="H8611" i="3"/>
  <c r="I8611" i="3"/>
  <c r="J8611" i="3"/>
  <c r="F8612" i="3"/>
  <c r="G8612" i="3"/>
  <c r="H8612" i="3"/>
  <c r="I8612" i="3"/>
  <c r="J8612" i="3"/>
  <c r="F8613" i="3"/>
  <c r="G8613" i="3"/>
  <c r="H8613" i="3"/>
  <c r="I8613" i="3"/>
  <c r="J8613" i="3"/>
  <c r="F8614" i="3"/>
  <c r="G8614" i="3"/>
  <c r="H8614" i="3"/>
  <c r="I8614" i="3"/>
  <c r="J8614" i="3"/>
  <c r="F8615" i="3"/>
  <c r="G8615" i="3"/>
  <c r="H8615" i="3"/>
  <c r="I8615" i="3"/>
  <c r="J8615" i="3"/>
  <c r="F8616" i="3"/>
  <c r="G8616" i="3"/>
  <c r="H8616" i="3"/>
  <c r="I8616" i="3"/>
  <c r="J8616" i="3"/>
  <c r="F8617" i="3"/>
  <c r="G8617" i="3"/>
  <c r="H8617" i="3"/>
  <c r="I8617" i="3"/>
  <c r="J8617" i="3"/>
  <c r="F8618" i="3"/>
  <c r="G8618" i="3"/>
  <c r="H8618" i="3"/>
  <c r="I8618" i="3"/>
  <c r="J8618" i="3"/>
  <c r="F8619" i="3"/>
  <c r="G8619" i="3"/>
  <c r="H8619" i="3"/>
  <c r="I8619" i="3"/>
  <c r="J8619" i="3"/>
  <c r="F8620" i="3"/>
  <c r="G8620" i="3"/>
  <c r="H8620" i="3"/>
  <c r="I8620" i="3"/>
  <c r="J8620" i="3"/>
  <c r="F8621" i="3"/>
  <c r="G8621" i="3"/>
  <c r="H8621" i="3"/>
  <c r="I8621" i="3"/>
  <c r="J8621" i="3"/>
  <c r="F8622" i="3"/>
  <c r="G8622" i="3"/>
  <c r="H8622" i="3"/>
  <c r="I8622" i="3"/>
  <c r="J8622" i="3"/>
  <c r="F8623" i="3"/>
  <c r="G8623" i="3"/>
  <c r="H8623" i="3"/>
  <c r="I8623" i="3"/>
  <c r="J8623" i="3"/>
  <c r="F8624" i="3"/>
  <c r="G8624" i="3"/>
  <c r="H8624" i="3"/>
  <c r="I8624" i="3"/>
  <c r="J8624" i="3"/>
  <c r="F8625" i="3"/>
  <c r="G8625" i="3"/>
  <c r="H8625" i="3"/>
  <c r="I8625" i="3"/>
  <c r="J8625" i="3"/>
  <c r="F8626" i="3"/>
  <c r="G8626" i="3"/>
  <c r="H8626" i="3"/>
  <c r="I8626" i="3"/>
  <c r="J8626" i="3"/>
  <c r="F8627" i="3"/>
  <c r="G8627" i="3"/>
  <c r="H8627" i="3"/>
  <c r="I8627" i="3"/>
  <c r="J8627" i="3"/>
  <c r="F8628" i="3"/>
  <c r="G8628" i="3"/>
  <c r="H8628" i="3"/>
  <c r="I8628" i="3"/>
  <c r="J8628" i="3"/>
  <c r="F8629" i="3"/>
  <c r="G8629" i="3"/>
  <c r="H8629" i="3"/>
  <c r="I8629" i="3"/>
  <c r="J8629" i="3"/>
  <c r="F8630" i="3"/>
  <c r="G8630" i="3"/>
  <c r="H8630" i="3"/>
  <c r="I8630" i="3"/>
  <c r="J8630" i="3"/>
  <c r="F8631" i="3"/>
  <c r="G8631" i="3"/>
  <c r="H8631" i="3"/>
  <c r="I8631" i="3"/>
  <c r="J8631" i="3"/>
  <c r="F8632" i="3"/>
  <c r="G8632" i="3"/>
  <c r="H8632" i="3"/>
  <c r="I8632" i="3"/>
  <c r="J8632" i="3"/>
  <c r="F8633" i="3"/>
  <c r="G8633" i="3"/>
  <c r="H8633" i="3"/>
  <c r="I8633" i="3"/>
  <c r="J8633" i="3"/>
  <c r="F8634" i="3"/>
  <c r="G8634" i="3"/>
  <c r="H8634" i="3"/>
  <c r="I8634" i="3"/>
  <c r="J8634" i="3"/>
  <c r="F8635" i="3"/>
  <c r="G8635" i="3"/>
  <c r="H8635" i="3"/>
  <c r="I8635" i="3"/>
  <c r="J8635" i="3"/>
  <c r="F8636" i="3"/>
  <c r="G8636" i="3"/>
  <c r="H8636" i="3"/>
  <c r="I8636" i="3"/>
  <c r="J8636" i="3"/>
  <c r="F8637" i="3"/>
  <c r="G8637" i="3"/>
  <c r="H8637" i="3"/>
  <c r="I8637" i="3"/>
  <c r="J8637" i="3"/>
  <c r="F8638" i="3"/>
  <c r="G8638" i="3"/>
  <c r="H8638" i="3"/>
  <c r="I8638" i="3"/>
  <c r="J8638" i="3"/>
  <c r="F8639" i="3"/>
  <c r="G8639" i="3"/>
  <c r="H8639" i="3"/>
  <c r="I8639" i="3"/>
  <c r="J8639" i="3"/>
  <c r="F8640" i="3"/>
  <c r="G8640" i="3"/>
  <c r="H8640" i="3"/>
  <c r="I8640" i="3"/>
  <c r="J8640" i="3"/>
  <c r="F8641" i="3"/>
  <c r="G8641" i="3"/>
  <c r="H8641" i="3"/>
  <c r="I8641" i="3"/>
  <c r="J8641" i="3"/>
  <c r="F8642" i="3"/>
  <c r="G8642" i="3"/>
  <c r="H8642" i="3"/>
  <c r="I8642" i="3"/>
  <c r="J8642" i="3"/>
  <c r="F8643" i="3"/>
  <c r="G8643" i="3"/>
  <c r="H8643" i="3"/>
  <c r="I8643" i="3"/>
  <c r="J8643" i="3"/>
  <c r="F8644" i="3"/>
  <c r="G8644" i="3"/>
  <c r="H8644" i="3"/>
  <c r="I8644" i="3"/>
  <c r="J8644" i="3"/>
  <c r="F8645" i="3"/>
  <c r="G8645" i="3"/>
  <c r="H8645" i="3"/>
  <c r="I8645" i="3"/>
  <c r="J8645" i="3"/>
  <c r="F8646" i="3"/>
  <c r="G8646" i="3"/>
  <c r="H8646" i="3"/>
  <c r="I8646" i="3"/>
  <c r="J8646" i="3"/>
  <c r="F8647" i="3"/>
  <c r="G8647" i="3"/>
  <c r="H8647" i="3"/>
  <c r="I8647" i="3"/>
  <c r="J8647" i="3"/>
  <c r="F8648" i="3"/>
  <c r="G8648" i="3"/>
  <c r="H8648" i="3"/>
  <c r="I8648" i="3"/>
  <c r="J8648" i="3"/>
  <c r="F8649" i="3"/>
  <c r="G8649" i="3"/>
  <c r="H8649" i="3"/>
  <c r="I8649" i="3"/>
  <c r="J8649" i="3"/>
  <c r="F8650" i="3"/>
  <c r="G8650" i="3"/>
  <c r="H8650" i="3"/>
  <c r="I8650" i="3"/>
  <c r="J8650" i="3"/>
  <c r="F8651" i="3"/>
  <c r="G8651" i="3"/>
  <c r="H8651" i="3"/>
  <c r="I8651" i="3"/>
  <c r="J8651" i="3"/>
  <c r="F8652" i="3"/>
  <c r="G8652" i="3"/>
  <c r="H8652" i="3"/>
  <c r="I8652" i="3"/>
  <c r="J8652" i="3"/>
  <c r="F8653" i="3"/>
  <c r="G8653" i="3"/>
  <c r="H8653" i="3"/>
  <c r="I8653" i="3"/>
  <c r="J8653" i="3"/>
  <c r="F8654" i="3"/>
  <c r="G8654" i="3"/>
  <c r="H8654" i="3"/>
  <c r="I8654" i="3"/>
  <c r="J8654" i="3"/>
  <c r="F8655" i="3"/>
  <c r="G8655" i="3"/>
  <c r="H8655" i="3"/>
  <c r="I8655" i="3"/>
  <c r="J8655" i="3"/>
  <c r="F8656" i="3"/>
  <c r="G8656" i="3"/>
  <c r="H8656" i="3"/>
  <c r="I8656" i="3"/>
  <c r="J8656" i="3"/>
  <c r="F8657" i="3"/>
  <c r="G8657" i="3"/>
  <c r="H8657" i="3"/>
  <c r="I8657" i="3"/>
  <c r="J8657" i="3"/>
  <c r="F8658" i="3"/>
  <c r="G8658" i="3"/>
  <c r="H8658" i="3"/>
  <c r="I8658" i="3"/>
  <c r="J8658" i="3"/>
  <c r="F8659" i="3"/>
  <c r="G8659" i="3"/>
  <c r="H8659" i="3"/>
  <c r="I8659" i="3"/>
  <c r="J8659" i="3"/>
  <c r="F8660" i="3"/>
  <c r="G8660" i="3"/>
  <c r="H8660" i="3"/>
  <c r="I8660" i="3"/>
  <c r="J8660" i="3"/>
  <c r="F8661" i="3"/>
  <c r="G8661" i="3"/>
  <c r="H8661" i="3"/>
  <c r="I8661" i="3"/>
  <c r="J8661" i="3"/>
  <c r="F8662" i="3"/>
  <c r="G8662" i="3"/>
  <c r="H8662" i="3"/>
  <c r="I8662" i="3"/>
  <c r="J8662" i="3"/>
  <c r="F8663" i="3"/>
  <c r="G8663" i="3"/>
  <c r="H8663" i="3"/>
  <c r="I8663" i="3"/>
  <c r="J8663" i="3"/>
  <c r="F8664" i="3"/>
  <c r="G8664" i="3"/>
  <c r="H8664" i="3"/>
  <c r="I8664" i="3"/>
  <c r="J8664" i="3"/>
  <c r="F8665" i="3"/>
  <c r="G8665" i="3"/>
  <c r="H8665" i="3"/>
  <c r="I8665" i="3"/>
  <c r="J8665" i="3"/>
  <c r="F8666" i="3"/>
  <c r="G8666" i="3"/>
  <c r="H8666" i="3"/>
  <c r="I8666" i="3"/>
  <c r="J8666" i="3"/>
  <c r="F8667" i="3"/>
  <c r="G8667" i="3"/>
  <c r="H8667" i="3"/>
  <c r="I8667" i="3"/>
  <c r="J8667" i="3"/>
  <c r="F8668" i="3"/>
  <c r="G8668" i="3"/>
  <c r="H8668" i="3"/>
  <c r="I8668" i="3"/>
  <c r="J8668" i="3"/>
  <c r="F8669" i="3"/>
  <c r="G8669" i="3"/>
  <c r="H8669" i="3"/>
  <c r="I8669" i="3"/>
  <c r="J8669" i="3"/>
  <c r="F8670" i="3"/>
  <c r="G8670" i="3"/>
  <c r="H8670" i="3"/>
  <c r="I8670" i="3"/>
  <c r="J8670" i="3"/>
  <c r="F8671" i="3"/>
  <c r="G8671" i="3"/>
  <c r="H8671" i="3"/>
  <c r="I8671" i="3"/>
  <c r="J8671" i="3"/>
  <c r="F8672" i="3"/>
  <c r="G8672" i="3"/>
  <c r="H8672" i="3"/>
  <c r="I8672" i="3"/>
  <c r="J8672" i="3"/>
  <c r="F8673" i="3"/>
  <c r="G8673" i="3"/>
  <c r="H8673" i="3"/>
  <c r="I8673" i="3"/>
  <c r="J8673" i="3"/>
  <c r="F8674" i="3"/>
  <c r="G8674" i="3"/>
  <c r="H8674" i="3"/>
  <c r="I8674" i="3"/>
  <c r="J8674" i="3"/>
  <c r="F8675" i="3"/>
  <c r="G8675" i="3"/>
  <c r="H8675" i="3"/>
  <c r="I8675" i="3"/>
  <c r="J8675" i="3"/>
  <c r="F8676" i="3"/>
  <c r="G8676" i="3"/>
  <c r="H8676" i="3"/>
  <c r="I8676" i="3"/>
  <c r="J8676" i="3"/>
  <c r="F8677" i="3"/>
  <c r="G8677" i="3"/>
  <c r="H8677" i="3"/>
  <c r="I8677" i="3"/>
  <c r="J8677" i="3"/>
  <c r="F8678" i="3"/>
  <c r="G8678" i="3"/>
  <c r="H8678" i="3"/>
  <c r="I8678" i="3"/>
  <c r="J8678" i="3"/>
  <c r="F8679" i="3"/>
  <c r="G8679" i="3"/>
  <c r="H8679" i="3"/>
  <c r="I8679" i="3"/>
  <c r="J8679" i="3"/>
  <c r="F8680" i="3"/>
  <c r="G8680" i="3"/>
  <c r="H8680" i="3"/>
  <c r="I8680" i="3"/>
  <c r="J8680" i="3"/>
  <c r="F8681" i="3"/>
  <c r="G8681" i="3"/>
  <c r="H8681" i="3"/>
  <c r="I8681" i="3"/>
  <c r="J8681" i="3"/>
  <c r="F8682" i="3"/>
  <c r="G8682" i="3"/>
  <c r="H8682" i="3"/>
  <c r="I8682" i="3"/>
  <c r="J8682" i="3"/>
  <c r="F8683" i="3"/>
  <c r="G8683" i="3"/>
  <c r="H8683" i="3"/>
  <c r="I8683" i="3"/>
  <c r="J8683" i="3"/>
  <c r="F8684" i="3"/>
  <c r="G8684" i="3"/>
  <c r="H8684" i="3"/>
  <c r="I8684" i="3"/>
  <c r="J8684" i="3"/>
  <c r="F8685" i="3"/>
  <c r="G8685" i="3"/>
  <c r="H8685" i="3"/>
  <c r="I8685" i="3"/>
  <c r="J8685" i="3"/>
  <c r="F8686" i="3"/>
  <c r="G8686" i="3"/>
  <c r="H8686" i="3"/>
  <c r="I8686" i="3"/>
  <c r="J8686" i="3"/>
  <c r="F8687" i="3"/>
  <c r="G8687" i="3"/>
  <c r="H8687" i="3"/>
  <c r="I8687" i="3"/>
  <c r="J8687" i="3"/>
  <c r="F8688" i="3"/>
  <c r="G8688" i="3"/>
  <c r="H8688" i="3"/>
  <c r="I8688" i="3"/>
  <c r="J8688" i="3"/>
  <c r="F8689" i="3"/>
  <c r="G8689" i="3"/>
  <c r="H8689" i="3"/>
  <c r="I8689" i="3"/>
  <c r="J8689" i="3"/>
  <c r="F8690" i="3"/>
  <c r="G8690" i="3"/>
  <c r="H8690" i="3"/>
  <c r="I8690" i="3"/>
  <c r="J8690" i="3"/>
  <c r="F8691" i="3"/>
  <c r="G8691" i="3"/>
  <c r="H8691" i="3"/>
  <c r="I8691" i="3"/>
  <c r="J8691" i="3"/>
  <c r="F8692" i="3"/>
  <c r="G8692" i="3"/>
  <c r="H8692" i="3"/>
  <c r="I8692" i="3"/>
  <c r="J8692" i="3"/>
  <c r="F8693" i="3"/>
  <c r="G8693" i="3"/>
  <c r="H8693" i="3"/>
  <c r="I8693" i="3"/>
  <c r="J8693" i="3"/>
  <c r="F8694" i="3"/>
  <c r="G8694" i="3"/>
  <c r="H8694" i="3"/>
  <c r="I8694" i="3"/>
  <c r="J8694" i="3"/>
  <c r="F8695" i="3"/>
  <c r="G8695" i="3"/>
  <c r="H8695" i="3"/>
  <c r="I8695" i="3"/>
  <c r="J8695" i="3"/>
  <c r="F8696" i="3"/>
  <c r="G8696" i="3"/>
  <c r="H8696" i="3"/>
  <c r="I8696" i="3"/>
  <c r="J8696" i="3"/>
  <c r="F8697" i="3"/>
  <c r="G8697" i="3"/>
  <c r="H8697" i="3"/>
  <c r="I8697" i="3"/>
  <c r="J8697" i="3"/>
  <c r="F8698" i="3"/>
  <c r="G8698" i="3"/>
  <c r="H8698" i="3"/>
  <c r="I8698" i="3"/>
  <c r="J8698" i="3"/>
  <c r="F8699" i="3"/>
  <c r="G8699" i="3"/>
  <c r="H8699" i="3"/>
  <c r="I8699" i="3"/>
  <c r="J8699" i="3"/>
  <c r="F8700" i="3"/>
  <c r="G8700" i="3"/>
  <c r="H8700" i="3"/>
  <c r="I8700" i="3"/>
  <c r="J8700" i="3"/>
  <c r="F8701" i="3"/>
  <c r="G8701" i="3"/>
  <c r="H8701" i="3"/>
  <c r="I8701" i="3"/>
  <c r="J8701" i="3"/>
  <c r="F8702" i="3"/>
  <c r="G8702" i="3"/>
  <c r="H8702" i="3"/>
  <c r="I8702" i="3"/>
  <c r="J8702" i="3"/>
  <c r="F8703" i="3"/>
  <c r="G8703" i="3"/>
  <c r="H8703" i="3"/>
  <c r="I8703" i="3"/>
  <c r="J8703" i="3"/>
  <c r="F8704" i="3"/>
  <c r="G8704" i="3"/>
  <c r="H8704" i="3"/>
  <c r="I8704" i="3"/>
  <c r="J8704" i="3"/>
  <c r="F8705" i="3"/>
  <c r="G8705" i="3"/>
  <c r="H8705" i="3"/>
  <c r="I8705" i="3"/>
  <c r="J8705" i="3"/>
  <c r="F8706" i="3"/>
  <c r="G8706" i="3"/>
  <c r="H8706" i="3"/>
  <c r="I8706" i="3"/>
  <c r="J8706" i="3"/>
  <c r="F8707" i="3"/>
  <c r="G8707" i="3"/>
  <c r="H8707" i="3"/>
  <c r="I8707" i="3"/>
  <c r="J8707" i="3"/>
  <c r="F8708" i="3"/>
  <c r="G8708" i="3"/>
  <c r="H8708" i="3"/>
  <c r="I8708" i="3"/>
  <c r="J8708" i="3"/>
  <c r="F8709" i="3"/>
  <c r="G8709" i="3"/>
  <c r="H8709" i="3"/>
  <c r="I8709" i="3"/>
  <c r="J8709" i="3"/>
  <c r="F8710" i="3"/>
  <c r="G8710" i="3"/>
  <c r="H8710" i="3"/>
  <c r="I8710" i="3"/>
  <c r="J8710" i="3"/>
  <c r="F8711" i="3"/>
  <c r="G8711" i="3"/>
  <c r="H8711" i="3"/>
  <c r="I8711" i="3"/>
  <c r="J8711" i="3"/>
  <c r="F8712" i="3"/>
  <c r="G8712" i="3"/>
  <c r="H8712" i="3"/>
  <c r="I8712" i="3"/>
  <c r="J8712" i="3"/>
  <c r="F8713" i="3"/>
  <c r="G8713" i="3"/>
  <c r="H8713" i="3"/>
  <c r="I8713" i="3"/>
  <c r="J8713" i="3"/>
  <c r="F8714" i="3"/>
  <c r="G8714" i="3"/>
  <c r="H8714" i="3"/>
  <c r="I8714" i="3"/>
  <c r="J8714" i="3"/>
  <c r="F8715" i="3"/>
  <c r="G8715" i="3"/>
  <c r="H8715" i="3"/>
  <c r="I8715" i="3"/>
  <c r="J8715" i="3"/>
  <c r="F8716" i="3"/>
  <c r="G8716" i="3"/>
  <c r="H8716" i="3"/>
  <c r="I8716" i="3"/>
  <c r="J8716" i="3"/>
  <c r="F8717" i="3"/>
  <c r="G8717" i="3"/>
  <c r="H8717" i="3"/>
  <c r="I8717" i="3"/>
  <c r="J8717" i="3"/>
  <c r="F8718" i="3"/>
  <c r="G8718" i="3"/>
  <c r="H8718" i="3"/>
  <c r="I8718" i="3"/>
  <c r="J8718" i="3"/>
  <c r="F8719" i="3"/>
  <c r="G8719" i="3"/>
  <c r="H8719" i="3"/>
  <c r="I8719" i="3"/>
  <c r="J8719" i="3"/>
  <c r="F8720" i="3"/>
  <c r="G8720" i="3"/>
  <c r="H8720" i="3"/>
  <c r="I8720" i="3"/>
  <c r="J8720" i="3"/>
  <c r="F8721" i="3"/>
  <c r="G8721" i="3"/>
  <c r="H8721" i="3"/>
  <c r="I8721" i="3"/>
  <c r="J8721" i="3"/>
  <c r="F8722" i="3"/>
  <c r="G8722" i="3"/>
  <c r="H8722" i="3"/>
  <c r="I8722" i="3"/>
  <c r="J8722" i="3"/>
  <c r="F8723" i="3"/>
  <c r="G8723" i="3"/>
  <c r="H8723" i="3"/>
  <c r="I8723" i="3"/>
  <c r="J8723" i="3"/>
  <c r="F8724" i="3"/>
  <c r="G8724" i="3"/>
  <c r="H8724" i="3"/>
  <c r="I8724" i="3"/>
  <c r="J8724" i="3"/>
  <c r="F8725" i="3"/>
  <c r="G8725" i="3"/>
  <c r="H8725" i="3"/>
  <c r="I8725" i="3"/>
  <c r="J8725" i="3"/>
  <c r="F8726" i="3"/>
  <c r="G8726" i="3"/>
  <c r="H8726" i="3"/>
  <c r="I8726" i="3"/>
  <c r="J8726" i="3"/>
  <c r="F8727" i="3"/>
  <c r="G8727" i="3"/>
  <c r="H8727" i="3"/>
  <c r="I8727" i="3"/>
  <c r="J8727" i="3"/>
  <c r="F8728" i="3"/>
  <c r="G8728" i="3"/>
  <c r="H8728" i="3"/>
  <c r="I8728" i="3"/>
  <c r="J8728" i="3"/>
  <c r="F8729" i="3"/>
  <c r="G8729" i="3"/>
  <c r="H8729" i="3"/>
  <c r="I8729" i="3"/>
  <c r="J8729" i="3"/>
  <c r="F8730" i="3"/>
  <c r="G8730" i="3"/>
  <c r="H8730" i="3"/>
  <c r="I8730" i="3"/>
  <c r="J8730" i="3"/>
  <c r="F8731" i="3"/>
  <c r="G8731" i="3"/>
  <c r="H8731" i="3"/>
  <c r="I8731" i="3"/>
  <c r="J8731" i="3"/>
  <c r="F8732" i="3"/>
  <c r="G8732" i="3"/>
  <c r="H8732" i="3"/>
  <c r="I8732" i="3"/>
  <c r="J8732" i="3"/>
  <c r="F8733" i="3"/>
  <c r="G8733" i="3"/>
  <c r="H8733" i="3"/>
  <c r="I8733" i="3"/>
  <c r="J8733" i="3"/>
  <c r="F8734" i="3"/>
  <c r="G8734" i="3"/>
  <c r="H8734" i="3"/>
  <c r="I8734" i="3"/>
  <c r="J8734" i="3"/>
  <c r="F8735" i="3"/>
  <c r="G8735" i="3"/>
  <c r="H8735" i="3"/>
  <c r="I8735" i="3"/>
  <c r="J8735" i="3"/>
  <c r="F8736" i="3"/>
  <c r="G8736" i="3"/>
  <c r="H8736" i="3"/>
  <c r="I8736" i="3"/>
  <c r="J8736" i="3"/>
  <c r="F8737" i="3"/>
  <c r="G8737" i="3"/>
  <c r="H8737" i="3"/>
  <c r="I8737" i="3"/>
  <c r="J8737" i="3"/>
  <c r="F8738" i="3"/>
  <c r="G8738" i="3"/>
  <c r="H8738" i="3"/>
  <c r="I8738" i="3"/>
  <c r="J8738" i="3"/>
  <c r="F8739" i="3"/>
  <c r="G8739" i="3"/>
  <c r="H8739" i="3"/>
  <c r="I8739" i="3"/>
  <c r="J8739" i="3"/>
  <c r="F8740" i="3"/>
  <c r="G8740" i="3"/>
  <c r="H8740" i="3"/>
  <c r="I8740" i="3"/>
  <c r="J8740" i="3"/>
  <c r="F8741" i="3"/>
  <c r="G8741" i="3"/>
  <c r="H8741" i="3"/>
  <c r="I8741" i="3"/>
  <c r="J8741" i="3"/>
  <c r="F8742" i="3"/>
  <c r="G8742" i="3"/>
  <c r="H8742" i="3"/>
  <c r="I8742" i="3"/>
  <c r="J8742" i="3"/>
  <c r="F8743" i="3"/>
  <c r="G8743" i="3"/>
  <c r="H8743" i="3"/>
  <c r="I8743" i="3"/>
  <c r="J8743" i="3"/>
  <c r="F2" i="3"/>
  <c r="B4" i="7"/>
  <c r="D54" i="6"/>
  <c r="C54" i="6"/>
  <c r="D53" i="6"/>
  <c r="C53" i="6"/>
  <c r="D52" i="6"/>
  <c r="C52" i="6"/>
  <c r="D51" i="6"/>
  <c r="C51" i="6"/>
  <c r="D50" i="6"/>
  <c r="C50" i="6"/>
  <c r="D49" i="6"/>
  <c r="C49" i="6"/>
  <c r="D47" i="6"/>
  <c r="C47" i="6"/>
  <c r="D46" i="6"/>
  <c r="C46" i="6"/>
  <c r="D40" i="6"/>
  <c r="C40" i="6"/>
  <c r="D39" i="6"/>
  <c r="C39" i="6"/>
  <c r="D38" i="6"/>
  <c r="C38" i="6"/>
  <c r="D37" i="6"/>
  <c r="C37" i="6"/>
  <c r="D36" i="6"/>
  <c r="C36" i="6"/>
  <c r="D35" i="6"/>
  <c r="C35" i="6"/>
  <c r="D33" i="6"/>
  <c r="C33" i="6"/>
  <c r="D32" i="6"/>
  <c r="C32" i="6"/>
  <c r="C19" i="6"/>
  <c r="D19" i="6"/>
  <c r="C21" i="6"/>
  <c r="D21" i="6"/>
  <c r="C22" i="6"/>
  <c r="D22" i="6"/>
  <c r="C23" i="6"/>
  <c r="D23" i="6"/>
  <c r="C24" i="6"/>
  <c r="D24" i="6"/>
  <c r="C25" i="6"/>
  <c r="D25" i="6"/>
  <c r="C26" i="6"/>
  <c r="D26" i="6"/>
  <c r="D18" i="6"/>
  <c r="C18" i="6"/>
  <c r="C5" i="6"/>
  <c r="C7" i="6"/>
  <c r="C8" i="6"/>
  <c r="C9" i="6"/>
  <c r="C10" i="6"/>
  <c r="C11" i="6"/>
  <c r="C12" i="6"/>
  <c r="C4" i="6"/>
  <c r="D5" i="6"/>
  <c r="D7" i="6"/>
  <c r="D8" i="6"/>
  <c r="D9" i="6"/>
  <c r="D10" i="6"/>
  <c r="D11" i="6"/>
  <c r="D12" i="6"/>
  <c r="D4" i="6"/>
  <c r="A22" i="14"/>
  <c r="D21" i="14"/>
  <c r="D22" i="14"/>
  <c r="C21" i="14"/>
  <c r="C22" i="14"/>
  <c r="B21" i="14"/>
  <c r="B22" i="14"/>
  <c r="AD5" i="6"/>
  <c r="AD7" i="6"/>
  <c r="AD8" i="6"/>
  <c r="AD9" i="6"/>
  <c r="AD10" i="6"/>
  <c r="AD11" i="6"/>
  <c r="AD12" i="6"/>
  <c r="AD4" i="6"/>
  <c r="AC5" i="6"/>
  <c r="AC7" i="6"/>
  <c r="AC8" i="6"/>
  <c r="AC9" i="6"/>
  <c r="AC10" i="6"/>
  <c r="AC11" i="6"/>
  <c r="AC12" i="6"/>
  <c r="AC4" i="6"/>
  <c r="K19" i="6"/>
  <c r="L19" i="6"/>
  <c r="K21" i="6"/>
  <c r="L21" i="6"/>
  <c r="K22" i="6"/>
  <c r="L22" i="6"/>
  <c r="K23" i="6"/>
  <c r="L23" i="6"/>
  <c r="K24" i="6"/>
  <c r="L24" i="6"/>
  <c r="K25" i="6"/>
  <c r="L25" i="6"/>
  <c r="K26" i="6"/>
  <c r="L26" i="6"/>
  <c r="L18" i="6"/>
  <c r="K18" i="6"/>
  <c r="L9" i="13"/>
  <c r="L10" i="13"/>
  <c r="L11" i="13"/>
  <c r="L12" i="13"/>
  <c r="L13" i="13"/>
  <c r="L14" i="13"/>
  <c r="L15" i="13"/>
  <c r="L16" i="13"/>
  <c r="L17" i="13"/>
  <c r="L18" i="13"/>
  <c r="L19" i="13"/>
  <c r="L20" i="13"/>
  <c r="L21" i="13"/>
  <c r="L22" i="13"/>
  <c r="L23" i="13"/>
  <c r="L24" i="13"/>
  <c r="L25" i="13"/>
  <c r="L26" i="13"/>
  <c r="L27" i="13"/>
  <c r="L28" i="13"/>
  <c r="L29" i="13"/>
  <c r="L30" i="13"/>
  <c r="L31" i="13"/>
  <c r="L32" i="13"/>
  <c r="L33" i="13"/>
  <c r="L34" i="13"/>
  <c r="L35" i="13"/>
  <c r="L36" i="13"/>
  <c r="L37" i="13"/>
  <c r="L38" i="13"/>
  <c r="L39" i="13"/>
  <c r="L40" i="13"/>
  <c r="L41" i="13"/>
  <c r="L42" i="13"/>
  <c r="L43" i="13"/>
  <c r="L44" i="13"/>
  <c r="L45" i="13"/>
  <c r="L46" i="13"/>
  <c r="L47" i="13"/>
  <c r="L48" i="13"/>
  <c r="L49" i="13"/>
  <c r="L50" i="13"/>
  <c r="L51" i="13"/>
  <c r="L52" i="13"/>
  <c r="L53" i="13"/>
  <c r="L54" i="13"/>
  <c r="L55" i="13"/>
  <c r="L56" i="13"/>
  <c r="L57" i="13"/>
  <c r="L58" i="13"/>
  <c r="L59" i="13"/>
  <c r="L60" i="13"/>
  <c r="L61" i="13"/>
  <c r="L62" i="13"/>
  <c r="L63" i="13"/>
  <c r="L64" i="13"/>
  <c r="L65" i="13"/>
  <c r="L66" i="13"/>
  <c r="L67" i="13"/>
  <c r="L68" i="13"/>
  <c r="L69" i="13"/>
  <c r="L70" i="13"/>
  <c r="L71" i="13"/>
  <c r="L72" i="13"/>
  <c r="L73" i="13"/>
  <c r="L74" i="13"/>
  <c r="L75" i="13"/>
  <c r="L76" i="13"/>
  <c r="L77" i="13"/>
  <c r="L78" i="13"/>
  <c r="L79" i="13"/>
  <c r="L80" i="13"/>
  <c r="L81" i="13"/>
  <c r="L82" i="13"/>
  <c r="L83" i="13"/>
  <c r="L84" i="13"/>
  <c r="L85" i="13"/>
  <c r="L86" i="13"/>
  <c r="L87" i="13"/>
  <c r="L88" i="13"/>
  <c r="L89" i="13"/>
  <c r="L90" i="13"/>
  <c r="L91" i="13"/>
  <c r="L92" i="13"/>
  <c r="L93" i="13"/>
  <c r="L94" i="13"/>
  <c r="L95" i="13"/>
  <c r="L96" i="13"/>
  <c r="L97" i="13"/>
  <c r="L98" i="13"/>
  <c r="L99" i="13"/>
  <c r="L100" i="13"/>
  <c r="L101" i="13"/>
  <c r="L102" i="13"/>
  <c r="L103" i="13"/>
  <c r="L104" i="13"/>
  <c r="L105" i="13"/>
  <c r="L106" i="13"/>
  <c r="L107" i="13"/>
  <c r="L108" i="13"/>
  <c r="L109" i="13"/>
  <c r="L110" i="13"/>
  <c r="L111" i="13"/>
  <c r="L112" i="13"/>
  <c r="L113" i="13"/>
  <c r="L114" i="13"/>
  <c r="L115" i="13"/>
  <c r="L116" i="13"/>
  <c r="L117" i="13"/>
  <c r="L118" i="13"/>
  <c r="L119" i="13"/>
  <c r="L120" i="13"/>
  <c r="L121" i="13"/>
  <c r="L122" i="13"/>
  <c r="L123" i="13"/>
  <c r="L124" i="13"/>
  <c r="L125" i="13"/>
  <c r="L126" i="13"/>
  <c r="L127" i="13"/>
  <c r="L128" i="13"/>
  <c r="L129" i="13"/>
  <c r="L130" i="13"/>
  <c r="L131" i="13"/>
  <c r="L132" i="13"/>
  <c r="L133" i="13"/>
  <c r="L134" i="13"/>
  <c r="L135" i="13"/>
  <c r="L136" i="13"/>
  <c r="L137" i="13"/>
  <c r="L138" i="13"/>
  <c r="L139" i="13"/>
  <c r="L140" i="13"/>
  <c r="L141" i="13"/>
  <c r="L142" i="13"/>
  <c r="L143" i="13"/>
  <c r="L144" i="13"/>
  <c r="L145" i="13"/>
  <c r="L146" i="13"/>
  <c r="L147" i="13"/>
  <c r="L148" i="13"/>
  <c r="L149" i="13"/>
  <c r="L150" i="13"/>
  <c r="L151" i="13"/>
  <c r="L152" i="13"/>
  <c r="L153" i="13"/>
  <c r="L154" i="13"/>
  <c r="L155" i="13"/>
  <c r="L156" i="13"/>
  <c r="L157" i="13"/>
  <c r="L158" i="13"/>
  <c r="L159" i="13"/>
  <c r="L160" i="13"/>
  <c r="L161" i="13"/>
  <c r="L162" i="13"/>
  <c r="L163" i="13"/>
  <c r="L164" i="13"/>
  <c r="L165" i="13"/>
  <c r="L166" i="13"/>
  <c r="L167" i="13"/>
  <c r="L168" i="13"/>
  <c r="L169" i="13"/>
  <c r="L170" i="13"/>
  <c r="L171" i="13"/>
  <c r="L172" i="13"/>
  <c r="L173" i="13"/>
  <c r="L174" i="13"/>
  <c r="L175" i="13"/>
  <c r="L176" i="13"/>
  <c r="L177" i="13"/>
  <c r="L178" i="13"/>
  <c r="L179" i="13"/>
  <c r="L180" i="13"/>
  <c r="L181" i="13"/>
  <c r="L182" i="13"/>
  <c r="L183" i="13"/>
  <c r="L184" i="13"/>
  <c r="L185" i="13"/>
  <c r="L186" i="13"/>
  <c r="L187" i="13"/>
  <c r="L188" i="13"/>
  <c r="L189" i="13"/>
  <c r="L190" i="13"/>
  <c r="L191" i="13"/>
  <c r="L192" i="13"/>
  <c r="L193" i="13"/>
  <c r="L194" i="13"/>
  <c r="L195" i="13"/>
  <c r="L196" i="13"/>
  <c r="L197" i="13"/>
  <c r="L198" i="13"/>
  <c r="L199" i="13"/>
  <c r="L200" i="13"/>
  <c r="L201" i="13"/>
  <c r="L202" i="13"/>
  <c r="L203" i="13"/>
  <c r="L204" i="13"/>
  <c r="L205" i="13"/>
  <c r="L206" i="13"/>
  <c r="L207" i="13"/>
  <c r="L208" i="13"/>
  <c r="L209" i="13"/>
  <c r="L210" i="13"/>
  <c r="L211" i="13"/>
  <c r="L212" i="13"/>
  <c r="L213" i="13"/>
  <c r="L214" i="13"/>
  <c r="L215" i="13"/>
  <c r="L216" i="13"/>
  <c r="L217" i="13"/>
  <c r="L218" i="13"/>
  <c r="L219" i="13"/>
  <c r="L220" i="13"/>
  <c r="L221" i="13"/>
  <c r="L222" i="13"/>
  <c r="L223" i="13"/>
  <c r="L224" i="13"/>
  <c r="L225" i="13"/>
  <c r="L226" i="13"/>
  <c r="L227" i="13"/>
  <c r="L228" i="13"/>
  <c r="L229" i="13"/>
  <c r="L230" i="13"/>
  <c r="L231" i="13"/>
  <c r="L232" i="13"/>
  <c r="L233" i="13"/>
  <c r="L234" i="13"/>
  <c r="L235" i="13"/>
  <c r="L236" i="13"/>
  <c r="L237" i="13"/>
  <c r="L238" i="13"/>
  <c r="L239" i="13"/>
  <c r="L240" i="13"/>
  <c r="L241" i="13"/>
  <c r="L242" i="13"/>
  <c r="L243" i="13"/>
  <c r="L244" i="13"/>
  <c r="L245" i="13"/>
  <c r="L246" i="13"/>
  <c r="L247" i="13"/>
  <c r="L248" i="13"/>
  <c r="L249" i="13"/>
  <c r="L250" i="13"/>
  <c r="L251" i="13"/>
  <c r="L252" i="13"/>
  <c r="L253" i="13"/>
  <c r="L254" i="13"/>
  <c r="L255" i="13"/>
  <c r="L256" i="13"/>
  <c r="L257" i="13"/>
  <c r="L258" i="13"/>
  <c r="L259" i="13"/>
  <c r="L260" i="13"/>
  <c r="L261" i="13"/>
  <c r="L262" i="13"/>
  <c r="L263" i="13"/>
  <c r="L264" i="13"/>
  <c r="L265" i="13"/>
  <c r="L266" i="13"/>
  <c r="L267" i="13"/>
  <c r="L268" i="13"/>
  <c r="L269" i="13"/>
  <c r="L270" i="13"/>
  <c r="L271" i="13"/>
  <c r="L272" i="13"/>
  <c r="L273" i="13"/>
  <c r="L274" i="13"/>
  <c r="L275" i="13"/>
  <c r="L276" i="13"/>
  <c r="L277" i="13"/>
  <c r="L278" i="13"/>
  <c r="L279" i="13"/>
  <c r="L280" i="13"/>
  <c r="L281" i="13"/>
  <c r="L282" i="13"/>
  <c r="L283" i="13"/>
  <c r="L284" i="13"/>
  <c r="L285" i="13"/>
  <c r="L286" i="13"/>
  <c r="L287" i="13"/>
  <c r="L288" i="13"/>
  <c r="L289" i="13"/>
  <c r="L290" i="13"/>
  <c r="L291" i="13"/>
  <c r="L292" i="13"/>
  <c r="L293" i="13"/>
  <c r="L294" i="13"/>
  <c r="L295" i="13"/>
  <c r="L296" i="13"/>
  <c r="L297" i="13"/>
  <c r="L298" i="13"/>
  <c r="L299" i="13"/>
  <c r="L300" i="13"/>
  <c r="L301" i="13"/>
  <c r="L302" i="13"/>
  <c r="L303" i="13"/>
  <c r="L304" i="13"/>
  <c r="L305" i="13"/>
  <c r="L306" i="13"/>
  <c r="L307" i="13"/>
  <c r="L308" i="13"/>
  <c r="L309" i="13"/>
  <c r="L310" i="13"/>
  <c r="L311" i="13"/>
  <c r="L312" i="13"/>
  <c r="L313" i="13"/>
  <c r="L314" i="13"/>
  <c r="L315" i="13"/>
  <c r="L316" i="13"/>
  <c r="L317" i="13"/>
  <c r="L318" i="13"/>
  <c r="L319" i="13"/>
  <c r="L320" i="13"/>
  <c r="L321" i="13"/>
  <c r="L322" i="13"/>
  <c r="L323" i="13"/>
  <c r="L324" i="13"/>
  <c r="L325" i="13"/>
  <c r="L326" i="13"/>
  <c r="L327" i="13"/>
  <c r="L328" i="13"/>
  <c r="L329" i="13"/>
  <c r="L330" i="13"/>
  <c r="L331" i="13"/>
  <c r="L332" i="13"/>
  <c r="L333" i="13"/>
  <c r="L334" i="13"/>
  <c r="L335" i="13"/>
  <c r="L336" i="13"/>
  <c r="L337" i="13"/>
  <c r="L338" i="13"/>
  <c r="L339" i="13"/>
  <c r="L340" i="13"/>
  <c r="L341" i="13"/>
  <c r="L342" i="13"/>
  <c r="L343" i="13"/>
  <c r="L344" i="13"/>
  <c r="L345" i="13"/>
  <c r="L346" i="13"/>
  <c r="L347" i="13"/>
  <c r="L348" i="13"/>
  <c r="L349" i="13"/>
  <c r="L350" i="13"/>
  <c r="L351" i="13"/>
  <c r="L352" i="13"/>
  <c r="L353" i="13"/>
  <c r="L354" i="13"/>
  <c r="L355" i="13"/>
  <c r="L356" i="13"/>
  <c r="L357" i="13"/>
  <c r="L358" i="13"/>
  <c r="L359" i="13"/>
  <c r="L360" i="13"/>
  <c r="L361" i="13"/>
  <c r="L362" i="13"/>
  <c r="L363" i="13"/>
  <c r="L364" i="13"/>
  <c r="L365" i="13"/>
  <c r="L366" i="13"/>
  <c r="L367" i="13"/>
  <c r="L368" i="13"/>
  <c r="L369" i="13"/>
  <c r="L370" i="13"/>
  <c r="L371" i="13"/>
  <c r="L372" i="13"/>
  <c r="L373" i="13"/>
  <c r="L374" i="13"/>
  <c r="L375" i="13"/>
  <c r="L376" i="13"/>
  <c r="L377" i="13"/>
  <c r="L378" i="13"/>
  <c r="L379" i="13"/>
  <c r="L380" i="13"/>
  <c r="L381" i="13"/>
  <c r="L382" i="13"/>
  <c r="L383" i="13"/>
  <c r="L384" i="13"/>
  <c r="L385" i="13"/>
  <c r="L386" i="13"/>
  <c r="L387" i="13"/>
  <c r="L388" i="13"/>
  <c r="L389" i="13"/>
  <c r="L390" i="13"/>
  <c r="L391" i="13"/>
  <c r="L392" i="13"/>
  <c r="L393" i="13"/>
  <c r="L394" i="13"/>
  <c r="L395" i="13"/>
  <c r="L396" i="13"/>
  <c r="L397" i="13"/>
  <c r="L398" i="13"/>
  <c r="L399" i="13"/>
  <c r="L400" i="13"/>
  <c r="L401" i="13"/>
  <c r="L402" i="13"/>
  <c r="L403" i="13"/>
  <c r="L404" i="13"/>
  <c r="L405" i="13"/>
  <c r="L406" i="13"/>
  <c r="L407" i="13"/>
  <c r="L408" i="13"/>
  <c r="L409" i="13"/>
  <c r="L410" i="13"/>
  <c r="L411" i="13"/>
  <c r="L412" i="13"/>
  <c r="L413" i="13"/>
  <c r="L414" i="13"/>
  <c r="L415" i="13"/>
  <c r="L416" i="13"/>
  <c r="L417" i="13"/>
  <c r="L418" i="13"/>
  <c r="L419" i="13"/>
  <c r="L420" i="13"/>
  <c r="L421" i="13"/>
  <c r="L422" i="13"/>
  <c r="L423" i="13"/>
  <c r="L424" i="13"/>
  <c r="L425" i="13"/>
  <c r="L426" i="13"/>
  <c r="L427" i="13"/>
  <c r="L428" i="13"/>
  <c r="L429" i="13"/>
  <c r="L430" i="13"/>
  <c r="L431" i="13"/>
  <c r="L432" i="13"/>
  <c r="L433" i="13"/>
  <c r="L434" i="13"/>
  <c r="L435" i="13"/>
  <c r="L436" i="13"/>
  <c r="L437" i="13"/>
  <c r="L438" i="13"/>
  <c r="L439" i="13"/>
  <c r="L440" i="13"/>
  <c r="L441" i="13"/>
  <c r="L442" i="13"/>
  <c r="L443" i="13"/>
  <c r="L444" i="13"/>
  <c r="L445" i="13"/>
  <c r="L446" i="13"/>
  <c r="L447" i="13"/>
  <c r="L448" i="13"/>
  <c r="L449" i="13"/>
  <c r="L450" i="13"/>
  <c r="L451" i="13"/>
  <c r="L452" i="13"/>
  <c r="L453" i="13"/>
  <c r="L454" i="13"/>
  <c r="L455" i="13"/>
  <c r="L456" i="13"/>
  <c r="L457" i="13"/>
  <c r="L458" i="13"/>
  <c r="L459" i="13"/>
  <c r="L460" i="13"/>
  <c r="L461" i="13"/>
  <c r="L462" i="13"/>
  <c r="L463" i="13"/>
  <c r="L464" i="13"/>
  <c r="L465" i="13"/>
  <c r="L466" i="13"/>
  <c r="L467" i="13"/>
  <c r="L468" i="13"/>
  <c r="L469" i="13"/>
  <c r="L470" i="13"/>
  <c r="L471" i="13"/>
  <c r="L472" i="13"/>
  <c r="L473" i="13"/>
  <c r="L474" i="13"/>
  <c r="L475" i="13"/>
  <c r="L476" i="13"/>
  <c r="L477" i="13"/>
  <c r="L478" i="13"/>
  <c r="L479" i="13"/>
  <c r="L480" i="13"/>
  <c r="L481" i="13"/>
  <c r="L482" i="13"/>
  <c r="L483" i="13"/>
  <c r="L484" i="13"/>
  <c r="L485" i="13"/>
  <c r="L486" i="13"/>
  <c r="L487" i="13"/>
  <c r="L488" i="13"/>
  <c r="L489" i="13"/>
  <c r="L490" i="13"/>
  <c r="L491" i="13"/>
  <c r="L492" i="13"/>
  <c r="L493" i="13"/>
  <c r="L494" i="13"/>
  <c r="L495" i="13"/>
  <c r="L496" i="13"/>
  <c r="L497" i="13"/>
  <c r="L498" i="13"/>
  <c r="L499" i="13"/>
  <c r="L500" i="13"/>
  <c r="L501" i="13"/>
  <c r="L502" i="13"/>
  <c r="L503" i="13"/>
  <c r="L504" i="13"/>
  <c r="L505" i="13"/>
  <c r="L506" i="13"/>
  <c r="L507" i="13"/>
  <c r="L508" i="13"/>
  <c r="L509" i="13"/>
  <c r="L510" i="13"/>
  <c r="L511" i="13"/>
  <c r="L512" i="13"/>
  <c r="L513" i="13"/>
  <c r="L514" i="13"/>
  <c r="L515" i="13"/>
  <c r="L516" i="13"/>
  <c r="L517" i="13"/>
  <c r="L518" i="13"/>
  <c r="L519" i="13"/>
  <c r="L520" i="13"/>
  <c r="L521" i="13"/>
  <c r="L522" i="13"/>
  <c r="L523" i="13"/>
  <c r="L524" i="13"/>
  <c r="L525" i="13"/>
  <c r="L526" i="13"/>
  <c r="L527" i="13"/>
  <c r="L528" i="13"/>
  <c r="L529" i="13"/>
  <c r="L530" i="13"/>
  <c r="L531" i="13"/>
  <c r="L532" i="13"/>
  <c r="L533" i="13"/>
  <c r="L534" i="13"/>
  <c r="L535" i="13"/>
  <c r="L536" i="13"/>
  <c r="L537" i="13"/>
  <c r="L538" i="13"/>
  <c r="L539" i="13"/>
  <c r="L540" i="13"/>
  <c r="L541" i="13"/>
  <c r="L542" i="13"/>
  <c r="L543" i="13"/>
  <c r="L544" i="13"/>
  <c r="L545" i="13"/>
  <c r="L546" i="13"/>
  <c r="L547" i="13"/>
  <c r="L548" i="13"/>
  <c r="L549" i="13"/>
  <c r="L550" i="13"/>
  <c r="L551" i="13"/>
  <c r="L552" i="13"/>
  <c r="L553" i="13"/>
  <c r="L554" i="13"/>
  <c r="L555" i="13"/>
  <c r="L556" i="13"/>
  <c r="L557" i="13"/>
  <c r="L558" i="13"/>
  <c r="L559" i="13"/>
  <c r="L560" i="13"/>
  <c r="L561" i="13"/>
  <c r="L562" i="13"/>
  <c r="L563" i="13"/>
  <c r="L564" i="13"/>
  <c r="L565" i="13"/>
  <c r="L566" i="13"/>
  <c r="L567" i="13"/>
  <c r="L568" i="13"/>
  <c r="L569" i="13"/>
  <c r="L570" i="13"/>
  <c r="L571" i="13"/>
  <c r="L572" i="13"/>
  <c r="L573" i="13"/>
  <c r="L574" i="13"/>
  <c r="L575" i="13"/>
  <c r="L576" i="13"/>
  <c r="L577" i="13"/>
  <c r="L578" i="13"/>
  <c r="L579" i="13"/>
  <c r="L580" i="13"/>
  <c r="L581" i="13"/>
  <c r="L582" i="13"/>
  <c r="L583" i="13"/>
  <c r="L584" i="13"/>
  <c r="L585" i="13"/>
  <c r="L586" i="13"/>
  <c r="L587" i="13"/>
  <c r="L588" i="13"/>
  <c r="L589" i="13"/>
  <c r="L590" i="13"/>
  <c r="L591" i="13"/>
  <c r="L592" i="13"/>
  <c r="L593" i="13"/>
  <c r="L594" i="13"/>
  <c r="L595" i="13"/>
  <c r="L596" i="13"/>
  <c r="L597" i="13"/>
  <c r="L598" i="13"/>
  <c r="L599" i="13"/>
  <c r="L600" i="13"/>
  <c r="L601" i="13"/>
  <c r="L602" i="13"/>
  <c r="L603" i="13"/>
  <c r="L604" i="13"/>
  <c r="L605" i="13"/>
  <c r="L606" i="13"/>
  <c r="L607" i="13"/>
  <c r="L608" i="13"/>
  <c r="L609" i="13"/>
  <c r="L610" i="13"/>
  <c r="L611" i="13"/>
  <c r="L612" i="13"/>
  <c r="L613" i="13"/>
  <c r="L614" i="13"/>
  <c r="L615" i="13"/>
  <c r="L616" i="13"/>
  <c r="L617" i="13"/>
  <c r="L618" i="13"/>
  <c r="L619" i="13"/>
  <c r="L620" i="13"/>
  <c r="L621" i="13"/>
  <c r="L622" i="13"/>
  <c r="L623" i="13"/>
  <c r="L624" i="13"/>
  <c r="L625" i="13"/>
  <c r="L626" i="13"/>
  <c r="L627" i="13"/>
  <c r="L628" i="13"/>
  <c r="L629" i="13"/>
  <c r="L630" i="13"/>
  <c r="L631" i="13"/>
  <c r="L632" i="13"/>
  <c r="L633" i="13"/>
  <c r="L634" i="13"/>
  <c r="L635" i="13"/>
  <c r="L636" i="13"/>
  <c r="L637" i="13"/>
  <c r="L638" i="13"/>
  <c r="L639" i="13"/>
  <c r="L640" i="13"/>
  <c r="L641" i="13"/>
  <c r="L642" i="13"/>
  <c r="L643" i="13"/>
  <c r="L644" i="13"/>
  <c r="L645" i="13"/>
  <c r="L646" i="13"/>
  <c r="L647" i="13"/>
  <c r="L648" i="13"/>
  <c r="L649" i="13"/>
  <c r="L650" i="13"/>
  <c r="L651" i="13"/>
  <c r="L652" i="13"/>
  <c r="L653" i="13"/>
  <c r="L654" i="13"/>
  <c r="L655" i="13"/>
  <c r="L656" i="13"/>
  <c r="L657" i="13"/>
  <c r="L658" i="13"/>
  <c r="L659" i="13"/>
  <c r="L660" i="13"/>
  <c r="L661" i="13"/>
  <c r="L662" i="13"/>
  <c r="L663" i="13"/>
  <c r="L664" i="13"/>
  <c r="L665" i="13"/>
  <c r="L666" i="13"/>
  <c r="L667" i="13"/>
  <c r="L668" i="13"/>
  <c r="L669" i="13"/>
  <c r="L670" i="13"/>
  <c r="L671" i="13"/>
  <c r="L672" i="13"/>
  <c r="L673" i="13"/>
  <c r="L674" i="13"/>
  <c r="L675" i="13"/>
  <c r="L676" i="13"/>
  <c r="L677" i="13"/>
  <c r="L678" i="13"/>
  <c r="L679" i="13"/>
  <c r="L8" i="13"/>
  <c r="B679" i="13"/>
  <c r="E679" i="13"/>
  <c r="C679" i="13"/>
  <c r="F679" i="13"/>
  <c r="D679" i="13"/>
  <c r="G679" i="13"/>
  <c r="H679" i="13"/>
  <c r="I679" i="13"/>
  <c r="J679" i="13"/>
  <c r="B3" i="13"/>
  <c r="B5" i="13"/>
  <c r="K679" i="13"/>
  <c r="N679" i="13"/>
  <c r="B678" i="13"/>
  <c r="E678" i="13"/>
  <c r="C678" i="13"/>
  <c r="F678" i="13"/>
  <c r="D678" i="13"/>
  <c r="G678" i="13"/>
  <c r="H678" i="13"/>
  <c r="I678" i="13"/>
  <c r="J678" i="13"/>
  <c r="K678" i="13"/>
  <c r="N678" i="13"/>
  <c r="B677" i="13"/>
  <c r="E677" i="13"/>
  <c r="C677" i="13"/>
  <c r="F677" i="13"/>
  <c r="D677" i="13"/>
  <c r="G677" i="13"/>
  <c r="H677" i="13"/>
  <c r="I677" i="13"/>
  <c r="J677" i="13"/>
  <c r="K677" i="13"/>
  <c r="N677" i="13"/>
  <c r="B676" i="13"/>
  <c r="E676" i="13"/>
  <c r="C676" i="13"/>
  <c r="F676" i="13"/>
  <c r="D676" i="13"/>
  <c r="G676" i="13"/>
  <c r="H676" i="13"/>
  <c r="I676" i="13"/>
  <c r="J676" i="13"/>
  <c r="K676" i="13"/>
  <c r="N676" i="13"/>
  <c r="B675" i="13"/>
  <c r="E675" i="13"/>
  <c r="C675" i="13"/>
  <c r="F675" i="13"/>
  <c r="D675" i="13"/>
  <c r="G675" i="13"/>
  <c r="H675" i="13"/>
  <c r="I675" i="13"/>
  <c r="J675" i="13"/>
  <c r="K675" i="13"/>
  <c r="N675" i="13"/>
  <c r="B674" i="13"/>
  <c r="E674" i="13"/>
  <c r="C674" i="13"/>
  <c r="F674" i="13"/>
  <c r="D674" i="13"/>
  <c r="G674" i="13"/>
  <c r="H674" i="13"/>
  <c r="I674" i="13"/>
  <c r="J674" i="13"/>
  <c r="K674" i="13"/>
  <c r="N674" i="13"/>
  <c r="B673" i="13"/>
  <c r="E673" i="13"/>
  <c r="C673" i="13"/>
  <c r="F673" i="13"/>
  <c r="D673" i="13"/>
  <c r="G673" i="13"/>
  <c r="H673" i="13"/>
  <c r="I673" i="13"/>
  <c r="J673" i="13"/>
  <c r="K673" i="13"/>
  <c r="N673" i="13"/>
  <c r="B672" i="13"/>
  <c r="E672" i="13"/>
  <c r="C672" i="13"/>
  <c r="F672" i="13"/>
  <c r="D672" i="13"/>
  <c r="G672" i="13"/>
  <c r="H672" i="13"/>
  <c r="I672" i="13"/>
  <c r="J672" i="13"/>
  <c r="K672" i="13"/>
  <c r="N672" i="13"/>
  <c r="B671" i="13"/>
  <c r="E671" i="13"/>
  <c r="C671" i="13"/>
  <c r="F671" i="13"/>
  <c r="D671" i="13"/>
  <c r="G671" i="13"/>
  <c r="H671" i="13"/>
  <c r="I671" i="13"/>
  <c r="J671" i="13"/>
  <c r="K671" i="13"/>
  <c r="N671" i="13"/>
  <c r="B670" i="13"/>
  <c r="E670" i="13"/>
  <c r="C670" i="13"/>
  <c r="F670" i="13"/>
  <c r="D670" i="13"/>
  <c r="G670" i="13"/>
  <c r="H670" i="13"/>
  <c r="I670" i="13"/>
  <c r="J670" i="13"/>
  <c r="K670" i="13"/>
  <c r="N670" i="13"/>
  <c r="B669" i="13"/>
  <c r="E669" i="13"/>
  <c r="C669" i="13"/>
  <c r="F669" i="13"/>
  <c r="D669" i="13"/>
  <c r="G669" i="13"/>
  <c r="H669" i="13"/>
  <c r="I669" i="13"/>
  <c r="J669" i="13"/>
  <c r="K669" i="13"/>
  <c r="N669" i="13"/>
  <c r="B668" i="13"/>
  <c r="E668" i="13"/>
  <c r="C668" i="13"/>
  <c r="F668" i="13"/>
  <c r="D668" i="13"/>
  <c r="G668" i="13"/>
  <c r="H668" i="13"/>
  <c r="I668" i="13"/>
  <c r="J668" i="13"/>
  <c r="K668" i="13"/>
  <c r="N668" i="13"/>
  <c r="B667" i="13"/>
  <c r="E667" i="13"/>
  <c r="C667" i="13"/>
  <c r="F667" i="13"/>
  <c r="D667" i="13"/>
  <c r="G667" i="13"/>
  <c r="H667" i="13"/>
  <c r="I667" i="13"/>
  <c r="J667" i="13"/>
  <c r="K667" i="13"/>
  <c r="N667" i="13"/>
  <c r="B666" i="13"/>
  <c r="E666" i="13"/>
  <c r="C666" i="13"/>
  <c r="F666" i="13"/>
  <c r="D666" i="13"/>
  <c r="G666" i="13"/>
  <c r="H666" i="13"/>
  <c r="I666" i="13"/>
  <c r="J666" i="13"/>
  <c r="K666" i="13"/>
  <c r="N666" i="13"/>
  <c r="B665" i="13"/>
  <c r="E665" i="13"/>
  <c r="C665" i="13"/>
  <c r="F665" i="13"/>
  <c r="D665" i="13"/>
  <c r="G665" i="13"/>
  <c r="H665" i="13"/>
  <c r="I665" i="13"/>
  <c r="J665" i="13"/>
  <c r="K665" i="13"/>
  <c r="N665" i="13"/>
  <c r="B664" i="13"/>
  <c r="E664" i="13"/>
  <c r="C664" i="13"/>
  <c r="F664" i="13"/>
  <c r="D664" i="13"/>
  <c r="G664" i="13"/>
  <c r="H664" i="13"/>
  <c r="I664" i="13"/>
  <c r="J664" i="13"/>
  <c r="K664" i="13"/>
  <c r="N664" i="13"/>
  <c r="B663" i="13"/>
  <c r="E663" i="13"/>
  <c r="C663" i="13"/>
  <c r="F663" i="13"/>
  <c r="D663" i="13"/>
  <c r="G663" i="13"/>
  <c r="H663" i="13"/>
  <c r="I663" i="13"/>
  <c r="J663" i="13"/>
  <c r="K663" i="13"/>
  <c r="N663" i="13"/>
  <c r="B662" i="13"/>
  <c r="E662" i="13"/>
  <c r="C662" i="13"/>
  <c r="F662" i="13"/>
  <c r="D662" i="13"/>
  <c r="G662" i="13"/>
  <c r="H662" i="13"/>
  <c r="I662" i="13"/>
  <c r="J662" i="13"/>
  <c r="K662" i="13"/>
  <c r="N662" i="13"/>
  <c r="B661" i="13"/>
  <c r="E661" i="13"/>
  <c r="C661" i="13"/>
  <c r="F661" i="13"/>
  <c r="D661" i="13"/>
  <c r="G661" i="13"/>
  <c r="H661" i="13"/>
  <c r="I661" i="13"/>
  <c r="J661" i="13"/>
  <c r="K661" i="13"/>
  <c r="N661" i="13"/>
  <c r="B660" i="13"/>
  <c r="E660" i="13"/>
  <c r="C660" i="13"/>
  <c r="F660" i="13"/>
  <c r="D660" i="13"/>
  <c r="G660" i="13"/>
  <c r="H660" i="13"/>
  <c r="I660" i="13"/>
  <c r="J660" i="13"/>
  <c r="K660" i="13"/>
  <c r="N660" i="13"/>
  <c r="B659" i="13"/>
  <c r="E659" i="13"/>
  <c r="C659" i="13"/>
  <c r="F659" i="13"/>
  <c r="D659" i="13"/>
  <c r="G659" i="13"/>
  <c r="H659" i="13"/>
  <c r="I659" i="13"/>
  <c r="J659" i="13"/>
  <c r="K659" i="13"/>
  <c r="N659" i="13"/>
  <c r="B658" i="13"/>
  <c r="E658" i="13"/>
  <c r="C658" i="13"/>
  <c r="F658" i="13"/>
  <c r="D658" i="13"/>
  <c r="G658" i="13"/>
  <c r="H658" i="13"/>
  <c r="I658" i="13"/>
  <c r="J658" i="13"/>
  <c r="K658" i="13"/>
  <c r="N658" i="13"/>
  <c r="B657" i="13"/>
  <c r="E657" i="13"/>
  <c r="C657" i="13"/>
  <c r="F657" i="13"/>
  <c r="D657" i="13"/>
  <c r="G657" i="13"/>
  <c r="H657" i="13"/>
  <c r="I657" i="13"/>
  <c r="J657" i="13"/>
  <c r="K657" i="13"/>
  <c r="N657" i="13"/>
  <c r="B656" i="13"/>
  <c r="E656" i="13"/>
  <c r="C656" i="13"/>
  <c r="F656" i="13"/>
  <c r="D656" i="13"/>
  <c r="G656" i="13"/>
  <c r="H656" i="13"/>
  <c r="I656" i="13"/>
  <c r="J656" i="13"/>
  <c r="K656" i="13"/>
  <c r="N656" i="13"/>
  <c r="B655" i="13"/>
  <c r="E655" i="13"/>
  <c r="C655" i="13"/>
  <c r="F655" i="13"/>
  <c r="D655" i="13"/>
  <c r="G655" i="13"/>
  <c r="H655" i="13"/>
  <c r="I655" i="13"/>
  <c r="J655" i="13"/>
  <c r="K655" i="13"/>
  <c r="N655" i="13"/>
  <c r="B654" i="13"/>
  <c r="E654" i="13"/>
  <c r="C654" i="13"/>
  <c r="F654" i="13"/>
  <c r="D654" i="13"/>
  <c r="G654" i="13"/>
  <c r="H654" i="13"/>
  <c r="I654" i="13"/>
  <c r="J654" i="13"/>
  <c r="K654" i="13"/>
  <c r="N654" i="13"/>
  <c r="B653" i="13"/>
  <c r="E653" i="13"/>
  <c r="C653" i="13"/>
  <c r="F653" i="13"/>
  <c r="D653" i="13"/>
  <c r="G653" i="13"/>
  <c r="H653" i="13"/>
  <c r="I653" i="13"/>
  <c r="J653" i="13"/>
  <c r="K653" i="13"/>
  <c r="N653" i="13"/>
  <c r="B652" i="13"/>
  <c r="E652" i="13"/>
  <c r="C652" i="13"/>
  <c r="F652" i="13"/>
  <c r="D652" i="13"/>
  <c r="G652" i="13"/>
  <c r="H652" i="13"/>
  <c r="I652" i="13"/>
  <c r="J652" i="13"/>
  <c r="K652" i="13"/>
  <c r="N652" i="13"/>
  <c r="B651" i="13"/>
  <c r="E651" i="13"/>
  <c r="C651" i="13"/>
  <c r="F651" i="13"/>
  <c r="D651" i="13"/>
  <c r="G651" i="13"/>
  <c r="H651" i="13"/>
  <c r="I651" i="13"/>
  <c r="J651" i="13"/>
  <c r="K651" i="13"/>
  <c r="N651" i="13"/>
  <c r="B650" i="13"/>
  <c r="E650" i="13"/>
  <c r="C650" i="13"/>
  <c r="F650" i="13"/>
  <c r="D650" i="13"/>
  <c r="G650" i="13"/>
  <c r="H650" i="13"/>
  <c r="I650" i="13"/>
  <c r="J650" i="13"/>
  <c r="K650" i="13"/>
  <c r="N650" i="13"/>
  <c r="B649" i="13"/>
  <c r="E649" i="13"/>
  <c r="C649" i="13"/>
  <c r="F649" i="13"/>
  <c r="D649" i="13"/>
  <c r="G649" i="13"/>
  <c r="H649" i="13"/>
  <c r="I649" i="13"/>
  <c r="J649" i="13"/>
  <c r="K649" i="13"/>
  <c r="N649" i="13"/>
  <c r="B648" i="13"/>
  <c r="E648" i="13"/>
  <c r="C648" i="13"/>
  <c r="F648" i="13"/>
  <c r="D648" i="13"/>
  <c r="G648" i="13"/>
  <c r="H648" i="13"/>
  <c r="I648" i="13"/>
  <c r="J648" i="13"/>
  <c r="K648" i="13"/>
  <c r="N648" i="13"/>
  <c r="B647" i="13"/>
  <c r="E647" i="13"/>
  <c r="C647" i="13"/>
  <c r="F647" i="13"/>
  <c r="D647" i="13"/>
  <c r="G647" i="13"/>
  <c r="H647" i="13"/>
  <c r="I647" i="13"/>
  <c r="J647" i="13"/>
  <c r="K647" i="13"/>
  <c r="N647" i="13"/>
  <c r="B646" i="13"/>
  <c r="E646" i="13"/>
  <c r="C646" i="13"/>
  <c r="F646" i="13"/>
  <c r="D646" i="13"/>
  <c r="G646" i="13"/>
  <c r="H646" i="13"/>
  <c r="I646" i="13"/>
  <c r="J646" i="13"/>
  <c r="K646" i="13"/>
  <c r="N646" i="13"/>
  <c r="B645" i="13"/>
  <c r="E645" i="13"/>
  <c r="C645" i="13"/>
  <c r="F645" i="13"/>
  <c r="D645" i="13"/>
  <c r="G645" i="13"/>
  <c r="H645" i="13"/>
  <c r="I645" i="13"/>
  <c r="J645" i="13"/>
  <c r="K645" i="13"/>
  <c r="N645" i="13"/>
  <c r="B644" i="13"/>
  <c r="E644" i="13"/>
  <c r="C644" i="13"/>
  <c r="F644" i="13"/>
  <c r="D644" i="13"/>
  <c r="G644" i="13"/>
  <c r="H644" i="13"/>
  <c r="I644" i="13"/>
  <c r="J644" i="13"/>
  <c r="K644" i="13"/>
  <c r="N644" i="13"/>
  <c r="B643" i="13"/>
  <c r="E643" i="13"/>
  <c r="C643" i="13"/>
  <c r="F643" i="13"/>
  <c r="D643" i="13"/>
  <c r="G643" i="13"/>
  <c r="H643" i="13"/>
  <c r="I643" i="13"/>
  <c r="J643" i="13"/>
  <c r="K643" i="13"/>
  <c r="N643" i="13"/>
  <c r="B642" i="13"/>
  <c r="E642" i="13"/>
  <c r="C642" i="13"/>
  <c r="F642" i="13"/>
  <c r="D642" i="13"/>
  <c r="G642" i="13"/>
  <c r="H642" i="13"/>
  <c r="I642" i="13"/>
  <c r="J642" i="13"/>
  <c r="K642" i="13"/>
  <c r="N642" i="13"/>
  <c r="B641" i="13"/>
  <c r="E641" i="13"/>
  <c r="C641" i="13"/>
  <c r="F641" i="13"/>
  <c r="D641" i="13"/>
  <c r="G641" i="13"/>
  <c r="H641" i="13"/>
  <c r="I641" i="13"/>
  <c r="J641" i="13"/>
  <c r="K641" i="13"/>
  <c r="N641" i="13"/>
  <c r="B640" i="13"/>
  <c r="E640" i="13"/>
  <c r="C640" i="13"/>
  <c r="F640" i="13"/>
  <c r="D640" i="13"/>
  <c r="G640" i="13"/>
  <c r="H640" i="13"/>
  <c r="I640" i="13"/>
  <c r="J640" i="13"/>
  <c r="K640" i="13"/>
  <c r="N640" i="13"/>
  <c r="B639" i="13"/>
  <c r="E639" i="13"/>
  <c r="C639" i="13"/>
  <c r="F639" i="13"/>
  <c r="D639" i="13"/>
  <c r="G639" i="13"/>
  <c r="H639" i="13"/>
  <c r="I639" i="13"/>
  <c r="J639" i="13"/>
  <c r="K639" i="13"/>
  <c r="N639" i="13"/>
  <c r="B638" i="13"/>
  <c r="E638" i="13"/>
  <c r="C638" i="13"/>
  <c r="F638" i="13"/>
  <c r="D638" i="13"/>
  <c r="G638" i="13"/>
  <c r="H638" i="13"/>
  <c r="I638" i="13"/>
  <c r="J638" i="13"/>
  <c r="K638" i="13"/>
  <c r="N638" i="13"/>
  <c r="B637" i="13"/>
  <c r="E637" i="13"/>
  <c r="C637" i="13"/>
  <c r="F637" i="13"/>
  <c r="D637" i="13"/>
  <c r="G637" i="13"/>
  <c r="H637" i="13"/>
  <c r="I637" i="13"/>
  <c r="J637" i="13"/>
  <c r="K637" i="13"/>
  <c r="N637" i="13"/>
  <c r="B636" i="13"/>
  <c r="E636" i="13"/>
  <c r="C636" i="13"/>
  <c r="F636" i="13"/>
  <c r="D636" i="13"/>
  <c r="G636" i="13"/>
  <c r="H636" i="13"/>
  <c r="I636" i="13"/>
  <c r="J636" i="13"/>
  <c r="K636" i="13"/>
  <c r="N636" i="13"/>
  <c r="B635" i="13"/>
  <c r="E635" i="13"/>
  <c r="C635" i="13"/>
  <c r="F635" i="13"/>
  <c r="D635" i="13"/>
  <c r="G635" i="13"/>
  <c r="H635" i="13"/>
  <c r="I635" i="13"/>
  <c r="J635" i="13"/>
  <c r="K635" i="13"/>
  <c r="N635" i="13"/>
  <c r="B634" i="13"/>
  <c r="E634" i="13"/>
  <c r="C634" i="13"/>
  <c r="F634" i="13"/>
  <c r="D634" i="13"/>
  <c r="G634" i="13"/>
  <c r="H634" i="13"/>
  <c r="I634" i="13"/>
  <c r="J634" i="13"/>
  <c r="K634" i="13"/>
  <c r="N634" i="13"/>
  <c r="B633" i="13"/>
  <c r="E633" i="13"/>
  <c r="C633" i="13"/>
  <c r="F633" i="13"/>
  <c r="D633" i="13"/>
  <c r="G633" i="13"/>
  <c r="H633" i="13"/>
  <c r="I633" i="13"/>
  <c r="J633" i="13"/>
  <c r="K633" i="13"/>
  <c r="N633" i="13"/>
  <c r="B632" i="13"/>
  <c r="E632" i="13"/>
  <c r="C632" i="13"/>
  <c r="F632" i="13"/>
  <c r="D632" i="13"/>
  <c r="G632" i="13"/>
  <c r="H632" i="13"/>
  <c r="I632" i="13"/>
  <c r="J632" i="13"/>
  <c r="K632" i="13"/>
  <c r="N632" i="13"/>
  <c r="B631" i="13"/>
  <c r="E631" i="13"/>
  <c r="C631" i="13"/>
  <c r="F631" i="13"/>
  <c r="D631" i="13"/>
  <c r="G631" i="13"/>
  <c r="H631" i="13"/>
  <c r="I631" i="13"/>
  <c r="J631" i="13"/>
  <c r="K631" i="13"/>
  <c r="N631" i="13"/>
  <c r="B630" i="13"/>
  <c r="E630" i="13"/>
  <c r="C630" i="13"/>
  <c r="F630" i="13"/>
  <c r="D630" i="13"/>
  <c r="G630" i="13"/>
  <c r="H630" i="13"/>
  <c r="I630" i="13"/>
  <c r="J630" i="13"/>
  <c r="K630" i="13"/>
  <c r="N630" i="13"/>
  <c r="B629" i="13"/>
  <c r="E629" i="13"/>
  <c r="C629" i="13"/>
  <c r="F629" i="13"/>
  <c r="D629" i="13"/>
  <c r="G629" i="13"/>
  <c r="H629" i="13"/>
  <c r="I629" i="13"/>
  <c r="J629" i="13"/>
  <c r="K629" i="13"/>
  <c r="N629" i="13"/>
  <c r="B628" i="13"/>
  <c r="E628" i="13"/>
  <c r="C628" i="13"/>
  <c r="F628" i="13"/>
  <c r="D628" i="13"/>
  <c r="G628" i="13"/>
  <c r="H628" i="13"/>
  <c r="I628" i="13"/>
  <c r="J628" i="13"/>
  <c r="K628" i="13"/>
  <c r="N628" i="13"/>
  <c r="B627" i="13"/>
  <c r="E627" i="13"/>
  <c r="C627" i="13"/>
  <c r="F627" i="13"/>
  <c r="D627" i="13"/>
  <c r="G627" i="13"/>
  <c r="H627" i="13"/>
  <c r="I627" i="13"/>
  <c r="J627" i="13"/>
  <c r="K627" i="13"/>
  <c r="N627" i="13"/>
  <c r="B626" i="13"/>
  <c r="E626" i="13"/>
  <c r="C626" i="13"/>
  <c r="F626" i="13"/>
  <c r="D626" i="13"/>
  <c r="G626" i="13"/>
  <c r="H626" i="13"/>
  <c r="I626" i="13"/>
  <c r="J626" i="13"/>
  <c r="K626" i="13"/>
  <c r="N626" i="13"/>
  <c r="B625" i="13"/>
  <c r="E625" i="13"/>
  <c r="C625" i="13"/>
  <c r="F625" i="13"/>
  <c r="D625" i="13"/>
  <c r="G625" i="13"/>
  <c r="H625" i="13"/>
  <c r="I625" i="13"/>
  <c r="J625" i="13"/>
  <c r="K625" i="13"/>
  <c r="N625" i="13"/>
  <c r="B624" i="13"/>
  <c r="E624" i="13"/>
  <c r="C624" i="13"/>
  <c r="F624" i="13"/>
  <c r="D624" i="13"/>
  <c r="G624" i="13"/>
  <c r="H624" i="13"/>
  <c r="I624" i="13"/>
  <c r="J624" i="13"/>
  <c r="K624" i="13"/>
  <c r="N624" i="13"/>
  <c r="B623" i="13"/>
  <c r="E623" i="13"/>
  <c r="C623" i="13"/>
  <c r="F623" i="13"/>
  <c r="D623" i="13"/>
  <c r="G623" i="13"/>
  <c r="H623" i="13"/>
  <c r="I623" i="13"/>
  <c r="J623" i="13"/>
  <c r="K623" i="13"/>
  <c r="N623" i="13"/>
  <c r="B622" i="13"/>
  <c r="E622" i="13"/>
  <c r="C622" i="13"/>
  <c r="F622" i="13"/>
  <c r="D622" i="13"/>
  <c r="G622" i="13"/>
  <c r="H622" i="13"/>
  <c r="I622" i="13"/>
  <c r="J622" i="13"/>
  <c r="K622" i="13"/>
  <c r="N622" i="13"/>
  <c r="B621" i="13"/>
  <c r="E621" i="13"/>
  <c r="C621" i="13"/>
  <c r="F621" i="13"/>
  <c r="D621" i="13"/>
  <c r="G621" i="13"/>
  <c r="H621" i="13"/>
  <c r="I621" i="13"/>
  <c r="J621" i="13"/>
  <c r="K621" i="13"/>
  <c r="N621" i="13"/>
  <c r="B620" i="13"/>
  <c r="E620" i="13"/>
  <c r="C620" i="13"/>
  <c r="F620" i="13"/>
  <c r="D620" i="13"/>
  <c r="G620" i="13"/>
  <c r="H620" i="13"/>
  <c r="I620" i="13"/>
  <c r="J620" i="13"/>
  <c r="K620" i="13"/>
  <c r="N620" i="13"/>
  <c r="B619" i="13"/>
  <c r="E619" i="13"/>
  <c r="C619" i="13"/>
  <c r="F619" i="13"/>
  <c r="D619" i="13"/>
  <c r="G619" i="13"/>
  <c r="H619" i="13"/>
  <c r="I619" i="13"/>
  <c r="J619" i="13"/>
  <c r="K619" i="13"/>
  <c r="N619" i="13"/>
  <c r="B618" i="13"/>
  <c r="E618" i="13"/>
  <c r="C618" i="13"/>
  <c r="F618" i="13"/>
  <c r="D618" i="13"/>
  <c r="G618" i="13"/>
  <c r="H618" i="13"/>
  <c r="I618" i="13"/>
  <c r="J618" i="13"/>
  <c r="K618" i="13"/>
  <c r="N618" i="13"/>
  <c r="B617" i="13"/>
  <c r="E617" i="13"/>
  <c r="C617" i="13"/>
  <c r="F617" i="13"/>
  <c r="D617" i="13"/>
  <c r="G617" i="13"/>
  <c r="H617" i="13"/>
  <c r="I617" i="13"/>
  <c r="J617" i="13"/>
  <c r="K617" i="13"/>
  <c r="N617" i="13"/>
  <c r="B616" i="13"/>
  <c r="E616" i="13"/>
  <c r="C616" i="13"/>
  <c r="F616" i="13"/>
  <c r="D616" i="13"/>
  <c r="G616" i="13"/>
  <c r="H616" i="13"/>
  <c r="I616" i="13"/>
  <c r="J616" i="13"/>
  <c r="K616" i="13"/>
  <c r="N616" i="13"/>
  <c r="B615" i="13"/>
  <c r="E615" i="13"/>
  <c r="C615" i="13"/>
  <c r="F615" i="13"/>
  <c r="D615" i="13"/>
  <c r="G615" i="13"/>
  <c r="H615" i="13"/>
  <c r="I615" i="13"/>
  <c r="J615" i="13"/>
  <c r="K615" i="13"/>
  <c r="N615" i="13"/>
  <c r="B614" i="13"/>
  <c r="E614" i="13"/>
  <c r="C614" i="13"/>
  <c r="F614" i="13"/>
  <c r="D614" i="13"/>
  <c r="G614" i="13"/>
  <c r="H614" i="13"/>
  <c r="I614" i="13"/>
  <c r="J614" i="13"/>
  <c r="K614" i="13"/>
  <c r="N614" i="13"/>
  <c r="B613" i="13"/>
  <c r="E613" i="13"/>
  <c r="C613" i="13"/>
  <c r="F613" i="13"/>
  <c r="D613" i="13"/>
  <c r="G613" i="13"/>
  <c r="H613" i="13"/>
  <c r="I613" i="13"/>
  <c r="J613" i="13"/>
  <c r="K613" i="13"/>
  <c r="N613" i="13"/>
  <c r="B612" i="13"/>
  <c r="E612" i="13"/>
  <c r="C612" i="13"/>
  <c r="F612" i="13"/>
  <c r="D612" i="13"/>
  <c r="G612" i="13"/>
  <c r="H612" i="13"/>
  <c r="I612" i="13"/>
  <c r="J612" i="13"/>
  <c r="K612" i="13"/>
  <c r="N612" i="13"/>
  <c r="B611" i="13"/>
  <c r="E611" i="13"/>
  <c r="C611" i="13"/>
  <c r="F611" i="13"/>
  <c r="D611" i="13"/>
  <c r="G611" i="13"/>
  <c r="H611" i="13"/>
  <c r="I611" i="13"/>
  <c r="J611" i="13"/>
  <c r="K611" i="13"/>
  <c r="N611" i="13"/>
  <c r="B610" i="13"/>
  <c r="E610" i="13"/>
  <c r="C610" i="13"/>
  <c r="F610" i="13"/>
  <c r="D610" i="13"/>
  <c r="G610" i="13"/>
  <c r="H610" i="13"/>
  <c r="I610" i="13"/>
  <c r="J610" i="13"/>
  <c r="K610" i="13"/>
  <c r="N610" i="13"/>
  <c r="B609" i="13"/>
  <c r="E609" i="13"/>
  <c r="C609" i="13"/>
  <c r="F609" i="13"/>
  <c r="D609" i="13"/>
  <c r="G609" i="13"/>
  <c r="H609" i="13"/>
  <c r="I609" i="13"/>
  <c r="J609" i="13"/>
  <c r="K609" i="13"/>
  <c r="N609" i="13"/>
  <c r="B608" i="13"/>
  <c r="E608" i="13"/>
  <c r="C608" i="13"/>
  <c r="F608" i="13"/>
  <c r="D608" i="13"/>
  <c r="G608" i="13"/>
  <c r="H608" i="13"/>
  <c r="I608" i="13"/>
  <c r="J608" i="13"/>
  <c r="K608" i="13"/>
  <c r="N608" i="13"/>
  <c r="B607" i="13"/>
  <c r="E607" i="13"/>
  <c r="C607" i="13"/>
  <c r="F607" i="13"/>
  <c r="D607" i="13"/>
  <c r="G607" i="13"/>
  <c r="H607" i="13"/>
  <c r="I607" i="13"/>
  <c r="J607" i="13"/>
  <c r="K607" i="13"/>
  <c r="N607" i="13"/>
  <c r="B606" i="13"/>
  <c r="E606" i="13"/>
  <c r="C606" i="13"/>
  <c r="F606" i="13"/>
  <c r="D606" i="13"/>
  <c r="G606" i="13"/>
  <c r="H606" i="13"/>
  <c r="I606" i="13"/>
  <c r="J606" i="13"/>
  <c r="K606" i="13"/>
  <c r="N606" i="13"/>
  <c r="B605" i="13"/>
  <c r="E605" i="13"/>
  <c r="C605" i="13"/>
  <c r="F605" i="13"/>
  <c r="D605" i="13"/>
  <c r="G605" i="13"/>
  <c r="H605" i="13"/>
  <c r="I605" i="13"/>
  <c r="J605" i="13"/>
  <c r="K605" i="13"/>
  <c r="N605" i="13"/>
  <c r="B604" i="13"/>
  <c r="E604" i="13"/>
  <c r="C604" i="13"/>
  <c r="F604" i="13"/>
  <c r="D604" i="13"/>
  <c r="G604" i="13"/>
  <c r="H604" i="13"/>
  <c r="I604" i="13"/>
  <c r="J604" i="13"/>
  <c r="K604" i="13"/>
  <c r="N604" i="13"/>
  <c r="B603" i="13"/>
  <c r="E603" i="13"/>
  <c r="C603" i="13"/>
  <c r="F603" i="13"/>
  <c r="D603" i="13"/>
  <c r="G603" i="13"/>
  <c r="H603" i="13"/>
  <c r="I603" i="13"/>
  <c r="J603" i="13"/>
  <c r="K603" i="13"/>
  <c r="N603" i="13"/>
  <c r="B602" i="13"/>
  <c r="E602" i="13"/>
  <c r="C602" i="13"/>
  <c r="F602" i="13"/>
  <c r="D602" i="13"/>
  <c r="G602" i="13"/>
  <c r="H602" i="13"/>
  <c r="I602" i="13"/>
  <c r="J602" i="13"/>
  <c r="K602" i="13"/>
  <c r="N602" i="13"/>
  <c r="B601" i="13"/>
  <c r="E601" i="13"/>
  <c r="C601" i="13"/>
  <c r="F601" i="13"/>
  <c r="D601" i="13"/>
  <c r="G601" i="13"/>
  <c r="H601" i="13"/>
  <c r="I601" i="13"/>
  <c r="J601" i="13"/>
  <c r="K601" i="13"/>
  <c r="N601" i="13"/>
  <c r="B600" i="13"/>
  <c r="E600" i="13"/>
  <c r="C600" i="13"/>
  <c r="F600" i="13"/>
  <c r="D600" i="13"/>
  <c r="G600" i="13"/>
  <c r="H600" i="13"/>
  <c r="I600" i="13"/>
  <c r="J600" i="13"/>
  <c r="K600" i="13"/>
  <c r="N600" i="13"/>
  <c r="B599" i="13"/>
  <c r="E599" i="13"/>
  <c r="C599" i="13"/>
  <c r="F599" i="13"/>
  <c r="D599" i="13"/>
  <c r="G599" i="13"/>
  <c r="H599" i="13"/>
  <c r="I599" i="13"/>
  <c r="J599" i="13"/>
  <c r="K599" i="13"/>
  <c r="N599" i="13"/>
  <c r="B598" i="13"/>
  <c r="E598" i="13"/>
  <c r="C598" i="13"/>
  <c r="F598" i="13"/>
  <c r="D598" i="13"/>
  <c r="G598" i="13"/>
  <c r="H598" i="13"/>
  <c r="I598" i="13"/>
  <c r="J598" i="13"/>
  <c r="K598" i="13"/>
  <c r="N598" i="13"/>
  <c r="B597" i="13"/>
  <c r="E597" i="13"/>
  <c r="C597" i="13"/>
  <c r="F597" i="13"/>
  <c r="D597" i="13"/>
  <c r="G597" i="13"/>
  <c r="H597" i="13"/>
  <c r="I597" i="13"/>
  <c r="J597" i="13"/>
  <c r="K597" i="13"/>
  <c r="N597" i="13"/>
  <c r="B596" i="13"/>
  <c r="E596" i="13"/>
  <c r="C596" i="13"/>
  <c r="F596" i="13"/>
  <c r="D596" i="13"/>
  <c r="G596" i="13"/>
  <c r="H596" i="13"/>
  <c r="I596" i="13"/>
  <c r="J596" i="13"/>
  <c r="K596" i="13"/>
  <c r="N596" i="13"/>
  <c r="B595" i="13"/>
  <c r="E595" i="13"/>
  <c r="C595" i="13"/>
  <c r="F595" i="13"/>
  <c r="D595" i="13"/>
  <c r="G595" i="13"/>
  <c r="H595" i="13"/>
  <c r="I595" i="13"/>
  <c r="J595" i="13"/>
  <c r="K595" i="13"/>
  <c r="N595" i="13"/>
  <c r="B594" i="13"/>
  <c r="E594" i="13"/>
  <c r="C594" i="13"/>
  <c r="F594" i="13"/>
  <c r="D594" i="13"/>
  <c r="G594" i="13"/>
  <c r="H594" i="13"/>
  <c r="I594" i="13"/>
  <c r="J594" i="13"/>
  <c r="K594" i="13"/>
  <c r="N594" i="13"/>
  <c r="B593" i="13"/>
  <c r="E593" i="13"/>
  <c r="C593" i="13"/>
  <c r="F593" i="13"/>
  <c r="D593" i="13"/>
  <c r="G593" i="13"/>
  <c r="H593" i="13"/>
  <c r="I593" i="13"/>
  <c r="J593" i="13"/>
  <c r="K593" i="13"/>
  <c r="N593" i="13"/>
  <c r="B592" i="13"/>
  <c r="E592" i="13"/>
  <c r="C592" i="13"/>
  <c r="F592" i="13"/>
  <c r="D592" i="13"/>
  <c r="G592" i="13"/>
  <c r="H592" i="13"/>
  <c r="I592" i="13"/>
  <c r="J592" i="13"/>
  <c r="K592" i="13"/>
  <c r="N592" i="13"/>
  <c r="B591" i="13"/>
  <c r="E591" i="13"/>
  <c r="C591" i="13"/>
  <c r="F591" i="13"/>
  <c r="D591" i="13"/>
  <c r="G591" i="13"/>
  <c r="H591" i="13"/>
  <c r="I591" i="13"/>
  <c r="J591" i="13"/>
  <c r="K591" i="13"/>
  <c r="N591" i="13"/>
  <c r="B590" i="13"/>
  <c r="E590" i="13"/>
  <c r="C590" i="13"/>
  <c r="F590" i="13"/>
  <c r="D590" i="13"/>
  <c r="G590" i="13"/>
  <c r="H590" i="13"/>
  <c r="I590" i="13"/>
  <c r="J590" i="13"/>
  <c r="K590" i="13"/>
  <c r="N590" i="13"/>
  <c r="B589" i="13"/>
  <c r="E589" i="13"/>
  <c r="C589" i="13"/>
  <c r="F589" i="13"/>
  <c r="D589" i="13"/>
  <c r="G589" i="13"/>
  <c r="H589" i="13"/>
  <c r="I589" i="13"/>
  <c r="J589" i="13"/>
  <c r="K589" i="13"/>
  <c r="N589" i="13"/>
  <c r="B588" i="13"/>
  <c r="E588" i="13"/>
  <c r="C588" i="13"/>
  <c r="F588" i="13"/>
  <c r="D588" i="13"/>
  <c r="G588" i="13"/>
  <c r="H588" i="13"/>
  <c r="I588" i="13"/>
  <c r="J588" i="13"/>
  <c r="K588" i="13"/>
  <c r="N588" i="13"/>
  <c r="B587" i="13"/>
  <c r="E587" i="13"/>
  <c r="C587" i="13"/>
  <c r="F587" i="13"/>
  <c r="D587" i="13"/>
  <c r="G587" i="13"/>
  <c r="H587" i="13"/>
  <c r="I587" i="13"/>
  <c r="J587" i="13"/>
  <c r="K587" i="13"/>
  <c r="N587" i="13"/>
  <c r="B586" i="13"/>
  <c r="E586" i="13"/>
  <c r="C586" i="13"/>
  <c r="F586" i="13"/>
  <c r="D586" i="13"/>
  <c r="G586" i="13"/>
  <c r="H586" i="13"/>
  <c r="I586" i="13"/>
  <c r="J586" i="13"/>
  <c r="K586" i="13"/>
  <c r="N586" i="13"/>
  <c r="B585" i="13"/>
  <c r="E585" i="13"/>
  <c r="C585" i="13"/>
  <c r="F585" i="13"/>
  <c r="D585" i="13"/>
  <c r="G585" i="13"/>
  <c r="H585" i="13"/>
  <c r="I585" i="13"/>
  <c r="J585" i="13"/>
  <c r="K585" i="13"/>
  <c r="N585" i="13"/>
  <c r="B584" i="13"/>
  <c r="E584" i="13"/>
  <c r="C584" i="13"/>
  <c r="F584" i="13"/>
  <c r="D584" i="13"/>
  <c r="G584" i="13"/>
  <c r="H584" i="13"/>
  <c r="I584" i="13"/>
  <c r="J584" i="13"/>
  <c r="K584" i="13"/>
  <c r="N584" i="13"/>
  <c r="B583" i="13"/>
  <c r="E583" i="13"/>
  <c r="C583" i="13"/>
  <c r="F583" i="13"/>
  <c r="D583" i="13"/>
  <c r="G583" i="13"/>
  <c r="H583" i="13"/>
  <c r="I583" i="13"/>
  <c r="J583" i="13"/>
  <c r="K583" i="13"/>
  <c r="N583" i="13"/>
  <c r="B582" i="13"/>
  <c r="E582" i="13"/>
  <c r="C582" i="13"/>
  <c r="F582" i="13"/>
  <c r="D582" i="13"/>
  <c r="G582" i="13"/>
  <c r="H582" i="13"/>
  <c r="I582" i="13"/>
  <c r="J582" i="13"/>
  <c r="K582" i="13"/>
  <c r="N582" i="13"/>
  <c r="B581" i="13"/>
  <c r="E581" i="13"/>
  <c r="C581" i="13"/>
  <c r="F581" i="13"/>
  <c r="D581" i="13"/>
  <c r="G581" i="13"/>
  <c r="H581" i="13"/>
  <c r="I581" i="13"/>
  <c r="J581" i="13"/>
  <c r="K581" i="13"/>
  <c r="N581" i="13"/>
  <c r="B580" i="13"/>
  <c r="E580" i="13"/>
  <c r="C580" i="13"/>
  <c r="F580" i="13"/>
  <c r="D580" i="13"/>
  <c r="G580" i="13"/>
  <c r="H580" i="13"/>
  <c r="I580" i="13"/>
  <c r="J580" i="13"/>
  <c r="K580" i="13"/>
  <c r="N580" i="13"/>
  <c r="B579" i="13"/>
  <c r="E579" i="13"/>
  <c r="C579" i="13"/>
  <c r="F579" i="13"/>
  <c r="D579" i="13"/>
  <c r="G579" i="13"/>
  <c r="H579" i="13"/>
  <c r="I579" i="13"/>
  <c r="J579" i="13"/>
  <c r="K579" i="13"/>
  <c r="N579" i="13"/>
  <c r="B578" i="13"/>
  <c r="E578" i="13"/>
  <c r="C578" i="13"/>
  <c r="F578" i="13"/>
  <c r="D578" i="13"/>
  <c r="G578" i="13"/>
  <c r="H578" i="13"/>
  <c r="I578" i="13"/>
  <c r="J578" i="13"/>
  <c r="K578" i="13"/>
  <c r="N578" i="13"/>
  <c r="B577" i="13"/>
  <c r="E577" i="13"/>
  <c r="C577" i="13"/>
  <c r="F577" i="13"/>
  <c r="D577" i="13"/>
  <c r="G577" i="13"/>
  <c r="H577" i="13"/>
  <c r="I577" i="13"/>
  <c r="J577" i="13"/>
  <c r="K577" i="13"/>
  <c r="N577" i="13"/>
  <c r="B576" i="13"/>
  <c r="E576" i="13"/>
  <c r="C576" i="13"/>
  <c r="F576" i="13"/>
  <c r="D576" i="13"/>
  <c r="G576" i="13"/>
  <c r="H576" i="13"/>
  <c r="I576" i="13"/>
  <c r="J576" i="13"/>
  <c r="K576" i="13"/>
  <c r="N576" i="13"/>
  <c r="B575" i="13"/>
  <c r="E575" i="13"/>
  <c r="C575" i="13"/>
  <c r="F575" i="13"/>
  <c r="D575" i="13"/>
  <c r="G575" i="13"/>
  <c r="H575" i="13"/>
  <c r="I575" i="13"/>
  <c r="J575" i="13"/>
  <c r="K575" i="13"/>
  <c r="N575" i="13"/>
  <c r="B574" i="13"/>
  <c r="E574" i="13"/>
  <c r="C574" i="13"/>
  <c r="F574" i="13"/>
  <c r="D574" i="13"/>
  <c r="G574" i="13"/>
  <c r="H574" i="13"/>
  <c r="I574" i="13"/>
  <c r="J574" i="13"/>
  <c r="K574" i="13"/>
  <c r="N574" i="13"/>
  <c r="B573" i="13"/>
  <c r="E573" i="13"/>
  <c r="C573" i="13"/>
  <c r="F573" i="13"/>
  <c r="D573" i="13"/>
  <c r="G573" i="13"/>
  <c r="H573" i="13"/>
  <c r="I573" i="13"/>
  <c r="J573" i="13"/>
  <c r="K573" i="13"/>
  <c r="N573" i="13"/>
  <c r="B572" i="13"/>
  <c r="E572" i="13"/>
  <c r="C572" i="13"/>
  <c r="F572" i="13"/>
  <c r="D572" i="13"/>
  <c r="G572" i="13"/>
  <c r="H572" i="13"/>
  <c r="I572" i="13"/>
  <c r="J572" i="13"/>
  <c r="K572" i="13"/>
  <c r="N572" i="13"/>
  <c r="B571" i="13"/>
  <c r="E571" i="13"/>
  <c r="C571" i="13"/>
  <c r="F571" i="13"/>
  <c r="D571" i="13"/>
  <c r="G571" i="13"/>
  <c r="H571" i="13"/>
  <c r="I571" i="13"/>
  <c r="J571" i="13"/>
  <c r="K571" i="13"/>
  <c r="N571" i="13"/>
  <c r="B570" i="13"/>
  <c r="E570" i="13"/>
  <c r="C570" i="13"/>
  <c r="F570" i="13"/>
  <c r="D570" i="13"/>
  <c r="G570" i="13"/>
  <c r="H570" i="13"/>
  <c r="I570" i="13"/>
  <c r="J570" i="13"/>
  <c r="K570" i="13"/>
  <c r="N570" i="13"/>
  <c r="B569" i="13"/>
  <c r="E569" i="13"/>
  <c r="C569" i="13"/>
  <c r="F569" i="13"/>
  <c r="D569" i="13"/>
  <c r="G569" i="13"/>
  <c r="H569" i="13"/>
  <c r="I569" i="13"/>
  <c r="J569" i="13"/>
  <c r="K569" i="13"/>
  <c r="N569" i="13"/>
  <c r="B568" i="13"/>
  <c r="E568" i="13"/>
  <c r="C568" i="13"/>
  <c r="F568" i="13"/>
  <c r="D568" i="13"/>
  <c r="G568" i="13"/>
  <c r="H568" i="13"/>
  <c r="I568" i="13"/>
  <c r="J568" i="13"/>
  <c r="K568" i="13"/>
  <c r="N568" i="13"/>
  <c r="B567" i="13"/>
  <c r="E567" i="13"/>
  <c r="C567" i="13"/>
  <c r="F567" i="13"/>
  <c r="D567" i="13"/>
  <c r="G567" i="13"/>
  <c r="H567" i="13"/>
  <c r="I567" i="13"/>
  <c r="J567" i="13"/>
  <c r="K567" i="13"/>
  <c r="N567" i="13"/>
  <c r="B566" i="13"/>
  <c r="E566" i="13"/>
  <c r="C566" i="13"/>
  <c r="F566" i="13"/>
  <c r="D566" i="13"/>
  <c r="G566" i="13"/>
  <c r="H566" i="13"/>
  <c r="I566" i="13"/>
  <c r="J566" i="13"/>
  <c r="K566" i="13"/>
  <c r="N566" i="13"/>
  <c r="B565" i="13"/>
  <c r="E565" i="13"/>
  <c r="C565" i="13"/>
  <c r="F565" i="13"/>
  <c r="D565" i="13"/>
  <c r="G565" i="13"/>
  <c r="H565" i="13"/>
  <c r="I565" i="13"/>
  <c r="J565" i="13"/>
  <c r="K565" i="13"/>
  <c r="N565" i="13"/>
  <c r="B564" i="13"/>
  <c r="E564" i="13"/>
  <c r="C564" i="13"/>
  <c r="F564" i="13"/>
  <c r="D564" i="13"/>
  <c r="G564" i="13"/>
  <c r="H564" i="13"/>
  <c r="I564" i="13"/>
  <c r="J564" i="13"/>
  <c r="K564" i="13"/>
  <c r="N564" i="13"/>
  <c r="B563" i="13"/>
  <c r="E563" i="13"/>
  <c r="C563" i="13"/>
  <c r="F563" i="13"/>
  <c r="D563" i="13"/>
  <c r="G563" i="13"/>
  <c r="H563" i="13"/>
  <c r="I563" i="13"/>
  <c r="J563" i="13"/>
  <c r="K563" i="13"/>
  <c r="N563" i="13"/>
  <c r="B562" i="13"/>
  <c r="E562" i="13"/>
  <c r="C562" i="13"/>
  <c r="F562" i="13"/>
  <c r="D562" i="13"/>
  <c r="G562" i="13"/>
  <c r="H562" i="13"/>
  <c r="I562" i="13"/>
  <c r="J562" i="13"/>
  <c r="K562" i="13"/>
  <c r="N562" i="13"/>
  <c r="B561" i="13"/>
  <c r="E561" i="13"/>
  <c r="C561" i="13"/>
  <c r="F561" i="13"/>
  <c r="D561" i="13"/>
  <c r="G561" i="13"/>
  <c r="H561" i="13"/>
  <c r="I561" i="13"/>
  <c r="J561" i="13"/>
  <c r="K561" i="13"/>
  <c r="N561" i="13"/>
  <c r="B560" i="13"/>
  <c r="E560" i="13"/>
  <c r="C560" i="13"/>
  <c r="F560" i="13"/>
  <c r="D560" i="13"/>
  <c r="G560" i="13"/>
  <c r="H560" i="13"/>
  <c r="I560" i="13"/>
  <c r="J560" i="13"/>
  <c r="K560" i="13"/>
  <c r="N560" i="13"/>
  <c r="B559" i="13"/>
  <c r="E559" i="13"/>
  <c r="C559" i="13"/>
  <c r="F559" i="13"/>
  <c r="D559" i="13"/>
  <c r="G559" i="13"/>
  <c r="H559" i="13"/>
  <c r="I559" i="13"/>
  <c r="J559" i="13"/>
  <c r="K559" i="13"/>
  <c r="N559" i="13"/>
  <c r="B558" i="13"/>
  <c r="E558" i="13"/>
  <c r="C558" i="13"/>
  <c r="F558" i="13"/>
  <c r="D558" i="13"/>
  <c r="G558" i="13"/>
  <c r="H558" i="13"/>
  <c r="I558" i="13"/>
  <c r="J558" i="13"/>
  <c r="K558" i="13"/>
  <c r="N558" i="13"/>
  <c r="B557" i="13"/>
  <c r="E557" i="13"/>
  <c r="C557" i="13"/>
  <c r="F557" i="13"/>
  <c r="D557" i="13"/>
  <c r="G557" i="13"/>
  <c r="H557" i="13"/>
  <c r="I557" i="13"/>
  <c r="J557" i="13"/>
  <c r="K557" i="13"/>
  <c r="N557" i="13"/>
  <c r="B556" i="13"/>
  <c r="E556" i="13"/>
  <c r="C556" i="13"/>
  <c r="F556" i="13"/>
  <c r="D556" i="13"/>
  <c r="G556" i="13"/>
  <c r="H556" i="13"/>
  <c r="I556" i="13"/>
  <c r="J556" i="13"/>
  <c r="K556" i="13"/>
  <c r="N556" i="13"/>
  <c r="B555" i="13"/>
  <c r="E555" i="13"/>
  <c r="C555" i="13"/>
  <c r="F555" i="13"/>
  <c r="D555" i="13"/>
  <c r="G555" i="13"/>
  <c r="H555" i="13"/>
  <c r="I555" i="13"/>
  <c r="J555" i="13"/>
  <c r="K555" i="13"/>
  <c r="N555" i="13"/>
  <c r="B554" i="13"/>
  <c r="E554" i="13"/>
  <c r="C554" i="13"/>
  <c r="F554" i="13"/>
  <c r="D554" i="13"/>
  <c r="G554" i="13"/>
  <c r="H554" i="13"/>
  <c r="I554" i="13"/>
  <c r="J554" i="13"/>
  <c r="K554" i="13"/>
  <c r="N554" i="13"/>
  <c r="B553" i="13"/>
  <c r="E553" i="13"/>
  <c r="C553" i="13"/>
  <c r="F553" i="13"/>
  <c r="D553" i="13"/>
  <c r="G553" i="13"/>
  <c r="H553" i="13"/>
  <c r="I553" i="13"/>
  <c r="J553" i="13"/>
  <c r="K553" i="13"/>
  <c r="N553" i="13"/>
  <c r="B552" i="13"/>
  <c r="E552" i="13"/>
  <c r="C552" i="13"/>
  <c r="F552" i="13"/>
  <c r="D552" i="13"/>
  <c r="G552" i="13"/>
  <c r="H552" i="13"/>
  <c r="I552" i="13"/>
  <c r="J552" i="13"/>
  <c r="K552" i="13"/>
  <c r="N552" i="13"/>
  <c r="B551" i="13"/>
  <c r="E551" i="13"/>
  <c r="C551" i="13"/>
  <c r="F551" i="13"/>
  <c r="D551" i="13"/>
  <c r="G551" i="13"/>
  <c r="H551" i="13"/>
  <c r="I551" i="13"/>
  <c r="J551" i="13"/>
  <c r="K551" i="13"/>
  <c r="N551" i="13"/>
  <c r="B550" i="13"/>
  <c r="E550" i="13"/>
  <c r="C550" i="13"/>
  <c r="F550" i="13"/>
  <c r="D550" i="13"/>
  <c r="G550" i="13"/>
  <c r="H550" i="13"/>
  <c r="I550" i="13"/>
  <c r="J550" i="13"/>
  <c r="K550" i="13"/>
  <c r="N550" i="13"/>
  <c r="B549" i="13"/>
  <c r="E549" i="13"/>
  <c r="C549" i="13"/>
  <c r="F549" i="13"/>
  <c r="D549" i="13"/>
  <c r="G549" i="13"/>
  <c r="H549" i="13"/>
  <c r="I549" i="13"/>
  <c r="J549" i="13"/>
  <c r="K549" i="13"/>
  <c r="N549" i="13"/>
  <c r="B548" i="13"/>
  <c r="E548" i="13"/>
  <c r="C548" i="13"/>
  <c r="F548" i="13"/>
  <c r="D548" i="13"/>
  <c r="G548" i="13"/>
  <c r="H548" i="13"/>
  <c r="I548" i="13"/>
  <c r="J548" i="13"/>
  <c r="K548" i="13"/>
  <c r="N548" i="13"/>
  <c r="B547" i="13"/>
  <c r="E547" i="13"/>
  <c r="C547" i="13"/>
  <c r="F547" i="13"/>
  <c r="D547" i="13"/>
  <c r="G547" i="13"/>
  <c r="H547" i="13"/>
  <c r="I547" i="13"/>
  <c r="J547" i="13"/>
  <c r="K547" i="13"/>
  <c r="N547" i="13"/>
  <c r="B546" i="13"/>
  <c r="E546" i="13"/>
  <c r="C546" i="13"/>
  <c r="F546" i="13"/>
  <c r="D546" i="13"/>
  <c r="G546" i="13"/>
  <c r="H546" i="13"/>
  <c r="I546" i="13"/>
  <c r="J546" i="13"/>
  <c r="K546" i="13"/>
  <c r="N546" i="13"/>
  <c r="B545" i="13"/>
  <c r="E545" i="13"/>
  <c r="C545" i="13"/>
  <c r="F545" i="13"/>
  <c r="D545" i="13"/>
  <c r="G545" i="13"/>
  <c r="H545" i="13"/>
  <c r="I545" i="13"/>
  <c r="J545" i="13"/>
  <c r="K545" i="13"/>
  <c r="N545" i="13"/>
  <c r="B544" i="13"/>
  <c r="E544" i="13"/>
  <c r="C544" i="13"/>
  <c r="F544" i="13"/>
  <c r="D544" i="13"/>
  <c r="G544" i="13"/>
  <c r="H544" i="13"/>
  <c r="I544" i="13"/>
  <c r="J544" i="13"/>
  <c r="K544" i="13"/>
  <c r="N544" i="13"/>
  <c r="B543" i="13"/>
  <c r="E543" i="13"/>
  <c r="C543" i="13"/>
  <c r="F543" i="13"/>
  <c r="D543" i="13"/>
  <c r="G543" i="13"/>
  <c r="H543" i="13"/>
  <c r="I543" i="13"/>
  <c r="J543" i="13"/>
  <c r="K543" i="13"/>
  <c r="N543" i="13"/>
  <c r="B542" i="13"/>
  <c r="E542" i="13"/>
  <c r="C542" i="13"/>
  <c r="F542" i="13"/>
  <c r="D542" i="13"/>
  <c r="G542" i="13"/>
  <c r="H542" i="13"/>
  <c r="I542" i="13"/>
  <c r="J542" i="13"/>
  <c r="K542" i="13"/>
  <c r="N542" i="13"/>
  <c r="B541" i="13"/>
  <c r="E541" i="13"/>
  <c r="C541" i="13"/>
  <c r="F541" i="13"/>
  <c r="D541" i="13"/>
  <c r="G541" i="13"/>
  <c r="H541" i="13"/>
  <c r="I541" i="13"/>
  <c r="J541" i="13"/>
  <c r="K541" i="13"/>
  <c r="N541" i="13"/>
  <c r="B540" i="13"/>
  <c r="E540" i="13"/>
  <c r="C540" i="13"/>
  <c r="F540" i="13"/>
  <c r="D540" i="13"/>
  <c r="G540" i="13"/>
  <c r="H540" i="13"/>
  <c r="I540" i="13"/>
  <c r="J540" i="13"/>
  <c r="K540" i="13"/>
  <c r="N540" i="13"/>
  <c r="B539" i="13"/>
  <c r="E539" i="13"/>
  <c r="C539" i="13"/>
  <c r="F539" i="13"/>
  <c r="D539" i="13"/>
  <c r="G539" i="13"/>
  <c r="H539" i="13"/>
  <c r="I539" i="13"/>
  <c r="J539" i="13"/>
  <c r="K539" i="13"/>
  <c r="N539" i="13"/>
  <c r="B538" i="13"/>
  <c r="E538" i="13"/>
  <c r="C538" i="13"/>
  <c r="F538" i="13"/>
  <c r="D538" i="13"/>
  <c r="G538" i="13"/>
  <c r="H538" i="13"/>
  <c r="I538" i="13"/>
  <c r="J538" i="13"/>
  <c r="K538" i="13"/>
  <c r="N538" i="13"/>
  <c r="B537" i="13"/>
  <c r="E537" i="13"/>
  <c r="C537" i="13"/>
  <c r="F537" i="13"/>
  <c r="D537" i="13"/>
  <c r="G537" i="13"/>
  <c r="H537" i="13"/>
  <c r="I537" i="13"/>
  <c r="J537" i="13"/>
  <c r="K537" i="13"/>
  <c r="N537" i="13"/>
  <c r="B536" i="13"/>
  <c r="E536" i="13"/>
  <c r="C536" i="13"/>
  <c r="F536" i="13"/>
  <c r="D536" i="13"/>
  <c r="G536" i="13"/>
  <c r="H536" i="13"/>
  <c r="I536" i="13"/>
  <c r="J536" i="13"/>
  <c r="K536" i="13"/>
  <c r="N536" i="13"/>
  <c r="B535" i="13"/>
  <c r="E535" i="13"/>
  <c r="C535" i="13"/>
  <c r="F535" i="13"/>
  <c r="D535" i="13"/>
  <c r="G535" i="13"/>
  <c r="H535" i="13"/>
  <c r="I535" i="13"/>
  <c r="J535" i="13"/>
  <c r="K535" i="13"/>
  <c r="N535" i="13"/>
  <c r="B534" i="13"/>
  <c r="E534" i="13"/>
  <c r="C534" i="13"/>
  <c r="F534" i="13"/>
  <c r="D534" i="13"/>
  <c r="G534" i="13"/>
  <c r="H534" i="13"/>
  <c r="I534" i="13"/>
  <c r="J534" i="13"/>
  <c r="K534" i="13"/>
  <c r="N534" i="13"/>
  <c r="B533" i="13"/>
  <c r="E533" i="13"/>
  <c r="C533" i="13"/>
  <c r="F533" i="13"/>
  <c r="D533" i="13"/>
  <c r="G533" i="13"/>
  <c r="H533" i="13"/>
  <c r="I533" i="13"/>
  <c r="J533" i="13"/>
  <c r="K533" i="13"/>
  <c r="N533" i="13"/>
  <c r="B532" i="13"/>
  <c r="E532" i="13"/>
  <c r="C532" i="13"/>
  <c r="F532" i="13"/>
  <c r="D532" i="13"/>
  <c r="G532" i="13"/>
  <c r="H532" i="13"/>
  <c r="I532" i="13"/>
  <c r="J532" i="13"/>
  <c r="K532" i="13"/>
  <c r="N532" i="13"/>
  <c r="B531" i="13"/>
  <c r="E531" i="13"/>
  <c r="C531" i="13"/>
  <c r="F531" i="13"/>
  <c r="D531" i="13"/>
  <c r="G531" i="13"/>
  <c r="H531" i="13"/>
  <c r="I531" i="13"/>
  <c r="J531" i="13"/>
  <c r="K531" i="13"/>
  <c r="N531" i="13"/>
  <c r="B530" i="13"/>
  <c r="E530" i="13"/>
  <c r="C530" i="13"/>
  <c r="F530" i="13"/>
  <c r="D530" i="13"/>
  <c r="G530" i="13"/>
  <c r="H530" i="13"/>
  <c r="I530" i="13"/>
  <c r="J530" i="13"/>
  <c r="K530" i="13"/>
  <c r="N530" i="13"/>
  <c r="B529" i="13"/>
  <c r="E529" i="13"/>
  <c r="C529" i="13"/>
  <c r="F529" i="13"/>
  <c r="D529" i="13"/>
  <c r="G529" i="13"/>
  <c r="H529" i="13"/>
  <c r="I529" i="13"/>
  <c r="J529" i="13"/>
  <c r="K529" i="13"/>
  <c r="N529" i="13"/>
  <c r="B528" i="13"/>
  <c r="E528" i="13"/>
  <c r="C528" i="13"/>
  <c r="F528" i="13"/>
  <c r="D528" i="13"/>
  <c r="G528" i="13"/>
  <c r="H528" i="13"/>
  <c r="I528" i="13"/>
  <c r="J528" i="13"/>
  <c r="K528" i="13"/>
  <c r="N528" i="13"/>
  <c r="B527" i="13"/>
  <c r="E527" i="13"/>
  <c r="C527" i="13"/>
  <c r="F527" i="13"/>
  <c r="D527" i="13"/>
  <c r="G527" i="13"/>
  <c r="H527" i="13"/>
  <c r="I527" i="13"/>
  <c r="J527" i="13"/>
  <c r="K527" i="13"/>
  <c r="N527" i="13"/>
  <c r="B526" i="13"/>
  <c r="E526" i="13"/>
  <c r="C526" i="13"/>
  <c r="F526" i="13"/>
  <c r="D526" i="13"/>
  <c r="G526" i="13"/>
  <c r="H526" i="13"/>
  <c r="I526" i="13"/>
  <c r="J526" i="13"/>
  <c r="K526" i="13"/>
  <c r="N526" i="13"/>
  <c r="B525" i="13"/>
  <c r="E525" i="13"/>
  <c r="C525" i="13"/>
  <c r="F525" i="13"/>
  <c r="D525" i="13"/>
  <c r="G525" i="13"/>
  <c r="H525" i="13"/>
  <c r="I525" i="13"/>
  <c r="J525" i="13"/>
  <c r="K525" i="13"/>
  <c r="N525" i="13"/>
  <c r="B524" i="13"/>
  <c r="E524" i="13"/>
  <c r="C524" i="13"/>
  <c r="F524" i="13"/>
  <c r="D524" i="13"/>
  <c r="G524" i="13"/>
  <c r="H524" i="13"/>
  <c r="I524" i="13"/>
  <c r="J524" i="13"/>
  <c r="K524" i="13"/>
  <c r="N524" i="13"/>
  <c r="B523" i="13"/>
  <c r="E523" i="13"/>
  <c r="C523" i="13"/>
  <c r="F523" i="13"/>
  <c r="D523" i="13"/>
  <c r="G523" i="13"/>
  <c r="H523" i="13"/>
  <c r="I523" i="13"/>
  <c r="J523" i="13"/>
  <c r="K523" i="13"/>
  <c r="N523" i="13"/>
  <c r="B522" i="13"/>
  <c r="E522" i="13"/>
  <c r="C522" i="13"/>
  <c r="F522" i="13"/>
  <c r="D522" i="13"/>
  <c r="G522" i="13"/>
  <c r="H522" i="13"/>
  <c r="I522" i="13"/>
  <c r="J522" i="13"/>
  <c r="K522" i="13"/>
  <c r="N522" i="13"/>
  <c r="B521" i="13"/>
  <c r="E521" i="13"/>
  <c r="C521" i="13"/>
  <c r="F521" i="13"/>
  <c r="D521" i="13"/>
  <c r="G521" i="13"/>
  <c r="H521" i="13"/>
  <c r="I521" i="13"/>
  <c r="J521" i="13"/>
  <c r="K521" i="13"/>
  <c r="N521" i="13"/>
  <c r="B520" i="13"/>
  <c r="E520" i="13"/>
  <c r="C520" i="13"/>
  <c r="F520" i="13"/>
  <c r="D520" i="13"/>
  <c r="G520" i="13"/>
  <c r="H520" i="13"/>
  <c r="I520" i="13"/>
  <c r="J520" i="13"/>
  <c r="K520" i="13"/>
  <c r="N520" i="13"/>
  <c r="B519" i="13"/>
  <c r="E519" i="13"/>
  <c r="C519" i="13"/>
  <c r="F519" i="13"/>
  <c r="D519" i="13"/>
  <c r="G519" i="13"/>
  <c r="H519" i="13"/>
  <c r="I519" i="13"/>
  <c r="J519" i="13"/>
  <c r="K519" i="13"/>
  <c r="N519" i="13"/>
  <c r="B518" i="13"/>
  <c r="E518" i="13"/>
  <c r="C518" i="13"/>
  <c r="F518" i="13"/>
  <c r="D518" i="13"/>
  <c r="G518" i="13"/>
  <c r="H518" i="13"/>
  <c r="I518" i="13"/>
  <c r="J518" i="13"/>
  <c r="K518" i="13"/>
  <c r="N518" i="13"/>
  <c r="B517" i="13"/>
  <c r="E517" i="13"/>
  <c r="C517" i="13"/>
  <c r="F517" i="13"/>
  <c r="D517" i="13"/>
  <c r="G517" i="13"/>
  <c r="H517" i="13"/>
  <c r="I517" i="13"/>
  <c r="J517" i="13"/>
  <c r="K517" i="13"/>
  <c r="N517" i="13"/>
  <c r="B516" i="13"/>
  <c r="E516" i="13"/>
  <c r="C516" i="13"/>
  <c r="F516" i="13"/>
  <c r="D516" i="13"/>
  <c r="G516" i="13"/>
  <c r="H516" i="13"/>
  <c r="I516" i="13"/>
  <c r="J516" i="13"/>
  <c r="K516" i="13"/>
  <c r="N516" i="13"/>
  <c r="B515" i="13"/>
  <c r="E515" i="13"/>
  <c r="C515" i="13"/>
  <c r="F515" i="13"/>
  <c r="D515" i="13"/>
  <c r="G515" i="13"/>
  <c r="H515" i="13"/>
  <c r="I515" i="13"/>
  <c r="J515" i="13"/>
  <c r="K515" i="13"/>
  <c r="N515" i="13"/>
  <c r="B514" i="13"/>
  <c r="E514" i="13"/>
  <c r="C514" i="13"/>
  <c r="F514" i="13"/>
  <c r="D514" i="13"/>
  <c r="G514" i="13"/>
  <c r="H514" i="13"/>
  <c r="I514" i="13"/>
  <c r="J514" i="13"/>
  <c r="K514" i="13"/>
  <c r="N514" i="13"/>
  <c r="B513" i="13"/>
  <c r="E513" i="13"/>
  <c r="C513" i="13"/>
  <c r="F513" i="13"/>
  <c r="D513" i="13"/>
  <c r="G513" i="13"/>
  <c r="H513" i="13"/>
  <c r="I513" i="13"/>
  <c r="J513" i="13"/>
  <c r="K513" i="13"/>
  <c r="N513" i="13"/>
  <c r="B512" i="13"/>
  <c r="E512" i="13"/>
  <c r="C512" i="13"/>
  <c r="F512" i="13"/>
  <c r="D512" i="13"/>
  <c r="G512" i="13"/>
  <c r="H512" i="13"/>
  <c r="I512" i="13"/>
  <c r="J512" i="13"/>
  <c r="K512" i="13"/>
  <c r="N512" i="13"/>
  <c r="B511" i="13"/>
  <c r="E511" i="13"/>
  <c r="C511" i="13"/>
  <c r="F511" i="13"/>
  <c r="D511" i="13"/>
  <c r="G511" i="13"/>
  <c r="H511" i="13"/>
  <c r="I511" i="13"/>
  <c r="J511" i="13"/>
  <c r="K511" i="13"/>
  <c r="N511" i="13"/>
  <c r="B510" i="13"/>
  <c r="E510" i="13"/>
  <c r="C510" i="13"/>
  <c r="F510" i="13"/>
  <c r="D510" i="13"/>
  <c r="G510" i="13"/>
  <c r="H510" i="13"/>
  <c r="I510" i="13"/>
  <c r="J510" i="13"/>
  <c r="K510" i="13"/>
  <c r="N510" i="13"/>
  <c r="B509" i="13"/>
  <c r="E509" i="13"/>
  <c r="C509" i="13"/>
  <c r="F509" i="13"/>
  <c r="D509" i="13"/>
  <c r="G509" i="13"/>
  <c r="H509" i="13"/>
  <c r="I509" i="13"/>
  <c r="J509" i="13"/>
  <c r="K509" i="13"/>
  <c r="N509" i="13"/>
  <c r="B508" i="13"/>
  <c r="E508" i="13"/>
  <c r="C508" i="13"/>
  <c r="F508" i="13"/>
  <c r="D508" i="13"/>
  <c r="G508" i="13"/>
  <c r="H508" i="13"/>
  <c r="I508" i="13"/>
  <c r="J508" i="13"/>
  <c r="K508" i="13"/>
  <c r="N508" i="13"/>
  <c r="B507" i="13"/>
  <c r="E507" i="13"/>
  <c r="C507" i="13"/>
  <c r="F507" i="13"/>
  <c r="D507" i="13"/>
  <c r="G507" i="13"/>
  <c r="H507" i="13"/>
  <c r="I507" i="13"/>
  <c r="J507" i="13"/>
  <c r="K507" i="13"/>
  <c r="N507" i="13"/>
  <c r="B506" i="13"/>
  <c r="E506" i="13"/>
  <c r="C506" i="13"/>
  <c r="F506" i="13"/>
  <c r="D506" i="13"/>
  <c r="G506" i="13"/>
  <c r="H506" i="13"/>
  <c r="I506" i="13"/>
  <c r="J506" i="13"/>
  <c r="K506" i="13"/>
  <c r="N506" i="13"/>
  <c r="B505" i="13"/>
  <c r="E505" i="13"/>
  <c r="C505" i="13"/>
  <c r="F505" i="13"/>
  <c r="D505" i="13"/>
  <c r="G505" i="13"/>
  <c r="H505" i="13"/>
  <c r="I505" i="13"/>
  <c r="J505" i="13"/>
  <c r="K505" i="13"/>
  <c r="N505" i="13"/>
  <c r="B504" i="13"/>
  <c r="E504" i="13"/>
  <c r="C504" i="13"/>
  <c r="F504" i="13"/>
  <c r="D504" i="13"/>
  <c r="G504" i="13"/>
  <c r="H504" i="13"/>
  <c r="I504" i="13"/>
  <c r="J504" i="13"/>
  <c r="K504" i="13"/>
  <c r="N504" i="13"/>
  <c r="B503" i="13"/>
  <c r="E503" i="13"/>
  <c r="C503" i="13"/>
  <c r="F503" i="13"/>
  <c r="D503" i="13"/>
  <c r="G503" i="13"/>
  <c r="H503" i="13"/>
  <c r="I503" i="13"/>
  <c r="J503" i="13"/>
  <c r="K503" i="13"/>
  <c r="N503" i="13"/>
  <c r="B502" i="13"/>
  <c r="E502" i="13"/>
  <c r="C502" i="13"/>
  <c r="F502" i="13"/>
  <c r="D502" i="13"/>
  <c r="G502" i="13"/>
  <c r="H502" i="13"/>
  <c r="I502" i="13"/>
  <c r="J502" i="13"/>
  <c r="K502" i="13"/>
  <c r="N502" i="13"/>
  <c r="B501" i="13"/>
  <c r="E501" i="13"/>
  <c r="C501" i="13"/>
  <c r="F501" i="13"/>
  <c r="D501" i="13"/>
  <c r="G501" i="13"/>
  <c r="H501" i="13"/>
  <c r="I501" i="13"/>
  <c r="J501" i="13"/>
  <c r="K501" i="13"/>
  <c r="N501" i="13"/>
  <c r="B500" i="13"/>
  <c r="E500" i="13"/>
  <c r="C500" i="13"/>
  <c r="F500" i="13"/>
  <c r="D500" i="13"/>
  <c r="G500" i="13"/>
  <c r="H500" i="13"/>
  <c r="I500" i="13"/>
  <c r="J500" i="13"/>
  <c r="K500" i="13"/>
  <c r="N500" i="13"/>
  <c r="B499" i="13"/>
  <c r="E499" i="13"/>
  <c r="C499" i="13"/>
  <c r="F499" i="13"/>
  <c r="D499" i="13"/>
  <c r="G499" i="13"/>
  <c r="H499" i="13"/>
  <c r="I499" i="13"/>
  <c r="J499" i="13"/>
  <c r="K499" i="13"/>
  <c r="N499" i="13"/>
  <c r="B498" i="13"/>
  <c r="E498" i="13"/>
  <c r="C498" i="13"/>
  <c r="F498" i="13"/>
  <c r="D498" i="13"/>
  <c r="G498" i="13"/>
  <c r="H498" i="13"/>
  <c r="I498" i="13"/>
  <c r="J498" i="13"/>
  <c r="K498" i="13"/>
  <c r="N498" i="13"/>
  <c r="B497" i="13"/>
  <c r="E497" i="13"/>
  <c r="C497" i="13"/>
  <c r="F497" i="13"/>
  <c r="D497" i="13"/>
  <c r="G497" i="13"/>
  <c r="H497" i="13"/>
  <c r="I497" i="13"/>
  <c r="J497" i="13"/>
  <c r="K497" i="13"/>
  <c r="N497" i="13"/>
  <c r="B496" i="13"/>
  <c r="E496" i="13"/>
  <c r="C496" i="13"/>
  <c r="F496" i="13"/>
  <c r="D496" i="13"/>
  <c r="G496" i="13"/>
  <c r="H496" i="13"/>
  <c r="I496" i="13"/>
  <c r="J496" i="13"/>
  <c r="K496" i="13"/>
  <c r="N496" i="13"/>
  <c r="B495" i="13"/>
  <c r="E495" i="13"/>
  <c r="C495" i="13"/>
  <c r="F495" i="13"/>
  <c r="D495" i="13"/>
  <c r="G495" i="13"/>
  <c r="H495" i="13"/>
  <c r="I495" i="13"/>
  <c r="J495" i="13"/>
  <c r="K495" i="13"/>
  <c r="N495" i="13"/>
  <c r="B494" i="13"/>
  <c r="E494" i="13"/>
  <c r="C494" i="13"/>
  <c r="F494" i="13"/>
  <c r="D494" i="13"/>
  <c r="G494" i="13"/>
  <c r="H494" i="13"/>
  <c r="I494" i="13"/>
  <c r="J494" i="13"/>
  <c r="K494" i="13"/>
  <c r="N494" i="13"/>
  <c r="B493" i="13"/>
  <c r="E493" i="13"/>
  <c r="C493" i="13"/>
  <c r="F493" i="13"/>
  <c r="D493" i="13"/>
  <c r="G493" i="13"/>
  <c r="H493" i="13"/>
  <c r="I493" i="13"/>
  <c r="J493" i="13"/>
  <c r="K493" i="13"/>
  <c r="N493" i="13"/>
  <c r="B492" i="13"/>
  <c r="E492" i="13"/>
  <c r="C492" i="13"/>
  <c r="F492" i="13"/>
  <c r="D492" i="13"/>
  <c r="G492" i="13"/>
  <c r="H492" i="13"/>
  <c r="I492" i="13"/>
  <c r="J492" i="13"/>
  <c r="K492" i="13"/>
  <c r="N492" i="13"/>
  <c r="B491" i="13"/>
  <c r="E491" i="13"/>
  <c r="C491" i="13"/>
  <c r="F491" i="13"/>
  <c r="D491" i="13"/>
  <c r="G491" i="13"/>
  <c r="H491" i="13"/>
  <c r="I491" i="13"/>
  <c r="J491" i="13"/>
  <c r="K491" i="13"/>
  <c r="N491" i="13"/>
  <c r="B490" i="13"/>
  <c r="E490" i="13"/>
  <c r="C490" i="13"/>
  <c r="F490" i="13"/>
  <c r="D490" i="13"/>
  <c r="G490" i="13"/>
  <c r="H490" i="13"/>
  <c r="I490" i="13"/>
  <c r="J490" i="13"/>
  <c r="K490" i="13"/>
  <c r="N490" i="13"/>
  <c r="B489" i="13"/>
  <c r="E489" i="13"/>
  <c r="C489" i="13"/>
  <c r="F489" i="13"/>
  <c r="D489" i="13"/>
  <c r="G489" i="13"/>
  <c r="H489" i="13"/>
  <c r="I489" i="13"/>
  <c r="J489" i="13"/>
  <c r="K489" i="13"/>
  <c r="N489" i="13"/>
  <c r="B488" i="13"/>
  <c r="E488" i="13"/>
  <c r="C488" i="13"/>
  <c r="F488" i="13"/>
  <c r="D488" i="13"/>
  <c r="G488" i="13"/>
  <c r="H488" i="13"/>
  <c r="I488" i="13"/>
  <c r="J488" i="13"/>
  <c r="K488" i="13"/>
  <c r="N488" i="13"/>
  <c r="B487" i="13"/>
  <c r="E487" i="13"/>
  <c r="C487" i="13"/>
  <c r="F487" i="13"/>
  <c r="D487" i="13"/>
  <c r="G487" i="13"/>
  <c r="H487" i="13"/>
  <c r="I487" i="13"/>
  <c r="J487" i="13"/>
  <c r="K487" i="13"/>
  <c r="N487" i="13"/>
  <c r="B486" i="13"/>
  <c r="E486" i="13"/>
  <c r="C486" i="13"/>
  <c r="F486" i="13"/>
  <c r="D486" i="13"/>
  <c r="G486" i="13"/>
  <c r="H486" i="13"/>
  <c r="I486" i="13"/>
  <c r="J486" i="13"/>
  <c r="K486" i="13"/>
  <c r="N486" i="13"/>
  <c r="B485" i="13"/>
  <c r="E485" i="13"/>
  <c r="C485" i="13"/>
  <c r="F485" i="13"/>
  <c r="D485" i="13"/>
  <c r="G485" i="13"/>
  <c r="H485" i="13"/>
  <c r="I485" i="13"/>
  <c r="J485" i="13"/>
  <c r="K485" i="13"/>
  <c r="N485" i="13"/>
  <c r="B484" i="13"/>
  <c r="E484" i="13"/>
  <c r="C484" i="13"/>
  <c r="F484" i="13"/>
  <c r="D484" i="13"/>
  <c r="G484" i="13"/>
  <c r="H484" i="13"/>
  <c r="I484" i="13"/>
  <c r="J484" i="13"/>
  <c r="K484" i="13"/>
  <c r="N484" i="13"/>
  <c r="B483" i="13"/>
  <c r="E483" i="13"/>
  <c r="C483" i="13"/>
  <c r="F483" i="13"/>
  <c r="D483" i="13"/>
  <c r="G483" i="13"/>
  <c r="H483" i="13"/>
  <c r="I483" i="13"/>
  <c r="J483" i="13"/>
  <c r="K483" i="13"/>
  <c r="N483" i="13"/>
  <c r="B482" i="13"/>
  <c r="E482" i="13"/>
  <c r="C482" i="13"/>
  <c r="F482" i="13"/>
  <c r="D482" i="13"/>
  <c r="G482" i="13"/>
  <c r="H482" i="13"/>
  <c r="I482" i="13"/>
  <c r="J482" i="13"/>
  <c r="K482" i="13"/>
  <c r="N482" i="13"/>
  <c r="B481" i="13"/>
  <c r="E481" i="13"/>
  <c r="C481" i="13"/>
  <c r="F481" i="13"/>
  <c r="D481" i="13"/>
  <c r="G481" i="13"/>
  <c r="H481" i="13"/>
  <c r="I481" i="13"/>
  <c r="J481" i="13"/>
  <c r="K481" i="13"/>
  <c r="N481" i="13"/>
  <c r="B480" i="13"/>
  <c r="E480" i="13"/>
  <c r="C480" i="13"/>
  <c r="F480" i="13"/>
  <c r="D480" i="13"/>
  <c r="G480" i="13"/>
  <c r="H480" i="13"/>
  <c r="I480" i="13"/>
  <c r="J480" i="13"/>
  <c r="K480" i="13"/>
  <c r="N480" i="13"/>
  <c r="B479" i="13"/>
  <c r="E479" i="13"/>
  <c r="C479" i="13"/>
  <c r="F479" i="13"/>
  <c r="D479" i="13"/>
  <c r="G479" i="13"/>
  <c r="H479" i="13"/>
  <c r="I479" i="13"/>
  <c r="J479" i="13"/>
  <c r="K479" i="13"/>
  <c r="N479" i="13"/>
  <c r="B478" i="13"/>
  <c r="E478" i="13"/>
  <c r="C478" i="13"/>
  <c r="F478" i="13"/>
  <c r="D478" i="13"/>
  <c r="G478" i="13"/>
  <c r="H478" i="13"/>
  <c r="I478" i="13"/>
  <c r="J478" i="13"/>
  <c r="K478" i="13"/>
  <c r="N478" i="13"/>
  <c r="B477" i="13"/>
  <c r="E477" i="13"/>
  <c r="C477" i="13"/>
  <c r="F477" i="13"/>
  <c r="D477" i="13"/>
  <c r="G477" i="13"/>
  <c r="H477" i="13"/>
  <c r="I477" i="13"/>
  <c r="J477" i="13"/>
  <c r="K477" i="13"/>
  <c r="N477" i="13"/>
  <c r="B476" i="13"/>
  <c r="E476" i="13"/>
  <c r="C476" i="13"/>
  <c r="F476" i="13"/>
  <c r="D476" i="13"/>
  <c r="G476" i="13"/>
  <c r="H476" i="13"/>
  <c r="I476" i="13"/>
  <c r="J476" i="13"/>
  <c r="K476" i="13"/>
  <c r="N476" i="13"/>
  <c r="B475" i="13"/>
  <c r="E475" i="13"/>
  <c r="C475" i="13"/>
  <c r="F475" i="13"/>
  <c r="D475" i="13"/>
  <c r="G475" i="13"/>
  <c r="H475" i="13"/>
  <c r="I475" i="13"/>
  <c r="J475" i="13"/>
  <c r="K475" i="13"/>
  <c r="N475" i="13"/>
  <c r="B474" i="13"/>
  <c r="E474" i="13"/>
  <c r="C474" i="13"/>
  <c r="F474" i="13"/>
  <c r="D474" i="13"/>
  <c r="G474" i="13"/>
  <c r="H474" i="13"/>
  <c r="I474" i="13"/>
  <c r="J474" i="13"/>
  <c r="K474" i="13"/>
  <c r="N474" i="13"/>
  <c r="B473" i="13"/>
  <c r="E473" i="13"/>
  <c r="C473" i="13"/>
  <c r="F473" i="13"/>
  <c r="D473" i="13"/>
  <c r="G473" i="13"/>
  <c r="H473" i="13"/>
  <c r="I473" i="13"/>
  <c r="J473" i="13"/>
  <c r="K473" i="13"/>
  <c r="N473" i="13"/>
  <c r="B472" i="13"/>
  <c r="E472" i="13"/>
  <c r="C472" i="13"/>
  <c r="F472" i="13"/>
  <c r="D472" i="13"/>
  <c r="G472" i="13"/>
  <c r="H472" i="13"/>
  <c r="I472" i="13"/>
  <c r="J472" i="13"/>
  <c r="K472" i="13"/>
  <c r="N472" i="13"/>
  <c r="B471" i="13"/>
  <c r="E471" i="13"/>
  <c r="C471" i="13"/>
  <c r="F471" i="13"/>
  <c r="D471" i="13"/>
  <c r="G471" i="13"/>
  <c r="H471" i="13"/>
  <c r="I471" i="13"/>
  <c r="J471" i="13"/>
  <c r="K471" i="13"/>
  <c r="N471" i="13"/>
  <c r="B470" i="13"/>
  <c r="E470" i="13"/>
  <c r="C470" i="13"/>
  <c r="F470" i="13"/>
  <c r="D470" i="13"/>
  <c r="G470" i="13"/>
  <c r="H470" i="13"/>
  <c r="I470" i="13"/>
  <c r="J470" i="13"/>
  <c r="K470" i="13"/>
  <c r="N470" i="13"/>
  <c r="B469" i="13"/>
  <c r="E469" i="13"/>
  <c r="C469" i="13"/>
  <c r="F469" i="13"/>
  <c r="D469" i="13"/>
  <c r="G469" i="13"/>
  <c r="H469" i="13"/>
  <c r="I469" i="13"/>
  <c r="J469" i="13"/>
  <c r="K469" i="13"/>
  <c r="N469" i="13"/>
  <c r="B468" i="13"/>
  <c r="E468" i="13"/>
  <c r="C468" i="13"/>
  <c r="F468" i="13"/>
  <c r="D468" i="13"/>
  <c r="G468" i="13"/>
  <c r="H468" i="13"/>
  <c r="I468" i="13"/>
  <c r="J468" i="13"/>
  <c r="K468" i="13"/>
  <c r="N468" i="13"/>
  <c r="B467" i="13"/>
  <c r="E467" i="13"/>
  <c r="C467" i="13"/>
  <c r="F467" i="13"/>
  <c r="D467" i="13"/>
  <c r="G467" i="13"/>
  <c r="H467" i="13"/>
  <c r="I467" i="13"/>
  <c r="J467" i="13"/>
  <c r="K467" i="13"/>
  <c r="N467" i="13"/>
  <c r="B466" i="13"/>
  <c r="E466" i="13"/>
  <c r="C466" i="13"/>
  <c r="F466" i="13"/>
  <c r="D466" i="13"/>
  <c r="G466" i="13"/>
  <c r="H466" i="13"/>
  <c r="I466" i="13"/>
  <c r="J466" i="13"/>
  <c r="K466" i="13"/>
  <c r="N466" i="13"/>
  <c r="B465" i="13"/>
  <c r="E465" i="13"/>
  <c r="C465" i="13"/>
  <c r="F465" i="13"/>
  <c r="D465" i="13"/>
  <c r="G465" i="13"/>
  <c r="H465" i="13"/>
  <c r="I465" i="13"/>
  <c r="J465" i="13"/>
  <c r="K465" i="13"/>
  <c r="N465" i="13"/>
  <c r="B464" i="13"/>
  <c r="E464" i="13"/>
  <c r="C464" i="13"/>
  <c r="F464" i="13"/>
  <c r="D464" i="13"/>
  <c r="G464" i="13"/>
  <c r="H464" i="13"/>
  <c r="I464" i="13"/>
  <c r="J464" i="13"/>
  <c r="K464" i="13"/>
  <c r="N464" i="13"/>
  <c r="B463" i="13"/>
  <c r="E463" i="13"/>
  <c r="C463" i="13"/>
  <c r="F463" i="13"/>
  <c r="D463" i="13"/>
  <c r="G463" i="13"/>
  <c r="H463" i="13"/>
  <c r="I463" i="13"/>
  <c r="J463" i="13"/>
  <c r="K463" i="13"/>
  <c r="N463" i="13"/>
  <c r="B462" i="13"/>
  <c r="E462" i="13"/>
  <c r="C462" i="13"/>
  <c r="F462" i="13"/>
  <c r="D462" i="13"/>
  <c r="G462" i="13"/>
  <c r="H462" i="13"/>
  <c r="I462" i="13"/>
  <c r="J462" i="13"/>
  <c r="K462" i="13"/>
  <c r="N462" i="13"/>
  <c r="B461" i="13"/>
  <c r="E461" i="13"/>
  <c r="C461" i="13"/>
  <c r="F461" i="13"/>
  <c r="D461" i="13"/>
  <c r="G461" i="13"/>
  <c r="H461" i="13"/>
  <c r="I461" i="13"/>
  <c r="J461" i="13"/>
  <c r="K461" i="13"/>
  <c r="N461" i="13"/>
  <c r="B460" i="13"/>
  <c r="E460" i="13"/>
  <c r="C460" i="13"/>
  <c r="F460" i="13"/>
  <c r="D460" i="13"/>
  <c r="G460" i="13"/>
  <c r="H460" i="13"/>
  <c r="I460" i="13"/>
  <c r="J460" i="13"/>
  <c r="K460" i="13"/>
  <c r="N460" i="13"/>
  <c r="B459" i="13"/>
  <c r="E459" i="13"/>
  <c r="C459" i="13"/>
  <c r="F459" i="13"/>
  <c r="D459" i="13"/>
  <c r="G459" i="13"/>
  <c r="H459" i="13"/>
  <c r="I459" i="13"/>
  <c r="J459" i="13"/>
  <c r="K459" i="13"/>
  <c r="N459" i="13"/>
  <c r="B458" i="13"/>
  <c r="E458" i="13"/>
  <c r="C458" i="13"/>
  <c r="F458" i="13"/>
  <c r="D458" i="13"/>
  <c r="G458" i="13"/>
  <c r="H458" i="13"/>
  <c r="I458" i="13"/>
  <c r="J458" i="13"/>
  <c r="K458" i="13"/>
  <c r="N458" i="13"/>
  <c r="B457" i="13"/>
  <c r="E457" i="13"/>
  <c r="C457" i="13"/>
  <c r="F457" i="13"/>
  <c r="D457" i="13"/>
  <c r="G457" i="13"/>
  <c r="H457" i="13"/>
  <c r="I457" i="13"/>
  <c r="J457" i="13"/>
  <c r="K457" i="13"/>
  <c r="N457" i="13"/>
  <c r="B456" i="13"/>
  <c r="E456" i="13"/>
  <c r="C456" i="13"/>
  <c r="F456" i="13"/>
  <c r="D456" i="13"/>
  <c r="G456" i="13"/>
  <c r="H456" i="13"/>
  <c r="I456" i="13"/>
  <c r="J456" i="13"/>
  <c r="K456" i="13"/>
  <c r="N456" i="13"/>
  <c r="B455" i="13"/>
  <c r="E455" i="13"/>
  <c r="C455" i="13"/>
  <c r="F455" i="13"/>
  <c r="D455" i="13"/>
  <c r="G455" i="13"/>
  <c r="H455" i="13"/>
  <c r="I455" i="13"/>
  <c r="J455" i="13"/>
  <c r="K455" i="13"/>
  <c r="N455" i="13"/>
  <c r="B454" i="13"/>
  <c r="E454" i="13"/>
  <c r="C454" i="13"/>
  <c r="F454" i="13"/>
  <c r="D454" i="13"/>
  <c r="G454" i="13"/>
  <c r="H454" i="13"/>
  <c r="I454" i="13"/>
  <c r="J454" i="13"/>
  <c r="K454" i="13"/>
  <c r="N454" i="13"/>
  <c r="B453" i="13"/>
  <c r="E453" i="13"/>
  <c r="C453" i="13"/>
  <c r="F453" i="13"/>
  <c r="D453" i="13"/>
  <c r="G453" i="13"/>
  <c r="H453" i="13"/>
  <c r="I453" i="13"/>
  <c r="J453" i="13"/>
  <c r="K453" i="13"/>
  <c r="N453" i="13"/>
  <c r="B452" i="13"/>
  <c r="E452" i="13"/>
  <c r="C452" i="13"/>
  <c r="F452" i="13"/>
  <c r="D452" i="13"/>
  <c r="G452" i="13"/>
  <c r="H452" i="13"/>
  <c r="I452" i="13"/>
  <c r="J452" i="13"/>
  <c r="K452" i="13"/>
  <c r="N452" i="13"/>
  <c r="B451" i="13"/>
  <c r="E451" i="13"/>
  <c r="C451" i="13"/>
  <c r="F451" i="13"/>
  <c r="D451" i="13"/>
  <c r="G451" i="13"/>
  <c r="H451" i="13"/>
  <c r="I451" i="13"/>
  <c r="J451" i="13"/>
  <c r="K451" i="13"/>
  <c r="N451" i="13"/>
  <c r="B450" i="13"/>
  <c r="E450" i="13"/>
  <c r="C450" i="13"/>
  <c r="F450" i="13"/>
  <c r="D450" i="13"/>
  <c r="G450" i="13"/>
  <c r="H450" i="13"/>
  <c r="I450" i="13"/>
  <c r="J450" i="13"/>
  <c r="K450" i="13"/>
  <c r="N450" i="13"/>
  <c r="B449" i="13"/>
  <c r="E449" i="13"/>
  <c r="C449" i="13"/>
  <c r="F449" i="13"/>
  <c r="D449" i="13"/>
  <c r="G449" i="13"/>
  <c r="H449" i="13"/>
  <c r="I449" i="13"/>
  <c r="J449" i="13"/>
  <c r="K449" i="13"/>
  <c r="N449" i="13"/>
  <c r="B448" i="13"/>
  <c r="E448" i="13"/>
  <c r="C448" i="13"/>
  <c r="F448" i="13"/>
  <c r="D448" i="13"/>
  <c r="G448" i="13"/>
  <c r="H448" i="13"/>
  <c r="I448" i="13"/>
  <c r="J448" i="13"/>
  <c r="K448" i="13"/>
  <c r="N448" i="13"/>
  <c r="B447" i="13"/>
  <c r="E447" i="13"/>
  <c r="C447" i="13"/>
  <c r="F447" i="13"/>
  <c r="D447" i="13"/>
  <c r="G447" i="13"/>
  <c r="H447" i="13"/>
  <c r="I447" i="13"/>
  <c r="J447" i="13"/>
  <c r="K447" i="13"/>
  <c r="N447" i="13"/>
  <c r="B446" i="13"/>
  <c r="E446" i="13"/>
  <c r="C446" i="13"/>
  <c r="F446" i="13"/>
  <c r="D446" i="13"/>
  <c r="G446" i="13"/>
  <c r="H446" i="13"/>
  <c r="I446" i="13"/>
  <c r="J446" i="13"/>
  <c r="K446" i="13"/>
  <c r="N446" i="13"/>
  <c r="B445" i="13"/>
  <c r="E445" i="13"/>
  <c r="C445" i="13"/>
  <c r="F445" i="13"/>
  <c r="D445" i="13"/>
  <c r="G445" i="13"/>
  <c r="H445" i="13"/>
  <c r="I445" i="13"/>
  <c r="J445" i="13"/>
  <c r="K445" i="13"/>
  <c r="N445" i="13"/>
  <c r="B444" i="13"/>
  <c r="E444" i="13"/>
  <c r="C444" i="13"/>
  <c r="F444" i="13"/>
  <c r="D444" i="13"/>
  <c r="G444" i="13"/>
  <c r="H444" i="13"/>
  <c r="I444" i="13"/>
  <c r="J444" i="13"/>
  <c r="K444" i="13"/>
  <c r="N444" i="13"/>
  <c r="B443" i="13"/>
  <c r="E443" i="13"/>
  <c r="C443" i="13"/>
  <c r="F443" i="13"/>
  <c r="D443" i="13"/>
  <c r="G443" i="13"/>
  <c r="H443" i="13"/>
  <c r="I443" i="13"/>
  <c r="J443" i="13"/>
  <c r="K443" i="13"/>
  <c r="N443" i="13"/>
  <c r="B442" i="13"/>
  <c r="E442" i="13"/>
  <c r="C442" i="13"/>
  <c r="F442" i="13"/>
  <c r="D442" i="13"/>
  <c r="G442" i="13"/>
  <c r="H442" i="13"/>
  <c r="I442" i="13"/>
  <c r="J442" i="13"/>
  <c r="K442" i="13"/>
  <c r="N442" i="13"/>
  <c r="B441" i="13"/>
  <c r="E441" i="13"/>
  <c r="C441" i="13"/>
  <c r="F441" i="13"/>
  <c r="D441" i="13"/>
  <c r="G441" i="13"/>
  <c r="H441" i="13"/>
  <c r="I441" i="13"/>
  <c r="J441" i="13"/>
  <c r="K441" i="13"/>
  <c r="N441" i="13"/>
  <c r="B440" i="13"/>
  <c r="E440" i="13"/>
  <c r="C440" i="13"/>
  <c r="F440" i="13"/>
  <c r="D440" i="13"/>
  <c r="G440" i="13"/>
  <c r="H440" i="13"/>
  <c r="I440" i="13"/>
  <c r="J440" i="13"/>
  <c r="K440" i="13"/>
  <c r="N440" i="13"/>
  <c r="B439" i="13"/>
  <c r="E439" i="13"/>
  <c r="C439" i="13"/>
  <c r="F439" i="13"/>
  <c r="D439" i="13"/>
  <c r="G439" i="13"/>
  <c r="H439" i="13"/>
  <c r="I439" i="13"/>
  <c r="J439" i="13"/>
  <c r="K439" i="13"/>
  <c r="N439" i="13"/>
  <c r="B438" i="13"/>
  <c r="E438" i="13"/>
  <c r="C438" i="13"/>
  <c r="F438" i="13"/>
  <c r="D438" i="13"/>
  <c r="G438" i="13"/>
  <c r="H438" i="13"/>
  <c r="I438" i="13"/>
  <c r="J438" i="13"/>
  <c r="K438" i="13"/>
  <c r="N438" i="13"/>
  <c r="B437" i="13"/>
  <c r="E437" i="13"/>
  <c r="C437" i="13"/>
  <c r="F437" i="13"/>
  <c r="D437" i="13"/>
  <c r="G437" i="13"/>
  <c r="H437" i="13"/>
  <c r="I437" i="13"/>
  <c r="J437" i="13"/>
  <c r="K437" i="13"/>
  <c r="N437" i="13"/>
  <c r="B436" i="13"/>
  <c r="E436" i="13"/>
  <c r="C436" i="13"/>
  <c r="F436" i="13"/>
  <c r="D436" i="13"/>
  <c r="G436" i="13"/>
  <c r="H436" i="13"/>
  <c r="I436" i="13"/>
  <c r="J436" i="13"/>
  <c r="K436" i="13"/>
  <c r="N436" i="13"/>
  <c r="B435" i="13"/>
  <c r="E435" i="13"/>
  <c r="C435" i="13"/>
  <c r="F435" i="13"/>
  <c r="D435" i="13"/>
  <c r="G435" i="13"/>
  <c r="H435" i="13"/>
  <c r="I435" i="13"/>
  <c r="J435" i="13"/>
  <c r="K435" i="13"/>
  <c r="N435" i="13"/>
  <c r="B434" i="13"/>
  <c r="E434" i="13"/>
  <c r="C434" i="13"/>
  <c r="F434" i="13"/>
  <c r="D434" i="13"/>
  <c r="G434" i="13"/>
  <c r="H434" i="13"/>
  <c r="I434" i="13"/>
  <c r="J434" i="13"/>
  <c r="K434" i="13"/>
  <c r="N434" i="13"/>
  <c r="B433" i="13"/>
  <c r="E433" i="13"/>
  <c r="C433" i="13"/>
  <c r="F433" i="13"/>
  <c r="D433" i="13"/>
  <c r="G433" i="13"/>
  <c r="H433" i="13"/>
  <c r="I433" i="13"/>
  <c r="J433" i="13"/>
  <c r="K433" i="13"/>
  <c r="N433" i="13"/>
  <c r="B432" i="13"/>
  <c r="E432" i="13"/>
  <c r="C432" i="13"/>
  <c r="F432" i="13"/>
  <c r="D432" i="13"/>
  <c r="G432" i="13"/>
  <c r="H432" i="13"/>
  <c r="I432" i="13"/>
  <c r="J432" i="13"/>
  <c r="K432" i="13"/>
  <c r="N432" i="13"/>
  <c r="B431" i="13"/>
  <c r="E431" i="13"/>
  <c r="C431" i="13"/>
  <c r="F431" i="13"/>
  <c r="D431" i="13"/>
  <c r="G431" i="13"/>
  <c r="H431" i="13"/>
  <c r="I431" i="13"/>
  <c r="J431" i="13"/>
  <c r="K431" i="13"/>
  <c r="N431" i="13"/>
  <c r="B430" i="13"/>
  <c r="E430" i="13"/>
  <c r="C430" i="13"/>
  <c r="F430" i="13"/>
  <c r="D430" i="13"/>
  <c r="G430" i="13"/>
  <c r="H430" i="13"/>
  <c r="I430" i="13"/>
  <c r="J430" i="13"/>
  <c r="K430" i="13"/>
  <c r="N430" i="13"/>
  <c r="B429" i="13"/>
  <c r="E429" i="13"/>
  <c r="C429" i="13"/>
  <c r="F429" i="13"/>
  <c r="D429" i="13"/>
  <c r="G429" i="13"/>
  <c r="H429" i="13"/>
  <c r="I429" i="13"/>
  <c r="J429" i="13"/>
  <c r="K429" i="13"/>
  <c r="N429" i="13"/>
  <c r="B428" i="13"/>
  <c r="E428" i="13"/>
  <c r="C428" i="13"/>
  <c r="F428" i="13"/>
  <c r="D428" i="13"/>
  <c r="G428" i="13"/>
  <c r="H428" i="13"/>
  <c r="I428" i="13"/>
  <c r="J428" i="13"/>
  <c r="K428" i="13"/>
  <c r="N428" i="13"/>
  <c r="B427" i="13"/>
  <c r="E427" i="13"/>
  <c r="C427" i="13"/>
  <c r="F427" i="13"/>
  <c r="D427" i="13"/>
  <c r="G427" i="13"/>
  <c r="H427" i="13"/>
  <c r="I427" i="13"/>
  <c r="J427" i="13"/>
  <c r="K427" i="13"/>
  <c r="N427" i="13"/>
  <c r="B426" i="13"/>
  <c r="E426" i="13"/>
  <c r="C426" i="13"/>
  <c r="F426" i="13"/>
  <c r="D426" i="13"/>
  <c r="G426" i="13"/>
  <c r="H426" i="13"/>
  <c r="I426" i="13"/>
  <c r="J426" i="13"/>
  <c r="K426" i="13"/>
  <c r="N426" i="13"/>
  <c r="B425" i="13"/>
  <c r="E425" i="13"/>
  <c r="C425" i="13"/>
  <c r="F425" i="13"/>
  <c r="D425" i="13"/>
  <c r="G425" i="13"/>
  <c r="H425" i="13"/>
  <c r="I425" i="13"/>
  <c r="J425" i="13"/>
  <c r="K425" i="13"/>
  <c r="N425" i="13"/>
  <c r="B424" i="13"/>
  <c r="E424" i="13"/>
  <c r="C424" i="13"/>
  <c r="F424" i="13"/>
  <c r="D424" i="13"/>
  <c r="G424" i="13"/>
  <c r="H424" i="13"/>
  <c r="I424" i="13"/>
  <c r="J424" i="13"/>
  <c r="K424" i="13"/>
  <c r="N424" i="13"/>
  <c r="B423" i="13"/>
  <c r="E423" i="13"/>
  <c r="C423" i="13"/>
  <c r="F423" i="13"/>
  <c r="D423" i="13"/>
  <c r="G423" i="13"/>
  <c r="H423" i="13"/>
  <c r="I423" i="13"/>
  <c r="J423" i="13"/>
  <c r="K423" i="13"/>
  <c r="N423" i="13"/>
  <c r="B422" i="13"/>
  <c r="E422" i="13"/>
  <c r="C422" i="13"/>
  <c r="F422" i="13"/>
  <c r="D422" i="13"/>
  <c r="G422" i="13"/>
  <c r="H422" i="13"/>
  <c r="I422" i="13"/>
  <c r="J422" i="13"/>
  <c r="K422" i="13"/>
  <c r="N422" i="13"/>
  <c r="B421" i="13"/>
  <c r="E421" i="13"/>
  <c r="C421" i="13"/>
  <c r="F421" i="13"/>
  <c r="D421" i="13"/>
  <c r="G421" i="13"/>
  <c r="H421" i="13"/>
  <c r="I421" i="13"/>
  <c r="J421" i="13"/>
  <c r="K421" i="13"/>
  <c r="N421" i="13"/>
  <c r="B420" i="13"/>
  <c r="E420" i="13"/>
  <c r="C420" i="13"/>
  <c r="F420" i="13"/>
  <c r="D420" i="13"/>
  <c r="G420" i="13"/>
  <c r="H420" i="13"/>
  <c r="I420" i="13"/>
  <c r="J420" i="13"/>
  <c r="K420" i="13"/>
  <c r="N420" i="13"/>
  <c r="B419" i="13"/>
  <c r="E419" i="13"/>
  <c r="C419" i="13"/>
  <c r="F419" i="13"/>
  <c r="D419" i="13"/>
  <c r="G419" i="13"/>
  <c r="H419" i="13"/>
  <c r="I419" i="13"/>
  <c r="J419" i="13"/>
  <c r="K419" i="13"/>
  <c r="N419" i="13"/>
  <c r="B418" i="13"/>
  <c r="E418" i="13"/>
  <c r="C418" i="13"/>
  <c r="F418" i="13"/>
  <c r="D418" i="13"/>
  <c r="G418" i="13"/>
  <c r="H418" i="13"/>
  <c r="I418" i="13"/>
  <c r="J418" i="13"/>
  <c r="K418" i="13"/>
  <c r="N418" i="13"/>
  <c r="B417" i="13"/>
  <c r="E417" i="13"/>
  <c r="C417" i="13"/>
  <c r="F417" i="13"/>
  <c r="D417" i="13"/>
  <c r="G417" i="13"/>
  <c r="H417" i="13"/>
  <c r="I417" i="13"/>
  <c r="J417" i="13"/>
  <c r="K417" i="13"/>
  <c r="N417" i="13"/>
  <c r="B416" i="13"/>
  <c r="E416" i="13"/>
  <c r="C416" i="13"/>
  <c r="F416" i="13"/>
  <c r="D416" i="13"/>
  <c r="G416" i="13"/>
  <c r="H416" i="13"/>
  <c r="I416" i="13"/>
  <c r="J416" i="13"/>
  <c r="K416" i="13"/>
  <c r="N416" i="13"/>
  <c r="B415" i="13"/>
  <c r="E415" i="13"/>
  <c r="C415" i="13"/>
  <c r="F415" i="13"/>
  <c r="D415" i="13"/>
  <c r="G415" i="13"/>
  <c r="H415" i="13"/>
  <c r="I415" i="13"/>
  <c r="J415" i="13"/>
  <c r="K415" i="13"/>
  <c r="N415" i="13"/>
  <c r="B414" i="13"/>
  <c r="E414" i="13"/>
  <c r="C414" i="13"/>
  <c r="F414" i="13"/>
  <c r="D414" i="13"/>
  <c r="G414" i="13"/>
  <c r="H414" i="13"/>
  <c r="I414" i="13"/>
  <c r="J414" i="13"/>
  <c r="K414" i="13"/>
  <c r="N414" i="13"/>
  <c r="B413" i="13"/>
  <c r="E413" i="13"/>
  <c r="C413" i="13"/>
  <c r="F413" i="13"/>
  <c r="D413" i="13"/>
  <c r="G413" i="13"/>
  <c r="H413" i="13"/>
  <c r="I413" i="13"/>
  <c r="J413" i="13"/>
  <c r="K413" i="13"/>
  <c r="N413" i="13"/>
  <c r="B412" i="13"/>
  <c r="E412" i="13"/>
  <c r="C412" i="13"/>
  <c r="F412" i="13"/>
  <c r="D412" i="13"/>
  <c r="G412" i="13"/>
  <c r="H412" i="13"/>
  <c r="I412" i="13"/>
  <c r="J412" i="13"/>
  <c r="K412" i="13"/>
  <c r="N412" i="13"/>
  <c r="B411" i="13"/>
  <c r="E411" i="13"/>
  <c r="C411" i="13"/>
  <c r="F411" i="13"/>
  <c r="D411" i="13"/>
  <c r="G411" i="13"/>
  <c r="H411" i="13"/>
  <c r="I411" i="13"/>
  <c r="J411" i="13"/>
  <c r="K411" i="13"/>
  <c r="N411" i="13"/>
  <c r="B410" i="13"/>
  <c r="E410" i="13"/>
  <c r="C410" i="13"/>
  <c r="F410" i="13"/>
  <c r="D410" i="13"/>
  <c r="G410" i="13"/>
  <c r="H410" i="13"/>
  <c r="I410" i="13"/>
  <c r="J410" i="13"/>
  <c r="K410" i="13"/>
  <c r="N410" i="13"/>
  <c r="B409" i="13"/>
  <c r="E409" i="13"/>
  <c r="C409" i="13"/>
  <c r="F409" i="13"/>
  <c r="D409" i="13"/>
  <c r="G409" i="13"/>
  <c r="H409" i="13"/>
  <c r="I409" i="13"/>
  <c r="J409" i="13"/>
  <c r="K409" i="13"/>
  <c r="N409" i="13"/>
  <c r="B408" i="13"/>
  <c r="E408" i="13"/>
  <c r="C408" i="13"/>
  <c r="F408" i="13"/>
  <c r="D408" i="13"/>
  <c r="G408" i="13"/>
  <c r="H408" i="13"/>
  <c r="I408" i="13"/>
  <c r="J408" i="13"/>
  <c r="K408" i="13"/>
  <c r="N408" i="13"/>
  <c r="B407" i="13"/>
  <c r="E407" i="13"/>
  <c r="C407" i="13"/>
  <c r="F407" i="13"/>
  <c r="D407" i="13"/>
  <c r="G407" i="13"/>
  <c r="H407" i="13"/>
  <c r="I407" i="13"/>
  <c r="J407" i="13"/>
  <c r="K407" i="13"/>
  <c r="N407" i="13"/>
  <c r="B406" i="13"/>
  <c r="E406" i="13"/>
  <c r="C406" i="13"/>
  <c r="F406" i="13"/>
  <c r="D406" i="13"/>
  <c r="G406" i="13"/>
  <c r="H406" i="13"/>
  <c r="I406" i="13"/>
  <c r="J406" i="13"/>
  <c r="K406" i="13"/>
  <c r="N406" i="13"/>
  <c r="B405" i="13"/>
  <c r="E405" i="13"/>
  <c r="C405" i="13"/>
  <c r="F405" i="13"/>
  <c r="D405" i="13"/>
  <c r="G405" i="13"/>
  <c r="H405" i="13"/>
  <c r="I405" i="13"/>
  <c r="J405" i="13"/>
  <c r="K405" i="13"/>
  <c r="N405" i="13"/>
  <c r="B404" i="13"/>
  <c r="E404" i="13"/>
  <c r="C404" i="13"/>
  <c r="F404" i="13"/>
  <c r="D404" i="13"/>
  <c r="G404" i="13"/>
  <c r="H404" i="13"/>
  <c r="I404" i="13"/>
  <c r="J404" i="13"/>
  <c r="K404" i="13"/>
  <c r="N404" i="13"/>
  <c r="B403" i="13"/>
  <c r="E403" i="13"/>
  <c r="C403" i="13"/>
  <c r="F403" i="13"/>
  <c r="D403" i="13"/>
  <c r="G403" i="13"/>
  <c r="H403" i="13"/>
  <c r="I403" i="13"/>
  <c r="J403" i="13"/>
  <c r="K403" i="13"/>
  <c r="N403" i="13"/>
  <c r="B402" i="13"/>
  <c r="E402" i="13"/>
  <c r="C402" i="13"/>
  <c r="F402" i="13"/>
  <c r="D402" i="13"/>
  <c r="G402" i="13"/>
  <c r="H402" i="13"/>
  <c r="I402" i="13"/>
  <c r="J402" i="13"/>
  <c r="K402" i="13"/>
  <c r="N402" i="13"/>
  <c r="B401" i="13"/>
  <c r="E401" i="13"/>
  <c r="C401" i="13"/>
  <c r="F401" i="13"/>
  <c r="D401" i="13"/>
  <c r="G401" i="13"/>
  <c r="H401" i="13"/>
  <c r="I401" i="13"/>
  <c r="J401" i="13"/>
  <c r="K401" i="13"/>
  <c r="N401" i="13"/>
  <c r="B400" i="13"/>
  <c r="E400" i="13"/>
  <c r="C400" i="13"/>
  <c r="F400" i="13"/>
  <c r="D400" i="13"/>
  <c r="G400" i="13"/>
  <c r="H400" i="13"/>
  <c r="I400" i="13"/>
  <c r="J400" i="13"/>
  <c r="K400" i="13"/>
  <c r="N400" i="13"/>
  <c r="B399" i="13"/>
  <c r="E399" i="13"/>
  <c r="C399" i="13"/>
  <c r="F399" i="13"/>
  <c r="D399" i="13"/>
  <c r="G399" i="13"/>
  <c r="H399" i="13"/>
  <c r="I399" i="13"/>
  <c r="J399" i="13"/>
  <c r="K399" i="13"/>
  <c r="N399" i="13"/>
  <c r="B398" i="13"/>
  <c r="E398" i="13"/>
  <c r="C398" i="13"/>
  <c r="F398" i="13"/>
  <c r="D398" i="13"/>
  <c r="G398" i="13"/>
  <c r="H398" i="13"/>
  <c r="I398" i="13"/>
  <c r="J398" i="13"/>
  <c r="K398" i="13"/>
  <c r="N398" i="13"/>
  <c r="B397" i="13"/>
  <c r="E397" i="13"/>
  <c r="C397" i="13"/>
  <c r="F397" i="13"/>
  <c r="D397" i="13"/>
  <c r="G397" i="13"/>
  <c r="H397" i="13"/>
  <c r="I397" i="13"/>
  <c r="J397" i="13"/>
  <c r="K397" i="13"/>
  <c r="N397" i="13"/>
  <c r="B396" i="13"/>
  <c r="E396" i="13"/>
  <c r="C396" i="13"/>
  <c r="F396" i="13"/>
  <c r="D396" i="13"/>
  <c r="G396" i="13"/>
  <c r="H396" i="13"/>
  <c r="I396" i="13"/>
  <c r="J396" i="13"/>
  <c r="K396" i="13"/>
  <c r="N396" i="13"/>
  <c r="B395" i="13"/>
  <c r="E395" i="13"/>
  <c r="C395" i="13"/>
  <c r="F395" i="13"/>
  <c r="D395" i="13"/>
  <c r="G395" i="13"/>
  <c r="H395" i="13"/>
  <c r="I395" i="13"/>
  <c r="J395" i="13"/>
  <c r="K395" i="13"/>
  <c r="N395" i="13"/>
  <c r="B394" i="13"/>
  <c r="E394" i="13"/>
  <c r="C394" i="13"/>
  <c r="F394" i="13"/>
  <c r="D394" i="13"/>
  <c r="G394" i="13"/>
  <c r="H394" i="13"/>
  <c r="I394" i="13"/>
  <c r="J394" i="13"/>
  <c r="K394" i="13"/>
  <c r="N394" i="13"/>
  <c r="B393" i="13"/>
  <c r="E393" i="13"/>
  <c r="C393" i="13"/>
  <c r="F393" i="13"/>
  <c r="D393" i="13"/>
  <c r="G393" i="13"/>
  <c r="H393" i="13"/>
  <c r="I393" i="13"/>
  <c r="J393" i="13"/>
  <c r="K393" i="13"/>
  <c r="N393" i="13"/>
  <c r="B392" i="13"/>
  <c r="E392" i="13"/>
  <c r="C392" i="13"/>
  <c r="F392" i="13"/>
  <c r="D392" i="13"/>
  <c r="G392" i="13"/>
  <c r="H392" i="13"/>
  <c r="I392" i="13"/>
  <c r="J392" i="13"/>
  <c r="K392" i="13"/>
  <c r="N392" i="13"/>
  <c r="B391" i="13"/>
  <c r="E391" i="13"/>
  <c r="C391" i="13"/>
  <c r="F391" i="13"/>
  <c r="D391" i="13"/>
  <c r="G391" i="13"/>
  <c r="H391" i="13"/>
  <c r="I391" i="13"/>
  <c r="J391" i="13"/>
  <c r="K391" i="13"/>
  <c r="N391" i="13"/>
  <c r="B390" i="13"/>
  <c r="E390" i="13"/>
  <c r="C390" i="13"/>
  <c r="F390" i="13"/>
  <c r="D390" i="13"/>
  <c r="G390" i="13"/>
  <c r="H390" i="13"/>
  <c r="I390" i="13"/>
  <c r="J390" i="13"/>
  <c r="K390" i="13"/>
  <c r="N390" i="13"/>
  <c r="B389" i="13"/>
  <c r="E389" i="13"/>
  <c r="C389" i="13"/>
  <c r="F389" i="13"/>
  <c r="D389" i="13"/>
  <c r="G389" i="13"/>
  <c r="H389" i="13"/>
  <c r="I389" i="13"/>
  <c r="J389" i="13"/>
  <c r="K389" i="13"/>
  <c r="N389" i="13"/>
  <c r="B388" i="13"/>
  <c r="E388" i="13"/>
  <c r="C388" i="13"/>
  <c r="F388" i="13"/>
  <c r="D388" i="13"/>
  <c r="G388" i="13"/>
  <c r="H388" i="13"/>
  <c r="I388" i="13"/>
  <c r="J388" i="13"/>
  <c r="K388" i="13"/>
  <c r="N388" i="13"/>
  <c r="B387" i="13"/>
  <c r="E387" i="13"/>
  <c r="C387" i="13"/>
  <c r="F387" i="13"/>
  <c r="D387" i="13"/>
  <c r="G387" i="13"/>
  <c r="H387" i="13"/>
  <c r="I387" i="13"/>
  <c r="J387" i="13"/>
  <c r="K387" i="13"/>
  <c r="N387" i="13"/>
  <c r="B386" i="13"/>
  <c r="E386" i="13"/>
  <c r="C386" i="13"/>
  <c r="F386" i="13"/>
  <c r="D386" i="13"/>
  <c r="G386" i="13"/>
  <c r="H386" i="13"/>
  <c r="I386" i="13"/>
  <c r="J386" i="13"/>
  <c r="K386" i="13"/>
  <c r="N386" i="13"/>
  <c r="B385" i="13"/>
  <c r="E385" i="13"/>
  <c r="C385" i="13"/>
  <c r="F385" i="13"/>
  <c r="D385" i="13"/>
  <c r="G385" i="13"/>
  <c r="H385" i="13"/>
  <c r="I385" i="13"/>
  <c r="J385" i="13"/>
  <c r="K385" i="13"/>
  <c r="N385" i="13"/>
  <c r="B384" i="13"/>
  <c r="E384" i="13"/>
  <c r="C384" i="13"/>
  <c r="F384" i="13"/>
  <c r="D384" i="13"/>
  <c r="G384" i="13"/>
  <c r="H384" i="13"/>
  <c r="I384" i="13"/>
  <c r="J384" i="13"/>
  <c r="K384" i="13"/>
  <c r="N384" i="13"/>
  <c r="B383" i="13"/>
  <c r="E383" i="13"/>
  <c r="C383" i="13"/>
  <c r="F383" i="13"/>
  <c r="D383" i="13"/>
  <c r="G383" i="13"/>
  <c r="H383" i="13"/>
  <c r="I383" i="13"/>
  <c r="J383" i="13"/>
  <c r="K383" i="13"/>
  <c r="N383" i="13"/>
  <c r="B382" i="13"/>
  <c r="E382" i="13"/>
  <c r="C382" i="13"/>
  <c r="F382" i="13"/>
  <c r="D382" i="13"/>
  <c r="G382" i="13"/>
  <c r="H382" i="13"/>
  <c r="I382" i="13"/>
  <c r="J382" i="13"/>
  <c r="K382" i="13"/>
  <c r="N382" i="13"/>
  <c r="B381" i="13"/>
  <c r="E381" i="13"/>
  <c r="C381" i="13"/>
  <c r="F381" i="13"/>
  <c r="D381" i="13"/>
  <c r="G381" i="13"/>
  <c r="H381" i="13"/>
  <c r="I381" i="13"/>
  <c r="J381" i="13"/>
  <c r="K381" i="13"/>
  <c r="N381" i="13"/>
  <c r="B380" i="13"/>
  <c r="E380" i="13"/>
  <c r="C380" i="13"/>
  <c r="F380" i="13"/>
  <c r="D380" i="13"/>
  <c r="G380" i="13"/>
  <c r="H380" i="13"/>
  <c r="I380" i="13"/>
  <c r="J380" i="13"/>
  <c r="K380" i="13"/>
  <c r="N380" i="13"/>
  <c r="B379" i="13"/>
  <c r="E379" i="13"/>
  <c r="C379" i="13"/>
  <c r="F379" i="13"/>
  <c r="D379" i="13"/>
  <c r="G379" i="13"/>
  <c r="H379" i="13"/>
  <c r="I379" i="13"/>
  <c r="J379" i="13"/>
  <c r="K379" i="13"/>
  <c r="N379" i="13"/>
  <c r="B378" i="13"/>
  <c r="E378" i="13"/>
  <c r="C378" i="13"/>
  <c r="F378" i="13"/>
  <c r="D378" i="13"/>
  <c r="G378" i="13"/>
  <c r="H378" i="13"/>
  <c r="I378" i="13"/>
  <c r="J378" i="13"/>
  <c r="K378" i="13"/>
  <c r="N378" i="13"/>
  <c r="B377" i="13"/>
  <c r="E377" i="13"/>
  <c r="C377" i="13"/>
  <c r="F377" i="13"/>
  <c r="D377" i="13"/>
  <c r="G377" i="13"/>
  <c r="H377" i="13"/>
  <c r="I377" i="13"/>
  <c r="J377" i="13"/>
  <c r="K377" i="13"/>
  <c r="N377" i="13"/>
  <c r="B376" i="13"/>
  <c r="E376" i="13"/>
  <c r="C376" i="13"/>
  <c r="F376" i="13"/>
  <c r="D376" i="13"/>
  <c r="G376" i="13"/>
  <c r="H376" i="13"/>
  <c r="I376" i="13"/>
  <c r="J376" i="13"/>
  <c r="K376" i="13"/>
  <c r="N376" i="13"/>
  <c r="B375" i="13"/>
  <c r="E375" i="13"/>
  <c r="C375" i="13"/>
  <c r="F375" i="13"/>
  <c r="D375" i="13"/>
  <c r="G375" i="13"/>
  <c r="H375" i="13"/>
  <c r="I375" i="13"/>
  <c r="J375" i="13"/>
  <c r="K375" i="13"/>
  <c r="N375" i="13"/>
  <c r="B374" i="13"/>
  <c r="E374" i="13"/>
  <c r="C374" i="13"/>
  <c r="F374" i="13"/>
  <c r="D374" i="13"/>
  <c r="G374" i="13"/>
  <c r="H374" i="13"/>
  <c r="I374" i="13"/>
  <c r="J374" i="13"/>
  <c r="K374" i="13"/>
  <c r="N374" i="13"/>
  <c r="B373" i="13"/>
  <c r="E373" i="13"/>
  <c r="C373" i="13"/>
  <c r="F373" i="13"/>
  <c r="D373" i="13"/>
  <c r="G373" i="13"/>
  <c r="H373" i="13"/>
  <c r="I373" i="13"/>
  <c r="J373" i="13"/>
  <c r="K373" i="13"/>
  <c r="N373" i="13"/>
  <c r="B372" i="13"/>
  <c r="E372" i="13"/>
  <c r="C372" i="13"/>
  <c r="F372" i="13"/>
  <c r="D372" i="13"/>
  <c r="G372" i="13"/>
  <c r="H372" i="13"/>
  <c r="I372" i="13"/>
  <c r="J372" i="13"/>
  <c r="K372" i="13"/>
  <c r="N372" i="13"/>
  <c r="B371" i="13"/>
  <c r="E371" i="13"/>
  <c r="C371" i="13"/>
  <c r="F371" i="13"/>
  <c r="D371" i="13"/>
  <c r="G371" i="13"/>
  <c r="H371" i="13"/>
  <c r="I371" i="13"/>
  <c r="J371" i="13"/>
  <c r="K371" i="13"/>
  <c r="N371" i="13"/>
  <c r="B370" i="13"/>
  <c r="E370" i="13"/>
  <c r="C370" i="13"/>
  <c r="F370" i="13"/>
  <c r="D370" i="13"/>
  <c r="G370" i="13"/>
  <c r="H370" i="13"/>
  <c r="I370" i="13"/>
  <c r="J370" i="13"/>
  <c r="K370" i="13"/>
  <c r="N370" i="13"/>
  <c r="B369" i="13"/>
  <c r="E369" i="13"/>
  <c r="C369" i="13"/>
  <c r="F369" i="13"/>
  <c r="D369" i="13"/>
  <c r="G369" i="13"/>
  <c r="H369" i="13"/>
  <c r="I369" i="13"/>
  <c r="J369" i="13"/>
  <c r="K369" i="13"/>
  <c r="N369" i="13"/>
  <c r="B368" i="13"/>
  <c r="E368" i="13"/>
  <c r="C368" i="13"/>
  <c r="F368" i="13"/>
  <c r="D368" i="13"/>
  <c r="G368" i="13"/>
  <c r="H368" i="13"/>
  <c r="I368" i="13"/>
  <c r="J368" i="13"/>
  <c r="K368" i="13"/>
  <c r="N368" i="13"/>
  <c r="B367" i="13"/>
  <c r="E367" i="13"/>
  <c r="C367" i="13"/>
  <c r="F367" i="13"/>
  <c r="D367" i="13"/>
  <c r="G367" i="13"/>
  <c r="H367" i="13"/>
  <c r="I367" i="13"/>
  <c r="J367" i="13"/>
  <c r="K367" i="13"/>
  <c r="N367" i="13"/>
  <c r="B366" i="13"/>
  <c r="E366" i="13"/>
  <c r="C366" i="13"/>
  <c r="F366" i="13"/>
  <c r="D366" i="13"/>
  <c r="G366" i="13"/>
  <c r="H366" i="13"/>
  <c r="I366" i="13"/>
  <c r="J366" i="13"/>
  <c r="K366" i="13"/>
  <c r="N366" i="13"/>
  <c r="B365" i="13"/>
  <c r="E365" i="13"/>
  <c r="C365" i="13"/>
  <c r="F365" i="13"/>
  <c r="D365" i="13"/>
  <c r="G365" i="13"/>
  <c r="H365" i="13"/>
  <c r="I365" i="13"/>
  <c r="J365" i="13"/>
  <c r="K365" i="13"/>
  <c r="N365" i="13"/>
  <c r="B364" i="13"/>
  <c r="E364" i="13"/>
  <c r="C364" i="13"/>
  <c r="F364" i="13"/>
  <c r="D364" i="13"/>
  <c r="G364" i="13"/>
  <c r="H364" i="13"/>
  <c r="I364" i="13"/>
  <c r="J364" i="13"/>
  <c r="K364" i="13"/>
  <c r="N364" i="13"/>
  <c r="B363" i="13"/>
  <c r="E363" i="13"/>
  <c r="C363" i="13"/>
  <c r="F363" i="13"/>
  <c r="D363" i="13"/>
  <c r="G363" i="13"/>
  <c r="H363" i="13"/>
  <c r="I363" i="13"/>
  <c r="J363" i="13"/>
  <c r="K363" i="13"/>
  <c r="N363" i="13"/>
  <c r="B362" i="13"/>
  <c r="E362" i="13"/>
  <c r="C362" i="13"/>
  <c r="F362" i="13"/>
  <c r="D362" i="13"/>
  <c r="G362" i="13"/>
  <c r="H362" i="13"/>
  <c r="I362" i="13"/>
  <c r="J362" i="13"/>
  <c r="K362" i="13"/>
  <c r="N362" i="13"/>
  <c r="B361" i="13"/>
  <c r="E361" i="13"/>
  <c r="C361" i="13"/>
  <c r="F361" i="13"/>
  <c r="D361" i="13"/>
  <c r="G361" i="13"/>
  <c r="H361" i="13"/>
  <c r="I361" i="13"/>
  <c r="J361" i="13"/>
  <c r="K361" i="13"/>
  <c r="N361" i="13"/>
  <c r="B360" i="13"/>
  <c r="E360" i="13"/>
  <c r="C360" i="13"/>
  <c r="F360" i="13"/>
  <c r="D360" i="13"/>
  <c r="G360" i="13"/>
  <c r="H360" i="13"/>
  <c r="I360" i="13"/>
  <c r="J360" i="13"/>
  <c r="K360" i="13"/>
  <c r="N360" i="13"/>
  <c r="B359" i="13"/>
  <c r="E359" i="13"/>
  <c r="C359" i="13"/>
  <c r="F359" i="13"/>
  <c r="D359" i="13"/>
  <c r="G359" i="13"/>
  <c r="H359" i="13"/>
  <c r="I359" i="13"/>
  <c r="J359" i="13"/>
  <c r="K359" i="13"/>
  <c r="N359" i="13"/>
  <c r="B358" i="13"/>
  <c r="E358" i="13"/>
  <c r="C358" i="13"/>
  <c r="F358" i="13"/>
  <c r="D358" i="13"/>
  <c r="G358" i="13"/>
  <c r="H358" i="13"/>
  <c r="I358" i="13"/>
  <c r="J358" i="13"/>
  <c r="K358" i="13"/>
  <c r="N358" i="13"/>
  <c r="B357" i="13"/>
  <c r="E357" i="13"/>
  <c r="C357" i="13"/>
  <c r="F357" i="13"/>
  <c r="D357" i="13"/>
  <c r="G357" i="13"/>
  <c r="H357" i="13"/>
  <c r="I357" i="13"/>
  <c r="J357" i="13"/>
  <c r="K357" i="13"/>
  <c r="N357" i="13"/>
  <c r="B356" i="13"/>
  <c r="E356" i="13"/>
  <c r="C356" i="13"/>
  <c r="F356" i="13"/>
  <c r="D356" i="13"/>
  <c r="G356" i="13"/>
  <c r="H356" i="13"/>
  <c r="I356" i="13"/>
  <c r="J356" i="13"/>
  <c r="K356" i="13"/>
  <c r="N356" i="13"/>
  <c r="B355" i="13"/>
  <c r="E355" i="13"/>
  <c r="C355" i="13"/>
  <c r="F355" i="13"/>
  <c r="D355" i="13"/>
  <c r="G355" i="13"/>
  <c r="H355" i="13"/>
  <c r="I355" i="13"/>
  <c r="J355" i="13"/>
  <c r="K355" i="13"/>
  <c r="N355" i="13"/>
  <c r="B354" i="13"/>
  <c r="E354" i="13"/>
  <c r="C354" i="13"/>
  <c r="F354" i="13"/>
  <c r="D354" i="13"/>
  <c r="G354" i="13"/>
  <c r="H354" i="13"/>
  <c r="I354" i="13"/>
  <c r="J354" i="13"/>
  <c r="K354" i="13"/>
  <c r="N354" i="13"/>
  <c r="B353" i="13"/>
  <c r="E353" i="13"/>
  <c r="C353" i="13"/>
  <c r="F353" i="13"/>
  <c r="D353" i="13"/>
  <c r="G353" i="13"/>
  <c r="H353" i="13"/>
  <c r="I353" i="13"/>
  <c r="J353" i="13"/>
  <c r="K353" i="13"/>
  <c r="N353" i="13"/>
  <c r="B352" i="13"/>
  <c r="E352" i="13"/>
  <c r="C352" i="13"/>
  <c r="F352" i="13"/>
  <c r="D352" i="13"/>
  <c r="G352" i="13"/>
  <c r="H352" i="13"/>
  <c r="I352" i="13"/>
  <c r="J352" i="13"/>
  <c r="K352" i="13"/>
  <c r="N352" i="13"/>
  <c r="B351" i="13"/>
  <c r="E351" i="13"/>
  <c r="C351" i="13"/>
  <c r="F351" i="13"/>
  <c r="D351" i="13"/>
  <c r="G351" i="13"/>
  <c r="H351" i="13"/>
  <c r="I351" i="13"/>
  <c r="J351" i="13"/>
  <c r="K351" i="13"/>
  <c r="N351" i="13"/>
  <c r="B350" i="13"/>
  <c r="E350" i="13"/>
  <c r="C350" i="13"/>
  <c r="F350" i="13"/>
  <c r="D350" i="13"/>
  <c r="G350" i="13"/>
  <c r="H350" i="13"/>
  <c r="I350" i="13"/>
  <c r="J350" i="13"/>
  <c r="K350" i="13"/>
  <c r="N350" i="13"/>
  <c r="B349" i="13"/>
  <c r="E349" i="13"/>
  <c r="C349" i="13"/>
  <c r="F349" i="13"/>
  <c r="D349" i="13"/>
  <c r="G349" i="13"/>
  <c r="H349" i="13"/>
  <c r="I349" i="13"/>
  <c r="J349" i="13"/>
  <c r="K349" i="13"/>
  <c r="N349" i="13"/>
  <c r="B348" i="13"/>
  <c r="E348" i="13"/>
  <c r="C348" i="13"/>
  <c r="F348" i="13"/>
  <c r="D348" i="13"/>
  <c r="G348" i="13"/>
  <c r="H348" i="13"/>
  <c r="I348" i="13"/>
  <c r="J348" i="13"/>
  <c r="K348" i="13"/>
  <c r="N348" i="13"/>
  <c r="B347" i="13"/>
  <c r="E347" i="13"/>
  <c r="C347" i="13"/>
  <c r="F347" i="13"/>
  <c r="D347" i="13"/>
  <c r="G347" i="13"/>
  <c r="H347" i="13"/>
  <c r="I347" i="13"/>
  <c r="J347" i="13"/>
  <c r="K347" i="13"/>
  <c r="N347" i="13"/>
  <c r="B346" i="13"/>
  <c r="E346" i="13"/>
  <c r="C346" i="13"/>
  <c r="F346" i="13"/>
  <c r="D346" i="13"/>
  <c r="G346" i="13"/>
  <c r="H346" i="13"/>
  <c r="I346" i="13"/>
  <c r="J346" i="13"/>
  <c r="K346" i="13"/>
  <c r="N346" i="13"/>
  <c r="B345" i="13"/>
  <c r="E345" i="13"/>
  <c r="C345" i="13"/>
  <c r="F345" i="13"/>
  <c r="D345" i="13"/>
  <c r="G345" i="13"/>
  <c r="H345" i="13"/>
  <c r="I345" i="13"/>
  <c r="J345" i="13"/>
  <c r="K345" i="13"/>
  <c r="N345" i="13"/>
  <c r="B344" i="13"/>
  <c r="E344" i="13"/>
  <c r="C344" i="13"/>
  <c r="F344" i="13"/>
  <c r="D344" i="13"/>
  <c r="G344" i="13"/>
  <c r="H344" i="13"/>
  <c r="I344" i="13"/>
  <c r="J344" i="13"/>
  <c r="K344" i="13"/>
  <c r="N344" i="13"/>
  <c r="B343" i="13"/>
  <c r="E343" i="13"/>
  <c r="C343" i="13"/>
  <c r="F343" i="13"/>
  <c r="D343" i="13"/>
  <c r="G343" i="13"/>
  <c r="H343" i="13"/>
  <c r="I343" i="13"/>
  <c r="J343" i="13"/>
  <c r="K343" i="13"/>
  <c r="N343" i="13"/>
  <c r="B342" i="13"/>
  <c r="E342" i="13"/>
  <c r="C342" i="13"/>
  <c r="F342" i="13"/>
  <c r="D342" i="13"/>
  <c r="G342" i="13"/>
  <c r="H342" i="13"/>
  <c r="I342" i="13"/>
  <c r="J342" i="13"/>
  <c r="K342" i="13"/>
  <c r="N342" i="13"/>
  <c r="B341" i="13"/>
  <c r="E341" i="13"/>
  <c r="C341" i="13"/>
  <c r="F341" i="13"/>
  <c r="D341" i="13"/>
  <c r="G341" i="13"/>
  <c r="H341" i="13"/>
  <c r="I341" i="13"/>
  <c r="J341" i="13"/>
  <c r="K341" i="13"/>
  <c r="N341" i="13"/>
  <c r="B340" i="13"/>
  <c r="E340" i="13"/>
  <c r="C340" i="13"/>
  <c r="F340" i="13"/>
  <c r="D340" i="13"/>
  <c r="G340" i="13"/>
  <c r="H340" i="13"/>
  <c r="I340" i="13"/>
  <c r="J340" i="13"/>
  <c r="K340" i="13"/>
  <c r="N340" i="13"/>
  <c r="B339" i="13"/>
  <c r="E339" i="13"/>
  <c r="C339" i="13"/>
  <c r="F339" i="13"/>
  <c r="D339" i="13"/>
  <c r="G339" i="13"/>
  <c r="H339" i="13"/>
  <c r="I339" i="13"/>
  <c r="J339" i="13"/>
  <c r="K339" i="13"/>
  <c r="N339" i="13"/>
  <c r="B338" i="13"/>
  <c r="E338" i="13"/>
  <c r="C338" i="13"/>
  <c r="F338" i="13"/>
  <c r="D338" i="13"/>
  <c r="G338" i="13"/>
  <c r="H338" i="13"/>
  <c r="I338" i="13"/>
  <c r="J338" i="13"/>
  <c r="K338" i="13"/>
  <c r="N338" i="13"/>
  <c r="B337" i="13"/>
  <c r="E337" i="13"/>
  <c r="C337" i="13"/>
  <c r="F337" i="13"/>
  <c r="D337" i="13"/>
  <c r="G337" i="13"/>
  <c r="H337" i="13"/>
  <c r="I337" i="13"/>
  <c r="J337" i="13"/>
  <c r="K337" i="13"/>
  <c r="N337" i="13"/>
  <c r="B336" i="13"/>
  <c r="E336" i="13"/>
  <c r="C336" i="13"/>
  <c r="F336" i="13"/>
  <c r="D336" i="13"/>
  <c r="G336" i="13"/>
  <c r="H336" i="13"/>
  <c r="I336" i="13"/>
  <c r="J336" i="13"/>
  <c r="K336" i="13"/>
  <c r="N336" i="13"/>
  <c r="B335" i="13"/>
  <c r="E335" i="13"/>
  <c r="C335" i="13"/>
  <c r="F335" i="13"/>
  <c r="D335" i="13"/>
  <c r="G335" i="13"/>
  <c r="H335" i="13"/>
  <c r="I335" i="13"/>
  <c r="J335" i="13"/>
  <c r="K335" i="13"/>
  <c r="N335" i="13"/>
  <c r="B334" i="13"/>
  <c r="E334" i="13"/>
  <c r="C334" i="13"/>
  <c r="F334" i="13"/>
  <c r="D334" i="13"/>
  <c r="G334" i="13"/>
  <c r="H334" i="13"/>
  <c r="I334" i="13"/>
  <c r="J334" i="13"/>
  <c r="K334" i="13"/>
  <c r="N334" i="13"/>
  <c r="B333" i="13"/>
  <c r="E333" i="13"/>
  <c r="C333" i="13"/>
  <c r="F333" i="13"/>
  <c r="D333" i="13"/>
  <c r="G333" i="13"/>
  <c r="H333" i="13"/>
  <c r="I333" i="13"/>
  <c r="J333" i="13"/>
  <c r="K333" i="13"/>
  <c r="N333" i="13"/>
  <c r="B332" i="13"/>
  <c r="E332" i="13"/>
  <c r="C332" i="13"/>
  <c r="F332" i="13"/>
  <c r="D332" i="13"/>
  <c r="G332" i="13"/>
  <c r="H332" i="13"/>
  <c r="I332" i="13"/>
  <c r="J332" i="13"/>
  <c r="K332" i="13"/>
  <c r="N332" i="13"/>
  <c r="B331" i="13"/>
  <c r="E331" i="13"/>
  <c r="C331" i="13"/>
  <c r="F331" i="13"/>
  <c r="D331" i="13"/>
  <c r="G331" i="13"/>
  <c r="H331" i="13"/>
  <c r="I331" i="13"/>
  <c r="J331" i="13"/>
  <c r="K331" i="13"/>
  <c r="N331" i="13"/>
  <c r="B330" i="13"/>
  <c r="E330" i="13"/>
  <c r="C330" i="13"/>
  <c r="F330" i="13"/>
  <c r="D330" i="13"/>
  <c r="G330" i="13"/>
  <c r="H330" i="13"/>
  <c r="I330" i="13"/>
  <c r="J330" i="13"/>
  <c r="K330" i="13"/>
  <c r="N330" i="13"/>
  <c r="B329" i="13"/>
  <c r="E329" i="13"/>
  <c r="C329" i="13"/>
  <c r="F329" i="13"/>
  <c r="D329" i="13"/>
  <c r="G329" i="13"/>
  <c r="H329" i="13"/>
  <c r="I329" i="13"/>
  <c r="J329" i="13"/>
  <c r="K329" i="13"/>
  <c r="N329" i="13"/>
  <c r="B328" i="13"/>
  <c r="E328" i="13"/>
  <c r="C328" i="13"/>
  <c r="F328" i="13"/>
  <c r="D328" i="13"/>
  <c r="G328" i="13"/>
  <c r="H328" i="13"/>
  <c r="I328" i="13"/>
  <c r="J328" i="13"/>
  <c r="K328" i="13"/>
  <c r="N328" i="13"/>
  <c r="B327" i="13"/>
  <c r="E327" i="13"/>
  <c r="C327" i="13"/>
  <c r="F327" i="13"/>
  <c r="D327" i="13"/>
  <c r="G327" i="13"/>
  <c r="H327" i="13"/>
  <c r="I327" i="13"/>
  <c r="J327" i="13"/>
  <c r="K327" i="13"/>
  <c r="N327" i="13"/>
  <c r="B326" i="13"/>
  <c r="E326" i="13"/>
  <c r="C326" i="13"/>
  <c r="F326" i="13"/>
  <c r="D326" i="13"/>
  <c r="G326" i="13"/>
  <c r="H326" i="13"/>
  <c r="I326" i="13"/>
  <c r="J326" i="13"/>
  <c r="K326" i="13"/>
  <c r="N326" i="13"/>
  <c r="B325" i="13"/>
  <c r="E325" i="13"/>
  <c r="C325" i="13"/>
  <c r="F325" i="13"/>
  <c r="D325" i="13"/>
  <c r="G325" i="13"/>
  <c r="H325" i="13"/>
  <c r="I325" i="13"/>
  <c r="J325" i="13"/>
  <c r="K325" i="13"/>
  <c r="N325" i="13"/>
  <c r="B324" i="13"/>
  <c r="E324" i="13"/>
  <c r="C324" i="13"/>
  <c r="F324" i="13"/>
  <c r="D324" i="13"/>
  <c r="G324" i="13"/>
  <c r="H324" i="13"/>
  <c r="I324" i="13"/>
  <c r="J324" i="13"/>
  <c r="K324" i="13"/>
  <c r="N324" i="13"/>
  <c r="B323" i="13"/>
  <c r="E323" i="13"/>
  <c r="C323" i="13"/>
  <c r="F323" i="13"/>
  <c r="D323" i="13"/>
  <c r="G323" i="13"/>
  <c r="H323" i="13"/>
  <c r="I323" i="13"/>
  <c r="J323" i="13"/>
  <c r="K323" i="13"/>
  <c r="N323" i="13"/>
  <c r="B322" i="13"/>
  <c r="E322" i="13"/>
  <c r="C322" i="13"/>
  <c r="F322" i="13"/>
  <c r="D322" i="13"/>
  <c r="G322" i="13"/>
  <c r="H322" i="13"/>
  <c r="I322" i="13"/>
  <c r="J322" i="13"/>
  <c r="K322" i="13"/>
  <c r="N322" i="13"/>
  <c r="B321" i="13"/>
  <c r="E321" i="13"/>
  <c r="C321" i="13"/>
  <c r="F321" i="13"/>
  <c r="D321" i="13"/>
  <c r="G321" i="13"/>
  <c r="H321" i="13"/>
  <c r="I321" i="13"/>
  <c r="J321" i="13"/>
  <c r="K321" i="13"/>
  <c r="N321" i="13"/>
  <c r="B320" i="13"/>
  <c r="E320" i="13"/>
  <c r="C320" i="13"/>
  <c r="F320" i="13"/>
  <c r="D320" i="13"/>
  <c r="G320" i="13"/>
  <c r="H320" i="13"/>
  <c r="I320" i="13"/>
  <c r="J320" i="13"/>
  <c r="K320" i="13"/>
  <c r="N320" i="13"/>
  <c r="B319" i="13"/>
  <c r="E319" i="13"/>
  <c r="C319" i="13"/>
  <c r="F319" i="13"/>
  <c r="D319" i="13"/>
  <c r="G319" i="13"/>
  <c r="H319" i="13"/>
  <c r="I319" i="13"/>
  <c r="J319" i="13"/>
  <c r="K319" i="13"/>
  <c r="N319" i="13"/>
  <c r="B318" i="13"/>
  <c r="E318" i="13"/>
  <c r="C318" i="13"/>
  <c r="F318" i="13"/>
  <c r="D318" i="13"/>
  <c r="G318" i="13"/>
  <c r="H318" i="13"/>
  <c r="I318" i="13"/>
  <c r="J318" i="13"/>
  <c r="K318" i="13"/>
  <c r="N318" i="13"/>
  <c r="B317" i="13"/>
  <c r="E317" i="13"/>
  <c r="C317" i="13"/>
  <c r="F317" i="13"/>
  <c r="D317" i="13"/>
  <c r="G317" i="13"/>
  <c r="H317" i="13"/>
  <c r="I317" i="13"/>
  <c r="J317" i="13"/>
  <c r="K317" i="13"/>
  <c r="N317" i="13"/>
  <c r="B316" i="13"/>
  <c r="E316" i="13"/>
  <c r="C316" i="13"/>
  <c r="F316" i="13"/>
  <c r="D316" i="13"/>
  <c r="G316" i="13"/>
  <c r="H316" i="13"/>
  <c r="I316" i="13"/>
  <c r="J316" i="13"/>
  <c r="K316" i="13"/>
  <c r="N316" i="13"/>
  <c r="B315" i="13"/>
  <c r="E315" i="13"/>
  <c r="C315" i="13"/>
  <c r="F315" i="13"/>
  <c r="D315" i="13"/>
  <c r="G315" i="13"/>
  <c r="H315" i="13"/>
  <c r="I315" i="13"/>
  <c r="J315" i="13"/>
  <c r="K315" i="13"/>
  <c r="N315" i="13"/>
  <c r="B314" i="13"/>
  <c r="E314" i="13"/>
  <c r="C314" i="13"/>
  <c r="F314" i="13"/>
  <c r="D314" i="13"/>
  <c r="G314" i="13"/>
  <c r="H314" i="13"/>
  <c r="I314" i="13"/>
  <c r="J314" i="13"/>
  <c r="K314" i="13"/>
  <c r="N314" i="13"/>
  <c r="B313" i="13"/>
  <c r="E313" i="13"/>
  <c r="C313" i="13"/>
  <c r="F313" i="13"/>
  <c r="D313" i="13"/>
  <c r="G313" i="13"/>
  <c r="H313" i="13"/>
  <c r="I313" i="13"/>
  <c r="J313" i="13"/>
  <c r="K313" i="13"/>
  <c r="N313" i="13"/>
  <c r="B312" i="13"/>
  <c r="E312" i="13"/>
  <c r="C312" i="13"/>
  <c r="F312" i="13"/>
  <c r="D312" i="13"/>
  <c r="G312" i="13"/>
  <c r="H312" i="13"/>
  <c r="I312" i="13"/>
  <c r="J312" i="13"/>
  <c r="K312" i="13"/>
  <c r="N312" i="13"/>
  <c r="B311" i="13"/>
  <c r="E311" i="13"/>
  <c r="C311" i="13"/>
  <c r="F311" i="13"/>
  <c r="D311" i="13"/>
  <c r="G311" i="13"/>
  <c r="H311" i="13"/>
  <c r="I311" i="13"/>
  <c r="J311" i="13"/>
  <c r="K311" i="13"/>
  <c r="N311" i="13"/>
  <c r="B310" i="13"/>
  <c r="E310" i="13"/>
  <c r="C310" i="13"/>
  <c r="F310" i="13"/>
  <c r="D310" i="13"/>
  <c r="G310" i="13"/>
  <c r="H310" i="13"/>
  <c r="I310" i="13"/>
  <c r="J310" i="13"/>
  <c r="K310" i="13"/>
  <c r="N310" i="13"/>
  <c r="B309" i="13"/>
  <c r="E309" i="13"/>
  <c r="C309" i="13"/>
  <c r="F309" i="13"/>
  <c r="D309" i="13"/>
  <c r="G309" i="13"/>
  <c r="H309" i="13"/>
  <c r="I309" i="13"/>
  <c r="J309" i="13"/>
  <c r="K309" i="13"/>
  <c r="N309" i="13"/>
  <c r="B308" i="13"/>
  <c r="E308" i="13"/>
  <c r="C308" i="13"/>
  <c r="F308" i="13"/>
  <c r="D308" i="13"/>
  <c r="G308" i="13"/>
  <c r="H308" i="13"/>
  <c r="I308" i="13"/>
  <c r="J308" i="13"/>
  <c r="K308" i="13"/>
  <c r="N308" i="13"/>
  <c r="B307" i="13"/>
  <c r="E307" i="13"/>
  <c r="C307" i="13"/>
  <c r="F307" i="13"/>
  <c r="D307" i="13"/>
  <c r="G307" i="13"/>
  <c r="H307" i="13"/>
  <c r="I307" i="13"/>
  <c r="J307" i="13"/>
  <c r="K307" i="13"/>
  <c r="N307" i="13"/>
  <c r="B306" i="13"/>
  <c r="E306" i="13"/>
  <c r="C306" i="13"/>
  <c r="F306" i="13"/>
  <c r="D306" i="13"/>
  <c r="G306" i="13"/>
  <c r="H306" i="13"/>
  <c r="I306" i="13"/>
  <c r="J306" i="13"/>
  <c r="K306" i="13"/>
  <c r="N306" i="13"/>
  <c r="B305" i="13"/>
  <c r="E305" i="13"/>
  <c r="C305" i="13"/>
  <c r="F305" i="13"/>
  <c r="D305" i="13"/>
  <c r="G305" i="13"/>
  <c r="H305" i="13"/>
  <c r="I305" i="13"/>
  <c r="J305" i="13"/>
  <c r="K305" i="13"/>
  <c r="N305" i="13"/>
  <c r="B304" i="13"/>
  <c r="E304" i="13"/>
  <c r="C304" i="13"/>
  <c r="F304" i="13"/>
  <c r="D304" i="13"/>
  <c r="G304" i="13"/>
  <c r="H304" i="13"/>
  <c r="I304" i="13"/>
  <c r="J304" i="13"/>
  <c r="K304" i="13"/>
  <c r="N304" i="13"/>
  <c r="B303" i="13"/>
  <c r="E303" i="13"/>
  <c r="C303" i="13"/>
  <c r="F303" i="13"/>
  <c r="D303" i="13"/>
  <c r="G303" i="13"/>
  <c r="H303" i="13"/>
  <c r="I303" i="13"/>
  <c r="J303" i="13"/>
  <c r="K303" i="13"/>
  <c r="N303" i="13"/>
  <c r="B302" i="13"/>
  <c r="E302" i="13"/>
  <c r="C302" i="13"/>
  <c r="F302" i="13"/>
  <c r="D302" i="13"/>
  <c r="G302" i="13"/>
  <c r="H302" i="13"/>
  <c r="I302" i="13"/>
  <c r="J302" i="13"/>
  <c r="K302" i="13"/>
  <c r="N302" i="13"/>
  <c r="B301" i="13"/>
  <c r="E301" i="13"/>
  <c r="C301" i="13"/>
  <c r="F301" i="13"/>
  <c r="D301" i="13"/>
  <c r="G301" i="13"/>
  <c r="H301" i="13"/>
  <c r="I301" i="13"/>
  <c r="J301" i="13"/>
  <c r="K301" i="13"/>
  <c r="N301" i="13"/>
  <c r="B300" i="13"/>
  <c r="E300" i="13"/>
  <c r="C300" i="13"/>
  <c r="F300" i="13"/>
  <c r="D300" i="13"/>
  <c r="G300" i="13"/>
  <c r="H300" i="13"/>
  <c r="I300" i="13"/>
  <c r="J300" i="13"/>
  <c r="K300" i="13"/>
  <c r="N300" i="13"/>
  <c r="B299" i="13"/>
  <c r="E299" i="13"/>
  <c r="C299" i="13"/>
  <c r="F299" i="13"/>
  <c r="D299" i="13"/>
  <c r="G299" i="13"/>
  <c r="H299" i="13"/>
  <c r="I299" i="13"/>
  <c r="J299" i="13"/>
  <c r="K299" i="13"/>
  <c r="N299" i="13"/>
  <c r="B298" i="13"/>
  <c r="E298" i="13"/>
  <c r="C298" i="13"/>
  <c r="F298" i="13"/>
  <c r="D298" i="13"/>
  <c r="G298" i="13"/>
  <c r="H298" i="13"/>
  <c r="I298" i="13"/>
  <c r="J298" i="13"/>
  <c r="K298" i="13"/>
  <c r="N298" i="13"/>
  <c r="B297" i="13"/>
  <c r="E297" i="13"/>
  <c r="C297" i="13"/>
  <c r="F297" i="13"/>
  <c r="D297" i="13"/>
  <c r="G297" i="13"/>
  <c r="H297" i="13"/>
  <c r="I297" i="13"/>
  <c r="J297" i="13"/>
  <c r="K297" i="13"/>
  <c r="N297" i="13"/>
  <c r="B296" i="13"/>
  <c r="E296" i="13"/>
  <c r="C296" i="13"/>
  <c r="F296" i="13"/>
  <c r="D296" i="13"/>
  <c r="G296" i="13"/>
  <c r="H296" i="13"/>
  <c r="I296" i="13"/>
  <c r="J296" i="13"/>
  <c r="K296" i="13"/>
  <c r="N296" i="13"/>
  <c r="B295" i="13"/>
  <c r="E295" i="13"/>
  <c r="C295" i="13"/>
  <c r="F295" i="13"/>
  <c r="D295" i="13"/>
  <c r="G295" i="13"/>
  <c r="H295" i="13"/>
  <c r="I295" i="13"/>
  <c r="J295" i="13"/>
  <c r="K295" i="13"/>
  <c r="N295" i="13"/>
  <c r="B294" i="13"/>
  <c r="E294" i="13"/>
  <c r="C294" i="13"/>
  <c r="F294" i="13"/>
  <c r="D294" i="13"/>
  <c r="G294" i="13"/>
  <c r="H294" i="13"/>
  <c r="I294" i="13"/>
  <c r="J294" i="13"/>
  <c r="K294" i="13"/>
  <c r="N294" i="13"/>
  <c r="B293" i="13"/>
  <c r="E293" i="13"/>
  <c r="C293" i="13"/>
  <c r="F293" i="13"/>
  <c r="D293" i="13"/>
  <c r="G293" i="13"/>
  <c r="H293" i="13"/>
  <c r="I293" i="13"/>
  <c r="J293" i="13"/>
  <c r="K293" i="13"/>
  <c r="N293" i="13"/>
  <c r="B292" i="13"/>
  <c r="E292" i="13"/>
  <c r="C292" i="13"/>
  <c r="F292" i="13"/>
  <c r="D292" i="13"/>
  <c r="G292" i="13"/>
  <c r="H292" i="13"/>
  <c r="I292" i="13"/>
  <c r="J292" i="13"/>
  <c r="K292" i="13"/>
  <c r="N292" i="13"/>
  <c r="B291" i="13"/>
  <c r="E291" i="13"/>
  <c r="C291" i="13"/>
  <c r="F291" i="13"/>
  <c r="D291" i="13"/>
  <c r="G291" i="13"/>
  <c r="H291" i="13"/>
  <c r="I291" i="13"/>
  <c r="J291" i="13"/>
  <c r="K291" i="13"/>
  <c r="N291" i="13"/>
  <c r="B290" i="13"/>
  <c r="E290" i="13"/>
  <c r="C290" i="13"/>
  <c r="F290" i="13"/>
  <c r="D290" i="13"/>
  <c r="G290" i="13"/>
  <c r="H290" i="13"/>
  <c r="I290" i="13"/>
  <c r="J290" i="13"/>
  <c r="K290" i="13"/>
  <c r="N290" i="13"/>
  <c r="B289" i="13"/>
  <c r="E289" i="13"/>
  <c r="C289" i="13"/>
  <c r="F289" i="13"/>
  <c r="D289" i="13"/>
  <c r="G289" i="13"/>
  <c r="H289" i="13"/>
  <c r="I289" i="13"/>
  <c r="J289" i="13"/>
  <c r="K289" i="13"/>
  <c r="N289" i="13"/>
  <c r="B288" i="13"/>
  <c r="E288" i="13"/>
  <c r="C288" i="13"/>
  <c r="F288" i="13"/>
  <c r="D288" i="13"/>
  <c r="G288" i="13"/>
  <c r="H288" i="13"/>
  <c r="I288" i="13"/>
  <c r="J288" i="13"/>
  <c r="K288" i="13"/>
  <c r="N288" i="13"/>
  <c r="B287" i="13"/>
  <c r="E287" i="13"/>
  <c r="C287" i="13"/>
  <c r="F287" i="13"/>
  <c r="D287" i="13"/>
  <c r="G287" i="13"/>
  <c r="H287" i="13"/>
  <c r="I287" i="13"/>
  <c r="J287" i="13"/>
  <c r="K287" i="13"/>
  <c r="N287" i="13"/>
  <c r="B286" i="13"/>
  <c r="E286" i="13"/>
  <c r="C286" i="13"/>
  <c r="F286" i="13"/>
  <c r="D286" i="13"/>
  <c r="G286" i="13"/>
  <c r="H286" i="13"/>
  <c r="I286" i="13"/>
  <c r="J286" i="13"/>
  <c r="K286" i="13"/>
  <c r="N286" i="13"/>
  <c r="B285" i="13"/>
  <c r="E285" i="13"/>
  <c r="C285" i="13"/>
  <c r="F285" i="13"/>
  <c r="D285" i="13"/>
  <c r="G285" i="13"/>
  <c r="H285" i="13"/>
  <c r="I285" i="13"/>
  <c r="J285" i="13"/>
  <c r="K285" i="13"/>
  <c r="N285" i="13"/>
  <c r="B284" i="13"/>
  <c r="E284" i="13"/>
  <c r="C284" i="13"/>
  <c r="F284" i="13"/>
  <c r="D284" i="13"/>
  <c r="G284" i="13"/>
  <c r="H284" i="13"/>
  <c r="I284" i="13"/>
  <c r="J284" i="13"/>
  <c r="K284" i="13"/>
  <c r="N284" i="13"/>
  <c r="B283" i="13"/>
  <c r="E283" i="13"/>
  <c r="C283" i="13"/>
  <c r="F283" i="13"/>
  <c r="D283" i="13"/>
  <c r="G283" i="13"/>
  <c r="H283" i="13"/>
  <c r="I283" i="13"/>
  <c r="J283" i="13"/>
  <c r="K283" i="13"/>
  <c r="N283" i="13"/>
  <c r="B282" i="13"/>
  <c r="E282" i="13"/>
  <c r="C282" i="13"/>
  <c r="F282" i="13"/>
  <c r="D282" i="13"/>
  <c r="G282" i="13"/>
  <c r="H282" i="13"/>
  <c r="I282" i="13"/>
  <c r="J282" i="13"/>
  <c r="K282" i="13"/>
  <c r="N282" i="13"/>
  <c r="B281" i="13"/>
  <c r="E281" i="13"/>
  <c r="C281" i="13"/>
  <c r="F281" i="13"/>
  <c r="D281" i="13"/>
  <c r="G281" i="13"/>
  <c r="H281" i="13"/>
  <c r="I281" i="13"/>
  <c r="J281" i="13"/>
  <c r="K281" i="13"/>
  <c r="N281" i="13"/>
  <c r="B280" i="13"/>
  <c r="E280" i="13"/>
  <c r="C280" i="13"/>
  <c r="F280" i="13"/>
  <c r="D280" i="13"/>
  <c r="G280" i="13"/>
  <c r="H280" i="13"/>
  <c r="I280" i="13"/>
  <c r="J280" i="13"/>
  <c r="K280" i="13"/>
  <c r="N280" i="13"/>
  <c r="B279" i="13"/>
  <c r="E279" i="13"/>
  <c r="C279" i="13"/>
  <c r="F279" i="13"/>
  <c r="D279" i="13"/>
  <c r="G279" i="13"/>
  <c r="H279" i="13"/>
  <c r="I279" i="13"/>
  <c r="J279" i="13"/>
  <c r="K279" i="13"/>
  <c r="N279" i="13"/>
  <c r="B278" i="13"/>
  <c r="E278" i="13"/>
  <c r="C278" i="13"/>
  <c r="F278" i="13"/>
  <c r="D278" i="13"/>
  <c r="G278" i="13"/>
  <c r="H278" i="13"/>
  <c r="I278" i="13"/>
  <c r="J278" i="13"/>
  <c r="K278" i="13"/>
  <c r="N278" i="13"/>
  <c r="B277" i="13"/>
  <c r="E277" i="13"/>
  <c r="C277" i="13"/>
  <c r="F277" i="13"/>
  <c r="D277" i="13"/>
  <c r="G277" i="13"/>
  <c r="H277" i="13"/>
  <c r="I277" i="13"/>
  <c r="J277" i="13"/>
  <c r="K277" i="13"/>
  <c r="N277" i="13"/>
  <c r="B276" i="13"/>
  <c r="E276" i="13"/>
  <c r="C276" i="13"/>
  <c r="F276" i="13"/>
  <c r="D276" i="13"/>
  <c r="G276" i="13"/>
  <c r="H276" i="13"/>
  <c r="I276" i="13"/>
  <c r="J276" i="13"/>
  <c r="K276" i="13"/>
  <c r="N276" i="13"/>
  <c r="B275" i="13"/>
  <c r="E275" i="13"/>
  <c r="C275" i="13"/>
  <c r="F275" i="13"/>
  <c r="D275" i="13"/>
  <c r="G275" i="13"/>
  <c r="H275" i="13"/>
  <c r="I275" i="13"/>
  <c r="J275" i="13"/>
  <c r="K275" i="13"/>
  <c r="N275" i="13"/>
  <c r="B274" i="13"/>
  <c r="E274" i="13"/>
  <c r="C274" i="13"/>
  <c r="F274" i="13"/>
  <c r="D274" i="13"/>
  <c r="G274" i="13"/>
  <c r="H274" i="13"/>
  <c r="I274" i="13"/>
  <c r="J274" i="13"/>
  <c r="K274" i="13"/>
  <c r="N274" i="13"/>
  <c r="B273" i="13"/>
  <c r="E273" i="13"/>
  <c r="C273" i="13"/>
  <c r="F273" i="13"/>
  <c r="D273" i="13"/>
  <c r="G273" i="13"/>
  <c r="H273" i="13"/>
  <c r="I273" i="13"/>
  <c r="J273" i="13"/>
  <c r="K273" i="13"/>
  <c r="N273" i="13"/>
  <c r="B272" i="13"/>
  <c r="E272" i="13"/>
  <c r="C272" i="13"/>
  <c r="F272" i="13"/>
  <c r="D272" i="13"/>
  <c r="G272" i="13"/>
  <c r="H272" i="13"/>
  <c r="I272" i="13"/>
  <c r="J272" i="13"/>
  <c r="K272" i="13"/>
  <c r="N272" i="13"/>
  <c r="B271" i="13"/>
  <c r="E271" i="13"/>
  <c r="C271" i="13"/>
  <c r="F271" i="13"/>
  <c r="D271" i="13"/>
  <c r="G271" i="13"/>
  <c r="H271" i="13"/>
  <c r="I271" i="13"/>
  <c r="J271" i="13"/>
  <c r="K271" i="13"/>
  <c r="N271" i="13"/>
  <c r="B270" i="13"/>
  <c r="E270" i="13"/>
  <c r="C270" i="13"/>
  <c r="F270" i="13"/>
  <c r="D270" i="13"/>
  <c r="G270" i="13"/>
  <c r="H270" i="13"/>
  <c r="I270" i="13"/>
  <c r="J270" i="13"/>
  <c r="K270" i="13"/>
  <c r="N270" i="13"/>
  <c r="B269" i="13"/>
  <c r="E269" i="13"/>
  <c r="C269" i="13"/>
  <c r="F269" i="13"/>
  <c r="D269" i="13"/>
  <c r="G269" i="13"/>
  <c r="H269" i="13"/>
  <c r="I269" i="13"/>
  <c r="J269" i="13"/>
  <c r="K269" i="13"/>
  <c r="N269" i="13"/>
  <c r="B268" i="13"/>
  <c r="E268" i="13"/>
  <c r="C268" i="13"/>
  <c r="F268" i="13"/>
  <c r="D268" i="13"/>
  <c r="G268" i="13"/>
  <c r="H268" i="13"/>
  <c r="I268" i="13"/>
  <c r="J268" i="13"/>
  <c r="K268" i="13"/>
  <c r="N268" i="13"/>
  <c r="B267" i="13"/>
  <c r="E267" i="13"/>
  <c r="C267" i="13"/>
  <c r="F267" i="13"/>
  <c r="D267" i="13"/>
  <c r="G267" i="13"/>
  <c r="H267" i="13"/>
  <c r="I267" i="13"/>
  <c r="J267" i="13"/>
  <c r="K267" i="13"/>
  <c r="N267" i="13"/>
  <c r="B266" i="13"/>
  <c r="E266" i="13"/>
  <c r="C266" i="13"/>
  <c r="F266" i="13"/>
  <c r="D266" i="13"/>
  <c r="G266" i="13"/>
  <c r="H266" i="13"/>
  <c r="I266" i="13"/>
  <c r="J266" i="13"/>
  <c r="K266" i="13"/>
  <c r="N266" i="13"/>
  <c r="B265" i="13"/>
  <c r="E265" i="13"/>
  <c r="C265" i="13"/>
  <c r="F265" i="13"/>
  <c r="D265" i="13"/>
  <c r="G265" i="13"/>
  <c r="H265" i="13"/>
  <c r="I265" i="13"/>
  <c r="J265" i="13"/>
  <c r="K265" i="13"/>
  <c r="N265" i="13"/>
  <c r="B264" i="13"/>
  <c r="E264" i="13"/>
  <c r="C264" i="13"/>
  <c r="F264" i="13"/>
  <c r="D264" i="13"/>
  <c r="G264" i="13"/>
  <c r="H264" i="13"/>
  <c r="I264" i="13"/>
  <c r="J264" i="13"/>
  <c r="K264" i="13"/>
  <c r="N264" i="13"/>
  <c r="B263" i="13"/>
  <c r="E263" i="13"/>
  <c r="C263" i="13"/>
  <c r="F263" i="13"/>
  <c r="D263" i="13"/>
  <c r="G263" i="13"/>
  <c r="H263" i="13"/>
  <c r="I263" i="13"/>
  <c r="J263" i="13"/>
  <c r="K263" i="13"/>
  <c r="N263" i="13"/>
  <c r="B262" i="13"/>
  <c r="E262" i="13"/>
  <c r="C262" i="13"/>
  <c r="F262" i="13"/>
  <c r="D262" i="13"/>
  <c r="G262" i="13"/>
  <c r="H262" i="13"/>
  <c r="I262" i="13"/>
  <c r="J262" i="13"/>
  <c r="K262" i="13"/>
  <c r="N262" i="13"/>
  <c r="B261" i="13"/>
  <c r="E261" i="13"/>
  <c r="C261" i="13"/>
  <c r="F261" i="13"/>
  <c r="D261" i="13"/>
  <c r="G261" i="13"/>
  <c r="H261" i="13"/>
  <c r="I261" i="13"/>
  <c r="J261" i="13"/>
  <c r="K261" i="13"/>
  <c r="N261" i="13"/>
  <c r="B260" i="13"/>
  <c r="E260" i="13"/>
  <c r="C260" i="13"/>
  <c r="F260" i="13"/>
  <c r="D260" i="13"/>
  <c r="G260" i="13"/>
  <c r="H260" i="13"/>
  <c r="I260" i="13"/>
  <c r="J260" i="13"/>
  <c r="K260" i="13"/>
  <c r="N260" i="13"/>
  <c r="B259" i="13"/>
  <c r="E259" i="13"/>
  <c r="C259" i="13"/>
  <c r="F259" i="13"/>
  <c r="D259" i="13"/>
  <c r="G259" i="13"/>
  <c r="H259" i="13"/>
  <c r="I259" i="13"/>
  <c r="J259" i="13"/>
  <c r="K259" i="13"/>
  <c r="N259" i="13"/>
  <c r="B258" i="13"/>
  <c r="E258" i="13"/>
  <c r="C258" i="13"/>
  <c r="F258" i="13"/>
  <c r="D258" i="13"/>
  <c r="G258" i="13"/>
  <c r="H258" i="13"/>
  <c r="I258" i="13"/>
  <c r="J258" i="13"/>
  <c r="K258" i="13"/>
  <c r="N258" i="13"/>
  <c r="B257" i="13"/>
  <c r="E257" i="13"/>
  <c r="C257" i="13"/>
  <c r="F257" i="13"/>
  <c r="D257" i="13"/>
  <c r="G257" i="13"/>
  <c r="H257" i="13"/>
  <c r="I257" i="13"/>
  <c r="J257" i="13"/>
  <c r="K257" i="13"/>
  <c r="N257" i="13"/>
  <c r="B256" i="13"/>
  <c r="E256" i="13"/>
  <c r="C256" i="13"/>
  <c r="F256" i="13"/>
  <c r="D256" i="13"/>
  <c r="G256" i="13"/>
  <c r="H256" i="13"/>
  <c r="I256" i="13"/>
  <c r="J256" i="13"/>
  <c r="K256" i="13"/>
  <c r="N256" i="13"/>
  <c r="B255" i="13"/>
  <c r="E255" i="13"/>
  <c r="C255" i="13"/>
  <c r="F255" i="13"/>
  <c r="D255" i="13"/>
  <c r="G255" i="13"/>
  <c r="H255" i="13"/>
  <c r="I255" i="13"/>
  <c r="J255" i="13"/>
  <c r="K255" i="13"/>
  <c r="N255" i="13"/>
  <c r="B254" i="13"/>
  <c r="E254" i="13"/>
  <c r="C254" i="13"/>
  <c r="F254" i="13"/>
  <c r="D254" i="13"/>
  <c r="G254" i="13"/>
  <c r="H254" i="13"/>
  <c r="I254" i="13"/>
  <c r="J254" i="13"/>
  <c r="K254" i="13"/>
  <c r="N254" i="13"/>
  <c r="B253" i="13"/>
  <c r="E253" i="13"/>
  <c r="C253" i="13"/>
  <c r="F253" i="13"/>
  <c r="D253" i="13"/>
  <c r="G253" i="13"/>
  <c r="H253" i="13"/>
  <c r="I253" i="13"/>
  <c r="J253" i="13"/>
  <c r="K253" i="13"/>
  <c r="N253" i="13"/>
  <c r="B252" i="13"/>
  <c r="E252" i="13"/>
  <c r="C252" i="13"/>
  <c r="F252" i="13"/>
  <c r="D252" i="13"/>
  <c r="G252" i="13"/>
  <c r="H252" i="13"/>
  <c r="I252" i="13"/>
  <c r="J252" i="13"/>
  <c r="K252" i="13"/>
  <c r="N252" i="13"/>
  <c r="B251" i="13"/>
  <c r="E251" i="13"/>
  <c r="C251" i="13"/>
  <c r="F251" i="13"/>
  <c r="D251" i="13"/>
  <c r="G251" i="13"/>
  <c r="H251" i="13"/>
  <c r="I251" i="13"/>
  <c r="J251" i="13"/>
  <c r="K251" i="13"/>
  <c r="N251" i="13"/>
  <c r="B250" i="13"/>
  <c r="E250" i="13"/>
  <c r="C250" i="13"/>
  <c r="F250" i="13"/>
  <c r="D250" i="13"/>
  <c r="G250" i="13"/>
  <c r="H250" i="13"/>
  <c r="I250" i="13"/>
  <c r="J250" i="13"/>
  <c r="K250" i="13"/>
  <c r="N250" i="13"/>
  <c r="B249" i="13"/>
  <c r="E249" i="13"/>
  <c r="C249" i="13"/>
  <c r="F249" i="13"/>
  <c r="D249" i="13"/>
  <c r="G249" i="13"/>
  <c r="H249" i="13"/>
  <c r="I249" i="13"/>
  <c r="J249" i="13"/>
  <c r="K249" i="13"/>
  <c r="N249" i="13"/>
  <c r="B248" i="13"/>
  <c r="E248" i="13"/>
  <c r="C248" i="13"/>
  <c r="F248" i="13"/>
  <c r="D248" i="13"/>
  <c r="G248" i="13"/>
  <c r="H248" i="13"/>
  <c r="I248" i="13"/>
  <c r="J248" i="13"/>
  <c r="K248" i="13"/>
  <c r="N248" i="13"/>
  <c r="B247" i="13"/>
  <c r="E247" i="13"/>
  <c r="C247" i="13"/>
  <c r="F247" i="13"/>
  <c r="D247" i="13"/>
  <c r="G247" i="13"/>
  <c r="H247" i="13"/>
  <c r="I247" i="13"/>
  <c r="J247" i="13"/>
  <c r="K247" i="13"/>
  <c r="N247" i="13"/>
  <c r="B246" i="13"/>
  <c r="E246" i="13"/>
  <c r="C246" i="13"/>
  <c r="F246" i="13"/>
  <c r="D246" i="13"/>
  <c r="G246" i="13"/>
  <c r="H246" i="13"/>
  <c r="I246" i="13"/>
  <c r="J246" i="13"/>
  <c r="K246" i="13"/>
  <c r="N246" i="13"/>
  <c r="B245" i="13"/>
  <c r="E245" i="13"/>
  <c r="C245" i="13"/>
  <c r="F245" i="13"/>
  <c r="D245" i="13"/>
  <c r="G245" i="13"/>
  <c r="H245" i="13"/>
  <c r="I245" i="13"/>
  <c r="J245" i="13"/>
  <c r="K245" i="13"/>
  <c r="N245" i="13"/>
  <c r="B244" i="13"/>
  <c r="E244" i="13"/>
  <c r="C244" i="13"/>
  <c r="F244" i="13"/>
  <c r="D244" i="13"/>
  <c r="G244" i="13"/>
  <c r="H244" i="13"/>
  <c r="I244" i="13"/>
  <c r="J244" i="13"/>
  <c r="K244" i="13"/>
  <c r="N244" i="13"/>
  <c r="B243" i="13"/>
  <c r="E243" i="13"/>
  <c r="C243" i="13"/>
  <c r="F243" i="13"/>
  <c r="D243" i="13"/>
  <c r="G243" i="13"/>
  <c r="H243" i="13"/>
  <c r="I243" i="13"/>
  <c r="J243" i="13"/>
  <c r="K243" i="13"/>
  <c r="N243" i="13"/>
  <c r="B242" i="13"/>
  <c r="E242" i="13"/>
  <c r="C242" i="13"/>
  <c r="F242" i="13"/>
  <c r="D242" i="13"/>
  <c r="G242" i="13"/>
  <c r="H242" i="13"/>
  <c r="I242" i="13"/>
  <c r="J242" i="13"/>
  <c r="K242" i="13"/>
  <c r="N242" i="13"/>
  <c r="B241" i="13"/>
  <c r="E241" i="13"/>
  <c r="C241" i="13"/>
  <c r="F241" i="13"/>
  <c r="D241" i="13"/>
  <c r="G241" i="13"/>
  <c r="H241" i="13"/>
  <c r="I241" i="13"/>
  <c r="J241" i="13"/>
  <c r="K241" i="13"/>
  <c r="N241" i="13"/>
  <c r="B240" i="13"/>
  <c r="E240" i="13"/>
  <c r="C240" i="13"/>
  <c r="F240" i="13"/>
  <c r="D240" i="13"/>
  <c r="G240" i="13"/>
  <c r="H240" i="13"/>
  <c r="I240" i="13"/>
  <c r="J240" i="13"/>
  <c r="K240" i="13"/>
  <c r="N240" i="13"/>
  <c r="B239" i="13"/>
  <c r="E239" i="13"/>
  <c r="C239" i="13"/>
  <c r="F239" i="13"/>
  <c r="D239" i="13"/>
  <c r="G239" i="13"/>
  <c r="H239" i="13"/>
  <c r="I239" i="13"/>
  <c r="J239" i="13"/>
  <c r="K239" i="13"/>
  <c r="N239" i="13"/>
  <c r="B238" i="13"/>
  <c r="E238" i="13"/>
  <c r="C238" i="13"/>
  <c r="F238" i="13"/>
  <c r="D238" i="13"/>
  <c r="G238" i="13"/>
  <c r="H238" i="13"/>
  <c r="I238" i="13"/>
  <c r="J238" i="13"/>
  <c r="K238" i="13"/>
  <c r="N238" i="13"/>
  <c r="B237" i="13"/>
  <c r="E237" i="13"/>
  <c r="C237" i="13"/>
  <c r="F237" i="13"/>
  <c r="D237" i="13"/>
  <c r="G237" i="13"/>
  <c r="H237" i="13"/>
  <c r="I237" i="13"/>
  <c r="J237" i="13"/>
  <c r="K237" i="13"/>
  <c r="N237" i="13"/>
  <c r="B236" i="13"/>
  <c r="E236" i="13"/>
  <c r="C236" i="13"/>
  <c r="F236" i="13"/>
  <c r="D236" i="13"/>
  <c r="G236" i="13"/>
  <c r="H236" i="13"/>
  <c r="I236" i="13"/>
  <c r="J236" i="13"/>
  <c r="K236" i="13"/>
  <c r="N236" i="13"/>
  <c r="B235" i="13"/>
  <c r="E235" i="13"/>
  <c r="C235" i="13"/>
  <c r="F235" i="13"/>
  <c r="D235" i="13"/>
  <c r="G235" i="13"/>
  <c r="H235" i="13"/>
  <c r="I235" i="13"/>
  <c r="J235" i="13"/>
  <c r="K235" i="13"/>
  <c r="N235" i="13"/>
  <c r="B234" i="13"/>
  <c r="E234" i="13"/>
  <c r="C234" i="13"/>
  <c r="F234" i="13"/>
  <c r="D234" i="13"/>
  <c r="G234" i="13"/>
  <c r="H234" i="13"/>
  <c r="I234" i="13"/>
  <c r="J234" i="13"/>
  <c r="K234" i="13"/>
  <c r="N234" i="13"/>
  <c r="B233" i="13"/>
  <c r="E233" i="13"/>
  <c r="C233" i="13"/>
  <c r="F233" i="13"/>
  <c r="D233" i="13"/>
  <c r="G233" i="13"/>
  <c r="H233" i="13"/>
  <c r="I233" i="13"/>
  <c r="J233" i="13"/>
  <c r="K233" i="13"/>
  <c r="N233" i="13"/>
  <c r="B232" i="13"/>
  <c r="E232" i="13"/>
  <c r="C232" i="13"/>
  <c r="F232" i="13"/>
  <c r="D232" i="13"/>
  <c r="G232" i="13"/>
  <c r="H232" i="13"/>
  <c r="I232" i="13"/>
  <c r="J232" i="13"/>
  <c r="K232" i="13"/>
  <c r="N232" i="13"/>
  <c r="B231" i="13"/>
  <c r="E231" i="13"/>
  <c r="C231" i="13"/>
  <c r="F231" i="13"/>
  <c r="D231" i="13"/>
  <c r="G231" i="13"/>
  <c r="H231" i="13"/>
  <c r="I231" i="13"/>
  <c r="J231" i="13"/>
  <c r="K231" i="13"/>
  <c r="N231" i="13"/>
  <c r="B230" i="13"/>
  <c r="E230" i="13"/>
  <c r="C230" i="13"/>
  <c r="F230" i="13"/>
  <c r="D230" i="13"/>
  <c r="G230" i="13"/>
  <c r="H230" i="13"/>
  <c r="I230" i="13"/>
  <c r="J230" i="13"/>
  <c r="K230" i="13"/>
  <c r="N230" i="13"/>
  <c r="B229" i="13"/>
  <c r="E229" i="13"/>
  <c r="C229" i="13"/>
  <c r="F229" i="13"/>
  <c r="D229" i="13"/>
  <c r="G229" i="13"/>
  <c r="H229" i="13"/>
  <c r="I229" i="13"/>
  <c r="J229" i="13"/>
  <c r="K229" i="13"/>
  <c r="N229" i="13"/>
  <c r="B228" i="13"/>
  <c r="E228" i="13"/>
  <c r="C228" i="13"/>
  <c r="F228" i="13"/>
  <c r="D228" i="13"/>
  <c r="G228" i="13"/>
  <c r="H228" i="13"/>
  <c r="I228" i="13"/>
  <c r="J228" i="13"/>
  <c r="K228" i="13"/>
  <c r="N228" i="13"/>
  <c r="B227" i="13"/>
  <c r="E227" i="13"/>
  <c r="C227" i="13"/>
  <c r="F227" i="13"/>
  <c r="D227" i="13"/>
  <c r="G227" i="13"/>
  <c r="H227" i="13"/>
  <c r="I227" i="13"/>
  <c r="J227" i="13"/>
  <c r="K227" i="13"/>
  <c r="N227" i="13"/>
  <c r="B226" i="13"/>
  <c r="E226" i="13"/>
  <c r="C226" i="13"/>
  <c r="F226" i="13"/>
  <c r="D226" i="13"/>
  <c r="G226" i="13"/>
  <c r="H226" i="13"/>
  <c r="I226" i="13"/>
  <c r="J226" i="13"/>
  <c r="K226" i="13"/>
  <c r="N226" i="13"/>
  <c r="B225" i="13"/>
  <c r="E225" i="13"/>
  <c r="C225" i="13"/>
  <c r="F225" i="13"/>
  <c r="D225" i="13"/>
  <c r="G225" i="13"/>
  <c r="H225" i="13"/>
  <c r="I225" i="13"/>
  <c r="J225" i="13"/>
  <c r="K225" i="13"/>
  <c r="N225" i="13"/>
  <c r="B224" i="13"/>
  <c r="E224" i="13"/>
  <c r="C224" i="13"/>
  <c r="F224" i="13"/>
  <c r="D224" i="13"/>
  <c r="G224" i="13"/>
  <c r="H224" i="13"/>
  <c r="I224" i="13"/>
  <c r="J224" i="13"/>
  <c r="K224" i="13"/>
  <c r="N224" i="13"/>
  <c r="B223" i="13"/>
  <c r="E223" i="13"/>
  <c r="C223" i="13"/>
  <c r="F223" i="13"/>
  <c r="D223" i="13"/>
  <c r="G223" i="13"/>
  <c r="H223" i="13"/>
  <c r="I223" i="13"/>
  <c r="J223" i="13"/>
  <c r="K223" i="13"/>
  <c r="N223" i="13"/>
  <c r="B222" i="13"/>
  <c r="E222" i="13"/>
  <c r="C222" i="13"/>
  <c r="F222" i="13"/>
  <c r="D222" i="13"/>
  <c r="G222" i="13"/>
  <c r="H222" i="13"/>
  <c r="I222" i="13"/>
  <c r="J222" i="13"/>
  <c r="K222" i="13"/>
  <c r="N222" i="13"/>
  <c r="B221" i="13"/>
  <c r="E221" i="13"/>
  <c r="C221" i="13"/>
  <c r="F221" i="13"/>
  <c r="D221" i="13"/>
  <c r="G221" i="13"/>
  <c r="H221" i="13"/>
  <c r="I221" i="13"/>
  <c r="J221" i="13"/>
  <c r="K221" i="13"/>
  <c r="N221" i="13"/>
  <c r="B220" i="13"/>
  <c r="E220" i="13"/>
  <c r="C220" i="13"/>
  <c r="F220" i="13"/>
  <c r="D220" i="13"/>
  <c r="G220" i="13"/>
  <c r="H220" i="13"/>
  <c r="I220" i="13"/>
  <c r="J220" i="13"/>
  <c r="K220" i="13"/>
  <c r="N220" i="13"/>
  <c r="B219" i="13"/>
  <c r="E219" i="13"/>
  <c r="C219" i="13"/>
  <c r="F219" i="13"/>
  <c r="D219" i="13"/>
  <c r="G219" i="13"/>
  <c r="H219" i="13"/>
  <c r="I219" i="13"/>
  <c r="J219" i="13"/>
  <c r="K219" i="13"/>
  <c r="N219" i="13"/>
  <c r="B218" i="13"/>
  <c r="E218" i="13"/>
  <c r="C218" i="13"/>
  <c r="F218" i="13"/>
  <c r="D218" i="13"/>
  <c r="G218" i="13"/>
  <c r="H218" i="13"/>
  <c r="I218" i="13"/>
  <c r="J218" i="13"/>
  <c r="K218" i="13"/>
  <c r="N218" i="13"/>
  <c r="B217" i="13"/>
  <c r="E217" i="13"/>
  <c r="C217" i="13"/>
  <c r="F217" i="13"/>
  <c r="D217" i="13"/>
  <c r="G217" i="13"/>
  <c r="H217" i="13"/>
  <c r="I217" i="13"/>
  <c r="J217" i="13"/>
  <c r="K217" i="13"/>
  <c r="N217" i="13"/>
  <c r="B216" i="13"/>
  <c r="E216" i="13"/>
  <c r="C216" i="13"/>
  <c r="F216" i="13"/>
  <c r="D216" i="13"/>
  <c r="G216" i="13"/>
  <c r="H216" i="13"/>
  <c r="I216" i="13"/>
  <c r="J216" i="13"/>
  <c r="K216" i="13"/>
  <c r="N216" i="13"/>
  <c r="B215" i="13"/>
  <c r="E215" i="13"/>
  <c r="C215" i="13"/>
  <c r="F215" i="13"/>
  <c r="D215" i="13"/>
  <c r="G215" i="13"/>
  <c r="H215" i="13"/>
  <c r="I215" i="13"/>
  <c r="J215" i="13"/>
  <c r="K215" i="13"/>
  <c r="N215" i="13"/>
  <c r="B214" i="13"/>
  <c r="E214" i="13"/>
  <c r="C214" i="13"/>
  <c r="F214" i="13"/>
  <c r="D214" i="13"/>
  <c r="G214" i="13"/>
  <c r="H214" i="13"/>
  <c r="I214" i="13"/>
  <c r="J214" i="13"/>
  <c r="K214" i="13"/>
  <c r="N214" i="13"/>
  <c r="B213" i="13"/>
  <c r="E213" i="13"/>
  <c r="C213" i="13"/>
  <c r="F213" i="13"/>
  <c r="D213" i="13"/>
  <c r="G213" i="13"/>
  <c r="H213" i="13"/>
  <c r="I213" i="13"/>
  <c r="J213" i="13"/>
  <c r="K213" i="13"/>
  <c r="N213" i="13"/>
  <c r="B212" i="13"/>
  <c r="E212" i="13"/>
  <c r="C212" i="13"/>
  <c r="F212" i="13"/>
  <c r="D212" i="13"/>
  <c r="G212" i="13"/>
  <c r="H212" i="13"/>
  <c r="I212" i="13"/>
  <c r="J212" i="13"/>
  <c r="K212" i="13"/>
  <c r="N212" i="13"/>
  <c r="B211" i="13"/>
  <c r="E211" i="13"/>
  <c r="C211" i="13"/>
  <c r="F211" i="13"/>
  <c r="D211" i="13"/>
  <c r="G211" i="13"/>
  <c r="H211" i="13"/>
  <c r="I211" i="13"/>
  <c r="J211" i="13"/>
  <c r="K211" i="13"/>
  <c r="N211" i="13"/>
  <c r="B210" i="13"/>
  <c r="E210" i="13"/>
  <c r="C210" i="13"/>
  <c r="F210" i="13"/>
  <c r="D210" i="13"/>
  <c r="G210" i="13"/>
  <c r="H210" i="13"/>
  <c r="I210" i="13"/>
  <c r="J210" i="13"/>
  <c r="K210" i="13"/>
  <c r="N210" i="13"/>
  <c r="B209" i="13"/>
  <c r="E209" i="13"/>
  <c r="C209" i="13"/>
  <c r="F209" i="13"/>
  <c r="D209" i="13"/>
  <c r="G209" i="13"/>
  <c r="H209" i="13"/>
  <c r="I209" i="13"/>
  <c r="J209" i="13"/>
  <c r="K209" i="13"/>
  <c r="N209" i="13"/>
  <c r="B208" i="13"/>
  <c r="E208" i="13"/>
  <c r="C208" i="13"/>
  <c r="F208" i="13"/>
  <c r="D208" i="13"/>
  <c r="G208" i="13"/>
  <c r="H208" i="13"/>
  <c r="I208" i="13"/>
  <c r="J208" i="13"/>
  <c r="K208" i="13"/>
  <c r="N208" i="13"/>
  <c r="B207" i="13"/>
  <c r="E207" i="13"/>
  <c r="C207" i="13"/>
  <c r="F207" i="13"/>
  <c r="D207" i="13"/>
  <c r="G207" i="13"/>
  <c r="H207" i="13"/>
  <c r="I207" i="13"/>
  <c r="J207" i="13"/>
  <c r="K207" i="13"/>
  <c r="N207" i="13"/>
  <c r="B206" i="13"/>
  <c r="E206" i="13"/>
  <c r="C206" i="13"/>
  <c r="F206" i="13"/>
  <c r="D206" i="13"/>
  <c r="G206" i="13"/>
  <c r="H206" i="13"/>
  <c r="I206" i="13"/>
  <c r="J206" i="13"/>
  <c r="K206" i="13"/>
  <c r="N206" i="13"/>
  <c r="B205" i="13"/>
  <c r="E205" i="13"/>
  <c r="C205" i="13"/>
  <c r="F205" i="13"/>
  <c r="D205" i="13"/>
  <c r="G205" i="13"/>
  <c r="H205" i="13"/>
  <c r="I205" i="13"/>
  <c r="J205" i="13"/>
  <c r="K205" i="13"/>
  <c r="N205" i="13"/>
  <c r="B204" i="13"/>
  <c r="E204" i="13"/>
  <c r="C204" i="13"/>
  <c r="F204" i="13"/>
  <c r="D204" i="13"/>
  <c r="G204" i="13"/>
  <c r="H204" i="13"/>
  <c r="I204" i="13"/>
  <c r="J204" i="13"/>
  <c r="K204" i="13"/>
  <c r="N204" i="13"/>
  <c r="B203" i="13"/>
  <c r="E203" i="13"/>
  <c r="C203" i="13"/>
  <c r="F203" i="13"/>
  <c r="D203" i="13"/>
  <c r="G203" i="13"/>
  <c r="H203" i="13"/>
  <c r="I203" i="13"/>
  <c r="J203" i="13"/>
  <c r="K203" i="13"/>
  <c r="N203" i="13"/>
  <c r="B202" i="13"/>
  <c r="E202" i="13"/>
  <c r="C202" i="13"/>
  <c r="F202" i="13"/>
  <c r="D202" i="13"/>
  <c r="G202" i="13"/>
  <c r="H202" i="13"/>
  <c r="I202" i="13"/>
  <c r="J202" i="13"/>
  <c r="K202" i="13"/>
  <c r="N202" i="13"/>
  <c r="B201" i="13"/>
  <c r="E201" i="13"/>
  <c r="C201" i="13"/>
  <c r="F201" i="13"/>
  <c r="D201" i="13"/>
  <c r="G201" i="13"/>
  <c r="H201" i="13"/>
  <c r="I201" i="13"/>
  <c r="J201" i="13"/>
  <c r="K201" i="13"/>
  <c r="N201" i="13"/>
  <c r="B200" i="13"/>
  <c r="E200" i="13"/>
  <c r="C200" i="13"/>
  <c r="F200" i="13"/>
  <c r="D200" i="13"/>
  <c r="G200" i="13"/>
  <c r="H200" i="13"/>
  <c r="I200" i="13"/>
  <c r="J200" i="13"/>
  <c r="K200" i="13"/>
  <c r="N200" i="13"/>
  <c r="B199" i="13"/>
  <c r="E199" i="13"/>
  <c r="C199" i="13"/>
  <c r="F199" i="13"/>
  <c r="D199" i="13"/>
  <c r="G199" i="13"/>
  <c r="H199" i="13"/>
  <c r="I199" i="13"/>
  <c r="J199" i="13"/>
  <c r="K199" i="13"/>
  <c r="N199" i="13"/>
  <c r="B198" i="13"/>
  <c r="E198" i="13"/>
  <c r="C198" i="13"/>
  <c r="F198" i="13"/>
  <c r="D198" i="13"/>
  <c r="G198" i="13"/>
  <c r="H198" i="13"/>
  <c r="I198" i="13"/>
  <c r="J198" i="13"/>
  <c r="K198" i="13"/>
  <c r="N198" i="13"/>
  <c r="B197" i="13"/>
  <c r="E197" i="13"/>
  <c r="C197" i="13"/>
  <c r="F197" i="13"/>
  <c r="D197" i="13"/>
  <c r="G197" i="13"/>
  <c r="H197" i="13"/>
  <c r="I197" i="13"/>
  <c r="J197" i="13"/>
  <c r="K197" i="13"/>
  <c r="N197" i="13"/>
  <c r="B196" i="13"/>
  <c r="E196" i="13"/>
  <c r="C196" i="13"/>
  <c r="F196" i="13"/>
  <c r="D196" i="13"/>
  <c r="G196" i="13"/>
  <c r="H196" i="13"/>
  <c r="I196" i="13"/>
  <c r="J196" i="13"/>
  <c r="K196" i="13"/>
  <c r="N196" i="13"/>
  <c r="B195" i="13"/>
  <c r="E195" i="13"/>
  <c r="C195" i="13"/>
  <c r="F195" i="13"/>
  <c r="D195" i="13"/>
  <c r="G195" i="13"/>
  <c r="H195" i="13"/>
  <c r="I195" i="13"/>
  <c r="J195" i="13"/>
  <c r="K195" i="13"/>
  <c r="N195" i="13"/>
  <c r="B194" i="13"/>
  <c r="E194" i="13"/>
  <c r="C194" i="13"/>
  <c r="F194" i="13"/>
  <c r="D194" i="13"/>
  <c r="G194" i="13"/>
  <c r="H194" i="13"/>
  <c r="I194" i="13"/>
  <c r="J194" i="13"/>
  <c r="K194" i="13"/>
  <c r="N194" i="13"/>
  <c r="B193" i="13"/>
  <c r="E193" i="13"/>
  <c r="C193" i="13"/>
  <c r="F193" i="13"/>
  <c r="D193" i="13"/>
  <c r="G193" i="13"/>
  <c r="H193" i="13"/>
  <c r="I193" i="13"/>
  <c r="J193" i="13"/>
  <c r="K193" i="13"/>
  <c r="N193" i="13"/>
  <c r="B192" i="13"/>
  <c r="E192" i="13"/>
  <c r="C192" i="13"/>
  <c r="F192" i="13"/>
  <c r="D192" i="13"/>
  <c r="G192" i="13"/>
  <c r="H192" i="13"/>
  <c r="I192" i="13"/>
  <c r="J192" i="13"/>
  <c r="K192" i="13"/>
  <c r="N192" i="13"/>
  <c r="B191" i="13"/>
  <c r="E191" i="13"/>
  <c r="C191" i="13"/>
  <c r="F191" i="13"/>
  <c r="D191" i="13"/>
  <c r="G191" i="13"/>
  <c r="H191" i="13"/>
  <c r="I191" i="13"/>
  <c r="J191" i="13"/>
  <c r="K191" i="13"/>
  <c r="N191" i="13"/>
  <c r="B190" i="13"/>
  <c r="E190" i="13"/>
  <c r="C190" i="13"/>
  <c r="F190" i="13"/>
  <c r="D190" i="13"/>
  <c r="G190" i="13"/>
  <c r="H190" i="13"/>
  <c r="I190" i="13"/>
  <c r="J190" i="13"/>
  <c r="K190" i="13"/>
  <c r="N190" i="13"/>
  <c r="B189" i="13"/>
  <c r="E189" i="13"/>
  <c r="C189" i="13"/>
  <c r="F189" i="13"/>
  <c r="D189" i="13"/>
  <c r="G189" i="13"/>
  <c r="H189" i="13"/>
  <c r="I189" i="13"/>
  <c r="J189" i="13"/>
  <c r="K189" i="13"/>
  <c r="N189" i="13"/>
  <c r="B188" i="13"/>
  <c r="E188" i="13"/>
  <c r="C188" i="13"/>
  <c r="F188" i="13"/>
  <c r="D188" i="13"/>
  <c r="G188" i="13"/>
  <c r="H188" i="13"/>
  <c r="I188" i="13"/>
  <c r="J188" i="13"/>
  <c r="K188" i="13"/>
  <c r="N188" i="13"/>
  <c r="B187" i="13"/>
  <c r="E187" i="13"/>
  <c r="C187" i="13"/>
  <c r="F187" i="13"/>
  <c r="D187" i="13"/>
  <c r="G187" i="13"/>
  <c r="H187" i="13"/>
  <c r="I187" i="13"/>
  <c r="J187" i="13"/>
  <c r="K187" i="13"/>
  <c r="N187" i="13"/>
  <c r="B186" i="13"/>
  <c r="E186" i="13"/>
  <c r="C186" i="13"/>
  <c r="F186" i="13"/>
  <c r="D186" i="13"/>
  <c r="G186" i="13"/>
  <c r="H186" i="13"/>
  <c r="I186" i="13"/>
  <c r="J186" i="13"/>
  <c r="K186" i="13"/>
  <c r="N186" i="13"/>
  <c r="B185" i="13"/>
  <c r="E185" i="13"/>
  <c r="C185" i="13"/>
  <c r="F185" i="13"/>
  <c r="D185" i="13"/>
  <c r="G185" i="13"/>
  <c r="H185" i="13"/>
  <c r="I185" i="13"/>
  <c r="J185" i="13"/>
  <c r="K185" i="13"/>
  <c r="N185" i="13"/>
  <c r="B184" i="13"/>
  <c r="E184" i="13"/>
  <c r="C184" i="13"/>
  <c r="F184" i="13"/>
  <c r="D184" i="13"/>
  <c r="G184" i="13"/>
  <c r="H184" i="13"/>
  <c r="I184" i="13"/>
  <c r="J184" i="13"/>
  <c r="K184" i="13"/>
  <c r="N184" i="13"/>
  <c r="B183" i="13"/>
  <c r="E183" i="13"/>
  <c r="C183" i="13"/>
  <c r="F183" i="13"/>
  <c r="D183" i="13"/>
  <c r="G183" i="13"/>
  <c r="H183" i="13"/>
  <c r="I183" i="13"/>
  <c r="J183" i="13"/>
  <c r="K183" i="13"/>
  <c r="N183" i="13"/>
  <c r="B182" i="13"/>
  <c r="E182" i="13"/>
  <c r="C182" i="13"/>
  <c r="F182" i="13"/>
  <c r="D182" i="13"/>
  <c r="G182" i="13"/>
  <c r="H182" i="13"/>
  <c r="I182" i="13"/>
  <c r="J182" i="13"/>
  <c r="K182" i="13"/>
  <c r="N182" i="13"/>
  <c r="B181" i="13"/>
  <c r="E181" i="13"/>
  <c r="C181" i="13"/>
  <c r="F181" i="13"/>
  <c r="D181" i="13"/>
  <c r="G181" i="13"/>
  <c r="H181" i="13"/>
  <c r="I181" i="13"/>
  <c r="J181" i="13"/>
  <c r="K181" i="13"/>
  <c r="N181" i="13"/>
  <c r="B180" i="13"/>
  <c r="E180" i="13"/>
  <c r="C180" i="13"/>
  <c r="F180" i="13"/>
  <c r="D180" i="13"/>
  <c r="G180" i="13"/>
  <c r="H180" i="13"/>
  <c r="I180" i="13"/>
  <c r="J180" i="13"/>
  <c r="K180" i="13"/>
  <c r="N180" i="13"/>
  <c r="B179" i="13"/>
  <c r="E179" i="13"/>
  <c r="C179" i="13"/>
  <c r="F179" i="13"/>
  <c r="D179" i="13"/>
  <c r="G179" i="13"/>
  <c r="H179" i="13"/>
  <c r="I179" i="13"/>
  <c r="J179" i="13"/>
  <c r="K179" i="13"/>
  <c r="N179" i="13"/>
  <c r="B178" i="13"/>
  <c r="E178" i="13"/>
  <c r="C178" i="13"/>
  <c r="F178" i="13"/>
  <c r="D178" i="13"/>
  <c r="G178" i="13"/>
  <c r="H178" i="13"/>
  <c r="I178" i="13"/>
  <c r="J178" i="13"/>
  <c r="K178" i="13"/>
  <c r="N178" i="13"/>
  <c r="B177" i="13"/>
  <c r="E177" i="13"/>
  <c r="C177" i="13"/>
  <c r="F177" i="13"/>
  <c r="D177" i="13"/>
  <c r="G177" i="13"/>
  <c r="H177" i="13"/>
  <c r="I177" i="13"/>
  <c r="J177" i="13"/>
  <c r="K177" i="13"/>
  <c r="N177" i="13"/>
  <c r="B176" i="13"/>
  <c r="E176" i="13"/>
  <c r="C176" i="13"/>
  <c r="F176" i="13"/>
  <c r="D176" i="13"/>
  <c r="G176" i="13"/>
  <c r="H176" i="13"/>
  <c r="I176" i="13"/>
  <c r="J176" i="13"/>
  <c r="K176" i="13"/>
  <c r="N176" i="13"/>
  <c r="B175" i="13"/>
  <c r="E175" i="13"/>
  <c r="C175" i="13"/>
  <c r="F175" i="13"/>
  <c r="D175" i="13"/>
  <c r="G175" i="13"/>
  <c r="H175" i="13"/>
  <c r="I175" i="13"/>
  <c r="J175" i="13"/>
  <c r="K175" i="13"/>
  <c r="N175" i="13"/>
  <c r="B174" i="13"/>
  <c r="E174" i="13"/>
  <c r="C174" i="13"/>
  <c r="F174" i="13"/>
  <c r="D174" i="13"/>
  <c r="G174" i="13"/>
  <c r="H174" i="13"/>
  <c r="I174" i="13"/>
  <c r="J174" i="13"/>
  <c r="K174" i="13"/>
  <c r="N174" i="13"/>
  <c r="B173" i="13"/>
  <c r="E173" i="13"/>
  <c r="C173" i="13"/>
  <c r="F173" i="13"/>
  <c r="D173" i="13"/>
  <c r="G173" i="13"/>
  <c r="H173" i="13"/>
  <c r="I173" i="13"/>
  <c r="J173" i="13"/>
  <c r="K173" i="13"/>
  <c r="N173" i="13"/>
  <c r="B172" i="13"/>
  <c r="E172" i="13"/>
  <c r="C172" i="13"/>
  <c r="F172" i="13"/>
  <c r="D172" i="13"/>
  <c r="G172" i="13"/>
  <c r="H172" i="13"/>
  <c r="I172" i="13"/>
  <c r="J172" i="13"/>
  <c r="K172" i="13"/>
  <c r="N172" i="13"/>
  <c r="B171" i="13"/>
  <c r="E171" i="13"/>
  <c r="C171" i="13"/>
  <c r="F171" i="13"/>
  <c r="D171" i="13"/>
  <c r="G171" i="13"/>
  <c r="H171" i="13"/>
  <c r="I171" i="13"/>
  <c r="J171" i="13"/>
  <c r="K171" i="13"/>
  <c r="N171" i="13"/>
  <c r="B170" i="13"/>
  <c r="E170" i="13"/>
  <c r="C170" i="13"/>
  <c r="F170" i="13"/>
  <c r="D170" i="13"/>
  <c r="G170" i="13"/>
  <c r="H170" i="13"/>
  <c r="I170" i="13"/>
  <c r="J170" i="13"/>
  <c r="K170" i="13"/>
  <c r="N170" i="13"/>
  <c r="B169" i="13"/>
  <c r="E169" i="13"/>
  <c r="C169" i="13"/>
  <c r="F169" i="13"/>
  <c r="D169" i="13"/>
  <c r="G169" i="13"/>
  <c r="H169" i="13"/>
  <c r="I169" i="13"/>
  <c r="J169" i="13"/>
  <c r="K169" i="13"/>
  <c r="N169" i="13"/>
  <c r="B168" i="13"/>
  <c r="E168" i="13"/>
  <c r="C168" i="13"/>
  <c r="F168" i="13"/>
  <c r="D168" i="13"/>
  <c r="G168" i="13"/>
  <c r="H168" i="13"/>
  <c r="I168" i="13"/>
  <c r="J168" i="13"/>
  <c r="K168" i="13"/>
  <c r="N168" i="13"/>
  <c r="B167" i="13"/>
  <c r="E167" i="13"/>
  <c r="C167" i="13"/>
  <c r="F167" i="13"/>
  <c r="D167" i="13"/>
  <c r="G167" i="13"/>
  <c r="H167" i="13"/>
  <c r="I167" i="13"/>
  <c r="J167" i="13"/>
  <c r="K167" i="13"/>
  <c r="N167" i="13"/>
  <c r="B166" i="13"/>
  <c r="E166" i="13"/>
  <c r="C166" i="13"/>
  <c r="F166" i="13"/>
  <c r="D166" i="13"/>
  <c r="G166" i="13"/>
  <c r="H166" i="13"/>
  <c r="I166" i="13"/>
  <c r="J166" i="13"/>
  <c r="K166" i="13"/>
  <c r="N166" i="13"/>
  <c r="B165" i="13"/>
  <c r="E165" i="13"/>
  <c r="C165" i="13"/>
  <c r="F165" i="13"/>
  <c r="D165" i="13"/>
  <c r="G165" i="13"/>
  <c r="H165" i="13"/>
  <c r="I165" i="13"/>
  <c r="J165" i="13"/>
  <c r="K165" i="13"/>
  <c r="N165" i="13"/>
  <c r="B164" i="13"/>
  <c r="E164" i="13"/>
  <c r="C164" i="13"/>
  <c r="F164" i="13"/>
  <c r="D164" i="13"/>
  <c r="G164" i="13"/>
  <c r="H164" i="13"/>
  <c r="I164" i="13"/>
  <c r="J164" i="13"/>
  <c r="K164" i="13"/>
  <c r="N164" i="13"/>
  <c r="B163" i="13"/>
  <c r="E163" i="13"/>
  <c r="C163" i="13"/>
  <c r="F163" i="13"/>
  <c r="D163" i="13"/>
  <c r="G163" i="13"/>
  <c r="H163" i="13"/>
  <c r="I163" i="13"/>
  <c r="J163" i="13"/>
  <c r="K163" i="13"/>
  <c r="N163" i="13"/>
  <c r="B162" i="13"/>
  <c r="E162" i="13"/>
  <c r="C162" i="13"/>
  <c r="F162" i="13"/>
  <c r="D162" i="13"/>
  <c r="G162" i="13"/>
  <c r="H162" i="13"/>
  <c r="I162" i="13"/>
  <c r="J162" i="13"/>
  <c r="K162" i="13"/>
  <c r="N162" i="13"/>
  <c r="B161" i="13"/>
  <c r="E161" i="13"/>
  <c r="C161" i="13"/>
  <c r="F161" i="13"/>
  <c r="D161" i="13"/>
  <c r="G161" i="13"/>
  <c r="H161" i="13"/>
  <c r="I161" i="13"/>
  <c r="J161" i="13"/>
  <c r="K161" i="13"/>
  <c r="N161" i="13"/>
  <c r="B160" i="13"/>
  <c r="E160" i="13"/>
  <c r="C160" i="13"/>
  <c r="F160" i="13"/>
  <c r="D160" i="13"/>
  <c r="G160" i="13"/>
  <c r="H160" i="13"/>
  <c r="I160" i="13"/>
  <c r="J160" i="13"/>
  <c r="K160" i="13"/>
  <c r="N160" i="13"/>
  <c r="B159" i="13"/>
  <c r="E159" i="13"/>
  <c r="C159" i="13"/>
  <c r="F159" i="13"/>
  <c r="D159" i="13"/>
  <c r="G159" i="13"/>
  <c r="H159" i="13"/>
  <c r="I159" i="13"/>
  <c r="J159" i="13"/>
  <c r="K159" i="13"/>
  <c r="N159" i="13"/>
  <c r="B158" i="13"/>
  <c r="E158" i="13"/>
  <c r="C158" i="13"/>
  <c r="F158" i="13"/>
  <c r="D158" i="13"/>
  <c r="G158" i="13"/>
  <c r="H158" i="13"/>
  <c r="I158" i="13"/>
  <c r="J158" i="13"/>
  <c r="K158" i="13"/>
  <c r="N158" i="13"/>
  <c r="B157" i="13"/>
  <c r="E157" i="13"/>
  <c r="C157" i="13"/>
  <c r="F157" i="13"/>
  <c r="D157" i="13"/>
  <c r="G157" i="13"/>
  <c r="H157" i="13"/>
  <c r="I157" i="13"/>
  <c r="J157" i="13"/>
  <c r="K157" i="13"/>
  <c r="N157" i="13"/>
  <c r="B156" i="13"/>
  <c r="E156" i="13"/>
  <c r="C156" i="13"/>
  <c r="F156" i="13"/>
  <c r="D156" i="13"/>
  <c r="G156" i="13"/>
  <c r="H156" i="13"/>
  <c r="I156" i="13"/>
  <c r="J156" i="13"/>
  <c r="K156" i="13"/>
  <c r="N156" i="13"/>
  <c r="B155" i="13"/>
  <c r="E155" i="13"/>
  <c r="C155" i="13"/>
  <c r="F155" i="13"/>
  <c r="D155" i="13"/>
  <c r="G155" i="13"/>
  <c r="H155" i="13"/>
  <c r="I155" i="13"/>
  <c r="J155" i="13"/>
  <c r="K155" i="13"/>
  <c r="N155" i="13"/>
  <c r="B154" i="13"/>
  <c r="E154" i="13"/>
  <c r="C154" i="13"/>
  <c r="F154" i="13"/>
  <c r="D154" i="13"/>
  <c r="G154" i="13"/>
  <c r="H154" i="13"/>
  <c r="I154" i="13"/>
  <c r="J154" i="13"/>
  <c r="K154" i="13"/>
  <c r="N154" i="13"/>
  <c r="B153" i="13"/>
  <c r="E153" i="13"/>
  <c r="C153" i="13"/>
  <c r="F153" i="13"/>
  <c r="D153" i="13"/>
  <c r="G153" i="13"/>
  <c r="H153" i="13"/>
  <c r="I153" i="13"/>
  <c r="J153" i="13"/>
  <c r="K153" i="13"/>
  <c r="N153" i="13"/>
  <c r="B152" i="13"/>
  <c r="E152" i="13"/>
  <c r="C152" i="13"/>
  <c r="F152" i="13"/>
  <c r="D152" i="13"/>
  <c r="G152" i="13"/>
  <c r="H152" i="13"/>
  <c r="I152" i="13"/>
  <c r="J152" i="13"/>
  <c r="K152" i="13"/>
  <c r="N152" i="13"/>
  <c r="B151" i="13"/>
  <c r="E151" i="13"/>
  <c r="C151" i="13"/>
  <c r="F151" i="13"/>
  <c r="D151" i="13"/>
  <c r="G151" i="13"/>
  <c r="H151" i="13"/>
  <c r="I151" i="13"/>
  <c r="J151" i="13"/>
  <c r="K151" i="13"/>
  <c r="N151" i="13"/>
  <c r="B150" i="13"/>
  <c r="E150" i="13"/>
  <c r="C150" i="13"/>
  <c r="F150" i="13"/>
  <c r="D150" i="13"/>
  <c r="G150" i="13"/>
  <c r="H150" i="13"/>
  <c r="I150" i="13"/>
  <c r="J150" i="13"/>
  <c r="K150" i="13"/>
  <c r="N150" i="13"/>
  <c r="B149" i="13"/>
  <c r="E149" i="13"/>
  <c r="C149" i="13"/>
  <c r="F149" i="13"/>
  <c r="D149" i="13"/>
  <c r="G149" i="13"/>
  <c r="H149" i="13"/>
  <c r="I149" i="13"/>
  <c r="J149" i="13"/>
  <c r="K149" i="13"/>
  <c r="N149" i="13"/>
  <c r="B148" i="13"/>
  <c r="E148" i="13"/>
  <c r="C148" i="13"/>
  <c r="F148" i="13"/>
  <c r="D148" i="13"/>
  <c r="G148" i="13"/>
  <c r="H148" i="13"/>
  <c r="I148" i="13"/>
  <c r="J148" i="13"/>
  <c r="K148" i="13"/>
  <c r="N148" i="13"/>
  <c r="B147" i="13"/>
  <c r="E147" i="13"/>
  <c r="C147" i="13"/>
  <c r="F147" i="13"/>
  <c r="D147" i="13"/>
  <c r="G147" i="13"/>
  <c r="H147" i="13"/>
  <c r="I147" i="13"/>
  <c r="J147" i="13"/>
  <c r="K147" i="13"/>
  <c r="N147" i="13"/>
  <c r="B146" i="13"/>
  <c r="E146" i="13"/>
  <c r="C146" i="13"/>
  <c r="F146" i="13"/>
  <c r="D146" i="13"/>
  <c r="G146" i="13"/>
  <c r="H146" i="13"/>
  <c r="I146" i="13"/>
  <c r="J146" i="13"/>
  <c r="K146" i="13"/>
  <c r="N146" i="13"/>
  <c r="B145" i="13"/>
  <c r="E145" i="13"/>
  <c r="C145" i="13"/>
  <c r="F145" i="13"/>
  <c r="D145" i="13"/>
  <c r="G145" i="13"/>
  <c r="H145" i="13"/>
  <c r="I145" i="13"/>
  <c r="J145" i="13"/>
  <c r="K145" i="13"/>
  <c r="N145" i="13"/>
  <c r="B144" i="13"/>
  <c r="E144" i="13"/>
  <c r="C144" i="13"/>
  <c r="F144" i="13"/>
  <c r="D144" i="13"/>
  <c r="G144" i="13"/>
  <c r="H144" i="13"/>
  <c r="I144" i="13"/>
  <c r="J144" i="13"/>
  <c r="K144" i="13"/>
  <c r="N144" i="13"/>
  <c r="B143" i="13"/>
  <c r="E143" i="13"/>
  <c r="C143" i="13"/>
  <c r="F143" i="13"/>
  <c r="D143" i="13"/>
  <c r="G143" i="13"/>
  <c r="H143" i="13"/>
  <c r="I143" i="13"/>
  <c r="J143" i="13"/>
  <c r="K143" i="13"/>
  <c r="N143" i="13"/>
  <c r="B142" i="13"/>
  <c r="E142" i="13"/>
  <c r="C142" i="13"/>
  <c r="F142" i="13"/>
  <c r="D142" i="13"/>
  <c r="G142" i="13"/>
  <c r="H142" i="13"/>
  <c r="I142" i="13"/>
  <c r="J142" i="13"/>
  <c r="K142" i="13"/>
  <c r="N142" i="13"/>
  <c r="B141" i="13"/>
  <c r="E141" i="13"/>
  <c r="C141" i="13"/>
  <c r="F141" i="13"/>
  <c r="D141" i="13"/>
  <c r="G141" i="13"/>
  <c r="H141" i="13"/>
  <c r="I141" i="13"/>
  <c r="J141" i="13"/>
  <c r="K141" i="13"/>
  <c r="N141" i="13"/>
  <c r="B140" i="13"/>
  <c r="E140" i="13"/>
  <c r="C140" i="13"/>
  <c r="F140" i="13"/>
  <c r="D140" i="13"/>
  <c r="G140" i="13"/>
  <c r="H140" i="13"/>
  <c r="I140" i="13"/>
  <c r="J140" i="13"/>
  <c r="K140" i="13"/>
  <c r="N140" i="13"/>
  <c r="B139" i="13"/>
  <c r="E139" i="13"/>
  <c r="C139" i="13"/>
  <c r="F139" i="13"/>
  <c r="D139" i="13"/>
  <c r="G139" i="13"/>
  <c r="H139" i="13"/>
  <c r="I139" i="13"/>
  <c r="J139" i="13"/>
  <c r="K139" i="13"/>
  <c r="N139" i="13"/>
  <c r="B138" i="13"/>
  <c r="E138" i="13"/>
  <c r="C138" i="13"/>
  <c r="F138" i="13"/>
  <c r="D138" i="13"/>
  <c r="G138" i="13"/>
  <c r="H138" i="13"/>
  <c r="I138" i="13"/>
  <c r="J138" i="13"/>
  <c r="K138" i="13"/>
  <c r="N138" i="13"/>
  <c r="B137" i="13"/>
  <c r="E137" i="13"/>
  <c r="C137" i="13"/>
  <c r="F137" i="13"/>
  <c r="D137" i="13"/>
  <c r="G137" i="13"/>
  <c r="H137" i="13"/>
  <c r="I137" i="13"/>
  <c r="J137" i="13"/>
  <c r="K137" i="13"/>
  <c r="N137" i="13"/>
  <c r="B136" i="13"/>
  <c r="E136" i="13"/>
  <c r="C136" i="13"/>
  <c r="F136" i="13"/>
  <c r="D136" i="13"/>
  <c r="G136" i="13"/>
  <c r="H136" i="13"/>
  <c r="I136" i="13"/>
  <c r="J136" i="13"/>
  <c r="K136" i="13"/>
  <c r="N136" i="13"/>
  <c r="B135" i="13"/>
  <c r="E135" i="13"/>
  <c r="C135" i="13"/>
  <c r="F135" i="13"/>
  <c r="D135" i="13"/>
  <c r="G135" i="13"/>
  <c r="H135" i="13"/>
  <c r="I135" i="13"/>
  <c r="J135" i="13"/>
  <c r="K135" i="13"/>
  <c r="N135" i="13"/>
  <c r="B134" i="13"/>
  <c r="E134" i="13"/>
  <c r="C134" i="13"/>
  <c r="F134" i="13"/>
  <c r="D134" i="13"/>
  <c r="G134" i="13"/>
  <c r="H134" i="13"/>
  <c r="I134" i="13"/>
  <c r="J134" i="13"/>
  <c r="K134" i="13"/>
  <c r="N134" i="13"/>
  <c r="B133" i="13"/>
  <c r="E133" i="13"/>
  <c r="C133" i="13"/>
  <c r="F133" i="13"/>
  <c r="D133" i="13"/>
  <c r="G133" i="13"/>
  <c r="H133" i="13"/>
  <c r="I133" i="13"/>
  <c r="J133" i="13"/>
  <c r="K133" i="13"/>
  <c r="N133" i="13"/>
  <c r="B132" i="13"/>
  <c r="E132" i="13"/>
  <c r="C132" i="13"/>
  <c r="F132" i="13"/>
  <c r="D132" i="13"/>
  <c r="G132" i="13"/>
  <c r="H132" i="13"/>
  <c r="I132" i="13"/>
  <c r="J132" i="13"/>
  <c r="K132" i="13"/>
  <c r="N132" i="13"/>
  <c r="B131" i="13"/>
  <c r="E131" i="13"/>
  <c r="C131" i="13"/>
  <c r="F131" i="13"/>
  <c r="D131" i="13"/>
  <c r="G131" i="13"/>
  <c r="H131" i="13"/>
  <c r="I131" i="13"/>
  <c r="J131" i="13"/>
  <c r="K131" i="13"/>
  <c r="N131" i="13"/>
  <c r="B130" i="13"/>
  <c r="E130" i="13"/>
  <c r="C130" i="13"/>
  <c r="F130" i="13"/>
  <c r="D130" i="13"/>
  <c r="G130" i="13"/>
  <c r="H130" i="13"/>
  <c r="I130" i="13"/>
  <c r="J130" i="13"/>
  <c r="K130" i="13"/>
  <c r="N130" i="13"/>
  <c r="B129" i="13"/>
  <c r="E129" i="13"/>
  <c r="C129" i="13"/>
  <c r="F129" i="13"/>
  <c r="D129" i="13"/>
  <c r="G129" i="13"/>
  <c r="H129" i="13"/>
  <c r="I129" i="13"/>
  <c r="J129" i="13"/>
  <c r="K129" i="13"/>
  <c r="N129" i="13"/>
  <c r="B128" i="13"/>
  <c r="E128" i="13"/>
  <c r="C128" i="13"/>
  <c r="F128" i="13"/>
  <c r="D128" i="13"/>
  <c r="G128" i="13"/>
  <c r="H128" i="13"/>
  <c r="I128" i="13"/>
  <c r="J128" i="13"/>
  <c r="K128" i="13"/>
  <c r="N128" i="13"/>
  <c r="B127" i="13"/>
  <c r="E127" i="13"/>
  <c r="C127" i="13"/>
  <c r="F127" i="13"/>
  <c r="D127" i="13"/>
  <c r="G127" i="13"/>
  <c r="H127" i="13"/>
  <c r="I127" i="13"/>
  <c r="J127" i="13"/>
  <c r="K127" i="13"/>
  <c r="N127" i="13"/>
  <c r="B126" i="13"/>
  <c r="E126" i="13"/>
  <c r="C126" i="13"/>
  <c r="F126" i="13"/>
  <c r="D126" i="13"/>
  <c r="G126" i="13"/>
  <c r="H126" i="13"/>
  <c r="I126" i="13"/>
  <c r="J126" i="13"/>
  <c r="K126" i="13"/>
  <c r="N126" i="13"/>
  <c r="B125" i="13"/>
  <c r="E125" i="13"/>
  <c r="C125" i="13"/>
  <c r="F125" i="13"/>
  <c r="D125" i="13"/>
  <c r="G125" i="13"/>
  <c r="H125" i="13"/>
  <c r="I125" i="13"/>
  <c r="J125" i="13"/>
  <c r="K125" i="13"/>
  <c r="N125" i="13"/>
  <c r="B124" i="13"/>
  <c r="E124" i="13"/>
  <c r="C124" i="13"/>
  <c r="F124" i="13"/>
  <c r="D124" i="13"/>
  <c r="G124" i="13"/>
  <c r="H124" i="13"/>
  <c r="I124" i="13"/>
  <c r="J124" i="13"/>
  <c r="K124" i="13"/>
  <c r="N124" i="13"/>
  <c r="B123" i="13"/>
  <c r="E123" i="13"/>
  <c r="C123" i="13"/>
  <c r="F123" i="13"/>
  <c r="D123" i="13"/>
  <c r="G123" i="13"/>
  <c r="H123" i="13"/>
  <c r="I123" i="13"/>
  <c r="J123" i="13"/>
  <c r="K123" i="13"/>
  <c r="N123" i="13"/>
  <c r="B122" i="13"/>
  <c r="E122" i="13"/>
  <c r="C122" i="13"/>
  <c r="F122" i="13"/>
  <c r="D122" i="13"/>
  <c r="G122" i="13"/>
  <c r="H122" i="13"/>
  <c r="I122" i="13"/>
  <c r="J122" i="13"/>
  <c r="K122" i="13"/>
  <c r="N122" i="13"/>
  <c r="B121" i="13"/>
  <c r="E121" i="13"/>
  <c r="C121" i="13"/>
  <c r="F121" i="13"/>
  <c r="D121" i="13"/>
  <c r="G121" i="13"/>
  <c r="H121" i="13"/>
  <c r="I121" i="13"/>
  <c r="J121" i="13"/>
  <c r="K121" i="13"/>
  <c r="N121" i="13"/>
  <c r="B120" i="13"/>
  <c r="E120" i="13"/>
  <c r="C120" i="13"/>
  <c r="F120" i="13"/>
  <c r="D120" i="13"/>
  <c r="G120" i="13"/>
  <c r="H120" i="13"/>
  <c r="I120" i="13"/>
  <c r="J120" i="13"/>
  <c r="K120" i="13"/>
  <c r="N120" i="13"/>
  <c r="B119" i="13"/>
  <c r="E119" i="13"/>
  <c r="C119" i="13"/>
  <c r="F119" i="13"/>
  <c r="D119" i="13"/>
  <c r="G119" i="13"/>
  <c r="H119" i="13"/>
  <c r="I119" i="13"/>
  <c r="J119" i="13"/>
  <c r="K119" i="13"/>
  <c r="N119" i="13"/>
  <c r="B118" i="13"/>
  <c r="E118" i="13"/>
  <c r="C118" i="13"/>
  <c r="F118" i="13"/>
  <c r="D118" i="13"/>
  <c r="G118" i="13"/>
  <c r="H118" i="13"/>
  <c r="I118" i="13"/>
  <c r="J118" i="13"/>
  <c r="K118" i="13"/>
  <c r="N118" i="13"/>
  <c r="B117" i="13"/>
  <c r="E117" i="13"/>
  <c r="C117" i="13"/>
  <c r="F117" i="13"/>
  <c r="D117" i="13"/>
  <c r="G117" i="13"/>
  <c r="H117" i="13"/>
  <c r="I117" i="13"/>
  <c r="J117" i="13"/>
  <c r="K117" i="13"/>
  <c r="N117" i="13"/>
  <c r="B116" i="13"/>
  <c r="E116" i="13"/>
  <c r="C116" i="13"/>
  <c r="F116" i="13"/>
  <c r="D116" i="13"/>
  <c r="G116" i="13"/>
  <c r="H116" i="13"/>
  <c r="I116" i="13"/>
  <c r="J116" i="13"/>
  <c r="K116" i="13"/>
  <c r="N116" i="13"/>
  <c r="B115" i="13"/>
  <c r="E115" i="13"/>
  <c r="C115" i="13"/>
  <c r="F115" i="13"/>
  <c r="D115" i="13"/>
  <c r="G115" i="13"/>
  <c r="H115" i="13"/>
  <c r="I115" i="13"/>
  <c r="J115" i="13"/>
  <c r="K115" i="13"/>
  <c r="N115" i="13"/>
  <c r="B114" i="13"/>
  <c r="E114" i="13"/>
  <c r="C114" i="13"/>
  <c r="F114" i="13"/>
  <c r="D114" i="13"/>
  <c r="G114" i="13"/>
  <c r="H114" i="13"/>
  <c r="I114" i="13"/>
  <c r="J114" i="13"/>
  <c r="K114" i="13"/>
  <c r="N114" i="13"/>
  <c r="B113" i="13"/>
  <c r="E113" i="13"/>
  <c r="C113" i="13"/>
  <c r="F113" i="13"/>
  <c r="D113" i="13"/>
  <c r="G113" i="13"/>
  <c r="H113" i="13"/>
  <c r="I113" i="13"/>
  <c r="J113" i="13"/>
  <c r="K113" i="13"/>
  <c r="N113" i="13"/>
  <c r="B112" i="13"/>
  <c r="E112" i="13"/>
  <c r="C112" i="13"/>
  <c r="F112" i="13"/>
  <c r="D112" i="13"/>
  <c r="G112" i="13"/>
  <c r="H112" i="13"/>
  <c r="I112" i="13"/>
  <c r="J112" i="13"/>
  <c r="K112" i="13"/>
  <c r="N112" i="13"/>
  <c r="B111" i="13"/>
  <c r="E111" i="13"/>
  <c r="C111" i="13"/>
  <c r="F111" i="13"/>
  <c r="D111" i="13"/>
  <c r="G111" i="13"/>
  <c r="H111" i="13"/>
  <c r="I111" i="13"/>
  <c r="J111" i="13"/>
  <c r="K111" i="13"/>
  <c r="N111" i="13"/>
  <c r="B110" i="13"/>
  <c r="E110" i="13"/>
  <c r="C110" i="13"/>
  <c r="F110" i="13"/>
  <c r="D110" i="13"/>
  <c r="G110" i="13"/>
  <c r="H110" i="13"/>
  <c r="I110" i="13"/>
  <c r="J110" i="13"/>
  <c r="K110" i="13"/>
  <c r="N110" i="13"/>
  <c r="B109" i="13"/>
  <c r="E109" i="13"/>
  <c r="C109" i="13"/>
  <c r="F109" i="13"/>
  <c r="D109" i="13"/>
  <c r="G109" i="13"/>
  <c r="H109" i="13"/>
  <c r="I109" i="13"/>
  <c r="J109" i="13"/>
  <c r="K109" i="13"/>
  <c r="N109" i="13"/>
  <c r="B108" i="13"/>
  <c r="E108" i="13"/>
  <c r="C108" i="13"/>
  <c r="F108" i="13"/>
  <c r="D108" i="13"/>
  <c r="G108" i="13"/>
  <c r="H108" i="13"/>
  <c r="I108" i="13"/>
  <c r="J108" i="13"/>
  <c r="K108" i="13"/>
  <c r="N108" i="13"/>
  <c r="B107" i="13"/>
  <c r="E107" i="13"/>
  <c r="C107" i="13"/>
  <c r="F107" i="13"/>
  <c r="D107" i="13"/>
  <c r="G107" i="13"/>
  <c r="H107" i="13"/>
  <c r="I107" i="13"/>
  <c r="J107" i="13"/>
  <c r="K107" i="13"/>
  <c r="N107" i="13"/>
  <c r="B106" i="13"/>
  <c r="E106" i="13"/>
  <c r="C106" i="13"/>
  <c r="F106" i="13"/>
  <c r="D106" i="13"/>
  <c r="G106" i="13"/>
  <c r="H106" i="13"/>
  <c r="I106" i="13"/>
  <c r="J106" i="13"/>
  <c r="K106" i="13"/>
  <c r="N106" i="13"/>
  <c r="B105" i="13"/>
  <c r="E105" i="13"/>
  <c r="C105" i="13"/>
  <c r="F105" i="13"/>
  <c r="D105" i="13"/>
  <c r="G105" i="13"/>
  <c r="H105" i="13"/>
  <c r="I105" i="13"/>
  <c r="J105" i="13"/>
  <c r="K105" i="13"/>
  <c r="N105" i="13"/>
  <c r="B104" i="13"/>
  <c r="E104" i="13"/>
  <c r="C104" i="13"/>
  <c r="F104" i="13"/>
  <c r="D104" i="13"/>
  <c r="G104" i="13"/>
  <c r="H104" i="13"/>
  <c r="I104" i="13"/>
  <c r="J104" i="13"/>
  <c r="K104" i="13"/>
  <c r="N104" i="13"/>
  <c r="B103" i="13"/>
  <c r="E103" i="13"/>
  <c r="C103" i="13"/>
  <c r="F103" i="13"/>
  <c r="D103" i="13"/>
  <c r="G103" i="13"/>
  <c r="H103" i="13"/>
  <c r="I103" i="13"/>
  <c r="J103" i="13"/>
  <c r="K103" i="13"/>
  <c r="N103" i="13"/>
  <c r="B102" i="13"/>
  <c r="E102" i="13"/>
  <c r="C102" i="13"/>
  <c r="F102" i="13"/>
  <c r="D102" i="13"/>
  <c r="G102" i="13"/>
  <c r="H102" i="13"/>
  <c r="I102" i="13"/>
  <c r="J102" i="13"/>
  <c r="K102" i="13"/>
  <c r="N102" i="13"/>
  <c r="B101" i="13"/>
  <c r="E101" i="13"/>
  <c r="C101" i="13"/>
  <c r="F101" i="13"/>
  <c r="D101" i="13"/>
  <c r="G101" i="13"/>
  <c r="H101" i="13"/>
  <c r="I101" i="13"/>
  <c r="J101" i="13"/>
  <c r="K101" i="13"/>
  <c r="N101" i="13"/>
  <c r="B100" i="13"/>
  <c r="E100" i="13"/>
  <c r="C100" i="13"/>
  <c r="F100" i="13"/>
  <c r="D100" i="13"/>
  <c r="G100" i="13"/>
  <c r="H100" i="13"/>
  <c r="I100" i="13"/>
  <c r="J100" i="13"/>
  <c r="K100" i="13"/>
  <c r="N100" i="13"/>
  <c r="B99" i="13"/>
  <c r="E99" i="13"/>
  <c r="C99" i="13"/>
  <c r="F99" i="13"/>
  <c r="D99" i="13"/>
  <c r="G99" i="13"/>
  <c r="H99" i="13"/>
  <c r="I99" i="13"/>
  <c r="J99" i="13"/>
  <c r="K99" i="13"/>
  <c r="N99" i="13"/>
  <c r="B98" i="13"/>
  <c r="E98" i="13"/>
  <c r="C98" i="13"/>
  <c r="F98" i="13"/>
  <c r="D98" i="13"/>
  <c r="G98" i="13"/>
  <c r="H98" i="13"/>
  <c r="I98" i="13"/>
  <c r="J98" i="13"/>
  <c r="K98" i="13"/>
  <c r="N98" i="13"/>
  <c r="B97" i="13"/>
  <c r="E97" i="13"/>
  <c r="C97" i="13"/>
  <c r="F97" i="13"/>
  <c r="D97" i="13"/>
  <c r="G97" i="13"/>
  <c r="H97" i="13"/>
  <c r="I97" i="13"/>
  <c r="J97" i="13"/>
  <c r="K97" i="13"/>
  <c r="N97" i="13"/>
  <c r="B96" i="13"/>
  <c r="E96" i="13"/>
  <c r="C96" i="13"/>
  <c r="F96" i="13"/>
  <c r="D96" i="13"/>
  <c r="G96" i="13"/>
  <c r="H96" i="13"/>
  <c r="I96" i="13"/>
  <c r="J96" i="13"/>
  <c r="K96" i="13"/>
  <c r="N96" i="13"/>
  <c r="B95" i="13"/>
  <c r="E95" i="13"/>
  <c r="C95" i="13"/>
  <c r="F95" i="13"/>
  <c r="D95" i="13"/>
  <c r="G95" i="13"/>
  <c r="H95" i="13"/>
  <c r="I95" i="13"/>
  <c r="J95" i="13"/>
  <c r="K95" i="13"/>
  <c r="N95" i="13"/>
  <c r="B94" i="13"/>
  <c r="E94" i="13"/>
  <c r="C94" i="13"/>
  <c r="F94" i="13"/>
  <c r="D94" i="13"/>
  <c r="G94" i="13"/>
  <c r="H94" i="13"/>
  <c r="I94" i="13"/>
  <c r="J94" i="13"/>
  <c r="K94" i="13"/>
  <c r="N94" i="13"/>
  <c r="B93" i="13"/>
  <c r="E93" i="13"/>
  <c r="C93" i="13"/>
  <c r="F93" i="13"/>
  <c r="D93" i="13"/>
  <c r="G93" i="13"/>
  <c r="H93" i="13"/>
  <c r="I93" i="13"/>
  <c r="J93" i="13"/>
  <c r="K93" i="13"/>
  <c r="N93" i="13"/>
  <c r="B92" i="13"/>
  <c r="E92" i="13"/>
  <c r="C92" i="13"/>
  <c r="F92" i="13"/>
  <c r="D92" i="13"/>
  <c r="G92" i="13"/>
  <c r="H92" i="13"/>
  <c r="I92" i="13"/>
  <c r="J92" i="13"/>
  <c r="K92" i="13"/>
  <c r="N92" i="13"/>
  <c r="B91" i="13"/>
  <c r="E91" i="13"/>
  <c r="C91" i="13"/>
  <c r="F91" i="13"/>
  <c r="D91" i="13"/>
  <c r="G91" i="13"/>
  <c r="H91" i="13"/>
  <c r="I91" i="13"/>
  <c r="J91" i="13"/>
  <c r="K91" i="13"/>
  <c r="N91" i="13"/>
  <c r="B90" i="13"/>
  <c r="E90" i="13"/>
  <c r="C90" i="13"/>
  <c r="F90" i="13"/>
  <c r="D90" i="13"/>
  <c r="G90" i="13"/>
  <c r="H90" i="13"/>
  <c r="I90" i="13"/>
  <c r="J90" i="13"/>
  <c r="K90" i="13"/>
  <c r="N90" i="13"/>
  <c r="B89" i="13"/>
  <c r="E89" i="13"/>
  <c r="C89" i="13"/>
  <c r="F89" i="13"/>
  <c r="D89" i="13"/>
  <c r="G89" i="13"/>
  <c r="H89" i="13"/>
  <c r="I89" i="13"/>
  <c r="J89" i="13"/>
  <c r="K89" i="13"/>
  <c r="N89" i="13"/>
  <c r="B88" i="13"/>
  <c r="E88" i="13"/>
  <c r="C88" i="13"/>
  <c r="F88" i="13"/>
  <c r="D88" i="13"/>
  <c r="G88" i="13"/>
  <c r="H88" i="13"/>
  <c r="I88" i="13"/>
  <c r="J88" i="13"/>
  <c r="K88" i="13"/>
  <c r="N88" i="13"/>
  <c r="B87" i="13"/>
  <c r="E87" i="13"/>
  <c r="C87" i="13"/>
  <c r="F87" i="13"/>
  <c r="D87" i="13"/>
  <c r="G87" i="13"/>
  <c r="H87" i="13"/>
  <c r="I87" i="13"/>
  <c r="J87" i="13"/>
  <c r="K87" i="13"/>
  <c r="N87" i="13"/>
  <c r="B86" i="13"/>
  <c r="E86" i="13"/>
  <c r="C86" i="13"/>
  <c r="F86" i="13"/>
  <c r="D86" i="13"/>
  <c r="G86" i="13"/>
  <c r="H86" i="13"/>
  <c r="I86" i="13"/>
  <c r="J86" i="13"/>
  <c r="K86" i="13"/>
  <c r="N86" i="13"/>
  <c r="B85" i="13"/>
  <c r="E85" i="13"/>
  <c r="C85" i="13"/>
  <c r="F85" i="13"/>
  <c r="D85" i="13"/>
  <c r="G85" i="13"/>
  <c r="H85" i="13"/>
  <c r="I85" i="13"/>
  <c r="J85" i="13"/>
  <c r="K85" i="13"/>
  <c r="N85" i="13"/>
  <c r="B84" i="13"/>
  <c r="E84" i="13"/>
  <c r="C84" i="13"/>
  <c r="F84" i="13"/>
  <c r="D84" i="13"/>
  <c r="G84" i="13"/>
  <c r="H84" i="13"/>
  <c r="I84" i="13"/>
  <c r="J84" i="13"/>
  <c r="K84" i="13"/>
  <c r="N84" i="13"/>
  <c r="B83" i="13"/>
  <c r="E83" i="13"/>
  <c r="C83" i="13"/>
  <c r="F83" i="13"/>
  <c r="D83" i="13"/>
  <c r="G83" i="13"/>
  <c r="H83" i="13"/>
  <c r="I83" i="13"/>
  <c r="J83" i="13"/>
  <c r="K83" i="13"/>
  <c r="N83" i="13"/>
  <c r="B82" i="13"/>
  <c r="E82" i="13"/>
  <c r="C82" i="13"/>
  <c r="F82" i="13"/>
  <c r="D82" i="13"/>
  <c r="G82" i="13"/>
  <c r="H82" i="13"/>
  <c r="I82" i="13"/>
  <c r="J82" i="13"/>
  <c r="K82" i="13"/>
  <c r="N82" i="13"/>
  <c r="B81" i="13"/>
  <c r="E81" i="13"/>
  <c r="C81" i="13"/>
  <c r="F81" i="13"/>
  <c r="D81" i="13"/>
  <c r="G81" i="13"/>
  <c r="H81" i="13"/>
  <c r="I81" i="13"/>
  <c r="J81" i="13"/>
  <c r="K81" i="13"/>
  <c r="N81" i="13"/>
  <c r="B80" i="13"/>
  <c r="E80" i="13"/>
  <c r="C80" i="13"/>
  <c r="F80" i="13"/>
  <c r="D80" i="13"/>
  <c r="G80" i="13"/>
  <c r="H80" i="13"/>
  <c r="I80" i="13"/>
  <c r="J80" i="13"/>
  <c r="K80" i="13"/>
  <c r="N80" i="13"/>
  <c r="B79" i="13"/>
  <c r="E79" i="13"/>
  <c r="C79" i="13"/>
  <c r="F79" i="13"/>
  <c r="D79" i="13"/>
  <c r="G79" i="13"/>
  <c r="H79" i="13"/>
  <c r="I79" i="13"/>
  <c r="J79" i="13"/>
  <c r="K79" i="13"/>
  <c r="N79" i="13"/>
  <c r="B78" i="13"/>
  <c r="E78" i="13"/>
  <c r="C78" i="13"/>
  <c r="F78" i="13"/>
  <c r="D78" i="13"/>
  <c r="G78" i="13"/>
  <c r="H78" i="13"/>
  <c r="I78" i="13"/>
  <c r="J78" i="13"/>
  <c r="K78" i="13"/>
  <c r="N78" i="13"/>
  <c r="B77" i="13"/>
  <c r="E77" i="13"/>
  <c r="C77" i="13"/>
  <c r="F77" i="13"/>
  <c r="D77" i="13"/>
  <c r="G77" i="13"/>
  <c r="H77" i="13"/>
  <c r="I77" i="13"/>
  <c r="J77" i="13"/>
  <c r="K77" i="13"/>
  <c r="N77" i="13"/>
  <c r="B76" i="13"/>
  <c r="E76" i="13"/>
  <c r="C76" i="13"/>
  <c r="F76" i="13"/>
  <c r="D76" i="13"/>
  <c r="G76" i="13"/>
  <c r="H76" i="13"/>
  <c r="I76" i="13"/>
  <c r="J76" i="13"/>
  <c r="K76" i="13"/>
  <c r="N76" i="13"/>
  <c r="B75" i="13"/>
  <c r="E75" i="13"/>
  <c r="C75" i="13"/>
  <c r="F75" i="13"/>
  <c r="D75" i="13"/>
  <c r="G75" i="13"/>
  <c r="H75" i="13"/>
  <c r="I75" i="13"/>
  <c r="J75" i="13"/>
  <c r="K75" i="13"/>
  <c r="N75" i="13"/>
  <c r="B74" i="13"/>
  <c r="E74" i="13"/>
  <c r="C74" i="13"/>
  <c r="F74" i="13"/>
  <c r="D74" i="13"/>
  <c r="G74" i="13"/>
  <c r="H74" i="13"/>
  <c r="I74" i="13"/>
  <c r="J74" i="13"/>
  <c r="K74" i="13"/>
  <c r="N74" i="13"/>
  <c r="B73" i="13"/>
  <c r="E73" i="13"/>
  <c r="C73" i="13"/>
  <c r="F73" i="13"/>
  <c r="D73" i="13"/>
  <c r="G73" i="13"/>
  <c r="H73" i="13"/>
  <c r="I73" i="13"/>
  <c r="J73" i="13"/>
  <c r="K73" i="13"/>
  <c r="N73" i="13"/>
  <c r="B72" i="13"/>
  <c r="E72" i="13"/>
  <c r="C72" i="13"/>
  <c r="F72" i="13"/>
  <c r="D72" i="13"/>
  <c r="G72" i="13"/>
  <c r="H72" i="13"/>
  <c r="I72" i="13"/>
  <c r="J72" i="13"/>
  <c r="K72" i="13"/>
  <c r="N72" i="13"/>
  <c r="B71" i="13"/>
  <c r="E71" i="13"/>
  <c r="C71" i="13"/>
  <c r="F71" i="13"/>
  <c r="D71" i="13"/>
  <c r="G71" i="13"/>
  <c r="H71" i="13"/>
  <c r="I71" i="13"/>
  <c r="J71" i="13"/>
  <c r="K71" i="13"/>
  <c r="N71" i="13"/>
  <c r="B70" i="13"/>
  <c r="E70" i="13"/>
  <c r="C70" i="13"/>
  <c r="F70" i="13"/>
  <c r="D70" i="13"/>
  <c r="G70" i="13"/>
  <c r="H70" i="13"/>
  <c r="I70" i="13"/>
  <c r="J70" i="13"/>
  <c r="K70" i="13"/>
  <c r="N70" i="13"/>
  <c r="B69" i="13"/>
  <c r="E69" i="13"/>
  <c r="C69" i="13"/>
  <c r="F69" i="13"/>
  <c r="D69" i="13"/>
  <c r="G69" i="13"/>
  <c r="H69" i="13"/>
  <c r="I69" i="13"/>
  <c r="J69" i="13"/>
  <c r="K69" i="13"/>
  <c r="N69" i="13"/>
  <c r="B68" i="13"/>
  <c r="E68" i="13"/>
  <c r="C68" i="13"/>
  <c r="F68" i="13"/>
  <c r="D68" i="13"/>
  <c r="G68" i="13"/>
  <c r="H68" i="13"/>
  <c r="I68" i="13"/>
  <c r="J68" i="13"/>
  <c r="K68" i="13"/>
  <c r="N68" i="13"/>
  <c r="B67" i="13"/>
  <c r="E67" i="13"/>
  <c r="C67" i="13"/>
  <c r="F67" i="13"/>
  <c r="D67" i="13"/>
  <c r="G67" i="13"/>
  <c r="H67" i="13"/>
  <c r="I67" i="13"/>
  <c r="J67" i="13"/>
  <c r="K67" i="13"/>
  <c r="N67" i="13"/>
  <c r="B66" i="13"/>
  <c r="E66" i="13"/>
  <c r="C66" i="13"/>
  <c r="F66" i="13"/>
  <c r="D66" i="13"/>
  <c r="G66" i="13"/>
  <c r="H66" i="13"/>
  <c r="I66" i="13"/>
  <c r="J66" i="13"/>
  <c r="K66" i="13"/>
  <c r="N66" i="13"/>
  <c r="B65" i="13"/>
  <c r="E65" i="13"/>
  <c r="C65" i="13"/>
  <c r="F65" i="13"/>
  <c r="D65" i="13"/>
  <c r="G65" i="13"/>
  <c r="H65" i="13"/>
  <c r="I65" i="13"/>
  <c r="J65" i="13"/>
  <c r="K65" i="13"/>
  <c r="N65" i="13"/>
  <c r="B64" i="13"/>
  <c r="E64" i="13"/>
  <c r="C64" i="13"/>
  <c r="F64" i="13"/>
  <c r="D64" i="13"/>
  <c r="G64" i="13"/>
  <c r="H64" i="13"/>
  <c r="I64" i="13"/>
  <c r="J64" i="13"/>
  <c r="K64" i="13"/>
  <c r="N64" i="13"/>
  <c r="B63" i="13"/>
  <c r="E63" i="13"/>
  <c r="C63" i="13"/>
  <c r="F63" i="13"/>
  <c r="D63" i="13"/>
  <c r="G63" i="13"/>
  <c r="H63" i="13"/>
  <c r="I63" i="13"/>
  <c r="J63" i="13"/>
  <c r="K63" i="13"/>
  <c r="N63" i="13"/>
  <c r="B62" i="13"/>
  <c r="E62" i="13"/>
  <c r="C62" i="13"/>
  <c r="F62" i="13"/>
  <c r="D62" i="13"/>
  <c r="G62" i="13"/>
  <c r="H62" i="13"/>
  <c r="I62" i="13"/>
  <c r="J62" i="13"/>
  <c r="K62" i="13"/>
  <c r="N62" i="13"/>
  <c r="B61" i="13"/>
  <c r="E61" i="13"/>
  <c r="C61" i="13"/>
  <c r="F61" i="13"/>
  <c r="D61" i="13"/>
  <c r="G61" i="13"/>
  <c r="H61" i="13"/>
  <c r="I61" i="13"/>
  <c r="J61" i="13"/>
  <c r="K61" i="13"/>
  <c r="N61" i="13"/>
  <c r="B60" i="13"/>
  <c r="E60" i="13"/>
  <c r="C60" i="13"/>
  <c r="F60" i="13"/>
  <c r="D60" i="13"/>
  <c r="G60" i="13"/>
  <c r="H60" i="13"/>
  <c r="I60" i="13"/>
  <c r="J60" i="13"/>
  <c r="K60" i="13"/>
  <c r="N60" i="13"/>
  <c r="B59" i="13"/>
  <c r="E59" i="13"/>
  <c r="C59" i="13"/>
  <c r="F59" i="13"/>
  <c r="D59" i="13"/>
  <c r="G59" i="13"/>
  <c r="H59" i="13"/>
  <c r="I59" i="13"/>
  <c r="J59" i="13"/>
  <c r="K59" i="13"/>
  <c r="N59" i="13"/>
  <c r="B58" i="13"/>
  <c r="E58" i="13"/>
  <c r="C58" i="13"/>
  <c r="F58" i="13"/>
  <c r="D58" i="13"/>
  <c r="G58" i="13"/>
  <c r="H58" i="13"/>
  <c r="I58" i="13"/>
  <c r="J58" i="13"/>
  <c r="K58" i="13"/>
  <c r="N58" i="13"/>
  <c r="B57" i="13"/>
  <c r="E57" i="13"/>
  <c r="C57" i="13"/>
  <c r="F57" i="13"/>
  <c r="D57" i="13"/>
  <c r="G57" i="13"/>
  <c r="H57" i="13"/>
  <c r="I57" i="13"/>
  <c r="J57" i="13"/>
  <c r="K57" i="13"/>
  <c r="N57" i="13"/>
  <c r="B56" i="13"/>
  <c r="E56" i="13"/>
  <c r="C56" i="13"/>
  <c r="F56" i="13"/>
  <c r="D56" i="13"/>
  <c r="G56" i="13"/>
  <c r="H56" i="13"/>
  <c r="I56" i="13"/>
  <c r="J56" i="13"/>
  <c r="K56" i="13"/>
  <c r="N56" i="13"/>
  <c r="B55" i="13"/>
  <c r="E55" i="13"/>
  <c r="C55" i="13"/>
  <c r="F55" i="13"/>
  <c r="D55" i="13"/>
  <c r="G55" i="13"/>
  <c r="H55" i="13"/>
  <c r="I55" i="13"/>
  <c r="J55" i="13"/>
  <c r="K55" i="13"/>
  <c r="N55" i="13"/>
  <c r="B54" i="13"/>
  <c r="E54" i="13"/>
  <c r="C54" i="13"/>
  <c r="F54" i="13"/>
  <c r="D54" i="13"/>
  <c r="G54" i="13"/>
  <c r="H54" i="13"/>
  <c r="I54" i="13"/>
  <c r="J54" i="13"/>
  <c r="K54" i="13"/>
  <c r="N54" i="13"/>
  <c r="B53" i="13"/>
  <c r="E53" i="13"/>
  <c r="C53" i="13"/>
  <c r="F53" i="13"/>
  <c r="D53" i="13"/>
  <c r="G53" i="13"/>
  <c r="H53" i="13"/>
  <c r="I53" i="13"/>
  <c r="J53" i="13"/>
  <c r="K53" i="13"/>
  <c r="N53" i="13"/>
  <c r="B52" i="13"/>
  <c r="E52" i="13"/>
  <c r="C52" i="13"/>
  <c r="F52" i="13"/>
  <c r="D52" i="13"/>
  <c r="G52" i="13"/>
  <c r="H52" i="13"/>
  <c r="I52" i="13"/>
  <c r="J52" i="13"/>
  <c r="K52" i="13"/>
  <c r="N52" i="13"/>
  <c r="B51" i="13"/>
  <c r="E51" i="13"/>
  <c r="C51" i="13"/>
  <c r="F51" i="13"/>
  <c r="D51" i="13"/>
  <c r="G51" i="13"/>
  <c r="H51" i="13"/>
  <c r="I51" i="13"/>
  <c r="J51" i="13"/>
  <c r="K51" i="13"/>
  <c r="N51" i="13"/>
  <c r="B50" i="13"/>
  <c r="E50" i="13"/>
  <c r="C50" i="13"/>
  <c r="F50" i="13"/>
  <c r="D50" i="13"/>
  <c r="G50" i="13"/>
  <c r="H50" i="13"/>
  <c r="I50" i="13"/>
  <c r="J50" i="13"/>
  <c r="K50" i="13"/>
  <c r="N50" i="13"/>
  <c r="B49" i="13"/>
  <c r="E49" i="13"/>
  <c r="C49" i="13"/>
  <c r="F49" i="13"/>
  <c r="D49" i="13"/>
  <c r="G49" i="13"/>
  <c r="H49" i="13"/>
  <c r="I49" i="13"/>
  <c r="J49" i="13"/>
  <c r="K49" i="13"/>
  <c r="N49" i="13"/>
  <c r="B48" i="13"/>
  <c r="E48" i="13"/>
  <c r="C48" i="13"/>
  <c r="F48" i="13"/>
  <c r="D48" i="13"/>
  <c r="G48" i="13"/>
  <c r="H48" i="13"/>
  <c r="I48" i="13"/>
  <c r="J48" i="13"/>
  <c r="K48" i="13"/>
  <c r="N48" i="13"/>
  <c r="B47" i="13"/>
  <c r="E47" i="13"/>
  <c r="C47" i="13"/>
  <c r="F47" i="13"/>
  <c r="D47" i="13"/>
  <c r="G47" i="13"/>
  <c r="H47" i="13"/>
  <c r="I47" i="13"/>
  <c r="J47" i="13"/>
  <c r="K47" i="13"/>
  <c r="N47" i="13"/>
  <c r="B46" i="13"/>
  <c r="E46" i="13"/>
  <c r="C46" i="13"/>
  <c r="F46" i="13"/>
  <c r="D46" i="13"/>
  <c r="G46" i="13"/>
  <c r="H46" i="13"/>
  <c r="I46" i="13"/>
  <c r="J46" i="13"/>
  <c r="K46" i="13"/>
  <c r="N46" i="13"/>
  <c r="B45" i="13"/>
  <c r="E45" i="13"/>
  <c r="C45" i="13"/>
  <c r="F45" i="13"/>
  <c r="D45" i="13"/>
  <c r="G45" i="13"/>
  <c r="H45" i="13"/>
  <c r="I45" i="13"/>
  <c r="J45" i="13"/>
  <c r="K45" i="13"/>
  <c r="N45" i="13"/>
  <c r="B44" i="13"/>
  <c r="E44" i="13"/>
  <c r="C44" i="13"/>
  <c r="F44" i="13"/>
  <c r="D44" i="13"/>
  <c r="G44" i="13"/>
  <c r="H44" i="13"/>
  <c r="I44" i="13"/>
  <c r="J44" i="13"/>
  <c r="K44" i="13"/>
  <c r="N44" i="13"/>
  <c r="B43" i="13"/>
  <c r="E43" i="13"/>
  <c r="C43" i="13"/>
  <c r="F43" i="13"/>
  <c r="D43" i="13"/>
  <c r="G43" i="13"/>
  <c r="H43" i="13"/>
  <c r="I43" i="13"/>
  <c r="J43" i="13"/>
  <c r="K43" i="13"/>
  <c r="N43" i="13"/>
  <c r="B42" i="13"/>
  <c r="E42" i="13"/>
  <c r="C42" i="13"/>
  <c r="F42" i="13"/>
  <c r="D42" i="13"/>
  <c r="G42" i="13"/>
  <c r="H42" i="13"/>
  <c r="I42" i="13"/>
  <c r="J42" i="13"/>
  <c r="K42" i="13"/>
  <c r="N42" i="13"/>
  <c r="B41" i="13"/>
  <c r="E41" i="13"/>
  <c r="C41" i="13"/>
  <c r="F41" i="13"/>
  <c r="D41" i="13"/>
  <c r="G41" i="13"/>
  <c r="H41" i="13"/>
  <c r="I41" i="13"/>
  <c r="J41" i="13"/>
  <c r="K41" i="13"/>
  <c r="N41" i="13"/>
  <c r="B40" i="13"/>
  <c r="E40" i="13"/>
  <c r="C40" i="13"/>
  <c r="F40" i="13"/>
  <c r="D40" i="13"/>
  <c r="G40" i="13"/>
  <c r="H40" i="13"/>
  <c r="I40" i="13"/>
  <c r="J40" i="13"/>
  <c r="K40" i="13"/>
  <c r="N40" i="13"/>
  <c r="B39" i="13"/>
  <c r="E39" i="13"/>
  <c r="C39" i="13"/>
  <c r="F39" i="13"/>
  <c r="D39" i="13"/>
  <c r="G39" i="13"/>
  <c r="H39" i="13"/>
  <c r="I39" i="13"/>
  <c r="J39" i="13"/>
  <c r="K39" i="13"/>
  <c r="N39" i="13"/>
  <c r="B38" i="13"/>
  <c r="E38" i="13"/>
  <c r="C38" i="13"/>
  <c r="F38" i="13"/>
  <c r="D38" i="13"/>
  <c r="G38" i="13"/>
  <c r="H38" i="13"/>
  <c r="I38" i="13"/>
  <c r="J38" i="13"/>
  <c r="K38" i="13"/>
  <c r="N38" i="13"/>
  <c r="B37" i="13"/>
  <c r="E37" i="13"/>
  <c r="C37" i="13"/>
  <c r="F37" i="13"/>
  <c r="D37" i="13"/>
  <c r="G37" i="13"/>
  <c r="H37" i="13"/>
  <c r="I37" i="13"/>
  <c r="J37" i="13"/>
  <c r="K37" i="13"/>
  <c r="N37" i="13"/>
  <c r="B36" i="13"/>
  <c r="E36" i="13"/>
  <c r="C36" i="13"/>
  <c r="F36" i="13"/>
  <c r="D36" i="13"/>
  <c r="G36" i="13"/>
  <c r="H36" i="13"/>
  <c r="I36" i="13"/>
  <c r="J36" i="13"/>
  <c r="K36" i="13"/>
  <c r="N36" i="13"/>
  <c r="B35" i="13"/>
  <c r="E35" i="13"/>
  <c r="C35" i="13"/>
  <c r="F35" i="13"/>
  <c r="D35" i="13"/>
  <c r="G35" i="13"/>
  <c r="H35" i="13"/>
  <c r="I35" i="13"/>
  <c r="J35" i="13"/>
  <c r="K35" i="13"/>
  <c r="N35" i="13"/>
  <c r="B34" i="13"/>
  <c r="E34" i="13"/>
  <c r="C34" i="13"/>
  <c r="F34" i="13"/>
  <c r="D34" i="13"/>
  <c r="G34" i="13"/>
  <c r="H34" i="13"/>
  <c r="I34" i="13"/>
  <c r="J34" i="13"/>
  <c r="K34" i="13"/>
  <c r="N34" i="13"/>
  <c r="B33" i="13"/>
  <c r="E33" i="13"/>
  <c r="C33" i="13"/>
  <c r="F33" i="13"/>
  <c r="D33" i="13"/>
  <c r="G33" i="13"/>
  <c r="H33" i="13"/>
  <c r="I33" i="13"/>
  <c r="J33" i="13"/>
  <c r="K33" i="13"/>
  <c r="N33" i="13"/>
  <c r="B32" i="13"/>
  <c r="E32" i="13"/>
  <c r="C32" i="13"/>
  <c r="F32" i="13"/>
  <c r="D32" i="13"/>
  <c r="G32" i="13"/>
  <c r="H32" i="13"/>
  <c r="I32" i="13"/>
  <c r="J32" i="13"/>
  <c r="K32" i="13"/>
  <c r="N32" i="13"/>
  <c r="B31" i="13"/>
  <c r="E31" i="13"/>
  <c r="C31" i="13"/>
  <c r="F31" i="13"/>
  <c r="D31" i="13"/>
  <c r="G31" i="13"/>
  <c r="H31" i="13"/>
  <c r="I31" i="13"/>
  <c r="J31" i="13"/>
  <c r="K31" i="13"/>
  <c r="N31" i="13"/>
  <c r="B30" i="13"/>
  <c r="E30" i="13"/>
  <c r="C30" i="13"/>
  <c r="F30" i="13"/>
  <c r="D30" i="13"/>
  <c r="G30" i="13"/>
  <c r="H30" i="13"/>
  <c r="I30" i="13"/>
  <c r="J30" i="13"/>
  <c r="K30" i="13"/>
  <c r="N30" i="13"/>
  <c r="B29" i="13"/>
  <c r="E29" i="13"/>
  <c r="C29" i="13"/>
  <c r="F29" i="13"/>
  <c r="D29" i="13"/>
  <c r="G29" i="13"/>
  <c r="H29" i="13"/>
  <c r="I29" i="13"/>
  <c r="J29" i="13"/>
  <c r="K29" i="13"/>
  <c r="N29" i="13"/>
  <c r="B28" i="13"/>
  <c r="E28" i="13"/>
  <c r="C28" i="13"/>
  <c r="F28" i="13"/>
  <c r="D28" i="13"/>
  <c r="G28" i="13"/>
  <c r="H28" i="13"/>
  <c r="I28" i="13"/>
  <c r="J28" i="13"/>
  <c r="K28" i="13"/>
  <c r="N28" i="13"/>
  <c r="B27" i="13"/>
  <c r="E27" i="13"/>
  <c r="C27" i="13"/>
  <c r="F27" i="13"/>
  <c r="D27" i="13"/>
  <c r="G27" i="13"/>
  <c r="H27" i="13"/>
  <c r="I27" i="13"/>
  <c r="J27" i="13"/>
  <c r="K27" i="13"/>
  <c r="N27" i="13"/>
  <c r="B26" i="13"/>
  <c r="E26" i="13"/>
  <c r="C26" i="13"/>
  <c r="F26" i="13"/>
  <c r="D26" i="13"/>
  <c r="G26" i="13"/>
  <c r="H26" i="13"/>
  <c r="I26" i="13"/>
  <c r="J26" i="13"/>
  <c r="K26" i="13"/>
  <c r="N26" i="13"/>
  <c r="B25" i="13"/>
  <c r="E25" i="13"/>
  <c r="C25" i="13"/>
  <c r="F25" i="13"/>
  <c r="D25" i="13"/>
  <c r="G25" i="13"/>
  <c r="H25" i="13"/>
  <c r="I25" i="13"/>
  <c r="J25" i="13"/>
  <c r="K25" i="13"/>
  <c r="N25" i="13"/>
  <c r="B24" i="13"/>
  <c r="E24" i="13"/>
  <c r="C24" i="13"/>
  <c r="F24" i="13"/>
  <c r="D24" i="13"/>
  <c r="G24" i="13"/>
  <c r="H24" i="13"/>
  <c r="I24" i="13"/>
  <c r="J24" i="13"/>
  <c r="K24" i="13"/>
  <c r="N24" i="13"/>
  <c r="B23" i="13"/>
  <c r="E23" i="13"/>
  <c r="C23" i="13"/>
  <c r="F23" i="13"/>
  <c r="D23" i="13"/>
  <c r="G23" i="13"/>
  <c r="H23" i="13"/>
  <c r="I23" i="13"/>
  <c r="J23" i="13"/>
  <c r="K23" i="13"/>
  <c r="N23" i="13"/>
  <c r="B22" i="13"/>
  <c r="E22" i="13"/>
  <c r="C22" i="13"/>
  <c r="F22" i="13"/>
  <c r="D22" i="13"/>
  <c r="G22" i="13"/>
  <c r="H22" i="13"/>
  <c r="I22" i="13"/>
  <c r="J22" i="13"/>
  <c r="K22" i="13"/>
  <c r="N22" i="13"/>
  <c r="B21" i="13"/>
  <c r="E21" i="13"/>
  <c r="C21" i="13"/>
  <c r="F21" i="13"/>
  <c r="D21" i="13"/>
  <c r="G21" i="13"/>
  <c r="H21" i="13"/>
  <c r="I21" i="13"/>
  <c r="J21" i="13"/>
  <c r="K21" i="13"/>
  <c r="N21" i="13"/>
  <c r="B20" i="13"/>
  <c r="E20" i="13"/>
  <c r="C20" i="13"/>
  <c r="F20" i="13"/>
  <c r="D20" i="13"/>
  <c r="G20" i="13"/>
  <c r="H20" i="13"/>
  <c r="I20" i="13"/>
  <c r="J20" i="13"/>
  <c r="K20" i="13"/>
  <c r="N20" i="13"/>
  <c r="B19" i="13"/>
  <c r="E19" i="13"/>
  <c r="C19" i="13"/>
  <c r="F19" i="13"/>
  <c r="D19" i="13"/>
  <c r="G19" i="13"/>
  <c r="H19" i="13"/>
  <c r="I19" i="13"/>
  <c r="J19" i="13"/>
  <c r="K19" i="13"/>
  <c r="N19" i="13"/>
  <c r="B18" i="13"/>
  <c r="E18" i="13"/>
  <c r="C18" i="13"/>
  <c r="F18" i="13"/>
  <c r="D18" i="13"/>
  <c r="G18" i="13"/>
  <c r="H18" i="13"/>
  <c r="I18" i="13"/>
  <c r="J18" i="13"/>
  <c r="K18" i="13"/>
  <c r="N18" i="13"/>
  <c r="B17" i="13"/>
  <c r="E17" i="13"/>
  <c r="C17" i="13"/>
  <c r="F17" i="13"/>
  <c r="D17" i="13"/>
  <c r="G17" i="13"/>
  <c r="H17" i="13"/>
  <c r="I17" i="13"/>
  <c r="J17" i="13"/>
  <c r="K17" i="13"/>
  <c r="N17" i="13"/>
  <c r="B16" i="13"/>
  <c r="E16" i="13"/>
  <c r="C16" i="13"/>
  <c r="F16" i="13"/>
  <c r="D16" i="13"/>
  <c r="G16" i="13"/>
  <c r="H16" i="13"/>
  <c r="I16" i="13"/>
  <c r="J16" i="13"/>
  <c r="K16" i="13"/>
  <c r="N16" i="13"/>
  <c r="B15" i="13"/>
  <c r="E15" i="13"/>
  <c r="C15" i="13"/>
  <c r="F15" i="13"/>
  <c r="D15" i="13"/>
  <c r="G15" i="13"/>
  <c r="H15" i="13"/>
  <c r="I15" i="13"/>
  <c r="J15" i="13"/>
  <c r="K15" i="13"/>
  <c r="N15" i="13"/>
  <c r="B14" i="13"/>
  <c r="E14" i="13"/>
  <c r="C14" i="13"/>
  <c r="F14" i="13"/>
  <c r="D14" i="13"/>
  <c r="G14" i="13"/>
  <c r="H14" i="13"/>
  <c r="I14" i="13"/>
  <c r="J14" i="13"/>
  <c r="K14" i="13"/>
  <c r="N14" i="13"/>
  <c r="B13" i="13"/>
  <c r="E13" i="13"/>
  <c r="C13" i="13"/>
  <c r="F13" i="13"/>
  <c r="D13" i="13"/>
  <c r="G13" i="13"/>
  <c r="H13" i="13"/>
  <c r="I13" i="13"/>
  <c r="J13" i="13"/>
  <c r="K13" i="13"/>
  <c r="N13" i="13"/>
  <c r="B12" i="13"/>
  <c r="E12" i="13"/>
  <c r="C12" i="13"/>
  <c r="F12" i="13"/>
  <c r="D12" i="13"/>
  <c r="G12" i="13"/>
  <c r="H12" i="13"/>
  <c r="I12" i="13"/>
  <c r="J12" i="13"/>
  <c r="K12" i="13"/>
  <c r="N12" i="13"/>
  <c r="B11" i="13"/>
  <c r="E11" i="13"/>
  <c r="C11" i="13"/>
  <c r="F11" i="13"/>
  <c r="D11" i="13"/>
  <c r="G11" i="13"/>
  <c r="H11" i="13"/>
  <c r="I11" i="13"/>
  <c r="J11" i="13"/>
  <c r="K11" i="13"/>
  <c r="N11" i="13"/>
  <c r="B10" i="13"/>
  <c r="E10" i="13"/>
  <c r="C10" i="13"/>
  <c r="F10" i="13"/>
  <c r="D10" i="13"/>
  <c r="G10" i="13"/>
  <c r="H10" i="13"/>
  <c r="I10" i="13"/>
  <c r="J10" i="13"/>
  <c r="K10" i="13"/>
  <c r="N10" i="13"/>
  <c r="B9" i="13"/>
  <c r="E9" i="13"/>
  <c r="C9" i="13"/>
  <c r="F9" i="13"/>
  <c r="D9" i="13"/>
  <c r="G9" i="13"/>
  <c r="H9" i="13"/>
  <c r="I9" i="13"/>
  <c r="J9" i="13"/>
  <c r="K9" i="13"/>
  <c r="N9" i="13"/>
  <c r="B8" i="13"/>
  <c r="E8" i="13"/>
  <c r="C8" i="13"/>
  <c r="F8" i="13"/>
  <c r="D8" i="13"/>
  <c r="G8" i="13"/>
  <c r="H8" i="13"/>
  <c r="I8" i="13"/>
  <c r="J8" i="13"/>
  <c r="K8" i="13"/>
  <c r="N8" i="13"/>
  <c r="F3" i="1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E332" i="3"/>
  <c r="E333" i="3"/>
  <c r="E334" i="3"/>
  <c r="E335" i="3"/>
  <c r="E336" i="3"/>
  <c r="E337" i="3"/>
  <c r="E338" i="3"/>
  <c r="E339" i="3"/>
  <c r="E340" i="3"/>
  <c r="E341" i="3"/>
  <c r="E342" i="3"/>
  <c r="E343" i="3"/>
  <c r="E344" i="3"/>
  <c r="E345" i="3"/>
  <c r="E346" i="3"/>
  <c r="E347" i="3"/>
  <c r="E348" i="3"/>
  <c r="E349" i="3"/>
  <c r="E350" i="3"/>
  <c r="E351" i="3"/>
  <c r="E352" i="3"/>
  <c r="E353" i="3"/>
  <c r="E354" i="3"/>
  <c r="E355" i="3"/>
  <c r="E356" i="3"/>
  <c r="E357" i="3"/>
  <c r="E358" i="3"/>
  <c r="E359" i="3"/>
  <c r="E360" i="3"/>
  <c r="E361" i="3"/>
  <c r="E362" i="3"/>
  <c r="E363" i="3"/>
  <c r="E364" i="3"/>
  <c r="E365" i="3"/>
  <c r="E366" i="3"/>
  <c r="E367" i="3"/>
  <c r="E368" i="3"/>
  <c r="E369" i="3"/>
  <c r="E370" i="3"/>
  <c r="E371" i="3"/>
  <c r="E372" i="3"/>
  <c r="E373" i="3"/>
  <c r="E374" i="3"/>
  <c r="E375" i="3"/>
  <c r="E376" i="3"/>
  <c r="E377" i="3"/>
  <c r="E378" i="3"/>
  <c r="E379" i="3"/>
  <c r="E380" i="3"/>
  <c r="E381" i="3"/>
  <c r="E382" i="3"/>
  <c r="E383" i="3"/>
  <c r="E384" i="3"/>
  <c r="E385" i="3"/>
  <c r="E386" i="3"/>
  <c r="E387" i="3"/>
  <c r="E388" i="3"/>
  <c r="E389" i="3"/>
  <c r="E390" i="3"/>
  <c r="E391" i="3"/>
  <c r="E392" i="3"/>
  <c r="E393" i="3"/>
  <c r="E394" i="3"/>
  <c r="E395" i="3"/>
  <c r="E396" i="3"/>
  <c r="E397" i="3"/>
  <c r="E398" i="3"/>
  <c r="E399" i="3"/>
  <c r="E400" i="3"/>
  <c r="E401" i="3"/>
  <c r="E402" i="3"/>
  <c r="E403" i="3"/>
  <c r="E404" i="3"/>
  <c r="E405" i="3"/>
  <c r="E406" i="3"/>
  <c r="E407" i="3"/>
  <c r="E408" i="3"/>
  <c r="E409" i="3"/>
  <c r="E410" i="3"/>
  <c r="E411" i="3"/>
  <c r="E412" i="3"/>
  <c r="E413" i="3"/>
  <c r="E414" i="3"/>
  <c r="E415" i="3"/>
  <c r="E416" i="3"/>
  <c r="E417" i="3"/>
  <c r="E418" i="3"/>
  <c r="E419" i="3"/>
  <c r="E420" i="3"/>
  <c r="E421" i="3"/>
  <c r="E422" i="3"/>
  <c r="E423" i="3"/>
  <c r="E424" i="3"/>
  <c r="E425" i="3"/>
  <c r="E426" i="3"/>
  <c r="E427" i="3"/>
  <c r="E428" i="3"/>
  <c r="E429" i="3"/>
  <c r="E430" i="3"/>
  <c r="E431" i="3"/>
  <c r="E432" i="3"/>
  <c r="E433" i="3"/>
  <c r="E434" i="3"/>
  <c r="E435" i="3"/>
  <c r="E436" i="3"/>
  <c r="E437" i="3"/>
  <c r="E438" i="3"/>
  <c r="E439" i="3"/>
  <c r="E440" i="3"/>
  <c r="E441" i="3"/>
  <c r="E442" i="3"/>
  <c r="E443" i="3"/>
  <c r="E444" i="3"/>
  <c r="E445" i="3"/>
  <c r="E446" i="3"/>
  <c r="E447" i="3"/>
  <c r="E448" i="3"/>
  <c r="E449" i="3"/>
  <c r="E450" i="3"/>
  <c r="E451" i="3"/>
  <c r="E452" i="3"/>
  <c r="E453" i="3"/>
  <c r="E454" i="3"/>
  <c r="E455" i="3"/>
  <c r="E456" i="3"/>
  <c r="E457" i="3"/>
  <c r="E458" i="3"/>
  <c r="E459" i="3"/>
  <c r="E460" i="3"/>
  <c r="E461" i="3"/>
  <c r="E462" i="3"/>
  <c r="E463" i="3"/>
  <c r="E464" i="3"/>
  <c r="E465" i="3"/>
  <c r="E466" i="3"/>
  <c r="E467" i="3"/>
  <c r="E468" i="3"/>
  <c r="E469" i="3"/>
  <c r="E470" i="3"/>
  <c r="E471" i="3"/>
  <c r="E472" i="3"/>
  <c r="E473" i="3"/>
  <c r="E474" i="3"/>
  <c r="E475" i="3"/>
  <c r="E476" i="3"/>
  <c r="E477" i="3"/>
  <c r="E478" i="3"/>
  <c r="E479" i="3"/>
  <c r="E480" i="3"/>
  <c r="E481" i="3"/>
  <c r="E482" i="3"/>
  <c r="E483" i="3"/>
  <c r="E484" i="3"/>
  <c r="E485" i="3"/>
  <c r="E486" i="3"/>
  <c r="E487" i="3"/>
  <c r="E488" i="3"/>
  <c r="E489" i="3"/>
  <c r="E490" i="3"/>
  <c r="E491" i="3"/>
  <c r="E492" i="3"/>
  <c r="E493" i="3"/>
  <c r="E494" i="3"/>
  <c r="E495" i="3"/>
  <c r="E496" i="3"/>
  <c r="E497" i="3"/>
  <c r="E498" i="3"/>
  <c r="E499" i="3"/>
  <c r="E500" i="3"/>
  <c r="E501" i="3"/>
  <c r="E502" i="3"/>
  <c r="E503" i="3"/>
  <c r="E504" i="3"/>
  <c r="E505" i="3"/>
  <c r="E506" i="3"/>
  <c r="E507" i="3"/>
  <c r="E508" i="3"/>
  <c r="E509" i="3"/>
  <c r="E510" i="3"/>
  <c r="E511" i="3"/>
  <c r="E512" i="3"/>
  <c r="E513" i="3"/>
  <c r="E514" i="3"/>
  <c r="E515" i="3"/>
  <c r="E516" i="3"/>
  <c r="E517" i="3"/>
  <c r="E518" i="3"/>
  <c r="E519" i="3"/>
  <c r="E520" i="3"/>
  <c r="E521" i="3"/>
  <c r="E522" i="3"/>
  <c r="E523" i="3"/>
  <c r="E524" i="3"/>
  <c r="E525" i="3"/>
  <c r="E526" i="3"/>
  <c r="E527" i="3"/>
  <c r="E528" i="3"/>
  <c r="E529" i="3"/>
  <c r="E530" i="3"/>
  <c r="E531" i="3"/>
  <c r="E532" i="3"/>
  <c r="E533" i="3"/>
  <c r="E534" i="3"/>
  <c r="E535" i="3"/>
  <c r="E536" i="3"/>
  <c r="E537" i="3"/>
  <c r="E538" i="3"/>
  <c r="E539" i="3"/>
  <c r="E540" i="3"/>
  <c r="E541" i="3"/>
  <c r="E542" i="3"/>
  <c r="E543" i="3"/>
  <c r="E544" i="3"/>
  <c r="E545" i="3"/>
  <c r="E546" i="3"/>
  <c r="E547" i="3"/>
  <c r="E548" i="3"/>
  <c r="E549" i="3"/>
  <c r="E550" i="3"/>
  <c r="E551" i="3"/>
  <c r="E552" i="3"/>
  <c r="E553" i="3"/>
  <c r="E554" i="3"/>
  <c r="E555" i="3"/>
  <c r="E556" i="3"/>
  <c r="E557" i="3"/>
  <c r="E558" i="3"/>
  <c r="E559" i="3"/>
  <c r="E560" i="3"/>
  <c r="E561" i="3"/>
  <c r="E562" i="3"/>
  <c r="E563" i="3"/>
  <c r="E564" i="3"/>
  <c r="E565" i="3"/>
  <c r="E566" i="3"/>
  <c r="E567" i="3"/>
  <c r="E568" i="3"/>
  <c r="E569" i="3"/>
  <c r="E570" i="3"/>
  <c r="E571" i="3"/>
  <c r="E572" i="3"/>
  <c r="E573" i="3"/>
  <c r="E574" i="3"/>
  <c r="E575" i="3"/>
  <c r="E576" i="3"/>
  <c r="E577" i="3"/>
  <c r="E578" i="3"/>
  <c r="E579" i="3"/>
  <c r="E580" i="3"/>
  <c r="E581" i="3"/>
  <c r="E582" i="3"/>
  <c r="E583" i="3"/>
  <c r="E584" i="3"/>
  <c r="E585" i="3"/>
  <c r="E586" i="3"/>
  <c r="E587" i="3"/>
  <c r="E588" i="3"/>
  <c r="E589" i="3"/>
  <c r="E590" i="3"/>
  <c r="E591" i="3"/>
  <c r="E592" i="3"/>
  <c r="E593" i="3"/>
  <c r="E594" i="3"/>
  <c r="E595" i="3"/>
  <c r="E596" i="3"/>
  <c r="E597" i="3"/>
  <c r="E598" i="3"/>
  <c r="E599" i="3"/>
  <c r="E600" i="3"/>
  <c r="E601" i="3"/>
  <c r="E602" i="3"/>
  <c r="E603" i="3"/>
  <c r="E604" i="3"/>
  <c r="E605" i="3"/>
  <c r="E606" i="3"/>
  <c r="E607" i="3"/>
  <c r="E608" i="3"/>
  <c r="E609" i="3"/>
  <c r="E610" i="3"/>
  <c r="E611" i="3"/>
  <c r="E612" i="3"/>
  <c r="E613" i="3"/>
  <c r="E614" i="3"/>
  <c r="E615" i="3"/>
  <c r="E616" i="3"/>
  <c r="E617" i="3"/>
  <c r="E618" i="3"/>
  <c r="E619" i="3"/>
  <c r="E620" i="3"/>
  <c r="E621" i="3"/>
  <c r="E622" i="3"/>
  <c r="E623" i="3"/>
  <c r="E624" i="3"/>
  <c r="E625" i="3"/>
  <c r="E626" i="3"/>
  <c r="E627" i="3"/>
  <c r="E628" i="3"/>
  <c r="E629" i="3"/>
  <c r="E630" i="3"/>
  <c r="E631" i="3"/>
  <c r="E632" i="3"/>
  <c r="E633" i="3"/>
  <c r="E634" i="3"/>
  <c r="E635" i="3"/>
  <c r="E636" i="3"/>
  <c r="E637" i="3"/>
  <c r="E638" i="3"/>
  <c r="E639" i="3"/>
  <c r="E640" i="3"/>
  <c r="E641" i="3"/>
  <c r="E642" i="3"/>
  <c r="E643" i="3"/>
  <c r="E644" i="3"/>
  <c r="E645" i="3"/>
  <c r="E646" i="3"/>
  <c r="E647" i="3"/>
  <c r="E648" i="3"/>
  <c r="E649" i="3"/>
  <c r="E650" i="3"/>
  <c r="E651" i="3"/>
  <c r="E652" i="3"/>
  <c r="E653" i="3"/>
  <c r="E654" i="3"/>
  <c r="E655" i="3"/>
  <c r="E656" i="3"/>
  <c r="E657" i="3"/>
  <c r="E658" i="3"/>
  <c r="E659" i="3"/>
  <c r="E660" i="3"/>
  <c r="E661" i="3"/>
  <c r="E662" i="3"/>
  <c r="E663" i="3"/>
  <c r="E664" i="3"/>
  <c r="E665" i="3"/>
  <c r="E666" i="3"/>
  <c r="E667" i="3"/>
  <c r="E668" i="3"/>
  <c r="E669" i="3"/>
  <c r="E670" i="3"/>
  <c r="E671" i="3"/>
  <c r="E672" i="3"/>
  <c r="E673" i="3"/>
  <c r="E674" i="3"/>
  <c r="E675" i="3"/>
  <c r="E676" i="3"/>
  <c r="E677" i="3"/>
  <c r="E678" i="3"/>
  <c r="E679" i="3"/>
  <c r="E680" i="3"/>
  <c r="E681" i="3"/>
  <c r="E682" i="3"/>
  <c r="E683" i="3"/>
  <c r="E684" i="3"/>
  <c r="E685" i="3"/>
  <c r="E686" i="3"/>
  <c r="E687" i="3"/>
  <c r="E688" i="3"/>
  <c r="E689" i="3"/>
  <c r="E690" i="3"/>
  <c r="E691" i="3"/>
  <c r="E692" i="3"/>
  <c r="E693" i="3"/>
  <c r="E694" i="3"/>
  <c r="E695" i="3"/>
  <c r="E696" i="3"/>
  <c r="E697" i="3"/>
  <c r="E698" i="3"/>
  <c r="E699" i="3"/>
  <c r="E700" i="3"/>
  <c r="E701" i="3"/>
  <c r="E702" i="3"/>
  <c r="E703" i="3"/>
  <c r="E704" i="3"/>
  <c r="E705" i="3"/>
  <c r="E706" i="3"/>
  <c r="E707" i="3"/>
  <c r="E708" i="3"/>
  <c r="E709" i="3"/>
  <c r="E710" i="3"/>
  <c r="E711" i="3"/>
  <c r="E712" i="3"/>
  <c r="E713" i="3"/>
  <c r="E714" i="3"/>
  <c r="E715" i="3"/>
  <c r="E716" i="3"/>
  <c r="E717" i="3"/>
  <c r="E718" i="3"/>
  <c r="E719" i="3"/>
  <c r="E720" i="3"/>
  <c r="E721" i="3"/>
  <c r="E722" i="3"/>
  <c r="E723" i="3"/>
  <c r="E724" i="3"/>
  <c r="E725" i="3"/>
  <c r="E726" i="3"/>
  <c r="E727" i="3"/>
  <c r="E728" i="3"/>
  <c r="E729" i="3"/>
  <c r="E730" i="3"/>
  <c r="E731" i="3"/>
  <c r="E732" i="3"/>
  <c r="E733" i="3"/>
  <c r="E734" i="3"/>
  <c r="E735" i="3"/>
  <c r="E736" i="3"/>
  <c r="E737" i="3"/>
  <c r="E738" i="3"/>
  <c r="E739" i="3"/>
  <c r="E740" i="3"/>
  <c r="E741" i="3"/>
  <c r="E742" i="3"/>
  <c r="E743" i="3"/>
  <c r="E744" i="3"/>
  <c r="E745" i="3"/>
  <c r="E746" i="3"/>
  <c r="E747" i="3"/>
  <c r="E748" i="3"/>
  <c r="E749" i="3"/>
  <c r="E750" i="3"/>
  <c r="E751" i="3"/>
  <c r="E752" i="3"/>
  <c r="E753" i="3"/>
  <c r="E754" i="3"/>
  <c r="E755" i="3"/>
  <c r="E756" i="3"/>
  <c r="E757" i="3"/>
  <c r="E758" i="3"/>
  <c r="E759" i="3"/>
  <c r="E760" i="3"/>
  <c r="E761" i="3"/>
  <c r="E762" i="3"/>
  <c r="E763" i="3"/>
  <c r="E764" i="3"/>
  <c r="E765" i="3"/>
  <c r="E766" i="3"/>
  <c r="E767" i="3"/>
  <c r="E768" i="3"/>
  <c r="E769" i="3"/>
  <c r="E770" i="3"/>
  <c r="E771" i="3"/>
  <c r="E772" i="3"/>
  <c r="E773" i="3"/>
  <c r="E774" i="3"/>
  <c r="E775" i="3"/>
  <c r="E776" i="3"/>
  <c r="E777" i="3"/>
  <c r="E778" i="3"/>
  <c r="E779" i="3"/>
  <c r="E780" i="3"/>
  <c r="E781" i="3"/>
  <c r="E782" i="3"/>
  <c r="E783" i="3"/>
  <c r="E784" i="3"/>
  <c r="E785" i="3"/>
  <c r="E786" i="3"/>
  <c r="E787" i="3"/>
  <c r="E788" i="3"/>
  <c r="E789" i="3"/>
  <c r="E790" i="3"/>
  <c r="E791" i="3"/>
  <c r="E792" i="3"/>
  <c r="E793" i="3"/>
  <c r="E794" i="3"/>
  <c r="E795" i="3"/>
  <c r="E796" i="3"/>
  <c r="E797" i="3"/>
  <c r="E798" i="3"/>
  <c r="E799" i="3"/>
  <c r="E800" i="3"/>
  <c r="E801" i="3"/>
  <c r="E802" i="3"/>
  <c r="E803" i="3"/>
  <c r="E804" i="3"/>
  <c r="E805" i="3"/>
  <c r="E806" i="3"/>
  <c r="E807" i="3"/>
  <c r="E808" i="3"/>
  <c r="E809" i="3"/>
  <c r="E810" i="3"/>
  <c r="E811" i="3"/>
  <c r="E812" i="3"/>
  <c r="E813" i="3"/>
  <c r="E814" i="3"/>
  <c r="E815" i="3"/>
  <c r="E816" i="3"/>
  <c r="E817" i="3"/>
  <c r="E818" i="3"/>
  <c r="E819" i="3"/>
  <c r="E820" i="3"/>
  <c r="E821" i="3"/>
  <c r="E822" i="3"/>
  <c r="E823" i="3"/>
  <c r="E824" i="3"/>
  <c r="E825" i="3"/>
  <c r="E826" i="3"/>
  <c r="E827" i="3"/>
  <c r="E828" i="3"/>
  <c r="E829" i="3"/>
  <c r="E830" i="3"/>
  <c r="E831" i="3"/>
  <c r="E832" i="3"/>
  <c r="E833" i="3"/>
  <c r="E834" i="3"/>
  <c r="E835" i="3"/>
  <c r="E836" i="3"/>
  <c r="E837" i="3"/>
  <c r="E838" i="3"/>
  <c r="E839" i="3"/>
  <c r="E840" i="3"/>
  <c r="E841" i="3"/>
  <c r="E842" i="3"/>
  <c r="E843" i="3"/>
  <c r="E844" i="3"/>
  <c r="E845" i="3"/>
  <c r="E846" i="3"/>
  <c r="E847" i="3"/>
  <c r="E848" i="3"/>
  <c r="E849" i="3"/>
  <c r="E850" i="3"/>
  <c r="E851" i="3"/>
  <c r="E852" i="3"/>
  <c r="E853" i="3"/>
  <c r="E854" i="3"/>
  <c r="E855" i="3"/>
  <c r="E856" i="3"/>
  <c r="E857" i="3"/>
  <c r="E858" i="3"/>
  <c r="E859" i="3"/>
  <c r="E860" i="3"/>
  <c r="E861" i="3"/>
  <c r="E862" i="3"/>
  <c r="E863" i="3"/>
  <c r="E864" i="3"/>
  <c r="E865" i="3"/>
  <c r="E866" i="3"/>
  <c r="E867" i="3"/>
  <c r="E868" i="3"/>
  <c r="E869" i="3"/>
  <c r="E870" i="3"/>
  <c r="E871" i="3"/>
  <c r="E872" i="3"/>
  <c r="E873" i="3"/>
  <c r="E874" i="3"/>
  <c r="E875" i="3"/>
  <c r="E876" i="3"/>
  <c r="E877" i="3"/>
  <c r="E878" i="3"/>
  <c r="E879" i="3"/>
  <c r="E880" i="3"/>
  <c r="E881" i="3"/>
  <c r="E882" i="3"/>
  <c r="E883" i="3"/>
  <c r="E884" i="3"/>
  <c r="E885" i="3"/>
  <c r="E886" i="3"/>
  <c r="E887" i="3"/>
  <c r="E888" i="3"/>
  <c r="E889" i="3"/>
  <c r="E890" i="3"/>
  <c r="E891" i="3"/>
  <c r="E892" i="3"/>
  <c r="E893" i="3"/>
  <c r="E894" i="3"/>
  <c r="E895" i="3"/>
  <c r="E896" i="3"/>
  <c r="E897" i="3"/>
  <c r="E898" i="3"/>
  <c r="E899" i="3"/>
  <c r="E900" i="3"/>
  <c r="E901" i="3"/>
  <c r="E902" i="3"/>
  <c r="E903" i="3"/>
  <c r="E904" i="3"/>
  <c r="E905" i="3"/>
  <c r="E906" i="3"/>
  <c r="E907" i="3"/>
  <c r="E908" i="3"/>
  <c r="E909" i="3"/>
  <c r="E910" i="3"/>
  <c r="E911" i="3"/>
  <c r="E912" i="3"/>
  <c r="E913" i="3"/>
  <c r="E914" i="3"/>
  <c r="E915" i="3"/>
  <c r="E916" i="3"/>
  <c r="E917" i="3"/>
  <c r="E918" i="3"/>
  <c r="E919" i="3"/>
  <c r="E920" i="3"/>
  <c r="E921" i="3"/>
  <c r="E922" i="3"/>
  <c r="E923" i="3"/>
  <c r="E924" i="3"/>
  <c r="E925" i="3"/>
  <c r="E926" i="3"/>
  <c r="E927" i="3"/>
  <c r="E928" i="3"/>
  <c r="E929" i="3"/>
  <c r="E930" i="3"/>
  <c r="E931" i="3"/>
  <c r="E932" i="3"/>
  <c r="E933" i="3"/>
  <c r="E934" i="3"/>
  <c r="E935" i="3"/>
  <c r="E936" i="3"/>
  <c r="E937" i="3"/>
  <c r="E938" i="3"/>
  <c r="E939" i="3"/>
  <c r="E940" i="3"/>
  <c r="E941" i="3"/>
  <c r="E942" i="3"/>
  <c r="E943" i="3"/>
  <c r="E944" i="3"/>
  <c r="E945" i="3"/>
  <c r="E946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960" i="3"/>
  <c r="E961" i="3"/>
  <c r="E962" i="3"/>
  <c r="E963" i="3"/>
  <c r="E964" i="3"/>
  <c r="E965" i="3"/>
  <c r="E966" i="3"/>
  <c r="E967" i="3"/>
  <c r="E968" i="3"/>
  <c r="E969" i="3"/>
  <c r="E970" i="3"/>
  <c r="E971" i="3"/>
  <c r="E972" i="3"/>
  <c r="E973" i="3"/>
  <c r="E974" i="3"/>
  <c r="E975" i="3"/>
  <c r="E976" i="3"/>
  <c r="E977" i="3"/>
  <c r="E978" i="3"/>
  <c r="E979" i="3"/>
  <c r="E980" i="3"/>
  <c r="E981" i="3"/>
  <c r="E982" i="3"/>
  <c r="E983" i="3"/>
  <c r="E984" i="3"/>
  <c r="E985" i="3"/>
  <c r="E986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E1002" i="3"/>
  <c r="E1003" i="3"/>
  <c r="E1004" i="3"/>
  <c r="E1005" i="3"/>
  <c r="E1006" i="3"/>
  <c r="E1007" i="3"/>
  <c r="E1008" i="3"/>
  <c r="E1009" i="3"/>
  <c r="E1010" i="3"/>
  <c r="E1011" i="3"/>
  <c r="E1012" i="3"/>
  <c r="E1013" i="3"/>
  <c r="E1014" i="3"/>
  <c r="E1015" i="3"/>
  <c r="E1016" i="3"/>
  <c r="E1017" i="3"/>
  <c r="E1018" i="3"/>
  <c r="E1019" i="3"/>
  <c r="E1020" i="3"/>
  <c r="E1021" i="3"/>
  <c r="E1022" i="3"/>
  <c r="E1023" i="3"/>
  <c r="E1024" i="3"/>
  <c r="E1025" i="3"/>
  <c r="E1026" i="3"/>
  <c r="E1027" i="3"/>
  <c r="E1028" i="3"/>
  <c r="E1029" i="3"/>
  <c r="E1030" i="3"/>
  <c r="E1031" i="3"/>
  <c r="E1032" i="3"/>
  <c r="E1033" i="3"/>
  <c r="E1034" i="3"/>
  <c r="E1035" i="3"/>
  <c r="E1036" i="3"/>
  <c r="E1037" i="3"/>
  <c r="E1038" i="3"/>
  <c r="E1039" i="3"/>
  <c r="E1040" i="3"/>
  <c r="E1041" i="3"/>
  <c r="E1042" i="3"/>
  <c r="E1043" i="3"/>
  <c r="E1044" i="3"/>
  <c r="E1045" i="3"/>
  <c r="E1046" i="3"/>
  <c r="E1047" i="3"/>
  <c r="E1048" i="3"/>
  <c r="E1049" i="3"/>
  <c r="E1050" i="3"/>
  <c r="E1051" i="3"/>
  <c r="E1052" i="3"/>
  <c r="E1053" i="3"/>
  <c r="E1054" i="3"/>
  <c r="E1055" i="3"/>
  <c r="E1056" i="3"/>
  <c r="E1057" i="3"/>
  <c r="E1058" i="3"/>
  <c r="E1059" i="3"/>
  <c r="E1060" i="3"/>
  <c r="E1061" i="3"/>
  <c r="E1062" i="3"/>
  <c r="E1063" i="3"/>
  <c r="E1064" i="3"/>
  <c r="E1065" i="3"/>
  <c r="E1066" i="3"/>
  <c r="E1067" i="3"/>
  <c r="E1068" i="3"/>
  <c r="E1069" i="3"/>
  <c r="E1070" i="3"/>
  <c r="E1071" i="3"/>
  <c r="E1072" i="3"/>
  <c r="E1073" i="3"/>
  <c r="E1074" i="3"/>
  <c r="E1075" i="3"/>
  <c r="E1076" i="3"/>
  <c r="E1077" i="3"/>
  <c r="E1078" i="3"/>
  <c r="E1079" i="3"/>
  <c r="E1080" i="3"/>
  <c r="E1081" i="3"/>
  <c r="E1082" i="3"/>
  <c r="E1083" i="3"/>
  <c r="E1084" i="3"/>
  <c r="E1085" i="3"/>
  <c r="E1086" i="3"/>
  <c r="E1087" i="3"/>
  <c r="E1088" i="3"/>
  <c r="E1089" i="3"/>
  <c r="E1090" i="3"/>
  <c r="E1091" i="3"/>
  <c r="E1092" i="3"/>
  <c r="E1093" i="3"/>
  <c r="E1094" i="3"/>
  <c r="E1095" i="3"/>
  <c r="E1096" i="3"/>
  <c r="E1097" i="3"/>
  <c r="E1098" i="3"/>
  <c r="E1099" i="3"/>
  <c r="E1100" i="3"/>
  <c r="E1101" i="3"/>
  <c r="E1102" i="3"/>
  <c r="E1103" i="3"/>
  <c r="E1104" i="3"/>
  <c r="E1105" i="3"/>
  <c r="E1106" i="3"/>
  <c r="E1107" i="3"/>
  <c r="E1108" i="3"/>
  <c r="E1109" i="3"/>
  <c r="E1110" i="3"/>
  <c r="E1111" i="3"/>
  <c r="E1112" i="3"/>
  <c r="E1113" i="3"/>
  <c r="E1114" i="3"/>
  <c r="E1115" i="3"/>
  <c r="E1116" i="3"/>
  <c r="E1117" i="3"/>
  <c r="E1118" i="3"/>
  <c r="E1119" i="3"/>
  <c r="E1120" i="3"/>
  <c r="E1121" i="3"/>
  <c r="E1122" i="3"/>
  <c r="E1123" i="3"/>
  <c r="E1124" i="3"/>
  <c r="E1125" i="3"/>
  <c r="E1126" i="3"/>
  <c r="E1127" i="3"/>
  <c r="E1128" i="3"/>
  <c r="E1129" i="3"/>
  <c r="E1130" i="3"/>
  <c r="E1131" i="3"/>
  <c r="E1132" i="3"/>
  <c r="E1133" i="3"/>
  <c r="E1134" i="3"/>
  <c r="E1135" i="3"/>
  <c r="E1136" i="3"/>
  <c r="E1137" i="3"/>
  <c r="E1138" i="3"/>
  <c r="E1139" i="3"/>
  <c r="E1140" i="3"/>
  <c r="E1141" i="3"/>
  <c r="E1142" i="3"/>
  <c r="E1143" i="3"/>
  <c r="E1144" i="3"/>
  <c r="E1145" i="3"/>
  <c r="E1146" i="3"/>
  <c r="E1147" i="3"/>
  <c r="E1148" i="3"/>
  <c r="E1149" i="3"/>
  <c r="E1150" i="3"/>
  <c r="E1151" i="3"/>
  <c r="E1152" i="3"/>
  <c r="E1153" i="3"/>
  <c r="E1154" i="3"/>
  <c r="E1155" i="3"/>
  <c r="E1156" i="3"/>
  <c r="E1157" i="3"/>
  <c r="E1158" i="3"/>
  <c r="E1159" i="3"/>
  <c r="E1160" i="3"/>
  <c r="E1161" i="3"/>
  <c r="E1162" i="3"/>
  <c r="E1163" i="3"/>
  <c r="E1164" i="3"/>
  <c r="E1165" i="3"/>
  <c r="E1166" i="3"/>
  <c r="E1167" i="3"/>
  <c r="E1168" i="3"/>
  <c r="E1169" i="3"/>
  <c r="E1170" i="3"/>
  <c r="E1171" i="3"/>
  <c r="E1172" i="3"/>
  <c r="E1173" i="3"/>
  <c r="E1174" i="3"/>
  <c r="E1175" i="3"/>
  <c r="E1176" i="3"/>
  <c r="E1177" i="3"/>
  <c r="E1178" i="3"/>
  <c r="E1179" i="3"/>
  <c r="E1180" i="3"/>
  <c r="E1181" i="3"/>
  <c r="E1182" i="3"/>
  <c r="E1183" i="3"/>
  <c r="E1184" i="3"/>
  <c r="E1185" i="3"/>
  <c r="E1186" i="3"/>
  <c r="E1187" i="3"/>
  <c r="E1188" i="3"/>
  <c r="E1189" i="3"/>
  <c r="E1190" i="3"/>
  <c r="E1191" i="3"/>
  <c r="E1192" i="3"/>
  <c r="E1193" i="3"/>
  <c r="E1194" i="3"/>
  <c r="E1195" i="3"/>
  <c r="E1196" i="3"/>
  <c r="E1197" i="3"/>
  <c r="E1198" i="3"/>
  <c r="E1199" i="3"/>
  <c r="E1200" i="3"/>
  <c r="E1201" i="3"/>
  <c r="E1202" i="3"/>
  <c r="E1203" i="3"/>
  <c r="E1204" i="3"/>
  <c r="E1205" i="3"/>
  <c r="E1206" i="3"/>
  <c r="E1207" i="3"/>
  <c r="E1208" i="3"/>
  <c r="E1209" i="3"/>
  <c r="E1210" i="3"/>
  <c r="E1211" i="3"/>
  <c r="E1212" i="3"/>
  <c r="E1213" i="3"/>
  <c r="E1214" i="3"/>
  <c r="E1215" i="3"/>
  <c r="E1216" i="3"/>
  <c r="E1217" i="3"/>
  <c r="E1218" i="3"/>
  <c r="E1219" i="3"/>
  <c r="E1220" i="3"/>
  <c r="E1221" i="3"/>
  <c r="E1222" i="3"/>
  <c r="E1223" i="3"/>
  <c r="E1224" i="3"/>
  <c r="E1225" i="3"/>
  <c r="E1226" i="3"/>
  <c r="E1227" i="3"/>
  <c r="E1228" i="3"/>
  <c r="E1229" i="3"/>
  <c r="E1230" i="3"/>
  <c r="E1231" i="3"/>
  <c r="E1232" i="3"/>
  <c r="E1233" i="3"/>
  <c r="E1234" i="3"/>
  <c r="E1235" i="3"/>
  <c r="E1236" i="3"/>
  <c r="E1237" i="3"/>
  <c r="E1238" i="3"/>
  <c r="E1239" i="3"/>
  <c r="E1240" i="3"/>
  <c r="E1241" i="3"/>
  <c r="E1242" i="3"/>
  <c r="E1243" i="3"/>
  <c r="E1244" i="3"/>
  <c r="E1245" i="3"/>
  <c r="E1246" i="3"/>
  <c r="E1247" i="3"/>
  <c r="E1248" i="3"/>
  <c r="E1249" i="3"/>
  <c r="E1250" i="3"/>
  <c r="E1251" i="3"/>
  <c r="E1252" i="3"/>
  <c r="E1253" i="3"/>
  <c r="E1254" i="3"/>
  <c r="E1255" i="3"/>
  <c r="E1256" i="3"/>
  <c r="E1257" i="3"/>
  <c r="E1258" i="3"/>
  <c r="E1259" i="3"/>
  <c r="E1260" i="3"/>
  <c r="E1261" i="3"/>
  <c r="E1262" i="3"/>
  <c r="E1263" i="3"/>
  <c r="E1264" i="3"/>
  <c r="E1265" i="3"/>
  <c r="E1266" i="3"/>
  <c r="E1267" i="3"/>
  <c r="E1268" i="3"/>
  <c r="E1269" i="3"/>
  <c r="E1270" i="3"/>
  <c r="E1271" i="3"/>
  <c r="E1272" i="3"/>
  <c r="E1273" i="3"/>
  <c r="E1274" i="3"/>
  <c r="E1275" i="3"/>
  <c r="E1276" i="3"/>
  <c r="E1277" i="3"/>
  <c r="E1278" i="3"/>
  <c r="E1279" i="3"/>
  <c r="E1280" i="3"/>
  <c r="E1281" i="3"/>
  <c r="E1282" i="3"/>
  <c r="E1283" i="3"/>
  <c r="E1284" i="3"/>
  <c r="E1285" i="3"/>
  <c r="E1286" i="3"/>
  <c r="E1287" i="3"/>
  <c r="E1288" i="3"/>
  <c r="E1289" i="3"/>
  <c r="E1290" i="3"/>
  <c r="E1291" i="3"/>
  <c r="E1292" i="3"/>
  <c r="E1293" i="3"/>
  <c r="E1294" i="3"/>
  <c r="E1295" i="3"/>
  <c r="E1296" i="3"/>
  <c r="E1297" i="3"/>
  <c r="E1298" i="3"/>
  <c r="E1299" i="3"/>
  <c r="E1300" i="3"/>
  <c r="E1301" i="3"/>
  <c r="E1302" i="3"/>
  <c r="E1303" i="3"/>
  <c r="E1304" i="3"/>
  <c r="E1305" i="3"/>
  <c r="E1306" i="3"/>
  <c r="E1307" i="3"/>
  <c r="E1308" i="3"/>
  <c r="E1309" i="3"/>
  <c r="E1310" i="3"/>
  <c r="E1311" i="3"/>
  <c r="E1312" i="3"/>
  <c r="E1313" i="3"/>
  <c r="E1314" i="3"/>
  <c r="E1315" i="3"/>
  <c r="E1316" i="3"/>
  <c r="E1317" i="3"/>
  <c r="E1318" i="3"/>
  <c r="E1319" i="3"/>
  <c r="E1320" i="3"/>
  <c r="E1321" i="3"/>
  <c r="E1322" i="3"/>
  <c r="E1323" i="3"/>
  <c r="E1324" i="3"/>
  <c r="E1325" i="3"/>
  <c r="E1326" i="3"/>
  <c r="E1327" i="3"/>
  <c r="E1328" i="3"/>
  <c r="E1329" i="3"/>
  <c r="E1330" i="3"/>
  <c r="E1331" i="3"/>
  <c r="E1332" i="3"/>
  <c r="E1333" i="3"/>
  <c r="E1334" i="3"/>
  <c r="E1335" i="3"/>
  <c r="E1336" i="3"/>
  <c r="E1337" i="3"/>
  <c r="E1338" i="3"/>
  <c r="E1339" i="3"/>
  <c r="E1340" i="3"/>
  <c r="E1341" i="3"/>
  <c r="E1342" i="3"/>
  <c r="E1343" i="3"/>
  <c r="E1344" i="3"/>
  <c r="E1345" i="3"/>
  <c r="E1346" i="3"/>
  <c r="E1347" i="3"/>
  <c r="E1348" i="3"/>
  <c r="E1349" i="3"/>
  <c r="E1350" i="3"/>
  <c r="E1351" i="3"/>
  <c r="E1352" i="3"/>
  <c r="E1353" i="3"/>
  <c r="E1354" i="3"/>
  <c r="E1355" i="3"/>
  <c r="E1356" i="3"/>
  <c r="E1357" i="3"/>
  <c r="E1358" i="3"/>
  <c r="E1359" i="3"/>
  <c r="E1360" i="3"/>
  <c r="E1361" i="3"/>
  <c r="E1362" i="3"/>
  <c r="E1363" i="3"/>
  <c r="E1364" i="3"/>
  <c r="E1365" i="3"/>
  <c r="E1366" i="3"/>
  <c r="E1367" i="3"/>
  <c r="E1368" i="3"/>
  <c r="E1369" i="3"/>
  <c r="E1370" i="3"/>
  <c r="E1371" i="3"/>
  <c r="E1372" i="3"/>
  <c r="E1373" i="3"/>
  <c r="E1374" i="3"/>
  <c r="E1375" i="3"/>
  <c r="E1376" i="3"/>
  <c r="E1377" i="3"/>
  <c r="E1378" i="3"/>
  <c r="E1379" i="3"/>
  <c r="E1380" i="3"/>
  <c r="E1381" i="3"/>
  <c r="E1382" i="3"/>
  <c r="E1383" i="3"/>
  <c r="E1384" i="3"/>
  <c r="E1385" i="3"/>
  <c r="E1386" i="3"/>
  <c r="E1387" i="3"/>
  <c r="E1388" i="3"/>
  <c r="E1389" i="3"/>
  <c r="E1390" i="3"/>
  <c r="E1391" i="3"/>
  <c r="E1392" i="3"/>
  <c r="E1393" i="3"/>
  <c r="E1394" i="3"/>
  <c r="E1395" i="3"/>
  <c r="E1396" i="3"/>
  <c r="E1397" i="3"/>
  <c r="E1398" i="3"/>
  <c r="E1399" i="3"/>
  <c r="E1400" i="3"/>
  <c r="E1401" i="3"/>
  <c r="E1402" i="3"/>
  <c r="E1403" i="3"/>
  <c r="E1404" i="3"/>
  <c r="E1405" i="3"/>
  <c r="E1406" i="3"/>
  <c r="E1407" i="3"/>
  <c r="E1408" i="3"/>
  <c r="E1409" i="3"/>
  <c r="E1410" i="3"/>
  <c r="E1411" i="3"/>
  <c r="E1412" i="3"/>
  <c r="E1413" i="3"/>
  <c r="E1414" i="3"/>
  <c r="E1415" i="3"/>
  <c r="E1416" i="3"/>
  <c r="E1417" i="3"/>
  <c r="E1418" i="3"/>
  <c r="E1419" i="3"/>
  <c r="E1420" i="3"/>
  <c r="E1421" i="3"/>
  <c r="E1422" i="3"/>
  <c r="E1423" i="3"/>
  <c r="E1424" i="3"/>
  <c r="E1425" i="3"/>
  <c r="E1426" i="3"/>
  <c r="E1427" i="3"/>
  <c r="E1428" i="3"/>
  <c r="E1429" i="3"/>
  <c r="E1430" i="3"/>
  <c r="E1431" i="3"/>
  <c r="E1432" i="3"/>
  <c r="E1433" i="3"/>
  <c r="E1434" i="3"/>
  <c r="E1435" i="3"/>
  <c r="E1436" i="3"/>
  <c r="E1437" i="3"/>
  <c r="E1438" i="3"/>
  <c r="E1439" i="3"/>
  <c r="E1440" i="3"/>
  <c r="E1441" i="3"/>
  <c r="E1442" i="3"/>
  <c r="E1443" i="3"/>
  <c r="E1444" i="3"/>
  <c r="E1445" i="3"/>
  <c r="E1446" i="3"/>
  <c r="E1447" i="3"/>
  <c r="E1448" i="3"/>
  <c r="E1449" i="3"/>
  <c r="E1450" i="3"/>
  <c r="E1451" i="3"/>
  <c r="E1452" i="3"/>
  <c r="E1453" i="3"/>
  <c r="E1454" i="3"/>
  <c r="E1455" i="3"/>
  <c r="E1456" i="3"/>
  <c r="E1457" i="3"/>
  <c r="E1458" i="3"/>
  <c r="E1459" i="3"/>
  <c r="E1460" i="3"/>
  <c r="E1461" i="3"/>
  <c r="E1462" i="3"/>
  <c r="E1463" i="3"/>
  <c r="E1464" i="3"/>
  <c r="E1465" i="3"/>
  <c r="E1466" i="3"/>
  <c r="E1467" i="3"/>
  <c r="E1468" i="3"/>
  <c r="E1469" i="3"/>
  <c r="E1470" i="3"/>
  <c r="E1471" i="3"/>
  <c r="E1472" i="3"/>
  <c r="E1473" i="3"/>
  <c r="E1474" i="3"/>
  <c r="E1475" i="3"/>
  <c r="E1476" i="3"/>
  <c r="E1477" i="3"/>
  <c r="E1478" i="3"/>
  <c r="E1479" i="3"/>
  <c r="E1480" i="3"/>
  <c r="E1481" i="3"/>
  <c r="E1482" i="3"/>
  <c r="E1483" i="3"/>
  <c r="E1484" i="3"/>
  <c r="E1485" i="3"/>
  <c r="E1486" i="3"/>
  <c r="E1487" i="3"/>
  <c r="E1488" i="3"/>
  <c r="E1489" i="3"/>
  <c r="E1490" i="3"/>
  <c r="E1491" i="3"/>
  <c r="E1492" i="3"/>
  <c r="E1493" i="3"/>
  <c r="E1494" i="3"/>
  <c r="E1495" i="3"/>
  <c r="E1496" i="3"/>
  <c r="E1497" i="3"/>
  <c r="E1498" i="3"/>
  <c r="E1499" i="3"/>
  <c r="E1500" i="3"/>
  <c r="E1501" i="3"/>
  <c r="E1502" i="3"/>
  <c r="E1503" i="3"/>
  <c r="E1504" i="3"/>
  <c r="E1505" i="3"/>
  <c r="E1506" i="3"/>
  <c r="E1507" i="3"/>
  <c r="E1508" i="3"/>
  <c r="E1509" i="3"/>
  <c r="E1510" i="3"/>
  <c r="E1511" i="3"/>
  <c r="E1512" i="3"/>
  <c r="E1513" i="3"/>
  <c r="E1514" i="3"/>
  <c r="E1515" i="3"/>
  <c r="E1516" i="3"/>
  <c r="E1517" i="3"/>
  <c r="E1518" i="3"/>
  <c r="E1519" i="3"/>
  <c r="E1520" i="3"/>
  <c r="E1521" i="3"/>
  <c r="E1522" i="3"/>
  <c r="E1523" i="3"/>
  <c r="E1524" i="3"/>
  <c r="E1525" i="3"/>
  <c r="E1526" i="3"/>
  <c r="E1527" i="3"/>
  <c r="E1528" i="3"/>
  <c r="E1529" i="3"/>
  <c r="E1530" i="3"/>
  <c r="E1531" i="3"/>
  <c r="E1532" i="3"/>
  <c r="E1533" i="3"/>
  <c r="E1534" i="3"/>
  <c r="E1535" i="3"/>
  <c r="E1536" i="3"/>
  <c r="E1537" i="3"/>
  <c r="E1538" i="3"/>
  <c r="E1539" i="3"/>
  <c r="E1540" i="3"/>
  <c r="E1541" i="3"/>
  <c r="E1542" i="3"/>
  <c r="E1543" i="3"/>
  <c r="E1544" i="3"/>
  <c r="E1545" i="3"/>
  <c r="E1546" i="3"/>
  <c r="E1547" i="3"/>
  <c r="E1548" i="3"/>
  <c r="E1549" i="3"/>
  <c r="E1550" i="3"/>
  <c r="E1551" i="3"/>
  <c r="E1552" i="3"/>
  <c r="E1553" i="3"/>
  <c r="E1554" i="3"/>
  <c r="E1555" i="3"/>
  <c r="E1556" i="3"/>
  <c r="E1557" i="3"/>
  <c r="E1558" i="3"/>
  <c r="E1559" i="3"/>
  <c r="E1560" i="3"/>
  <c r="E1561" i="3"/>
  <c r="E1562" i="3"/>
  <c r="E1563" i="3"/>
  <c r="E1564" i="3"/>
  <c r="E1565" i="3"/>
  <c r="E1566" i="3"/>
  <c r="E1567" i="3"/>
  <c r="E1568" i="3"/>
  <c r="E1569" i="3"/>
  <c r="E1570" i="3"/>
  <c r="E1571" i="3"/>
  <c r="E1572" i="3"/>
  <c r="E1573" i="3"/>
  <c r="E1574" i="3"/>
  <c r="E1575" i="3"/>
  <c r="E1576" i="3"/>
  <c r="E1577" i="3"/>
  <c r="E1578" i="3"/>
  <c r="E1579" i="3"/>
  <c r="E1580" i="3"/>
  <c r="E1581" i="3"/>
  <c r="E1582" i="3"/>
  <c r="E1583" i="3"/>
  <c r="E1584" i="3"/>
  <c r="E1585" i="3"/>
  <c r="E1586" i="3"/>
  <c r="E1587" i="3"/>
  <c r="E1588" i="3"/>
  <c r="E1589" i="3"/>
  <c r="E1590" i="3"/>
  <c r="E1591" i="3"/>
  <c r="E1592" i="3"/>
  <c r="E1593" i="3"/>
  <c r="E1594" i="3"/>
  <c r="E1595" i="3"/>
  <c r="E1596" i="3"/>
  <c r="E1597" i="3"/>
  <c r="E1598" i="3"/>
  <c r="E1599" i="3"/>
  <c r="E1600" i="3"/>
  <c r="E1601" i="3"/>
  <c r="E1602" i="3"/>
  <c r="E1603" i="3"/>
  <c r="E1604" i="3"/>
  <c r="E1605" i="3"/>
  <c r="E1606" i="3"/>
  <c r="E1607" i="3"/>
  <c r="E1608" i="3"/>
  <c r="E1609" i="3"/>
  <c r="E1610" i="3"/>
  <c r="E1611" i="3"/>
  <c r="E1612" i="3"/>
  <c r="E1613" i="3"/>
  <c r="E1614" i="3"/>
  <c r="E1615" i="3"/>
  <c r="E1616" i="3"/>
  <c r="E1617" i="3"/>
  <c r="E1618" i="3"/>
  <c r="E1619" i="3"/>
  <c r="E1620" i="3"/>
  <c r="E1621" i="3"/>
  <c r="E1622" i="3"/>
  <c r="E1623" i="3"/>
  <c r="E1624" i="3"/>
  <c r="E1625" i="3"/>
  <c r="E1626" i="3"/>
  <c r="E1627" i="3"/>
  <c r="E1628" i="3"/>
  <c r="E1629" i="3"/>
  <c r="E1630" i="3"/>
  <c r="E1631" i="3"/>
  <c r="E1632" i="3"/>
  <c r="E1633" i="3"/>
  <c r="E1634" i="3"/>
  <c r="E1635" i="3"/>
  <c r="E1636" i="3"/>
  <c r="E1637" i="3"/>
  <c r="E1638" i="3"/>
  <c r="E1639" i="3"/>
  <c r="E1640" i="3"/>
  <c r="E1641" i="3"/>
  <c r="E1642" i="3"/>
  <c r="E1643" i="3"/>
  <c r="E1644" i="3"/>
  <c r="E1645" i="3"/>
  <c r="E1646" i="3"/>
  <c r="E1647" i="3"/>
  <c r="E1648" i="3"/>
  <c r="E1649" i="3"/>
  <c r="E1650" i="3"/>
  <c r="E1651" i="3"/>
  <c r="E1652" i="3"/>
  <c r="E1653" i="3"/>
  <c r="E1654" i="3"/>
  <c r="E1655" i="3"/>
  <c r="E1656" i="3"/>
  <c r="E1657" i="3"/>
  <c r="E1658" i="3"/>
  <c r="E1659" i="3"/>
  <c r="E1660" i="3"/>
  <c r="E1661" i="3"/>
  <c r="E1662" i="3"/>
  <c r="E1663" i="3"/>
  <c r="E1664" i="3"/>
  <c r="E1665" i="3"/>
  <c r="E1666" i="3"/>
  <c r="E1667" i="3"/>
  <c r="E1668" i="3"/>
  <c r="E1669" i="3"/>
  <c r="E1670" i="3"/>
  <c r="E1671" i="3"/>
  <c r="E1672" i="3"/>
  <c r="E1673" i="3"/>
  <c r="E1674" i="3"/>
  <c r="E1675" i="3"/>
  <c r="E1676" i="3"/>
  <c r="E1677" i="3"/>
  <c r="E1678" i="3"/>
  <c r="E1679" i="3"/>
  <c r="E1680" i="3"/>
  <c r="E1681" i="3"/>
  <c r="E1682" i="3"/>
  <c r="E1683" i="3"/>
  <c r="E1684" i="3"/>
  <c r="E1685" i="3"/>
  <c r="E1686" i="3"/>
  <c r="E1687" i="3"/>
  <c r="E1688" i="3"/>
  <c r="E1689" i="3"/>
  <c r="E1690" i="3"/>
  <c r="E1691" i="3"/>
  <c r="E1692" i="3"/>
  <c r="E1693" i="3"/>
  <c r="E1694" i="3"/>
  <c r="E1695" i="3"/>
  <c r="E1696" i="3"/>
  <c r="E1697" i="3"/>
  <c r="E1698" i="3"/>
  <c r="E1699" i="3"/>
  <c r="E1700" i="3"/>
  <c r="E1701" i="3"/>
  <c r="E1702" i="3"/>
  <c r="E1703" i="3"/>
  <c r="E1704" i="3"/>
  <c r="E1705" i="3"/>
  <c r="E1706" i="3"/>
  <c r="E1707" i="3"/>
  <c r="E1708" i="3"/>
  <c r="E1709" i="3"/>
  <c r="E1710" i="3"/>
  <c r="E1711" i="3"/>
  <c r="E1712" i="3"/>
  <c r="E1713" i="3"/>
  <c r="E1714" i="3"/>
  <c r="E1715" i="3"/>
  <c r="E1716" i="3"/>
  <c r="E1717" i="3"/>
  <c r="E1718" i="3"/>
  <c r="E1719" i="3"/>
  <c r="E1720" i="3"/>
  <c r="E1721" i="3"/>
  <c r="E1722" i="3"/>
  <c r="E1723" i="3"/>
  <c r="E1724" i="3"/>
  <c r="E1725" i="3"/>
  <c r="E1726" i="3"/>
  <c r="E1727" i="3"/>
  <c r="E1728" i="3"/>
  <c r="E1729" i="3"/>
  <c r="E1730" i="3"/>
  <c r="E1731" i="3"/>
  <c r="E1732" i="3"/>
  <c r="E1733" i="3"/>
  <c r="E1734" i="3"/>
  <c r="E1735" i="3"/>
  <c r="E1736" i="3"/>
  <c r="E1737" i="3"/>
  <c r="E1738" i="3"/>
  <c r="E1739" i="3"/>
  <c r="E1740" i="3"/>
  <c r="E1741" i="3"/>
  <c r="E1742" i="3"/>
  <c r="E1743" i="3"/>
  <c r="E1744" i="3"/>
  <c r="E1745" i="3"/>
  <c r="E1746" i="3"/>
  <c r="E1747" i="3"/>
  <c r="E1748" i="3"/>
  <c r="E1749" i="3"/>
  <c r="E1750" i="3"/>
  <c r="E1751" i="3"/>
  <c r="E1752" i="3"/>
  <c r="E1753" i="3"/>
  <c r="E1754" i="3"/>
  <c r="E1755" i="3"/>
  <c r="E1756" i="3"/>
  <c r="E1757" i="3"/>
  <c r="E1758" i="3"/>
  <c r="E1759" i="3"/>
  <c r="E1760" i="3"/>
  <c r="E1761" i="3"/>
  <c r="E1762" i="3"/>
  <c r="E1763" i="3"/>
  <c r="E1764" i="3"/>
  <c r="E1765" i="3"/>
  <c r="E1766" i="3"/>
  <c r="E1767" i="3"/>
  <c r="E1768" i="3"/>
  <c r="E1769" i="3"/>
  <c r="E1770" i="3"/>
  <c r="E1771" i="3"/>
  <c r="E1772" i="3"/>
  <c r="E1773" i="3"/>
  <c r="E1774" i="3"/>
  <c r="E1775" i="3"/>
  <c r="E1776" i="3"/>
  <c r="E1777" i="3"/>
  <c r="E1778" i="3"/>
  <c r="E1779" i="3"/>
  <c r="E1780" i="3"/>
  <c r="E1781" i="3"/>
  <c r="E1782" i="3"/>
  <c r="E1783" i="3"/>
  <c r="E1784" i="3"/>
  <c r="E1785" i="3"/>
  <c r="E1786" i="3"/>
  <c r="E1787" i="3"/>
  <c r="E1788" i="3"/>
  <c r="E1789" i="3"/>
  <c r="E1790" i="3"/>
  <c r="E1791" i="3"/>
  <c r="E1792" i="3"/>
  <c r="E1793" i="3"/>
  <c r="E1794" i="3"/>
  <c r="E1795" i="3"/>
  <c r="E1796" i="3"/>
  <c r="E1797" i="3"/>
  <c r="E1798" i="3"/>
  <c r="E1799" i="3"/>
  <c r="E1800" i="3"/>
  <c r="E1801" i="3"/>
  <c r="E1802" i="3"/>
  <c r="E1803" i="3"/>
  <c r="E1804" i="3"/>
  <c r="E1805" i="3"/>
  <c r="E1806" i="3"/>
  <c r="E1807" i="3"/>
  <c r="E1808" i="3"/>
  <c r="E1809" i="3"/>
  <c r="E1810" i="3"/>
  <c r="E1811" i="3"/>
  <c r="E1812" i="3"/>
  <c r="E1813" i="3"/>
  <c r="E1814" i="3"/>
  <c r="E1815" i="3"/>
  <c r="E1816" i="3"/>
  <c r="E1817" i="3"/>
  <c r="E1818" i="3"/>
  <c r="E1819" i="3"/>
  <c r="E1820" i="3"/>
  <c r="E1821" i="3"/>
  <c r="E1822" i="3"/>
  <c r="E1823" i="3"/>
  <c r="E1824" i="3"/>
  <c r="E1825" i="3"/>
  <c r="E1826" i="3"/>
  <c r="E1827" i="3"/>
  <c r="E1828" i="3"/>
  <c r="E1829" i="3"/>
  <c r="E1830" i="3"/>
  <c r="E1831" i="3"/>
  <c r="E1832" i="3"/>
  <c r="E1833" i="3"/>
  <c r="E1834" i="3"/>
  <c r="E1835" i="3"/>
  <c r="E1836" i="3"/>
  <c r="E1837" i="3"/>
  <c r="E1838" i="3"/>
  <c r="E1839" i="3"/>
  <c r="E1840" i="3"/>
  <c r="E1841" i="3"/>
  <c r="E1842" i="3"/>
  <c r="E1843" i="3"/>
  <c r="E1844" i="3"/>
  <c r="E1845" i="3"/>
  <c r="E1846" i="3"/>
  <c r="E1847" i="3"/>
  <c r="E1848" i="3"/>
  <c r="E1849" i="3"/>
  <c r="E1850" i="3"/>
  <c r="E1851" i="3"/>
  <c r="E1852" i="3"/>
  <c r="E1853" i="3"/>
  <c r="E1854" i="3"/>
  <c r="E1855" i="3"/>
  <c r="E1856" i="3"/>
  <c r="E1857" i="3"/>
  <c r="E1858" i="3"/>
  <c r="E1859" i="3"/>
  <c r="E1860" i="3"/>
  <c r="E1861" i="3"/>
  <c r="E1862" i="3"/>
  <c r="E1863" i="3"/>
  <c r="E1864" i="3"/>
  <c r="E1865" i="3"/>
  <c r="E1866" i="3"/>
  <c r="E1867" i="3"/>
  <c r="E1868" i="3"/>
  <c r="E1869" i="3"/>
  <c r="E1870" i="3"/>
  <c r="E1871" i="3"/>
  <c r="E1872" i="3"/>
  <c r="E1873" i="3"/>
  <c r="E1874" i="3"/>
  <c r="E1875" i="3"/>
  <c r="E1876" i="3"/>
  <c r="E1877" i="3"/>
  <c r="E1878" i="3"/>
  <c r="E1879" i="3"/>
  <c r="E1880" i="3"/>
  <c r="E1881" i="3"/>
  <c r="E1882" i="3"/>
  <c r="E1883" i="3"/>
  <c r="E1884" i="3"/>
  <c r="E1885" i="3"/>
  <c r="E1886" i="3"/>
  <c r="E1887" i="3"/>
  <c r="E1888" i="3"/>
  <c r="E1889" i="3"/>
  <c r="E1890" i="3"/>
  <c r="E1891" i="3"/>
  <c r="E1892" i="3"/>
  <c r="E1893" i="3"/>
  <c r="E1894" i="3"/>
  <c r="E1895" i="3"/>
  <c r="E1896" i="3"/>
  <c r="E1897" i="3"/>
  <c r="E1898" i="3"/>
  <c r="E1899" i="3"/>
  <c r="E1900" i="3"/>
  <c r="E1901" i="3"/>
  <c r="E1902" i="3"/>
  <c r="E1903" i="3"/>
  <c r="E1904" i="3"/>
  <c r="E1905" i="3"/>
  <c r="E1906" i="3"/>
  <c r="E1907" i="3"/>
  <c r="E1908" i="3"/>
  <c r="E1909" i="3"/>
  <c r="E1910" i="3"/>
  <c r="E1911" i="3"/>
  <c r="E1912" i="3"/>
  <c r="E1913" i="3"/>
  <c r="E1914" i="3"/>
  <c r="E1915" i="3"/>
  <c r="E1916" i="3"/>
  <c r="E1917" i="3"/>
  <c r="E1918" i="3"/>
  <c r="E1919" i="3"/>
  <c r="E1920" i="3"/>
  <c r="E1921" i="3"/>
  <c r="E1922" i="3"/>
  <c r="E1923" i="3"/>
  <c r="E1924" i="3"/>
  <c r="E1925" i="3"/>
  <c r="E1926" i="3"/>
  <c r="E1927" i="3"/>
  <c r="E1928" i="3"/>
  <c r="E1929" i="3"/>
  <c r="E1930" i="3"/>
  <c r="E1931" i="3"/>
  <c r="E1932" i="3"/>
  <c r="E1933" i="3"/>
  <c r="E1934" i="3"/>
  <c r="E1935" i="3"/>
  <c r="E1936" i="3"/>
  <c r="E1937" i="3"/>
  <c r="E1938" i="3"/>
  <c r="E1939" i="3"/>
  <c r="E1940" i="3"/>
  <c r="E1941" i="3"/>
  <c r="E1942" i="3"/>
  <c r="E1943" i="3"/>
  <c r="E1944" i="3"/>
  <c r="E1945" i="3"/>
  <c r="E1946" i="3"/>
  <c r="E1947" i="3"/>
  <c r="E1948" i="3"/>
  <c r="E1949" i="3"/>
  <c r="E1950" i="3"/>
  <c r="E1951" i="3"/>
  <c r="E1952" i="3"/>
  <c r="E1953" i="3"/>
  <c r="E1954" i="3"/>
  <c r="E1955" i="3"/>
  <c r="E1956" i="3"/>
  <c r="E1957" i="3"/>
  <c r="E1958" i="3"/>
  <c r="E1959" i="3"/>
  <c r="E1960" i="3"/>
  <c r="E1961" i="3"/>
  <c r="E1962" i="3"/>
  <c r="E1963" i="3"/>
  <c r="E1964" i="3"/>
  <c r="E1965" i="3"/>
  <c r="E1966" i="3"/>
  <c r="E1967" i="3"/>
  <c r="E1968" i="3"/>
  <c r="E1969" i="3"/>
  <c r="E1970" i="3"/>
  <c r="E1971" i="3"/>
  <c r="E1972" i="3"/>
  <c r="E1973" i="3"/>
  <c r="E1974" i="3"/>
  <c r="E1975" i="3"/>
  <c r="E1976" i="3"/>
  <c r="E1977" i="3"/>
  <c r="E1978" i="3"/>
  <c r="E1979" i="3"/>
  <c r="E1980" i="3"/>
  <c r="E1981" i="3"/>
  <c r="E1982" i="3"/>
  <c r="E1983" i="3"/>
  <c r="E1984" i="3"/>
  <c r="E1985" i="3"/>
  <c r="E1986" i="3"/>
  <c r="E1987" i="3"/>
  <c r="E1988" i="3"/>
  <c r="E1989" i="3"/>
  <c r="E1990" i="3"/>
  <c r="E1991" i="3"/>
  <c r="E1992" i="3"/>
  <c r="E1993" i="3"/>
  <c r="E1994" i="3"/>
  <c r="E1995" i="3"/>
  <c r="E1996" i="3"/>
  <c r="E1997" i="3"/>
  <c r="E1998" i="3"/>
  <c r="E1999" i="3"/>
  <c r="E2000" i="3"/>
  <c r="E2001" i="3"/>
  <c r="E2002" i="3"/>
  <c r="E2003" i="3"/>
  <c r="E2004" i="3"/>
  <c r="E2005" i="3"/>
  <c r="E2006" i="3"/>
  <c r="E2007" i="3"/>
  <c r="E2008" i="3"/>
  <c r="E2009" i="3"/>
  <c r="E2010" i="3"/>
  <c r="E2011" i="3"/>
  <c r="E2012" i="3"/>
  <c r="E2013" i="3"/>
  <c r="E2014" i="3"/>
  <c r="E2015" i="3"/>
  <c r="E2016" i="3"/>
  <c r="E2017" i="3"/>
  <c r="E2018" i="3"/>
  <c r="E2019" i="3"/>
  <c r="E2020" i="3"/>
  <c r="E2021" i="3"/>
  <c r="E2022" i="3"/>
  <c r="E2023" i="3"/>
  <c r="E2024" i="3"/>
  <c r="E2025" i="3"/>
  <c r="E2026" i="3"/>
  <c r="E2027" i="3"/>
  <c r="E2028" i="3"/>
  <c r="E2029" i="3"/>
  <c r="E2030" i="3"/>
  <c r="E2031" i="3"/>
  <c r="E2032" i="3"/>
  <c r="E2033" i="3"/>
  <c r="E2034" i="3"/>
  <c r="E2035" i="3"/>
  <c r="E2036" i="3"/>
  <c r="E2037" i="3"/>
  <c r="E2038" i="3"/>
  <c r="E2039" i="3"/>
  <c r="E2040" i="3"/>
  <c r="E2041" i="3"/>
  <c r="E2042" i="3"/>
  <c r="E2043" i="3"/>
  <c r="E2044" i="3"/>
  <c r="E2045" i="3"/>
  <c r="E2046" i="3"/>
  <c r="E2047" i="3"/>
  <c r="E2048" i="3"/>
  <c r="E2049" i="3"/>
  <c r="E2050" i="3"/>
  <c r="E2051" i="3"/>
  <c r="E2052" i="3"/>
  <c r="E2053" i="3"/>
  <c r="E2054" i="3"/>
  <c r="E2055" i="3"/>
  <c r="E2056" i="3"/>
  <c r="E2057" i="3"/>
  <c r="E2058" i="3"/>
  <c r="E2059" i="3"/>
  <c r="E2060" i="3"/>
  <c r="E2061" i="3"/>
  <c r="E2062" i="3"/>
  <c r="E2063" i="3"/>
  <c r="E2064" i="3"/>
  <c r="E2065" i="3"/>
  <c r="E2066" i="3"/>
  <c r="E2067" i="3"/>
  <c r="E2068" i="3"/>
  <c r="E2069" i="3"/>
  <c r="E2070" i="3"/>
  <c r="E2071" i="3"/>
  <c r="E2072" i="3"/>
  <c r="E2073" i="3"/>
  <c r="E2074" i="3"/>
  <c r="E2075" i="3"/>
  <c r="E2076" i="3"/>
  <c r="E2077" i="3"/>
  <c r="E2078" i="3"/>
  <c r="E2079" i="3"/>
  <c r="E2080" i="3"/>
  <c r="E2081" i="3"/>
  <c r="E2082" i="3"/>
  <c r="E2083" i="3"/>
  <c r="E2084" i="3"/>
  <c r="E2085" i="3"/>
  <c r="E2086" i="3"/>
  <c r="E2087" i="3"/>
  <c r="E2088" i="3"/>
  <c r="E2089" i="3"/>
  <c r="E2090" i="3"/>
  <c r="E2091" i="3"/>
  <c r="E2092" i="3"/>
  <c r="E2093" i="3"/>
  <c r="E2094" i="3"/>
  <c r="E2095" i="3"/>
  <c r="E2096" i="3"/>
  <c r="E2097" i="3"/>
  <c r="E2098" i="3"/>
  <c r="E2099" i="3"/>
  <c r="E2100" i="3"/>
  <c r="E2101" i="3"/>
  <c r="E2102" i="3"/>
  <c r="E2103" i="3"/>
  <c r="E2104" i="3"/>
  <c r="E2105" i="3"/>
  <c r="E2106" i="3"/>
  <c r="E2107" i="3"/>
  <c r="E2108" i="3"/>
  <c r="E2109" i="3"/>
  <c r="E2110" i="3"/>
  <c r="E2111" i="3"/>
  <c r="E2112" i="3"/>
  <c r="E2113" i="3"/>
  <c r="E2114" i="3"/>
  <c r="E2115" i="3"/>
  <c r="E2116" i="3"/>
  <c r="E2117" i="3"/>
  <c r="E2118" i="3"/>
  <c r="E2119" i="3"/>
  <c r="E2120" i="3"/>
  <c r="E2121" i="3"/>
  <c r="E2122" i="3"/>
  <c r="E2123" i="3"/>
  <c r="E2124" i="3"/>
  <c r="E2125" i="3"/>
  <c r="E2126" i="3"/>
  <c r="E2127" i="3"/>
  <c r="E2128" i="3"/>
  <c r="E2129" i="3"/>
  <c r="E2130" i="3"/>
  <c r="E2131" i="3"/>
  <c r="E2132" i="3"/>
  <c r="E2133" i="3"/>
  <c r="E2134" i="3"/>
  <c r="E2135" i="3"/>
  <c r="E2136" i="3"/>
  <c r="E2137" i="3"/>
  <c r="E2138" i="3"/>
  <c r="E2139" i="3"/>
  <c r="E2140" i="3"/>
  <c r="E2141" i="3"/>
  <c r="E2142" i="3"/>
  <c r="E2143" i="3"/>
  <c r="E2144" i="3"/>
  <c r="E2145" i="3"/>
  <c r="E2146" i="3"/>
  <c r="E2147" i="3"/>
  <c r="E2148" i="3"/>
  <c r="E2149" i="3"/>
  <c r="E2150" i="3"/>
  <c r="E2151" i="3"/>
  <c r="E2152" i="3"/>
  <c r="E2153" i="3"/>
  <c r="E2154" i="3"/>
  <c r="E2155" i="3"/>
  <c r="E2156" i="3"/>
  <c r="E2157" i="3"/>
  <c r="E2158" i="3"/>
  <c r="E2159" i="3"/>
  <c r="E2160" i="3"/>
  <c r="E2161" i="3"/>
  <c r="E2162" i="3"/>
  <c r="E2163" i="3"/>
  <c r="E2164" i="3"/>
  <c r="E2165" i="3"/>
  <c r="E2166" i="3"/>
  <c r="E2167" i="3"/>
  <c r="E2168" i="3"/>
  <c r="E2169" i="3"/>
  <c r="E2170" i="3"/>
  <c r="E2171" i="3"/>
  <c r="E2172" i="3"/>
  <c r="E2173" i="3"/>
  <c r="E2174" i="3"/>
  <c r="E2175" i="3"/>
  <c r="E2176" i="3"/>
  <c r="E2177" i="3"/>
  <c r="E2178" i="3"/>
  <c r="E2179" i="3"/>
  <c r="E2180" i="3"/>
  <c r="E2181" i="3"/>
  <c r="E2182" i="3"/>
  <c r="E2183" i="3"/>
  <c r="E2184" i="3"/>
  <c r="E2185" i="3"/>
  <c r="E2186" i="3"/>
  <c r="E2187" i="3"/>
  <c r="E2188" i="3"/>
  <c r="E2189" i="3"/>
  <c r="E2190" i="3"/>
  <c r="E2191" i="3"/>
  <c r="E2192" i="3"/>
  <c r="E2193" i="3"/>
  <c r="E2194" i="3"/>
  <c r="E2195" i="3"/>
  <c r="E2196" i="3"/>
  <c r="E2197" i="3"/>
  <c r="E2198" i="3"/>
  <c r="E2199" i="3"/>
  <c r="E2200" i="3"/>
  <c r="E2201" i="3"/>
  <c r="E2202" i="3"/>
  <c r="E2203" i="3"/>
  <c r="E2204" i="3"/>
  <c r="E2205" i="3"/>
  <c r="E2206" i="3"/>
  <c r="E2207" i="3"/>
  <c r="E2208" i="3"/>
  <c r="E2209" i="3"/>
  <c r="E2210" i="3"/>
  <c r="E2211" i="3"/>
  <c r="E2212" i="3"/>
  <c r="E2213" i="3"/>
  <c r="E2214" i="3"/>
  <c r="E2215" i="3"/>
  <c r="E2216" i="3"/>
  <c r="E2217" i="3"/>
  <c r="E2218" i="3"/>
  <c r="E2219" i="3"/>
  <c r="E2220" i="3"/>
  <c r="E2221" i="3"/>
  <c r="E2222" i="3"/>
  <c r="E2223" i="3"/>
  <c r="E2224" i="3"/>
  <c r="E2225" i="3"/>
  <c r="E2226" i="3"/>
  <c r="E2227" i="3"/>
  <c r="E2228" i="3"/>
  <c r="E2229" i="3"/>
  <c r="E2230" i="3"/>
  <c r="E2231" i="3"/>
  <c r="E2232" i="3"/>
  <c r="E2233" i="3"/>
  <c r="E2234" i="3"/>
  <c r="E2235" i="3"/>
  <c r="E2236" i="3"/>
  <c r="E2237" i="3"/>
  <c r="E2238" i="3"/>
  <c r="E2239" i="3"/>
  <c r="E2240" i="3"/>
  <c r="E2241" i="3"/>
  <c r="E2242" i="3"/>
  <c r="E2243" i="3"/>
  <c r="E2244" i="3"/>
  <c r="E2245" i="3"/>
  <c r="E2246" i="3"/>
  <c r="E2247" i="3"/>
  <c r="E2248" i="3"/>
  <c r="E2249" i="3"/>
  <c r="E2250" i="3"/>
  <c r="E2251" i="3"/>
  <c r="E2252" i="3"/>
  <c r="E2253" i="3"/>
  <c r="E2254" i="3"/>
  <c r="E2255" i="3"/>
  <c r="E2256" i="3"/>
  <c r="E2257" i="3"/>
  <c r="E2258" i="3"/>
  <c r="E2259" i="3"/>
  <c r="E2260" i="3"/>
  <c r="E2261" i="3"/>
  <c r="E2262" i="3"/>
  <c r="E2263" i="3"/>
  <c r="E2264" i="3"/>
  <c r="E2265" i="3"/>
  <c r="E2266" i="3"/>
  <c r="E2267" i="3"/>
  <c r="E2268" i="3"/>
  <c r="E2269" i="3"/>
  <c r="E2270" i="3"/>
  <c r="E2271" i="3"/>
  <c r="E2272" i="3"/>
  <c r="E2273" i="3"/>
  <c r="E2274" i="3"/>
  <c r="E2275" i="3"/>
  <c r="E2276" i="3"/>
  <c r="E2277" i="3"/>
  <c r="E2278" i="3"/>
  <c r="E2279" i="3"/>
  <c r="E2280" i="3"/>
  <c r="E2281" i="3"/>
  <c r="E2282" i="3"/>
  <c r="E2283" i="3"/>
  <c r="E2284" i="3"/>
  <c r="E2285" i="3"/>
  <c r="E2286" i="3"/>
  <c r="E2287" i="3"/>
  <c r="E2288" i="3"/>
  <c r="E2289" i="3"/>
  <c r="E2290" i="3"/>
  <c r="E2291" i="3"/>
  <c r="E2292" i="3"/>
  <c r="E2293" i="3"/>
  <c r="E2294" i="3"/>
  <c r="E2295" i="3"/>
  <c r="E2296" i="3"/>
  <c r="E2297" i="3"/>
  <c r="E2298" i="3"/>
  <c r="E2299" i="3"/>
  <c r="E2300" i="3"/>
  <c r="E2301" i="3"/>
  <c r="E2302" i="3"/>
  <c r="E2303" i="3"/>
  <c r="E2304" i="3"/>
  <c r="E2305" i="3"/>
  <c r="E2306" i="3"/>
  <c r="E2307" i="3"/>
  <c r="E2308" i="3"/>
  <c r="E2309" i="3"/>
  <c r="E2310" i="3"/>
  <c r="E2311" i="3"/>
  <c r="E2312" i="3"/>
  <c r="E2313" i="3"/>
  <c r="E2314" i="3"/>
  <c r="E2315" i="3"/>
  <c r="E2316" i="3"/>
  <c r="E2317" i="3"/>
  <c r="E2318" i="3"/>
  <c r="E2319" i="3"/>
  <c r="E2320" i="3"/>
  <c r="E2321" i="3"/>
  <c r="E2322" i="3"/>
  <c r="E2323" i="3"/>
  <c r="E2324" i="3"/>
  <c r="E2325" i="3"/>
  <c r="E2326" i="3"/>
  <c r="E2327" i="3"/>
  <c r="E2328" i="3"/>
  <c r="E2329" i="3"/>
  <c r="E2330" i="3"/>
  <c r="E2331" i="3"/>
  <c r="E2332" i="3"/>
  <c r="E2333" i="3"/>
  <c r="E2334" i="3"/>
  <c r="E2335" i="3"/>
  <c r="E2336" i="3"/>
  <c r="E2337" i="3"/>
  <c r="E2338" i="3"/>
  <c r="E2339" i="3"/>
  <c r="E2340" i="3"/>
  <c r="E2341" i="3"/>
  <c r="E2342" i="3"/>
  <c r="E2343" i="3"/>
  <c r="E2344" i="3"/>
  <c r="E2345" i="3"/>
  <c r="E2346" i="3"/>
  <c r="E2347" i="3"/>
  <c r="E2348" i="3"/>
  <c r="E2349" i="3"/>
  <c r="E2350" i="3"/>
  <c r="E2351" i="3"/>
  <c r="E2352" i="3"/>
  <c r="E2353" i="3"/>
  <c r="E2354" i="3"/>
  <c r="E2355" i="3"/>
  <c r="E2356" i="3"/>
  <c r="E2357" i="3"/>
  <c r="E2358" i="3"/>
  <c r="E2359" i="3"/>
  <c r="E2360" i="3"/>
  <c r="E2361" i="3"/>
  <c r="E2362" i="3"/>
  <c r="E2363" i="3"/>
  <c r="E2364" i="3"/>
  <c r="E2365" i="3"/>
  <c r="E2366" i="3"/>
  <c r="E2367" i="3"/>
  <c r="E2368" i="3"/>
  <c r="E2369" i="3"/>
  <c r="E2370" i="3"/>
  <c r="E2371" i="3"/>
  <c r="E2372" i="3"/>
  <c r="E2373" i="3"/>
  <c r="E2374" i="3"/>
  <c r="E2375" i="3"/>
  <c r="E2376" i="3"/>
  <c r="E2377" i="3"/>
  <c r="E2378" i="3"/>
  <c r="E2379" i="3"/>
  <c r="E2380" i="3"/>
  <c r="E2381" i="3"/>
  <c r="E2382" i="3"/>
  <c r="E2383" i="3"/>
  <c r="E2384" i="3"/>
  <c r="E2385" i="3"/>
  <c r="E2386" i="3"/>
  <c r="E2387" i="3"/>
  <c r="E2388" i="3"/>
  <c r="E2389" i="3"/>
  <c r="E2390" i="3"/>
  <c r="E2391" i="3"/>
  <c r="E2392" i="3"/>
  <c r="E2393" i="3"/>
  <c r="E2394" i="3"/>
  <c r="E2395" i="3"/>
  <c r="E2396" i="3"/>
  <c r="E2397" i="3"/>
  <c r="E2398" i="3"/>
  <c r="E2399" i="3"/>
  <c r="E2400" i="3"/>
  <c r="E2401" i="3"/>
  <c r="E2402" i="3"/>
  <c r="E2403" i="3"/>
  <c r="E2404" i="3"/>
  <c r="E2405" i="3"/>
  <c r="E2406" i="3"/>
  <c r="E2407" i="3"/>
  <c r="E2408" i="3"/>
  <c r="E2409" i="3"/>
  <c r="E2410" i="3"/>
  <c r="E2411" i="3"/>
  <c r="E2412" i="3"/>
  <c r="E2413" i="3"/>
  <c r="E2414" i="3"/>
  <c r="E2415" i="3"/>
  <c r="E2416" i="3"/>
  <c r="E2417" i="3"/>
  <c r="E2418" i="3"/>
  <c r="E2419" i="3"/>
  <c r="E2420" i="3"/>
  <c r="E2421" i="3"/>
  <c r="E2422" i="3"/>
  <c r="E2423" i="3"/>
  <c r="E2424" i="3"/>
  <c r="E2425" i="3"/>
  <c r="E2426" i="3"/>
  <c r="E2427" i="3"/>
  <c r="E2428" i="3"/>
  <c r="E2429" i="3"/>
  <c r="E2430" i="3"/>
  <c r="E2431" i="3"/>
  <c r="E2432" i="3"/>
  <c r="E2433" i="3"/>
  <c r="E2434" i="3"/>
  <c r="E2435" i="3"/>
  <c r="E2436" i="3"/>
  <c r="E2437" i="3"/>
  <c r="E2438" i="3"/>
  <c r="E2439" i="3"/>
  <c r="E2440" i="3"/>
  <c r="E2441" i="3"/>
  <c r="E2442" i="3"/>
  <c r="E2443" i="3"/>
  <c r="E2444" i="3"/>
  <c r="E2445" i="3"/>
  <c r="E2446" i="3"/>
  <c r="E2447" i="3"/>
  <c r="E2448" i="3"/>
  <c r="E2449" i="3"/>
  <c r="E2450" i="3"/>
  <c r="E2451" i="3"/>
  <c r="E2452" i="3"/>
  <c r="E2453" i="3"/>
  <c r="E2454" i="3"/>
  <c r="E2455" i="3"/>
  <c r="E2456" i="3"/>
  <c r="E2457" i="3"/>
  <c r="E2458" i="3"/>
  <c r="E2459" i="3"/>
  <c r="E2460" i="3"/>
  <c r="E2461" i="3"/>
  <c r="E2462" i="3"/>
  <c r="E2463" i="3"/>
  <c r="E2464" i="3"/>
  <c r="E2465" i="3"/>
  <c r="E2466" i="3"/>
  <c r="E2467" i="3"/>
  <c r="E2468" i="3"/>
  <c r="E2469" i="3"/>
  <c r="E2470" i="3"/>
  <c r="E2471" i="3"/>
  <c r="E2472" i="3"/>
  <c r="E2473" i="3"/>
  <c r="E2474" i="3"/>
  <c r="E2475" i="3"/>
  <c r="E2476" i="3"/>
  <c r="E2477" i="3"/>
  <c r="E2478" i="3"/>
  <c r="E2479" i="3"/>
  <c r="E2480" i="3"/>
  <c r="E2481" i="3"/>
  <c r="E2482" i="3"/>
  <c r="E2483" i="3"/>
  <c r="E2484" i="3"/>
  <c r="E2485" i="3"/>
  <c r="E2486" i="3"/>
  <c r="E2487" i="3"/>
  <c r="E2488" i="3"/>
  <c r="E2489" i="3"/>
  <c r="E2490" i="3"/>
  <c r="E2491" i="3"/>
  <c r="E2492" i="3"/>
  <c r="E2493" i="3"/>
  <c r="E2494" i="3"/>
  <c r="E2495" i="3"/>
  <c r="E2496" i="3"/>
  <c r="E2497" i="3"/>
  <c r="E2498" i="3"/>
  <c r="E2499" i="3"/>
  <c r="E2500" i="3"/>
  <c r="E2501" i="3"/>
  <c r="E2502" i="3"/>
  <c r="E2503" i="3"/>
  <c r="E2504" i="3"/>
  <c r="E2505" i="3"/>
  <c r="E2506" i="3"/>
  <c r="E2507" i="3"/>
  <c r="E2508" i="3"/>
  <c r="E2509" i="3"/>
  <c r="E2510" i="3"/>
  <c r="E2511" i="3"/>
  <c r="E2512" i="3"/>
  <c r="E2513" i="3"/>
  <c r="E2514" i="3"/>
  <c r="E2515" i="3"/>
  <c r="E2516" i="3"/>
  <c r="E2517" i="3"/>
  <c r="E2518" i="3"/>
  <c r="E2519" i="3"/>
  <c r="E2520" i="3"/>
  <c r="E2521" i="3"/>
  <c r="E2522" i="3"/>
  <c r="E2523" i="3"/>
  <c r="E2524" i="3"/>
  <c r="E2525" i="3"/>
  <c r="E2526" i="3"/>
  <c r="E2527" i="3"/>
  <c r="E2528" i="3"/>
  <c r="E2529" i="3"/>
  <c r="E2530" i="3"/>
  <c r="E2531" i="3"/>
  <c r="E2532" i="3"/>
  <c r="E2533" i="3"/>
  <c r="E2534" i="3"/>
  <c r="E2535" i="3"/>
  <c r="E2536" i="3"/>
  <c r="E2537" i="3"/>
  <c r="E2538" i="3"/>
  <c r="E2539" i="3"/>
  <c r="E2540" i="3"/>
  <c r="E2541" i="3"/>
  <c r="E2542" i="3"/>
  <c r="E2543" i="3"/>
  <c r="E2544" i="3"/>
  <c r="E2545" i="3"/>
  <c r="E2546" i="3"/>
  <c r="E2547" i="3"/>
  <c r="E2548" i="3"/>
  <c r="E2549" i="3"/>
  <c r="E2550" i="3"/>
  <c r="E2551" i="3"/>
  <c r="E2552" i="3"/>
  <c r="E2553" i="3"/>
  <c r="E2554" i="3"/>
  <c r="E2555" i="3"/>
  <c r="E2556" i="3"/>
  <c r="E2557" i="3"/>
  <c r="E2558" i="3"/>
  <c r="E2559" i="3"/>
  <c r="E2560" i="3"/>
  <c r="E2561" i="3"/>
  <c r="E2562" i="3"/>
  <c r="E2563" i="3"/>
  <c r="E2564" i="3"/>
  <c r="E2565" i="3"/>
  <c r="E2566" i="3"/>
  <c r="E2567" i="3"/>
  <c r="E2568" i="3"/>
  <c r="E2569" i="3"/>
  <c r="E2570" i="3"/>
  <c r="E2571" i="3"/>
  <c r="E2572" i="3"/>
  <c r="E2573" i="3"/>
  <c r="E2574" i="3"/>
  <c r="E2575" i="3"/>
  <c r="E2576" i="3"/>
  <c r="E2577" i="3"/>
  <c r="E2578" i="3"/>
  <c r="E2579" i="3"/>
  <c r="E2580" i="3"/>
  <c r="E2581" i="3"/>
  <c r="E2582" i="3"/>
  <c r="E2583" i="3"/>
  <c r="E2584" i="3"/>
  <c r="E2585" i="3"/>
  <c r="E2586" i="3"/>
  <c r="E2587" i="3"/>
  <c r="E2588" i="3"/>
  <c r="E2589" i="3"/>
  <c r="E2590" i="3"/>
  <c r="E2591" i="3"/>
  <c r="E2592" i="3"/>
  <c r="E2593" i="3"/>
  <c r="E2594" i="3"/>
  <c r="E2595" i="3"/>
  <c r="E2596" i="3"/>
  <c r="E2597" i="3"/>
  <c r="E2598" i="3"/>
  <c r="E2599" i="3"/>
  <c r="E2600" i="3"/>
  <c r="E2601" i="3"/>
  <c r="E2602" i="3"/>
  <c r="E2603" i="3"/>
  <c r="E2604" i="3"/>
  <c r="E2605" i="3"/>
  <c r="E2606" i="3"/>
  <c r="E2607" i="3"/>
  <c r="E2608" i="3"/>
  <c r="E2609" i="3"/>
  <c r="E2610" i="3"/>
  <c r="E2611" i="3"/>
  <c r="E2612" i="3"/>
  <c r="E2613" i="3"/>
  <c r="E2614" i="3"/>
  <c r="E2615" i="3"/>
  <c r="E2616" i="3"/>
  <c r="E2617" i="3"/>
  <c r="E2618" i="3"/>
  <c r="E2619" i="3"/>
  <c r="E2620" i="3"/>
  <c r="E2621" i="3"/>
  <c r="E2622" i="3"/>
  <c r="E2623" i="3"/>
  <c r="E2624" i="3"/>
  <c r="E2625" i="3"/>
  <c r="E2626" i="3"/>
  <c r="E2627" i="3"/>
  <c r="E2628" i="3"/>
  <c r="E2629" i="3"/>
  <c r="E2630" i="3"/>
  <c r="E2631" i="3"/>
  <c r="E2632" i="3"/>
  <c r="E2633" i="3"/>
  <c r="E2634" i="3"/>
  <c r="E2635" i="3"/>
  <c r="E2636" i="3"/>
  <c r="E2637" i="3"/>
  <c r="E2638" i="3"/>
  <c r="E2639" i="3"/>
  <c r="E2640" i="3"/>
  <c r="E2641" i="3"/>
  <c r="E2642" i="3"/>
  <c r="E2643" i="3"/>
  <c r="E2644" i="3"/>
  <c r="E2645" i="3"/>
  <c r="E2646" i="3"/>
  <c r="E2647" i="3"/>
  <c r="E2648" i="3"/>
  <c r="E2649" i="3"/>
  <c r="E2650" i="3"/>
  <c r="E2651" i="3"/>
  <c r="E2652" i="3"/>
  <c r="E2653" i="3"/>
  <c r="E2654" i="3"/>
  <c r="E2655" i="3"/>
  <c r="E2656" i="3"/>
  <c r="E2657" i="3"/>
  <c r="E2658" i="3"/>
  <c r="E2659" i="3"/>
  <c r="E2660" i="3"/>
  <c r="E2661" i="3"/>
  <c r="E2662" i="3"/>
  <c r="E2663" i="3"/>
  <c r="E2664" i="3"/>
  <c r="E2665" i="3"/>
  <c r="E2666" i="3"/>
  <c r="E2667" i="3"/>
  <c r="E2668" i="3"/>
  <c r="E2669" i="3"/>
  <c r="E2670" i="3"/>
  <c r="E2671" i="3"/>
  <c r="E2672" i="3"/>
  <c r="E2673" i="3"/>
  <c r="E2674" i="3"/>
  <c r="E2675" i="3"/>
  <c r="E2676" i="3"/>
  <c r="E2677" i="3"/>
  <c r="E2678" i="3"/>
  <c r="E2679" i="3"/>
  <c r="E2680" i="3"/>
  <c r="E2681" i="3"/>
  <c r="E2682" i="3"/>
  <c r="E2683" i="3"/>
  <c r="E2684" i="3"/>
  <c r="E2685" i="3"/>
  <c r="E2686" i="3"/>
  <c r="E2687" i="3"/>
  <c r="E2688" i="3"/>
  <c r="E2689" i="3"/>
  <c r="E2690" i="3"/>
  <c r="E2691" i="3"/>
  <c r="E2692" i="3"/>
  <c r="E2693" i="3"/>
  <c r="E2694" i="3"/>
  <c r="E2695" i="3"/>
  <c r="E2696" i="3"/>
  <c r="E2697" i="3"/>
  <c r="E2698" i="3"/>
  <c r="E2699" i="3"/>
  <c r="E2700" i="3"/>
  <c r="E2701" i="3"/>
  <c r="E2702" i="3"/>
  <c r="E2703" i="3"/>
  <c r="E2704" i="3"/>
  <c r="E2705" i="3"/>
  <c r="E2706" i="3"/>
  <c r="E2707" i="3"/>
  <c r="E2708" i="3"/>
  <c r="E2709" i="3"/>
  <c r="E2710" i="3"/>
  <c r="E2711" i="3"/>
  <c r="E2712" i="3"/>
  <c r="E2713" i="3"/>
  <c r="E2714" i="3"/>
  <c r="E2715" i="3"/>
  <c r="E2716" i="3"/>
  <c r="E2717" i="3"/>
  <c r="E2718" i="3"/>
  <c r="E2719" i="3"/>
  <c r="E2720" i="3"/>
  <c r="E2721" i="3"/>
  <c r="E2722" i="3"/>
  <c r="E2723" i="3"/>
  <c r="E2724" i="3"/>
  <c r="E2725" i="3"/>
  <c r="E2726" i="3"/>
  <c r="E2727" i="3"/>
  <c r="E2728" i="3"/>
  <c r="E2729" i="3"/>
  <c r="E2730" i="3"/>
  <c r="E2731" i="3"/>
  <c r="E2732" i="3"/>
  <c r="E2733" i="3"/>
  <c r="E2734" i="3"/>
  <c r="E2735" i="3"/>
  <c r="E2736" i="3"/>
  <c r="E2737" i="3"/>
  <c r="E2738" i="3"/>
  <c r="E2739" i="3"/>
  <c r="E2740" i="3"/>
  <c r="E2741" i="3"/>
  <c r="E2742" i="3"/>
  <c r="E2743" i="3"/>
  <c r="E2744" i="3"/>
  <c r="E2745" i="3"/>
  <c r="E2746" i="3"/>
  <c r="E2747" i="3"/>
  <c r="E2748" i="3"/>
  <c r="E2749" i="3"/>
  <c r="E2750" i="3"/>
  <c r="E2751" i="3"/>
  <c r="E2752" i="3"/>
  <c r="E2753" i="3"/>
  <c r="E2754" i="3"/>
  <c r="E2755" i="3"/>
  <c r="E2756" i="3"/>
  <c r="E2757" i="3"/>
  <c r="E2758" i="3"/>
  <c r="E2759" i="3"/>
  <c r="E2760" i="3"/>
  <c r="E2761" i="3"/>
  <c r="E2762" i="3"/>
  <c r="E2763" i="3"/>
  <c r="E2764" i="3"/>
  <c r="E2765" i="3"/>
  <c r="E2766" i="3"/>
  <c r="E2767" i="3"/>
  <c r="E2768" i="3"/>
  <c r="E2769" i="3"/>
  <c r="E2770" i="3"/>
  <c r="E2771" i="3"/>
  <c r="E2772" i="3"/>
  <c r="E2773" i="3"/>
  <c r="E2774" i="3"/>
  <c r="E2775" i="3"/>
  <c r="E2776" i="3"/>
  <c r="E2777" i="3"/>
  <c r="E2778" i="3"/>
  <c r="E2779" i="3"/>
  <c r="E2780" i="3"/>
  <c r="E2781" i="3"/>
  <c r="E2782" i="3"/>
  <c r="E2783" i="3"/>
  <c r="E2784" i="3"/>
  <c r="E2785" i="3"/>
  <c r="E2786" i="3"/>
  <c r="E2787" i="3"/>
  <c r="E2788" i="3"/>
  <c r="E2789" i="3"/>
  <c r="E2790" i="3"/>
  <c r="E2791" i="3"/>
  <c r="E2792" i="3"/>
  <c r="E2793" i="3"/>
  <c r="E2794" i="3"/>
  <c r="E2795" i="3"/>
  <c r="E2796" i="3"/>
  <c r="E2797" i="3"/>
  <c r="E2798" i="3"/>
  <c r="E2799" i="3"/>
  <c r="E2800" i="3"/>
  <c r="E2801" i="3"/>
  <c r="E2802" i="3"/>
  <c r="E2803" i="3"/>
  <c r="E2804" i="3"/>
  <c r="E2805" i="3"/>
  <c r="E2806" i="3"/>
  <c r="E2807" i="3"/>
  <c r="E2808" i="3"/>
  <c r="E2809" i="3"/>
  <c r="E2810" i="3"/>
  <c r="E2811" i="3"/>
  <c r="E2812" i="3"/>
  <c r="E2813" i="3"/>
  <c r="E2814" i="3"/>
  <c r="E2815" i="3"/>
  <c r="E2816" i="3"/>
  <c r="E2817" i="3"/>
  <c r="E2818" i="3"/>
  <c r="E2819" i="3"/>
  <c r="E2820" i="3"/>
  <c r="E2821" i="3"/>
  <c r="E2822" i="3"/>
  <c r="E2823" i="3"/>
  <c r="E2824" i="3"/>
  <c r="E2825" i="3"/>
  <c r="E2826" i="3"/>
  <c r="E2827" i="3"/>
  <c r="E2828" i="3"/>
  <c r="E2829" i="3"/>
  <c r="E2830" i="3"/>
  <c r="E2831" i="3"/>
  <c r="E2832" i="3"/>
  <c r="E2833" i="3"/>
  <c r="E2834" i="3"/>
  <c r="E2835" i="3"/>
  <c r="E2836" i="3"/>
  <c r="E2837" i="3"/>
  <c r="E2838" i="3"/>
  <c r="E2839" i="3"/>
  <c r="E2840" i="3"/>
  <c r="E2841" i="3"/>
  <c r="E2842" i="3"/>
  <c r="E2843" i="3"/>
  <c r="E2844" i="3"/>
  <c r="E2845" i="3"/>
  <c r="E2846" i="3"/>
  <c r="E2847" i="3"/>
  <c r="E2848" i="3"/>
  <c r="E2849" i="3"/>
  <c r="E2850" i="3"/>
  <c r="E2851" i="3"/>
  <c r="E2852" i="3"/>
  <c r="E2853" i="3"/>
  <c r="E2854" i="3"/>
  <c r="E2855" i="3"/>
  <c r="E2856" i="3"/>
  <c r="E2857" i="3"/>
  <c r="E2858" i="3"/>
  <c r="E2859" i="3"/>
  <c r="E2860" i="3"/>
  <c r="E2861" i="3"/>
  <c r="E2862" i="3"/>
  <c r="E2863" i="3"/>
  <c r="E2864" i="3"/>
  <c r="E2865" i="3"/>
  <c r="E2866" i="3"/>
  <c r="E2867" i="3"/>
  <c r="E2868" i="3"/>
  <c r="E2869" i="3"/>
  <c r="E2870" i="3"/>
  <c r="E2871" i="3"/>
  <c r="E2872" i="3"/>
  <c r="E2873" i="3"/>
  <c r="E2874" i="3"/>
  <c r="E2875" i="3"/>
  <c r="E2876" i="3"/>
  <c r="E2877" i="3"/>
  <c r="E2878" i="3"/>
  <c r="E2879" i="3"/>
  <c r="E2880" i="3"/>
  <c r="E2881" i="3"/>
  <c r="E2882" i="3"/>
  <c r="E2883" i="3"/>
  <c r="E2884" i="3"/>
  <c r="E2885" i="3"/>
  <c r="E2886" i="3"/>
  <c r="E2887" i="3"/>
  <c r="E2888" i="3"/>
  <c r="E2889" i="3"/>
  <c r="E2890" i="3"/>
  <c r="E2891" i="3"/>
  <c r="E2892" i="3"/>
  <c r="E2893" i="3"/>
  <c r="E2894" i="3"/>
  <c r="E2895" i="3"/>
  <c r="E2896" i="3"/>
  <c r="E2897" i="3"/>
  <c r="E2898" i="3"/>
  <c r="E2899" i="3"/>
  <c r="E2900" i="3"/>
  <c r="E2901" i="3"/>
  <c r="E2902" i="3"/>
  <c r="E2903" i="3"/>
  <c r="E2904" i="3"/>
  <c r="E2905" i="3"/>
  <c r="E2906" i="3"/>
  <c r="E2907" i="3"/>
  <c r="E2908" i="3"/>
  <c r="E2909" i="3"/>
  <c r="E2910" i="3"/>
  <c r="E2911" i="3"/>
  <c r="E2912" i="3"/>
  <c r="E2913" i="3"/>
  <c r="E2914" i="3"/>
  <c r="E2915" i="3"/>
  <c r="E2916" i="3"/>
  <c r="E2917" i="3"/>
  <c r="E2918" i="3"/>
  <c r="E2919" i="3"/>
  <c r="E2920" i="3"/>
  <c r="E2921" i="3"/>
  <c r="E2922" i="3"/>
  <c r="E2923" i="3"/>
  <c r="E2924" i="3"/>
  <c r="E2925" i="3"/>
  <c r="E2926" i="3"/>
  <c r="E2927" i="3"/>
  <c r="E2928" i="3"/>
  <c r="E2929" i="3"/>
  <c r="E2930" i="3"/>
  <c r="E2931" i="3"/>
  <c r="E2932" i="3"/>
  <c r="E2933" i="3"/>
  <c r="E2934" i="3"/>
  <c r="E2935" i="3"/>
  <c r="E2936" i="3"/>
  <c r="E2937" i="3"/>
  <c r="E2938" i="3"/>
  <c r="E2939" i="3"/>
  <c r="E2940" i="3"/>
  <c r="E2941" i="3"/>
  <c r="E2942" i="3"/>
  <c r="E2943" i="3"/>
  <c r="E2944" i="3"/>
  <c r="E2945" i="3"/>
  <c r="E2946" i="3"/>
  <c r="E2947" i="3"/>
  <c r="E2948" i="3"/>
  <c r="E2949" i="3"/>
  <c r="E2950" i="3"/>
  <c r="E2951" i="3"/>
  <c r="E2952" i="3"/>
  <c r="E2953" i="3"/>
  <c r="E2954" i="3"/>
  <c r="E2955" i="3"/>
  <c r="E2956" i="3"/>
  <c r="E2957" i="3"/>
  <c r="E2958" i="3"/>
  <c r="E2959" i="3"/>
  <c r="E2960" i="3"/>
  <c r="E2961" i="3"/>
  <c r="E2962" i="3"/>
  <c r="E2963" i="3"/>
  <c r="E2964" i="3"/>
  <c r="E2965" i="3"/>
  <c r="E2966" i="3"/>
  <c r="E2967" i="3"/>
  <c r="E2968" i="3"/>
  <c r="E2969" i="3"/>
  <c r="E2970" i="3"/>
  <c r="E2971" i="3"/>
  <c r="E2972" i="3"/>
  <c r="E2973" i="3"/>
  <c r="E2974" i="3"/>
  <c r="E2975" i="3"/>
  <c r="E2976" i="3"/>
  <c r="E2977" i="3"/>
  <c r="E2978" i="3"/>
  <c r="E2979" i="3"/>
  <c r="E2980" i="3"/>
  <c r="E2981" i="3"/>
  <c r="E2982" i="3"/>
  <c r="E2983" i="3"/>
  <c r="E2984" i="3"/>
  <c r="E2985" i="3"/>
  <c r="E2986" i="3"/>
  <c r="E2987" i="3"/>
  <c r="E2988" i="3"/>
  <c r="E2989" i="3"/>
  <c r="E2990" i="3"/>
  <c r="E2991" i="3"/>
  <c r="E2992" i="3"/>
  <c r="E2993" i="3"/>
  <c r="E2994" i="3"/>
  <c r="E2995" i="3"/>
  <c r="E2996" i="3"/>
  <c r="E2997" i="3"/>
  <c r="E2998" i="3"/>
  <c r="E2999" i="3"/>
  <c r="E3000" i="3"/>
  <c r="E3001" i="3"/>
  <c r="E3002" i="3"/>
  <c r="E3003" i="3"/>
  <c r="E3004" i="3"/>
  <c r="E3005" i="3"/>
  <c r="E3006" i="3"/>
  <c r="E3007" i="3"/>
  <c r="E3008" i="3"/>
  <c r="E3009" i="3"/>
  <c r="E3010" i="3"/>
  <c r="E3011" i="3"/>
  <c r="E3012" i="3"/>
  <c r="E3013" i="3"/>
  <c r="E3014" i="3"/>
  <c r="E3015" i="3"/>
  <c r="E3016" i="3"/>
  <c r="E3017" i="3"/>
  <c r="E3018" i="3"/>
  <c r="E3019" i="3"/>
  <c r="E3020" i="3"/>
  <c r="E3021" i="3"/>
  <c r="E3022" i="3"/>
  <c r="E3023" i="3"/>
  <c r="E3024" i="3"/>
  <c r="E3025" i="3"/>
  <c r="E3026" i="3"/>
  <c r="E3027" i="3"/>
  <c r="E3028" i="3"/>
  <c r="E3029" i="3"/>
  <c r="E3030" i="3"/>
  <c r="E3031" i="3"/>
  <c r="E3032" i="3"/>
  <c r="E3033" i="3"/>
  <c r="E3034" i="3"/>
  <c r="E3035" i="3"/>
  <c r="E3036" i="3"/>
  <c r="E3037" i="3"/>
  <c r="E3038" i="3"/>
  <c r="E3039" i="3"/>
  <c r="E3040" i="3"/>
  <c r="E3041" i="3"/>
  <c r="E3042" i="3"/>
  <c r="E3043" i="3"/>
  <c r="E3044" i="3"/>
  <c r="E3045" i="3"/>
  <c r="E3046" i="3"/>
  <c r="E3047" i="3"/>
  <c r="E3048" i="3"/>
  <c r="E3049" i="3"/>
  <c r="E3050" i="3"/>
  <c r="E3051" i="3"/>
  <c r="E3052" i="3"/>
  <c r="E3053" i="3"/>
  <c r="E3054" i="3"/>
  <c r="E3055" i="3"/>
  <c r="E3056" i="3"/>
  <c r="E3057" i="3"/>
  <c r="E3058" i="3"/>
  <c r="E3059" i="3"/>
  <c r="E3060" i="3"/>
  <c r="E3061" i="3"/>
  <c r="E3062" i="3"/>
  <c r="E3063" i="3"/>
  <c r="E3064" i="3"/>
  <c r="E3065" i="3"/>
  <c r="E3066" i="3"/>
  <c r="E3067" i="3"/>
  <c r="E3068" i="3"/>
  <c r="E3069" i="3"/>
  <c r="E3070" i="3"/>
  <c r="E3071" i="3"/>
  <c r="E3072" i="3"/>
  <c r="E3073" i="3"/>
  <c r="E3074" i="3"/>
  <c r="E3075" i="3"/>
  <c r="E3076" i="3"/>
  <c r="E3077" i="3"/>
  <c r="E3078" i="3"/>
  <c r="E3079" i="3"/>
  <c r="E3080" i="3"/>
  <c r="E3081" i="3"/>
  <c r="E3082" i="3"/>
  <c r="E3083" i="3"/>
  <c r="E3084" i="3"/>
  <c r="E3085" i="3"/>
  <c r="E3086" i="3"/>
  <c r="E3087" i="3"/>
  <c r="E3088" i="3"/>
  <c r="E3089" i="3"/>
  <c r="E3090" i="3"/>
  <c r="E3091" i="3"/>
  <c r="E3092" i="3"/>
  <c r="E3093" i="3"/>
  <c r="E3094" i="3"/>
  <c r="E3095" i="3"/>
  <c r="E3096" i="3"/>
  <c r="E3097" i="3"/>
  <c r="E3098" i="3"/>
  <c r="E3099" i="3"/>
  <c r="E3100" i="3"/>
  <c r="E3101" i="3"/>
  <c r="E3102" i="3"/>
  <c r="E3103" i="3"/>
  <c r="E3104" i="3"/>
  <c r="E3105" i="3"/>
  <c r="E3106" i="3"/>
  <c r="E3107" i="3"/>
  <c r="E3108" i="3"/>
  <c r="E3109" i="3"/>
  <c r="E3110" i="3"/>
  <c r="E3111" i="3"/>
  <c r="E3112" i="3"/>
  <c r="E3113" i="3"/>
  <c r="E3114" i="3"/>
  <c r="E3115" i="3"/>
  <c r="E3116" i="3"/>
  <c r="E3117" i="3"/>
  <c r="E3118" i="3"/>
  <c r="E3119" i="3"/>
  <c r="E3120" i="3"/>
  <c r="E3121" i="3"/>
  <c r="E3122" i="3"/>
  <c r="E3123" i="3"/>
  <c r="E3124" i="3"/>
  <c r="E3125" i="3"/>
  <c r="E3126" i="3"/>
  <c r="E3127" i="3"/>
  <c r="E3128" i="3"/>
  <c r="E3129" i="3"/>
  <c r="E3130" i="3"/>
  <c r="E3131" i="3"/>
  <c r="E3132" i="3"/>
  <c r="E3133" i="3"/>
  <c r="E3134" i="3"/>
  <c r="E3135" i="3"/>
  <c r="E3136" i="3"/>
  <c r="E3137" i="3"/>
  <c r="E3138" i="3"/>
  <c r="E3139" i="3"/>
  <c r="E3140" i="3"/>
  <c r="E3141" i="3"/>
  <c r="E3142" i="3"/>
  <c r="E3143" i="3"/>
  <c r="E3144" i="3"/>
  <c r="E3145" i="3"/>
  <c r="E3146" i="3"/>
  <c r="E3147" i="3"/>
  <c r="E3148" i="3"/>
  <c r="E3149" i="3"/>
  <c r="E3150" i="3"/>
  <c r="E3151" i="3"/>
  <c r="E3152" i="3"/>
  <c r="E3153" i="3"/>
  <c r="E3154" i="3"/>
  <c r="E3155" i="3"/>
  <c r="E3156" i="3"/>
  <c r="E3157" i="3"/>
  <c r="E3158" i="3"/>
  <c r="E3159" i="3"/>
  <c r="E3160" i="3"/>
  <c r="E3161" i="3"/>
  <c r="E3162" i="3"/>
  <c r="E3163" i="3"/>
  <c r="E3164" i="3"/>
  <c r="E3165" i="3"/>
  <c r="E3166" i="3"/>
  <c r="E3167" i="3"/>
  <c r="E3168" i="3"/>
  <c r="E3169" i="3"/>
  <c r="E3170" i="3"/>
  <c r="E3171" i="3"/>
  <c r="E3172" i="3"/>
  <c r="E3173" i="3"/>
  <c r="E3174" i="3"/>
  <c r="E3175" i="3"/>
  <c r="E3176" i="3"/>
  <c r="E3177" i="3"/>
  <c r="E3178" i="3"/>
  <c r="E3179" i="3"/>
  <c r="E3180" i="3"/>
  <c r="E3181" i="3"/>
  <c r="E3182" i="3"/>
  <c r="E3183" i="3"/>
  <c r="E3184" i="3"/>
  <c r="E3185" i="3"/>
  <c r="E3186" i="3"/>
  <c r="E3187" i="3"/>
  <c r="E3188" i="3"/>
  <c r="E3189" i="3"/>
  <c r="E3190" i="3"/>
  <c r="E3191" i="3"/>
  <c r="E3192" i="3"/>
  <c r="E3193" i="3"/>
  <c r="E3194" i="3"/>
  <c r="E3195" i="3"/>
  <c r="E3196" i="3"/>
  <c r="E3197" i="3"/>
  <c r="E3198" i="3"/>
  <c r="E3199" i="3"/>
  <c r="E3200" i="3"/>
  <c r="E3201" i="3"/>
  <c r="E3202" i="3"/>
  <c r="E3203" i="3"/>
  <c r="E3204" i="3"/>
  <c r="E3205" i="3"/>
  <c r="E3206" i="3"/>
  <c r="E3207" i="3"/>
  <c r="E3208" i="3"/>
  <c r="E3209" i="3"/>
  <c r="E3210" i="3"/>
  <c r="E3211" i="3"/>
  <c r="E3212" i="3"/>
  <c r="E3213" i="3"/>
  <c r="E3214" i="3"/>
  <c r="E3215" i="3"/>
  <c r="E3216" i="3"/>
  <c r="E3217" i="3"/>
  <c r="E3218" i="3"/>
  <c r="E3219" i="3"/>
  <c r="E3220" i="3"/>
  <c r="E3221" i="3"/>
  <c r="E3222" i="3"/>
  <c r="E3223" i="3"/>
  <c r="E3224" i="3"/>
  <c r="E3225" i="3"/>
  <c r="E3226" i="3"/>
  <c r="E3227" i="3"/>
  <c r="E3228" i="3"/>
  <c r="E3229" i="3"/>
  <c r="E3230" i="3"/>
  <c r="E3231" i="3"/>
  <c r="E3232" i="3"/>
  <c r="E3233" i="3"/>
  <c r="E3234" i="3"/>
  <c r="E3235" i="3"/>
  <c r="E3236" i="3"/>
  <c r="E3237" i="3"/>
  <c r="E3238" i="3"/>
  <c r="E3239" i="3"/>
  <c r="E3240" i="3"/>
  <c r="E3241" i="3"/>
  <c r="E3242" i="3"/>
  <c r="E3243" i="3"/>
  <c r="E3244" i="3"/>
  <c r="E3245" i="3"/>
  <c r="E3246" i="3"/>
  <c r="E3247" i="3"/>
  <c r="E3248" i="3"/>
  <c r="E3249" i="3"/>
  <c r="E3250" i="3"/>
  <c r="E3251" i="3"/>
  <c r="E3252" i="3"/>
  <c r="E3253" i="3"/>
  <c r="E3254" i="3"/>
  <c r="E3255" i="3"/>
  <c r="E3256" i="3"/>
  <c r="E3257" i="3"/>
  <c r="E3258" i="3"/>
  <c r="E3259" i="3"/>
  <c r="E3260" i="3"/>
  <c r="E3261" i="3"/>
  <c r="E3262" i="3"/>
  <c r="E3263" i="3"/>
  <c r="E3264" i="3"/>
  <c r="E3265" i="3"/>
  <c r="E3266" i="3"/>
  <c r="E3267" i="3"/>
  <c r="E3268" i="3"/>
  <c r="E3269" i="3"/>
  <c r="E3270" i="3"/>
  <c r="E3271" i="3"/>
  <c r="E3272" i="3"/>
  <c r="E3273" i="3"/>
  <c r="E3274" i="3"/>
  <c r="E3275" i="3"/>
  <c r="E3276" i="3"/>
  <c r="E3277" i="3"/>
  <c r="E3278" i="3"/>
  <c r="E3279" i="3"/>
  <c r="E3280" i="3"/>
  <c r="E3281" i="3"/>
  <c r="E3282" i="3"/>
  <c r="E3283" i="3"/>
  <c r="E3284" i="3"/>
  <c r="E3285" i="3"/>
  <c r="E3286" i="3"/>
  <c r="E3287" i="3"/>
  <c r="E3288" i="3"/>
  <c r="E3289" i="3"/>
  <c r="E3290" i="3"/>
  <c r="E3291" i="3"/>
  <c r="E3292" i="3"/>
  <c r="E3293" i="3"/>
  <c r="E3294" i="3"/>
  <c r="E3295" i="3"/>
  <c r="E3296" i="3"/>
  <c r="E3297" i="3"/>
  <c r="E3298" i="3"/>
  <c r="E3299" i="3"/>
  <c r="E3300" i="3"/>
  <c r="E3301" i="3"/>
  <c r="E3302" i="3"/>
  <c r="E3303" i="3"/>
  <c r="E3304" i="3"/>
  <c r="E3305" i="3"/>
  <c r="E3306" i="3"/>
  <c r="E3307" i="3"/>
  <c r="E3308" i="3"/>
  <c r="E3309" i="3"/>
  <c r="E3310" i="3"/>
  <c r="E3311" i="3"/>
  <c r="E3312" i="3"/>
  <c r="E3313" i="3"/>
  <c r="E3314" i="3"/>
  <c r="E3315" i="3"/>
  <c r="E3316" i="3"/>
  <c r="E3317" i="3"/>
  <c r="E3318" i="3"/>
  <c r="E3319" i="3"/>
  <c r="E3320" i="3"/>
  <c r="E3321" i="3"/>
  <c r="E3322" i="3"/>
  <c r="E3323" i="3"/>
  <c r="E3324" i="3"/>
  <c r="E3325" i="3"/>
  <c r="E3326" i="3"/>
  <c r="E3327" i="3"/>
  <c r="E3328" i="3"/>
  <c r="E3329" i="3"/>
  <c r="E3330" i="3"/>
  <c r="E3331" i="3"/>
  <c r="E3332" i="3"/>
  <c r="E3333" i="3"/>
  <c r="E3334" i="3"/>
  <c r="E3335" i="3"/>
  <c r="E3336" i="3"/>
  <c r="E3337" i="3"/>
  <c r="E3338" i="3"/>
  <c r="E3339" i="3"/>
  <c r="E3340" i="3"/>
  <c r="E3341" i="3"/>
  <c r="E3342" i="3"/>
  <c r="E3343" i="3"/>
  <c r="E3344" i="3"/>
  <c r="E3345" i="3"/>
  <c r="E3346" i="3"/>
  <c r="E3347" i="3"/>
  <c r="E3348" i="3"/>
  <c r="E3349" i="3"/>
  <c r="E3350" i="3"/>
  <c r="E3351" i="3"/>
  <c r="E3352" i="3"/>
  <c r="E3353" i="3"/>
  <c r="E3354" i="3"/>
  <c r="E3355" i="3"/>
  <c r="E3356" i="3"/>
  <c r="E3357" i="3"/>
  <c r="E3358" i="3"/>
  <c r="E3359" i="3"/>
  <c r="E3360" i="3"/>
  <c r="E3361" i="3"/>
  <c r="E3362" i="3"/>
  <c r="E3363" i="3"/>
  <c r="E3364" i="3"/>
  <c r="E3365" i="3"/>
  <c r="E3366" i="3"/>
  <c r="E3367" i="3"/>
  <c r="E3368" i="3"/>
  <c r="E3369" i="3"/>
  <c r="E3370" i="3"/>
  <c r="E3371" i="3"/>
  <c r="E3372" i="3"/>
  <c r="E3373" i="3"/>
  <c r="E3374" i="3"/>
  <c r="E3375" i="3"/>
  <c r="E3376" i="3"/>
  <c r="E3377" i="3"/>
  <c r="E3378" i="3"/>
  <c r="E3379" i="3"/>
  <c r="E3380" i="3"/>
  <c r="E3381" i="3"/>
  <c r="E3382" i="3"/>
  <c r="E3383" i="3"/>
  <c r="E3384" i="3"/>
  <c r="E3385" i="3"/>
  <c r="E3386" i="3"/>
  <c r="E3387" i="3"/>
  <c r="E3388" i="3"/>
  <c r="E3389" i="3"/>
  <c r="E3390" i="3"/>
  <c r="E3391" i="3"/>
  <c r="E3392" i="3"/>
  <c r="E3393" i="3"/>
  <c r="E3394" i="3"/>
  <c r="E3395" i="3"/>
  <c r="E3396" i="3"/>
  <c r="E3397" i="3"/>
  <c r="E3398" i="3"/>
  <c r="E3399" i="3"/>
  <c r="E3400" i="3"/>
  <c r="E3401" i="3"/>
  <c r="E3402" i="3"/>
  <c r="E3403" i="3"/>
  <c r="E3404" i="3"/>
  <c r="E3405" i="3"/>
  <c r="E3406" i="3"/>
  <c r="E3407" i="3"/>
  <c r="E3408" i="3"/>
  <c r="E3409" i="3"/>
  <c r="E3410" i="3"/>
  <c r="E3411" i="3"/>
  <c r="E3412" i="3"/>
  <c r="E3413" i="3"/>
  <c r="E3414" i="3"/>
  <c r="E3415" i="3"/>
  <c r="E3416" i="3"/>
  <c r="E3417" i="3"/>
  <c r="E3418" i="3"/>
  <c r="E3419" i="3"/>
  <c r="E3420" i="3"/>
  <c r="E3421" i="3"/>
  <c r="E3422" i="3"/>
  <c r="E3423" i="3"/>
  <c r="E3424" i="3"/>
  <c r="E3425" i="3"/>
  <c r="E3426" i="3"/>
  <c r="E3427" i="3"/>
  <c r="E3428" i="3"/>
  <c r="E3429" i="3"/>
  <c r="E3430" i="3"/>
  <c r="E3431" i="3"/>
  <c r="E3432" i="3"/>
  <c r="E3433" i="3"/>
  <c r="E3434" i="3"/>
  <c r="E3435" i="3"/>
  <c r="E3436" i="3"/>
  <c r="E3437" i="3"/>
  <c r="E3438" i="3"/>
  <c r="E3439" i="3"/>
  <c r="E3440" i="3"/>
  <c r="E3441" i="3"/>
  <c r="E3442" i="3"/>
  <c r="E3443" i="3"/>
  <c r="E3444" i="3"/>
  <c r="E3445" i="3"/>
  <c r="E3446" i="3"/>
  <c r="E3447" i="3"/>
  <c r="E3448" i="3"/>
  <c r="E3449" i="3"/>
  <c r="E3450" i="3"/>
  <c r="E3451" i="3"/>
  <c r="E3452" i="3"/>
  <c r="E3453" i="3"/>
  <c r="E3454" i="3"/>
  <c r="E3455" i="3"/>
  <c r="E3456" i="3"/>
  <c r="E3457" i="3"/>
  <c r="E3458" i="3"/>
  <c r="E3459" i="3"/>
  <c r="E3460" i="3"/>
  <c r="E3461" i="3"/>
  <c r="E3462" i="3"/>
  <c r="E3463" i="3"/>
  <c r="E3464" i="3"/>
  <c r="E3465" i="3"/>
  <c r="E3466" i="3"/>
  <c r="E3467" i="3"/>
  <c r="E3468" i="3"/>
  <c r="E3469" i="3"/>
  <c r="E3470" i="3"/>
  <c r="E3471" i="3"/>
  <c r="E3472" i="3"/>
  <c r="E3473" i="3"/>
  <c r="E3474" i="3"/>
  <c r="E3475" i="3"/>
  <c r="E3476" i="3"/>
  <c r="E3477" i="3"/>
  <c r="E3478" i="3"/>
  <c r="E3479" i="3"/>
  <c r="E3480" i="3"/>
  <c r="E3481" i="3"/>
  <c r="E3482" i="3"/>
  <c r="E3483" i="3"/>
  <c r="E3484" i="3"/>
  <c r="E3485" i="3"/>
  <c r="E3486" i="3"/>
  <c r="E3487" i="3"/>
  <c r="E3488" i="3"/>
  <c r="E3489" i="3"/>
  <c r="E3490" i="3"/>
  <c r="E3491" i="3"/>
  <c r="E3492" i="3"/>
  <c r="E3493" i="3"/>
  <c r="E3494" i="3"/>
  <c r="E3495" i="3"/>
  <c r="E3496" i="3"/>
  <c r="E3497" i="3"/>
  <c r="E3498" i="3"/>
  <c r="E3499" i="3"/>
  <c r="E3500" i="3"/>
  <c r="E3501" i="3"/>
  <c r="E3502" i="3"/>
  <c r="E3503" i="3"/>
  <c r="E3504" i="3"/>
  <c r="E3505" i="3"/>
  <c r="E3506" i="3"/>
  <c r="E3507" i="3"/>
  <c r="E3508" i="3"/>
  <c r="E3509" i="3"/>
  <c r="E3510" i="3"/>
  <c r="E3511" i="3"/>
  <c r="E3512" i="3"/>
  <c r="E3513" i="3"/>
  <c r="E3514" i="3"/>
  <c r="E3515" i="3"/>
  <c r="E3516" i="3"/>
  <c r="E3517" i="3"/>
  <c r="E3518" i="3"/>
  <c r="E3519" i="3"/>
  <c r="E3520" i="3"/>
  <c r="E3521" i="3"/>
  <c r="E3522" i="3"/>
  <c r="E3523" i="3"/>
  <c r="E3524" i="3"/>
  <c r="E3525" i="3"/>
  <c r="E3526" i="3"/>
  <c r="E3527" i="3"/>
  <c r="E3528" i="3"/>
  <c r="E3529" i="3"/>
  <c r="E3530" i="3"/>
  <c r="E3531" i="3"/>
  <c r="E3532" i="3"/>
  <c r="E3533" i="3"/>
  <c r="E3534" i="3"/>
  <c r="E3535" i="3"/>
  <c r="E3536" i="3"/>
  <c r="E3537" i="3"/>
  <c r="E3538" i="3"/>
  <c r="E3539" i="3"/>
  <c r="E3540" i="3"/>
  <c r="E3541" i="3"/>
  <c r="E3542" i="3"/>
  <c r="E3543" i="3"/>
  <c r="E3544" i="3"/>
  <c r="E3545" i="3"/>
  <c r="E3546" i="3"/>
  <c r="E3547" i="3"/>
  <c r="E3548" i="3"/>
  <c r="E3549" i="3"/>
  <c r="E3550" i="3"/>
  <c r="E3551" i="3"/>
  <c r="E3552" i="3"/>
  <c r="E3553" i="3"/>
  <c r="E3554" i="3"/>
  <c r="E3555" i="3"/>
  <c r="E3556" i="3"/>
  <c r="E3557" i="3"/>
  <c r="E3558" i="3"/>
  <c r="E3559" i="3"/>
  <c r="E3560" i="3"/>
  <c r="E3561" i="3"/>
  <c r="E3562" i="3"/>
  <c r="E3563" i="3"/>
  <c r="E3564" i="3"/>
  <c r="E3565" i="3"/>
  <c r="E3566" i="3"/>
  <c r="E3567" i="3"/>
  <c r="E3568" i="3"/>
  <c r="E3569" i="3"/>
  <c r="E3570" i="3"/>
  <c r="E3571" i="3"/>
  <c r="E3572" i="3"/>
  <c r="E3573" i="3"/>
  <c r="E3574" i="3"/>
  <c r="E3575" i="3"/>
  <c r="E3576" i="3"/>
  <c r="E3577" i="3"/>
  <c r="E3578" i="3"/>
  <c r="E3579" i="3"/>
  <c r="E3580" i="3"/>
  <c r="E3581" i="3"/>
  <c r="E3582" i="3"/>
  <c r="E3583" i="3"/>
  <c r="E3584" i="3"/>
  <c r="E3585" i="3"/>
  <c r="E3586" i="3"/>
  <c r="E3587" i="3"/>
  <c r="E3588" i="3"/>
  <c r="E3589" i="3"/>
  <c r="E3590" i="3"/>
  <c r="E3591" i="3"/>
  <c r="E3592" i="3"/>
  <c r="E3593" i="3"/>
  <c r="E3594" i="3"/>
  <c r="E3595" i="3"/>
  <c r="E3596" i="3"/>
  <c r="E3597" i="3"/>
  <c r="E3598" i="3"/>
  <c r="E3599" i="3"/>
  <c r="E3600" i="3"/>
  <c r="E3601" i="3"/>
  <c r="E3602" i="3"/>
  <c r="E3603" i="3"/>
  <c r="E3604" i="3"/>
  <c r="E3605" i="3"/>
  <c r="E3606" i="3"/>
  <c r="E3607" i="3"/>
  <c r="E3608" i="3"/>
  <c r="E3609" i="3"/>
  <c r="E3610" i="3"/>
  <c r="E3611" i="3"/>
  <c r="E3612" i="3"/>
  <c r="E3613" i="3"/>
  <c r="E3614" i="3"/>
  <c r="E3615" i="3"/>
  <c r="E3616" i="3"/>
  <c r="E3617" i="3"/>
  <c r="E3618" i="3"/>
  <c r="E3619" i="3"/>
  <c r="E3620" i="3"/>
  <c r="E3621" i="3"/>
  <c r="E3622" i="3"/>
  <c r="E3623" i="3"/>
  <c r="E3624" i="3"/>
  <c r="E3625" i="3"/>
  <c r="E3626" i="3"/>
  <c r="E3627" i="3"/>
  <c r="E3628" i="3"/>
  <c r="E3629" i="3"/>
  <c r="E3630" i="3"/>
  <c r="E3631" i="3"/>
  <c r="E3632" i="3"/>
  <c r="E3633" i="3"/>
  <c r="E3634" i="3"/>
  <c r="E3635" i="3"/>
  <c r="E3636" i="3"/>
  <c r="E3637" i="3"/>
  <c r="E3638" i="3"/>
  <c r="E3639" i="3"/>
  <c r="E3640" i="3"/>
  <c r="E3641" i="3"/>
  <c r="E3642" i="3"/>
  <c r="E3643" i="3"/>
  <c r="E3644" i="3"/>
  <c r="E3645" i="3"/>
  <c r="E3646" i="3"/>
  <c r="E3647" i="3"/>
  <c r="E3648" i="3"/>
  <c r="E3649" i="3"/>
  <c r="E3650" i="3"/>
  <c r="E3651" i="3"/>
  <c r="E3652" i="3"/>
  <c r="E3653" i="3"/>
  <c r="E3654" i="3"/>
  <c r="E3655" i="3"/>
  <c r="E3656" i="3"/>
  <c r="E3657" i="3"/>
  <c r="E3658" i="3"/>
  <c r="E3659" i="3"/>
  <c r="E3660" i="3"/>
  <c r="E3661" i="3"/>
  <c r="E3662" i="3"/>
  <c r="E3663" i="3"/>
  <c r="E3664" i="3"/>
  <c r="E3665" i="3"/>
  <c r="E3666" i="3"/>
  <c r="E3667" i="3"/>
  <c r="E3668" i="3"/>
  <c r="E3669" i="3"/>
  <c r="E3670" i="3"/>
  <c r="E3671" i="3"/>
  <c r="E3672" i="3"/>
  <c r="E3673" i="3"/>
  <c r="E3674" i="3"/>
  <c r="E3675" i="3"/>
  <c r="E3676" i="3"/>
  <c r="E3677" i="3"/>
  <c r="E3678" i="3"/>
  <c r="E3679" i="3"/>
  <c r="E3680" i="3"/>
  <c r="E3681" i="3"/>
  <c r="E3682" i="3"/>
  <c r="E3683" i="3"/>
  <c r="E3684" i="3"/>
  <c r="E3685" i="3"/>
  <c r="E3686" i="3"/>
  <c r="E3687" i="3"/>
  <c r="E3688" i="3"/>
  <c r="E3689" i="3"/>
  <c r="E3690" i="3"/>
  <c r="E3691" i="3"/>
  <c r="E3692" i="3"/>
  <c r="E3693" i="3"/>
  <c r="E3694" i="3"/>
  <c r="E3695" i="3"/>
  <c r="E3696" i="3"/>
  <c r="E3697" i="3"/>
  <c r="E3698" i="3"/>
  <c r="E3699" i="3"/>
  <c r="E3700" i="3"/>
  <c r="E3701" i="3"/>
  <c r="E3702" i="3"/>
  <c r="E3703" i="3"/>
  <c r="E3704" i="3"/>
  <c r="E3705" i="3"/>
  <c r="E3706" i="3"/>
  <c r="E3707" i="3"/>
  <c r="E3708" i="3"/>
  <c r="E3709" i="3"/>
  <c r="E3710" i="3"/>
  <c r="E3711" i="3"/>
  <c r="E3712" i="3"/>
  <c r="E3713" i="3"/>
  <c r="E3714" i="3"/>
  <c r="E3715" i="3"/>
  <c r="E3716" i="3"/>
  <c r="E3717" i="3"/>
  <c r="E3718" i="3"/>
  <c r="E3719" i="3"/>
  <c r="E3720" i="3"/>
  <c r="E3721" i="3"/>
  <c r="E3722" i="3"/>
  <c r="E3723" i="3"/>
  <c r="E3724" i="3"/>
  <c r="E3725" i="3"/>
  <c r="E3726" i="3"/>
  <c r="E3727" i="3"/>
  <c r="E3728" i="3"/>
  <c r="E3729" i="3"/>
  <c r="E3730" i="3"/>
  <c r="E3731" i="3"/>
  <c r="E3732" i="3"/>
  <c r="E3733" i="3"/>
  <c r="E3734" i="3"/>
  <c r="E3735" i="3"/>
  <c r="E3736" i="3"/>
  <c r="E3737" i="3"/>
  <c r="E3738" i="3"/>
  <c r="E3739" i="3"/>
  <c r="E3740" i="3"/>
  <c r="E3741" i="3"/>
  <c r="E3742" i="3"/>
  <c r="E3743" i="3"/>
  <c r="E3744" i="3"/>
  <c r="E3745" i="3"/>
  <c r="E3746" i="3"/>
  <c r="E3747" i="3"/>
  <c r="E3748" i="3"/>
  <c r="E3749" i="3"/>
  <c r="E3750" i="3"/>
  <c r="E3751" i="3"/>
  <c r="E3752" i="3"/>
  <c r="E3753" i="3"/>
  <c r="E3754" i="3"/>
  <c r="E3755" i="3"/>
  <c r="E3756" i="3"/>
  <c r="E3757" i="3"/>
  <c r="E3758" i="3"/>
  <c r="E3759" i="3"/>
  <c r="E3760" i="3"/>
  <c r="E3761" i="3"/>
  <c r="E3762" i="3"/>
  <c r="E3763" i="3"/>
  <c r="E3764" i="3"/>
  <c r="E3765" i="3"/>
  <c r="E3766" i="3"/>
  <c r="E3767" i="3"/>
  <c r="E3768" i="3"/>
  <c r="E3769" i="3"/>
  <c r="E3770" i="3"/>
  <c r="E3771" i="3"/>
  <c r="E3772" i="3"/>
  <c r="E3773" i="3"/>
  <c r="E3774" i="3"/>
  <c r="E3775" i="3"/>
  <c r="E3776" i="3"/>
  <c r="E3777" i="3"/>
  <c r="E3778" i="3"/>
  <c r="E3779" i="3"/>
  <c r="E3780" i="3"/>
  <c r="E3781" i="3"/>
  <c r="E3782" i="3"/>
  <c r="E3783" i="3"/>
  <c r="E3784" i="3"/>
  <c r="E3785" i="3"/>
  <c r="E3786" i="3"/>
  <c r="E3787" i="3"/>
  <c r="E3788" i="3"/>
  <c r="E3789" i="3"/>
  <c r="E3790" i="3"/>
  <c r="E3791" i="3"/>
  <c r="E3792" i="3"/>
  <c r="E3793" i="3"/>
  <c r="E3794" i="3"/>
  <c r="E3795" i="3"/>
  <c r="E3796" i="3"/>
  <c r="E3797" i="3"/>
  <c r="E3798" i="3"/>
  <c r="E3799" i="3"/>
  <c r="E3800" i="3"/>
  <c r="E3801" i="3"/>
  <c r="E3802" i="3"/>
  <c r="E3803" i="3"/>
  <c r="E3804" i="3"/>
  <c r="E3805" i="3"/>
  <c r="E3806" i="3"/>
  <c r="E3807" i="3"/>
  <c r="E3808" i="3"/>
  <c r="E3809" i="3"/>
  <c r="E3810" i="3"/>
  <c r="E3811" i="3"/>
  <c r="E3812" i="3"/>
  <c r="E3813" i="3"/>
  <c r="E3814" i="3"/>
  <c r="E3815" i="3"/>
  <c r="E3816" i="3"/>
  <c r="E3817" i="3"/>
  <c r="E3818" i="3"/>
  <c r="E3819" i="3"/>
  <c r="E3820" i="3"/>
  <c r="E3821" i="3"/>
  <c r="E3822" i="3"/>
  <c r="E3823" i="3"/>
  <c r="E3824" i="3"/>
  <c r="E3825" i="3"/>
  <c r="E3826" i="3"/>
  <c r="E3827" i="3"/>
  <c r="E3828" i="3"/>
  <c r="E3829" i="3"/>
  <c r="E3830" i="3"/>
  <c r="E3831" i="3"/>
  <c r="E3832" i="3"/>
  <c r="E3833" i="3"/>
  <c r="E3834" i="3"/>
  <c r="E3835" i="3"/>
  <c r="E3836" i="3"/>
  <c r="E3837" i="3"/>
  <c r="E3838" i="3"/>
  <c r="E3839" i="3"/>
  <c r="E3840" i="3"/>
  <c r="E3841" i="3"/>
  <c r="E3842" i="3"/>
  <c r="E3843" i="3"/>
  <c r="E3844" i="3"/>
  <c r="E3845" i="3"/>
  <c r="E3846" i="3"/>
  <c r="E3847" i="3"/>
  <c r="E3848" i="3"/>
  <c r="E3849" i="3"/>
  <c r="E3850" i="3"/>
  <c r="E3851" i="3"/>
  <c r="E3852" i="3"/>
  <c r="E3853" i="3"/>
  <c r="E3854" i="3"/>
  <c r="E3855" i="3"/>
  <c r="E3856" i="3"/>
  <c r="E3857" i="3"/>
  <c r="E3858" i="3"/>
  <c r="E3859" i="3"/>
  <c r="E3860" i="3"/>
  <c r="E3861" i="3"/>
  <c r="E3862" i="3"/>
  <c r="E3863" i="3"/>
  <c r="E3864" i="3"/>
  <c r="E3865" i="3"/>
  <c r="E3866" i="3"/>
  <c r="E3867" i="3"/>
  <c r="E3868" i="3"/>
  <c r="E3869" i="3"/>
  <c r="E3870" i="3"/>
  <c r="E3871" i="3"/>
  <c r="E3872" i="3"/>
  <c r="E3873" i="3"/>
  <c r="E3874" i="3"/>
  <c r="E3875" i="3"/>
  <c r="E3876" i="3"/>
  <c r="E3877" i="3"/>
  <c r="E3878" i="3"/>
  <c r="E3879" i="3"/>
  <c r="E3880" i="3"/>
  <c r="E3881" i="3"/>
  <c r="E3882" i="3"/>
  <c r="E3883" i="3"/>
  <c r="E3884" i="3"/>
  <c r="E3885" i="3"/>
  <c r="E3886" i="3"/>
  <c r="E3887" i="3"/>
  <c r="E3888" i="3"/>
  <c r="E3889" i="3"/>
  <c r="E3890" i="3"/>
  <c r="E3891" i="3"/>
  <c r="E3892" i="3"/>
  <c r="E3893" i="3"/>
  <c r="E3894" i="3"/>
  <c r="E3895" i="3"/>
  <c r="E3896" i="3"/>
  <c r="E3897" i="3"/>
  <c r="E3898" i="3"/>
  <c r="E3899" i="3"/>
  <c r="E3900" i="3"/>
  <c r="E3901" i="3"/>
  <c r="E3902" i="3"/>
  <c r="E3903" i="3"/>
  <c r="E3904" i="3"/>
  <c r="E3905" i="3"/>
  <c r="E3906" i="3"/>
  <c r="E3907" i="3"/>
  <c r="E3908" i="3"/>
  <c r="E3909" i="3"/>
  <c r="E3910" i="3"/>
  <c r="E3911" i="3"/>
  <c r="E3912" i="3"/>
  <c r="E3913" i="3"/>
  <c r="E3914" i="3"/>
  <c r="E3915" i="3"/>
  <c r="E3916" i="3"/>
  <c r="E3917" i="3"/>
  <c r="E3918" i="3"/>
  <c r="E3919" i="3"/>
  <c r="E3920" i="3"/>
  <c r="E3921" i="3"/>
  <c r="E3922" i="3"/>
  <c r="E3923" i="3"/>
  <c r="E3924" i="3"/>
  <c r="E3925" i="3"/>
  <c r="E3926" i="3"/>
  <c r="E3927" i="3"/>
  <c r="E3928" i="3"/>
  <c r="E3929" i="3"/>
  <c r="E3930" i="3"/>
  <c r="E3931" i="3"/>
  <c r="E3932" i="3"/>
  <c r="E3933" i="3"/>
  <c r="E3934" i="3"/>
  <c r="E3935" i="3"/>
  <c r="E3936" i="3"/>
  <c r="E3937" i="3"/>
  <c r="E3938" i="3"/>
  <c r="E3939" i="3"/>
  <c r="E3940" i="3"/>
  <c r="E3941" i="3"/>
  <c r="E3942" i="3"/>
  <c r="E3943" i="3"/>
  <c r="E3944" i="3"/>
  <c r="E3945" i="3"/>
  <c r="E3946" i="3"/>
  <c r="E3947" i="3"/>
  <c r="E3948" i="3"/>
  <c r="E3949" i="3"/>
  <c r="E3950" i="3"/>
  <c r="E3951" i="3"/>
  <c r="E3952" i="3"/>
  <c r="E3953" i="3"/>
  <c r="E3954" i="3"/>
  <c r="E3955" i="3"/>
  <c r="E3956" i="3"/>
  <c r="E3957" i="3"/>
  <c r="E3958" i="3"/>
  <c r="E3959" i="3"/>
  <c r="E3960" i="3"/>
  <c r="E3961" i="3"/>
  <c r="E3962" i="3"/>
  <c r="E3963" i="3"/>
  <c r="E3964" i="3"/>
  <c r="E3965" i="3"/>
  <c r="E3966" i="3"/>
  <c r="E3967" i="3"/>
  <c r="E3968" i="3"/>
  <c r="E3969" i="3"/>
  <c r="E3970" i="3"/>
  <c r="E3971" i="3"/>
  <c r="E3972" i="3"/>
  <c r="E3973" i="3"/>
  <c r="E3974" i="3"/>
  <c r="E3975" i="3"/>
  <c r="E3976" i="3"/>
  <c r="E3977" i="3"/>
  <c r="E3978" i="3"/>
  <c r="E3979" i="3"/>
  <c r="E3980" i="3"/>
  <c r="E3981" i="3"/>
  <c r="E3982" i="3"/>
  <c r="E3983" i="3"/>
  <c r="E3984" i="3"/>
  <c r="E3985" i="3"/>
  <c r="E3986" i="3"/>
  <c r="E3987" i="3"/>
  <c r="E3988" i="3"/>
  <c r="E3989" i="3"/>
  <c r="E3990" i="3"/>
  <c r="E3991" i="3"/>
  <c r="E3992" i="3"/>
  <c r="E3993" i="3"/>
  <c r="E3994" i="3"/>
  <c r="E3995" i="3"/>
  <c r="E3996" i="3"/>
  <c r="E3997" i="3"/>
  <c r="E3998" i="3"/>
  <c r="E3999" i="3"/>
  <c r="E4000" i="3"/>
  <c r="E4001" i="3"/>
  <c r="E4002" i="3"/>
  <c r="E4003" i="3"/>
  <c r="E4004" i="3"/>
  <c r="E4005" i="3"/>
  <c r="E4006" i="3"/>
  <c r="E4007" i="3"/>
  <c r="E4008" i="3"/>
  <c r="E4009" i="3"/>
  <c r="E4010" i="3"/>
  <c r="E4011" i="3"/>
  <c r="E4012" i="3"/>
  <c r="E4013" i="3"/>
  <c r="E4014" i="3"/>
  <c r="E4015" i="3"/>
  <c r="E4016" i="3"/>
  <c r="E4017" i="3"/>
  <c r="E4018" i="3"/>
  <c r="E4019" i="3"/>
  <c r="E4020" i="3"/>
  <c r="E4021" i="3"/>
  <c r="E4022" i="3"/>
  <c r="E4023" i="3"/>
  <c r="E4024" i="3"/>
  <c r="E4025" i="3"/>
  <c r="E4026" i="3"/>
  <c r="E4027" i="3"/>
  <c r="E4028" i="3"/>
  <c r="E4029" i="3"/>
  <c r="E4030" i="3"/>
  <c r="E4031" i="3"/>
  <c r="E4032" i="3"/>
  <c r="E4033" i="3"/>
  <c r="E4034" i="3"/>
  <c r="E4035" i="3"/>
  <c r="E4036" i="3"/>
  <c r="E4037" i="3"/>
  <c r="E4038" i="3"/>
  <c r="E4039" i="3"/>
  <c r="E4040" i="3"/>
  <c r="E4041" i="3"/>
  <c r="E4042" i="3"/>
  <c r="E4043" i="3"/>
  <c r="E4044" i="3"/>
  <c r="E4045" i="3"/>
  <c r="E4046" i="3"/>
  <c r="E4047" i="3"/>
  <c r="E4048" i="3"/>
  <c r="E4049" i="3"/>
  <c r="E4050" i="3"/>
  <c r="E4051" i="3"/>
  <c r="E4052" i="3"/>
  <c r="E4053" i="3"/>
  <c r="E4054" i="3"/>
  <c r="E4055" i="3"/>
  <c r="E4056" i="3"/>
  <c r="E4057" i="3"/>
  <c r="E4058" i="3"/>
  <c r="E4059" i="3"/>
  <c r="E4060" i="3"/>
  <c r="E4061" i="3"/>
  <c r="E4062" i="3"/>
  <c r="E4063" i="3"/>
  <c r="E4064" i="3"/>
  <c r="E4065" i="3"/>
  <c r="E4066" i="3"/>
  <c r="E4067" i="3"/>
  <c r="E4068" i="3"/>
  <c r="E4069" i="3"/>
  <c r="E4070" i="3"/>
  <c r="E4071" i="3"/>
  <c r="E4072" i="3"/>
  <c r="E4073" i="3"/>
  <c r="E4074" i="3"/>
  <c r="E4075" i="3"/>
  <c r="E4076" i="3"/>
  <c r="E4077" i="3"/>
  <c r="E4078" i="3"/>
  <c r="E4079" i="3"/>
  <c r="E4080" i="3"/>
  <c r="E4081" i="3"/>
  <c r="E4082" i="3"/>
  <c r="E4083" i="3"/>
  <c r="E4084" i="3"/>
  <c r="E4085" i="3"/>
  <c r="E4086" i="3"/>
  <c r="E4087" i="3"/>
  <c r="E4088" i="3"/>
  <c r="E4089" i="3"/>
  <c r="E4090" i="3"/>
  <c r="E4091" i="3"/>
  <c r="E4092" i="3"/>
  <c r="E4093" i="3"/>
  <c r="E4094" i="3"/>
  <c r="E4095" i="3"/>
  <c r="E4096" i="3"/>
  <c r="E4097" i="3"/>
  <c r="E4098" i="3"/>
  <c r="E4099" i="3"/>
  <c r="E4100" i="3"/>
  <c r="E4101" i="3"/>
  <c r="E4102" i="3"/>
  <c r="E4103" i="3"/>
  <c r="E4104" i="3"/>
  <c r="E4105" i="3"/>
  <c r="E4106" i="3"/>
  <c r="E4107" i="3"/>
  <c r="E4108" i="3"/>
  <c r="E4109" i="3"/>
  <c r="E4110" i="3"/>
  <c r="E4111" i="3"/>
  <c r="E4112" i="3"/>
  <c r="E4113" i="3"/>
  <c r="E4114" i="3"/>
  <c r="E4115" i="3"/>
  <c r="E4116" i="3"/>
  <c r="E4117" i="3"/>
  <c r="E4118" i="3"/>
  <c r="E4119" i="3"/>
  <c r="E4120" i="3"/>
  <c r="E4121" i="3"/>
  <c r="E4122" i="3"/>
  <c r="E4123" i="3"/>
  <c r="E4124" i="3"/>
  <c r="E4125" i="3"/>
  <c r="E4126" i="3"/>
  <c r="E4127" i="3"/>
  <c r="E4128" i="3"/>
  <c r="E4129" i="3"/>
  <c r="E4130" i="3"/>
  <c r="E4131" i="3"/>
  <c r="E4132" i="3"/>
  <c r="E4133" i="3"/>
  <c r="E4134" i="3"/>
  <c r="E4135" i="3"/>
  <c r="E4136" i="3"/>
  <c r="E4137" i="3"/>
  <c r="E4138" i="3"/>
  <c r="E4139" i="3"/>
  <c r="E4140" i="3"/>
  <c r="E4141" i="3"/>
  <c r="E4142" i="3"/>
  <c r="E4143" i="3"/>
  <c r="E4144" i="3"/>
  <c r="E4145" i="3"/>
  <c r="E4146" i="3"/>
  <c r="E4147" i="3"/>
  <c r="E4148" i="3"/>
  <c r="E4149" i="3"/>
  <c r="E4150" i="3"/>
  <c r="E4151" i="3"/>
  <c r="E4152" i="3"/>
  <c r="E4153" i="3"/>
  <c r="E4154" i="3"/>
  <c r="E4155" i="3"/>
  <c r="E4156" i="3"/>
  <c r="E4157" i="3"/>
  <c r="E4158" i="3"/>
  <c r="E4159" i="3"/>
  <c r="E4160" i="3"/>
  <c r="E4161" i="3"/>
  <c r="E4162" i="3"/>
  <c r="E4163" i="3"/>
  <c r="E4164" i="3"/>
  <c r="E4165" i="3"/>
  <c r="E4166" i="3"/>
  <c r="E4167" i="3"/>
  <c r="E4168" i="3"/>
  <c r="E4169" i="3"/>
  <c r="E4170" i="3"/>
  <c r="E4171" i="3"/>
  <c r="E4172" i="3"/>
  <c r="E4173" i="3"/>
  <c r="E4174" i="3"/>
  <c r="E4175" i="3"/>
  <c r="E4176" i="3"/>
  <c r="E4177" i="3"/>
  <c r="E4178" i="3"/>
  <c r="E4179" i="3"/>
  <c r="E4180" i="3"/>
  <c r="E4181" i="3"/>
  <c r="E4182" i="3"/>
  <c r="E4183" i="3"/>
  <c r="E4184" i="3"/>
  <c r="E4185" i="3"/>
  <c r="E4186" i="3"/>
  <c r="E4187" i="3"/>
  <c r="E4188" i="3"/>
  <c r="E4189" i="3"/>
  <c r="E4190" i="3"/>
  <c r="E4191" i="3"/>
  <c r="E4192" i="3"/>
  <c r="E4193" i="3"/>
  <c r="E4194" i="3"/>
  <c r="E4195" i="3"/>
  <c r="E4196" i="3"/>
  <c r="E4197" i="3"/>
  <c r="E4198" i="3"/>
  <c r="E4199" i="3"/>
  <c r="E4200" i="3"/>
  <c r="E4201" i="3"/>
  <c r="E4202" i="3"/>
  <c r="E4203" i="3"/>
  <c r="E4204" i="3"/>
  <c r="E4205" i="3"/>
  <c r="E4206" i="3"/>
  <c r="E4207" i="3"/>
  <c r="E4208" i="3"/>
  <c r="E4209" i="3"/>
  <c r="E4210" i="3"/>
  <c r="E4211" i="3"/>
  <c r="E4212" i="3"/>
  <c r="E4213" i="3"/>
  <c r="E4214" i="3"/>
  <c r="E4215" i="3"/>
  <c r="E4216" i="3"/>
  <c r="E4217" i="3"/>
  <c r="E4218" i="3"/>
  <c r="E4219" i="3"/>
  <c r="E4220" i="3"/>
  <c r="E4221" i="3"/>
  <c r="E4222" i="3"/>
  <c r="E4223" i="3"/>
  <c r="E4224" i="3"/>
  <c r="E4225" i="3"/>
  <c r="E4226" i="3"/>
  <c r="E4227" i="3"/>
  <c r="E4228" i="3"/>
  <c r="E4229" i="3"/>
  <c r="E4230" i="3"/>
  <c r="E4231" i="3"/>
  <c r="E4232" i="3"/>
  <c r="E4233" i="3"/>
  <c r="E4234" i="3"/>
  <c r="E4235" i="3"/>
  <c r="E4236" i="3"/>
  <c r="E4237" i="3"/>
  <c r="E4238" i="3"/>
  <c r="E4239" i="3"/>
  <c r="E4240" i="3"/>
  <c r="E4241" i="3"/>
  <c r="E4242" i="3"/>
  <c r="E4243" i="3"/>
  <c r="E4244" i="3"/>
  <c r="E4245" i="3"/>
  <c r="E4246" i="3"/>
  <c r="E4247" i="3"/>
  <c r="E4248" i="3"/>
  <c r="E4249" i="3"/>
  <c r="E4250" i="3"/>
  <c r="E4251" i="3"/>
  <c r="E4252" i="3"/>
  <c r="E4253" i="3"/>
  <c r="E4254" i="3"/>
  <c r="E4255" i="3"/>
  <c r="E4256" i="3"/>
  <c r="E4257" i="3"/>
  <c r="E4258" i="3"/>
  <c r="E4259" i="3"/>
  <c r="E4260" i="3"/>
  <c r="E4261" i="3"/>
  <c r="E4262" i="3"/>
  <c r="E4263" i="3"/>
  <c r="E4264" i="3"/>
  <c r="E4265" i="3"/>
  <c r="E4266" i="3"/>
  <c r="E4267" i="3"/>
  <c r="E4268" i="3"/>
  <c r="E4269" i="3"/>
  <c r="E4270" i="3"/>
  <c r="E4271" i="3"/>
  <c r="E4272" i="3"/>
  <c r="E4273" i="3"/>
  <c r="E4274" i="3"/>
  <c r="E4275" i="3"/>
  <c r="E4276" i="3"/>
  <c r="E4277" i="3"/>
  <c r="E4278" i="3"/>
  <c r="E4279" i="3"/>
  <c r="E4280" i="3"/>
  <c r="E4281" i="3"/>
  <c r="E4282" i="3"/>
  <c r="E4283" i="3"/>
  <c r="E4284" i="3"/>
  <c r="E4285" i="3"/>
  <c r="E4286" i="3"/>
  <c r="E4287" i="3"/>
  <c r="E4288" i="3"/>
  <c r="E4289" i="3"/>
  <c r="E4290" i="3"/>
  <c r="E4291" i="3"/>
  <c r="E4292" i="3"/>
  <c r="E4293" i="3"/>
  <c r="E4294" i="3"/>
  <c r="E4295" i="3"/>
  <c r="E4296" i="3"/>
  <c r="E4297" i="3"/>
  <c r="E4298" i="3"/>
  <c r="E4299" i="3"/>
  <c r="E4300" i="3"/>
  <c r="E4301" i="3"/>
  <c r="E4302" i="3"/>
  <c r="E4303" i="3"/>
  <c r="E4304" i="3"/>
  <c r="E4305" i="3"/>
  <c r="E4306" i="3"/>
  <c r="E4307" i="3"/>
  <c r="E4308" i="3"/>
  <c r="E4309" i="3"/>
  <c r="E4310" i="3"/>
  <c r="E4311" i="3"/>
  <c r="E4312" i="3"/>
  <c r="E4313" i="3"/>
  <c r="E4314" i="3"/>
  <c r="E4315" i="3"/>
  <c r="E4316" i="3"/>
  <c r="E4317" i="3"/>
  <c r="E4318" i="3"/>
  <c r="E4319" i="3"/>
  <c r="E4320" i="3"/>
  <c r="E4321" i="3"/>
  <c r="E4322" i="3"/>
  <c r="E4323" i="3"/>
  <c r="E4324" i="3"/>
  <c r="E4325" i="3"/>
  <c r="E4326" i="3"/>
  <c r="E4327" i="3"/>
  <c r="E4328" i="3"/>
  <c r="E4329" i="3"/>
  <c r="E4330" i="3"/>
  <c r="E4331" i="3"/>
  <c r="E4332" i="3"/>
  <c r="E4333" i="3"/>
  <c r="E4334" i="3"/>
  <c r="E4335" i="3"/>
  <c r="E4336" i="3"/>
  <c r="E4337" i="3"/>
  <c r="E4338" i="3"/>
  <c r="E4339" i="3"/>
  <c r="E4340" i="3"/>
  <c r="E4341" i="3"/>
  <c r="E4342" i="3"/>
  <c r="E4343" i="3"/>
  <c r="E4344" i="3"/>
  <c r="E4345" i="3"/>
  <c r="E4346" i="3"/>
  <c r="E4347" i="3"/>
  <c r="E4348" i="3"/>
  <c r="E4349" i="3"/>
  <c r="E4350" i="3"/>
  <c r="E4351" i="3"/>
  <c r="E4352" i="3"/>
  <c r="E4353" i="3"/>
  <c r="E4354" i="3"/>
  <c r="E4355" i="3"/>
  <c r="E4356" i="3"/>
  <c r="E4357" i="3"/>
  <c r="E4358" i="3"/>
  <c r="E4359" i="3"/>
  <c r="E4360" i="3"/>
  <c r="E4361" i="3"/>
  <c r="E4362" i="3"/>
  <c r="E4363" i="3"/>
  <c r="E4364" i="3"/>
  <c r="E4365" i="3"/>
  <c r="E4366" i="3"/>
  <c r="E4367" i="3"/>
  <c r="E4368" i="3"/>
  <c r="E4369" i="3"/>
  <c r="E4370" i="3"/>
  <c r="E4371" i="3"/>
  <c r="E4372" i="3"/>
  <c r="E4373" i="3"/>
  <c r="E4374" i="3"/>
  <c r="E4375" i="3"/>
  <c r="E4376" i="3"/>
  <c r="E4377" i="3"/>
  <c r="E4378" i="3"/>
  <c r="E4379" i="3"/>
  <c r="E4380" i="3"/>
  <c r="E4381" i="3"/>
  <c r="E4382" i="3"/>
  <c r="E4383" i="3"/>
  <c r="E4384" i="3"/>
  <c r="E4385" i="3"/>
  <c r="E4386" i="3"/>
  <c r="E4387" i="3"/>
  <c r="E4388" i="3"/>
  <c r="E4389" i="3"/>
  <c r="E4390" i="3"/>
  <c r="E4391" i="3"/>
  <c r="E4392" i="3"/>
  <c r="E4393" i="3"/>
  <c r="E4394" i="3"/>
  <c r="E4395" i="3"/>
  <c r="E4396" i="3"/>
  <c r="E4397" i="3"/>
  <c r="E4398" i="3"/>
  <c r="E4399" i="3"/>
  <c r="E4400" i="3"/>
  <c r="E4401" i="3"/>
  <c r="E4402" i="3"/>
  <c r="E4403" i="3"/>
  <c r="E4404" i="3"/>
  <c r="E4405" i="3"/>
  <c r="E4406" i="3"/>
  <c r="E4407" i="3"/>
  <c r="E4408" i="3"/>
  <c r="E4409" i="3"/>
  <c r="E4410" i="3"/>
  <c r="E4411" i="3"/>
  <c r="E4412" i="3"/>
  <c r="E4413" i="3"/>
  <c r="E4414" i="3"/>
  <c r="E4415" i="3"/>
  <c r="E4416" i="3"/>
  <c r="E4417" i="3"/>
  <c r="E4418" i="3"/>
  <c r="E4419" i="3"/>
  <c r="E4420" i="3"/>
  <c r="E4421" i="3"/>
  <c r="E4422" i="3"/>
  <c r="E4423" i="3"/>
  <c r="E4424" i="3"/>
  <c r="E4425" i="3"/>
  <c r="E4426" i="3"/>
  <c r="E4427" i="3"/>
  <c r="E4428" i="3"/>
  <c r="E4429" i="3"/>
  <c r="E4430" i="3"/>
  <c r="E4431" i="3"/>
  <c r="E4432" i="3"/>
  <c r="E4433" i="3"/>
  <c r="E4434" i="3"/>
  <c r="E4435" i="3"/>
  <c r="E4436" i="3"/>
  <c r="E4437" i="3"/>
  <c r="E4438" i="3"/>
  <c r="E4439" i="3"/>
  <c r="E4440" i="3"/>
  <c r="E4441" i="3"/>
  <c r="E4442" i="3"/>
  <c r="E4443" i="3"/>
  <c r="E4444" i="3"/>
  <c r="E4445" i="3"/>
  <c r="E4446" i="3"/>
  <c r="E4447" i="3"/>
  <c r="E4448" i="3"/>
  <c r="E4449" i="3"/>
  <c r="E4450" i="3"/>
  <c r="E4451" i="3"/>
  <c r="E4452" i="3"/>
  <c r="E4453" i="3"/>
  <c r="E4454" i="3"/>
  <c r="E4455" i="3"/>
  <c r="E4456" i="3"/>
  <c r="E4457" i="3"/>
  <c r="E4458" i="3"/>
  <c r="E4459" i="3"/>
  <c r="E4460" i="3"/>
  <c r="E4461" i="3"/>
  <c r="E4462" i="3"/>
  <c r="E4463" i="3"/>
  <c r="E4464" i="3"/>
  <c r="E4465" i="3"/>
  <c r="E4466" i="3"/>
  <c r="E4467" i="3"/>
  <c r="E4468" i="3"/>
  <c r="E4469" i="3"/>
  <c r="E4470" i="3"/>
  <c r="E4471" i="3"/>
  <c r="E4472" i="3"/>
  <c r="E4473" i="3"/>
  <c r="E4474" i="3"/>
  <c r="E4475" i="3"/>
  <c r="E4476" i="3"/>
  <c r="E4477" i="3"/>
  <c r="E4478" i="3"/>
  <c r="E4479" i="3"/>
  <c r="E4480" i="3"/>
  <c r="E4481" i="3"/>
  <c r="E4482" i="3"/>
  <c r="E4483" i="3"/>
  <c r="E4484" i="3"/>
  <c r="E4485" i="3"/>
  <c r="E4486" i="3"/>
  <c r="E4487" i="3"/>
  <c r="E4488" i="3"/>
  <c r="E4489" i="3"/>
  <c r="E4490" i="3"/>
  <c r="E4491" i="3"/>
  <c r="E4492" i="3"/>
  <c r="E4493" i="3"/>
  <c r="E4494" i="3"/>
  <c r="E4495" i="3"/>
  <c r="E4496" i="3"/>
  <c r="E4497" i="3"/>
  <c r="E4498" i="3"/>
  <c r="E4499" i="3"/>
  <c r="E4500" i="3"/>
  <c r="E4501" i="3"/>
  <c r="E4502" i="3"/>
  <c r="E4503" i="3"/>
  <c r="E4504" i="3"/>
  <c r="E4505" i="3"/>
  <c r="E4506" i="3"/>
  <c r="E4507" i="3"/>
  <c r="E4508" i="3"/>
  <c r="E4509" i="3"/>
  <c r="E4510" i="3"/>
  <c r="E4511" i="3"/>
  <c r="E4512" i="3"/>
  <c r="E4513" i="3"/>
  <c r="E4514" i="3"/>
  <c r="E4515" i="3"/>
  <c r="E4516" i="3"/>
  <c r="E4517" i="3"/>
  <c r="E4518" i="3"/>
  <c r="E4519" i="3"/>
  <c r="E4520" i="3"/>
  <c r="E4521" i="3"/>
  <c r="E4522" i="3"/>
  <c r="E4523" i="3"/>
  <c r="E4524" i="3"/>
  <c r="E4525" i="3"/>
  <c r="E4526" i="3"/>
  <c r="E4527" i="3"/>
  <c r="E4528" i="3"/>
  <c r="E4529" i="3"/>
  <c r="E4530" i="3"/>
  <c r="E4531" i="3"/>
  <c r="E4532" i="3"/>
  <c r="E4533" i="3"/>
  <c r="E4534" i="3"/>
  <c r="E4535" i="3"/>
  <c r="E4536" i="3"/>
  <c r="E4537" i="3"/>
  <c r="E4538" i="3"/>
  <c r="E4539" i="3"/>
  <c r="E4540" i="3"/>
  <c r="E4541" i="3"/>
  <c r="E4542" i="3"/>
  <c r="E4543" i="3"/>
  <c r="E4544" i="3"/>
  <c r="E4545" i="3"/>
  <c r="E4546" i="3"/>
  <c r="E4547" i="3"/>
  <c r="E4548" i="3"/>
  <c r="E4549" i="3"/>
  <c r="E4550" i="3"/>
  <c r="E4551" i="3"/>
  <c r="E4552" i="3"/>
  <c r="E4553" i="3"/>
  <c r="E4554" i="3"/>
  <c r="E4555" i="3"/>
  <c r="E4556" i="3"/>
  <c r="E4557" i="3"/>
  <c r="E4558" i="3"/>
  <c r="E4559" i="3"/>
  <c r="E4560" i="3"/>
  <c r="E4561" i="3"/>
  <c r="E4562" i="3"/>
  <c r="E4563" i="3"/>
  <c r="E4564" i="3"/>
  <c r="E4565" i="3"/>
  <c r="E4566" i="3"/>
  <c r="E4567" i="3"/>
  <c r="E4568" i="3"/>
  <c r="E4569" i="3"/>
  <c r="E4570" i="3"/>
  <c r="E4571" i="3"/>
  <c r="E4572" i="3"/>
  <c r="E4573" i="3"/>
  <c r="E4574" i="3"/>
  <c r="E4575" i="3"/>
  <c r="E4576" i="3"/>
  <c r="E4577" i="3"/>
  <c r="E4578" i="3"/>
  <c r="E4579" i="3"/>
  <c r="E4580" i="3"/>
  <c r="E4581" i="3"/>
  <c r="E4582" i="3"/>
  <c r="E4583" i="3"/>
  <c r="E4584" i="3"/>
  <c r="E4585" i="3"/>
  <c r="E4586" i="3"/>
  <c r="E4587" i="3"/>
  <c r="E4588" i="3"/>
  <c r="E4589" i="3"/>
  <c r="E4590" i="3"/>
  <c r="E4591" i="3"/>
  <c r="E4592" i="3"/>
  <c r="E4593" i="3"/>
  <c r="E4594" i="3"/>
  <c r="E4595" i="3"/>
  <c r="E4596" i="3"/>
  <c r="E4597" i="3"/>
  <c r="E4598" i="3"/>
  <c r="E4599" i="3"/>
  <c r="E4600" i="3"/>
  <c r="E4601" i="3"/>
  <c r="E4602" i="3"/>
  <c r="E4603" i="3"/>
  <c r="E4604" i="3"/>
  <c r="E4605" i="3"/>
  <c r="E4606" i="3"/>
  <c r="E4607" i="3"/>
  <c r="E4608" i="3"/>
  <c r="E4609" i="3"/>
  <c r="E4610" i="3"/>
  <c r="E4611" i="3"/>
  <c r="E4612" i="3"/>
  <c r="E4613" i="3"/>
  <c r="E4614" i="3"/>
  <c r="E4615" i="3"/>
  <c r="E4616" i="3"/>
  <c r="E4617" i="3"/>
  <c r="E4618" i="3"/>
  <c r="E4619" i="3"/>
  <c r="E4620" i="3"/>
  <c r="E4621" i="3"/>
  <c r="E4622" i="3"/>
  <c r="E4623" i="3"/>
  <c r="E4624" i="3"/>
  <c r="E4625" i="3"/>
  <c r="E4626" i="3"/>
  <c r="E4627" i="3"/>
  <c r="E4628" i="3"/>
  <c r="E4629" i="3"/>
  <c r="E4630" i="3"/>
  <c r="E4631" i="3"/>
  <c r="E4632" i="3"/>
  <c r="E4633" i="3"/>
  <c r="E4634" i="3"/>
  <c r="E4635" i="3"/>
  <c r="E4636" i="3"/>
  <c r="E4637" i="3"/>
  <c r="E4638" i="3"/>
  <c r="E4639" i="3"/>
  <c r="E4640" i="3"/>
  <c r="E4641" i="3"/>
  <c r="E4642" i="3"/>
  <c r="E4643" i="3"/>
  <c r="E4644" i="3"/>
  <c r="E4645" i="3"/>
  <c r="E4646" i="3"/>
  <c r="E4647" i="3"/>
  <c r="E4648" i="3"/>
  <c r="E4649" i="3"/>
  <c r="E4650" i="3"/>
  <c r="E4651" i="3"/>
  <c r="E4652" i="3"/>
  <c r="E4653" i="3"/>
  <c r="E4654" i="3"/>
  <c r="E4655" i="3"/>
  <c r="E4656" i="3"/>
  <c r="E4657" i="3"/>
  <c r="E4658" i="3"/>
  <c r="E4659" i="3"/>
  <c r="E4660" i="3"/>
  <c r="E4661" i="3"/>
  <c r="E4662" i="3"/>
  <c r="E4663" i="3"/>
  <c r="E4664" i="3"/>
  <c r="E4665" i="3"/>
  <c r="E4666" i="3"/>
  <c r="E4667" i="3"/>
  <c r="E4668" i="3"/>
  <c r="E4669" i="3"/>
  <c r="E4670" i="3"/>
  <c r="E4671" i="3"/>
  <c r="E4672" i="3"/>
  <c r="E4673" i="3"/>
  <c r="E4674" i="3"/>
  <c r="E4675" i="3"/>
  <c r="E4676" i="3"/>
  <c r="E4677" i="3"/>
  <c r="E4678" i="3"/>
  <c r="E4679" i="3"/>
  <c r="E4680" i="3"/>
  <c r="E4681" i="3"/>
  <c r="E4682" i="3"/>
  <c r="E4683" i="3"/>
  <c r="E4684" i="3"/>
  <c r="E4685" i="3"/>
  <c r="E4686" i="3"/>
  <c r="E4687" i="3"/>
  <c r="E4688" i="3"/>
  <c r="E4689" i="3"/>
  <c r="E4690" i="3"/>
  <c r="E4691" i="3"/>
  <c r="E4692" i="3"/>
  <c r="E4693" i="3"/>
  <c r="E4694" i="3"/>
  <c r="E4695" i="3"/>
  <c r="E4696" i="3"/>
  <c r="E4697" i="3"/>
  <c r="E4698" i="3"/>
  <c r="E4699" i="3"/>
  <c r="E4700" i="3"/>
  <c r="E4701" i="3"/>
  <c r="E4702" i="3"/>
  <c r="E4703" i="3"/>
  <c r="E4704" i="3"/>
  <c r="E4705" i="3"/>
  <c r="E4706" i="3"/>
  <c r="E4707" i="3"/>
  <c r="E4708" i="3"/>
  <c r="E4709" i="3"/>
  <c r="E4710" i="3"/>
  <c r="E4711" i="3"/>
  <c r="E4712" i="3"/>
  <c r="E4713" i="3"/>
  <c r="E4714" i="3"/>
  <c r="E4715" i="3"/>
  <c r="E4716" i="3"/>
  <c r="E4717" i="3"/>
  <c r="E4718" i="3"/>
  <c r="E4719" i="3"/>
  <c r="E4720" i="3"/>
  <c r="E4721" i="3"/>
  <c r="E4722" i="3"/>
  <c r="E4723" i="3"/>
  <c r="E4724" i="3"/>
  <c r="E4725" i="3"/>
  <c r="E4726" i="3"/>
  <c r="E4727" i="3"/>
  <c r="E4728" i="3"/>
  <c r="E4729" i="3"/>
  <c r="E4730" i="3"/>
  <c r="E4731" i="3"/>
  <c r="E4732" i="3"/>
  <c r="E4733" i="3"/>
  <c r="E4734" i="3"/>
  <c r="E4735" i="3"/>
  <c r="E4736" i="3"/>
  <c r="E4737" i="3"/>
  <c r="E4738" i="3"/>
  <c r="E4739" i="3"/>
  <c r="E4740" i="3"/>
  <c r="E4741" i="3"/>
  <c r="E4742" i="3"/>
  <c r="E4743" i="3"/>
  <c r="E4744" i="3"/>
  <c r="E4745" i="3"/>
  <c r="E4746" i="3"/>
  <c r="E4747" i="3"/>
  <c r="E4748" i="3"/>
  <c r="E4749" i="3"/>
  <c r="E4750" i="3"/>
  <c r="E4751" i="3"/>
  <c r="E4752" i="3"/>
  <c r="E4753" i="3"/>
  <c r="E4754" i="3"/>
  <c r="E4755" i="3"/>
  <c r="E4756" i="3"/>
  <c r="E4757" i="3"/>
  <c r="E4758" i="3"/>
  <c r="E4759" i="3"/>
  <c r="E4760" i="3"/>
  <c r="E4761" i="3"/>
  <c r="E4762" i="3"/>
  <c r="E4763" i="3"/>
  <c r="E4764" i="3"/>
  <c r="E4765" i="3"/>
  <c r="E4766" i="3"/>
  <c r="E4767" i="3"/>
  <c r="E4768" i="3"/>
  <c r="E4769" i="3"/>
  <c r="E4770" i="3"/>
  <c r="E4771" i="3"/>
  <c r="E4772" i="3"/>
  <c r="E4773" i="3"/>
  <c r="E4774" i="3"/>
  <c r="E4775" i="3"/>
  <c r="E4776" i="3"/>
  <c r="E4777" i="3"/>
  <c r="E4778" i="3"/>
  <c r="E4779" i="3"/>
  <c r="E4780" i="3"/>
  <c r="E4781" i="3"/>
  <c r="E4782" i="3"/>
  <c r="E4783" i="3"/>
  <c r="E4784" i="3"/>
  <c r="E4785" i="3"/>
  <c r="E4786" i="3"/>
  <c r="E4787" i="3"/>
  <c r="E4788" i="3"/>
  <c r="E4789" i="3"/>
  <c r="E4790" i="3"/>
  <c r="E4791" i="3"/>
  <c r="E4792" i="3"/>
  <c r="E4793" i="3"/>
  <c r="E4794" i="3"/>
  <c r="E4795" i="3"/>
  <c r="E4796" i="3"/>
  <c r="E4797" i="3"/>
  <c r="E4798" i="3"/>
  <c r="E4799" i="3"/>
  <c r="E4800" i="3"/>
  <c r="E4801" i="3"/>
  <c r="E4802" i="3"/>
  <c r="E4803" i="3"/>
  <c r="E4804" i="3"/>
  <c r="E4805" i="3"/>
  <c r="E4806" i="3"/>
  <c r="E4807" i="3"/>
  <c r="E4808" i="3"/>
  <c r="E4809" i="3"/>
  <c r="E4810" i="3"/>
  <c r="E4811" i="3"/>
  <c r="E4812" i="3"/>
  <c r="E4813" i="3"/>
  <c r="E4814" i="3"/>
  <c r="E4815" i="3"/>
  <c r="E4816" i="3"/>
  <c r="E4817" i="3"/>
  <c r="E4818" i="3"/>
  <c r="E4819" i="3"/>
  <c r="E4820" i="3"/>
  <c r="E4821" i="3"/>
  <c r="E4822" i="3"/>
  <c r="E4823" i="3"/>
  <c r="E4824" i="3"/>
  <c r="E4825" i="3"/>
  <c r="E4826" i="3"/>
  <c r="E4827" i="3"/>
  <c r="E4828" i="3"/>
  <c r="E4829" i="3"/>
  <c r="E4830" i="3"/>
  <c r="E4831" i="3"/>
  <c r="E4832" i="3"/>
  <c r="E4833" i="3"/>
  <c r="E4834" i="3"/>
  <c r="E4835" i="3"/>
  <c r="E4836" i="3"/>
  <c r="E4837" i="3"/>
  <c r="E4838" i="3"/>
  <c r="E4839" i="3"/>
  <c r="E4840" i="3"/>
  <c r="E4841" i="3"/>
  <c r="E4842" i="3"/>
  <c r="E4843" i="3"/>
  <c r="E4844" i="3"/>
  <c r="E4845" i="3"/>
  <c r="E4846" i="3"/>
  <c r="E4847" i="3"/>
  <c r="E4848" i="3"/>
  <c r="E4849" i="3"/>
  <c r="E4850" i="3"/>
  <c r="E4851" i="3"/>
  <c r="E4852" i="3"/>
  <c r="E4853" i="3"/>
  <c r="E4854" i="3"/>
  <c r="E4855" i="3"/>
  <c r="E4856" i="3"/>
  <c r="E4857" i="3"/>
  <c r="E4858" i="3"/>
  <c r="E4859" i="3"/>
  <c r="E4860" i="3"/>
  <c r="E4861" i="3"/>
  <c r="E4862" i="3"/>
  <c r="E4863" i="3"/>
  <c r="E4864" i="3"/>
  <c r="E4865" i="3"/>
  <c r="E4866" i="3"/>
  <c r="E4867" i="3"/>
  <c r="E4868" i="3"/>
  <c r="E4869" i="3"/>
  <c r="E4870" i="3"/>
  <c r="E4871" i="3"/>
  <c r="E4872" i="3"/>
  <c r="E4873" i="3"/>
  <c r="E4874" i="3"/>
  <c r="E4875" i="3"/>
  <c r="E4876" i="3"/>
  <c r="E4877" i="3"/>
  <c r="E4878" i="3"/>
  <c r="E4879" i="3"/>
  <c r="E4880" i="3"/>
  <c r="E4881" i="3"/>
  <c r="E4882" i="3"/>
  <c r="E4883" i="3"/>
  <c r="E4884" i="3"/>
  <c r="E4885" i="3"/>
  <c r="E4886" i="3"/>
  <c r="E4887" i="3"/>
  <c r="E4888" i="3"/>
  <c r="E4889" i="3"/>
  <c r="E4890" i="3"/>
  <c r="E4891" i="3"/>
  <c r="E4892" i="3"/>
  <c r="E4893" i="3"/>
  <c r="E4894" i="3"/>
  <c r="E4895" i="3"/>
  <c r="E4896" i="3"/>
  <c r="E4897" i="3"/>
  <c r="E4898" i="3"/>
  <c r="E4899" i="3"/>
  <c r="E4900" i="3"/>
  <c r="E4901" i="3"/>
  <c r="E4902" i="3"/>
  <c r="E4903" i="3"/>
  <c r="E4904" i="3"/>
  <c r="E4905" i="3"/>
  <c r="E4906" i="3"/>
  <c r="E4907" i="3"/>
  <c r="E4908" i="3"/>
  <c r="E4909" i="3"/>
  <c r="E4910" i="3"/>
  <c r="E4911" i="3"/>
  <c r="E4912" i="3"/>
  <c r="E4913" i="3"/>
  <c r="E4914" i="3"/>
  <c r="E4915" i="3"/>
  <c r="E4916" i="3"/>
  <c r="E4917" i="3"/>
  <c r="E4918" i="3"/>
  <c r="E4919" i="3"/>
  <c r="E4920" i="3"/>
  <c r="E4921" i="3"/>
  <c r="E4922" i="3"/>
  <c r="E4923" i="3"/>
  <c r="E4924" i="3"/>
  <c r="E4925" i="3"/>
  <c r="E4926" i="3"/>
  <c r="E4927" i="3"/>
  <c r="E4928" i="3"/>
  <c r="E4929" i="3"/>
  <c r="E4930" i="3"/>
  <c r="E4931" i="3"/>
  <c r="E4932" i="3"/>
  <c r="E4933" i="3"/>
  <c r="E4934" i="3"/>
  <c r="E4935" i="3"/>
  <c r="E4936" i="3"/>
  <c r="E4937" i="3"/>
  <c r="E4938" i="3"/>
  <c r="E4939" i="3"/>
  <c r="E4940" i="3"/>
  <c r="E4941" i="3"/>
  <c r="E4942" i="3"/>
  <c r="E4943" i="3"/>
  <c r="E4944" i="3"/>
  <c r="E4945" i="3"/>
  <c r="E4946" i="3"/>
  <c r="E4947" i="3"/>
  <c r="E4948" i="3"/>
  <c r="E4949" i="3"/>
  <c r="E4950" i="3"/>
  <c r="E4951" i="3"/>
  <c r="E4952" i="3"/>
  <c r="E4953" i="3"/>
  <c r="E4954" i="3"/>
  <c r="E4955" i="3"/>
  <c r="E4956" i="3"/>
  <c r="E4957" i="3"/>
  <c r="E4958" i="3"/>
  <c r="E4959" i="3"/>
  <c r="E4960" i="3"/>
  <c r="E4961" i="3"/>
  <c r="E4962" i="3"/>
  <c r="E4963" i="3"/>
  <c r="E4964" i="3"/>
  <c r="E4965" i="3"/>
  <c r="E4966" i="3"/>
  <c r="E4967" i="3"/>
  <c r="E4968" i="3"/>
  <c r="E4969" i="3"/>
  <c r="E4970" i="3"/>
  <c r="E4971" i="3"/>
  <c r="E4972" i="3"/>
  <c r="E4973" i="3"/>
  <c r="E4974" i="3"/>
  <c r="E4975" i="3"/>
  <c r="E4976" i="3"/>
  <c r="E4977" i="3"/>
  <c r="E4978" i="3"/>
  <c r="E4979" i="3"/>
  <c r="E4980" i="3"/>
  <c r="E4981" i="3"/>
  <c r="E4982" i="3"/>
  <c r="E4983" i="3"/>
  <c r="E4984" i="3"/>
  <c r="E4985" i="3"/>
  <c r="E4986" i="3"/>
  <c r="E4987" i="3"/>
  <c r="E4988" i="3"/>
  <c r="E4989" i="3"/>
  <c r="E4990" i="3"/>
  <c r="E4991" i="3"/>
  <c r="E4992" i="3"/>
  <c r="E4993" i="3"/>
  <c r="E4994" i="3"/>
  <c r="E4995" i="3"/>
  <c r="E4996" i="3"/>
  <c r="E4997" i="3"/>
  <c r="E4998" i="3"/>
  <c r="E4999" i="3"/>
  <c r="E5000" i="3"/>
  <c r="E5001" i="3"/>
  <c r="E5002" i="3"/>
  <c r="E5003" i="3"/>
  <c r="E5004" i="3"/>
  <c r="E5005" i="3"/>
  <c r="E5006" i="3"/>
  <c r="E5007" i="3"/>
  <c r="E5008" i="3"/>
  <c r="E5009" i="3"/>
  <c r="E5010" i="3"/>
  <c r="E5011" i="3"/>
  <c r="E5012" i="3"/>
  <c r="E5013" i="3"/>
  <c r="E5014" i="3"/>
  <c r="E5015" i="3"/>
  <c r="E5016" i="3"/>
  <c r="E5017" i="3"/>
  <c r="E5018" i="3"/>
  <c r="E5019" i="3"/>
  <c r="E5020" i="3"/>
  <c r="E5021" i="3"/>
  <c r="E5022" i="3"/>
  <c r="E5023" i="3"/>
  <c r="E5024" i="3"/>
  <c r="E5025" i="3"/>
  <c r="E5026" i="3"/>
  <c r="E5027" i="3"/>
  <c r="E5028" i="3"/>
  <c r="E5029" i="3"/>
  <c r="E5030" i="3"/>
  <c r="E5031" i="3"/>
  <c r="E5032" i="3"/>
  <c r="E5033" i="3"/>
  <c r="E5034" i="3"/>
  <c r="E5035" i="3"/>
  <c r="E5036" i="3"/>
  <c r="E5037" i="3"/>
  <c r="E5038" i="3"/>
  <c r="E5039" i="3"/>
  <c r="E5040" i="3"/>
  <c r="E5041" i="3"/>
  <c r="E5042" i="3"/>
  <c r="E5043" i="3"/>
  <c r="E5044" i="3"/>
  <c r="E5045" i="3"/>
  <c r="E5046" i="3"/>
  <c r="E5047" i="3"/>
  <c r="E5048" i="3"/>
  <c r="E5049" i="3"/>
  <c r="E5050" i="3"/>
  <c r="E5051" i="3"/>
  <c r="E5052" i="3"/>
  <c r="E5053" i="3"/>
  <c r="E5054" i="3"/>
  <c r="E5055" i="3"/>
  <c r="E5056" i="3"/>
  <c r="E5057" i="3"/>
  <c r="E5058" i="3"/>
  <c r="E5059" i="3"/>
  <c r="E5060" i="3"/>
  <c r="E5061" i="3"/>
  <c r="E5062" i="3"/>
  <c r="E5063" i="3"/>
  <c r="E5064" i="3"/>
  <c r="E5065" i="3"/>
  <c r="E5066" i="3"/>
  <c r="E5067" i="3"/>
  <c r="E5068" i="3"/>
  <c r="E5069" i="3"/>
  <c r="E5070" i="3"/>
  <c r="E5071" i="3"/>
  <c r="E5072" i="3"/>
  <c r="E5073" i="3"/>
  <c r="E5074" i="3"/>
  <c r="E5075" i="3"/>
  <c r="E5076" i="3"/>
  <c r="E5077" i="3"/>
  <c r="E5078" i="3"/>
  <c r="E5079" i="3"/>
  <c r="E5080" i="3"/>
  <c r="E5081" i="3"/>
  <c r="E5082" i="3"/>
  <c r="E5083" i="3"/>
  <c r="E5084" i="3"/>
  <c r="E5085" i="3"/>
  <c r="E5086" i="3"/>
  <c r="E5087" i="3"/>
  <c r="E5088" i="3"/>
  <c r="E5089" i="3"/>
  <c r="E5090" i="3"/>
  <c r="E5091" i="3"/>
  <c r="E5092" i="3"/>
  <c r="E5093" i="3"/>
  <c r="E5094" i="3"/>
  <c r="E5095" i="3"/>
  <c r="E5096" i="3"/>
  <c r="E5097" i="3"/>
  <c r="E5098" i="3"/>
  <c r="E5099" i="3"/>
  <c r="E5100" i="3"/>
  <c r="E5101" i="3"/>
  <c r="E5102" i="3"/>
  <c r="E5103" i="3"/>
  <c r="E5104" i="3"/>
  <c r="E5105" i="3"/>
  <c r="E5106" i="3"/>
  <c r="E5107" i="3"/>
  <c r="E5108" i="3"/>
  <c r="E5109" i="3"/>
  <c r="E5110" i="3"/>
  <c r="E5111" i="3"/>
  <c r="E5112" i="3"/>
  <c r="E5113" i="3"/>
  <c r="E5114" i="3"/>
  <c r="E5115" i="3"/>
  <c r="E5116" i="3"/>
  <c r="E5117" i="3"/>
  <c r="E5118" i="3"/>
  <c r="E5119" i="3"/>
  <c r="E5120" i="3"/>
  <c r="E5121" i="3"/>
  <c r="E5122" i="3"/>
  <c r="E5123" i="3"/>
  <c r="E5124" i="3"/>
  <c r="E5125" i="3"/>
  <c r="E5126" i="3"/>
  <c r="E5127" i="3"/>
  <c r="E5128" i="3"/>
  <c r="E5129" i="3"/>
  <c r="E5130" i="3"/>
  <c r="E5131" i="3"/>
  <c r="E5132" i="3"/>
  <c r="E5133" i="3"/>
  <c r="E5134" i="3"/>
  <c r="E5135" i="3"/>
  <c r="E5136" i="3"/>
  <c r="E5137" i="3"/>
  <c r="E5138" i="3"/>
  <c r="E5139" i="3"/>
  <c r="E5140" i="3"/>
  <c r="E5141" i="3"/>
  <c r="E5142" i="3"/>
  <c r="E5143" i="3"/>
  <c r="E5144" i="3"/>
  <c r="E5145" i="3"/>
  <c r="E5146" i="3"/>
  <c r="E5147" i="3"/>
  <c r="E5148" i="3"/>
  <c r="E5149" i="3"/>
  <c r="E5150" i="3"/>
  <c r="E5151" i="3"/>
  <c r="E5152" i="3"/>
  <c r="E5153" i="3"/>
  <c r="E5154" i="3"/>
  <c r="E5155" i="3"/>
  <c r="E5156" i="3"/>
  <c r="E5157" i="3"/>
  <c r="E5158" i="3"/>
  <c r="E5159" i="3"/>
  <c r="E5160" i="3"/>
  <c r="E5161" i="3"/>
  <c r="E5162" i="3"/>
  <c r="E5163" i="3"/>
  <c r="E5164" i="3"/>
  <c r="E5165" i="3"/>
  <c r="E5166" i="3"/>
  <c r="E5167" i="3"/>
  <c r="E5168" i="3"/>
  <c r="E5169" i="3"/>
  <c r="E5170" i="3"/>
  <c r="E5171" i="3"/>
  <c r="E5172" i="3"/>
  <c r="E5173" i="3"/>
  <c r="E5174" i="3"/>
  <c r="E5175" i="3"/>
  <c r="E5176" i="3"/>
  <c r="E5177" i="3"/>
  <c r="E5178" i="3"/>
  <c r="E5179" i="3"/>
  <c r="E5180" i="3"/>
  <c r="E5181" i="3"/>
  <c r="E5182" i="3"/>
  <c r="E5183" i="3"/>
  <c r="E5184" i="3"/>
  <c r="E5185" i="3"/>
  <c r="E5186" i="3"/>
  <c r="E5187" i="3"/>
  <c r="E5188" i="3"/>
  <c r="E5189" i="3"/>
  <c r="E5190" i="3"/>
  <c r="E5191" i="3"/>
  <c r="E5192" i="3"/>
  <c r="E5193" i="3"/>
  <c r="E5194" i="3"/>
  <c r="E5195" i="3"/>
  <c r="E5196" i="3"/>
  <c r="E5197" i="3"/>
  <c r="E5198" i="3"/>
  <c r="E5199" i="3"/>
  <c r="E5200" i="3"/>
  <c r="E5201" i="3"/>
  <c r="E5202" i="3"/>
  <c r="E5203" i="3"/>
  <c r="E5204" i="3"/>
  <c r="E5205" i="3"/>
  <c r="E5206" i="3"/>
  <c r="E5207" i="3"/>
  <c r="E5208" i="3"/>
  <c r="E5209" i="3"/>
  <c r="E5210" i="3"/>
  <c r="E5211" i="3"/>
  <c r="E5212" i="3"/>
  <c r="E5213" i="3"/>
  <c r="E5214" i="3"/>
  <c r="E5215" i="3"/>
  <c r="E5216" i="3"/>
  <c r="E5217" i="3"/>
  <c r="E5218" i="3"/>
  <c r="E5219" i="3"/>
  <c r="E5220" i="3"/>
  <c r="E5221" i="3"/>
  <c r="E5222" i="3"/>
  <c r="E5223" i="3"/>
  <c r="E5224" i="3"/>
  <c r="E5225" i="3"/>
  <c r="E5226" i="3"/>
  <c r="E5227" i="3"/>
  <c r="E5228" i="3"/>
  <c r="E5229" i="3"/>
  <c r="E5230" i="3"/>
  <c r="E5231" i="3"/>
  <c r="E5232" i="3"/>
  <c r="E5233" i="3"/>
  <c r="E5234" i="3"/>
  <c r="E5235" i="3"/>
  <c r="E5236" i="3"/>
  <c r="E5237" i="3"/>
  <c r="E5238" i="3"/>
  <c r="E5239" i="3"/>
  <c r="E5240" i="3"/>
  <c r="E5241" i="3"/>
  <c r="E5242" i="3"/>
  <c r="E5243" i="3"/>
  <c r="E5244" i="3"/>
  <c r="E5245" i="3"/>
  <c r="E5246" i="3"/>
  <c r="E5247" i="3"/>
  <c r="E5248" i="3"/>
  <c r="E5249" i="3"/>
  <c r="E5250" i="3"/>
  <c r="E5251" i="3"/>
  <c r="E5252" i="3"/>
  <c r="E5253" i="3"/>
  <c r="E5254" i="3"/>
  <c r="E5255" i="3"/>
  <c r="E5256" i="3"/>
  <c r="E5257" i="3"/>
  <c r="E5258" i="3"/>
  <c r="E5259" i="3"/>
  <c r="E5260" i="3"/>
  <c r="E5261" i="3"/>
  <c r="E5262" i="3"/>
  <c r="E5263" i="3"/>
  <c r="E5264" i="3"/>
  <c r="E5265" i="3"/>
  <c r="E5266" i="3"/>
  <c r="E5267" i="3"/>
  <c r="E5268" i="3"/>
  <c r="E5269" i="3"/>
  <c r="E5270" i="3"/>
  <c r="E5271" i="3"/>
  <c r="E5272" i="3"/>
  <c r="E5273" i="3"/>
  <c r="E5274" i="3"/>
  <c r="E5275" i="3"/>
  <c r="E5276" i="3"/>
  <c r="E5277" i="3"/>
  <c r="E5278" i="3"/>
  <c r="E5279" i="3"/>
  <c r="E5280" i="3"/>
  <c r="E5281" i="3"/>
  <c r="E5282" i="3"/>
  <c r="E5283" i="3"/>
  <c r="E5284" i="3"/>
  <c r="E5285" i="3"/>
  <c r="E5286" i="3"/>
  <c r="E5287" i="3"/>
  <c r="E5288" i="3"/>
  <c r="E5289" i="3"/>
  <c r="E5290" i="3"/>
  <c r="E5291" i="3"/>
  <c r="E5292" i="3"/>
  <c r="E5293" i="3"/>
  <c r="E5294" i="3"/>
  <c r="E5295" i="3"/>
  <c r="E5296" i="3"/>
  <c r="E5297" i="3"/>
  <c r="E5298" i="3"/>
  <c r="E5299" i="3"/>
  <c r="E5300" i="3"/>
  <c r="E5301" i="3"/>
  <c r="E5302" i="3"/>
  <c r="E5303" i="3"/>
  <c r="E5304" i="3"/>
  <c r="E5305" i="3"/>
  <c r="E5306" i="3"/>
  <c r="E5307" i="3"/>
  <c r="E5308" i="3"/>
  <c r="E5309" i="3"/>
  <c r="E5310" i="3"/>
  <c r="E5311" i="3"/>
  <c r="E5312" i="3"/>
  <c r="E5313" i="3"/>
  <c r="E5314" i="3"/>
  <c r="E5315" i="3"/>
  <c r="E5316" i="3"/>
  <c r="E5317" i="3"/>
  <c r="E5318" i="3"/>
  <c r="E5319" i="3"/>
  <c r="E5320" i="3"/>
  <c r="E5321" i="3"/>
  <c r="E5322" i="3"/>
  <c r="E5323" i="3"/>
  <c r="E5324" i="3"/>
  <c r="E5325" i="3"/>
  <c r="E5326" i="3"/>
  <c r="E5327" i="3"/>
  <c r="E5328" i="3"/>
  <c r="E5329" i="3"/>
  <c r="E5330" i="3"/>
  <c r="E5331" i="3"/>
  <c r="E5332" i="3"/>
  <c r="E5333" i="3"/>
  <c r="E5334" i="3"/>
  <c r="E5335" i="3"/>
  <c r="E5336" i="3"/>
  <c r="E5337" i="3"/>
  <c r="E5338" i="3"/>
  <c r="E5339" i="3"/>
  <c r="E5340" i="3"/>
  <c r="E5341" i="3"/>
  <c r="E5342" i="3"/>
  <c r="E5343" i="3"/>
  <c r="E5344" i="3"/>
  <c r="E5345" i="3"/>
  <c r="E5346" i="3"/>
  <c r="E5347" i="3"/>
  <c r="E5348" i="3"/>
  <c r="E5349" i="3"/>
  <c r="E5350" i="3"/>
  <c r="E5351" i="3"/>
  <c r="E5352" i="3"/>
  <c r="E5353" i="3"/>
  <c r="E5354" i="3"/>
  <c r="E5355" i="3"/>
  <c r="E5356" i="3"/>
  <c r="E5357" i="3"/>
  <c r="E5358" i="3"/>
  <c r="E5359" i="3"/>
  <c r="E5360" i="3"/>
  <c r="E5361" i="3"/>
  <c r="E5362" i="3"/>
  <c r="E5363" i="3"/>
  <c r="E5364" i="3"/>
  <c r="E5365" i="3"/>
  <c r="E5366" i="3"/>
  <c r="E5367" i="3"/>
  <c r="E5368" i="3"/>
  <c r="E5369" i="3"/>
  <c r="E5370" i="3"/>
  <c r="E5371" i="3"/>
  <c r="E5372" i="3"/>
  <c r="E5373" i="3"/>
  <c r="E5374" i="3"/>
  <c r="E5375" i="3"/>
  <c r="E5376" i="3"/>
  <c r="E5377" i="3"/>
  <c r="E5378" i="3"/>
  <c r="E5379" i="3"/>
  <c r="E5380" i="3"/>
  <c r="E5381" i="3"/>
  <c r="E5382" i="3"/>
  <c r="E5383" i="3"/>
  <c r="E5384" i="3"/>
  <c r="E5385" i="3"/>
  <c r="E5386" i="3"/>
  <c r="E5387" i="3"/>
  <c r="E5388" i="3"/>
  <c r="E5389" i="3"/>
  <c r="E5390" i="3"/>
  <c r="E5391" i="3"/>
  <c r="E5392" i="3"/>
  <c r="E5393" i="3"/>
  <c r="E5394" i="3"/>
  <c r="E5395" i="3"/>
  <c r="E5396" i="3"/>
  <c r="E5397" i="3"/>
  <c r="E5398" i="3"/>
  <c r="E5399" i="3"/>
  <c r="E5400" i="3"/>
  <c r="E5401" i="3"/>
  <c r="E5402" i="3"/>
  <c r="E5403" i="3"/>
  <c r="E5404" i="3"/>
  <c r="E5405" i="3"/>
  <c r="E5406" i="3"/>
  <c r="E5407" i="3"/>
  <c r="E5408" i="3"/>
  <c r="E5409" i="3"/>
  <c r="E5410" i="3"/>
  <c r="E5411" i="3"/>
  <c r="E5412" i="3"/>
  <c r="E5413" i="3"/>
  <c r="E5414" i="3"/>
  <c r="E5415" i="3"/>
  <c r="E5416" i="3"/>
  <c r="E5417" i="3"/>
  <c r="E5418" i="3"/>
  <c r="E5419" i="3"/>
  <c r="E5420" i="3"/>
  <c r="E5421" i="3"/>
  <c r="E5422" i="3"/>
  <c r="E5423" i="3"/>
  <c r="E5424" i="3"/>
  <c r="E5425" i="3"/>
  <c r="E5426" i="3"/>
  <c r="E5427" i="3"/>
  <c r="E5428" i="3"/>
  <c r="E5429" i="3"/>
  <c r="E5430" i="3"/>
  <c r="E5431" i="3"/>
  <c r="E5432" i="3"/>
  <c r="E5433" i="3"/>
  <c r="E5434" i="3"/>
  <c r="E5435" i="3"/>
  <c r="E5436" i="3"/>
  <c r="E5437" i="3"/>
  <c r="E5438" i="3"/>
  <c r="E5439" i="3"/>
  <c r="E5440" i="3"/>
  <c r="E5441" i="3"/>
  <c r="E5442" i="3"/>
  <c r="E5443" i="3"/>
  <c r="E5444" i="3"/>
  <c r="E5445" i="3"/>
  <c r="E5446" i="3"/>
  <c r="E5447" i="3"/>
  <c r="E5448" i="3"/>
  <c r="E5449" i="3"/>
  <c r="E5450" i="3"/>
  <c r="E5451" i="3"/>
  <c r="E5452" i="3"/>
  <c r="E5453" i="3"/>
  <c r="E5454" i="3"/>
  <c r="E5455" i="3"/>
  <c r="E5456" i="3"/>
  <c r="E5457" i="3"/>
  <c r="E5458" i="3"/>
  <c r="E5459" i="3"/>
  <c r="E5460" i="3"/>
  <c r="E5461" i="3"/>
  <c r="E5462" i="3"/>
  <c r="E5463" i="3"/>
  <c r="E5464" i="3"/>
  <c r="E5465" i="3"/>
  <c r="E5466" i="3"/>
  <c r="E5467" i="3"/>
  <c r="E5468" i="3"/>
  <c r="E5469" i="3"/>
  <c r="E5470" i="3"/>
  <c r="E5471" i="3"/>
  <c r="E5472" i="3"/>
  <c r="E5473" i="3"/>
  <c r="E5474" i="3"/>
  <c r="E5475" i="3"/>
  <c r="E5476" i="3"/>
  <c r="E5477" i="3"/>
  <c r="E5478" i="3"/>
  <c r="E5479" i="3"/>
  <c r="E5480" i="3"/>
  <c r="E5481" i="3"/>
  <c r="E5482" i="3"/>
  <c r="E5483" i="3"/>
  <c r="E5484" i="3"/>
  <c r="E5485" i="3"/>
  <c r="E5486" i="3"/>
  <c r="E5487" i="3"/>
  <c r="E5488" i="3"/>
  <c r="E5489" i="3"/>
  <c r="E5490" i="3"/>
  <c r="E5491" i="3"/>
  <c r="E5492" i="3"/>
  <c r="E5493" i="3"/>
  <c r="E5494" i="3"/>
  <c r="E5495" i="3"/>
  <c r="E5496" i="3"/>
  <c r="E5497" i="3"/>
  <c r="E5498" i="3"/>
  <c r="E5499" i="3"/>
  <c r="E5500" i="3"/>
  <c r="E5501" i="3"/>
  <c r="E5502" i="3"/>
  <c r="E5503" i="3"/>
  <c r="E5504" i="3"/>
  <c r="E5505" i="3"/>
  <c r="E5506" i="3"/>
  <c r="E5507" i="3"/>
  <c r="E5508" i="3"/>
  <c r="E5509" i="3"/>
  <c r="E5510" i="3"/>
  <c r="E5511" i="3"/>
  <c r="E5512" i="3"/>
  <c r="E5513" i="3"/>
  <c r="E5514" i="3"/>
  <c r="E5515" i="3"/>
  <c r="E5516" i="3"/>
  <c r="E5517" i="3"/>
  <c r="E5518" i="3"/>
  <c r="E5519" i="3"/>
  <c r="E5520" i="3"/>
  <c r="E5521" i="3"/>
  <c r="E5522" i="3"/>
  <c r="E5523" i="3"/>
  <c r="E5524" i="3"/>
  <c r="E5525" i="3"/>
  <c r="E5526" i="3"/>
  <c r="E5527" i="3"/>
  <c r="E5528" i="3"/>
  <c r="E5529" i="3"/>
  <c r="E5530" i="3"/>
  <c r="E5531" i="3"/>
  <c r="E5532" i="3"/>
  <c r="E5533" i="3"/>
  <c r="E5534" i="3"/>
  <c r="E5535" i="3"/>
  <c r="E5536" i="3"/>
  <c r="E5537" i="3"/>
  <c r="E5538" i="3"/>
  <c r="E5539" i="3"/>
  <c r="E5540" i="3"/>
  <c r="E5541" i="3"/>
  <c r="E5542" i="3"/>
  <c r="E5543" i="3"/>
  <c r="E5544" i="3"/>
  <c r="E5545" i="3"/>
  <c r="E5546" i="3"/>
  <c r="E5547" i="3"/>
  <c r="E5548" i="3"/>
  <c r="E5549" i="3"/>
  <c r="E5550" i="3"/>
  <c r="E5551" i="3"/>
  <c r="E5552" i="3"/>
  <c r="E5553" i="3"/>
  <c r="E5554" i="3"/>
  <c r="E5555" i="3"/>
  <c r="E5556" i="3"/>
  <c r="E5557" i="3"/>
  <c r="E5558" i="3"/>
  <c r="E5559" i="3"/>
  <c r="E5560" i="3"/>
  <c r="E5561" i="3"/>
  <c r="E5562" i="3"/>
  <c r="E5563" i="3"/>
  <c r="E5564" i="3"/>
  <c r="E5565" i="3"/>
  <c r="E5566" i="3"/>
  <c r="E5567" i="3"/>
  <c r="E5568" i="3"/>
  <c r="E5569" i="3"/>
  <c r="E5570" i="3"/>
  <c r="E5571" i="3"/>
  <c r="E5572" i="3"/>
  <c r="E5573" i="3"/>
  <c r="E5574" i="3"/>
  <c r="E5575" i="3"/>
  <c r="E5576" i="3"/>
  <c r="E5577" i="3"/>
  <c r="E5578" i="3"/>
  <c r="E5579" i="3"/>
  <c r="E5580" i="3"/>
  <c r="E5581" i="3"/>
  <c r="E5582" i="3"/>
  <c r="E5583" i="3"/>
  <c r="E5584" i="3"/>
  <c r="E5585" i="3"/>
  <c r="E5586" i="3"/>
  <c r="E5587" i="3"/>
  <c r="E5588" i="3"/>
  <c r="E5589" i="3"/>
  <c r="E5590" i="3"/>
  <c r="E5591" i="3"/>
  <c r="E5592" i="3"/>
  <c r="E5593" i="3"/>
  <c r="E5594" i="3"/>
  <c r="E5595" i="3"/>
  <c r="E5596" i="3"/>
  <c r="E5597" i="3"/>
  <c r="E5598" i="3"/>
  <c r="E5599" i="3"/>
  <c r="E5600" i="3"/>
  <c r="E5601" i="3"/>
  <c r="E5602" i="3"/>
  <c r="E5603" i="3"/>
  <c r="E5604" i="3"/>
  <c r="E5605" i="3"/>
  <c r="E5606" i="3"/>
  <c r="E5607" i="3"/>
  <c r="E5608" i="3"/>
  <c r="E5609" i="3"/>
  <c r="E5610" i="3"/>
  <c r="E5611" i="3"/>
  <c r="E5612" i="3"/>
  <c r="E5613" i="3"/>
  <c r="E5614" i="3"/>
  <c r="E5615" i="3"/>
  <c r="E5616" i="3"/>
  <c r="E5617" i="3"/>
  <c r="E5618" i="3"/>
  <c r="E5619" i="3"/>
  <c r="E5620" i="3"/>
  <c r="E5621" i="3"/>
  <c r="E5622" i="3"/>
  <c r="E5623" i="3"/>
  <c r="E5624" i="3"/>
  <c r="E5625" i="3"/>
  <c r="E5626" i="3"/>
  <c r="E5627" i="3"/>
  <c r="E5628" i="3"/>
  <c r="E5629" i="3"/>
  <c r="E5630" i="3"/>
  <c r="E5631" i="3"/>
  <c r="E5632" i="3"/>
  <c r="E5633" i="3"/>
  <c r="E5634" i="3"/>
  <c r="E5635" i="3"/>
  <c r="E5636" i="3"/>
  <c r="E5637" i="3"/>
  <c r="E5638" i="3"/>
  <c r="E5639" i="3"/>
  <c r="E5640" i="3"/>
  <c r="E5641" i="3"/>
  <c r="E5642" i="3"/>
  <c r="E5643" i="3"/>
  <c r="E5644" i="3"/>
  <c r="E5645" i="3"/>
  <c r="E5646" i="3"/>
  <c r="E5647" i="3"/>
  <c r="E5648" i="3"/>
  <c r="E5649" i="3"/>
  <c r="E5650" i="3"/>
  <c r="E5651" i="3"/>
  <c r="E5652" i="3"/>
  <c r="E5653" i="3"/>
  <c r="E5654" i="3"/>
  <c r="E5655" i="3"/>
  <c r="E5656" i="3"/>
  <c r="E5657" i="3"/>
  <c r="E5658" i="3"/>
  <c r="E5659" i="3"/>
  <c r="E5660" i="3"/>
  <c r="E5661" i="3"/>
  <c r="E5662" i="3"/>
  <c r="E5663" i="3"/>
  <c r="E5664" i="3"/>
  <c r="E5665" i="3"/>
  <c r="E5666" i="3"/>
  <c r="E5667" i="3"/>
  <c r="E5668" i="3"/>
  <c r="E5669" i="3"/>
  <c r="E5670" i="3"/>
  <c r="E5671" i="3"/>
  <c r="E5672" i="3"/>
  <c r="E5673" i="3"/>
  <c r="E5674" i="3"/>
  <c r="E5675" i="3"/>
  <c r="E5676" i="3"/>
  <c r="E5677" i="3"/>
  <c r="E5678" i="3"/>
  <c r="E5679" i="3"/>
  <c r="E5680" i="3"/>
  <c r="E5681" i="3"/>
  <c r="E5682" i="3"/>
  <c r="E5683" i="3"/>
  <c r="E5684" i="3"/>
  <c r="E5685" i="3"/>
  <c r="E5686" i="3"/>
  <c r="E5687" i="3"/>
  <c r="E5688" i="3"/>
  <c r="E5689" i="3"/>
  <c r="E5690" i="3"/>
  <c r="E5691" i="3"/>
  <c r="E5692" i="3"/>
  <c r="E5693" i="3"/>
  <c r="E5694" i="3"/>
  <c r="E5695" i="3"/>
  <c r="E5696" i="3"/>
  <c r="E5697" i="3"/>
  <c r="E5698" i="3"/>
  <c r="E5699" i="3"/>
  <c r="E5700" i="3"/>
  <c r="E5701" i="3"/>
  <c r="E5702" i="3"/>
  <c r="E5703" i="3"/>
  <c r="E5704" i="3"/>
  <c r="E5705" i="3"/>
  <c r="E5706" i="3"/>
  <c r="E5707" i="3"/>
  <c r="E5708" i="3"/>
  <c r="E5709" i="3"/>
  <c r="E5710" i="3"/>
  <c r="E5711" i="3"/>
  <c r="E5712" i="3"/>
  <c r="E5713" i="3"/>
  <c r="E5714" i="3"/>
  <c r="E5715" i="3"/>
  <c r="E5716" i="3"/>
  <c r="E5717" i="3"/>
  <c r="E5718" i="3"/>
  <c r="E5719" i="3"/>
  <c r="E5720" i="3"/>
  <c r="E5721" i="3"/>
  <c r="E5722" i="3"/>
  <c r="E5723" i="3"/>
  <c r="E5724" i="3"/>
  <c r="E5725" i="3"/>
  <c r="E5726" i="3"/>
  <c r="E5727" i="3"/>
  <c r="E5728" i="3"/>
  <c r="E5729" i="3"/>
  <c r="E5730" i="3"/>
  <c r="E5731" i="3"/>
  <c r="E5732" i="3"/>
  <c r="E5733" i="3"/>
  <c r="E5734" i="3"/>
  <c r="E5735" i="3"/>
  <c r="E5736" i="3"/>
  <c r="E5737" i="3"/>
  <c r="E5738" i="3"/>
  <c r="E5739" i="3"/>
  <c r="E5740" i="3"/>
  <c r="E5741" i="3"/>
  <c r="E5742" i="3"/>
  <c r="E5743" i="3"/>
  <c r="E5744" i="3"/>
  <c r="E5745" i="3"/>
  <c r="E5746" i="3"/>
  <c r="E5747" i="3"/>
  <c r="E5748" i="3"/>
  <c r="E5749" i="3"/>
  <c r="E5750" i="3"/>
  <c r="E5751" i="3"/>
  <c r="E5752" i="3"/>
  <c r="E5753" i="3"/>
  <c r="E5754" i="3"/>
  <c r="E5755" i="3"/>
  <c r="E5756" i="3"/>
  <c r="E5757" i="3"/>
  <c r="E5758" i="3"/>
  <c r="E5759" i="3"/>
  <c r="E5760" i="3"/>
  <c r="E5761" i="3"/>
  <c r="E5762" i="3"/>
  <c r="E5763" i="3"/>
  <c r="E5764" i="3"/>
  <c r="E5765" i="3"/>
  <c r="E5766" i="3"/>
  <c r="E5767" i="3"/>
  <c r="E5768" i="3"/>
  <c r="E5769" i="3"/>
  <c r="E5770" i="3"/>
  <c r="E5771" i="3"/>
  <c r="E5772" i="3"/>
  <c r="E5773" i="3"/>
  <c r="E5774" i="3"/>
  <c r="E5775" i="3"/>
  <c r="E5776" i="3"/>
  <c r="E5777" i="3"/>
  <c r="E5778" i="3"/>
  <c r="E5779" i="3"/>
  <c r="E5780" i="3"/>
  <c r="E5781" i="3"/>
  <c r="E5782" i="3"/>
  <c r="E5783" i="3"/>
  <c r="E5784" i="3"/>
  <c r="E5785" i="3"/>
  <c r="E5786" i="3"/>
  <c r="E5787" i="3"/>
  <c r="E5788" i="3"/>
  <c r="E5789" i="3"/>
  <c r="E5790" i="3"/>
  <c r="E5791" i="3"/>
  <c r="E5792" i="3"/>
  <c r="E5793" i="3"/>
  <c r="E5794" i="3"/>
  <c r="E5795" i="3"/>
  <c r="E5796" i="3"/>
  <c r="E5797" i="3"/>
  <c r="E5798" i="3"/>
  <c r="E5799" i="3"/>
  <c r="E5800" i="3"/>
  <c r="E5801" i="3"/>
  <c r="E5802" i="3"/>
  <c r="E5803" i="3"/>
  <c r="E5804" i="3"/>
  <c r="E5805" i="3"/>
  <c r="E5806" i="3"/>
  <c r="E5807" i="3"/>
  <c r="E5808" i="3"/>
  <c r="E5809" i="3"/>
  <c r="E5810" i="3"/>
  <c r="E5811" i="3"/>
  <c r="E5812" i="3"/>
  <c r="E5813" i="3"/>
  <c r="E5814" i="3"/>
  <c r="E5815" i="3"/>
  <c r="E5816" i="3"/>
  <c r="E5817" i="3"/>
  <c r="E5818" i="3"/>
  <c r="E5819" i="3"/>
  <c r="E5820" i="3"/>
  <c r="E5821" i="3"/>
  <c r="E5822" i="3"/>
  <c r="E5823" i="3"/>
  <c r="E5824" i="3"/>
  <c r="E5825" i="3"/>
  <c r="E5826" i="3"/>
  <c r="E5827" i="3"/>
  <c r="E5828" i="3"/>
  <c r="E5829" i="3"/>
  <c r="E5830" i="3"/>
  <c r="E5831" i="3"/>
  <c r="E5832" i="3"/>
  <c r="E5833" i="3"/>
  <c r="E5834" i="3"/>
  <c r="E5835" i="3"/>
  <c r="E5836" i="3"/>
  <c r="E5837" i="3"/>
  <c r="E5838" i="3"/>
  <c r="E5839" i="3"/>
  <c r="E5840" i="3"/>
  <c r="E5841" i="3"/>
  <c r="E5842" i="3"/>
  <c r="E5843" i="3"/>
  <c r="E5844" i="3"/>
  <c r="E5845" i="3"/>
  <c r="E5846" i="3"/>
  <c r="E5847" i="3"/>
  <c r="E5848" i="3"/>
  <c r="E5849" i="3"/>
  <c r="E5850" i="3"/>
  <c r="E5851" i="3"/>
  <c r="E5852" i="3"/>
  <c r="E5853" i="3"/>
  <c r="E5854" i="3"/>
  <c r="E5855" i="3"/>
  <c r="E5856" i="3"/>
  <c r="E5857" i="3"/>
  <c r="E5858" i="3"/>
  <c r="E5859" i="3"/>
  <c r="E5860" i="3"/>
  <c r="E5861" i="3"/>
  <c r="E5862" i="3"/>
  <c r="E5863" i="3"/>
  <c r="E5864" i="3"/>
  <c r="E5865" i="3"/>
  <c r="E5866" i="3"/>
  <c r="E5867" i="3"/>
  <c r="E5868" i="3"/>
  <c r="E5869" i="3"/>
  <c r="E5870" i="3"/>
  <c r="E5871" i="3"/>
  <c r="E5872" i="3"/>
  <c r="E5873" i="3"/>
  <c r="E5874" i="3"/>
  <c r="E5875" i="3"/>
  <c r="E5876" i="3"/>
  <c r="E5877" i="3"/>
  <c r="E5878" i="3"/>
  <c r="E5879" i="3"/>
  <c r="E5880" i="3"/>
  <c r="E5881" i="3"/>
  <c r="E5882" i="3"/>
  <c r="E5883" i="3"/>
  <c r="E5884" i="3"/>
  <c r="E5885" i="3"/>
  <c r="E5886" i="3"/>
  <c r="E5887" i="3"/>
  <c r="E5888" i="3"/>
  <c r="E5889" i="3"/>
  <c r="E5890" i="3"/>
  <c r="E5891" i="3"/>
  <c r="E5892" i="3"/>
  <c r="E5893" i="3"/>
  <c r="E5894" i="3"/>
  <c r="E5895" i="3"/>
  <c r="E5896" i="3"/>
  <c r="E5897" i="3"/>
  <c r="E5898" i="3"/>
  <c r="E5899" i="3"/>
  <c r="E5900" i="3"/>
  <c r="E5901" i="3"/>
  <c r="E5902" i="3"/>
  <c r="E5903" i="3"/>
  <c r="E5904" i="3"/>
  <c r="E5905" i="3"/>
  <c r="E5906" i="3"/>
  <c r="E5907" i="3"/>
  <c r="E5908" i="3"/>
  <c r="E5909" i="3"/>
  <c r="E5910" i="3"/>
  <c r="E5911" i="3"/>
  <c r="E5912" i="3"/>
  <c r="E5913" i="3"/>
  <c r="E5914" i="3"/>
  <c r="E5915" i="3"/>
  <c r="E5916" i="3"/>
  <c r="E5917" i="3"/>
  <c r="E5918" i="3"/>
  <c r="E5919" i="3"/>
  <c r="E5920" i="3"/>
  <c r="E5921" i="3"/>
  <c r="E5922" i="3"/>
  <c r="E5923" i="3"/>
  <c r="E5924" i="3"/>
  <c r="E5925" i="3"/>
  <c r="E5926" i="3"/>
  <c r="E5927" i="3"/>
  <c r="E5928" i="3"/>
  <c r="E5929" i="3"/>
  <c r="E5930" i="3"/>
  <c r="E5931" i="3"/>
  <c r="E5932" i="3"/>
  <c r="E5933" i="3"/>
  <c r="E5934" i="3"/>
  <c r="E5935" i="3"/>
  <c r="E5936" i="3"/>
  <c r="E5937" i="3"/>
  <c r="E5938" i="3"/>
  <c r="E5939" i="3"/>
  <c r="E5940" i="3"/>
  <c r="E5941" i="3"/>
  <c r="E5942" i="3"/>
  <c r="E5943" i="3"/>
  <c r="E5944" i="3"/>
  <c r="E5945" i="3"/>
  <c r="E5946" i="3"/>
  <c r="E5947" i="3"/>
  <c r="E5948" i="3"/>
  <c r="E5949" i="3"/>
  <c r="E5950" i="3"/>
  <c r="E5951" i="3"/>
  <c r="E5952" i="3"/>
  <c r="E5953" i="3"/>
  <c r="E5954" i="3"/>
  <c r="E5955" i="3"/>
  <c r="E5956" i="3"/>
  <c r="E5957" i="3"/>
  <c r="E5958" i="3"/>
  <c r="E5959" i="3"/>
  <c r="E5960" i="3"/>
  <c r="E5961" i="3"/>
  <c r="E5962" i="3"/>
  <c r="E5963" i="3"/>
  <c r="E5964" i="3"/>
  <c r="E5965" i="3"/>
  <c r="E5966" i="3"/>
  <c r="E5967" i="3"/>
  <c r="E5968" i="3"/>
  <c r="E5969" i="3"/>
  <c r="E5970" i="3"/>
  <c r="E5971" i="3"/>
  <c r="E5972" i="3"/>
  <c r="E5973" i="3"/>
  <c r="E5974" i="3"/>
  <c r="E5975" i="3"/>
  <c r="E5976" i="3"/>
  <c r="E5977" i="3"/>
  <c r="E5978" i="3"/>
  <c r="E5979" i="3"/>
  <c r="E5980" i="3"/>
  <c r="E5981" i="3"/>
  <c r="E5982" i="3"/>
  <c r="E5983" i="3"/>
  <c r="E5984" i="3"/>
  <c r="E5985" i="3"/>
  <c r="E5986" i="3"/>
  <c r="E5987" i="3"/>
  <c r="E5988" i="3"/>
  <c r="E5989" i="3"/>
  <c r="E5990" i="3"/>
  <c r="E5991" i="3"/>
  <c r="E5992" i="3"/>
  <c r="E5993" i="3"/>
  <c r="E5994" i="3"/>
  <c r="E5995" i="3"/>
  <c r="E5996" i="3"/>
  <c r="E5997" i="3"/>
  <c r="E5998" i="3"/>
  <c r="E5999" i="3"/>
  <c r="E6000" i="3"/>
  <c r="E6001" i="3"/>
  <c r="E6002" i="3"/>
  <c r="E6003" i="3"/>
  <c r="E6004" i="3"/>
  <c r="E6005" i="3"/>
  <c r="E6006" i="3"/>
  <c r="E6007" i="3"/>
  <c r="E6008" i="3"/>
  <c r="E6009" i="3"/>
  <c r="E6010" i="3"/>
  <c r="E6011" i="3"/>
  <c r="E6012" i="3"/>
  <c r="E6013" i="3"/>
  <c r="E6014" i="3"/>
  <c r="E6015" i="3"/>
  <c r="E6016" i="3"/>
  <c r="E6017" i="3"/>
  <c r="E6018" i="3"/>
  <c r="E6019" i="3"/>
  <c r="E6020" i="3"/>
  <c r="E6021" i="3"/>
  <c r="E6022" i="3"/>
  <c r="E6023" i="3"/>
  <c r="E6024" i="3"/>
  <c r="E6025" i="3"/>
  <c r="E6026" i="3"/>
  <c r="E6027" i="3"/>
  <c r="E6028" i="3"/>
  <c r="E6029" i="3"/>
  <c r="E6030" i="3"/>
  <c r="E6031" i="3"/>
  <c r="E6032" i="3"/>
  <c r="E6033" i="3"/>
  <c r="E6034" i="3"/>
  <c r="E6035" i="3"/>
  <c r="E6036" i="3"/>
  <c r="E6037" i="3"/>
  <c r="E6038" i="3"/>
  <c r="E6039" i="3"/>
  <c r="E6040" i="3"/>
  <c r="E6041" i="3"/>
  <c r="E6042" i="3"/>
  <c r="E6043" i="3"/>
  <c r="E6044" i="3"/>
  <c r="E6045" i="3"/>
  <c r="E6046" i="3"/>
  <c r="E6047" i="3"/>
  <c r="E6048" i="3"/>
  <c r="E6049" i="3"/>
  <c r="E6050" i="3"/>
  <c r="E6051" i="3"/>
  <c r="E6052" i="3"/>
  <c r="E6053" i="3"/>
  <c r="E6054" i="3"/>
  <c r="E6055" i="3"/>
  <c r="E6056" i="3"/>
  <c r="E6057" i="3"/>
  <c r="E6058" i="3"/>
  <c r="E6059" i="3"/>
  <c r="E6060" i="3"/>
  <c r="E6061" i="3"/>
  <c r="E6062" i="3"/>
  <c r="E6063" i="3"/>
  <c r="E6064" i="3"/>
  <c r="E6065" i="3"/>
  <c r="E6066" i="3"/>
  <c r="E6067" i="3"/>
  <c r="E6068" i="3"/>
  <c r="E6069" i="3"/>
  <c r="E6070" i="3"/>
  <c r="E6071" i="3"/>
  <c r="E6072" i="3"/>
  <c r="E6073" i="3"/>
  <c r="E6074" i="3"/>
  <c r="E6075" i="3"/>
  <c r="E6076" i="3"/>
  <c r="E6077" i="3"/>
  <c r="E6078" i="3"/>
  <c r="E6079" i="3"/>
  <c r="E6080" i="3"/>
  <c r="E6081" i="3"/>
  <c r="E6082" i="3"/>
  <c r="E6083" i="3"/>
  <c r="E6084" i="3"/>
  <c r="E6085" i="3"/>
  <c r="E6086" i="3"/>
  <c r="E6087" i="3"/>
  <c r="E6088" i="3"/>
  <c r="E6089" i="3"/>
  <c r="E6090" i="3"/>
  <c r="E6091" i="3"/>
  <c r="E6092" i="3"/>
  <c r="E6093" i="3"/>
  <c r="E6094" i="3"/>
  <c r="E6095" i="3"/>
  <c r="E6096" i="3"/>
  <c r="E6097" i="3"/>
  <c r="E6098" i="3"/>
  <c r="E6099" i="3"/>
  <c r="E6100" i="3"/>
  <c r="E6101" i="3"/>
  <c r="E6102" i="3"/>
  <c r="E6103" i="3"/>
  <c r="E6104" i="3"/>
  <c r="E6105" i="3"/>
  <c r="E6106" i="3"/>
  <c r="E6107" i="3"/>
  <c r="E6108" i="3"/>
  <c r="E6109" i="3"/>
  <c r="E6110" i="3"/>
  <c r="E6111" i="3"/>
  <c r="E6112" i="3"/>
  <c r="E6113" i="3"/>
  <c r="E6114" i="3"/>
  <c r="E6115" i="3"/>
  <c r="E6116" i="3"/>
  <c r="E6117" i="3"/>
  <c r="E6118" i="3"/>
  <c r="E6119" i="3"/>
  <c r="E6120" i="3"/>
  <c r="E6121" i="3"/>
  <c r="E6122" i="3"/>
  <c r="E6123" i="3"/>
  <c r="E6124" i="3"/>
  <c r="E6125" i="3"/>
  <c r="E6126" i="3"/>
  <c r="E6127" i="3"/>
  <c r="E6128" i="3"/>
  <c r="E6129" i="3"/>
  <c r="E6130" i="3"/>
  <c r="E6131" i="3"/>
  <c r="E6132" i="3"/>
  <c r="E6133" i="3"/>
  <c r="E6134" i="3"/>
  <c r="E6135" i="3"/>
  <c r="E6136" i="3"/>
  <c r="E6137" i="3"/>
  <c r="E6138" i="3"/>
  <c r="E6139" i="3"/>
  <c r="E6140" i="3"/>
  <c r="E6141" i="3"/>
  <c r="E6142" i="3"/>
  <c r="E6143" i="3"/>
  <c r="E6144" i="3"/>
  <c r="E6145" i="3"/>
  <c r="E6146" i="3"/>
  <c r="E6147" i="3"/>
  <c r="E6148" i="3"/>
  <c r="E6149" i="3"/>
  <c r="E6150" i="3"/>
  <c r="E6151" i="3"/>
  <c r="E6152" i="3"/>
  <c r="E6153" i="3"/>
  <c r="E6154" i="3"/>
  <c r="E6155" i="3"/>
  <c r="E6156" i="3"/>
  <c r="E6157" i="3"/>
  <c r="E6158" i="3"/>
  <c r="E6159" i="3"/>
  <c r="E6160" i="3"/>
  <c r="E6161" i="3"/>
  <c r="E6162" i="3"/>
  <c r="E6163" i="3"/>
  <c r="E6164" i="3"/>
  <c r="E6165" i="3"/>
  <c r="E6166" i="3"/>
  <c r="E6167" i="3"/>
  <c r="E6168" i="3"/>
  <c r="E6169" i="3"/>
  <c r="E6170" i="3"/>
  <c r="E6171" i="3"/>
  <c r="E6172" i="3"/>
  <c r="E6173" i="3"/>
  <c r="E6174" i="3"/>
  <c r="E6175" i="3"/>
  <c r="E6176" i="3"/>
  <c r="E6177" i="3"/>
  <c r="E6178" i="3"/>
  <c r="E6179" i="3"/>
  <c r="E6180" i="3"/>
  <c r="E6181" i="3"/>
  <c r="E6182" i="3"/>
  <c r="E6183" i="3"/>
  <c r="E6184" i="3"/>
  <c r="E6185" i="3"/>
  <c r="E6186" i="3"/>
  <c r="E6187" i="3"/>
  <c r="E6188" i="3"/>
  <c r="E6189" i="3"/>
  <c r="E6190" i="3"/>
  <c r="E6191" i="3"/>
  <c r="E6192" i="3"/>
  <c r="E6193" i="3"/>
  <c r="E6194" i="3"/>
  <c r="E6195" i="3"/>
  <c r="E6196" i="3"/>
  <c r="E6197" i="3"/>
  <c r="E6198" i="3"/>
  <c r="E6199" i="3"/>
  <c r="E6200" i="3"/>
  <c r="E6201" i="3"/>
  <c r="E6202" i="3"/>
  <c r="E6203" i="3"/>
  <c r="E6204" i="3"/>
  <c r="E6205" i="3"/>
  <c r="E6206" i="3"/>
  <c r="E6207" i="3"/>
  <c r="E6208" i="3"/>
  <c r="E6209" i="3"/>
  <c r="E6210" i="3"/>
  <c r="E6211" i="3"/>
  <c r="E6212" i="3"/>
  <c r="E6213" i="3"/>
  <c r="E6214" i="3"/>
  <c r="E6215" i="3"/>
  <c r="E6216" i="3"/>
  <c r="E6217" i="3"/>
  <c r="E6218" i="3"/>
  <c r="E6219" i="3"/>
  <c r="E6220" i="3"/>
  <c r="E6221" i="3"/>
  <c r="E6222" i="3"/>
  <c r="E6223" i="3"/>
  <c r="E6224" i="3"/>
  <c r="E6225" i="3"/>
  <c r="E6226" i="3"/>
  <c r="E6227" i="3"/>
  <c r="E6228" i="3"/>
  <c r="E6229" i="3"/>
  <c r="E6230" i="3"/>
  <c r="E6231" i="3"/>
  <c r="E6232" i="3"/>
  <c r="E6233" i="3"/>
  <c r="E6234" i="3"/>
  <c r="E6235" i="3"/>
  <c r="E6236" i="3"/>
  <c r="E6237" i="3"/>
  <c r="E6238" i="3"/>
  <c r="E6239" i="3"/>
  <c r="E6240" i="3"/>
  <c r="E6241" i="3"/>
  <c r="E6242" i="3"/>
  <c r="E6243" i="3"/>
  <c r="E6244" i="3"/>
  <c r="E6245" i="3"/>
  <c r="E6246" i="3"/>
  <c r="E6247" i="3"/>
  <c r="E6248" i="3"/>
  <c r="E6249" i="3"/>
  <c r="E6250" i="3"/>
  <c r="E6251" i="3"/>
  <c r="E6252" i="3"/>
  <c r="E6253" i="3"/>
  <c r="E6254" i="3"/>
  <c r="E6255" i="3"/>
  <c r="E6256" i="3"/>
  <c r="E6257" i="3"/>
  <c r="E6258" i="3"/>
  <c r="E6259" i="3"/>
  <c r="E6260" i="3"/>
  <c r="E6261" i="3"/>
  <c r="E6262" i="3"/>
  <c r="E6263" i="3"/>
  <c r="E6264" i="3"/>
  <c r="E6265" i="3"/>
  <c r="E6266" i="3"/>
  <c r="E6267" i="3"/>
  <c r="E6268" i="3"/>
  <c r="E6269" i="3"/>
  <c r="E6270" i="3"/>
  <c r="E6271" i="3"/>
  <c r="E6272" i="3"/>
  <c r="E6273" i="3"/>
  <c r="E6274" i="3"/>
  <c r="E6275" i="3"/>
  <c r="E6276" i="3"/>
  <c r="E6277" i="3"/>
  <c r="E6278" i="3"/>
  <c r="E6279" i="3"/>
  <c r="E6280" i="3"/>
  <c r="E6281" i="3"/>
  <c r="E6282" i="3"/>
  <c r="E6283" i="3"/>
  <c r="E6284" i="3"/>
  <c r="E6285" i="3"/>
  <c r="E6286" i="3"/>
  <c r="E6287" i="3"/>
  <c r="E6288" i="3"/>
  <c r="E6289" i="3"/>
  <c r="E6290" i="3"/>
  <c r="E6291" i="3"/>
  <c r="E6292" i="3"/>
  <c r="E6293" i="3"/>
  <c r="E6294" i="3"/>
  <c r="E6295" i="3"/>
  <c r="E6296" i="3"/>
  <c r="E6297" i="3"/>
  <c r="E6298" i="3"/>
  <c r="E6299" i="3"/>
  <c r="E6300" i="3"/>
  <c r="E6301" i="3"/>
  <c r="E6302" i="3"/>
  <c r="E6303" i="3"/>
  <c r="E6304" i="3"/>
  <c r="E6305" i="3"/>
  <c r="E6306" i="3"/>
  <c r="E6307" i="3"/>
  <c r="E6308" i="3"/>
  <c r="E6309" i="3"/>
  <c r="E6310" i="3"/>
  <c r="E6311" i="3"/>
  <c r="E6312" i="3"/>
  <c r="E6313" i="3"/>
  <c r="E6314" i="3"/>
  <c r="E6315" i="3"/>
  <c r="E6316" i="3"/>
  <c r="E6317" i="3"/>
  <c r="E6318" i="3"/>
  <c r="E6319" i="3"/>
  <c r="E6320" i="3"/>
  <c r="E6321" i="3"/>
  <c r="E6322" i="3"/>
  <c r="E6323" i="3"/>
  <c r="E6324" i="3"/>
  <c r="E6325" i="3"/>
  <c r="E6326" i="3"/>
  <c r="E6327" i="3"/>
  <c r="E6328" i="3"/>
  <c r="E6329" i="3"/>
  <c r="E6330" i="3"/>
  <c r="E6331" i="3"/>
  <c r="E6332" i="3"/>
  <c r="E6333" i="3"/>
  <c r="E6334" i="3"/>
  <c r="E6335" i="3"/>
  <c r="E6336" i="3"/>
  <c r="E6337" i="3"/>
  <c r="E6338" i="3"/>
  <c r="E6339" i="3"/>
  <c r="E6340" i="3"/>
  <c r="E6341" i="3"/>
  <c r="E6342" i="3"/>
  <c r="E6343" i="3"/>
  <c r="E6344" i="3"/>
  <c r="E6345" i="3"/>
  <c r="E6346" i="3"/>
  <c r="E6347" i="3"/>
  <c r="E6348" i="3"/>
  <c r="E6349" i="3"/>
  <c r="E6350" i="3"/>
  <c r="E6351" i="3"/>
  <c r="E6352" i="3"/>
  <c r="E6353" i="3"/>
  <c r="E6354" i="3"/>
  <c r="E6355" i="3"/>
  <c r="E6356" i="3"/>
  <c r="E6357" i="3"/>
  <c r="E6358" i="3"/>
  <c r="E6359" i="3"/>
  <c r="E6360" i="3"/>
  <c r="E6361" i="3"/>
  <c r="E6362" i="3"/>
  <c r="E6363" i="3"/>
  <c r="E6364" i="3"/>
  <c r="E6365" i="3"/>
  <c r="E6366" i="3"/>
  <c r="E6367" i="3"/>
  <c r="E6368" i="3"/>
  <c r="E6369" i="3"/>
  <c r="E6370" i="3"/>
  <c r="E6371" i="3"/>
  <c r="E6372" i="3"/>
  <c r="E6373" i="3"/>
  <c r="E6374" i="3"/>
  <c r="E6375" i="3"/>
  <c r="E6376" i="3"/>
  <c r="E6377" i="3"/>
  <c r="E6378" i="3"/>
  <c r="E6379" i="3"/>
  <c r="E6380" i="3"/>
  <c r="E6381" i="3"/>
  <c r="E6382" i="3"/>
  <c r="E6383" i="3"/>
  <c r="E6384" i="3"/>
  <c r="E6385" i="3"/>
  <c r="E6386" i="3"/>
  <c r="E6387" i="3"/>
  <c r="E6388" i="3"/>
  <c r="E6389" i="3"/>
  <c r="E6390" i="3"/>
  <c r="E6391" i="3"/>
  <c r="E6392" i="3"/>
  <c r="E6393" i="3"/>
  <c r="E6394" i="3"/>
  <c r="E6395" i="3"/>
  <c r="E6396" i="3"/>
  <c r="E6397" i="3"/>
  <c r="E6398" i="3"/>
  <c r="E6399" i="3"/>
  <c r="E6400" i="3"/>
  <c r="E6401" i="3"/>
  <c r="E6402" i="3"/>
  <c r="E6403" i="3"/>
  <c r="E6404" i="3"/>
  <c r="E6405" i="3"/>
  <c r="E6406" i="3"/>
  <c r="E6407" i="3"/>
  <c r="E6408" i="3"/>
  <c r="E6409" i="3"/>
  <c r="E6410" i="3"/>
  <c r="E6411" i="3"/>
  <c r="E6412" i="3"/>
  <c r="E6413" i="3"/>
  <c r="E6414" i="3"/>
  <c r="E6415" i="3"/>
  <c r="E6416" i="3"/>
  <c r="E6417" i="3"/>
  <c r="E6418" i="3"/>
  <c r="E6419" i="3"/>
  <c r="E6420" i="3"/>
  <c r="E6421" i="3"/>
  <c r="E6422" i="3"/>
  <c r="E6423" i="3"/>
  <c r="E6424" i="3"/>
  <c r="E6425" i="3"/>
  <c r="E6426" i="3"/>
  <c r="E6427" i="3"/>
  <c r="E6428" i="3"/>
  <c r="E6429" i="3"/>
  <c r="E6430" i="3"/>
  <c r="E6431" i="3"/>
  <c r="E6432" i="3"/>
  <c r="E6433" i="3"/>
  <c r="E6434" i="3"/>
  <c r="E6435" i="3"/>
  <c r="E6436" i="3"/>
  <c r="E6437" i="3"/>
  <c r="E6438" i="3"/>
  <c r="E6439" i="3"/>
  <c r="E6440" i="3"/>
  <c r="E6441" i="3"/>
  <c r="E6442" i="3"/>
  <c r="E6443" i="3"/>
  <c r="E6444" i="3"/>
  <c r="E6445" i="3"/>
  <c r="E6446" i="3"/>
  <c r="E6447" i="3"/>
  <c r="E6448" i="3"/>
  <c r="E6449" i="3"/>
  <c r="E6450" i="3"/>
  <c r="E6451" i="3"/>
  <c r="E6452" i="3"/>
  <c r="E6453" i="3"/>
  <c r="E6454" i="3"/>
  <c r="E6455" i="3"/>
  <c r="E6456" i="3"/>
  <c r="E6457" i="3"/>
  <c r="E6458" i="3"/>
  <c r="E6459" i="3"/>
  <c r="E6460" i="3"/>
  <c r="E6461" i="3"/>
  <c r="E6462" i="3"/>
  <c r="E6463" i="3"/>
  <c r="E6464" i="3"/>
  <c r="E6465" i="3"/>
  <c r="E6466" i="3"/>
  <c r="E6467" i="3"/>
  <c r="E6468" i="3"/>
  <c r="E6469" i="3"/>
  <c r="E6470" i="3"/>
  <c r="E6471" i="3"/>
  <c r="E6472" i="3"/>
  <c r="E6473" i="3"/>
  <c r="E6474" i="3"/>
  <c r="E6475" i="3"/>
  <c r="E6476" i="3"/>
  <c r="E6477" i="3"/>
  <c r="E6478" i="3"/>
  <c r="E6479" i="3"/>
  <c r="E6480" i="3"/>
  <c r="E6481" i="3"/>
  <c r="E6482" i="3"/>
  <c r="E6483" i="3"/>
  <c r="E6484" i="3"/>
  <c r="E6485" i="3"/>
  <c r="E6486" i="3"/>
  <c r="E6487" i="3"/>
  <c r="E6488" i="3"/>
  <c r="E6489" i="3"/>
  <c r="E6490" i="3"/>
  <c r="E6491" i="3"/>
  <c r="E6492" i="3"/>
  <c r="E6493" i="3"/>
  <c r="E6494" i="3"/>
  <c r="E6495" i="3"/>
  <c r="E6496" i="3"/>
  <c r="E6497" i="3"/>
  <c r="E6498" i="3"/>
  <c r="E6499" i="3"/>
  <c r="E6500" i="3"/>
  <c r="E6501" i="3"/>
  <c r="E6502" i="3"/>
  <c r="E6503" i="3"/>
  <c r="E6504" i="3"/>
  <c r="E6505" i="3"/>
  <c r="E6506" i="3"/>
  <c r="E6507" i="3"/>
  <c r="E6508" i="3"/>
  <c r="E6509" i="3"/>
  <c r="E6510" i="3"/>
  <c r="E6511" i="3"/>
  <c r="E6512" i="3"/>
  <c r="E6513" i="3"/>
  <c r="E6514" i="3"/>
  <c r="E6515" i="3"/>
  <c r="E6516" i="3"/>
  <c r="E6517" i="3"/>
  <c r="E6518" i="3"/>
  <c r="E6519" i="3"/>
  <c r="E6520" i="3"/>
  <c r="E6521" i="3"/>
  <c r="E6522" i="3"/>
  <c r="E6523" i="3"/>
  <c r="E6524" i="3"/>
  <c r="E6525" i="3"/>
  <c r="E6526" i="3"/>
  <c r="E6527" i="3"/>
  <c r="E6528" i="3"/>
  <c r="E6529" i="3"/>
  <c r="E6530" i="3"/>
  <c r="E6531" i="3"/>
  <c r="E6532" i="3"/>
  <c r="E6533" i="3"/>
  <c r="E6534" i="3"/>
  <c r="E6535" i="3"/>
  <c r="E6536" i="3"/>
  <c r="E6537" i="3"/>
  <c r="E6538" i="3"/>
  <c r="E6539" i="3"/>
  <c r="E6540" i="3"/>
  <c r="E6541" i="3"/>
  <c r="E6542" i="3"/>
  <c r="E6543" i="3"/>
  <c r="E6544" i="3"/>
  <c r="E6545" i="3"/>
  <c r="E6546" i="3"/>
  <c r="E6547" i="3"/>
  <c r="E6548" i="3"/>
  <c r="E6549" i="3"/>
  <c r="E6550" i="3"/>
  <c r="E6551" i="3"/>
  <c r="E6552" i="3"/>
  <c r="E6553" i="3"/>
  <c r="E6554" i="3"/>
  <c r="E6555" i="3"/>
  <c r="E6556" i="3"/>
  <c r="E6557" i="3"/>
  <c r="E6558" i="3"/>
  <c r="E6559" i="3"/>
  <c r="E6560" i="3"/>
  <c r="E6561" i="3"/>
  <c r="E6562" i="3"/>
  <c r="E6563" i="3"/>
  <c r="E6564" i="3"/>
  <c r="E6565" i="3"/>
  <c r="E6566" i="3"/>
  <c r="E6567" i="3"/>
  <c r="E6568" i="3"/>
  <c r="E6569" i="3"/>
  <c r="E6570" i="3"/>
  <c r="E6571" i="3"/>
  <c r="E6572" i="3"/>
  <c r="E6573" i="3"/>
  <c r="E6574" i="3"/>
  <c r="E6575" i="3"/>
  <c r="E6576" i="3"/>
  <c r="E6577" i="3"/>
  <c r="E6578" i="3"/>
  <c r="E6579" i="3"/>
  <c r="E6580" i="3"/>
  <c r="E6581" i="3"/>
  <c r="E6582" i="3"/>
  <c r="E6583" i="3"/>
  <c r="E6584" i="3"/>
  <c r="E6585" i="3"/>
  <c r="E6586" i="3"/>
  <c r="E6587" i="3"/>
  <c r="E6588" i="3"/>
  <c r="E6589" i="3"/>
  <c r="E6590" i="3"/>
  <c r="E6591" i="3"/>
  <c r="E6592" i="3"/>
  <c r="E6593" i="3"/>
  <c r="E6594" i="3"/>
  <c r="E6595" i="3"/>
  <c r="E6596" i="3"/>
  <c r="E6597" i="3"/>
  <c r="E6598" i="3"/>
  <c r="E6599" i="3"/>
  <c r="E6600" i="3"/>
  <c r="E6601" i="3"/>
  <c r="E6602" i="3"/>
  <c r="E6603" i="3"/>
  <c r="E6604" i="3"/>
  <c r="E6605" i="3"/>
  <c r="E6606" i="3"/>
  <c r="E6607" i="3"/>
  <c r="E6608" i="3"/>
  <c r="E6609" i="3"/>
  <c r="E6610" i="3"/>
  <c r="E6611" i="3"/>
  <c r="E6612" i="3"/>
  <c r="E6613" i="3"/>
  <c r="E6614" i="3"/>
  <c r="E6615" i="3"/>
  <c r="E6616" i="3"/>
  <c r="E6617" i="3"/>
  <c r="E6618" i="3"/>
  <c r="E6619" i="3"/>
  <c r="E6620" i="3"/>
  <c r="E6621" i="3"/>
  <c r="E6622" i="3"/>
  <c r="E6623" i="3"/>
  <c r="E6624" i="3"/>
  <c r="E6625" i="3"/>
  <c r="E6626" i="3"/>
  <c r="E6627" i="3"/>
  <c r="E6628" i="3"/>
  <c r="E6629" i="3"/>
  <c r="E6630" i="3"/>
  <c r="E6631" i="3"/>
  <c r="E6632" i="3"/>
  <c r="E6633" i="3"/>
  <c r="E6634" i="3"/>
  <c r="E6635" i="3"/>
  <c r="E6636" i="3"/>
  <c r="E6637" i="3"/>
  <c r="E6638" i="3"/>
  <c r="E6639" i="3"/>
  <c r="E6640" i="3"/>
  <c r="E6641" i="3"/>
  <c r="E6642" i="3"/>
  <c r="E6643" i="3"/>
  <c r="E6644" i="3"/>
  <c r="E6645" i="3"/>
  <c r="E6646" i="3"/>
  <c r="E6647" i="3"/>
  <c r="E6648" i="3"/>
  <c r="E6649" i="3"/>
  <c r="E6650" i="3"/>
  <c r="E6651" i="3"/>
  <c r="E6652" i="3"/>
  <c r="E6653" i="3"/>
  <c r="E6654" i="3"/>
  <c r="E6655" i="3"/>
  <c r="E6656" i="3"/>
  <c r="E6657" i="3"/>
  <c r="E6658" i="3"/>
  <c r="E6659" i="3"/>
  <c r="E6660" i="3"/>
  <c r="E6661" i="3"/>
  <c r="E6662" i="3"/>
  <c r="E6663" i="3"/>
  <c r="E6664" i="3"/>
  <c r="E6665" i="3"/>
  <c r="E6666" i="3"/>
  <c r="E6667" i="3"/>
  <c r="E6668" i="3"/>
  <c r="E6669" i="3"/>
  <c r="E6670" i="3"/>
  <c r="E6671" i="3"/>
  <c r="E6672" i="3"/>
  <c r="E6673" i="3"/>
  <c r="E6674" i="3"/>
  <c r="E6675" i="3"/>
  <c r="E6676" i="3"/>
  <c r="E6677" i="3"/>
  <c r="E6678" i="3"/>
  <c r="E6679" i="3"/>
  <c r="E6680" i="3"/>
  <c r="E6681" i="3"/>
  <c r="E6682" i="3"/>
  <c r="E6683" i="3"/>
  <c r="E6684" i="3"/>
  <c r="E6685" i="3"/>
  <c r="E6686" i="3"/>
  <c r="E6687" i="3"/>
  <c r="E6688" i="3"/>
  <c r="E6689" i="3"/>
  <c r="E6690" i="3"/>
  <c r="E6691" i="3"/>
  <c r="E6692" i="3"/>
  <c r="E6693" i="3"/>
  <c r="E6694" i="3"/>
  <c r="E6695" i="3"/>
  <c r="E6696" i="3"/>
  <c r="E6697" i="3"/>
  <c r="E6698" i="3"/>
  <c r="E6699" i="3"/>
  <c r="E6700" i="3"/>
  <c r="E6701" i="3"/>
  <c r="E6702" i="3"/>
  <c r="E6703" i="3"/>
  <c r="E6704" i="3"/>
  <c r="E6705" i="3"/>
  <c r="E6706" i="3"/>
  <c r="E6707" i="3"/>
  <c r="E6708" i="3"/>
  <c r="E6709" i="3"/>
  <c r="E6710" i="3"/>
  <c r="E6711" i="3"/>
  <c r="E6712" i="3"/>
  <c r="E6713" i="3"/>
  <c r="E6714" i="3"/>
  <c r="E6715" i="3"/>
  <c r="E6716" i="3"/>
  <c r="E6717" i="3"/>
  <c r="E6718" i="3"/>
  <c r="E6719" i="3"/>
  <c r="E6720" i="3"/>
  <c r="E6721" i="3"/>
  <c r="E6722" i="3"/>
  <c r="E6723" i="3"/>
  <c r="E6724" i="3"/>
  <c r="E6725" i="3"/>
  <c r="E6726" i="3"/>
  <c r="E6727" i="3"/>
  <c r="E6728" i="3"/>
  <c r="E6729" i="3"/>
  <c r="E6730" i="3"/>
  <c r="E6731" i="3"/>
  <c r="E6732" i="3"/>
  <c r="E6733" i="3"/>
  <c r="E6734" i="3"/>
  <c r="E6735" i="3"/>
  <c r="E6736" i="3"/>
  <c r="E6737" i="3"/>
  <c r="E6738" i="3"/>
  <c r="E6739" i="3"/>
  <c r="E6740" i="3"/>
  <c r="E6741" i="3"/>
  <c r="E6742" i="3"/>
  <c r="E6743" i="3"/>
  <c r="E6744" i="3"/>
  <c r="E6745" i="3"/>
  <c r="E6746" i="3"/>
  <c r="E6747" i="3"/>
  <c r="E6748" i="3"/>
  <c r="E6749" i="3"/>
  <c r="E6750" i="3"/>
  <c r="E6751" i="3"/>
  <c r="E6752" i="3"/>
  <c r="E6753" i="3"/>
  <c r="E6754" i="3"/>
  <c r="E6755" i="3"/>
  <c r="E6756" i="3"/>
  <c r="E6757" i="3"/>
  <c r="E6758" i="3"/>
  <c r="E6759" i="3"/>
  <c r="E6760" i="3"/>
  <c r="E6761" i="3"/>
  <c r="E6762" i="3"/>
  <c r="E6763" i="3"/>
  <c r="E6764" i="3"/>
  <c r="E6765" i="3"/>
  <c r="E6766" i="3"/>
  <c r="E6767" i="3"/>
  <c r="E6768" i="3"/>
  <c r="E6769" i="3"/>
  <c r="E6770" i="3"/>
  <c r="E6771" i="3"/>
  <c r="E6772" i="3"/>
  <c r="E6773" i="3"/>
  <c r="E6774" i="3"/>
  <c r="E6775" i="3"/>
  <c r="E6776" i="3"/>
  <c r="E6777" i="3"/>
  <c r="E6778" i="3"/>
  <c r="E6779" i="3"/>
  <c r="E6780" i="3"/>
  <c r="E6781" i="3"/>
  <c r="E6782" i="3"/>
  <c r="E6783" i="3"/>
  <c r="E6784" i="3"/>
  <c r="E6785" i="3"/>
  <c r="E6786" i="3"/>
  <c r="E6787" i="3"/>
  <c r="E6788" i="3"/>
  <c r="E6789" i="3"/>
  <c r="E6790" i="3"/>
  <c r="E6791" i="3"/>
  <c r="E6792" i="3"/>
  <c r="E6793" i="3"/>
  <c r="E6794" i="3"/>
  <c r="E6795" i="3"/>
  <c r="E6796" i="3"/>
  <c r="E6797" i="3"/>
  <c r="E6798" i="3"/>
  <c r="E6799" i="3"/>
  <c r="E6800" i="3"/>
  <c r="E6801" i="3"/>
  <c r="E6802" i="3"/>
  <c r="E6803" i="3"/>
  <c r="E6804" i="3"/>
  <c r="E6805" i="3"/>
  <c r="E6806" i="3"/>
  <c r="E6807" i="3"/>
  <c r="E6808" i="3"/>
  <c r="E6809" i="3"/>
  <c r="E6810" i="3"/>
  <c r="E6811" i="3"/>
  <c r="E6812" i="3"/>
  <c r="E6813" i="3"/>
  <c r="E6814" i="3"/>
  <c r="E6815" i="3"/>
  <c r="E6816" i="3"/>
  <c r="E6817" i="3"/>
  <c r="E6818" i="3"/>
  <c r="E6819" i="3"/>
  <c r="E6820" i="3"/>
  <c r="E6821" i="3"/>
  <c r="E6822" i="3"/>
  <c r="E6823" i="3"/>
  <c r="E6824" i="3"/>
  <c r="E6825" i="3"/>
  <c r="E6826" i="3"/>
  <c r="E6827" i="3"/>
  <c r="E6828" i="3"/>
  <c r="E6829" i="3"/>
  <c r="E6830" i="3"/>
  <c r="E6831" i="3"/>
  <c r="E6832" i="3"/>
  <c r="E6833" i="3"/>
  <c r="E6834" i="3"/>
  <c r="E6835" i="3"/>
  <c r="E6836" i="3"/>
  <c r="E6837" i="3"/>
  <c r="E6838" i="3"/>
  <c r="E6839" i="3"/>
  <c r="E6840" i="3"/>
  <c r="E6841" i="3"/>
  <c r="E6842" i="3"/>
  <c r="E6843" i="3"/>
  <c r="E6844" i="3"/>
  <c r="E6845" i="3"/>
  <c r="E6846" i="3"/>
  <c r="E6847" i="3"/>
  <c r="E6848" i="3"/>
  <c r="E6849" i="3"/>
  <c r="E6850" i="3"/>
  <c r="E6851" i="3"/>
  <c r="E6852" i="3"/>
  <c r="E6853" i="3"/>
  <c r="E6854" i="3"/>
  <c r="E6855" i="3"/>
  <c r="E6856" i="3"/>
  <c r="E6857" i="3"/>
  <c r="E6858" i="3"/>
  <c r="E6859" i="3"/>
  <c r="E6860" i="3"/>
  <c r="E6861" i="3"/>
  <c r="E6862" i="3"/>
  <c r="E6863" i="3"/>
  <c r="E6864" i="3"/>
  <c r="E6865" i="3"/>
  <c r="E6866" i="3"/>
  <c r="E6867" i="3"/>
  <c r="E6868" i="3"/>
  <c r="E6869" i="3"/>
  <c r="E6870" i="3"/>
  <c r="E6871" i="3"/>
  <c r="E6872" i="3"/>
  <c r="E6873" i="3"/>
  <c r="E6874" i="3"/>
  <c r="E6875" i="3"/>
  <c r="E6876" i="3"/>
  <c r="E6877" i="3"/>
  <c r="E6878" i="3"/>
  <c r="E6879" i="3"/>
  <c r="E6880" i="3"/>
  <c r="E6881" i="3"/>
  <c r="E6882" i="3"/>
  <c r="E6883" i="3"/>
  <c r="E6884" i="3"/>
  <c r="E6885" i="3"/>
  <c r="E6886" i="3"/>
  <c r="E6887" i="3"/>
  <c r="E6888" i="3"/>
  <c r="E6889" i="3"/>
  <c r="E6890" i="3"/>
  <c r="E6891" i="3"/>
  <c r="E6892" i="3"/>
  <c r="E6893" i="3"/>
  <c r="E6894" i="3"/>
  <c r="E6895" i="3"/>
  <c r="E6896" i="3"/>
  <c r="E6897" i="3"/>
  <c r="E6898" i="3"/>
  <c r="E6899" i="3"/>
  <c r="E6900" i="3"/>
  <c r="E6901" i="3"/>
  <c r="E6902" i="3"/>
  <c r="E6903" i="3"/>
  <c r="E6904" i="3"/>
  <c r="E6905" i="3"/>
  <c r="E6906" i="3"/>
  <c r="E6907" i="3"/>
  <c r="E6908" i="3"/>
  <c r="E6909" i="3"/>
  <c r="E6910" i="3"/>
  <c r="E6911" i="3"/>
  <c r="E6912" i="3"/>
  <c r="E6913" i="3"/>
  <c r="E6914" i="3"/>
  <c r="E6915" i="3"/>
  <c r="E6916" i="3"/>
  <c r="E6917" i="3"/>
  <c r="E6918" i="3"/>
  <c r="E6919" i="3"/>
  <c r="E6920" i="3"/>
  <c r="E6921" i="3"/>
  <c r="E6922" i="3"/>
  <c r="E6923" i="3"/>
  <c r="E6924" i="3"/>
  <c r="E6925" i="3"/>
  <c r="E6926" i="3"/>
  <c r="E6927" i="3"/>
  <c r="E6928" i="3"/>
  <c r="E6929" i="3"/>
  <c r="E6930" i="3"/>
  <c r="E6931" i="3"/>
  <c r="E6932" i="3"/>
  <c r="E6933" i="3"/>
  <c r="E6934" i="3"/>
  <c r="E6935" i="3"/>
  <c r="E6936" i="3"/>
  <c r="E6937" i="3"/>
  <c r="E6938" i="3"/>
  <c r="E6939" i="3"/>
  <c r="E6940" i="3"/>
  <c r="E6941" i="3"/>
  <c r="E6942" i="3"/>
  <c r="E6943" i="3"/>
  <c r="E6944" i="3"/>
  <c r="E6945" i="3"/>
  <c r="E6946" i="3"/>
  <c r="E6947" i="3"/>
  <c r="E6948" i="3"/>
  <c r="E6949" i="3"/>
  <c r="E6950" i="3"/>
  <c r="E6951" i="3"/>
  <c r="E6952" i="3"/>
  <c r="E6953" i="3"/>
  <c r="E6954" i="3"/>
  <c r="E6955" i="3"/>
  <c r="E6956" i="3"/>
  <c r="E6957" i="3"/>
  <c r="E6958" i="3"/>
  <c r="E6959" i="3"/>
  <c r="E6960" i="3"/>
  <c r="E6961" i="3"/>
  <c r="E6962" i="3"/>
  <c r="E6963" i="3"/>
  <c r="E6964" i="3"/>
  <c r="E6965" i="3"/>
  <c r="E6966" i="3"/>
  <c r="E6967" i="3"/>
  <c r="E6968" i="3"/>
  <c r="E6969" i="3"/>
  <c r="E6970" i="3"/>
  <c r="E6971" i="3"/>
  <c r="E6972" i="3"/>
  <c r="E6973" i="3"/>
  <c r="E6974" i="3"/>
  <c r="E6975" i="3"/>
  <c r="E6976" i="3"/>
  <c r="E6977" i="3"/>
  <c r="E6978" i="3"/>
  <c r="E6979" i="3"/>
  <c r="E6980" i="3"/>
  <c r="E6981" i="3"/>
  <c r="E6982" i="3"/>
  <c r="E6983" i="3"/>
  <c r="E6984" i="3"/>
  <c r="E6985" i="3"/>
  <c r="E6986" i="3"/>
  <c r="E6987" i="3"/>
  <c r="E6988" i="3"/>
  <c r="E6989" i="3"/>
  <c r="E6990" i="3"/>
  <c r="E6991" i="3"/>
  <c r="E6992" i="3"/>
  <c r="E6993" i="3"/>
  <c r="E6994" i="3"/>
  <c r="E6995" i="3"/>
  <c r="E6996" i="3"/>
  <c r="E6997" i="3"/>
  <c r="E6998" i="3"/>
  <c r="E6999" i="3"/>
  <c r="E7000" i="3"/>
  <c r="E7001" i="3"/>
  <c r="E7002" i="3"/>
  <c r="E7003" i="3"/>
  <c r="E7004" i="3"/>
  <c r="E7005" i="3"/>
  <c r="E7006" i="3"/>
  <c r="E7007" i="3"/>
  <c r="E7008" i="3"/>
  <c r="E7009" i="3"/>
  <c r="E7010" i="3"/>
  <c r="E7011" i="3"/>
  <c r="E7012" i="3"/>
  <c r="E7013" i="3"/>
  <c r="E7014" i="3"/>
  <c r="E7015" i="3"/>
  <c r="E7016" i="3"/>
  <c r="E7017" i="3"/>
  <c r="E7018" i="3"/>
  <c r="E7019" i="3"/>
  <c r="E7020" i="3"/>
  <c r="E7021" i="3"/>
  <c r="E7022" i="3"/>
  <c r="E7023" i="3"/>
  <c r="E7024" i="3"/>
  <c r="E7025" i="3"/>
  <c r="E7026" i="3"/>
  <c r="E7027" i="3"/>
  <c r="E7028" i="3"/>
  <c r="E7029" i="3"/>
  <c r="E7030" i="3"/>
  <c r="E7031" i="3"/>
  <c r="E7032" i="3"/>
  <c r="E7033" i="3"/>
  <c r="E7034" i="3"/>
  <c r="E7035" i="3"/>
  <c r="E7036" i="3"/>
  <c r="E7037" i="3"/>
  <c r="E7038" i="3"/>
  <c r="E7039" i="3"/>
  <c r="E7040" i="3"/>
  <c r="E7041" i="3"/>
  <c r="E7042" i="3"/>
  <c r="E7043" i="3"/>
  <c r="E7044" i="3"/>
  <c r="E7045" i="3"/>
  <c r="E7046" i="3"/>
  <c r="E7047" i="3"/>
  <c r="E7048" i="3"/>
  <c r="E7049" i="3"/>
  <c r="E7050" i="3"/>
  <c r="E7051" i="3"/>
  <c r="E7052" i="3"/>
  <c r="E7053" i="3"/>
  <c r="E7054" i="3"/>
  <c r="E7055" i="3"/>
  <c r="E7056" i="3"/>
  <c r="E7057" i="3"/>
  <c r="E7058" i="3"/>
  <c r="E7059" i="3"/>
  <c r="E7060" i="3"/>
  <c r="E7061" i="3"/>
  <c r="E7062" i="3"/>
  <c r="E7063" i="3"/>
  <c r="E7064" i="3"/>
  <c r="E7065" i="3"/>
  <c r="E7066" i="3"/>
  <c r="E7067" i="3"/>
  <c r="E7068" i="3"/>
  <c r="E7069" i="3"/>
  <c r="E7070" i="3"/>
  <c r="E7071" i="3"/>
  <c r="E7072" i="3"/>
  <c r="E7073" i="3"/>
  <c r="E7074" i="3"/>
  <c r="E7075" i="3"/>
  <c r="E7076" i="3"/>
  <c r="E7077" i="3"/>
  <c r="E7078" i="3"/>
  <c r="E7079" i="3"/>
  <c r="E7080" i="3"/>
  <c r="E7081" i="3"/>
  <c r="E7082" i="3"/>
  <c r="E7083" i="3"/>
  <c r="E7084" i="3"/>
  <c r="E7085" i="3"/>
  <c r="E7086" i="3"/>
  <c r="E7087" i="3"/>
  <c r="E7088" i="3"/>
  <c r="E7089" i="3"/>
  <c r="E7090" i="3"/>
  <c r="E7091" i="3"/>
  <c r="E7092" i="3"/>
  <c r="E7093" i="3"/>
  <c r="E7094" i="3"/>
  <c r="E7095" i="3"/>
  <c r="E7096" i="3"/>
  <c r="E7097" i="3"/>
  <c r="E7098" i="3"/>
  <c r="E7099" i="3"/>
  <c r="E7100" i="3"/>
  <c r="E7101" i="3"/>
  <c r="E7102" i="3"/>
  <c r="E7103" i="3"/>
  <c r="E7104" i="3"/>
  <c r="E7105" i="3"/>
  <c r="E7106" i="3"/>
  <c r="E7107" i="3"/>
  <c r="E7108" i="3"/>
  <c r="E7109" i="3"/>
  <c r="E7110" i="3"/>
  <c r="E7111" i="3"/>
  <c r="E7112" i="3"/>
  <c r="E7113" i="3"/>
  <c r="E7114" i="3"/>
  <c r="E7115" i="3"/>
  <c r="E7116" i="3"/>
  <c r="E7117" i="3"/>
  <c r="E7118" i="3"/>
  <c r="E7119" i="3"/>
  <c r="E7120" i="3"/>
  <c r="E7121" i="3"/>
  <c r="E7122" i="3"/>
  <c r="E7123" i="3"/>
  <c r="E7124" i="3"/>
  <c r="E7125" i="3"/>
  <c r="E7126" i="3"/>
  <c r="E7127" i="3"/>
  <c r="E7128" i="3"/>
  <c r="E7129" i="3"/>
  <c r="E7130" i="3"/>
  <c r="E7131" i="3"/>
  <c r="E7132" i="3"/>
  <c r="E7133" i="3"/>
  <c r="E7134" i="3"/>
  <c r="E7135" i="3"/>
  <c r="E7136" i="3"/>
  <c r="E7137" i="3"/>
  <c r="E7138" i="3"/>
  <c r="E7139" i="3"/>
  <c r="E7140" i="3"/>
  <c r="E7141" i="3"/>
  <c r="E7142" i="3"/>
  <c r="E7143" i="3"/>
  <c r="E7144" i="3"/>
  <c r="E7145" i="3"/>
  <c r="E7146" i="3"/>
  <c r="E7147" i="3"/>
  <c r="E7148" i="3"/>
  <c r="E7149" i="3"/>
  <c r="E7150" i="3"/>
  <c r="E7151" i="3"/>
  <c r="E7152" i="3"/>
  <c r="E7153" i="3"/>
  <c r="E7154" i="3"/>
  <c r="E7155" i="3"/>
  <c r="E7156" i="3"/>
  <c r="E7157" i="3"/>
  <c r="E7158" i="3"/>
  <c r="E7159" i="3"/>
  <c r="E7160" i="3"/>
  <c r="E7161" i="3"/>
  <c r="E7162" i="3"/>
  <c r="E7163" i="3"/>
  <c r="E7164" i="3"/>
  <c r="E7165" i="3"/>
  <c r="E7166" i="3"/>
  <c r="E7167" i="3"/>
  <c r="E7168" i="3"/>
  <c r="E7169" i="3"/>
  <c r="E7170" i="3"/>
  <c r="E7171" i="3"/>
  <c r="E7172" i="3"/>
  <c r="E7173" i="3"/>
  <c r="E7174" i="3"/>
  <c r="E7175" i="3"/>
  <c r="E7176" i="3"/>
  <c r="E7177" i="3"/>
  <c r="E7178" i="3"/>
  <c r="E7179" i="3"/>
  <c r="E7180" i="3"/>
  <c r="E7181" i="3"/>
  <c r="E7182" i="3"/>
  <c r="E7183" i="3"/>
  <c r="E7184" i="3"/>
  <c r="E7185" i="3"/>
  <c r="E7186" i="3"/>
  <c r="E7187" i="3"/>
  <c r="E7188" i="3"/>
  <c r="E7189" i="3"/>
  <c r="E7190" i="3"/>
  <c r="E7191" i="3"/>
  <c r="E7192" i="3"/>
  <c r="E7193" i="3"/>
  <c r="E7194" i="3"/>
  <c r="E7195" i="3"/>
  <c r="E7196" i="3"/>
  <c r="E7197" i="3"/>
  <c r="E7198" i="3"/>
  <c r="E7199" i="3"/>
  <c r="E7200" i="3"/>
  <c r="E7201" i="3"/>
  <c r="E7202" i="3"/>
  <c r="E7203" i="3"/>
  <c r="E7204" i="3"/>
  <c r="E7205" i="3"/>
  <c r="E7206" i="3"/>
  <c r="E7207" i="3"/>
  <c r="E7208" i="3"/>
  <c r="E7209" i="3"/>
  <c r="E7210" i="3"/>
  <c r="E7211" i="3"/>
  <c r="E7212" i="3"/>
  <c r="E7213" i="3"/>
  <c r="E7214" i="3"/>
  <c r="E7215" i="3"/>
  <c r="E7216" i="3"/>
  <c r="E7217" i="3"/>
  <c r="E7218" i="3"/>
  <c r="E7219" i="3"/>
  <c r="E7220" i="3"/>
  <c r="E7221" i="3"/>
  <c r="E7222" i="3"/>
  <c r="E7223" i="3"/>
  <c r="E7224" i="3"/>
  <c r="E7225" i="3"/>
  <c r="E7226" i="3"/>
  <c r="E7227" i="3"/>
  <c r="E7228" i="3"/>
  <c r="E7229" i="3"/>
  <c r="E7230" i="3"/>
  <c r="E7231" i="3"/>
  <c r="E7232" i="3"/>
  <c r="E7233" i="3"/>
  <c r="E7234" i="3"/>
  <c r="E7235" i="3"/>
  <c r="E7236" i="3"/>
  <c r="E7237" i="3"/>
  <c r="E7238" i="3"/>
  <c r="E7239" i="3"/>
  <c r="E7240" i="3"/>
  <c r="E7241" i="3"/>
  <c r="E7242" i="3"/>
  <c r="E7243" i="3"/>
  <c r="E7244" i="3"/>
  <c r="E7245" i="3"/>
  <c r="E7246" i="3"/>
  <c r="E7247" i="3"/>
  <c r="E7248" i="3"/>
  <c r="E7249" i="3"/>
  <c r="E7250" i="3"/>
  <c r="E7251" i="3"/>
  <c r="E7252" i="3"/>
  <c r="E7253" i="3"/>
  <c r="E7254" i="3"/>
  <c r="E7255" i="3"/>
  <c r="E7256" i="3"/>
  <c r="E7257" i="3"/>
  <c r="E7258" i="3"/>
  <c r="E7259" i="3"/>
  <c r="E7260" i="3"/>
  <c r="E7261" i="3"/>
  <c r="E7262" i="3"/>
  <c r="E7263" i="3"/>
  <c r="E7264" i="3"/>
  <c r="E7265" i="3"/>
  <c r="E7266" i="3"/>
  <c r="E7267" i="3"/>
  <c r="E7268" i="3"/>
  <c r="E7269" i="3"/>
  <c r="E7270" i="3"/>
  <c r="E7271" i="3"/>
  <c r="E7272" i="3"/>
  <c r="E7273" i="3"/>
  <c r="E7274" i="3"/>
  <c r="E7275" i="3"/>
  <c r="E7276" i="3"/>
  <c r="E7277" i="3"/>
  <c r="E7278" i="3"/>
  <c r="E7279" i="3"/>
  <c r="E7280" i="3"/>
  <c r="E7281" i="3"/>
  <c r="E7282" i="3"/>
  <c r="E7283" i="3"/>
  <c r="E7284" i="3"/>
  <c r="E7285" i="3"/>
  <c r="E7286" i="3"/>
  <c r="E7287" i="3"/>
  <c r="E7288" i="3"/>
  <c r="E7289" i="3"/>
  <c r="E7290" i="3"/>
  <c r="E7291" i="3"/>
  <c r="E7292" i="3"/>
  <c r="E7293" i="3"/>
  <c r="E7294" i="3"/>
  <c r="E7295" i="3"/>
  <c r="E7296" i="3"/>
  <c r="E7297" i="3"/>
  <c r="E7298" i="3"/>
  <c r="E7299" i="3"/>
  <c r="E7300" i="3"/>
  <c r="E7301" i="3"/>
  <c r="E7302" i="3"/>
  <c r="E7303" i="3"/>
  <c r="E7304" i="3"/>
  <c r="E7305" i="3"/>
  <c r="E7306" i="3"/>
  <c r="E7307" i="3"/>
  <c r="E7308" i="3"/>
  <c r="E7309" i="3"/>
  <c r="E7310" i="3"/>
  <c r="E7311" i="3"/>
  <c r="E7312" i="3"/>
  <c r="E7313" i="3"/>
  <c r="E7314" i="3"/>
  <c r="E7315" i="3"/>
  <c r="E7316" i="3"/>
  <c r="E7317" i="3"/>
  <c r="E7318" i="3"/>
  <c r="E7319" i="3"/>
  <c r="E7320" i="3"/>
  <c r="E7321" i="3"/>
  <c r="E7322" i="3"/>
  <c r="E7323" i="3"/>
  <c r="E7324" i="3"/>
  <c r="E7325" i="3"/>
  <c r="E7326" i="3"/>
  <c r="E7327" i="3"/>
  <c r="E7328" i="3"/>
  <c r="E7329" i="3"/>
  <c r="E7330" i="3"/>
  <c r="E7331" i="3"/>
  <c r="E7332" i="3"/>
  <c r="E7333" i="3"/>
  <c r="E7334" i="3"/>
  <c r="E7335" i="3"/>
  <c r="E7336" i="3"/>
  <c r="E7337" i="3"/>
  <c r="E7338" i="3"/>
  <c r="E7339" i="3"/>
  <c r="E7340" i="3"/>
  <c r="E7341" i="3"/>
  <c r="E7342" i="3"/>
  <c r="E7343" i="3"/>
  <c r="E7344" i="3"/>
  <c r="E7345" i="3"/>
  <c r="E7346" i="3"/>
  <c r="E7347" i="3"/>
  <c r="E7348" i="3"/>
  <c r="E7349" i="3"/>
  <c r="E7350" i="3"/>
  <c r="E7351" i="3"/>
  <c r="E7352" i="3"/>
  <c r="E7353" i="3"/>
  <c r="E7354" i="3"/>
  <c r="E7355" i="3"/>
  <c r="E7356" i="3"/>
  <c r="E7357" i="3"/>
  <c r="E7358" i="3"/>
  <c r="E7359" i="3"/>
  <c r="E7360" i="3"/>
  <c r="E7361" i="3"/>
  <c r="E7362" i="3"/>
  <c r="E7363" i="3"/>
  <c r="E7364" i="3"/>
  <c r="E7365" i="3"/>
  <c r="E7366" i="3"/>
  <c r="E7367" i="3"/>
  <c r="E7368" i="3"/>
  <c r="E7369" i="3"/>
  <c r="E7370" i="3"/>
  <c r="E7371" i="3"/>
  <c r="E7372" i="3"/>
  <c r="E7373" i="3"/>
  <c r="E7374" i="3"/>
  <c r="E7375" i="3"/>
  <c r="E7376" i="3"/>
  <c r="E7377" i="3"/>
  <c r="E7378" i="3"/>
  <c r="E7379" i="3"/>
  <c r="E7380" i="3"/>
  <c r="E7381" i="3"/>
  <c r="E7382" i="3"/>
  <c r="E7383" i="3"/>
  <c r="E7384" i="3"/>
  <c r="E7385" i="3"/>
  <c r="E7386" i="3"/>
  <c r="E7387" i="3"/>
  <c r="E7388" i="3"/>
  <c r="E7389" i="3"/>
  <c r="E7390" i="3"/>
  <c r="E7391" i="3"/>
  <c r="E7392" i="3"/>
  <c r="E7393" i="3"/>
  <c r="E7394" i="3"/>
  <c r="E7395" i="3"/>
  <c r="E7396" i="3"/>
  <c r="E7397" i="3"/>
  <c r="E7398" i="3"/>
  <c r="E7399" i="3"/>
  <c r="E7400" i="3"/>
  <c r="E7401" i="3"/>
  <c r="E7402" i="3"/>
  <c r="E7403" i="3"/>
  <c r="E7404" i="3"/>
  <c r="E7405" i="3"/>
  <c r="E7406" i="3"/>
  <c r="E7407" i="3"/>
  <c r="E7408" i="3"/>
  <c r="E7409" i="3"/>
  <c r="E7410" i="3"/>
  <c r="E7411" i="3"/>
  <c r="E7412" i="3"/>
  <c r="E7413" i="3"/>
  <c r="E7414" i="3"/>
  <c r="E7415" i="3"/>
  <c r="E7416" i="3"/>
  <c r="E7417" i="3"/>
  <c r="E7418" i="3"/>
  <c r="E7419" i="3"/>
  <c r="E7420" i="3"/>
  <c r="E7421" i="3"/>
  <c r="E7422" i="3"/>
  <c r="E7423" i="3"/>
  <c r="E7424" i="3"/>
  <c r="E7425" i="3"/>
  <c r="E7426" i="3"/>
  <c r="E7427" i="3"/>
  <c r="E7428" i="3"/>
  <c r="E7429" i="3"/>
  <c r="E7430" i="3"/>
  <c r="E7431" i="3"/>
  <c r="E7432" i="3"/>
  <c r="E7433" i="3"/>
  <c r="E7434" i="3"/>
  <c r="E7435" i="3"/>
  <c r="E7436" i="3"/>
  <c r="E7437" i="3"/>
  <c r="E7438" i="3"/>
  <c r="E7439" i="3"/>
  <c r="E7440" i="3"/>
  <c r="E7441" i="3"/>
  <c r="E7442" i="3"/>
  <c r="E7443" i="3"/>
  <c r="E7444" i="3"/>
  <c r="E7445" i="3"/>
  <c r="E7446" i="3"/>
  <c r="E7447" i="3"/>
  <c r="E7448" i="3"/>
  <c r="E7449" i="3"/>
  <c r="E7450" i="3"/>
  <c r="E7451" i="3"/>
  <c r="E7452" i="3"/>
  <c r="E7453" i="3"/>
  <c r="E7454" i="3"/>
  <c r="E7455" i="3"/>
  <c r="E7456" i="3"/>
  <c r="E7457" i="3"/>
  <c r="E7458" i="3"/>
  <c r="E7459" i="3"/>
  <c r="E7460" i="3"/>
  <c r="E7461" i="3"/>
  <c r="E7462" i="3"/>
  <c r="E7463" i="3"/>
  <c r="E7464" i="3"/>
  <c r="E7465" i="3"/>
  <c r="E7466" i="3"/>
  <c r="E7467" i="3"/>
  <c r="E7468" i="3"/>
  <c r="E7469" i="3"/>
  <c r="E7470" i="3"/>
  <c r="E7471" i="3"/>
  <c r="E7472" i="3"/>
  <c r="E7473" i="3"/>
  <c r="E7474" i="3"/>
  <c r="E7475" i="3"/>
  <c r="E7476" i="3"/>
  <c r="E7477" i="3"/>
  <c r="E7478" i="3"/>
  <c r="E7479" i="3"/>
  <c r="E7480" i="3"/>
  <c r="E7481" i="3"/>
  <c r="E7482" i="3"/>
  <c r="E7483" i="3"/>
  <c r="E7484" i="3"/>
  <c r="E7485" i="3"/>
  <c r="E7486" i="3"/>
  <c r="E7487" i="3"/>
  <c r="E7488" i="3"/>
  <c r="E7489" i="3"/>
  <c r="E7490" i="3"/>
  <c r="E7491" i="3"/>
  <c r="E7492" i="3"/>
  <c r="E7493" i="3"/>
  <c r="E7494" i="3"/>
  <c r="E7495" i="3"/>
  <c r="E7496" i="3"/>
  <c r="E7497" i="3"/>
  <c r="E7498" i="3"/>
  <c r="E7499" i="3"/>
  <c r="E7500" i="3"/>
  <c r="E7501" i="3"/>
  <c r="E7502" i="3"/>
  <c r="E7503" i="3"/>
  <c r="E7504" i="3"/>
  <c r="E7505" i="3"/>
  <c r="E7506" i="3"/>
  <c r="E7507" i="3"/>
  <c r="E7508" i="3"/>
  <c r="E7509" i="3"/>
  <c r="E7510" i="3"/>
  <c r="E7511" i="3"/>
  <c r="E7512" i="3"/>
  <c r="E7513" i="3"/>
  <c r="E7514" i="3"/>
  <c r="E7515" i="3"/>
  <c r="E7516" i="3"/>
  <c r="E7517" i="3"/>
  <c r="E7518" i="3"/>
  <c r="E7519" i="3"/>
  <c r="E7520" i="3"/>
  <c r="E7521" i="3"/>
  <c r="E7522" i="3"/>
  <c r="E7523" i="3"/>
  <c r="E7524" i="3"/>
  <c r="E7525" i="3"/>
  <c r="E7526" i="3"/>
  <c r="E7527" i="3"/>
  <c r="E7528" i="3"/>
  <c r="E7529" i="3"/>
  <c r="E7530" i="3"/>
  <c r="E7531" i="3"/>
  <c r="E7532" i="3"/>
  <c r="E7533" i="3"/>
  <c r="E7534" i="3"/>
  <c r="E7535" i="3"/>
  <c r="E7536" i="3"/>
  <c r="E7537" i="3"/>
  <c r="E7538" i="3"/>
  <c r="E7539" i="3"/>
  <c r="E7540" i="3"/>
  <c r="E7541" i="3"/>
  <c r="E7542" i="3"/>
  <c r="E7543" i="3"/>
  <c r="E7544" i="3"/>
  <c r="E7545" i="3"/>
  <c r="E7546" i="3"/>
  <c r="E7547" i="3"/>
  <c r="E7548" i="3"/>
  <c r="E7549" i="3"/>
  <c r="E7550" i="3"/>
  <c r="E7551" i="3"/>
  <c r="E7552" i="3"/>
  <c r="E7553" i="3"/>
  <c r="E7554" i="3"/>
  <c r="E7555" i="3"/>
  <c r="E7556" i="3"/>
  <c r="E7557" i="3"/>
  <c r="E7558" i="3"/>
  <c r="E7559" i="3"/>
  <c r="E7560" i="3"/>
  <c r="E7561" i="3"/>
  <c r="E7562" i="3"/>
  <c r="E7563" i="3"/>
  <c r="E7564" i="3"/>
  <c r="E7565" i="3"/>
  <c r="E7566" i="3"/>
  <c r="E7567" i="3"/>
  <c r="E7568" i="3"/>
  <c r="E7569" i="3"/>
  <c r="E7570" i="3"/>
  <c r="E7571" i="3"/>
  <c r="E7572" i="3"/>
  <c r="E7573" i="3"/>
  <c r="E7574" i="3"/>
  <c r="E7575" i="3"/>
  <c r="E7576" i="3"/>
  <c r="E7577" i="3"/>
  <c r="E7578" i="3"/>
  <c r="E7579" i="3"/>
  <c r="E7580" i="3"/>
  <c r="E7581" i="3"/>
  <c r="E7582" i="3"/>
  <c r="E7583" i="3"/>
  <c r="E7584" i="3"/>
  <c r="E7585" i="3"/>
  <c r="E7586" i="3"/>
  <c r="E7587" i="3"/>
  <c r="E7588" i="3"/>
  <c r="E7589" i="3"/>
  <c r="E7590" i="3"/>
  <c r="E7591" i="3"/>
  <c r="E7592" i="3"/>
  <c r="E7593" i="3"/>
  <c r="E7594" i="3"/>
  <c r="E7595" i="3"/>
  <c r="E7596" i="3"/>
  <c r="E7597" i="3"/>
  <c r="E7598" i="3"/>
  <c r="E7599" i="3"/>
  <c r="E7600" i="3"/>
  <c r="E7601" i="3"/>
  <c r="E7602" i="3"/>
  <c r="E7603" i="3"/>
  <c r="E7604" i="3"/>
  <c r="E7605" i="3"/>
  <c r="E7606" i="3"/>
  <c r="E7607" i="3"/>
  <c r="E7608" i="3"/>
  <c r="E7609" i="3"/>
  <c r="E7610" i="3"/>
  <c r="E7611" i="3"/>
  <c r="E7612" i="3"/>
  <c r="E7613" i="3"/>
  <c r="E7614" i="3"/>
  <c r="E7615" i="3"/>
  <c r="E7616" i="3"/>
  <c r="E7617" i="3"/>
  <c r="E7618" i="3"/>
  <c r="E7619" i="3"/>
  <c r="E7620" i="3"/>
  <c r="E7621" i="3"/>
  <c r="E7622" i="3"/>
  <c r="E7623" i="3"/>
  <c r="E7624" i="3"/>
  <c r="E7625" i="3"/>
  <c r="E7626" i="3"/>
  <c r="E7627" i="3"/>
  <c r="E7628" i="3"/>
  <c r="E7629" i="3"/>
  <c r="E7630" i="3"/>
  <c r="E7631" i="3"/>
  <c r="E7632" i="3"/>
  <c r="E7633" i="3"/>
  <c r="E7634" i="3"/>
  <c r="E7635" i="3"/>
  <c r="E7636" i="3"/>
  <c r="E7637" i="3"/>
  <c r="E7638" i="3"/>
  <c r="E7639" i="3"/>
  <c r="E7640" i="3"/>
  <c r="E7641" i="3"/>
  <c r="E7642" i="3"/>
  <c r="E7643" i="3"/>
  <c r="E7644" i="3"/>
  <c r="E7645" i="3"/>
  <c r="E7646" i="3"/>
  <c r="E7647" i="3"/>
  <c r="E7648" i="3"/>
  <c r="E7649" i="3"/>
  <c r="E7650" i="3"/>
  <c r="E7651" i="3"/>
  <c r="E7652" i="3"/>
  <c r="E7653" i="3"/>
  <c r="E7654" i="3"/>
  <c r="E7655" i="3"/>
  <c r="E7656" i="3"/>
  <c r="E7657" i="3"/>
  <c r="E7658" i="3"/>
  <c r="E7659" i="3"/>
  <c r="E7660" i="3"/>
  <c r="E7661" i="3"/>
  <c r="E7662" i="3"/>
  <c r="E7663" i="3"/>
  <c r="E7664" i="3"/>
  <c r="E7665" i="3"/>
  <c r="E7666" i="3"/>
  <c r="E7667" i="3"/>
  <c r="E7668" i="3"/>
  <c r="E7669" i="3"/>
  <c r="E7670" i="3"/>
  <c r="E7671" i="3"/>
  <c r="E7672" i="3"/>
  <c r="E7673" i="3"/>
  <c r="E7674" i="3"/>
  <c r="E7675" i="3"/>
  <c r="E7676" i="3"/>
  <c r="E7677" i="3"/>
  <c r="E7678" i="3"/>
  <c r="E7679" i="3"/>
  <c r="E7680" i="3"/>
  <c r="E7681" i="3"/>
  <c r="E7682" i="3"/>
  <c r="E7683" i="3"/>
  <c r="E7684" i="3"/>
  <c r="E7685" i="3"/>
  <c r="E7686" i="3"/>
  <c r="E7687" i="3"/>
  <c r="E7688" i="3"/>
  <c r="E7689" i="3"/>
  <c r="E7690" i="3"/>
  <c r="E7691" i="3"/>
  <c r="E7692" i="3"/>
  <c r="E7693" i="3"/>
  <c r="E7694" i="3"/>
  <c r="E7695" i="3"/>
  <c r="E7696" i="3"/>
  <c r="E7697" i="3"/>
  <c r="E7698" i="3"/>
  <c r="E7699" i="3"/>
  <c r="E7700" i="3"/>
  <c r="E7701" i="3"/>
  <c r="E7702" i="3"/>
  <c r="E7703" i="3"/>
  <c r="E7704" i="3"/>
  <c r="E7705" i="3"/>
  <c r="E7706" i="3"/>
  <c r="E7707" i="3"/>
  <c r="E7708" i="3"/>
  <c r="E7709" i="3"/>
  <c r="E7710" i="3"/>
  <c r="E7711" i="3"/>
  <c r="E7712" i="3"/>
  <c r="E7713" i="3"/>
  <c r="E7714" i="3"/>
  <c r="E7715" i="3"/>
  <c r="E7716" i="3"/>
  <c r="E7717" i="3"/>
  <c r="E7718" i="3"/>
  <c r="E7719" i="3"/>
  <c r="E7720" i="3"/>
  <c r="E7721" i="3"/>
  <c r="E7722" i="3"/>
  <c r="E7723" i="3"/>
  <c r="E7724" i="3"/>
  <c r="E7725" i="3"/>
  <c r="E7726" i="3"/>
  <c r="E7727" i="3"/>
  <c r="E7728" i="3"/>
  <c r="E7729" i="3"/>
  <c r="E7730" i="3"/>
  <c r="E7731" i="3"/>
  <c r="E7732" i="3"/>
  <c r="E7733" i="3"/>
  <c r="E7734" i="3"/>
  <c r="E7735" i="3"/>
  <c r="E7736" i="3"/>
  <c r="E7737" i="3"/>
  <c r="E7738" i="3"/>
  <c r="E7739" i="3"/>
  <c r="E7740" i="3"/>
  <c r="E7741" i="3"/>
  <c r="E7742" i="3"/>
  <c r="E7743" i="3"/>
  <c r="E7744" i="3"/>
  <c r="E7745" i="3"/>
  <c r="E7746" i="3"/>
  <c r="E7747" i="3"/>
  <c r="E7748" i="3"/>
  <c r="E7749" i="3"/>
  <c r="E7750" i="3"/>
  <c r="E7751" i="3"/>
  <c r="E7752" i="3"/>
  <c r="E7753" i="3"/>
  <c r="E7754" i="3"/>
  <c r="E7755" i="3"/>
  <c r="E7756" i="3"/>
  <c r="E7757" i="3"/>
  <c r="E7758" i="3"/>
  <c r="E7759" i="3"/>
  <c r="E7760" i="3"/>
  <c r="E7761" i="3"/>
  <c r="E7762" i="3"/>
  <c r="E7763" i="3"/>
  <c r="E7764" i="3"/>
  <c r="E7765" i="3"/>
  <c r="E7766" i="3"/>
  <c r="E7767" i="3"/>
  <c r="E7768" i="3"/>
  <c r="E7769" i="3"/>
  <c r="E7770" i="3"/>
  <c r="E7771" i="3"/>
  <c r="E7772" i="3"/>
  <c r="E7773" i="3"/>
  <c r="E7774" i="3"/>
  <c r="E7775" i="3"/>
  <c r="E7776" i="3"/>
  <c r="E7777" i="3"/>
  <c r="E7778" i="3"/>
  <c r="E7779" i="3"/>
  <c r="E7780" i="3"/>
  <c r="E7781" i="3"/>
  <c r="E7782" i="3"/>
  <c r="E7783" i="3"/>
  <c r="E7784" i="3"/>
  <c r="E7785" i="3"/>
  <c r="E7786" i="3"/>
  <c r="E7787" i="3"/>
  <c r="E7788" i="3"/>
  <c r="E7789" i="3"/>
  <c r="E7790" i="3"/>
  <c r="E7791" i="3"/>
  <c r="E7792" i="3"/>
  <c r="E7793" i="3"/>
  <c r="E7794" i="3"/>
  <c r="E7795" i="3"/>
  <c r="E7796" i="3"/>
  <c r="E7797" i="3"/>
  <c r="E7798" i="3"/>
  <c r="E7799" i="3"/>
  <c r="E7800" i="3"/>
  <c r="E7801" i="3"/>
  <c r="E7802" i="3"/>
  <c r="E7803" i="3"/>
  <c r="E7804" i="3"/>
  <c r="E7805" i="3"/>
  <c r="E7806" i="3"/>
  <c r="E7807" i="3"/>
  <c r="E7808" i="3"/>
  <c r="E7809" i="3"/>
  <c r="E7810" i="3"/>
  <c r="E7811" i="3"/>
  <c r="E7812" i="3"/>
  <c r="E7813" i="3"/>
  <c r="E7814" i="3"/>
  <c r="E7815" i="3"/>
  <c r="E7816" i="3"/>
  <c r="E7817" i="3"/>
  <c r="E7818" i="3"/>
  <c r="E7819" i="3"/>
  <c r="E7820" i="3"/>
  <c r="E7821" i="3"/>
  <c r="E7822" i="3"/>
  <c r="E7823" i="3"/>
  <c r="E7824" i="3"/>
  <c r="E7825" i="3"/>
  <c r="E7826" i="3"/>
  <c r="E7827" i="3"/>
  <c r="E7828" i="3"/>
  <c r="E7829" i="3"/>
  <c r="E7830" i="3"/>
  <c r="E7831" i="3"/>
  <c r="E7832" i="3"/>
  <c r="E7833" i="3"/>
  <c r="E7834" i="3"/>
  <c r="E7835" i="3"/>
  <c r="E7836" i="3"/>
  <c r="E7837" i="3"/>
  <c r="E7838" i="3"/>
  <c r="E7839" i="3"/>
  <c r="E7840" i="3"/>
  <c r="E7841" i="3"/>
  <c r="E7842" i="3"/>
  <c r="E7843" i="3"/>
  <c r="E7844" i="3"/>
  <c r="E7845" i="3"/>
  <c r="E7846" i="3"/>
  <c r="E7847" i="3"/>
  <c r="E7848" i="3"/>
  <c r="E7849" i="3"/>
  <c r="E7850" i="3"/>
  <c r="E7851" i="3"/>
  <c r="E7852" i="3"/>
  <c r="E7853" i="3"/>
  <c r="E7854" i="3"/>
  <c r="E7855" i="3"/>
  <c r="E7856" i="3"/>
  <c r="E7857" i="3"/>
  <c r="E7858" i="3"/>
  <c r="E7859" i="3"/>
  <c r="E7860" i="3"/>
  <c r="E7861" i="3"/>
  <c r="E7862" i="3"/>
  <c r="E7863" i="3"/>
  <c r="E7864" i="3"/>
  <c r="E7865" i="3"/>
  <c r="E7866" i="3"/>
  <c r="E7867" i="3"/>
  <c r="E7868" i="3"/>
  <c r="E7869" i="3"/>
  <c r="E7870" i="3"/>
  <c r="E7871" i="3"/>
  <c r="E7872" i="3"/>
  <c r="E7873" i="3"/>
  <c r="E7874" i="3"/>
  <c r="E7875" i="3"/>
  <c r="E7876" i="3"/>
  <c r="E7877" i="3"/>
  <c r="E7878" i="3"/>
  <c r="E7879" i="3"/>
  <c r="E7880" i="3"/>
  <c r="E7881" i="3"/>
  <c r="E7882" i="3"/>
  <c r="E7883" i="3"/>
  <c r="E7884" i="3"/>
  <c r="E7885" i="3"/>
  <c r="E7886" i="3"/>
  <c r="E7887" i="3"/>
  <c r="E7888" i="3"/>
  <c r="E7889" i="3"/>
  <c r="E7890" i="3"/>
  <c r="E7891" i="3"/>
  <c r="E7892" i="3"/>
  <c r="E7893" i="3"/>
  <c r="E7894" i="3"/>
  <c r="E7895" i="3"/>
  <c r="E7896" i="3"/>
  <c r="E7897" i="3"/>
  <c r="E7898" i="3"/>
  <c r="E7899" i="3"/>
  <c r="E7900" i="3"/>
  <c r="E7901" i="3"/>
  <c r="E7902" i="3"/>
  <c r="E7903" i="3"/>
  <c r="E7904" i="3"/>
  <c r="E7905" i="3"/>
  <c r="E7906" i="3"/>
  <c r="E7907" i="3"/>
  <c r="E7908" i="3"/>
  <c r="E7909" i="3"/>
  <c r="E7910" i="3"/>
  <c r="E7911" i="3"/>
  <c r="E7912" i="3"/>
  <c r="E7913" i="3"/>
  <c r="E7914" i="3"/>
  <c r="E7915" i="3"/>
  <c r="E7916" i="3"/>
  <c r="E7917" i="3"/>
  <c r="E7918" i="3"/>
  <c r="E7919" i="3"/>
  <c r="E7920" i="3"/>
  <c r="E7921" i="3"/>
  <c r="E7922" i="3"/>
  <c r="E7923" i="3"/>
  <c r="E7924" i="3"/>
  <c r="E7925" i="3"/>
  <c r="E7926" i="3"/>
  <c r="E7927" i="3"/>
  <c r="E7928" i="3"/>
  <c r="E7929" i="3"/>
  <c r="E7930" i="3"/>
  <c r="E7931" i="3"/>
  <c r="E7932" i="3"/>
  <c r="E7933" i="3"/>
  <c r="E7934" i="3"/>
  <c r="E7935" i="3"/>
  <c r="E7936" i="3"/>
  <c r="E7937" i="3"/>
  <c r="E7938" i="3"/>
  <c r="E7939" i="3"/>
  <c r="E7940" i="3"/>
  <c r="E7941" i="3"/>
  <c r="E7942" i="3"/>
  <c r="E7943" i="3"/>
  <c r="E7944" i="3"/>
  <c r="E7945" i="3"/>
  <c r="E7946" i="3"/>
  <c r="E7947" i="3"/>
  <c r="E7948" i="3"/>
  <c r="E7949" i="3"/>
  <c r="E7950" i="3"/>
  <c r="E7951" i="3"/>
  <c r="E7952" i="3"/>
  <c r="E7953" i="3"/>
  <c r="E7954" i="3"/>
  <c r="E7955" i="3"/>
  <c r="E7956" i="3"/>
  <c r="E7957" i="3"/>
  <c r="E7958" i="3"/>
  <c r="E7959" i="3"/>
  <c r="E7960" i="3"/>
  <c r="E7961" i="3"/>
  <c r="E7962" i="3"/>
  <c r="E7963" i="3"/>
  <c r="E7964" i="3"/>
  <c r="E7965" i="3"/>
  <c r="E7966" i="3"/>
  <c r="E7967" i="3"/>
  <c r="E7968" i="3"/>
  <c r="E7969" i="3"/>
  <c r="E7970" i="3"/>
  <c r="E7971" i="3"/>
  <c r="E7972" i="3"/>
  <c r="E7973" i="3"/>
  <c r="E7974" i="3"/>
  <c r="E7975" i="3"/>
  <c r="E7976" i="3"/>
  <c r="E7977" i="3"/>
  <c r="E7978" i="3"/>
  <c r="E7979" i="3"/>
  <c r="E7980" i="3"/>
  <c r="E7981" i="3"/>
  <c r="E7982" i="3"/>
  <c r="E7983" i="3"/>
  <c r="E7984" i="3"/>
  <c r="E7985" i="3"/>
  <c r="E7986" i="3"/>
  <c r="E7987" i="3"/>
  <c r="E7988" i="3"/>
  <c r="E7989" i="3"/>
  <c r="E7990" i="3"/>
  <c r="E7991" i="3"/>
  <c r="E7992" i="3"/>
  <c r="E7993" i="3"/>
  <c r="E7994" i="3"/>
  <c r="E7995" i="3"/>
  <c r="E7996" i="3"/>
  <c r="E7997" i="3"/>
  <c r="E7998" i="3"/>
  <c r="E7999" i="3"/>
  <c r="E8000" i="3"/>
  <c r="E8001" i="3"/>
  <c r="E8002" i="3"/>
  <c r="E8003" i="3"/>
  <c r="E8004" i="3"/>
  <c r="E8005" i="3"/>
  <c r="E8006" i="3"/>
  <c r="E8007" i="3"/>
  <c r="E8008" i="3"/>
  <c r="E8009" i="3"/>
  <c r="E8010" i="3"/>
  <c r="E8011" i="3"/>
  <c r="E8012" i="3"/>
  <c r="E8013" i="3"/>
  <c r="E8014" i="3"/>
  <c r="E8015" i="3"/>
  <c r="E8016" i="3"/>
  <c r="E8017" i="3"/>
  <c r="E8018" i="3"/>
  <c r="E8019" i="3"/>
  <c r="E8020" i="3"/>
  <c r="E8021" i="3"/>
  <c r="E8022" i="3"/>
  <c r="E8023" i="3"/>
  <c r="E8024" i="3"/>
  <c r="E8025" i="3"/>
  <c r="E8026" i="3"/>
  <c r="E8027" i="3"/>
  <c r="E8028" i="3"/>
  <c r="E8029" i="3"/>
  <c r="E8030" i="3"/>
  <c r="E8031" i="3"/>
  <c r="E8032" i="3"/>
  <c r="E8033" i="3"/>
  <c r="E8034" i="3"/>
  <c r="E8035" i="3"/>
  <c r="E8036" i="3"/>
  <c r="E8037" i="3"/>
  <c r="E8038" i="3"/>
  <c r="E8039" i="3"/>
  <c r="E8040" i="3"/>
  <c r="E8041" i="3"/>
  <c r="E8042" i="3"/>
  <c r="E8043" i="3"/>
  <c r="E8044" i="3"/>
  <c r="E8045" i="3"/>
  <c r="E8046" i="3"/>
  <c r="E8047" i="3"/>
  <c r="E8048" i="3"/>
  <c r="E8049" i="3"/>
  <c r="E8050" i="3"/>
  <c r="E8051" i="3"/>
  <c r="E8052" i="3"/>
  <c r="E8053" i="3"/>
  <c r="E8054" i="3"/>
  <c r="E8055" i="3"/>
  <c r="E8056" i="3"/>
  <c r="E8057" i="3"/>
  <c r="E8058" i="3"/>
  <c r="E8059" i="3"/>
  <c r="E8060" i="3"/>
  <c r="E8061" i="3"/>
  <c r="E8062" i="3"/>
  <c r="E8063" i="3"/>
  <c r="E8064" i="3"/>
  <c r="E8065" i="3"/>
  <c r="E8066" i="3"/>
  <c r="E8067" i="3"/>
  <c r="E8068" i="3"/>
  <c r="E8069" i="3"/>
  <c r="E8070" i="3"/>
  <c r="E8071" i="3"/>
  <c r="E8072" i="3"/>
  <c r="E8073" i="3"/>
  <c r="E8074" i="3"/>
  <c r="E8075" i="3"/>
  <c r="E8076" i="3"/>
  <c r="E8077" i="3"/>
  <c r="E8078" i="3"/>
  <c r="E8079" i="3"/>
  <c r="E8080" i="3"/>
  <c r="E8081" i="3"/>
  <c r="E8082" i="3"/>
  <c r="E8083" i="3"/>
  <c r="E8084" i="3"/>
  <c r="E8085" i="3"/>
  <c r="E8086" i="3"/>
  <c r="E8087" i="3"/>
  <c r="E8088" i="3"/>
  <c r="E8089" i="3"/>
  <c r="E8090" i="3"/>
  <c r="E8091" i="3"/>
  <c r="E8092" i="3"/>
  <c r="E8093" i="3"/>
  <c r="E8094" i="3"/>
  <c r="E8095" i="3"/>
  <c r="E8096" i="3"/>
  <c r="E8097" i="3"/>
  <c r="E8098" i="3"/>
  <c r="E8099" i="3"/>
  <c r="E8100" i="3"/>
  <c r="E8101" i="3"/>
  <c r="E8102" i="3"/>
  <c r="E8103" i="3"/>
  <c r="E8104" i="3"/>
  <c r="E8105" i="3"/>
  <c r="E8106" i="3"/>
  <c r="E8107" i="3"/>
  <c r="E8108" i="3"/>
  <c r="E8109" i="3"/>
  <c r="E8110" i="3"/>
  <c r="E8111" i="3"/>
  <c r="E8112" i="3"/>
  <c r="E8113" i="3"/>
  <c r="E8114" i="3"/>
  <c r="E8115" i="3"/>
  <c r="E8116" i="3"/>
  <c r="E8117" i="3"/>
  <c r="E8118" i="3"/>
  <c r="E8119" i="3"/>
  <c r="E8120" i="3"/>
  <c r="E8121" i="3"/>
  <c r="E8122" i="3"/>
  <c r="E8123" i="3"/>
  <c r="E8124" i="3"/>
  <c r="E8125" i="3"/>
  <c r="E8126" i="3"/>
  <c r="E8127" i="3"/>
  <c r="E8128" i="3"/>
  <c r="E8129" i="3"/>
  <c r="E8130" i="3"/>
  <c r="E8131" i="3"/>
  <c r="E8132" i="3"/>
  <c r="E8133" i="3"/>
  <c r="E8134" i="3"/>
  <c r="E8135" i="3"/>
  <c r="E8136" i="3"/>
  <c r="E8137" i="3"/>
  <c r="E8138" i="3"/>
  <c r="E8139" i="3"/>
  <c r="E8140" i="3"/>
  <c r="E8141" i="3"/>
  <c r="E8142" i="3"/>
  <c r="E8143" i="3"/>
  <c r="E8144" i="3"/>
  <c r="E8145" i="3"/>
  <c r="E8146" i="3"/>
  <c r="E8147" i="3"/>
  <c r="E8148" i="3"/>
  <c r="E8149" i="3"/>
  <c r="E8150" i="3"/>
  <c r="E8151" i="3"/>
  <c r="E8152" i="3"/>
  <c r="E8153" i="3"/>
  <c r="E8154" i="3"/>
  <c r="E8155" i="3"/>
  <c r="E8156" i="3"/>
  <c r="E8157" i="3"/>
  <c r="E8158" i="3"/>
  <c r="E8159" i="3"/>
  <c r="E8160" i="3"/>
  <c r="E8161" i="3"/>
  <c r="E8162" i="3"/>
  <c r="E8163" i="3"/>
  <c r="E8164" i="3"/>
  <c r="E8165" i="3"/>
  <c r="E8166" i="3"/>
  <c r="E8167" i="3"/>
  <c r="E8168" i="3"/>
  <c r="E8169" i="3"/>
  <c r="E8170" i="3"/>
  <c r="E8171" i="3"/>
  <c r="E8172" i="3"/>
  <c r="E8173" i="3"/>
  <c r="E8174" i="3"/>
  <c r="E8175" i="3"/>
  <c r="E8176" i="3"/>
  <c r="E8177" i="3"/>
  <c r="E8178" i="3"/>
  <c r="E8179" i="3"/>
  <c r="E8180" i="3"/>
  <c r="E8181" i="3"/>
  <c r="E8182" i="3"/>
  <c r="E8183" i="3"/>
  <c r="E8184" i="3"/>
  <c r="E8185" i="3"/>
  <c r="E8186" i="3"/>
  <c r="E8187" i="3"/>
  <c r="E8188" i="3"/>
  <c r="E8189" i="3"/>
  <c r="E8190" i="3"/>
  <c r="E8191" i="3"/>
  <c r="E8192" i="3"/>
  <c r="E8193" i="3"/>
  <c r="E8194" i="3"/>
  <c r="E8195" i="3"/>
  <c r="E8196" i="3"/>
  <c r="E8197" i="3"/>
  <c r="E8198" i="3"/>
  <c r="E8199" i="3"/>
  <c r="E8200" i="3"/>
  <c r="E8201" i="3"/>
  <c r="E8202" i="3"/>
  <c r="E8203" i="3"/>
  <c r="E8204" i="3"/>
  <c r="E8205" i="3"/>
  <c r="E8206" i="3"/>
  <c r="E8207" i="3"/>
  <c r="E8208" i="3"/>
  <c r="E8209" i="3"/>
  <c r="E8210" i="3"/>
  <c r="E8211" i="3"/>
  <c r="E8212" i="3"/>
  <c r="E8213" i="3"/>
  <c r="E8214" i="3"/>
  <c r="E8215" i="3"/>
  <c r="E8216" i="3"/>
  <c r="E8217" i="3"/>
  <c r="E8218" i="3"/>
  <c r="E8219" i="3"/>
  <c r="E8220" i="3"/>
  <c r="E8221" i="3"/>
  <c r="E8222" i="3"/>
  <c r="E8223" i="3"/>
  <c r="E8224" i="3"/>
  <c r="E8225" i="3"/>
  <c r="E8226" i="3"/>
  <c r="E8227" i="3"/>
  <c r="E8228" i="3"/>
  <c r="E8229" i="3"/>
  <c r="E8230" i="3"/>
  <c r="E8231" i="3"/>
  <c r="E8232" i="3"/>
  <c r="E8233" i="3"/>
  <c r="E8234" i="3"/>
  <c r="E8235" i="3"/>
  <c r="E8236" i="3"/>
  <c r="E8237" i="3"/>
  <c r="E8238" i="3"/>
  <c r="E8239" i="3"/>
  <c r="E8240" i="3"/>
  <c r="E8241" i="3"/>
  <c r="E8242" i="3"/>
  <c r="E8243" i="3"/>
  <c r="E8244" i="3"/>
  <c r="E8245" i="3"/>
  <c r="E8246" i="3"/>
  <c r="E8247" i="3"/>
  <c r="E8248" i="3"/>
  <c r="E8249" i="3"/>
  <c r="E8250" i="3"/>
  <c r="E8251" i="3"/>
  <c r="E8252" i="3"/>
  <c r="E8253" i="3"/>
  <c r="E8254" i="3"/>
  <c r="E8255" i="3"/>
  <c r="E8256" i="3"/>
  <c r="E8257" i="3"/>
  <c r="E8258" i="3"/>
  <c r="E8259" i="3"/>
  <c r="E8260" i="3"/>
  <c r="E8261" i="3"/>
  <c r="E8262" i="3"/>
  <c r="E8263" i="3"/>
  <c r="E8264" i="3"/>
  <c r="E8265" i="3"/>
  <c r="E8266" i="3"/>
  <c r="E8267" i="3"/>
  <c r="E8268" i="3"/>
  <c r="E8269" i="3"/>
  <c r="E8270" i="3"/>
  <c r="E8271" i="3"/>
  <c r="E8272" i="3"/>
  <c r="E8273" i="3"/>
  <c r="E8274" i="3"/>
  <c r="E8275" i="3"/>
  <c r="E8276" i="3"/>
  <c r="E8277" i="3"/>
  <c r="E8278" i="3"/>
  <c r="E8279" i="3"/>
  <c r="E8280" i="3"/>
  <c r="E8281" i="3"/>
  <c r="E8282" i="3"/>
  <c r="E8283" i="3"/>
  <c r="E8284" i="3"/>
  <c r="E8285" i="3"/>
  <c r="E8286" i="3"/>
  <c r="E8287" i="3"/>
  <c r="E8288" i="3"/>
  <c r="E8289" i="3"/>
  <c r="E8290" i="3"/>
  <c r="E8291" i="3"/>
  <c r="E8292" i="3"/>
  <c r="E8293" i="3"/>
  <c r="E8294" i="3"/>
  <c r="E8295" i="3"/>
  <c r="E8296" i="3"/>
  <c r="E8297" i="3"/>
  <c r="E8298" i="3"/>
  <c r="E8299" i="3"/>
  <c r="E8300" i="3"/>
  <c r="E8301" i="3"/>
  <c r="E8302" i="3"/>
  <c r="E8303" i="3"/>
  <c r="E8304" i="3"/>
  <c r="E8305" i="3"/>
  <c r="E8306" i="3"/>
  <c r="E8307" i="3"/>
  <c r="E8308" i="3"/>
  <c r="E8309" i="3"/>
  <c r="E8310" i="3"/>
  <c r="E8311" i="3"/>
  <c r="E8312" i="3"/>
  <c r="E8313" i="3"/>
  <c r="E8314" i="3"/>
  <c r="E8315" i="3"/>
  <c r="E8316" i="3"/>
  <c r="E8317" i="3"/>
  <c r="E8318" i="3"/>
  <c r="E8319" i="3"/>
  <c r="E8320" i="3"/>
  <c r="E8321" i="3"/>
  <c r="E8322" i="3"/>
  <c r="E8323" i="3"/>
  <c r="E8324" i="3"/>
  <c r="E8325" i="3"/>
  <c r="E8326" i="3"/>
  <c r="E8327" i="3"/>
  <c r="E8328" i="3"/>
  <c r="E8329" i="3"/>
  <c r="E8330" i="3"/>
  <c r="E8331" i="3"/>
  <c r="E8332" i="3"/>
  <c r="E8333" i="3"/>
  <c r="E8334" i="3"/>
  <c r="E8335" i="3"/>
  <c r="E8336" i="3"/>
  <c r="E8337" i="3"/>
  <c r="E8338" i="3"/>
  <c r="E8339" i="3"/>
  <c r="E8340" i="3"/>
  <c r="E8341" i="3"/>
  <c r="E8342" i="3"/>
  <c r="E8343" i="3"/>
  <c r="E8344" i="3"/>
  <c r="E8345" i="3"/>
  <c r="E8346" i="3"/>
  <c r="E8347" i="3"/>
  <c r="E8348" i="3"/>
  <c r="E8349" i="3"/>
  <c r="E8350" i="3"/>
  <c r="E8351" i="3"/>
  <c r="E8352" i="3"/>
  <c r="E8353" i="3"/>
  <c r="E8354" i="3"/>
  <c r="E8355" i="3"/>
  <c r="E8356" i="3"/>
  <c r="E8357" i="3"/>
  <c r="E8358" i="3"/>
  <c r="E8359" i="3"/>
  <c r="E8360" i="3"/>
  <c r="E8361" i="3"/>
  <c r="E8362" i="3"/>
  <c r="E8363" i="3"/>
  <c r="E8364" i="3"/>
  <c r="E8365" i="3"/>
  <c r="E8366" i="3"/>
  <c r="E8367" i="3"/>
  <c r="E8368" i="3"/>
  <c r="E8369" i="3"/>
  <c r="E8370" i="3"/>
  <c r="E8371" i="3"/>
  <c r="E8372" i="3"/>
  <c r="E8373" i="3"/>
  <c r="E8374" i="3"/>
  <c r="E8375" i="3"/>
  <c r="E8376" i="3"/>
  <c r="E8377" i="3"/>
  <c r="E8378" i="3"/>
  <c r="E8379" i="3"/>
  <c r="E8380" i="3"/>
  <c r="E8381" i="3"/>
  <c r="E8382" i="3"/>
  <c r="E8383" i="3"/>
  <c r="E8384" i="3"/>
  <c r="E8385" i="3"/>
  <c r="E8386" i="3"/>
  <c r="E8387" i="3"/>
  <c r="E8388" i="3"/>
  <c r="E8389" i="3"/>
  <c r="E8390" i="3"/>
  <c r="E8391" i="3"/>
  <c r="E8392" i="3"/>
  <c r="E8393" i="3"/>
  <c r="E8394" i="3"/>
  <c r="E8395" i="3"/>
  <c r="E8396" i="3"/>
  <c r="E8397" i="3"/>
  <c r="E8398" i="3"/>
  <c r="E8399" i="3"/>
  <c r="E8400" i="3"/>
  <c r="E8401" i="3"/>
  <c r="E8402" i="3"/>
  <c r="E8403" i="3"/>
  <c r="E8404" i="3"/>
  <c r="E8405" i="3"/>
  <c r="E8406" i="3"/>
  <c r="E8407" i="3"/>
  <c r="E8408" i="3"/>
  <c r="E8409" i="3"/>
  <c r="E8410" i="3"/>
  <c r="E8411" i="3"/>
  <c r="E8412" i="3"/>
  <c r="E8413" i="3"/>
  <c r="E8414" i="3"/>
  <c r="E8415" i="3"/>
  <c r="E8416" i="3"/>
  <c r="E8417" i="3"/>
  <c r="E8418" i="3"/>
  <c r="E8419" i="3"/>
  <c r="E8420" i="3"/>
  <c r="E8421" i="3"/>
  <c r="E8422" i="3"/>
  <c r="E8423" i="3"/>
  <c r="E8424" i="3"/>
  <c r="E8425" i="3"/>
  <c r="E8426" i="3"/>
  <c r="E8427" i="3"/>
  <c r="E8428" i="3"/>
  <c r="E8429" i="3"/>
  <c r="E8430" i="3"/>
  <c r="E8431" i="3"/>
  <c r="E8432" i="3"/>
  <c r="E8433" i="3"/>
  <c r="E8434" i="3"/>
  <c r="E8435" i="3"/>
  <c r="E8436" i="3"/>
  <c r="E8437" i="3"/>
  <c r="E8438" i="3"/>
  <c r="E8439" i="3"/>
  <c r="E8440" i="3"/>
  <c r="E8441" i="3"/>
  <c r="E8442" i="3"/>
  <c r="E8443" i="3"/>
  <c r="E8444" i="3"/>
  <c r="E8445" i="3"/>
  <c r="E8446" i="3"/>
  <c r="E8447" i="3"/>
  <c r="E8448" i="3"/>
  <c r="E8449" i="3"/>
  <c r="E8450" i="3"/>
  <c r="E8451" i="3"/>
  <c r="E8452" i="3"/>
  <c r="E8453" i="3"/>
  <c r="E8454" i="3"/>
  <c r="E8455" i="3"/>
  <c r="E8456" i="3"/>
  <c r="E8457" i="3"/>
  <c r="E8458" i="3"/>
  <c r="E8459" i="3"/>
  <c r="E8460" i="3"/>
  <c r="E8461" i="3"/>
  <c r="E8462" i="3"/>
  <c r="E8463" i="3"/>
  <c r="E8464" i="3"/>
  <c r="E8465" i="3"/>
  <c r="E8466" i="3"/>
  <c r="E8467" i="3"/>
  <c r="E8468" i="3"/>
  <c r="E8469" i="3"/>
  <c r="E8470" i="3"/>
  <c r="E8471" i="3"/>
  <c r="E8472" i="3"/>
  <c r="E8473" i="3"/>
  <c r="E8474" i="3"/>
  <c r="E8475" i="3"/>
  <c r="E8476" i="3"/>
  <c r="E8477" i="3"/>
  <c r="E8478" i="3"/>
  <c r="E8479" i="3"/>
  <c r="E8480" i="3"/>
  <c r="E8481" i="3"/>
  <c r="E8482" i="3"/>
  <c r="E8483" i="3"/>
  <c r="E8484" i="3"/>
  <c r="E8485" i="3"/>
  <c r="E8486" i="3"/>
  <c r="E8487" i="3"/>
  <c r="E8488" i="3"/>
  <c r="E8489" i="3"/>
  <c r="E8490" i="3"/>
  <c r="E8491" i="3"/>
  <c r="E8492" i="3"/>
  <c r="E8493" i="3"/>
  <c r="E8494" i="3"/>
  <c r="E8495" i="3"/>
  <c r="E8496" i="3"/>
  <c r="E8497" i="3"/>
  <c r="E8498" i="3"/>
  <c r="E8499" i="3"/>
  <c r="E8500" i="3"/>
  <c r="E8501" i="3"/>
  <c r="E8502" i="3"/>
  <c r="E8503" i="3"/>
  <c r="E8504" i="3"/>
  <c r="E8505" i="3"/>
  <c r="E8506" i="3"/>
  <c r="E8507" i="3"/>
  <c r="E8508" i="3"/>
  <c r="E8509" i="3"/>
  <c r="E8510" i="3"/>
  <c r="E8511" i="3"/>
  <c r="E8512" i="3"/>
  <c r="E8513" i="3"/>
  <c r="E8514" i="3"/>
  <c r="E8515" i="3"/>
  <c r="E8516" i="3"/>
  <c r="E8517" i="3"/>
  <c r="E8518" i="3"/>
  <c r="E8519" i="3"/>
  <c r="E8520" i="3"/>
  <c r="E8521" i="3"/>
  <c r="E8522" i="3"/>
  <c r="E8523" i="3"/>
  <c r="E8524" i="3"/>
  <c r="E8525" i="3"/>
  <c r="E8526" i="3"/>
  <c r="E8527" i="3"/>
  <c r="E8528" i="3"/>
  <c r="E8529" i="3"/>
  <c r="E8530" i="3"/>
  <c r="E8531" i="3"/>
  <c r="E8532" i="3"/>
  <c r="E8533" i="3"/>
  <c r="E8534" i="3"/>
  <c r="E8535" i="3"/>
  <c r="E8536" i="3"/>
  <c r="E8537" i="3"/>
  <c r="E8538" i="3"/>
  <c r="E8539" i="3"/>
  <c r="E8540" i="3"/>
  <c r="E8541" i="3"/>
  <c r="E8542" i="3"/>
  <c r="E8543" i="3"/>
  <c r="E8544" i="3"/>
  <c r="E8545" i="3"/>
  <c r="E8546" i="3"/>
  <c r="E8547" i="3"/>
  <c r="E8548" i="3"/>
  <c r="E8549" i="3"/>
  <c r="E8550" i="3"/>
  <c r="E8551" i="3"/>
  <c r="E8552" i="3"/>
  <c r="E8553" i="3"/>
  <c r="E8554" i="3"/>
  <c r="E8555" i="3"/>
  <c r="E8556" i="3"/>
  <c r="E8557" i="3"/>
  <c r="E8558" i="3"/>
  <c r="E8559" i="3"/>
  <c r="E8560" i="3"/>
  <c r="E8561" i="3"/>
  <c r="E8562" i="3"/>
  <c r="E8563" i="3"/>
  <c r="E8564" i="3"/>
  <c r="E8565" i="3"/>
  <c r="E8566" i="3"/>
  <c r="E8567" i="3"/>
  <c r="E8568" i="3"/>
  <c r="E8569" i="3"/>
  <c r="E8570" i="3"/>
  <c r="E8571" i="3"/>
  <c r="E8572" i="3"/>
  <c r="E8573" i="3"/>
  <c r="E8574" i="3"/>
  <c r="E8575" i="3"/>
  <c r="E8576" i="3"/>
  <c r="E8577" i="3"/>
  <c r="E8578" i="3"/>
  <c r="E8579" i="3"/>
  <c r="E8580" i="3"/>
  <c r="E8581" i="3"/>
  <c r="E8582" i="3"/>
  <c r="E8583" i="3"/>
  <c r="E8584" i="3"/>
  <c r="E8585" i="3"/>
  <c r="E8586" i="3"/>
  <c r="E8587" i="3"/>
  <c r="E8588" i="3"/>
  <c r="E8589" i="3"/>
  <c r="E8590" i="3"/>
  <c r="E8591" i="3"/>
  <c r="E8592" i="3"/>
  <c r="E8593" i="3"/>
  <c r="E8594" i="3"/>
  <c r="E8595" i="3"/>
  <c r="E8596" i="3"/>
  <c r="E8597" i="3"/>
  <c r="E8598" i="3"/>
  <c r="E8599" i="3"/>
  <c r="E8600" i="3"/>
  <c r="E8601" i="3"/>
  <c r="E8602" i="3"/>
  <c r="E8603" i="3"/>
  <c r="E8604" i="3"/>
  <c r="E8605" i="3"/>
  <c r="E8606" i="3"/>
  <c r="E8607" i="3"/>
  <c r="E8608" i="3"/>
  <c r="E8609" i="3"/>
  <c r="E8610" i="3"/>
  <c r="E8611" i="3"/>
  <c r="E8612" i="3"/>
  <c r="E8613" i="3"/>
  <c r="E8614" i="3"/>
  <c r="E8615" i="3"/>
  <c r="E8616" i="3"/>
  <c r="E8617" i="3"/>
  <c r="E8618" i="3"/>
  <c r="E8619" i="3"/>
  <c r="E8620" i="3"/>
  <c r="E8621" i="3"/>
  <c r="E8622" i="3"/>
  <c r="E8623" i="3"/>
  <c r="E8624" i="3"/>
  <c r="E8625" i="3"/>
  <c r="E8626" i="3"/>
  <c r="E8627" i="3"/>
  <c r="E8628" i="3"/>
  <c r="E8629" i="3"/>
  <c r="E8630" i="3"/>
  <c r="E8631" i="3"/>
  <c r="E8632" i="3"/>
  <c r="E8633" i="3"/>
  <c r="E8634" i="3"/>
  <c r="E8635" i="3"/>
  <c r="E8636" i="3"/>
  <c r="E8637" i="3"/>
  <c r="E8638" i="3"/>
  <c r="E8639" i="3"/>
  <c r="E8640" i="3"/>
  <c r="E8641" i="3"/>
  <c r="E8642" i="3"/>
  <c r="E8643" i="3"/>
  <c r="E8644" i="3"/>
  <c r="E8645" i="3"/>
  <c r="E8646" i="3"/>
  <c r="E8647" i="3"/>
  <c r="E8648" i="3"/>
  <c r="E8649" i="3"/>
  <c r="E8650" i="3"/>
  <c r="E8651" i="3"/>
  <c r="E8652" i="3"/>
  <c r="E8653" i="3"/>
  <c r="E8654" i="3"/>
  <c r="E8655" i="3"/>
  <c r="E8656" i="3"/>
  <c r="E8657" i="3"/>
  <c r="E8658" i="3"/>
  <c r="E8659" i="3"/>
  <c r="E8660" i="3"/>
  <c r="E8661" i="3"/>
  <c r="E8662" i="3"/>
  <c r="E8663" i="3"/>
  <c r="E8664" i="3"/>
  <c r="E8665" i="3"/>
  <c r="E8666" i="3"/>
  <c r="E8667" i="3"/>
  <c r="E8668" i="3"/>
  <c r="E8669" i="3"/>
  <c r="E8670" i="3"/>
  <c r="E8671" i="3"/>
  <c r="E8672" i="3"/>
  <c r="E8673" i="3"/>
  <c r="E8674" i="3"/>
  <c r="E8675" i="3"/>
  <c r="E8676" i="3"/>
  <c r="E8677" i="3"/>
  <c r="E8678" i="3"/>
  <c r="E8679" i="3"/>
  <c r="E8680" i="3"/>
  <c r="E8681" i="3"/>
  <c r="E8682" i="3"/>
  <c r="E8683" i="3"/>
  <c r="E8684" i="3"/>
  <c r="E8685" i="3"/>
  <c r="E8686" i="3"/>
  <c r="E8687" i="3"/>
  <c r="E8688" i="3"/>
  <c r="E8689" i="3"/>
  <c r="E8690" i="3"/>
  <c r="E8691" i="3"/>
  <c r="E8692" i="3"/>
  <c r="E8693" i="3"/>
  <c r="E8694" i="3"/>
  <c r="E8695" i="3"/>
  <c r="E8696" i="3"/>
  <c r="E8697" i="3"/>
  <c r="E8698" i="3"/>
  <c r="E8699" i="3"/>
  <c r="E8700" i="3"/>
  <c r="E8701" i="3"/>
  <c r="E8702" i="3"/>
  <c r="E8703" i="3"/>
  <c r="E8704" i="3"/>
  <c r="E8705" i="3"/>
  <c r="E8706" i="3"/>
  <c r="E8707" i="3"/>
  <c r="E8708" i="3"/>
  <c r="E8709" i="3"/>
  <c r="E8710" i="3"/>
  <c r="E8711" i="3"/>
  <c r="E8712" i="3"/>
  <c r="E8713" i="3"/>
  <c r="E8714" i="3"/>
  <c r="E8715" i="3"/>
  <c r="E8716" i="3"/>
  <c r="E8717" i="3"/>
  <c r="E8718" i="3"/>
  <c r="E8719" i="3"/>
  <c r="E8720" i="3"/>
  <c r="E8721" i="3"/>
  <c r="E8722" i="3"/>
  <c r="E8723" i="3"/>
  <c r="E8724" i="3"/>
  <c r="E8725" i="3"/>
  <c r="E8726" i="3"/>
  <c r="E8727" i="3"/>
  <c r="E8728" i="3"/>
  <c r="E8729" i="3"/>
  <c r="E8730" i="3"/>
  <c r="E8731" i="3"/>
  <c r="E8732" i="3"/>
  <c r="E8733" i="3"/>
  <c r="E8734" i="3"/>
  <c r="E8735" i="3"/>
  <c r="E8736" i="3"/>
  <c r="E8737" i="3"/>
  <c r="E8738" i="3"/>
  <c r="E8739" i="3"/>
  <c r="E8740" i="3"/>
  <c r="E8741" i="3"/>
  <c r="E8742" i="3"/>
  <c r="E8743" i="3"/>
  <c r="F2" i="12"/>
  <c r="F4" i="12"/>
  <c r="F2" i="11"/>
  <c r="B8" i="12"/>
  <c r="C8" i="12"/>
  <c r="E8" i="12"/>
  <c r="F8" i="12"/>
  <c r="G8" i="12"/>
  <c r="B9" i="12"/>
  <c r="C9" i="12"/>
  <c r="E9" i="12"/>
  <c r="F9" i="12"/>
  <c r="G9" i="12"/>
  <c r="B10" i="12"/>
  <c r="C10" i="12"/>
  <c r="E10" i="12"/>
  <c r="F10" i="12"/>
  <c r="G10" i="12"/>
  <c r="B11" i="12"/>
  <c r="C11" i="12"/>
  <c r="E11" i="12"/>
  <c r="F11" i="12"/>
  <c r="G11" i="12"/>
  <c r="B12" i="12"/>
  <c r="C12" i="12"/>
  <c r="E12" i="12"/>
  <c r="F12" i="12"/>
  <c r="G12" i="12"/>
  <c r="B13" i="12"/>
  <c r="C13" i="12"/>
  <c r="E13" i="12"/>
  <c r="F13" i="12"/>
  <c r="G13" i="12"/>
  <c r="B14" i="12"/>
  <c r="C14" i="12"/>
  <c r="E14" i="12"/>
  <c r="F14" i="12"/>
  <c r="G14" i="12"/>
  <c r="B15" i="12"/>
  <c r="C15" i="12"/>
  <c r="E15" i="12"/>
  <c r="F15" i="12"/>
  <c r="G15" i="12"/>
  <c r="B16" i="12"/>
  <c r="C16" i="12"/>
  <c r="E16" i="12"/>
  <c r="F16" i="12"/>
  <c r="G16" i="12"/>
  <c r="B17" i="12"/>
  <c r="C17" i="12"/>
  <c r="E17" i="12"/>
  <c r="F17" i="12"/>
  <c r="G17" i="12"/>
  <c r="B18" i="12"/>
  <c r="C18" i="12"/>
  <c r="E18" i="12"/>
  <c r="F18" i="12"/>
  <c r="G18" i="12"/>
  <c r="B19" i="12"/>
  <c r="C19" i="12"/>
  <c r="E19" i="12"/>
  <c r="F19" i="12"/>
  <c r="G19" i="12"/>
  <c r="B20" i="12"/>
  <c r="C20" i="12"/>
  <c r="E20" i="12"/>
  <c r="F20" i="12"/>
  <c r="G20" i="12"/>
  <c r="B21" i="12"/>
  <c r="C21" i="12"/>
  <c r="E21" i="12"/>
  <c r="F21" i="12"/>
  <c r="G21" i="12"/>
  <c r="B22" i="12"/>
  <c r="C22" i="12"/>
  <c r="E22" i="12"/>
  <c r="F22" i="12"/>
  <c r="G22" i="12"/>
  <c r="B23" i="12"/>
  <c r="C23" i="12"/>
  <c r="E23" i="12"/>
  <c r="F23" i="12"/>
  <c r="G23" i="12"/>
  <c r="B24" i="12"/>
  <c r="C24" i="12"/>
  <c r="E24" i="12"/>
  <c r="F24" i="12"/>
  <c r="G24" i="12"/>
  <c r="B25" i="12"/>
  <c r="C25" i="12"/>
  <c r="E25" i="12"/>
  <c r="F25" i="12"/>
  <c r="G25" i="12"/>
  <c r="B26" i="12"/>
  <c r="C26" i="12"/>
  <c r="E26" i="12"/>
  <c r="F26" i="12"/>
  <c r="G26" i="12"/>
  <c r="B27" i="12"/>
  <c r="C27" i="12"/>
  <c r="E27" i="12"/>
  <c r="F27" i="12"/>
  <c r="G27" i="12"/>
  <c r="B28" i="12"/>
  <c r="C28" i="12"/>
  <c r="E28" i="12"/>
  <c r="F28" i="12"/>
  <c r="G28" i="12"/>
  <c r="B29" i="12"/>
  <c r="C29" i="12"/>
  <c r="E29" i="12"/>
  <c r="F29" i="12"/>
  <c r="G29" i="12"/>
  <c r="B30" i="12"/>
  <c r="C30" i="12"/>
  <c r="E30" i="12"/>
  <c r="F30" i="12"/>
  <c r="G30" i="12"/>
  <c r="B31" i="12"/>
  <c r="C31" i="12"/>
  <c r="E31" i="12"/>
  <c r="F31" i="12"/>
  <c r="G31" i="12"/>
  <c r="G33" i="12"/>
  <c r="B3" i="12"/>
  <c r="B5" i="12"/>
  <c r="H31" i="12"/>
  <c r="I31" i="12"/>
  <c r="L31" i="12"/>
  <c r="J31" i="12"/>
  <c r="H30" i="12"/>
  <c r="I30" i="12"/>
  <c r="L30" i="12"/>
  <c r="J30" i="12"/>
  <c r="H29" i="12"/>
  <c r="I29" i="12"/>
  <c r="L29" i="12"/>
  <c r="J29" i="12"/>
  <c r="H28" i="12"/>
  <c r="I28" i="12"/>
  <c r="L28" i="12"/>
  <c r="J28" i="12"/>
  <c r="H27" i="12"/>
  <c r="I27" i="12"/>
  <c r="L27" i="12"/>
  <c r="J27" i="12"/>
  <c r="H26" i="12"/>
  <c r="I26" i="12"/>
  <c r="L26" i="12"/>
  <c r="J26" i="12"/>
  <c r="H25" i="12"/>
  <c r="I25" i="12"/>
  <c r="L25" i="12"/>
  <c r="J25" i="12"/>
  <c r="H24" i="12"/>
  <c r="I24" i="12"/>
  <c r="L24" i="12"/>
  <c r="J24" i="12"/>
  <c r="H23" i="12"/>
  <c r="I23" i="12"/>
  <c r="L23" i="12"/>
  <c r="J23" i="12"/>
  <c r="H22" i="12"/>
  <c r="I22" i="12"/>
  <c r="L22" i="12"/>
  <c r="J22" i="12"/>
  <c r="H21" i="12"/>
  <c r="I21" i="12"/>
  <c r="L21" i="12"/>
  <c r="J21" i="12"/>
  <c r="H20" i="12"/>
  <c r="I20" i="12"/>
  <c r="L20" i="12"/>
  <c r="J20" i="12"/>
  <c r="H19" i="12"/>
  <c r="I19" i="12"/>
  <c r="L19" i="12"/>
  <c r="J19" i="12"/>
  <c r="H18" i="12"/>
  <c r="I18" i="12"/>
  <c r="L18" i="12"/>
  <c r="J18" i="12"/>
  <c r="H17" i="12"/>
  <c r="I17" i="12"/>
  <c r="L17" i="12"/>
  <c r="J17" i="12"/>
  <c r="H16" i="12"/>
  <c r="I16" i="12"/>
  <c r="L16" i="12"/>
  <c r="J16" i="12"/>
  <c r="H15" i="12"/>
  <c r="I15" i="12"/>
  <c r="L15" i="12"/>
  <c r="J15" i="12"/>
  <c r="H14" i="12"/>
  <c r="I14" i="12"/>
  <c r="L14" i="12"/>
  <c r="J14" i="12"/>
  <c r="H13" i="12"/>
  <c r="I13" i="12"/>
  <c r="L13" i="12"/>
  <c r="J13" i="12"/>
  <c r="H12" i="12"/>
  <c r="I12" i="12"/>
  <c r="L12" i="12"/>
  <c r="J12" i="12"/>
  <c r="H11" i="12"/>
  <c r="I11" i="12"/>
  <c r="L11" i="12"/>
  <c r="J11" i="12"/>
  <c r="H10" i="12"/>
  <c r="I10" i="12"/>
  <c r="L10" i="12"/>
  <c r="J10" i="12"/>
  <c r="H9" i="12"/>
  <c r="I9" i="12"/>
  <c r="L9" i="12"/>
  <c r="J9" i="12"/>
  <c r="H8" i="12"/>
  <c r="I8" i="12"/>
  <c r="L8" i="12"/>
  <c r="J8" i="12"/>
  <c r="F3" i="12"/>
  <c r="B9" i="11"/>
  <c r="E9" i="11"/>
  <c r="B10" i="11"/>
  <c r="E10" i="11"/>
  <c r="B11" i="11"/>
  <c r="E11" i="11"/>
  <c r="B12" i="11"/>
  <c r="E12" i="11"/>
  <c r="B13" i="11"/>
  <c r="E13" i="11"/>
  <c r="B14" i="11"/>
  <c r="E14" i="11"/>
  <c r="B15" i="11"/>
  <c r="E15" i="11"/>
  <c r="B16" i="11"/>
  <c r="E16" i="11"/>
  <c r="B17" i="11"/>
  <c r="E17" i="11"/>
  <c r="B18" i="11"/>
  <c r="E18" i="11"/>
  <c r="B19" i="11"/>
  <c r="E19" i="11"/>
  <c r="B20" i="11"/>
  <c r="E20" i="11"/>
  <c r="B21" i="11"/>
  <c r="E21" i="11"/>
  <c r="B22" i="11"/>
  <c r="E22" i="11"/>
  <c r="B23" i="11"/>
  <c r="E23" i="11"/>
  <c r="B24" i="11"/>
  <c r="E24" i="11"/>
  <c r="B25" i="11"/>
  <c r="E25" i="11"/>
  <c r="B26" i="11"/>
  <c r="E26" i="11"/>
  <c r="B27" i="11"/>
  <c r="E27" i="11"/>
  <c r="B28" i="11"/>
  <c r="E28" i="11"/>
  <c r="B29" i="11"/>
  <c r="E29" i="11"/>
  <c r="B30" i="11"/>
  <c r="E30" i="11"/>
  <c r="B31" i="11"/>
  <c r="E31" i="11"/>
  <c r="B32" i="11"/>
  <c r="E32" i="11"/>
  <c r="B33" i="11"/>
  <c r="E33" i="11"/>
  <c r="B34" i="11"/>
  <c r="E34" i="11"/>
  <c r="B35" i="11"/>
  <c r="E35" i="11"/>
  <c r="B36" i="11"/>
  <c r="E36" i="11"/>
  <c r="B37" i="11"/>
  <c r="E37" i="11"/>
  <c r="B38" i="11"/>
  <c r="E38" i="11"/>
  <c r="B39" i="11"/>
  <c r="E39" i="11"/>
  <c r="B40" i="11"/>
  <c r="E40" i="11"/>
  <c r="B41" i="11"/>
  <c r="E41" i="11"/>
  <c r="B42" i="11"/>
  <c r="E42" i="11"/>
  <c r="B43" i="11"/>
  <c r="E43" i="11"/>
  <c r="B44" i="11"/>
  <c r="E44" i="11"/>
  <c r="B45" i="11"/>
  <c r="E45" i="11"/>
  <c r="B46" i="11"/>
  <c r="E46" i="11"/>
  <c r="B47" i="11"/>
  <c r="E47" i="11"/>
  <c r="B48" i="11"/>
  <c r="E48" i="11"/>
  <c r="B49" i="11"/>
  <c r="E49" i="11"/>
  <c r="B50" i="11"/>
  <c r="E50" i="11"/>
  <c r="B51" i="11"/>
  <c r="E51" i="11"/>
  <c r="B52" i="11"/>
  <c r="E52" i="11"/>
  <c r="B53" i="11"/>
  <c r="E53" i="11"/>
  <c r="B54" i="11"/>
  <c r="E54" i="11"/>
  <c r="B55" i="11"/>
  <c r="E55" i="11"/>
  <c r="B56" i="11"/>
  <c r="E56" i="11"/>
  <c r="B57" i="11"/>
  <c r="E57" i="11"/>
  <c r="B58" i="11"/>
  <c r="E58" i="11"/>
  <c r="B59" i="11"/>
  <c r="E59" i="11"/>
  <c r="B60" i="11"/>
  <c r="E60" i="11"/>
  <c r="B61" i="11"/>
  <c r="E61" i="11"/>
  <c r="B62" i="11"/>
  <c r="E62" i="11"/>
  <c r="B63" i="11"/>
  <c r="E63" i="11"/>
  <c r="B64" i="11"/>
  <c r="E64" i="11"/>
  <c r="B65" i="11"/>
  <c r="E65" i="11"/>
  <c r="B66" i="11"/>
  <c r="E66" i="11"/>
  <c r="B67" i="11"/>
  <c r="E67" i="11"/>
  <c r="B68" i="11"/>
  <c r="E68" i="11"/>
  <c r="B69" i="11"/>
  <c r="E69" i="11"/>
  <c r="B70" i="11"/>
  <c r="E70" i="11"/>
  <c r="B71" i="11"/>
  <c r="E71" i="11"/>
  <c r="B72" i="11"/>
  <c r="E72" i="11"/>
  <c r="B73" i="11"/>
  <c r="E73" i="11"/>
  <c r="B74" i="11"/>
  <c r="E74" i="11"/>
  <c r="B75" i="11"/>
  <c r="E75" i="11"/>
  <c r="B76" i="11"/>
  <c r="E76" i="11"/>
  <c r="B77" i="11"/>
  <c r="E77" i="11"/>
  <c r="B78" i="11"/>
  <c r="E78" i="11"/>
  <c r="B79" i="11"/>
  <c r="E79" i="11"/>
  <c r="B80" i="11"/>
  <c r="E80" i="11"/>
  <c r="B81" i="11"/>
  <c r="E81" i="11"/>
  <c r="B82" i="11"/>
  <c r="E82" i="11"/>
  <c r="B83" i="11"/>
  <c r="E83" i="11"/>
  <c r="B84" i="11"/>
  <c r="E84" i="11"/>
  <c r="B85" i="11"/>
  <c r="E85" i="11"/>
  <c r="B86" i="11"/>
  <c r="E86" i="11"/>
  <c r="B87" i="11"/>
  <c r="E87" i="11"/>
  <c r="B88" i="11"/>
  <c r="E88" i="11"/>
  <c r="B89" i="11"/>
  <c r="E89" i="11"/>
  <c r="B90" i="11"/>
  <c r="E90" i="11"/>
  <c r="B91" i="11"/>
  <c r="E91" i="11"/>
  <c r="B92" i="11"/>
  <c r="E92" i="11"/>
  <c r="B93" i="11"/>
  <c r="E93" i="11"/>
  <c r="B94" i="11"/>
  <c r="E94" i="11"/>
  <c r="B95" i="11"/>
  <c r="E95" i="11"/>
  <c r="B96" i="11"/>
  <c r="E96" i="11"/>
  <c r="B97" i="11"/>
  <c r="E97" i="11"/>
  <c r="B98" i="11"/>
  <c r="E98" i="11"/>
  <c r="B99" i="11"/>
  <c r="E99" i="11"/>
  <c r="B100" i="11"/>
  <c r="E100" i="11"/>
  <c r="B101" i="11"/>
  <c r="E101" i="11"/>
  <c r="B102" i="11"/>
  <c r="E102" i="11"/>
  <c r="B103" i="11"/>
  <c r="E103" i="11"/>
  <c r="B104" i="11"/>
  <c r="E104" i="11"/>
  <c r="B105" i="11"/>
  <c r="E105" i="11"/>
  <c r="B106" i="11"/>
  <c r="E106" i="11"/>
  <c r="B107" i="11"/>
  <c r="E107" i="11"/>
  <c r="B108" i="11"/>
  <c r="E108" i="11"/>
  <c r="B109" i="11"/>
  <c r="E109" i="11"/>
  <c r="B110" i="11"/>
  <c r="E110" i="11"/>
  <c r="B111" i="11"/>
  <c r="E111" i="11"/>
  <c r="B112" i="11"/>
  <c r="E112" i="11"/>
  <c r="B113" i="11"/>
  <c r="E113" i="11"/>
  <c r="B114" i="11"/>
  <c r="E114" i="11"/>
  <c r="B115" i="11"/>
  <c r="E115" i="11"/>
  <c r="B116" i="11"/>
  <c r="E116" i="11"/>
  <c r="B117" i="11"/>
  <c r="E117" i="11"/>
  <c r="B118" i="11"/>
  <c r="E118" i="11"/>
  <c r="B119" i="11"/>
  <c r="E119" i="11"/>
  <c r="B120" i="11"/>
  <c r="E120" i="11"/>
  <c r="B121" i="11"/>
  <c r="E121" i="11"/>
  <c r="B122" i="11"/>
  <c r="E122" i="11"/>
  <c r="B123" i="11"/>
  <c r="E123" i="11"/>
  <c r="B124" i="11"/>
  <c r="E124" i="11"/>
  <c r="B125" i="11"/>
  <c r="E125" i="11"/>
  <c r="B126" i="11"/>
  <c r="E126" i="11"/>
  <c r="B127" i="11"/>
  <c r="E127" i="11"/>
  <c r="B128" i="11"/>
  <c r="E128" i="11"/>
  <c r="B129" i="11"/>
  <c r="E129" i="11"/>
  <c r="B130" i="11"/>
  <c r="E130" i="11"/>
  <c r="B131" i="11"/>
  <c r="E131" i="11"/>
  <c r="B132" i="11"/>
  <c r="E132" i="11"/>
  <c r="B133" i="11"/>
  <c r="E133" i="11"/>
  <c r="B134" i="11"/>
  <c r="E134" i="11"/>
  <c r="B135" i="11"/>
  <c r="E135" i="11"/>
  <c r="B136" i="11"/>
  <c r="E136" i="11"/>
  <c r="B137" i="11"/>
  <c r="E137" i="11"/>
  <c r="B138" i="11"/>
  <c r="E138" i="11"/>
  <c r="B139" i="11"/>
  <c r="E139" i="11"/>
  <c r="B140" i="11"/>
  <c r="E140" i="11"/>
  <c r="B141" i="11"/>
  <c r="E141" i="11"/>
  <c r="B142" i="11"/>
  <c r="E142" i="11"/>
  <c r="B143" i="11"/>
  <c r="E143" i="11"/>
  <c r="B144" i="11"/>
  <c r="E144" i="11"/>
  <c r="B145" i="11"/>
  <c r="E145" i="11"/>
  <c r="B146" i="11"/>
  <c r="E146" i="11"/>
  <c r="B147" i="11"/>
  <c r="E147" i="11"/>
  <c r="B148" i="11"/>
  <c r="E148" i="11"/>
  <c r="B149" i="11"/>
  <c r="E149" i="11"/>
  <c r="B150" i="11"/>
  <c r="E150" i="11"/>
  <c r="B151" i="11"/>
  <c r="E151" i="11"/>
  <c r="B152" i="11"/>
  <c r="E152" i="11"/>
  <c r="B153" i="11"/>
  <c r="E153" i="11"/>
  <c r="B154" i="11"/>
  <c r="E154" i="11"/>
  <c r="B155" i="11"/>
  <c r="E155" i="11"/>
  <c r="B156" i="11"/>
  <c r="E156" i="11"/>
  <c r="B157" i="11"/>
  <c r="E157" i="11"/>
  <c r="B158" i="11"/>
  <c r="E158" i="11"/>
  <c r="B159" i="11"/>
  <c r="E159" i="11"/>
  <c r="B160" i="11"/>
  <c r="E160" i="11"/>
  <c r="B161" i="11"/>
  <c r="E161" i="11"/>
  <c r="B162" i="11"/>
  <c r="E162" i="11"/>
  <c r="B163" i="11"/>
  <c r="E163" i="11"/>
  <c r="B164" i="11"/>
  <c r="E164" i="11"/>
  <c r="B165" i="11"/>
  <c r="E165" i="11"/>
  <c r="B166" i="11"/>
  <c r="E166" i="11"/>
  <c r="B167" i="11"/>
  <c r="E167" i="11"/>
  <c r="B168" i="11"/>
  <c r="E168" i="11"/>
  <c r="B169" i="11"/>
  <c r="E169" i="11"/>
  <c r="B170" i="11"/>
  <c r="E170" i="11"/>
  <c r="B171" i="11"/>
  <c r="E171" i="11"/>
  <c r="B172" i="11"/>
  <c r="E172" i="11"/>
  <c r="B173" i="11"/>
  <c r="E173" i="11"/>
  <c r="B174" i="11"/>
  <c r="E174" i="11"/>
  <c r="B175" i="11"/>
  <c r="E175" i="11"/>
  <c r="B8" i="11"/>
  <c r="E8" i="11"/>
  <c r="D8" i="11"/>
  <c r="C8" i="11"/>
  <c r="F8" i="11"/>
  <c r="G8" i="11"/>
  <c r="D9" i="11"/>
  <c r="C9" i="11"/>
  <c r="F9" i="11"/>
  <c r="G9" i="11"/>
  <c r="D10" i="11"/>
  <c r="C10" i="11"/>
  <c r="F10" i="11"/>
  <c r="G10" i="11"/>
  <c r="D11" i="11"/>
  <c r="C11" i="11"/>
  <c r="F11" i="11"/>
  <c r="G11" i="11"/>
  <c r="D12" i="11"/>
  <c r="C12" i="11"/>
  <c r="F12" i="11"/>
  <c r="G12" i="11"/>
  <c r="D13" i="11"/>
  <c r="C13" i="11"/>
  <c r="F13" i="11"/>
  <c r="G13" i="11"/>
  <c r="D14" i="11"/>
  <c r="C14" i="11"/>
  <c r="F14" i="11"/>
  <c r="G14" i="11"/>
  <c r="D15" i="11"/>
  <c r="C15" i="11"/>
  <c r="F15" i="11"/>
  <c r="G15" i="11"/>
  <c r="D16" i="11"/>
  <c r="C16" i="11"/>
  <c r="F16" i="11"/>
  <c r="G16" i="11"/>
  <c r="D17" i="11"/>
  <c r="C17" i="11"/>
  <c r="F17" i="11"/>
  <c r="G17" i="11"/>
  <c r="D18" i="11"/>
  <c r="C18" i="11"/>
  <c r="F18" i="11"/>
  <c r="G18" i="11"/>
  <c r="D19" i="11"/>
  <c r="C19" i="11"/>
  <c r="F19" i="11"/>
  <c r="G19" i="11"/>
  <c r="D20" i="11"/>
  <c r="C20" i="11"/>
  <c r="F20" i="11"/>
  <c r="G20" i="11"/>
  <c r="D21" i="11"/>
  <c r="C21" i="11"/>
  <c r="F21" i="11"/>
  <c r="G21" i="11"/>
  <c r="D22" i="11"/>
  <c r="C22" i="11"/>
  <c r="F22" i="11"/>
  <c r="G22" i="11"/>
  <c r="D23" i="11"/>
  <c r="C23" i="11"/>
  <c r="F23" i="11"/>
  <c r="G23" i="11"/>
  <c r="D24" i="11"/>
  <c r="C24" i="11"/>
  <c r="F24" i="11"/>
  <c r="G24" i="11"/>
  <c r="D25" i="11"/>
  <c r="C25" i="11"/>
  <c r="F25" i="11"/>
  <c r="G25" i="11"/>
  <c r="D26" i="11"/>
  <c r="C26" i="11"/>
  <c r="F26" i="11"/>
  <c r="G26" i="11"/>
  <c r="D27" i="11"/>
  <c r="C27" i="11"/>
  <c r="F27" i="11"/>
  <c r="G27" i="11"/>
  <c r="D28" i="11"/>
  <c r="C28" i="11"/>
  <c r="F28" i="11"/>
  <c r="G28" i="11"/>
  <c r="D29" i="11"/>
  <c r="C29" i="11"/>
  <c r="F29" i="11"/>
  <c r="G29" i="11"/>
  <c r="D30" i="11"/>
  <c r="C30" i="11"/>
  <c r="F30" i="11"/>
  <c r="G30" i="11"/>
  <c r="D31" i="11"/>
  <c r="C31" i="11"/>
  <c r="F31" i="11"/>
  <c r="G31" i="11"/>
  <c r="D32" i="11"/>
  <c r="C32" i="11"/>
  <c r="F32" i="11"/>
  <c r="G32" i="11"/>
  <c r="D33" i="11"/>
  <c r="C33" i="11"/>
  <c r="F33" i="11"/>
  <c r="G33" i="11"/>
  <c r="D34" i="11"/>
  <c r="C34" i="11"/>
  <c r="F34" i="11"/>
  <c r="G34" i="11"/>
  <c r="D35" i="11"/>
  <c r="C35" i="11"/>
  <c r="F35" i="11"/>
  <c r="G35" i="11"/>
  <c r="D36" i="11"/>
  <c r="C36" i="11"/>
  <c r="F36" i="11"/>
  <c r="G36" i="11"/>
  <c r="D37" i="11"/>
  <c r="C37" i="11"/>
  <c r="F37" i="11"/>
  <c r="G37" i="11"/>
  <c r="D38" i="11"/>
  <c r="C38" i="11"/>
  <c r="F38" i="11"/>
  <c r="G38" i="11"/>
  <c r="D39" i="11"/>
  <c r="C39" i="11"/>
  <c r="F39" i="11"/>
  <c r="G39" i="11"/>
  <c r="D40" i="11"/>
  <c r="C40" i="11"/>
  <c r="F40" i="11"/>
  <c r="G40" i="11"/>
  <c r="D41" i="11"/>
  <c r="C41" i="11"/>
  <c r="F41" i="11"/>
  <c r="G41" i="11"/>
  <c r="D42" i="11"/>
  <c r="C42" i="11"/>
  <c r="F42" i="11"/>
  <c r="G42" i="11"/>
  <c r="D43" i="11"/>
  <c r="C43" i="11"/>
  <c r="F43" i="11"/>
  <c r="G43" i="11"/>
  <c r="D44" i="11"/>
  <c r="C44" i="11"/>
  <c r="F44" i="11"/>
  <c r="G44" i="11"/>
  <c r="D45" i="11"/>
  <c r="C45" i="11"/>
  <c r="F45" i="11"/>
  <c r="G45" i="11"/>
  <c r="D46" i="11"/>
  <c r="C46" i="11"/>
  <c r="F46" i="11"/>
  <c r="G46" i="11"/>
  <c r="D47" i="11"/>
  <c r="C47" i="11"/>
  <c r="F47" i="11"/>
  <c r="G47" i="11"/>
  <c r="D48" i="11"/>
  <c r="C48" i="11"/>
  <c r="F48" i="11"/>
  <c r="G48" i="11"/>
  <c r="D49" i="11"/>
  <c r="C49" i="11"/>
  <c r="F49" i="11"/>
  <c r="G49" i="11"/>
  <c r="D50" i="11"/>
  <c r="C50" i="11"/>
  <c r="F50" i="11"/>
  <c r="G50" i="11"/>
  <c r="D51" i="11"/>
  <c r="C51" i="11"/>
  <c r="F51" i="11"/>
  <c r="G51" i="11"/>
  <c r="D52" i="11"/>
  <c r="C52" i="11"/>
  <c r="F52" i="11"/>
  <c r="G52" i="11"/>
  <c r="D53" i="11"/>
  <c r="C53" i="11"/>
  <c r="F53" i="11"/>
  <c r="G53" i="11"/>
  <c r="D54" i="11"/>
  <c r="C54" i="11"/>
  <c r="F54" i="11"/>
  <c r="G54" i="11"/>
  <c r="D55" i="11"/>
  <c r="C55" i="11"/>
  <c r="F55" i="11"/>
  <c r="G55" i="11"/>
  <c r="D56" i="11"/>
  <c r="C56" i="11"/>
  <c r="F56" i="11"/>
  <c r="G56" i="11"/>
  <c r="D57" i="11"/>
  <c r="C57" i="11"/>
  <c r="F57" i="11"/>
  <c r="G57" i="11"/>
  <c r="D58" i="11"/>
  <c r="C58" i="11"/>
  <c r="F58" i="11"/>
  <c r="G58" i="11"/>
  <c r="D59" i="11"/>
  <c r="C59" i="11"/>
  <c r="F59" i="11"/>
  <c r="G59" i="11"/>
  <c r="D60" i="11"/>
  <c r="C60" i="11"/>
  <c r="F60" i="11"/>
  <c r="G60" i="11"/>
  <c r="D61" i="11"/>
  <c r="C61" i="11"/>
  <c r="F61" i="11"/>
  <c r="G61" i="11"/>
  <c r="D62" i="11"/>
  <c r="C62" i="11"/>
  <c r="F62" i="11"/>
  <c r="G62" i="11"/>
  <c r="D63" i="11"/>
  <c r="C63" i="11"/>
  <c r="F63" i="11"/>
  <c r="G63" i="11"/>
  <c r="D64" i="11"/>
  <c r="C64" i="11"/>
  <c r="F64" i="11"/>
  <c r="G64" i="11"/>
  <c r="D65" i="11"/>
  <c r="C65" i="11"/>
  <c r="F65" i="11"/>
  <c r="G65" i="11"/>
  <c r="D66" i="11"/>
  <c r="C66" i="11"/>
  <c r="F66" i="11"/>
  <c r="G66" i="11"/>
  <c r="D67" i="11"/>
  <c r="C67" i="11"/>
  <c r="F67" i="11"/>
  <c r="G67" i="11"/>
  <c r="D68" i="11"/>
  <c r="C68" i="11"/>
  <c r="F68" i="11"/>
  <c r="G68" i="11"/>
  <c r="D69" i="11"/>
  <c r="C69" i="11"/>
  <c r="F69" i="11"/>
  <c r="G69" i="11"/>
  <c r="D70" i="11"/>
  <c r="C70" i="11"/>
  <c r="F70" i="11"/>
  <c r="G70" i="11"/>
  <c r="D71" i="11"/>
  <c r="C71" i="11"/>
  <c r="F71" i="11"/>
  <c r="G71" i="11"/>
  <c r="D72" i="11"/>
  <c r="C72" i="11"/>
  <c r="F72" i="11"/>
  <c r="G72" i="11"/>
  <c r="D73" i="11"/>
  <c r="C73" i="11"/>
  <c r="F73" i="11"/>
  <c r="G73" i="11"/>
  <c r="D74" i="11"/>
  <c r="C74" i="11"/>
  <c r="F74" i="11"/>
  <c r="G74" i="11"/>
  <c r="D75" i="11"/>
  <c r="C75" i="11"/>
  <c r="F75" i="11"/>
  <c r="G75" i="11"/>
  <c r="D76" i="11"/>
  <c r="C76" i="11"/>
  <c r="F76" i="11"/>
  <c r="G76" i="11"/>
  <c r="D77" i="11"/>
  <c r="C77" i="11"/>
  <c r="F77" i="11"/>
  <c r="G77" i="11"/>
  <c r="D78" i="11"/>
  <c r="C78" i="11"/>
  <c r="F78" i="11"/>
  <c r="G78" i="11"/>
  <c r="D79" i="11"/>
  <c r="C79" i="11"/>
  <c r="F79" i="11"/>
  <c r="G79" i="11"/>
  <c r="D80" i="11"/>
  <c r="C80" i="11"/>
  <c r="F80" i="11"/>
  <c r="G80" i="11"/>
  <c r="D81" i="11"/>
  <c r="C81" i="11"/>
  <c r="F81" i="11"/>
  <c r="G81" i="11"/>
  <c r="D82" i="11"/>
  <c r="C82" i="11"/>
  <c r="F82" i="11"/>
  <c r="G82" i="11"/>
  <c r="D83" i="11"/>
  <c r="C83" i="11"/>
  <c r="F83" i="11"/>
  <c r="G83" i="11"/>
  <c r="D84" i="11"/>
  <c r="C84" i="11"/>
  <c r="F84" i="11"/>
  <c r="G84" i="11"/>
  <c r="D85" i="11"/>
  <c r="C85" i="11"/>
  <c r="F85" i="11"/>
  <c r="G85" i="11"/>
  <c r="D86" i="11"/>
  <c r="C86" i="11"/>
  <c r="F86" i="11"/>
  <c r="G86" i="11"/>
  <c r="D87" i="11"/>
  <c r="C87" i="11"/>
  <c r="F87" i="11"/>
  <c r="G87" i="11"/>
  <c r="D88" i="11"/>
  <c r="C88" i="11"/>
  <c r="F88" i="11"/>
  <c r="G88" i="11"/>
  <c r="D89" i="11"/>
  <c r="C89" i="11"/>
  <c r="F89" i="11"/>
  <c r="G89" i="11"/>
  <c r="D90" i="11"/>
  <c r="C90" i="11"/>
  <c r="F90" i="11"/>
  <c r="G90" i="11"/>
  <c r="D91" i="11"/>
  <c r="C91" i="11"/>
  <c r="F91" i="11"/>
  <c r="G91" i="11"/>
  <c r="D92" i="11"/>
  <c r="C92" i="11"/>
  <c r="F92" i="11"/>
  <c r="G92" i="11"/>
  <c r="D93" i="11"/>
  <c r="C93" i="11"/>
  <c r="F93" i="11"/>
  <c r="G93" i="11"/>
  <c r="D94" i="11"/>
  <c r="C94" i="11"/>
  <c r="F94" i="11"/>
  <c r="G94" i="11"/>
  <c r="D95" i="11"/>
  <c r="C95" i="11"/>
  <c r="F95" i="11"/>
  <c r="G95" i="11"/>
  <c r="D96" i="11"/>
  <c r="C96" i="11"/>
  <c r="F96" i="11"/>
  <c r="G96" i="11"/>
  <c r="D97" i="11"/>
  <c r="C97" i="11"/>
  <c r="F97" i="11"/>
  <c r="G97" i="11"/>
  <c r="D98" i="11"/>
  <c r="C98" i="11"/>
  <c r="F98" i="11"/>
  <c r="G98" i="11"/>
  <c r="D99" i="11"/>
  <c r="C99" i="11"/>
  <c r="F99" i="11"/>
  <c r="G99" i="11"/>
  <c r="D100" i="11"/>
  <c r="C100" i="11"/>
  <c r="F100" i="11"/>
  <c r="G100" i="11"/>
  <c r="D101" i="11"/>
  <c r="C101" i="11"/>
  <c r="F101" i="11"/>
  <c r="G101" i="11"/>
  <c r="D102" i="11"/>
  <c r="C102" i="11"/>
  <c r="F102" i="11"/>
  <c r="G102" i="11"/>
  <c r="D103" i="11"/>
  <c r="C103" i="11"/>
  <c r="F103" i="11"/>
  <c r="G103" i="11"/>
  <c r="D104" i="11"/>
  <c r="C104" i="11"/>
  <c r="F104" i="11"/>
  <c r="G104" i="11"/>
  <c r="D105" i="11"/>
  <c r="C105" i="11"/>
  <c r="F105" i="11"/>
  <c r="G105" i="11"/>
  <c r="D106" i="11"/>
  <c r="C106" i="11"/>
  <c r="F106" i="11"/>
  <c r="G106" i="11"/>
  <c r="D107" i="11"/>
  <c r="C107" i="11"/>
  <c r="F107" i="11"/>
  <c r="G107" i="11"/>
  <c r="D108" i="11"/>
  <c r="C108" i="11"/>
  <c r="F108" i="11"/>
  <c r="G108" i="11"/>
  <c r="D109" i="11"/>
  <c r="C109" i="11"/>
  <c r="F109" i="11"/>
  <c r="G109" i="11"/>
  <c r="D110" i="11"/>
  <c r="C110" i="11"/>
  <c r="F110" i="11"/>
  <c r="G110" i="11"/>
  <c r="D111" i="11"/>
  <c r="C111" i="11"/>
  <c r="F111" i="11"/>
  <c r="G111" i="11"/>
  <c r="D112" i="11"/>
  <c r="C112" i="11"/>
  <c r="F112" i="11"/>
  <c r="G112" i="11"/>
  <c r="D113" i="11"/>
  <c r="C113" i="11"/>
  <c r="F113" i="11"/>
  <c r="G113" i="11"/>
  <c r="D114" i="11"/>
  <c r="C114" i="11"/>
  <c r="F114" i="11"/>
  <c r="G114" i="11"/>
  <c r="D115" i="11"/>
  <c r="C115" i="11"/>
  <c r="F115" i="11"/>
  <c r="G115" i="11"/>
  <c r="D116" i="11"/>
  <c r="C116" i="11"/>
  <c r="F116" i="11"/>
  <c r="G116" i="11"/>
  <c r="D117" i="11"/>
  <c r="C117" i="11"/>
  <c r="F117" i="11"/>
  <c r="G117" i="11"/>
  <c r="D118" i="11"/>
  <c r="C118" i="11"/>
  <c r="F118" i="11"/>
  <c r="G118" i="11"/>
  <c r="D119" i="11"/>
  <c r="C119" i="11"/>
  <c r="F119" i="11"/>
  <c r="G119" i="11"/>
  <c r="D120" i="11"/>
  <c r="C120" i="11"/>
  <c r="F120" i="11"/>
  <c r="G120" i="11"/>
  <c r="D121" i="11"/>
  <c r="C121" i="11"/>
  <c r="F121" i="11"/>
  <c r="G121" i="11"/>
  <c r="D122" i="11"/>
  <c r="C122" i="11"/>
  <c r="F122" i="11"/>
  <c r="G122" i="11"/>
  <c r="D123" i="11"/>
  <c r="C123" i="11"/>
  <c r="F123" i="11"/>
  <c r="G123" i="11"/>
  <c r="D124" i="11"/>
  <c r="C124" i="11"/>
  <c r="F124" i="11"/>
  <c r="G124" i="11"/>
  <c r="D125" i="11"/>
  <c r="C125" i="11"/>
  <c r="F125" i="11"/>
  <c r="G125" i="11"/>
  <c r="D126" i="11"/>
  <c r="C126" i="11"/>
  <c r="F126" i="11"/>
  <c r="G126" i="11"/>
  <c r="D127" i="11"/>
  <c r="C127" i="11"/>
  <c r="F127" i="11"/>
  <c r="G127" i="11"/>
  <c r="D128" i="11"/>
  <c r="C128" i="11"/>
  <c r="F128" i="11"/>
  <c r="G128" i="11"/>
  <c r="D129" i="11"/>
  <c r="C129" i="11"/>
  <c r="F129" i="11"/>
  <c r="G129" i="11"/>
  <c r="D130" i="11"/>
  <c r="C130" i="11"/>
  <c r="F130" i="11"/>
  <c r="G130" i="11"/>
  <c r="D131" i="11"/>
  <c r="C131" i="11"/>
  <c r="F131" i="11"/>
  <c r="G131" i="11"/>
  <c r="D132" i="11"/>
  <c r="C132" i="11"/>
  <c r="F132" i="11"/>
  <c r="G132" i="11"/>
  <c r="D133" i="11"/>
  <c r="C133" i="11"/>
  <c r="F133" i="11"/>
  <c r="G133" i="11"/>
  <c r="D134" i="11"/>
  <c r="C134" i="11"/>
  <c r="F134" i="11"/>
  <c r="G134" i="11"/>
  <c r="D135" i="11"/>
  <c r="C135" i="11"/>
  <c r="F135" i="11"/>
  <c r="G135" i="11"/>
  <c r="D136" i="11"/>
  <c r="C136" i="11"/>
  <c r="F136" i="11"/>
  <c r="G136" i="11"/>
  <c r="D137" i="11"/>
  <c r="C137" i="11"/>
  <c r="F137" i="11"/>
  <c r="G137" i="11"/>
  <c r="D138" i="11"/>
  <c r="C138" i="11"/>
  <c r="F138" i="11"/>
  <c r="G138" i="11"/>
  <c r="D139" i="11"/>
  <c r="C139" i="11"/>
  <c r="F139" i="11"/>
  <c r="G139" i="11"/>
  <c r="D140" i="11"/>
  <c r="C140" i="11"/>
  <c r="F140" i="11"/>
  <c r="G140" i="11"/>
  <c r="D141" i="11"/>
  <c r="C141" i="11"/>
  <c r="F141" i="11"/>
  <c r="G141" i="11"/>
  <c r="D142" i="11"/>
  <c r="C142" i="11"/>
  <c r="F142" i="11"/>
  <c r="G142" i="11"/>
  <c r="D143" i="11"/>
  <c r="C143" i="11"/>
  <c r="F143" i="11"/>
  <c r="G143" i="11"/>
  <c r="D144" i="11"/>
  <c r="C144" i="11"/>
  <c r="F144" i="11"/>
  <c r="G144" i="11"/>
  <c r="D145" i="11"/>
  <c r="C145" i="11"/>
  <c r="F145" i="11"/>
  <c r="G145" i="11"/>
  <c r="D146" i="11"/>
  <c r="C146" i="11"/>
  <c r="F146" i="11"/>
  <c r="G146" i="11"/>
  <c r="D147" i="11"/>
  <c r="C147" i="11"/>
  <c r="F147" i="11"/>
  <c r="G147" i="11"/>
  <c r="D148" i="11"/>
  <c r="C148" i="11"/>
  <c r="F148" i="11"/>
  <c r="G148" i="11"/>
  <c r="D149" i="11"/>
  <c r="C149" i="11"/>
  <c r="F149" i="11"/>
  <c r="G149" i="11"/>
  <c r="D150" i="11"/>
  <c r="C150" i="11"/>
  <c r="F150" i="11"/>
  <c r="G150" i="11"/>
  <c r="D151" i="11"/>
  <c r="C151" i="11"/>
  <c r="F151" i="11"/>
  <c r="G151" i="11"/>
  <c r="D152" i="11"/>
  <c r="C152" i="11"/>
  <c r="F152" i="11"/>
  <c r="G152" i="11"/>
  <c r="D153" i="11"/>
  <c r="C153" i="11"/>
  <c r="F153" i="11"/>
  <c r="G153" i="11"/>
  <c r="D154" i="11"/>
  <c r="C154" i="11"/>
  <c r="F154" i="11"/>
  <c r="G154" i="11"/>
  <c r="D155" i="11"/>
  <c r="C155" i="11"/>
  <c r="F155" i="11"/>
  <c r="G155" i="11"/>
  <c r="D156" i="11"/>
  <c r="C156" i="11"/>
  <c r="F156" i="11"/>
  <c r="G156" i="11"/>
  <c r="D157" i="11"/>
  <c r="C157" i="11"/>
  <c r="F157" i="11"/>
  <c r="G157" i="11"/>
  <c r="D158" i="11"/>
  <c r="C158" i="11"/>
  <c r="F158" i="11"/>
  <c r="G158" i="11"/>
  <c r="D159" i="11"/>
  <c r="C159" i="11"/>
  <c r="F159" i="11"/>
  <c r="G159" i="11"/>
  <c r="D160" i="11"/>
  <c r="C160" i="11"/>
  <c r="F160" i="11"/>
  <c r="G160" i="11"/>
  <c r="D161" i="11"/>
  <c r="C161" i="11"/>
  <c r="F161" i="11"/>
  <c r="G161" i="11"/>
  <c r="D162" i="11"/>
  <c r="C162" i="11"/>
  <c r="F162" i="11"/>
  <c r="G162" i="11"/>
  <c r="D163" i="11"/>
  <c r="C163" i="11"/>
  <c r="F163" i="11"/>
  <c r="G163" i="11"/>
  <c r="D164" i="11"/>
  <c r="C164" i="11"/>
  <c r="F164" i="11"/>
  <c r="G164" i="11"/>
  <c r="D165" i="11"/>
  <c r="C165" i="11"/>
  <c r="F165" i="11"/>
  <c r="G165" i="11"/>
  <c r="D166" i="11"/>
  <c r="C166" i="11"/>
  <c r="F166" i="11"/>
  <c r="G166" i="11"/>
  <c r="D167" i="11"/>
  <c r="C167" i="11"/>
  <c r="F167" i="11"/>
  <c r="G167" i="11"/>
  <c r="D168" i="11"/>
  <c r="C168" i="11"/>
  <c r="F168" i="11"/>
  <c r="G168" i="11"/>
  <c r="D169" i="11"/>
  <c r="C169" i="11"/>
  <c r="F169" i="11"/>
  <c r="G169" i="11"/>
  <c r="D170" i="11"/>
  <c r="C170" i="11"/>
  <c r="F170" i="11"/>
  <c r="G170" i="11"/>
  <c r="D171" i="11"/>
  <c r="C171" i="11"/>
  <c r="F171" i="11"/>
  <c r="G171" i="11"/>
  <c r="D172" i="11"/>
  <c r="C172" i="11"/>
  <c r="F172" i="11"/>
  <c r="G172" i="11"/>
  <c r="D173" i="11"/>
  <c r="C173" i="11"/>
  <c r="F173" i="11"/>
  <c r="G173" i="11"/>
  <c r="D174" i="11"/>
  <c r="C174" i="11"/>
  <c r="F174" i="11"/>
  <c r="G174" i="11"/>
  <c r="D175" i="11"/>
  <c r="C175" i="11"/>
  <c r="F175" i="11"/>
  <c r="G175" i="11"/>
  <c r="G177" i="11"/>
  <c r="H9" i="11"/>
  <c r="B3" i="11"/>
  <c r="B5" i="11"/>
  <c r="I9" i="11"/>
  <c r="H10" i="11"/>
  <c r="I10" i="11"/>
  <c r="H11" i="11"/>
  <c r="I11" i="11"/>
  <c r="H12" i="11"/>
  <c r="I12" i="11"/>
  <c r="H13" i="11"/>
  <c r="I13" i="11"/>
  <c r="H14" i="11"/>
  <c r="I14" i="11"/>
  <c r="H15" i="11"/>
  <c r="I15" i="11"/>
  <c r="H16" i="11"/>
  <c r="I16" i="11"/>
  <c r="H17" i="11"/>
  <c r="I17" i="11"/>
  <c r="H18" i="11"/>
  <c r="I18" i="11"/>
  <c r="H19" i="11"/>
  <c r="I19" i="11"/>
  <c r="H20" i="11"/>
  <c r="I20" i="11"/>
  <c r="H21" i="11"/>
  <c r="I21" i="11"/>
  <c r="H22" i="11"/>
  <c r="I22" i="11"/>
  <c r="H23" i="11"/>
  <c r="I23" i="11"/>
  <c r="H24" i="11"/>
  <c r="I24" i="11"/>
  <c r="H25" i="11"/>
  <c r="I25" i="11"/>
  <c r="H26" i="11"/>
  <c r="I26" i="11"/>
  <c r="H27" i="11"/>
  <c r="I27" i="11"/>
  <c r="H28" i="11"/>
  <c r="I28" i="11"/>
  <c r="H29" i="11"/>
  <c r="I29" i="11"/>
  <c r="H30" i="11"/>
  <c r="I30" i="11"/>
  <c r="H31" i="11"/>
  <c r="I31" i="11"/>
  <c r="H32" i="11"/>
  <c r="I32" i="11"/>
  <c r="H33" i="11"/>
  <c r="I33" i="11"/>
  <c r="H34" i="11"/>
  <c r="I34" i="11"/>
  <c r="H35" i="11"/>
  <c r="I35" i="11"/>
  <c r="H36" i="11"/>
  <c r="I36" i="11"/>
  <c r="H37" i="11"/>
  <c r="I37" i="11"/>
  <c r="H38" i="11"/>
  <c r="I38" i="11"/>
  <c r="H39" i="11"/>
  <c r="I39" i="11"/>
  <c r="H40" i="11"/>
  <c r="I40" i="11"/>
  <c r="H41" i="11"/>
  <c r="I41" i="11"/>
  <c r="H42" i="11"/>
  <c r="I42" i="11"/>
  <c r="H43" i="11"/>
  <c r="I43" i="11"/>
  <c r="H44" i="11"/>
  <c r="I44" i="11"/>
  <c r="H45" i="11"/>
  <c r="I45" i="11"/>
  <c r="H46" i="11"/>
  <c r="I46" i="11"/>
  <c r="H47" i="11"/>
  <c r="I47" i="11"/>
  <c r="H48" i="11"/>
  <c r="I48" i="11"/>
  <c r="H49" i="11"/>
  <c r="I49" i="11"/>
  <c r="H50" i="11"/>
  <c r="I50" i="11"/>
  <c r="H51" i="11"/>
  <c r="I51" i="11"/>
  <c r="H52" i="11"/>
  <c r="I52" i="11"/>
  <c r="H53" i="11"/>
  <c r="I53" i="11"/>
  <c r="H54" i="11"/>
  <c r="I54" i="11"/>
  <c r="H55" i="11"/>
  <c r="I55" i="11"/>
  <c r="H56" i="11"/>
  <c r="I56" i="11"/>
  <c r="H57" i="11"/>
  <c r="I57" i="11"/>
  <c r="H58" i="11"/>
  <c r="I58" i="11"/>
  <c r="H59" i="11"/>
  <c r="I59" i="11"/>
  <c r="H60" i="11"/>
  <c r="I60" i="11"/>
  <c r="H61" i="11"/>
  <c r="I61" i="11"/>
  <c r="H62" i="11"/>
  <c r="I62" i="11"/>
  <c r="H63" i="11"/>
  <c r="I63" i="11"/>
  <c r="H64" i="11"/>
  <c r="I64" i="11"/>
  <c r="H65" i="11"/>
  <c r="I65" i="11"/>
  <c r="H66" i="11"/>
  <c r="I66" i="11"/>
  <c r="H67" i="11"/>
  <c r="I67" i="11"/>
  <c r="H68" i="11"/>
  <c r="I68" i="11"/>
  <c r="H69" i="11"/>
  <c r="I69" i="11"/>
  <c r="H70" i="11"/>
  <c r="I70" i="11"/>
  <c r="H71" i="11"/>
  <c r="I71" i="11"/>
  <c r="H72" i="11"/>
  <c r="I72" i="11"/>
  <c r="H73" i="11"/>
  <c r="I73" i="11"/>
  <c r="H74" i="11"/>
  <c r="I74" i="11"/>
  <c r="H75" i="11"/>
  <c r="I75" i="11"/>
  <c r="H76" i="11"/>
  <c r="I76" i="11"/>
  <c r="H77" i="11"/>
  <c r="I77" i="11"/>
  <c r="H78" i="11"/>
  <c r="I78" i="11"/>
  <c r="H79" i="11"/>
  <c r="I79" i="11"/>
  <c r="H80" i="11"/>
  <c r="I80" i="11"/>
  <c r="H81" i="11"/>
  <c r="I81" i="11"/>
  <c r="H82" i="11"/>
  <c r="I82" i="11"/>
  <c r="H83" i="11"/>
  <c r="I83" i="11"/>
  <c r="H84" i="11"/>
  <c r="I84" i="11"/>
  <c r="H85" i="11"/>
  <c r="I85" i="11"/>
  <c r="H86" i="11"/>
  <c r="I86" i="11"/>
  <c r="H87" i="11"/>
  <c r="I87" i="11"/>
  <c r="H88" i="11"/>
  <c r="I88" i="11"/>
  <c r="H89" i="11"/>
  <c r="I89" i="11"/>
  <c r="H90" i="11"/>
  <c r="I90" i="11"/>
  <c r="H91" i="11"/>
  <c r="I91" i="11"/>
  <c r="H92" i="11"/>
  <c r="I92" i="11"/>
  <c r="H93" i="11"/>
  <c r="I93" i="11"/>
  <c r="H94" i="11"/>
  <c r="I94" i="11"/>
  <c r="H95" i="11"/>
  <c r="I95" i="11"/>
  <c r="H96" i="11"/>
  <c r="I96" i="11"/>
  <c r="H97" i="11"/>
  <c r="I97" i="11"/>
  <c r="H98" i="11"/>
  <c r="I98" i="11"/>
  <c r="H99" i="11"/>
  <c r="I99" i="11"/>
  <c r="H100" i="11"/>
  <c r="I100" i="11"/>
  <c r="H101" i="11"/>
  <c r="I101" i="11"/>
  <c r="H102" i="11"/>
  <c r="I102" i="11"/>
  <c r="H103" i="11"/>
  <c r="I103" i="11"/>
  <c r="H104" i="11"/>
  <c r="I104" i="11"/>
  <c r="H105" i="11"/>
  <c r="I105" i="11"/>
  <c r="H106" i="11"/>
  <c r="I106" i="11"/>
  <c r="H107" i="11"/>
  <c r="I107" i="11"/>
  <c r="H108" i="11"/>
  <c r="I108" i="11"/>
  <c r="H109" i="11"/>
  <c r="I109" i="11"/>
  <c r="H110" i="11"/>
  <c r="I110" i="11"/>
  <c r="H111" i="11"/>
  <c r="I111" i="11"/>
  <c r="H112" i="11"/>
  <c r="I112" i="11"/>
  <c r="H113" i="11"/>
  <c r="I113" i="11"/>
  <c r="H114" i="11"/>
  <c r="I114" i="11"/>
  <c r="H115" i="11"/>
  <c r="I115" i="11"/>
  <c r="H116" i="11"/>
  <c r="I116" i="11"/>
  <c r="H117" i="11"/>
  <c r="I117" i="11"/>
  <c r="H118" i="11"/>
  <c r="I118" i="11"/>
  <c r="H119" i="11"/>
  <c r="I119" i="11"/>
  <c r="H120" i="11"/>
  <c r="I120" i="11"/>
  <c r="H121" i="11"/>
  <c r="I121" i="11"/>
  <c r="H122" i="11"/>
  <c r="I122" i="11"/>
  <c r="H123" i="11"/>
  <c r="I123" i="11"/>
  <c r="H124" i="11"/>
  <c r="I124" i="11"/>
  <c r="H125" i="11"/>
  <c r="I125" i="11"/>
  <c r="H126" i="11"/>
  <c r="I126" i="11"/>
  <c r="H127" i="11"/>
  <c r="I127" i="11"/>
  <c r="H128" i="11"/>
  <c r="I128" i="11"/>
  <c r="H129" i="11"/>
  <c r="I129" i="11"/>
  <c r="H130" i="11"/>
  <c r="I130" i="11"/>
  <c r="H131" i="11"/>
  <c r="I131" i="11"/>
  <c r="H132" i="11"/>
  <c r="I132" i="11"/>
  <c r="H133" i="11"/>
  <c r="I133" i="11"/>
  <c r="H134" i="11"/>
  <c r="I134" i="11"/>
  <c r="H135" i="11"/>
  <c r="I135" i="11"/>
  <c r="H136" i="11"/>
  <c r="I136" i="11"/>
  <c r="H137" i="11"/>
  <c r="I137" i="11"/>
  <c r="H138" i="11"/>
  <c r="I138" i="11"/>
  <c r="H139" i="11"/>
  <c r="I139" i="11"/>
  <c r="H140" i="11"/>
  <c r="I140" i="11"/>
  <c r="H141" i="11"/>
  <c r="I141" i="11"/>
  <c r="H142" i="11"/>
  <c r="I142" i="11"/>
  <c r="H143" i="11"/>
  <c r="I143" i="11"/>
  <c r="H144" i="11"/>
  <c r="I144" i="11"/>
  <c r="H145" i="11"/>
  <c r="I145" i="11"/>
  <c r="H146" i="11"/>
  <c r="I146" i="11"/>
  <c r="H147" i="11"/>
  <c r="I147" i="11"/>
  <c r="H148" i="11"/>
  <c r="I148" i="11"/>
  <c r="H149" i="11"/>
  <c r="I149" i="11"/>
  <c r="H150" i="11"/>
  <c r="I150" i="11"/>
  <c r="H151" i="11"/>
  <c r="I151" i="11"/>
  <c r="H152" i="11"/>
  <c r="I152" i="11"/>
  <c r="H153" i="11"/>
  <c r="I153" i="11"/>
  <c r="H154" i="11"/>
  <c r="I154" i="11"/>
  <c r="H155" i="11"/>
  <c r="I155" i="11"/>
  <c r="H156" i="11"/>
  <c r="I156" i="11"/>
  <c r="H157" i="11"/>
  <c r="I157" i="11"/>
  <c r="H158" i="11"/>
  <c r="I158" i="11"/>
  <c r="H159" i="11"/>
  <c r="I159" i="11"/>
  <c r="H160" i="11"/>
  <c r="I160" i="11"/>
  <c r="H161" i="11"/>
  <c r="I161" i="11"/>
  <c r="H162" i="11"/>
  <c r="I162" i="11"/>
  <c r="H163" i="11"/>
  <c r="I163" i="11"/>
  <c r="H164" i="11"/>
  <c r="I164" i="11"/>
  <c r="H165" i="11"/>
  <c r="I165" i="11"/>
  <c r="H166" i="11"/>
  <c r="I166" i="11"/>
  <c r="H167" i="11"/>
  <c r="I167" i="11"/>
  <c r="H168" i="11"/>
  <c r="I168" i="11"/>
  <c r="H169" i="11"/>
  <c r="I169" i="11"/>
  <c r="H170" i="11"/>
  <c r="I170" i="11"/>
  <c r="H171" i="11"/>
  <c r="I171" i="11"/>
  <c r="H172" i="11"/>
  <c r="I172" i="11"/>
  <c r="H173" i="11"/>
  <c r="I173" i="11"/>
  <c r="H174" i="11"/>
  <c r="I174" i="11"/>
  <c r="H175" i="11"/>
  <c r="I175" i="11"/>
  <c r="L175" i="11"/>
  <c r="J175" i="11"/>
  <c r="L174" i="11"/>
  <c r="J174" i="11"/>
  <c r="L173" i="11"/>
  <c r="J173" i="11"/>
  <c r="L172" i="11"/>
  <c r="J172" i="11"/>
  <c r="L171" i="11"/>
  <c r="J171" i="11"/>
  <c r="L170" i="11"/>
  <c r="J170" i="11"/>
  <c r="L169" i="11"/>
  <c r="J169" i="11"/>
  <c r="L168" i="11"/>
  <c r="J168" i="11"/>
  <c r="L167" i="11"/>
  <c r="J167" i="11"/>
  <c r="L166" i="11"/>
  <c r="J166" i="11"/>
  <c r="L165" i="11"/>
  <c r="J165" i="11"/>
  <c r="L164" i="11"/>
  <c r="J164" i="11"/>
  <c r="L163" i="11"/>
  <c r="J163" i="11"/>
  <c r="L162" i="11"/>
  <c r="J162" i="11"/>
  <c r="L161" i="11"/>
  <c r="J161" i="11"/>
  <c r="L160" i="11"/>
  <c r="J160" i="11"/>
  <c r="L159" i="11"/>
  <c r="J159" i="11"/>
  <c r="L158" i="11"/>
  <c r="J158" i="11"/>
  <c r="L157" i="11"/>
  <c r="J157" i="11"/>
  <c r="L156" i="11"/>
  <c r="J156" i="11"/>
  <c r="L155" i="11"/>
  <c r="J155" i="11"/>
  <c r="L154" i="11"/>
  <c r="J154" i="11"/>
  <c r="L153" i="11"/>
  <c r="J153" i="11"/>
  <c r="L152" i="11"/>
  <c r="J152" i="11"/>
  <c r="L151" i="11"/>
  <c r="J151" i="11"/>
  <c r="L150" i="11"/>
  <c r="J150" i="11"/>
  <c r="L149" i="11"/>
  <c r="J149" i="11"/>
  <c r="L148" i="11"/>
  <c r="J148" i="11"/>
  <c r="L147" i="11"/>
  <c r="J147" i="11"/>
  <c r="L146" i="11"/>
  <c r="J146" i="11"/>
  <c r="L145" i="11"/>
  <c r="J145" i="11"/>
  <c r="L144" i="11"/>
  <c r="J144" i="11"/>
  <c r="L143" i="11"/>
  <c r="J143" i="11"/>
  <c r="L142" i="11"/>
  <c r="J142" i="11"/>
  <c r="L141" i="11"/>
  <c r="J141" i="11"/>
  <c r="L140" i="11"/>
  <c r="J140" i="11"/>
  <c r="L139" i="11"/>
  <c r="J139" i="11"/>
  <c r="L138" i="11"/>
  <c r="J138" i="11"/>
  <c r="L137" i="11"/>
  <c r="J137" i="11"/>
  <c r="L136" i="11"/>
  <c r="J136" i="11"/>
  <c r="L135" i="11"/>
  <c r="J135" i="11"/>
  <c r="L134" i="11"/>
  <c r="J134" i="11"/>
  <c r="L133" i="11"/>
  <c r="J133" i="11"/>
  <c r="L132" i="11"/>
  <c r="J132" i="11"/>
  <c r="L131" i="11"/>
  <c r="J131" i="11"/>
  <c r="L130" i="11"/>
  <c r="J130" i="11"/>
  <c r="L129" i="11"/>
  <c r="J129" i="11"/>
  <c r="L128" i="11"/>
  <c r="J128" i="11"/>
  <c r="L127" i="11"/>
  <c r="J127" i="11"/>
  <c r="L126" i="11"/>
  <c r="J126" i="11"/>
  <c r="L125" i="11"/>
  <c r="J125" i="11"/>
  <c r="L124" i="11"/>
  <c r="J124" i="11"/>
  <c r="L123" i="11"/>
  <c r="J123" i="11"/>
  <c r="L122" i="11"/>
  <c r="J122" i="11"/>
  <c r="L121" i="11"/>
  <c r="J121" i="11"/>
  <c r="L120" i="11"/>
  <c r="J120" i="11"/>
  <c r="L119" i="11"/>
  <c r="J119" i="11"/>
  <c r="L118" i="11"/>
  <c r="J118" i="11"/>
  <c r="L117" i="11"/>
  <c r="J117" i="11"/>
  <c r="L116" i="11"/>
  <c r="J116" i="11"/>
  <c r="L115" i="11"/>
  <c r="J115" i="11"/>
  <c r="L114" i="11"/>
  <c r="J114" i="11"/>
  <c r="L113" i="11"/>
  <c r="J113" i="11"/>
  <c r="L112" i="11"/>
  <c r="J112" i="11"/>
  <c r="L111" i="11"/>
  <c r="J111" i="11"/>
  <c r="L110" i="11"/>
  <c r="J110" i="11"/>
  <c r="L109" i="11"/>
  <c r="J109" i="11"/>
  <c r="L108" i="11"/>
  <c r="J108" i="11"/>
  <c r="L107" i="11"/>
  <c r="J107" i="11"/>
  <c r="L106" i="11"/>
  <c r="J106" i="11"/>
  <c r="L105" i="11"/>
  <c r="J105" i="11"/>
  <c r="L104" i="11"/>
  <c r="J104" i="11"/>
  <c r="L103" i="11"/>
  <c r="J103" i="11"/>
  <c r="L102" i="11"/>
  <c r="J102" i="11"/>
  <c r="L101" i="11"/>
  <c r="J101" i="11"/>
  <c r="L100" i="11"/>
  <c r="J100" i="11"/>
  <c r="L99" i="11"/>
  <c r="J99" i="11"/>
  <c r="L98" i="11"/>
  <c r="J98" i="11"/>
  <c r="L97" i="11"/>
  <c r="J97" i="11"/>
  <c r="L96" i="11"/>
  <c r="J96" i="11"/>
  <c r="L95" i="11"/>
  <c r="J95" i="11"/>
  <c r="L94" i="11"/>
  <c r="J94" i="11"/>
  <c r="L93" i="11"/>
  <c r="J93" i="11"/>
  <c r="L92" i="11"/>
  <c r="J92" i="11"/>
  <c r="L91" i="11"/>
  <c r="J91" i="11"/>
  <c r="L90" i="11"/>
  <c r="J90" i="11"/>
  <c r="L89" i="11"/>
  <c r="J89" i="11"/>
  <c r="L88" i="11"/>
  <c r="J88" i="11"/>
  <c r="L87" i="11"/>
  <c r="J87" i="11"/>
  <c r="L86" i="11"/>
  <c r="J86" i="11"/>
  <c r="L85" i="11"/>
  <c r="J85" i="11"/>
  <c r="L84" i="11"/>
  <c r="J84" i="11"/>
  <c r="L83" i="11"/>
  <c r="J83" i="11"/>
  <c r="L82" i="11"/>
  <c r="J82" i="11"/>
  <c r="L81" i="11"/>
  <c r="J81" i="11"/>
  <c r="L80" i="11"/>
  <c r="J80" i="11"/>
  <c r="L79" i="11"/>
  <c r="J79" i="11"/>
  <c r="L78" i="11"/>
  <c r="J78" i="11"/>
  <c r="L77" i="11"/>
  <c r="J77" i="11"/>
  <c r="L76" i="11"/>
  <c r="J76" i="11"/>
  <c r="L75" i="11"/>
  <c r="J75" i="11"/>
  <c r="L74" i="11"/>
  <c r="J74" i="11"/>
  <c r="L73" i="11"/>
  <c r="J73" i="11"/>
  <c r="L72" i="11"/>
  <c r="J72" i="11"/>
  <c r="L71" i="11"/>
  <c r="J71" i="11"/>
  <c r="L70" i="11"/>
  <c r="J70" i="11"/>
  <c r="L69" i="11"/>
  <c r="J69" i="11"/>
  <c r="L68" i="11"/>
  <c r="J68" i="11"/>
  <c r="L67" i="11"/>
  <c r="J67" i="11"/>
  <c r="L66" i="11"/>
  <c r="J66" i="11"/>
  <c r="L65" i="11"/>
  <c r="J65" i="11"/>
  <c r="L64" i="11"/>
  <c r="J64" i="11"/>
  <c r="L63" i="11"/>
  <c r="J63" i="11"/>
  <c r="L62" i="11"/>
  <c r="J62" i="11"/>
  <c r="L61" i="11"/>
  <c r="J61" i="11"/>
  <c r="L60" i="11"/>
  <c r="J60" i="11"/>
  <c r="L59" i="11"/>
  <c r="J59" i="11"/>
  <c r="L58" i="11"/>
  <c r="J58" i="11"/>
  <c r="L57" i="11"/>
  <c r="J57" i="11"/>
  <c r="L56" i="11"/>
  <c r="J56" i="11"/>
  <c r="L55" i="11"/>
  <c r="J55" i="11"/>
  <c r="L54" i="11"/>
  <c r="J54" i="11"/>
  <c r="L53" i="11"/>
  <c r="J53" i="11"/>
  <c r="L52" i="11"/>
  <c r="J52" i="11"/>
  <c r="L51" i="11"/>
  <c r="J51" i="11"/>
  <c r="L50" i="11"/>
  <c r="J50" i="11"/>
  <c r="L49" i="11"/>
  <c r="J49" i="11"/>
  <c r="L48" i="11"/>
  <c r="J48" i="11"/>
  <c r="L47" i="11"/>
  <c r="J47" i="11"/>
  <c r="L46" i="11"/>
  <c r="J46" i="11"/>
  <c r="L45" i="11"/>
  <c r="J45" i="11"/>
  <c r="L44" i="11"/>
  <c r="J44" i="11"/>
  <c r="L43" i="11"/>
  <c r="J43" i="11"/>
  <c r="L42" i="11"/>
  <c r="J42" i="11"/>
  <c r="L41" i="11"/>
  <c r="J41" i="11"/>
  <c r="L40" i="11"/>
  <c r="J40" i="11"/>
  <c r="L39" i="11"/>
  <c r="J39" i="11"/>
  <c r="L38" i="11"/>
  <c r="J38" i="11"/>
  <c r="L37" i="11"/>
  <c r="J37" i="11"/>
  <c r="L36" i="11"/>
  <c r="J36" i="11"/>
  <c r="L35" i="11"/>
  <c r="J35" i="11"/>
  <c r="L34" i="11"/>
  <c r="J34" i="11"/>
  <c r="L33" i="11"/>
  <c r="J33" i="11"/>
  <c r="L32" i="11"/>
  <c r="J32" i="11"/>
  <c r="L31" i="11"/>
  <c r="J31" i="11"/>
  <c r="L30" i="11"/>
  <c r="J30" i="11"/>
  <c r="L29" i="11"/>
  <c r="J29" i="11"/>
  <c r="L28" i="11"/>
  <c r="J28" i="11"/>
  <c r="L27" i="11"/>
  <c r="J27" i="11"/>
  <c r="L26" i="11"/>
  <c r="J26" i="11"/>
  <c r="L25" i="11"/>
  <c r="J25" i="11"/>
  <c r="L24" i="11"/>
  <c r="J24" i="11"/>
  <c r="L23" i="11"/>
  <c r="J23" i="11"/>
  <c r="L22" i="11"/>
  <c r="J22" i="11"/>
  <c r="L21" i="11"/>
  <c r="J21" i="11"/>
  <c r="L20" i="11"/>
  <c r="J20" i="11"/>
  <c r="L19" i="11"/>
  <c r="J19" i="11"/>
  <c r="L18" i="11"/>
  <c r="J18" i="11"/>
  <c r="L17" i="11"/>
  <c r="J17" i="11"/>
  <c r="L16" i="11"/>
  <c r="J16" i="11"/>
  <c r="L15" i="11"/>
  <c r="J15" i="11"/>
  <c r="L14" i="11"/>
  <c r="J14" i="11"/>
  <c r="L13" i="11"/>
  <c r="J13" i="11"/>
  <c r="L12" i="11"/>
  <c r="J12" i="11"/>
  <c r="L11" i="11"/>
  <c r="J11" i="11"/>
  <c r="L10" i="11"/>
  <c r="J10" i="11"/>
  <c r="L9" i="11"/>
  <c r="J9" i="11"/>
  <c r="H8" i="11"/>
  <c r="I8" i="11"/>
  <c r="L8" i="11"/>
  <c r="J8" i="11"/>
  <c r="F3" i="11"/>
  <c r="AA54" i="6"/>
  <c r="Z54" i="6"/>
  <c r="AA53" i="6"/>
  <c r="Z53" i="6"/>
  <c r="AA52" i="6"/>
  <c r="Z52" i="6"/>
  <c r="AA51" i="6"/>
  <c r="Z51" i="6"/>
  <c r="AA50" i="6"/>
  <c r="Z50" i="6"/>
  <c r="AA49" i="6"/>
  <c r="Z49" i="6"/>
  <c r="AA47" i="6"/>
  <c r="Z47" i="6"/>
  <c r="AA46" i="6"/>
  <c r="Z46" i="6"/>
  <c r="AA40" i="6"/>
  <c r="Z40" i="6"/>
  <c r="AA39" i="6"/>
  <c r="Z39" i="6"/>
  <c r="AA38" i="6"/>
  <c r="Z38" i="6"/>
  <c r="AA37" i="6"/>
  <c r="Z37" i="6"/>
  <c r="AA36" i="6"/>
  <c r="Z36" i="6"/>
  <c r="AA35" i="6"/>
  <c r="Z35" i="6"/>
  <c r="AA33" i="6"/>
  <c r="Z33" i="6"/>
  <c r="AA32" i="6"/>
  <c r="Z32" i="6"/>
  <c r="Z18" i="6"/>
  <c r="AA18" i="6"/>
  <c r="Z19" i="6"/>
  <c r="AA19" i="6"/>
  <c r="Z21" i="6"/>
  <c r="AA21" i="6"/>
  <c r="Z22" i="6"/>
  <c r="AA22" i="6"/>
  <c r="Z23" i="6"/>
  <c r="AA23" i="6"/>
  <c r="Z24" i="6"/>
  <c r="AA24" i="6"/>
  <c r="Z25" i="6"/>
  <c r="AA25" i="6"/>
  <c r="Z26" i="6"/>
  <c r="AA26" i="6"/>
  <c r="Y26" i="6"/>
  <c r="Y40" i="6"/>
  <c r="Y54" i="6"/>
  <c r="Y25" i="6"/>
  <c r="Y39" i="6"/>
  <c r="Y53" i="6"/>
  <c r="Y24" i="6"/>
  <c r="Y38" i="6"/>
  <c r="Y52" i="6"/>
  <c r="Y23" i="6"/>
  <c r="Y37" i="6"/>
  <c r="Y51" i="6"/>
  <c r="Y22" i="6"/>
  <c r="Y36" i="6"/>
  <c r="Y50" i="6"/>
  <c r="Y21" i="6"/>
  <c r="Y35" i="6"/>
  <c r="Y49" i="6"/>
  <c r="Y19" i="6"/>
  <c r="Y33" i="6"/>
  <c r="Y47" i="6"/>
  <c r="Y18" i="6"/>
  <c r="Y32" i="6"/>
  <c r="Y46" i="6"/>
  <c r="D4" i="10"/>
  <c r="D3" i="10"/>
  <c r="D2" i="10"/>
  <c r="B3" i="10"/>
  <c r="B4" i="10"/>
  <c r="B5" i="10"/>
  <c r="B2" i="10"/>
  <c r="B3" i="3"/>
  <c r="B5" i="3"/>
  <c r="K9" i="3"/>
  <c r="N9" i="3"/>
  <c r="K10" i="3"/>
  <c r="N10" i="3"/>
  <c r="K11" i="3"/>
  <c r="N11" i="3"/>
  <c r="K12" i="3"/>
  <c r="N12" i="3"/>
  <c r="K13" i="3"/>
  <c r="N13" i="3"/>
  <c r="K14" i="3"/>
  <c r="N14" i="3"/>
  <c r="K15" i="3"/>
  <c r="N15" i="3"/>
  <c r="K16" i="3"/>
  <c r="N16" i="3"/>
  <c r="K17" i="3"/>
  <c r="N17" i="3"/>
  <c r="K18" i="3"/>
  <c r="N18" i="3"/>
  <c r="K19" i="3"/>
  <c r="N19" i="3"/>
  <c r="K20" i="3"/>
  <c r="N20" i="3"/>
  <c r="K21" i="3"/>
  <c r="N21" i="3"/>
  <c r="K22" i="3"/>
  <c r="N22" i="3"/>
  <c r="K23" i="3"/>
  <c r="N23" i="3"/>
  <c r="K24" i="3"/>
  <c r="N24" i="3"/>
  <c r="K25" i="3"/>
  <c r="N25" i="3"/>
  <c r="K26" i="3"/>
  <c r="N26" i="3"/>
  <c r="K27" i="3"/>
  <c r="N27" i="3"/>
  <c r="K28" i="3"/>
  <c r="N28" i="3"/>
  <c r="K29" i="3"/>
  <c r="N29" i="3"/>
  <c r="K30" i="3"/>
  <c r="N30" i="3"/>
  <c r="K31" i="3"/>
  <c r="N31" i="3"/>
  <c r="K32" i="3"/>
  <c r="N32" i="3"/>
  <c r="K33" i="3"/>
  <c r="N33" i="3"/>
  <c r="K34" i="3"/>
  <c r="N34" i="3"/>
  <c r="K35" i="3"/>
  <c r="N35" i="3"/>
  <c r="K36" i="3"/>
  <c r="N36" i="3"/>
  <c r="K37" i="3"/>
  <c r="N37" i="3"/>
  <c r="K38" i="3"/>
  <c r="N38" i="3"/>
  <c r="K39" i="3"/>
  <c r="N39" i="3"/>
  <c r="K40" i="3"/>
  <c r="N40" i="3"/>
  <c r="K41" i="3"/>
  <c r="N41" i="3"/>
  <c r="K42" i="3"/>
  <c r="N42" i="3"/>
  <c r="K43" i="3"/>
  <c r="N43" i="3"/>
  <c r="K44" i="3"/>
  <c r="N44" i="3"/>
  <c r="K45" i="3"/>
  <c r="N45" i="3"/>
  <c r="K46" i="3"/>
  <c r="N46" i="3"/>
  <c r="K47" i="3"/>
  <c r="N47" i="3"/>
  <c r="K48" i="3"/>
  <c r="N48" i="3"/>
  <c r="K49" i="3"/>
  <c r="N49" i="3"/>
  <c r="K50" i="3"/>
  <c r="N50" i="3"/>
  <c r="K51" i="3"/>
  <c r="N51" i="3"/>
  <c r="K52" i="3"/>
  <c r="N52" i="3"/>
  <c r="K53" i="3"/>
  <c r="N53" i="3"/>
  <c r="K54" i="3"/>
  <c r="N54" i="3"/>
  <c r="K55" i="3"/>
  <c r="N55" i="3"/>
  <c r="K56" i="3"/>
  <c r="N56" i="3"/>
  <c r="K57" i="3"/>
  <c r="N57" i="3"/>
  <c r="K58" i="3"/>
  <c r="N58" i="3"/>
  <c r="K59" i="3"/>
  <c r="N59" i="3"/>
  <c r="K60" i="3"/>
  <c r="N60" i="3"/>
  <c r="K61" i="3"/>
  <c r="N61" i="3"/>
  <c r="K62" i="3"/>
  <c r="N62" i="3"/>
  <c r="K63" i="3"/>
  <c r="N63" i="3"/>
  <c r="K64" i="3"/>
  <c r="N64" i="3"/>
  <c r="K65" i="3"/>
  <c r="N65" i="3"/>
  <c r="K66" i="3"/>
  <c r="N66" i="3"/>
  <c r="K67" i="3"/>
  <c r="N67" i="3"/>
  <c r="K68" i="3"/>
  <c r="N68" i="3"/>
  <c r="K69" i="3"/>
  <c r="N69" i="3"/>
  <c r="K70" i="3"/>
  <c r="N70" i="3"/>
  <c r="K71" i="3"/>
  <c r="N71" i="3"/>
  <c r="K72" i="3"/>
  <c r="N72" i="3"/>
  <c r="K73" i="3"/>
  <c r="N73" i="3"/>
  <c r="K74" i="3"/>
  <c r="N74" i="3"/>
  <c r="K75" i="3"/>
  <c r="N75" i="3"/>
  <c r="K76" i="3"/>
  <c r="N76" i="3"/>
  <c r="K77" i="3"/>
  <c r="N77" i="3"/>
  <c r="K78" i="3"/>
  <c r="N78" i="3"/>
  <c r="K79" i="3"/>
  <c r="N79" i="3"/>
  <c r="K80" i="3"/>
  <c r="N80" i="3"/>
  <c r="K81" i="3"/>
  <c r="N81" i="3"/>
  <c r="K82" i="3"/>
  <c r="N82" i="3"/>
  <c r="K83" i="3"/>
  <c r="N83" i="3"/>
  <c r="K84" i="3"/>
  <c r="N84" i="3"/>
  <c r="K85" i="3"/>
  <c r="N85" i="3"/>
  <c r="K86" i="3"/>
  <c r="N86" i="3"/>
  <c r="K87" i="3"/>
  <c r="N87" i="3"/>
  <c r="K88" i="3"/>
  <c r="N88" i="3"/>
  <c r="K89" i="3"/>
  <c r="N89" i="3"/>
  <c r="K90" i="3"/>
  <c r="N90" i="3"/>
  <c r="K91" i="3"/>
  <c r="N91" i="3"/>
  <c r="K92" i="3"/>
  <c r="N92" i="3"/>
  <c r="K93" i="3"/>
  <c r="N93" i="3"/>
  <c r="K94" i="3"/>
  <c r="N94" i="3"/>
  <c r="K95" i="3"/>
  <c r="N95" i="3"/>
  <c r="K96" i="3"/>
  <c r="N96" i="3"/>
  <c r="K97" i="3"/>
  <c r="N97" i="3"/>
  <c r="K98" i="3"/>
  <c r="N98" i="3"/>
  <c r="K99" i="3"/>
  <c r="N99" i="3"/>
  <c r="K100" i="3"/>
  <c r="N100" i="3"/>
  <c r="K101" i="3"/>
  <c r="N101" i="3"/>
  <c r="K102" i="3"/>
  <c r="N102" i="3"/>
  <c r="K103" i="3"/>
  <c r="N103" i="3"/>
  <c r="K104" i="3"/>
  <c r="N104" i="3"/>
  <c r="K105" i="3"/>
  <c r="N105" i="3"/>
  <c r="K106" i="3"/>
  <c r="N106" i="3"/>
  <c r="K107" i="3"/>
  <c r="N107" i="3"/>
  <c r="K108" i="3"/>
  <c r="N108" i="3"/>
  <c r="K109" i="3"/>
  <c r="N109" i="3"/>
  <c r="K110" i="3"/>
  <c r="N110" i="3"/>
  <c r="K111" i="3"/>
  <c r="N111" i="3"/>
  <c r="K112" i="3"/>
  <c r="N112" i="3"/>
  <c r="K113" i="3"/>
  <c r="N113" i="3"/>
  <c r="K114" i="3"/>
  <c r="N114" i="3"/>
  <c r="K115" i="3"/>
  <c r="N115" i="3"/>
  <c r="K116" i="3"/>
  <c r="N116" i="3"/>
  <c r="K117" i="3"/>
  <c r="N117" i="3"/>
  <c r="K118" i="3"/>
  <c r="N118" i="3"/>
  <c r="K119" i="3"/>
  <c r="N119" i="3"/>
  <c r="K120" i="3"/>
  <c r="N120" i="3"/>
  <c r="K121" i="3"/>
  <c r="N121" i="3"/>
  <c r="K122" i="3"/>
  <c r="N122" i="3"/>
  <c r="K123" i="3"/>
  <c r="N123" i="3"/>
  <c r="K124" i="3"/>
  <c r="N124" i="3"/>
  <c r="K125" i="3"/>
  <c r="N125" i="3"/>
  <c r="K126" i="3"/>
  <c r="N126" i="3"/>
  <c r="K127" i="3"/>
  <c r="N127" i="3"/>
  <c r="K128" i="3"/>
  <c r="N128" i="3"/>
  <c r="K129" i="3"/>
  <c r="N129" i="3"/>
  <c r="K130" i="3"/>
  <c r="N130" i="3"/>
  <c r="K131" i="3"/>
  <c r="N131" i="3"/>
  <c r="K132" i="3"/>
  <c r="N132" i="3"/>
  <c r="K133" i="3"/>
  <c r="N133" i="3"/>
  <c r="K134" i="3"/>
  <c r="N134" i="3"/>
  <c r="K135" i="3"/>
  <c r="N135" i="3"/>
  <c r="K136" i="3"/>
  <c r="N136" i="3"/>
  <c r="K137" i="3"/>
  <c r="N137" i="3"/>
  <c r="K138" i="3"/>
  <c r="N138" i="3"/>
  <c r="K139" i="3"/>
  <c r="N139" i="3"/>
  <c r="K140" i="3"/>
  <c r="N140" i="3"/>
  <c r="K141" i="3"/>
  <c r="N141" i="3"/>
  <c r="K142" i="3"/>
  <c r="N142" i="3"/>
  <c r="K143" i="3"/>
  <c r="N143" i="3"/>
  <c r="K144" i="3"/>
  <c r="N144" i="3"/>
  <c r="K145" i="3"/>
  <c r="N145" i="3"/>
  <c r="K146" i="3"/>
  <c r="N146" i="3"/>
  <c r="K147" i="3"/>
  <c r="N147" i="3"/>
  <c r="K148" i="3"/>
  <c r="N148" i="3"/>
  <c r="K149" i="3"/>
  <c r="N149" i="3"/>
  <c r="K150" i="3"/>
  <c r="N150" i="3"/>
  <c r="K151" i="3"/>
  <c r="N151" i="3"/>
  <c r="K152" i="3"/>
  <c r="N152" i="3"/>
  <c r="K153" i="3"/>
  <c r="N153" i="3"/>
  <c r="K154" i="3"/>
  <c r="N154" i="3"/>
  <c r="K155" i="3"/>
  <c r="N155" i="3"/>
  <c r="K156" i="3"/>
  <c r="N156" i="3"/>
  <c r="K157" i="3"/>
  <c r="N157" i="3"/>
  <c r="K158" i="3"/>
  <c r="N158" i="3"/>
  <c r="K159" i="3"/>
  <c r="N159" i="3"/>
  <c r="K160" i="3"/>
  <c r="N160" i="3"/>
  <c r="K161" i="3"/>
  <c r="N161" i="3"/>
  <c r="K162" i="3"/>
  <c r="N162" i="3"/>
  <c r="K163" i="3"/>
  <c r="N163" i="3"/>
  <c r="K164" i="3"/>
  <c r="N164" i="3"/>
  <c r="K165" i="3"/>
  <c r="N165" i="3"/>
  <c r="K166" i="3"/>
  <c r="N166" i="3"/>
  <c r="K167" i="3"/>
  <c r="N167" i="3"/>
  <c r="K168" i="3"/>
  <c r="N168" i="3"/>
  <c r="K169" i="3"/>
  <c r="N169" i="3"/>
  <c r="K170" i="3"/>
  <c r="N170" i="3"/>
  <c r="K171" i="3"/>
  <c r="N171" i="3"/>
  <c r="K172" i="3"/>
  <c r="N172" i="3"/>
  <c r="K173" i="3"/>
  <c r="N173" i="3"/>
  <c r="K174" i="3"/>
  <c r="N174" i="3"/>
  <c r="K175" i="3"/>
  <c r="N175" i="3"/>
  <c r="K176" i="3"/>
  <c r="N176" i="3"/>
  <c r="K177" i="3"/>
  <c r="N177" i="3"/>
  <c r="K178" i="3"/>
  <c r="N178" i="3"/>
  <c r="K179" i="3"/>
  <c r="N179" i="3"/>
  <c r="K180" i="3"/>
  <c r="N180" i="3"/>
  <c r="K181" i="3"/>
  <c r="N181" i="3"/>
  <c r="K182" i="3"/>
  <c r="N182" i="3"/>
  <c r="K183" i="3"/>
  <c r="N183" i="3"/>
  <c r="K184" i="3"/>
  <c r="N184" i="3"/>
  <c r="K185" i="3"/>
  <c r="N185" i="3"/>
  <c r="K186" i="3"/>
  <c r="N186" i="3"/>
  <c r="K187" i="3"/>
  <c r="N187" i="3"/>
  <c r="K188" i="3"/>
  <c r="N188" i="3"/>
  <c r="K189" i="3"/>
  <c r="N189" i="3"/>
  <c r="K190" i="3"/>
  <c r="N190" i="3"/>
  <c r="K191" i="3"/>
  <c r="N191" i="3"/>
  <c r="K192" i="3"/>
  <c r="N192" i="3"/>
  <c r="K193" i="3"/>
  <c r="N193" i="3"/>
  <c r="K194" i="3"/>
  <c r="N194" i="3"/>
  <c r="K195" i="3"/>
  <c r="N195" i="3"/>
  <c r="K196" i="3"/>
  <c r="N196" i="3"/>
  <c r="K197" i="3"/>
  <c r="N197" i="3"/>
  <c r="K198" i="3"/>
  <c r="N198" i="3"/>
  <c r="K199" i="3"/>
  <c r="N199" i="3"/>
  <c r="K200" i="3"/>
  <c r="N200" i="3"/>
  <c r="K201" i="3"/>
  <c r="N201" i="3"/>
  <c r="K202" i="3"/>
  <c r="N202" i="3"/>
  <c r="K203" i="3"/>
  <c r="N203" i="3"/>
  <c r="K204" i="3"/>
  <c r="N204" i="3"/>
  <c r="K205" i="3"/>
  <c r="N205" i="3"/>
  <c r="K206" i="3"/>
  <c r="N206" i="3"/>
  <c r="K207" i="3"/>
  <c r="N207" i="3"/>
  <c r="K208" i="3"/>
  <c r="N208" i="3"/>
  <c r="K209" i="3"/>
  <c r="N209" i="3"/>
  <c r="K210" i="3"/>
  <c r="N210" i="3"/>
  <c r="K211" i="3"/>
  <c r="N211" i="3"/>
  <c r="K212" i="3"/>
  <c r="N212" i="3"/>
  <c r="K213" i="3"/>
  <c r="N213" i="3"/>
  <c r="K214" i="3"/>
  <c r="N214" i="3"/>
  <c r="K215" i="3"/>
  <c r="N215" i="3"/>
  <c r="K216" i="3"/>
  <c r="N216" i="3"/>
  <c r="K217" i="3"/>
  <c r="N217" i="3"/>
  <c r="K218" i="3"/>
  <c r="N218" i="3"/>
  <c r="K219" i="3"/>
  <c r="N219" i="3"/>
  <c r="K220" i="3"/>
  <c r="N220" i="3"/>
  <c r="K221" i="3"/>
  <c r="N221" i="3"/>
  <c r="K222" i="3"/>
  <c r="N222" i="3"/>
  <c r="K223" i="3"/>
  <c r="N223" i="3"/>
  <c r="K224" i="3"/>
  <c r="N224" i="3"/>
  <c r="K225" i="3"/>
  <c r="N225" i="3"/>
  <c r="K226" i="3"/>
  <c r="N226" i="3"/>
  <c r="K227" i="3"/>
  <c r="N227" i="3"/>
  <c r="K228" i="3"/>
  <c r="N228" i="3"/>
  <c r="K229" i="3"/>
  <c r="N229" i="3"/>
  <c r="K230" i="3"/>
  <c r="N230" i="3"/>
  <c r="K231" i="3"/>
  <c r="N231" i="3"/>
  <c r="K232" i="3"/>
  <c r="N232" i="3"/>
  <c r="K233" i="3"/>
  <c r="N233" i="3"/>
  <c r="K234" i="3"/>
  <c r="N234" i="3"/>
  <c r="K235" i="3"/>
  <c r="N235" i="3"/>
  <c r="K236" i="3"/>
  <c r="N236" i="3"/>
  <c r="K237" i="3"/>
  <c r="N237" i="3"/>
  <c r="K238" i="3"/>
  <c r="N238" i="3"/>
  <c r="K239" i="3"/>
  <c r="N239" i="3"/>
  <c r="K240" i="3"/>
  <c r="N240" i="3"/>
  <c r="K241" i="3"/>
  <c r="N241" i="3"/>
  <c r="K242" i="3"/>
  <c r="N242" i="3"/>
  <c r="K243" i="3"/>
  <c r="N243" i="3"/>
  <c r="K244" i="3"/>
  <c r="N244" i="3"/>
  <c r="K245" i="3"/>
  <c r="N245" i="3"/>
  <c r="K246" i="3"/>
  <c r="N246" i="3"/>
  <c r="K247" i="3"/>
  <c r="N247" i="3"/>
  <c r="K248" i="3"/>
  <c r="N248" i="3"/>
  <c r="K249" i="3"/>
  <c r="N249" i="3"/>
  <c r="K250" i="3"/>
  <c r="N250" i="3"/>
  <c r="K251" i="3"/>
  <c r="N251" i="3"/>
  <c r="K252" i="3"/>
  <c r="N252" i="3"/>
  <c r="K253" i="3"/>
  <c r="N253" i="3"/>
  <c r="K254" i="3"/>
  <c r="N254" i="3"/>
  <c r="K255" i="3"/>
  <c r="N255" i="3"/>
  <c r="K256" i="3"/>
  <c r="N256" i="3"/>
  <c r="K257" i="3"/>
  <c r="N257" i="3"/>
  <c r="K258" i="3"/>
  <c r="N258" i="3"/>
  <c r="K259" i="3"/>
  <c r="N259" i="3"/>
  <c r="K260" i="3"/>
  <c r="N260" i="3"/>
  <c r="K261" i="3"/>
  <c r="N261" i="3"/>
  <c r="K262" i="3"/>
  <c r="N262" i="3"/>
  <c r="K263" i="3"/>
  <c r="N263" i="3"/>
  <c r="K264" i="3"/>
  <c r="N264" i="3"/>
  <c r="K265" i="3"/>
  <c r="N265" i="3"/>
  <c r="K266" i="3"/>
  <c r="N266" i="3"/>
  <c r="K267" i="3"/>
  <c r="N267" i="3"/>
  <c r="K268" i="3"/>
  <c r="N268" i="3"/>
  <c r="K269" i="3"/>
  <c r="N269" i="3"/>
  <c r="K270" i="3"/>
  <c r="N270" i="3"/>
  <c r="K271" i="3"/>
  <c r="N271" i="3"/>
  <c r="K272" i="3"/>
  <c r="N272" i="3"/>
  <c r="K273" i="3"/>
  <c r="N273" i="3"/>
  <c r="K274" i="3"/>
  <c r="N274" i="3"/>
  <c r="K275" i="3"/>
  <c r="N275" i="3"/>
  <c r="K276" i="3"/>
  <c r="N276" i="3"/>
  <c r="K277" i="3"/>
  <c r="N277" i="3"/>
  <c r="K278" i="3"/>
  <c r="N278" i="3"/>
  <c r="K279" i="3"/>
  <c r="N279" i="3"/>
  <c r="K280" i="3"/>
  <c r="N280" i="3"/>
  <c r="K281" i="3"/>
  <c r="N281" i="3"/>
  <c r="K282" i="3"/>
  <c r="N282" i="3"/>
  <c r="K283" i="3"/>
  <c r="N283" i="3"/>
  <c r="K284" i="3"/>
  <c r="N284" i="3"/>
  <c r="K285" i="3"/>
  <c r="N285" i="3"/>
  <c r="K286" i="3"/>
  <c r="N286" i="3"/>
  <c r="K287" i="3"/>
  <c r="N287" i="3"/>
  <c r="K288" i="3"/>
  <c r="N288" i="3"/>
  <c r="K289" i="3"/>
  <c r="N289" i="3"/>
  <c r="K290" i="3"/>
  <c r="N290" i="3"/>
  <c r="K291" i="3"/>
  <c r="N291" i="3"/>
  <c r="K292" i="3"/>
  <c r="N292" i="3"/>
  <c r="K293" i="3"/>
  <c r="N293" i="3"/>
  <c r="K294" i="3"/>
  <c r="N294" i="3"/>
  <c r="K295" i="3"/>
  <c r="N295" i="3"/>
  <c r="K296" i="3"/>
  <c r="N296" i="3"/>
  <c r="K297" i="3"/>
  <c r="N297" i="3"/>
  <c r="K298" i="3"/>
  <c r="N298" i="3"/>
  <c r="K299" i="3"/>
  <c r="N299" i="3"/>
  <c r="K300" i="3"/>
  <c r="N300" i="3"/>
  <c r="K301" i="3"/>
  <c r="N301" i="3"/>
  <c r="K302" i="3"/>
  <c r="N302" i="3"/>
  <c r="K303" i="3"/>
  <c r="N303" i="3"/>
  <c r="K304" i="3"/>
  <c r="N304" i="3"/>
  <c r="K305" i="3"/>
  <c r="N305" i="3"/>
  <c r="K306" i="3"/>
  <c r="N306" i="3"/>
  <c r="K307" i="3"/>
  <c r="N307" i="3"/>
  <c r="K308" i="3"/>
  <c r="N308" i="3"/>
  <c r="K309" i="3"/>
  <c r="N309" i="3"/>
  <c r="K310" i="3"/>
  <c r="N310" i="3"/>
  <c r="K311" i="3"/>
  <c r="N311" i="3"/>
  <c r="K312" i="3"/>
  <c r="N312" i="3"/>
  <c r="K313" i="3"/>
  <c r="N313" i="3"/>
  <c r="K314" i="3"/>
  <c r="N314" i="3"/>
  <c r="K315" i="3"/>
  <c r="N315" i="3"/>
  <c r="K316" i="3"/>
  <c r="N316" i="3"/>
  <c r="K317" i="3"/>
  <c r="N317" i="3"/>
  <c r="K318" i="3"/>
  <c r="N318" i="3"/>
  <c r="K319" i="3"/>
  <c r="N319" i="3"/>
  <c r="K320" i="3"/>
  <c r="N320" i="3"/>
  <c r="K321" i="3"/>
  <c r="N321" i="3"/>
  <c r="K322" i="3"/>
  <c r="N322" i="3"/>
  <c r="K323" i="3"/>
  <c r="N323" i="3"/>
  <c r="K324" i="3"/>
  <c r="N324" i="3"/>
  <c r="K325" i="3"/>
  <c r="N325" i="3"/>
  <c r="K326" i="3"/>
  <c r="N326" i="3"/>
  <c r="K327" i="3"/>
  <c r="N327" i="3"/>
  <c r="K328" i="3"/>
  <c r="N328" i="3"/>
  <c r="K329" i="3"/>
  <c r="N329" i="3"/>
  <c r="K330" i="3"/>
  <c r="N330" i="3"/>
  <c r="K331" i="3"/>
  <c r="N331" i="3"/>
  <c r="K332" i="3"/>
  <c r="N332" i="3"/>
  <c r="K333" i="3"/>
  <c r="N333" i="3"/>
  <c r="K334" i="3"/>
  <c r="N334" i="3"/>
  <c r="K335" i="3"/>
  <c r="N335" i="3"/>
  <c r="K336" i="3"/>
  <c r="N336" i="3"/>
  <c r="K337" i="3"/>
  <c r="N337" i="3"/>
  <c r="K338" i="3"/>
  <c r="N338" i="3"/>
  <c r="K339" i="3"/>
  <c r="N339" i="3"/>
  <c r="K340" i="3"/>
  <c r="N340" i="3"/>
  <c r="K341" i="3"/>
  <c r="N341" i="3"/>
  <c r="K342" i="3"/>
  <c r="N342" i="3"/>
  <c r="K343" i="3"/>
  <c r="N343" i="3"/>
  <c r="K344" i="3"/>
  <c r="N344" i="3"/>
  <c r="K345" i="3"/>
  <c r="N345" i="3"/>
  <c r="K346" i="3"/>
  <c r="N346" i="3"/>
  <c r="K347" i="3"/>
  <c r="N347" i="3"/>
  <c r="K348" i="3"/>
  <c r="N348" i="3"/>
  <c r="K349" i="3"/>
  <c r="N349" i="3"/>
  <c r="K350" i="3"/>
  <c r="N350" i="3"/>
  <c r="K351" i="3"/>
  <c r="N351" i="3"/>
  <c r="K352" i="3"/>
  <c r="N352" i="3"/>
  <c r="K353" i="3"/>
  <c r="N353" i="3"/>
  <c r="K354" i="3"/>
  <c r="N354" i="3"/>
  <c r="K355" i="3"/>
  <c r="N355" i="3"/>
  <c r="K356" i="3"/>
  <c r="N356" i="3"/>
  <c r="K357" i="3"/>
  <c r="N357" i="3"/>
  <c r="K358" i="3"/>
  <c r="N358" i="3"/>
  <c r="K359" i="3"/>
  <c r="N359" i="3"/>
  <c r="K360" i="3"/>
  <c r="N360" i="3"/>
  <c r="K361" i="3"/>
  <c r="N361" i="3"/>
  <c r="K362" i="3"/>
  <c r="N362" i="3"/>
  <c r="K363" i="3"/>
  <c r="N363" i="3"/>
  <c r="K364" i="3"/>
  <c r="N364" i="3"/>
  <c r="K365" i="3"/>
  <c r="N365" i="3"/>
  <c r="K366" i="3"/>
  <c r="N366" i="3"/>
  <c r="K367" i="3"/>
  <c r="N367" i="3"/>
  <c r="K368" i="3"/>
  <c r="N368" i="3"/>
  <c r="K369" i="3"/>
  <c r="N369" i="3"/>
  <c r="K370" i="3"/>
  <c r="N370" i="3"/>
  <c r="K371" i="3"/>
  <c r="N371" i="3"/>
  <c r="K372" i="3"/>
  <c r="N372" i="3"/>
  <c r="K373" i="3"/>
  <c r="N373" i="3"/>
  <c r="K374" i="3"/>
  <c r="N374" i="3"/>
  <c r="K375" i="3"/>
  <c r="N375" i="3"/>
  <c r="K376" i="3"/>
  <c r="N376" i="3"/>
  <c r="K377" i="3"/>
  <c r="N377" i="3"/>
  <c r="K378" i="3"/>
  <c r="N378" i="3"/>
  <c r="K379" i="3"/>
  <c r="N379" i="3"/>
  <c r="K380" i="3"/>
  <c r="N380" i="3"/>
  <c r="K381" i="3"/>
  <c r="N381" i="3"/>
  <c r="K382" i="3"/>
  <c r="N382" i="3"/>
  <c r="K383" i="3"/>
  <c r="N383" i="3"/>
  <c r="K384" i="3"/>
  <c r="N384" i="3"/>
  <c r="K385" i="3"/>
  <c r="N385" i="3"/>
  <c r="K386" i="3"/>
  <c r="N386" i="3"/>
  <c r="K387" i="3"/>
  <c r="N387" i="3"/>
  <c r="K388" i="3"/>
  <c r="N388" i="3"/>
  <c r="K389" i="3"/>
  <c r="N389" i="3"/>
  <c r="K390" i="3"/>
  <c r="N390" i="3"/>
  <c r="K391" i="3"/>
  <c r="N391" i="3"/>
  <c r="K392" i="3"/>
  <c r="N392" i="3"/>
  <c r="K393" i="3"/>
  <c r="N393" i="3"/>
  <c r="K394" i="3"/>
  <c r="N394" i="3"/>
  <c r="K395" i="3"/>
  <c r="N395" i="3"/>
  <c r="K396" i="3"/>
  <c r="N396" i="3"/>
  <c r="K397" i="3"/>
  <c r="N397" i="3"/>
  <c r="K398" i="3"/>
  <c r="N398" i="3"/>
  <c r="K399" i="3"/>
  <c r="N399" i="3"/>
  <c r="K400" i="3"/>
  <c r="N400" i="3"/>
  <c r="K401" i="3"/>
  <c r="N401" i="3"/>
  <c r="K402" i="3"/>
  <c r="N402" i="3"/>
  <c r="K403" i="3"/>
  <c r="N403" i="3"/>
  <c r="K404" i="3"/>
  <c r="N404" i="3"/>
  <c r="K405" i="3"/>
  <c r="N405" i="3"/>
  <c r="K406" i="3"/>
  <c r="N406" i="3"/>
  <c r="K407" i="3"/>
  <c r="N407" i="3"/>
  <c r="K408" i="3"/>
  <c r="N408" i="3"/>
  <c r="K409" i="3"/>
  <c r="N409" i="3"/>
  <c r="K410" i="3"/>
  <c r="N410" i="3"/>
  <c r="K411" i="3"/>
  <c r="N411" i="3"/>
  <c r="K412" i="3"/>
  <c r="N412" i="3"/>
  <c r="K413" i="3"/>
  <c r="N413" i="3"/>
  <c r="K414" i="3"/>
  <c r="N414" i="3"/>
  <c r="K415" i="3"/>
  <c r="N415" i="3"/>
  <c r="K416" i="3"/>
  <c r="N416" i="3"/>
  <c r="K417" i="3"/>
  <c r="N417" i="3"/>
  <c r="K418" i="3"/>
  <c r="N418" i="3"/>
  <c r="K419" i="3"/>
  <c r="N419" i="3"/>
  <c r="K420" i="3"/>
  <c r="N420" i="3"/>
  <c r="K421" i="3"/>
  <c r="N421" i="3"/>
  <c r="K422" i="3"/>
  <c r="N422" i="3"/>
  <c r="K423" i="3"/>
  <c r="N423" i="3"/>
  <c r="K424" i="3"/>
  <c r="N424" i="3"/>
  <c r="K425" i="3"/>
  <c r="N425" i="3"/>
  <c r="K426" i="3"/>
  <c r="N426" i="3"/>
  <c r="K427" i="3"/>
  <c r="N427" i="3"/>
  <c r="K428" i="3"/>
  <c r="N428" i="3"/>
  <c r="K429" i="3"/>
  <c r="N429" i="3"/>
  <c r="K430" i="3"/>
  <c r="N430" i="3"/>
  <c r="K431" i="3"/>
  <c r="N431" i="3"/>
  <c r="K432" i="3"/>
  <c r="N432" i="3"/>
  <c r="K433" i="3"/>
  <c r="N433" i="3"/>
  <c r="K434" i="3"/>
  <c r="N434" i="3"/>
  <c r="K435" i="3"/>
  <c r="N435" i="3"/>
  <c r="K436" i="3"/>
  <c r="N436" i="3"/>
  <c r="K437" i="3"/>
  <c r="N437" i="3"/>
  <c r="K438" i="3"/>
  <c r="N438" i="3"/>
  <c r="K439" i="3"/>
  <c r="N439" i="3"/>
  <c r="K440" i="3"/>
  <c r="N440" i="3"/>
  <c r="K441" i="3"/>
  <c r="N441" i="3"/>
  <c r="K442" i="3"/>
  <c r="N442" i="3"/>
  <c r="K443" i="3"/>
  <c r="N443" i="3"/>
  <c r="K444" i="3"/>
  <c r="N444" i="3"/>
  <c r="K445" i="3"/>
  <c r="N445" i="3"/>
  <c r="K446" i="3"/>
  <c r="N446" i="3"/>
  <c r="K447" i="3"/>
  <c r="N447" i="3"/>
  <c r="K448" i="3"/>
  <c r="N448" i="3"/>
  <c r="K449" i="3"/>
  <c r="N449" i="3"/>
  <c r="K450" i="3"/>
  <c r="N450" i="3"/>
  <c r="K451" i="3"/>
  <c r="N451" i="3"/>
  <c r="K452" i="3"/>
  <c r="N452" i="3"/>
  <c r="K453" i="3"/>
  <c r="N453" i="3"/>
  <c r="K454" i="3"/>
  <c r="N454" i="3"/>
  <c r="K455" i="3"/>
  <c r="N455" i="3"/>
  <c r="K456" i="3"/>
  <c r="N456" i="3"/>
  <c r="K457" i="3"/>
  <c r="N457" i="3"/>
  <c r="K458" i="3"/>
  <c r="N458" i="3"/>
  <c r="K459" i="3"/>
  <c r="N459" i="3"/>
  <c r="K460" i="3"/>
  <c r="N460" i="3"/>
  <c r="K461" i="3"/>
  <c r="N461" i="3"/>
  <c r="K462" i="3"/>
  <c r="N462" i="3"/>
  <c r="K463" i="3"/>
  <c r="N463" i="3"/>
  <c r="K464" i="3"/>
  <c r="N464" i="3"/>
  <c r="K465" i="3"/>
  <c r="N465" i="3"/>
  <c r="K466" i="3"/>
  <c r="N466" i="3"/>
  <c r="K467" i="3"/>
  <c r="N467" i="3"/>
  <c r="K468" i="3"/>
  <c r="N468" i="3"/>
  <c r="K469" i="3"/>
  <c r="N469" i="3"/>
  <c r="K470" i="3"/>
  <c r="N470" i="3"/>
  <c r="K471" i="3"/>
  <c r="N471" i="3"/>
  <c r="K472" i="3"/>
  <c r="N472" i="3"/>
  <c r="K473" i="3"/>
  <c r="N473" i="3"/>
  <c r="K474" i="3"/>
  <c r="N474" i="3"/>
  <c r="K475" i="3"/>
  <c r="N475" i="3"/>
  <c r="K476" i="3"/>
  <c r="N476" i="3"/>
  <c r="K477" i="3"/>
  <c r="N477" i="3"/>
  <c r="K478" i="3"/>
  <c r="N478" i="3"/>
  <c r="K479" i="3"/>
  <c r="N479" i="3"/>
  <c r="K480" i="3"/>
  <c r="N480" i="3"/>
  <c r="K481" i="3"/>
  <c r="N481" i="3"/>
  <c r="K482" i="3"/>
  <c r="N482" i="3"/>
  <c r="K483" i="3"/>
  <c r="N483" i="3"/>
  <c r="K484" i="3"/>
  <c r="N484" i="3"/>
  <c r="K485" i="3"/>
  <c r="N485" i="3"/>
  <c r="K486" i="3"/>
  <c r="N486" i="3"/>
  <c r="K487" i="3"/>
  <c r="N487" i="3"/>
  <c r="K488" i="3"/>
  <c r="N488" i="3"/>
  <c r="K489" i="3"/>
  <c r="N489" i="3"/>
  <c r="K490" i="3"/>
  <c r="N490" i="3"/>
  <c r="K491" i="3"/>
  <c r="N491" i="3"/>
  <c r="K492" i="3"/>
  <c r="N492" i="3"/>
  <c r="K493" i="3"/>
  <c r="N493" i="3"/>
  <c r="K494" i="3"/>
  <c r="N494" i="3"/>
  <c r="K495" i="3"/>
  <c r="N495" i="3"/>
  <c r="K496" i="3"/>
  <c r="N496" i="3"/>
  <c r="K497" i="3"/>
  <c r="N497" i="3"/>
  <c r="K498" i="3"/>
  <c r="N498" i="3"/>
  <c r="K499" i="3"/>
  <c r="N499" i="3"/>
  <c r="K500" i="3"/>
  <c r="N500" i="3"/>
  <c r="K501" i="3"/>
  <c r="N501" i="3"/>
  <c r="K502" i="3"/>
  <c r="N502" i="3"/>
  <c r="K503" i="3"/>
  <c r="N503" i="3"/>
  <c r="K504" i="3"/>
  <c r="N504" i="3"/>
  <c r="K505" i="3"/>
  <c r="N505" i="3"/>
  <c r="K506" i="3"/>
  <c r="N506" i="3"/>
  <c r="K507" i="3"/>
  <c r="N507" i="3"/>
  <c r="K508" i="3"/>
  <c r="N508" i="3"/>
  <c r="K509" i="3"/>
  <c r="N509" i="3"/>
  <c r="K510" i="3"/>
  <c r="N510" i="3"/>
  <c r="K511" i="3"/>
  <c r="N511" i="3"/>
  <c r="K512" i="3"/>
  <c r="N512" i="3"/>
  <c r="K513" i="3"/>
  <c r="N513" i="3"/>
  <c r="K514" i="3"/>
  <c r="N514" i="3"/>
  <c r="K515" i="3"/>
  <c r="N515" i="3"/>
  <c r="K516" i="3"/>
  <c r="N516" i="3"/>
  <c r="K517" i="3"/>
  <c r="N517" i="3"/>
  <c r="K518" i="3"/>
  <c r="N518" i="3"/>
  <c r="K519" i="3"/>
  <c r="N519" i="3"/>
  <c r="K520" i="3"/>
  <c r="N520" i="3"/>
  <c r="K521" i="3"/>
  <c r="N521" i="3"/>
  <c r="K522" i="3"/>
  <c r="N522" i="3"/>
  <c r="K523" i="3"/>
  <c r="N523" i="3"/>
  <c r="K524" i="3"/>
  <c r="N524" i="3"/>
  <c r="K525" i="3"/>
  <c r="N525" i="3"/>
  <c r="K526" i="3"/>
  <c r="N526" i="3"/>
  <c r="K527" i="3"/>
  <c r="N527" i="3"/>
  <c r="K528" i="3"/>
  <c r="N528" i="3"/>
  <c r="K529" i="3"/>
  <c r="N529" i="3"/>
  <c r="K530" i="3"/>
  <c r="N530" i="3"/>
  <c r="K531" i="3"/>
  <c r="N531" i="3"/>
  <c r="K532" i="3"/>
  <c r="N532" i="3"/>
  <c r="K533" i="3"/>
  <c r="N533" i="3"/>
  <c r="K534" i="3"/>
  <c r="N534" i="3"/>
  <c r="K535" i="3"/>
  <c r="N535" i="3"/>
  <c r="K536" i="3"/>
  <c r="N536" i="3"/>
  <c r="K537" i="3"/>
  <c r="N537" i="3"/>
  <c r="K538" i="3"/>
  <c r="N538" i="3"/>
  <c r="K539" i="3"/>
  <c r="N539" i="3"/>
  <c r="K540" i="3"/>
  <c r="N540" i="3"/>
  <c r="K541" i="3"/>
  <c r="N541" i="3"/>
  <c r="K542" i="3"/>
  <c r="N542" i="3"/>
  <c r="K543" i="3"/>
  <c r="N543" i="3"/>
  <c r="K544" i="3"/>
  <c r="N544" i="3"/>
  <c r="K545" i="3"/>
  <c r="N545" i="3"/>
  <c r="K546" i="3"/>
  <c r="N546" i="3"/>
  <c r="K547" i="3"/>
  <c r="N547" i="3"/>
  <c r="K548" i="3"/>
  <c r="N548" i="3"/>
  <c r="K549" i="3"/>
  <c r="N549" i="3"/>
  <c r="K550" i="3"/>
  <c r="N550" i="3"/>
  <c r="K551" i="3"/>
  <c r="N551" i="3"/>
  <c r="K552" i="3"/>
  <c r="N552" i="3"/>
  <c r="K553" i="3"/>
  <c r="N553" i="3"/>
  <c r="K554" i="3"/>
  <c r="N554" i="3"/>
  <c r="K555" i="3"/>
  <c r="N555" i="3"/>
  <c r="K556" i="3"/>
  <c r="N556" i="3"/>
  <c r="K557" i="3"/>
  <c r="N557" i="3"/>
  <c r="K558" i="3"/>
  <c r="N558" i="3"/>
  <c r="K559" i="3"/>
  <c r="N559" i="3"/>
  <c r="K560" i="3"/>
  <c r="N560" i="3"/>
  <c r="K561" i="3"/>
  <c r="N561" i="3"/>
  <c r="K562" i="3"/>
  <c r="N562" i="3"/>
  <c r="K563" i="3"/>
  <c r="N563" i="3"/>
  <c r="K564" i="3"/>
  <c r="N564" i="3"/>
  <c r="K565" i="3"/>
  <c r="N565" i="3"/>
  <c r="K566" i="3"/>
  <c r="N566" i="3"/>
  <c r="K567" i="3"/>
  <c r="N567" i="3"/>
  <c r="K568" i="3"/>
  <c r="N568" i="3"/>
  <c r="K569" i="3"/>
  <c r="N569" i="3"/>
  <c r="K570" i="3"/>
  <c r="N570" i="3"/>
  <c r="K571" i="3"/>
  <c r="N571" i="3"/>
  <c r="K572" i="3"/>
  <c r="N572" i="3"/>
  <c r="K573" i="3"/>
  <c r="N573" i="3"/>
  <c r="K574" i="3"/>
  <c r="N574" i="3"/>
  <c r="K575" i="3"/>
  <c r="N575" i="3"/>
  <c r="K576" i="3"/>
  <c r="N576" i="3"/>
  <c r="K577" i="3"/>
  <c r="N577" i="3"/>
  <c r="K578" i="3"/>
  <c r="N578" i="3"/>
  <c r="K579" i="3"/>
  <c r="N579" i="3"/>
  <c r="K580" i="3"/>
  <c r="N580" i="3"/>
  <c r="K581" i="3"/>
  <c r="N581" i="3"/>
  <c r="K582" i="3"/>
  <c r="N582" i="3"/>
  <c r="K583" i="3"/>
  <c r="N583" i="3"/>
  <c r="K584" i="3"/>
  <c r="N584" i="3"/>
  <c r="K585" i="3"/>
  <c r="N585" i="3"/>
  <c r="K586" i="3"/>
  <c r="N586" i="3"/>
  <c r="K587" i="3"/>
  <c r="N587" i="3"/>
  <c r="K588" i="3"/>
  <c r="N588" i="3"/>
  <c r="K589" i="3"/>
  <c r="N589" i="3"/>
  <c r="K590" i="3"/>
  <c r="N590" i="3"/>
  <c r="K591" i="3"/>
  <c r="N591" i="3"/>
  <c r="K592" i="3"/>
  <c r="N592" i="3"/>
  <c r="K593" i="3"/>
  <c r="N593" i="3"/>
  <c r="K594" i="3"/>
  <c r="N594" i="3"/>
  <c r="K595" i="3"/>
  <c r="N595" i="3"/>
  <c r="K596" i="3"/>
  <c r="N596" i="3"/>
  <c r="K597" i="3"/>
  <c r="N597" i="3"/>
  <c r="K598" i="3"/>
  <c r="N598" i="3"/>
  <c r="K599" i="3"/>
  <c r="N599" i="3"/>
  <c r="K600" i="3"/>
  <c r="N600" i="3"/>
  <c r="K601" i="3"/>
  <c r="N601" i="3"/>
  <c r="K602" i="3"/>
  <c r="N602" i="3"/>
  <c r="K603" i="3"/>
  <c r="N603" i="3"/>
  <c r="K604" i="3"/>
  <c r="N604" i="3"/>
  <c r="K605" i="3"/>
  <c r="N605" i="3"/>
  <c r="K606" i="3"/>
  <c r="N606" i="3"/>
  <c r="K607" i="3"/>
  <c r="N607" i="3"/>
  <c r="K608" i="3"/>
  <c r="N608" i="3"/>
  <c r="K609" i="3"/>
  <c r="N609" i="3"/>
  <c r="K610" i="3"/>
  <c r="N610" i="3"/>
  <c r="K611" i="3"/>
  <c r="N611" i="3"/>
  <c r="K612" i="3"/>
  <c r="N612" i="3"/>
  <c r="K613" i="3"/>
  <c r="N613" i="3"/>
  <c r="K614" i="3"/>
  <c r="N614" i="3"/>
  <c r="K615" i="3"/>
  <c r="N615" i="3"/>
  <c r="K616" i="3"/>
  <c r="N616" i="3"/>
  <c r="K617" i="3"/>
  <c r="N617" i="3"/>
  <c r="K618" i="3"/>
  <c r="N618" i="3"/>
  <c r="K619" i="3"/>
  <c r="N619" i="3"/>
  <c r="K620" i="3"/>
  <c r="N620" i="3"/>
  <c r="K621" i="3"/>
  <c r="N621" i="3"/>
  <c r="K622" i="3"/>
  <c r="N622" i="3"/>
  <c r="K623" i="3"/>
  <c r="N623" i="3"/>
  <c r="K624" i="3"/>
  <c r="N624" i="3"/>
  <c r="K625" i="3"/>
  <c r="N625" i="3"/>
  <c r="K626" i="3"/>
  <c r="N626" i="3"/>
  <c r="K627" i="3"/>
  <c r="N627" i="3"/>
  <c r="K628" i="3"/>
  <c r="N628" i="3"/>
  <c r="K629" i="3"/>
  <c r="N629" i="3"/>
  <c r="K630" i="3"/>
  <c r="N630" i="3"/>
  <c r="K631" i="3"/>
  <c r="N631" i="3"/>
  <c r="K632" i="3"/>
  <c r="N632" i="3"/>
  <c r="K633" i="3"/>
  <c r="N633" i="3"/>
  <c r="K634" i="3"/>
  <c r="N634" i="3"/>
  <c r="K635" i="3"/>
  <c r="N635" i="3"/>
  <c r="K636" i="3"/>
  <c r="N636" i="3"/>
  <c r="K637" i="3"/>
  <c r="N637" i="3"/>
  <c r="K638" i="3"/>
  <c r="N638" i="3"/>
  <c r="K639" i="3"/>
  <c r="N639" i="3"/>
  <c r="K640" i="3"/>
  <c r="N640" i="3"/>
  <c r="K641" i="3"/>
  <c r="N641" i="3"/>
  <c r="K642" i="3"/>
  <c r="N642" i="3"/>
  <c r="K643" i="3"/>
  <c r="N643" i="3"/>
  <c r="K644" i="3"/>
  <c r="N644" i="3"/>
  <c r="K645" i="3"/>
  <c r="N645" i="3"/>
  <c r="K646" i="3"/>
  <c r="N646" i="3"/>
  <c r="K647" i="3"/>
  <c r="N647" i="3"/>
  <c r="K648" i="3"/>
  <c r="N648" i="3"/>
  <c r="K649" i="3"/>
  <c r="N649" i="3"/>
  <c r="K650" i="3"/>
  <c r="N650" i="3"/>
  <c r="K651" i="3"/>
  <c r="N651" i="3"/>
  <c r="K652" i="3"/>
  <c r="N652" i="3"/>
  <c r="K653" i="3"/>
  <c r="N653" i="3"/>
  <c r="K654" i="3"/>
  <c r="N654" i="3"/>
  <c r="K655" i="3"/>
  <c r="N655" i="3"/>
  <c r="K656" i="3"/>
  <c r="N656" i="3"/>
  <c r="K657" i="3"/>
  <c r="N657" i="3"/>
  <c r="K658" i="3"/>
  <c r="N658" i="3"/>
  <c r="K659" i="3"/>
  <c r="N659" i="3"/>
  <c r="K660" i="3"/>
  <c r="N660" i="3"/>
  <c r="K661" i="3"/>
  <c r="N661" i="3"/>
  <c r="K662" i="3"/>
  <c r="N662" i="3"/>
  <c r="K663" i="3"/>
  <c r="N663" i="3"/>
  <c r="K664" i="3"/>
  <c r="N664" i="3"/>
  <c r="K665" i="3"/>
  <c r="N665" i="3"/>
  <c r="K666" i="3"/>
  <c r="N666" i="3"/>
  <c r="K667" i="3"/>
  <c r="N667" i="3"/>
  <c r="K668" i="3"/>
  <c r="N668" i="3"/>
  <c r="K669" i="3"/>
  <c r="N669" i="3"/>
  <c r="K670" i="3"/>
  <c r="N670" i="3"/>
  <c r="K671" i="3"/>
  <c r="N671" i="3"/>
  <c r="K672" i="3"/>
  <c r="N672" i="3"/>
  <c r="K673" i="3"/>
  <c r="N673" i="3"/>
  <c r="K674" i="3"/>
  <c r="N674" i="3"/>
  <c r="K675" i="3"/>
  <c r="N675" i="3"/>
  <c r="K676" i="3"/>
  <c r="N676" i="3"/>
  <c r="K677" i="3"/>
  <c r="N677" i="3"/>
  <c r="K678" i="3"/>
  <c r="N678" i="3"/>
  <c r="K679" i="3"/>
  <c r="N679" i="3"/>
  <c r="K680" i="3"/>
  <c r="N680" i="3"/>
  <c r="K681" i="3"/>
  <c r="N681" i="3"/>
  <c r="K682" i="3"/>
  <c r="N682" i="3"/>
  <c r="K683" i="3"/>
  <c r="N683" i="3"/>
  <c r="K684" i="3"/>
  <c r="N684" i="3"/>
  <c r="K685" i="3"/>
  <c r="N685" i="3"/>
  <c r="K686" i="3"/>
  <c r="N686" i="3"/>
  <c r="K687" i="3"/>
  <c r="N687" i="3"/>
  <c r="K688" i="3"/>
  <c r="N688" i="3"/>
  <c r="K689" i="3"/>
  <c r="N689" i="3"/>
  <c r="K690" i="3"/>
  <c r="N690" i="3"/>
  <c r="K691" i="3"/>
  <c r="N691" i="3"/>
  <c r="K692" i="3"/>
  <c r="N692" i="3"/>
  <c r="K693" i="3"/>
  <c r="N693" i="3"/>
  <c r="K694" i="3"/>
  <c r="N694" i="3"/>
  <c r="K695" i="3"/>
  <c r="N695" i="3"/>
  <c r="K696" i="3"/>
  <c r="N696" i="3"/>
  <c r="K697" i="3"/>
  <c r="N697" i="3"/>
  <c r="K698" i="3"/>
  <c r="N698" i="3"/>
  <c r="K699" i="3"/>
  <c r="N699" i="3"/>
  <c r="K700" i="3"/>
  <c r="N700" i="3"/>
  <c r="K701" i="3"/>
  <c r="N701" i="3"/>
  <c r="K702" i="3"/>
  <c r="N702" i="3"/>
  <c r="K703" i="3"/>
  <c r="N703" i="3"/>
  <c r="K704" i="3"/>
  <c r="N704" i="3"/>
  <c r="K705" i="3"/>
  <c r="N705" i="3"/>
  <c r="K706" i="3"/>
  <c r="N706" i="3"/>
  <c r="K707" i="3"/>
  <c r="N707" i="3"/>
  <c r="K708" i="3"/>
  <c r="N708" i="3"/>
  <c r="K709" i="3"/>
  <c r="N709" i="3"/>
  <c r="K710" i="3"/>
  <c r="N710" i="3"/>
  <c r="K711" i="3"/>
  <c r="N711" i="3"/>
  <c r="K712" i="3"/>
  <c r="N712" i="3"/>
  <c r="K713" i="3"/>
  <c r="N713" i="3"/>
  <c r="K714" i="3"/>
  <c r="N714" i="3"/>
  <c r="K715" i="3"/>
  <c r="N715" i="3"/>
  <c r="K716" i="3"/>
  <c r="N716" i="3"/>
  <c r="K717" i="3"/>
  <c r="N717" i="3"/>
  <c r="K718" i="3"/>
  <c r="N718" i="3"/>
  <c r="K719" i="3"/>
  <c r="N719" i="3"/>
  <c r="K720" i="3"/>
  <c r="N720" i="3"/>
  <c r="K721" i="3"/>
  <c r="N721" i="3"/>
  <c r="K722" i="3"/>
  <c r="N722" i="3"/>
  <c r="K723" i="3"/>
  <c r="N723" i="3"/>
  <c r="K724" i="3"/>
  <c r="N724" i="3"/>
  <c r="K725" i="3"/>
  <c r="N725" i="3"/>
  <c r="K726" i="3"/>
  <c r="N726" i="3"/>
  <c r="K727" i="3"/>
  <c r="N727" i="3"/>
  <c r="K728" i="3"/>
  <c r="N728" i="3"/>
  <c r="K729" i="3"/>
  <c r="N729" i="3"/>
  <c r="K730" i="3"/>
  <c r="N730" i="3"/>
  <c r="K731" i="3"/>
  <c r="N731" i="3"/>
  <c r="K732" i="3"/>
  <c r="N732" i="3"/>
  <c r="K733" i="3"/>
  <c r="N733" i="3"/>
  <c r="K734" i="3"/>
  <c r="N734" i="3"/>
  <c r="K735" i="3"/>
  <c r="N735" i="3"/>
  <c r="K736" i="3"/>
  <c r="N736" i="3"/>
  <c r="K737" i="3"/>
  <c r="N737" i="3"/>
  <c r="K738" i="3"/>
  <c r="N738" i="3"/>
  <c r="K739" i="3"/>
  <c r="N739" i="3"/>
  <c r="K740" i="3"/>
  <c r="N740" i="3"/>
  <c r="K741" i="3"/>
  <c r="N741" i="3"/>
  <c r="K742" i="3"/>
  <c r="N742" i="3"/>
  <c r="K743" i="3"/>
  <c r="N743" i="3"/>
  <c r="K744" i="3"/>
  <c r="N744" i="3"/>
  <c r="K745" i="3"/>
  <c r="N745" i="3"/>
  <c r="K746" i="3"/>
  <c r="N746" i="3"/>
  <c r="K747" i="3"/>
  <c r="N747" i="3"/>
  <c r="K748" i="3"/>
  <c r="N748" i="3"/>
  <c r="K749" i="3"/>
  <c r="N749" i="3"/>
  <c r="K750" i="3"/>
  <c r="N750" i="3"/>
  <c r="K751" i="3"/>
  <c r="N751" i="3"/>
  <c r="K752" i="3"/>
  <c r="N752" i="3"/>
  <c r="K753" i="3"/>
  <c r="N753" i="3"/>
  <c r="K754" i="3"/>
  <c r="N754" i="3"/>
  <c r="K755" i="3"/>
  <c r="N755" i="3"/>
  <c r="K756" i="3"/>
  <c r="N756" i="3"/>
  <c r="K757" i="3"/>
  <c r="N757" i="3"/>
  <c r="K758" i="3"/>
  <c r="N758" i="3"/>
  <c r="K759" i="3"/>
  <c r="N759" i="3"/>
  <c r="K760" i="3"/>
  <c r="N760" i="3"/>
  <c r="K761" i="3"/>
  <c r="N761" i="3"/>
  <c r="K762" i="3"/>
  <c r="N762" i="3"/>
  <c r="K763" i="3"/>
  <c r="N763" i="3"/>
  <c r="K764" i="3"/>
  <c r="N764" i="3"/>
  <c r="K765" i="3"/>
  <c r="N765" i="3"/>
  <c r="K766" i="3"/>
  <c r="N766" i="3"/>
  <c r="K767" i="3"/>
  <c r="N767" i="3"/>
  <c r="K768" i="3"/>
  <c r="N768" i="3"/>
  <c r="K769" i="3"/>
  <c r="N769" i="3"/>
  <c r="K770" i="3"/>
  <c r="N770" i="3"/>
  <c r="K771" i="3"/>
  <c r="N771" i="3"/>
  <c r="K772" i="3"/>
  <c r="N772" i="3"/>
  <c r="K773" i="3"/>
  <c r="N773" i="3"/>
  <c r="K774" i="3"/>
  <c r="N774" i="3"/>
  <c r="K775" i="3"/>
  <c r="N775" i="3"/>
  <c r="K776" i="3"/>
  <c r="N776" i="3"/>
  <c r="K777" i="3"/>
  <c r="N777" i="3"/>
  <c r="K778" i="3"/>
  <c r="N778" i="3"/>
  <c r="K779" i="3"/>
  <c r="N779" i="3"/>
  <c r="K780" i="3"/>
  <c r="N780" i="3"/>
  <c r="K781" i="3"/>
  <c r="N781" i="3"/>
  <c r="K782" i="3"/>
  <c r="N782" i="3"/>
  <c r="K783" i="3"/>
  <c r="N783" i="3"/>
  <c r="K784" i="3"/>
  <c r="N784" i="3"/>
  <c r="K785" i="3"/>
  <c r="N785" i="3"/>
  <c r="K786" i="3"/>
  <c r="N786" i="3"/>
  <c r="K787" i="3"/>
  <c r="N787" i="3"/>
  <c r="K788" i="3"/>
  <c r="N788" i="3"/>
  <c r="K789" i="3"/>
  <c r="N789" i="3"/>
  <c r="K790" i="3"/>
  <c r="N790" i="3"/>
  <c r="K791" i="3"/>
  <c r="N791" i="3"/>
  <c r="K792" i="3"/>
  <c r="N792" i="3"/>
  <c r="K793" i="3"/>
  <c r="N793" i="3"/>
  <c r="K794" i="3"/>
  <c r="N794" i="3"/>
  <c r="K795" i="3"/>
  <c r="N795" i="3"/>
  <c r="K796" i="3"/>
  <c r="N796" i="3"/>
  <c r="K797" i="3"/>
  <c r="N797" i="3"/>
  <c r="K798" i="3"/>
  <c r="N798" i="3"/>
  <c r="K799" i="3"/>
  <c r="N799" i="3"/>
  <c r="K800" i="3"/>
  <c r="N800" i="3"/>
  <c r="K801" i="3"/>
  <c r="N801" i="3"/>
  <c r="K802" i="3"/>
  <c r="N802" i="3"/>
  <c r="K803" i="3"/>
  <c r="N803" i="3"/>
  <c r="K804" i="3"/>
  <c r="N804" i="3"/>
  <c r="K805" i="3"/>
  <c r="N805" i="3"/>
  <c r="K806" i="3"/>
  <c r="N806" i="3"/>
  <c r="K807" i="3"/>
  <c r="N807" i="3"/>
  <c r="K808" i="3"/>
  <c r="N808" i="3"/>
  <c r="K809" i="3"/>
  <c r="N809" i="3"/>
  <c r="K810" i="3"/>
  <c r="N810" i="3"/>
  <c r="K811" i="3"/>
  <c r="N811" i="3"/>
  <c r="K812" i="3"/>
  <c r="N812" i="3"/>
  <c r="K813" i="3"/>
  <c r="N813" i="3"/>
  <c r="K814" i="3"/>
  <c r="N814" i="3"/>
  <c r="K815" i="3"/>
  <c r="N815" i="3"/>
  <c r="K816" i="3"/>
  <c r="N816" i="3"/>
  <c r="K817" i="3"/>
  <c r="N817" i="3"/>
  <c r="K818" i="3"/>
  <c r="N818" i="3"/>
  <c r="K819" i="3"/>
  <c r="N819" i="3"/>
  <c r="K820" i="3"/>
  <c r="N820" i="3"/>
  <c r="K821" i="3"/>
  <c r="N821" i="3"/>
  <c r="K822" i="3"/>
  <c r="N822" i="3"/>
  <c r="K823" i="3"/>
  <c r="N823" i="3"/>
  <c r="K824" i="3"/>
  <c r="N824" i="3"/>
  <c r="K825" i="3"/>
  <c r="N825" i="3"/>
  <c r="K826" i="3"/>
  <c r="N826" i="3"/>
  <c r="K827" i="3"/>
  <c r="N827" i="3"/>
  <c r="K828" i="3"/>
  <c r="N828" i="3"/>
  <c r="K829" i="3"/>
  <c r="N829" i="3"/>
  <c r="K830" i="3"/>
  <c r="N830" i="3"/>
  <c r="K831" i="3"/>
  <c r="N831" i="3"/>
  <c r="K832" i="3"/>
  <c r="N832" i="3"/>
  <c r="K833" i="3"/>
  <c r="N833" i="3"/>
  <c r="K834" i="3"/>
  <c r="N834" i="3"/>
  <c r="K835" i="3"/>
  <c r="N835" i="3"/>
  <c r="K836" i="3"/>
  <c r="N836" i="3"/>
  <c r="K837" i="3"/>
  <c r="N837" i="3"/>
  <c r="K838" i="3"/>
  <c r="N838" i="3"/>
  <c r="K839" i="3"/>
  <c r="N839" i="3"/>
  <c r="K840" i="3"/>
  <c r="N840" i="3"/>
  <c r="K841" i="3"/>
  <c r="N841" i="3"/>
  <c r="K842" i="3"/>
  <c r="N842" i="3"/>
  <c r="K843" i="3"/>
  <c r="N843" i="3"/>
  <c r="K844" i="3"/>
  <c r="N844" i="3"/>
  <c r="K845" i="3"/>
  <c r="N845" i="3"/>
  <c r="K846" i="3"/>
  <c r="N846" i="3"/>
  <c r="K847" i="3"/>
  <c r="N847" i="3"/>
  <c r="K848" i="3"/>
  <c r="N848" i="3"/>
  <c r="K849" i="3"/>
  <c r="N849" i="3"/>
  <c r="K850" i="3"/>
  <c r="N850" i="3"/>
  <c r="K851" i="3"/>
  <c r="N851" i="3"/>
  <c r="K852" i="3"/>
  <c r="N852" i="3"/>
  <c r="K853" i="3"/>
  <c r="N853" i="3"/>
  <c r="K854" i="3"/>
  <c r="N854" i="3"/>
  <c r="K855" i="3"/>
  <c r="N855" i="3"/>
  <c r="K856" i="3"/>
  <c r="N856" i="3"/>
  <c r="K857" i="3"/>
  <c r="N857" i="3"/>
  <c r="K858" i="3"/>
  <c r="N858" i="3"/>
  <c r="K859" i="3"/>
  <c r="N859" i="3"/>
  <c r="K860" i="3"/>
  <c r="N860" i="3"/>
  <c r="K861" i="3"/>
  <c r="N861" i="3"/>
  <c r="K862" i="3"/>
  <c r="N862" i="3"/>
  <c r="K863" i="3"/>
  <c r="N863" i="3"/>
  <c r="K864" i="3"/>
  <c r="N864" i="3"/>
  <c r="K865" i="3"/>
  <c r="N865" i="3"/>
  <c r="K866" i="3"/>
  <c r="N866" i="3"/>
  <c r="K867" i="3"/>
  <c r="N867" i="3"/>
  <c r="K868" i="3"/>
  <c r="N868" i="3"/>
  <c r="K869" i="3"/>
  <c r="N869" i="3"/>
  <c r="K870" i="3"/>
  <c r="N870" i="3"/>
  <c r="K871" i="3"/>
  <c r="N871" i="3"/>
  <c r="K872" i="3"/>
  <c r="N872" i="3"/>
  <c r="K873" i="3"/>
  <c r="N873" i="3"/>
  <c r="K874" i="3"/>
  <c r="N874" i="3"/>
  <c r="K875" i="3"/>
  <c r="N875" i="3"/>
  <c r="K876" i="3"/>
  <c r="N876" i="3"/>
  <c r="K877" i="3"/>
  <c r="N877" i="3"/>
  <c r="K878" i="3"/>
  <c r="N878" i="3"/>
  <c r="K879" i="3"/>
  <c r="N879" i="3"/>
  <c r="K880" i="3"/>
  <c r="N880" i="3"/>
  <c r="K881" i="3"/>
  <c r="N881" i="3"/>
  <c r="K882" i="3"/>
  <c r="N882" i="3"/>
  <c r="K883" i="3"/>
  <c r="N883" i="3"/>
  <c r="K884" i="3"/>
  <c r="N884" i="3"/>
  <c r="K885" i="3"/>
  <c r="N885" i="3"/>
  <c r="K886" i="3"/>
  <c r="N886" i="3"/>
  <c r="K887" i="3"/>
  <c r="N887" i="3"/>
  <c r="K888" i="3"/>
  <c r="N888" i="3"/>
  <c r="K889" i="3"/>
  <c r="N889" i="3"/>
  <c r="K890" i="3"/>
  <c r="N890" i="3"/>
  <c r="K891" i="3"/>
  <c r="N891" i="3"/>
  <c r="K892" i="3"/>
  <c r="N892" i="3"/>
  <c r="K893" i="3"/>
  <c r="N893" i="3"/>
  <c r="K894" i="3"/>
  <c r="N894" i="3"/>
  <c r="K895" i="3"/>
  <c r="N895" i="3"/>
  <c r="K896" i="3"/>
  <c r="N896" i="3"/>
  <c r="K897" i="3"/>
  <c r="N897" i="3"/>
  <c r="K898" i="3"/>
  <c r="N898" i="3"/>
  <c r="K899" i="3"/>
  <c r="N899" i="3"/>
  <c r="K900" i="3"/>
  <c r="N900" i="3"/>
  <c r="K901" i="3"/>
  <c r="N901" i="3"/>
  <c r="K902" i="3"/>
  <c r="N902" i="3"/>
  <c r="K903" i="3"/>
  <c r="N903" i="3"/>
  <c r="K904" i="3"/>
  <c r="N904" i="3"/>
  <c r="K905" i="3"/>
  <c r="N905" i="3"/>
  <c r="K906" i="3"/>
  <c r="N906" i="3"/>
  <c r="K907" i="3"/>
  <c r="N907" i="3"/>
  <c r="K908" i="3"/>
  <c r="N908" i="3"/>
  <c r="K909" i="3"/>
  <c r="N909" i="3"/>
  <c r="K910" i="3"/>
  <c r="N910" i="3"/>
  <c r="K911" i="3"/>
  <c r="N911" i="3"/>
  <c r="K912" i="3"/>
  <c r="N912" i="3"/>
  <c r="K913" i="3"/>
  <c r="N913" i="3"/>
  <c r="K914" i="3"/>
  <c r="N914" i="3"/>
  <c r="K915" i="3"/>
  <c r="N915" i="3"/>
  <c r="K916" i="3"/>
  <c r="N916" i="3"/>
  <c r="K917" i="3"/>
  <c r="N917" i="3"/>
  <c r="K918" i="3"/>
  <c r="N918" i="3"/>
  <c r="K919" i="3"/>
  <c r="N919" i="3"/>
  <c r="K920" i="3"/>
  <c r="N920" i="3"/>
  <c r="K921" i="3"/>
  <c r="N921" i="3"/>
  <c r="K922" i="3"/>
  <c r="N922" i="3"/>
  <c r="K923" i="3"/>
  <c r="N923" i="3"/>
  <c r="K924" i="3"/>
  <c r="N924" i="3"/>
  <c r="K925" i="3"/>
  <c r="N925" i="3"/>
  <c r="K926" i="3"/>
  <c r="N926" i="3"/>
  <c r="K927" i="3"/>
  <c r="N927" i="3"/>
  <c r="K928" i="3"/>
  <c r="N928" i="3"/>
  <c r="K929" i="3"/>
  <c r="N929" i="3"/>
  <c r="K930" i="3"/>
  <c r="N930" i="3"/>
  <c r="K931" i="3"/>
  <c r="N931" i="3"/>
  <c r="K932" i="3"/>
  <c r="N932" i="3"/>
  <c r="K933" i="3"/>
  <c r="N933" i="3"/>
  <c r="K934" i="3"/>
  <c r="N934" i="3"/>
  <c r="K935" i="3"/>
  <c r="N935" i="3"/>
  <c r="K936" i="3"/>
  <c r="N936" i="3"/>
  <c r="K937" i="3"/>
  <c r="N937" i="3"/>
  <c r="K938" i="3"/>
  <c r="N938" i="3"/>
  <c r="K939" i="3"/>
  <c r="N939" i="3"/>
  <c r="K940" i="3"/>
  <c r="N940" i="3"/>
  <c r="K941" i="3"/>
  <c r="N941" i="3"/>
  <c r="K942" i="3"/>
  <c r="N942" i="3"/>
  <c r="K943" i="3"/>
  <c r="N943" i="3"/>
  <c r="K944" i="3"/>
  <c r="N944" i="3"/>
  <c r="K945" i="3"/>
  <c r="N945" i="3"/>
  <c r="K946" i="3"/>
  <c r="N946" i="3"/>
  <c r="K947" i="3"/>
  <c r="N947" i="3"/>
  <c r="K948" i="3"/>
  <c r="N948" i="3"/>
  <c r="K949" i="3"/>
  <c r="N949" i="3"/>
  <c r="K950" i="3"/>
  <c r="N950" i="3"/>
  <c r="K951" i="3"/>
  <c r="N951" i="3"/>
  <c r="K952" i="3"/>
  <c r="N952" i="3"/>
  <c r="K953" i="3"/>
  <c r="N953" i="3"/>
  <c r="K954" i="3"/>
  <c r="N954" i="3"/>
  <c r="K955" i="3"/>
  <c r="N955" i="3"/>
  <c r="K956" i="3"/>
  <c r="N956" i="3"/>
  <c r="K957" i="3"/>
  <c r="N957" i="3"/>
  <c r="K958" i="3"/>
  <c r="N958" i="3"/>
  <c r="K959" i="3"/>
  <c r="N959" i="3"/>
  <c r="K960" i="3"/>
  <c r="N960" i="3"/>
  <c r="K961" i="3"/>
  <c r="N961" i="3"/>
  <c r="K962" i="3"/>
  <c r="N962" i="3"/>
  <c r="K963" i="3"/>
  <c r="N963" i="3"/>
  <c r="K964" i="3"/>
  <c r="N964" i="3"/>
  <c r="K965" i="3"/>
  <c r="N965" i="3"/>
  <c r="K966" i="3"/>
  <c r="N966" i="3"/>
  <c r="K967" i="3"/>
  <c r="N967" i="3"/>
  <c r="K968" i="3"/>
  <c r="N968" i="3"/>
  <c r="K969" i="3"/>
  <c r="N969" i="3"/>
  <c r="K970" i="3"/>
  <c r="N970" i="3"/>
  <c r="K971" i="3"/>
  <c r="N971" i="3"/>
  <c r="K972" i="3"/>
  <c r="N972" i="3"/>
  <c r="K973" i="3"/>
  <c r="N973" i="3"/>
  <c r="K974" i="3"/>
  <c r="N974" i="3"/>
  <c r="K975" i="3"/>
  <c r="N975" i="3"/>
  <c r="K976" i="3"/>
  <c r="N976" i="3"/>
  <c r="K977" i="3"/>
  <c r="N977" i="3"/>
  <c r="K978" i="3"/>
  <c r="N978" i="3"/>
  <c r="K979" i="3"/>
  <c r="N979" i="3"/>
  <c r="K980" i="3"/>
  <c r="N980" i="3"/>
  <c r="K981" i="3"/>
  <c r="N981" i="3"/>
  <c r="K982" i="3"/>
  <c r="N982" i="3"/>
  <c r="K983" i="3"/>
  <c r="N983" i="3"/>
  <c r="K984" i="3"/>
  <c r="N984" i="3"/>
  <c r="K985" i="3"/>
  <c r="N985" i="3"/>
  <c r="K986" i="3"/>
  <c r="N986" i="3"/>
  <c r="K987" i="3"/>
  <c r="N987" i="3"/>
  <c r="K988" i="3"/>
  <c r="N988" i="3"/>
  <c r="K989" i="3"/>
  <c r="N989" i="3"/>
  <c r="K990" i="3"/>
  <c r="N990" i="3"/>
  <c r="K991" i="3"/>
  <c r="N991" i="3"/>
  <c r="K992" i="3"/>
  <c r="N992" i="3"/>
  <c r="K993" i="3"/>
  <c r="N993" i="3"/>
  <c r="K994" i="3"/>
  <c r="N994" i="3"/>
  <c r="K995" i="3"/>
  <c r="N995" i="3"/>
  <c r="K996" i="3"/>
  <c r="N996" i="3"/>
  <c r="K997" i="3"/>
  <c r="N997" i="3"/>
  <c r="K998" i="3"/>
  <c r="N998" i="3"/>
  <c r="K999" i="3"/>
  <c r="N999" i="3"/>
  <c r="K1000" i="3"/>
  <c r="N1000" i="3"/>
  <c r="K1001" i="3"/>
  <c r="N1001" i="3"/>
  <c r="K1002" i="3"/>
  <c r="N1002" i="3"/>
  <c r="K1003" i="3"/>
  <c r="N1003" i="3"/>
  <c r="K1004" i="3"/>
  <c r="N1004" i="3"/>
  <c r="K1005" i="3"/>
  <c r="N1005" i="3"/>
  <c r="K1006" i="3"/>
  <c r="N1006" i="3"/>
  <c r="K1007" i="3"/>
  <c r="N1007" i="3"/>
  <c r="K1008" i="3"/>
  <c r="N1008" i="3"/>
  <c r="K1009" i="3"/>
  <c r="N1009" i="3"/>
  <c r="K1010" i="3"/>
  <c r="N1010" i="3"/>
  <c r="K1011" i="3"/>
  <c r="N1011" i="3"/>
  <c r="K1012" i="3"/>
  <c r="N1012" i="3"/>
  <c r="K1013" i="3"/>
  <c r="N1013" i="3"/>
  <c r="K1014" i="3"/>
  <c r="N1014" i="3"/>
  <c r="K1015" i="3"/>
  <c r="N1015" i="3"/>
  <c r="K1016" i="3"/>
  <c r="N1016" i="3"/>
  <c r="K1017" i="3"/>
  <c r="N1017" i="3"/>
  <c r="K1018" i="3"/>
  <c r="N1018" i="3"/>
  <c r="K1019" i="3"/>
  <c r="N1019" i="3"/>
  <c r="K1020" i="3"/>
  <c r="N1020" i="3"/>
  <c r="K1021" i="3"/>
  <c r="N1021" i="3"/>
  <c r="K1022" i="3"/>
  <c r="N1022" i="3"/>
  <c r="K1023" i="3"/>
  <c r="N1023" i="3"/>
  <c r="K1024" i="3"/>
  <c r="N1024" i="3"/>
  <c r="K1025" i="3"/>
  <c r="N1025" i="3"/>
  <c r="K1026" i="3"/>
  <c r="N1026" i="3"/>
  <c r="K1027" i="3"/>
  <c r="N1027" i="3"/>
  <c r="K1028" i="3"/>
  <c r="N1028" i="3"/>
  <c r="K1029" i="3"/>
  <c r="N1029" i="3"/>
  <c r="K1030" i="3"/>
  <c r="N1030" i="3"/>
  <c r="K1031" i="3"/>
  <c r="N1031" i="3"/>
  <c r="K1032" i="3"/>
  <c r="N1032" i="3"/>
  <c r="K1033" i="3"/>
  <c r="N1033" i="3"/>
  <c r="K1034" i="3"/>
  <c r="N1034" i="3"/>
  <c r="K1035" i="3"/>
  <c r="N1035" i="3"/>
  <c r="K1036" i="3"/>
  <c r="N1036" i="3"/>
  <c r="K1037" i="3"/>
  <c r="N1037" i="3"/>
  <c r="K1038" i="3"/>
  <c r="N1038" i="3"/>
  <c r="K1039" i="3"/>
  <c r="N1039" i="3"/>
  <c r="K1040" i="3"/>
  <c r="N1040" i="3"/>
  <c r="K1041" i="3"/>
  <c r="N1041" i="3"/>
  <c r="K1042" i="3"/>
  <c r="N1042" i="3"/>
  <c r="K1043" i="3"/>
  <c r="N1043" i="3"/>
  <c r="K1044" i="3"/>
  <c r="N1044" i="3"/>
  <c r="K1045" i="3"/>
  <c r="N1045" i="3"/>
  <c r="K1046" i="3"/>
  <c r="N1046" i="3"/>
  <c r="K1047" i="3"/>
  <c r="N1047" i="3"/>
  <c r="K1048" i="3"/>
  <c r="N1048" i="3"/>
  <c r="K1049" i="3"/>
  <c r="N1049" i="3"/>
  <c r="K1050" i="3"/>
  <c r="N1050" i="3"/>
  <c r="K1051" i="3"/>
  <c r="N1051" i="3"/>
  <c r="K1052" i="3"/>
  <c r="N1052" i="3"/>
  <c r="K1053" i="3"/>
  <c r="N1053" i="3"/>
  <c r="K1054" i="3"/>
  <c r="N1054" i="3"/>
  <c r="K1055" i="3"/>
  <c r="N1055" i="3"/>
  <c r="K1056" i="3"/>
  <c r="N1056" i="3"/>
  <c r="K1057" i="3"/>
  <c r="N1057" i="3"/>
  <c r="K1058" i="3"/>
  <c r="N1058" i="3"/>
  <c r="K1059" i="3"/>
  <c r="N1059" i="3"/>
  <c r="K1060" i="3"/>
  <c r="N1060" i="3"/>
  <c r="K1061" i="3"/>
  <c r="N1061" i="3"/>
  <c r="K1062" i="3"/>
  <c r="N1062" i="3"/>
  <c r="K1063" i="3"/>
  <c r="N1063" i="3"/>
  <c r="K1064" i="3"/>
  <c r="N1064" i="3"/>
  <c r="K1065" i="3"/>
  <c r="N1065" i="3"/>
  <c r="K1066" i="3"/>
  <c r="N1066" i="3"/>
  <c r="K1067" i="3"/>
  <c r="N1067" i="3"/>
  <c r="K1068" i="3"/>
  <c r="N1068" i="3"/>
  <c r="K1069" i="3"/>
  <c r="N1069" i="3"/>
  <c r="K1070" i="3"/>
  <c r="N1070" i="3"/>
  <c r="K1071" i="3"/>
  <c r="N1071" i="3"/>
  <c r="K1072" i="3"/>
  <c r="N1072" i="3"/>
  <c r="K1073" i="3"/>
  <c r="N1073" i="3"/>
  <c r="K1074" i="3"/>
  <c r="N1074" i="3"/>
  <c r="K1075" i="3"/>
  <c r="N1075" i="3"/>
  <c r="K1076" i="3"/>
  <c r="N1076" i="3"/>
  <c r="K1077" i="3"/>
  <c r="N1077" i="3"/>
  <c r="K1078" i="3"/>
  <c r="N1078" i="3"/>
  <c r="K1079" i="3"/>
  <c r="N1079" i="3"/>
  <c r="K1080" i="3"/>
  <c r="N1080" i="3"/>
  <c r="K1081" i="3"/>
  <c r="N1081" i="3"/>
  <c r="K1082" i="3"/>
  <c r="N1082" i="3"/>
  <c r="K1083" i="3"/>
  <c r="N1083" i="3"/>
  <c r="K1084" i="3"/>
  <c r="N1084" i="3"/>
  <c r="K1085" i="3"/>
  <c r="N1085" i="3"/>
  <c r="K1086" i="3"/>
  <c r="N1086" i="3"/>
  <c r="K1087" i="3"/>
  <c r="N1087" i="3"/>
  <c r="K1088" i="3"/>
  <c r="N1088" i="3"/>
  <c r="K1089" i="3"/>
  <c r="N1089" i="3"/>
  <c r="K1090" i="3"/>
  <c r="N1090" i="3"/>
  <c r="K1091" i="3"/>
  <c r="N1091" i="3"/>
  <c r="K1092" i="3"/>
  <c r="N1092" i="3"/>
  <c r="K1093" i="3"/>
  <c r="N1093" i="3"/>
  <c r="K1094" i="3"/>
  <c r="N1094" i="3"/>
  <c r="K1095" i="3"/>
  <c r="N1095" i="3"/>
  <c r="K1096" i="3"/>
  <c r="N1096" i="3"/>
  <c r="K1097" i="3"/>
  <c r="N1097" i="3"/>
  <c r="K1098" i="3"/>
  <c r="N1098" i="3"/>
  <c r="K1099" i="3"/>
  <c r="N1099" i="3"/>
  <c r="K1100" i="3"/>
  <c r="N1100" i="3"/>
  <c r="K1101" i="3"/>
  <c r="N1101" i="3"/>
  <c r="K1102" i="3"/>
  <c r="N1102" i="3"/>
  <c r="K1103" i="3"/>
  <c r="N1103" i="3"/>
  <c r="K1104" i="3"/>
  <c r="N1104" i="3"/>
  <c r="K1105" i="3"/>
  <c r="N1105" i="3"/>
  <c r="K1106" i="3"/>
  <c r="N1106" i="3"/>
  <c r="K1107" i="3"/>
  <c r="N1107" i="3"/>
  <c r="K1108" i="3"/>
  <c r="N1108" i="3"/>
  <c r="K1109" i="3"/>
  <c r="N1109" i="3"/>
  <c r="K1110" i="3"/>
  <c r="N1110" i="3"/>
  <c r="K1111" i="3"/>
  <c r="N1111" i="3"/>
  <c r="K1112" i="3"/>
  <c r="N1112" i="3"/>
  <c r="K1113" i="3"/>
  <c r="N1113" i="3"/>
  <c r="K1114" i="3"/>
  <c r="N1114" i="3"/>
  <c r="K1115" i="3"/>
  <c r="N1115" i="3"/>
  <c r="K1116" i="3"/>
  <c r="N1116" i="3"/>
  <c r="K1117" i="3"/>
  <c r="N1117" i="3"/>
  <c r="K1118" i="3"/>
  <c r="N1118" i="3"/>
  <c r="K1119" i="3"/>
  <c r="N1119" i="3"/>
  <c r="K1120" i="3"/>
  <c r="N1120" i="3"/>
  <c r="K1121" i="3"/>
  <c r="N1121" i="3"/>
  <c r="K1122" i="3"/>
  <c r="N1122" i="3"/>
  <c r="K1123" i="3"/>
  <c r="N1123" i="3"/>
  <c r="K1124" i="3"/>
  <c r="N1124" i="3"/>
  <c r="K1125" i="3"/>
  <c r="N1125" i="3"/>
  <c r="K1126" i="3"/>
  <c r="N1126" i="3"/>
  <c r="K1127" i="3"/>
  <c r="N1127" i="3"/>
  <c r="K1128" i="3"/>
  <c r="N1128" i="3"/>
  <c r="K1129" i="3"/>
  <c r="N1129" i="3"/>
  <c r="K1130" i="3"/>
  <c r="N1130" i="3"/>
  <c r="K1131" i="3"/>
  <c r="N1131" i="3"/>
  <c r="K1132" i="3"/>
  <c r="N1132" i="3"/>
  <c r="K1133" i="3"/>
  <c r="N1133" i="3"/>
  <c r="K1134" i="3"/>
  <c r="N1134" i="3"/>
  <c r="K1135" i="3"/>
  <c r="N1135" i="3"/>
  <c r="K1136" i="3"/>
  <c r="N1136" i="3"/>
  <c r="K1137" i="3"/>
  <c r="N1137" i="3"/>
  <c r="K1138" i="3"/>
  <c r="N1138" i="3"/>
  <c r="K1139" i="3"/>
  <c r="N1139" i="3"/>
  <c r="K1140" i="3"/>
  <c r="N1140" i="3"/>
  <c r="K1141" i="3"/>
  <c r="N1141" i="3"/>
  <c r="K1142" i="3"/>
  <c r="N1142" i="3"/>
  <c r="K1143" i="3"/>
  <c r="N1143" i="3"/>
  <c r="K1144" i="3"/>
  <c r="N1144" i="3"/>
  <c r="K1145" i="3"/>
  <c r="N1145" i="3"/>
  <c r="K1146" i="3"/>
  <c r="N1146" i="3"/>
  <c r="K1147" i="3"/>
  <c r="N1147" i="3"/>
  <c r="K1148" i="3"/>
  <c r="N1148" i="3"/>
  <c r="K1149" i="3"/>
  <c r="N1149" i="3"/>
  <c r="K1150" i="3"/>
  <c r="N1150" i="3"/>
  <c r="K1151" i="3"/>
  <c r="N1151" i="3"/>
  <c r="K1152" i="3"/>
  <c r="N1152" i="3"/>
  <c r="K1153" i="3"/>
  <c r="N1153" i="3"/>
  <c r="K1154" i="3"/>
  <c r="N1154" i="3"/>
  <c r="K1155" i="3"/>
  <c r="N1155" i="3"/>
  <c r="K1156" i="3"/>
  <c r="N1156" i="3"/>
  <c r="K1157" i="3"/>
  <c r="N1157" i="3"/>
  <c r="K1158" i="3"/>
  <c r="N1158" i="3"/>
  <c r="K1159" i="3"/>
  <c r="N1159" i="3"/>
  <c r="K1160" i="3"/>
  <c r="N1160" i="3"/>
  <c r="K1161" i="3"/>
  <c r="N1161" i="3"/>
  <c r="K1162" i="3"/>
  <c r="N1162" i="3"/>
  <c r="K1163" i="3"/>
  <c r="N1163" i="3"/>
  <c r="K1164" i="3"/>
  <c r="N1164" i="3"/>
  <c r="K1165" i="3"/>
  <c r="N1165" i="3"/>
  <c r="K1166" i="3"/>
  <c r="N1166" i="3"/>
  <c r="K1167" i="3"/>
  <c r="N1167" i="3"/>
  <c r="K1168" i="3"/>
  <c r="N1168" i="3"/>
  <c r="K1169" i="3"/>
  <c r="N1169" i="3"/>
  <c r="K1170" i="3"/>
  <c r="N1170" i="3"/>
  <c r="K1171" i="3"/>
  <c r="N1171" i="3"/>
  <c r="K1172" i="3"/>
  <c r="N1172" i="3"/>
  <c r="K1173" i="3"/>
  <c r="N1173" i="3"/>
  <c r="K1174" i="3"/>
  <c r="N1174" i="3"/>
  <c r="K1175" i="3"/>
  <c r="N1175" i="3"/>
  <c r="K1176" i="3"/>
  <c r="N1176" i="3"/>
  <c r="K1177" i="3"/>
  <c r="N1177" i="3"/>
  <c r="K1178" i="3"/>
  <c r="N1178" i="3"/>
  <c r="K1179" i="3"/>
  <c r="N1179" i="3"/>
  <c r="K1180" i="3"/>
  <c r="N1180" i="3"/>
  <c r="K1181" i="3"/>
  <c r="N1181" i="3"/>
  <c r="K1182" i="3"/>
  <c r="N1182" i="3"/>
  <c r="K1183" i="3"/>
  <c r="N1183" i="3"/>
  <c r="K1184" i="3"/>
  <c r="N1184" i="3"/>
  <c r="K1185" i="3"/>
  <c r="N1185" i="3"/>
  <c r="K1186" i="3"/>
  <c r="N1186" i="3"/>
  <c r="K1187" i="3"/>
  <c r="N1187" i="3"/>
  <c r="K1188" i="3"/>
  <c r="N1188" i="3"/>
  <c r="K1189" i="3"/>
  <c r="N1189" i="3"/>
  <c r="K1190" i="3"/>
  <c r="N1190" i="3"/>
  <c r="K1191" i="3"/>
  <c r="N1191" i="3"/>
  <c r="K1192" i="3"/>
  <c r="N1192" i="3"/>
  <c r="K1193" i="3"/>
  <c r="N1193" i="3"/>
  <c r="K1194" i="3"/>
  <c r="N1194" i="3"/>
  <c r="K1195" i="3"/>
  <c r="N1195" i="3"/>
  <c r="K1196" i="3"/>
  <c r="N1196" i="3"/>
  <c r="K1197" i="3"/>
  <c r="N1197" i="3"/>
  <c r="K1198" i="3"/>
  <c r="N1198" i="3"/>
  <c r="K1199" i="3"/>
  <c r="N1199" i="3"/>
  <c r="K1200" i="3"/>
  <c r="N1200" i="3"/>
  <c r="K1201" i="3"/>
  <c r="N1201" i="3"/>
  <c r="K1202" i="3"/>
  <c r="N1202" i="3"/>
  <c r="K1203" i="3"/>
  <c r="N1203" i="3"/>
  <c r="K1204" i="3"/>
  <c r="N1204" i="3"/>
  <c r="K1205" i="3"/>
  <c r="N1205" i="3"/>
  <c r="K1206" i="3"/>
  <c r="N1206" i="3"/>
  <c r="K1207" i="3"/>
  <c r="N1207" i="3"/>
  <c r="K1208" i="3"/>
  <c r="N1208" i="3"/>
  <c r="K1209" i="3"/>
  <c r="N1209" i="3"/>
  <c r="K1210" i="3"/>
  <c r="N1210" i="3"/>
  <c r="K1211" i="3"/>
  <c r="N1211" i="3"/>
  <c r="K1212" i="3"/>
  <c r="N1212" i="3"/>
  <c r="K1213" i="3"/>
  <c r="N1213" i="3"/>
  <c r="K1214" i="3"/>
  <c r="N1214" i="3"/>
  <c r="K1215" i="3"/>
  <c r="N1215" i="3"/>
  <c r="K1216" i="3"/>
  <c r="N1216" i="3"/>
  <c r="K1217" i="3"/>
  <c r="N1217" i="3"/>
  <c r="K1218" i="3"/>
  <c r="N1218" i="3"/>
  <c r="K1219" i="3"/>
  <c r="N1219" i="3"/>
  <c r="K1220" i="3"/>
  <c r="N1220" i="3"/>
  <c r="K1221" i="3"/>
  <c r="N1221" i="3"/>
  <c r="K1222" i="3"/>
  <c r="N1222" i="3"/>
  <c r="K1223" i="3"/>
  <c r="N1223" i="3"/>
  <c r="K1224" i="3"/>
  <c r="N1224" i="3"/>
  <c r="K1225" i="3"/>
  <c r="N1225" i="3"/>
  <c r="K1226" i="3"/>
  <c r="N1226" i="3"/>
  <c r="K1227" i="3"/>
  <c r="N1227" i="3"/>
  <c r="K1228" i="3"/>
  <c r="N1228" i="3"/>
  <c r="K1229" i="3"/>
  <c r="N1229" i="3"/>
  <c r="K1230" i="3"/>
  <c r="N1230" i="3"/>
  <c r="K1231" i="3"/>
  <c r="N1231" i="3"/>
  <c r="K1232" i="3"/>
  <c r="N1232" i="3"/>
  <c r="K1233" i="3"/>
  <c r="N1233" i="3"/>
  <c r="K1234" i="3"/>
  <c r="N1234" i="3"/>
  <c r="K1235" i="3"/>
  <c r="N1235" i="3"/>
  <c r="K1236" i="3"/>
  <c r="N1236" i="3"/>
  <c r="K1237" i="3"/>
  <c r="N1237" i="3"/>
  <c r="K1238" i="3"/>
  <c r="N1238" i="3"/>
  <c r="K1239" i="3"/>
  <c r="N1239" i="3"/>
  <c r="K1240" i="3"/>
  <c r="N1240" i="3"/>
  <c r="K1241" i="3"/>
  <c r="N1241" i="3"/>
  <c r="K1242" i="3"/>
  <c r="N1242" i="3"/>
  <c r="K1243" i="3"/>
  <c r="N1243" i="3"/>
  <c r="K1244" i="3"/>
  <c r="N1244" i="3"/>
  <c r="K1245" i="3"/>
  <c r="N1245" i="3"/>
  <c r="K1246" i="3"/>
  <c r="N1246" i="3"/>
  <c r="K1247" i="3"/>
  <c r="N1247" i="3"/>
  <c r="K1248" i="3"/>
  <c r="N1248" i="3"/>
  <c r="K1249" i="3"/>
  <c r="N1249" i="3"/>
  <c r="K1250" i="3"/>
  <c r="N1250" i="3"/>
  <c r="K1251" i="3"/>
  <c r="N1251" i="3"/>
  <c r="K1252" i="3"/>
  <c r="N1252" i="3"/>
  <c r="K1253" i="3"/>
  <c r="N1253" i="3"/>
  <c r="K1254" i="3"/>
  <c r="N1254" i="3"/>
  <c r="K1255" i="3"/>
  <c r="N1255" i="3"/>
  <c r="K1256" i="3"/>
  <c r="N1256" i="3"/>
  <c r="K1257" i="3"/>
  <c r="N1257" i="3"/>
  <c r="K1258" i="3"/>
  <c r="N1258" i="3"/>
  <c r="K1259" i="3"/>
  <c r="N1259" i="3"/>
  <c r="K1260" i="3"/>
  <c r="N1260" i="3"/>
  <c r="K1261" i="3"/>
  <c r="N1261" i="3"/>
  <c r="K1262" i="3"/>
  <c r="N1262" i="3"/>
  <c r="K1263" i="3"/>
  <c r="N1263" i="3"/>
  <c r="K1264" i="3"/>
  <c r="N1264" i="3"/>
  <c r="K1265" i="3"/>
  <c r="N1265" i="3"/>
  <c r="K1266" i="3"/>
  <c r="N1266" i="3"/>
  <c r="K1267" i="3"/>
  <c r="N1267" i="3"/>
  <c r="K1268" i="3"/>
  <c r="N1268" i="3"/>
  <c r="K1269" i="3"/>
  <c r="N1269" i="3"/>
  <c r="K1270" i="3"/>
  <c r="N1270" i="3"/>
  <c r="K1271" i="3"/>
  <c r="N1271" i="3"/>
  <c r="K1272" i="3"/>
  <c r="N1272" i="3"/>
  <c r="K1273" i="3"/>
  <c r="N1273" i="3"/>
  <c r="K1274" i="3"/>
  <c r="N1274" i="3"/>
  <c r="K1275" i="3"/>
  <c r="N1275" i="3"/>
  <c r="K1276" i="3"/>
  <c r="N1276" i="3"/>
  <c r="K1277" i="3"/>
  <c r="N1277" i="3"/>
  <c r="K1278" i="3"/>
  <c r="N1278" i="3"/>
  <c r="K1279" i="3"/>
  <c r="N1279" i="3"/>
  <c r="K1280" i="3"/>
  <c r="N1280" i="3"/>
  <c r="K1281" i="3"/>
  <c r="N1281" i="3"/>
  <c r="K1282" i="3"/>
  <c r="N1282" i="3"/>
  <c r="K1283" i="3"/>
  <c r="N1283" i="3"/>
  <c r="K1284" i="3"/>
  <c r="N1284" i="3"/>
  <c r="K1285" i="3"/>
  <c r="N1285" i="3"/>
  <c r="K1286" i="3"/>
  <c r="N1286" i="3"/>
  <c r="K1287" i="3"/>
  <c r="N1287" i="3"/>
  <c r="K1288" i="3"/>
  <c r="N1288" i="3"/>
  <c r="K1289" i="3"/>
  <c r="N1289" i="3"/>
  <c r="K1290" i="3"/>
  <c r="N1290" i="3"/>
  <c r="K1291" i="3"/>
  <c r="N1291" i="3"/>
  <c r="K1292" i="3"/>
  <c r="N1292" i="3"/>
  <c r="K1293" i="3"/>
  <c r="N1293" i="3"/>
  <c r="K1294" i="3"/>
  <c r="N1294" i="3"/>
  <c r="K1295" i="3"/>
  <c r="N1295" i="3"/>
  <c r="K1296" i="3"/>
  <c r="N1296" i="3"/>
  <c r="K1297" i="3"/>
  <c r="N1297" i="3"/>
  <c r="K1298" i="3"/>
  <c r="N1298" i="3"/>
  <c r="K1299" i="3"/>
  <c r="N1299" i="3"/>
  <c r="K1300" i="3"/>
  <c r="N1300" i="3"/>
  <c r="K1301" i="3"/>
  <c r="N1301" i="3"/>
  <c r="K1302" i="3"/>
  <c r="N1302" i="3"/>
  <c r="K1303" i="3"/>
  <c r="N1303" i="3"/>
  <c r="K1304" i="3"/>
  <c r="N1304" i="3"/>
  <c r="K1305" i="3"/>
  <c r="N1305" i="3"/>
  <c r="K1306" i="3"/>
  <c r="N1306" i="3"/>
  <c r="K1307" i="3"/>
  <c r="N1307" i="3"/>
  <c r="K1308" i="3"/>
  <c r="N1308" i="3"/>
  <c r="K1309" i="3"/>
  <c r="N1309" i="3"/>
  <c r="K1310" i="3"/>
  <c r="N1310" i="3"/>
  <c r="K1311" i="3"/>
  <c r="N1311" i="3"/>
  <c r="K1312" i="3"/>
  <c r="N1312" i="3"/>
  <c r="K1313" i="3"/>
  <c r="N1313" i="3"/>
  <c r="K1314" i="3"/>
  <c r="N1314" i="3"/>
  <c r="K1315" i="3"/>
  <c r="N1315" i="3"/>
  <c r="K1316" i="3"/>
  <c r="N1316" i="3"/>
  <c r="K1317" i="3"/>
  <c r="N1317" i="3"/>
  <c r="K1318" i="3"/>
  <c r="N1318" i="3"/>
  <c r="K1319" i="3"/>
  <c r="N1319" i="3"/>
  <c r="K1320" i="3"/>
  <c r="N1320" i="3"/>
  <c r="K1321" i="3"/>
  <c r="N1321" i="3"/>
  <c r="K1322" i="3"/>
  <c r="N1322" i="3"/>
  <c r="K1323" i="3"/>
  <c r="N1323" i="3"/>
  <c r="K1324" i="3"/>
  <c r="N1324" i="3"/>
  <c r="K1325" i="3"/>
  <c r="N1325" i="3"/>
  <c r="K1326" i="3"/>
  <c r="N1326" i="3"/>
  <c r="K1327" i="3"/>
  <c r="N1327" i="3"/>
  <c r="K1328" i="3"/>
  <c r="N1328" i="3"/>
  <c r="K1329" i="3"/>
  <c r="N1329" i="3"/>
  <c r="K1330" i="3"/>
  <c r="N1330" i="3"/>
  <c r="K1331" i="3"/>
  <c r="N1331" i="3"/>
  <c r="K1332" i="3"/>
  <c r="N1332" i="3"/>
  <c r="K1333" i="3"/>
  <c r="N1333" i="3"/>
  <c r="K1334" i="3"/>
  <c r="N1334" i="3"/>
  <c r="K1335" i="3"/>
  <c r="N1335" i="3"/>
  <c r="K1336" i="3"/>
  <c r="N1336" i="3"/>
  <c r="K1337" i="3"/>
  <c r="N1337" i="3"/>
  <c r="K1338" i="3"/>
  <c r="N1338" i="3"/>
  <c r="K1339" i="3"/>
  <c r="N1339" i="3"/>
  <c r="K1340" i="3"/>
  <c r="N1340" i="3"/>
  <c r="K1341" i="3"/>
  <c r="N1341" i="3"/>
  <c r="K1342" i="3"/>
  <c r="N1342" i="3"/>
  <c r="K1343" i="3"/>
  <c r="N1343" i="3"/>
  <c r="K1344" i="3"/>
  <c r="N1344" i="3"/>
  <c r="K1345" i="3"/>
  <c r="N1345" i="3"/>
  <c r="K1346" i="3"/>
  <c r="N1346" i="3"/>
  <c r="K1347" i="3"/>
  <c r="N1347" i="3"/>
  <c r="K1348" i="3"/>
  <c r="N1348" i="3"/>
  <c r="K1349" i="3"/>
  <c r="N1349" i="3"/>
  <c r="K1350" i="3"/>
  <c r="N1350" i="3"/>
  <c r="K1351" i="3"/>
  <c r="N1351" i="3"/>
  <c r="K1352" i="3"/>
  <c r="N1352" i="3"/>
  <c r="K1353" i="3"/>
  <c r="N1353" i="3"/>
  <c r="K1354" i="3"/>
  <c r="N1354" i="3"/>
  <c r="K1355" i="3"/>
  <c r="N1355" i="3"/>
  <c r="K1356" i="3"/>
  <c r="N1356" i="3"/>
  <c r="K1357" i="3"/>
  <c r="N1357" i="3"/>
  <c r="K1358" i="3"/>
  <c r="N1358" i="3"/>
  <c r="K1359" i="3"/>
  <c r="N1359" i="3"/>
  <c r="K1360" i="3"/>
  <c r="N1360" i="3"/>
  <c r="K1361" i="3"/>
  <c r="N1361" i="3"/>
  <c r="K1362" i="3"/>
  <c r="N1362" i="3"/>
  <c r="K1363" i="3"/>
  <c r="N1363" i="3"/>
  <c r="K1364" i="3"/>
  <c r="N1364" i="3"/>
  <c r="K1365" i="3"/>
  <c r="N1365" i="3"/>
  <c r="K1366" i="3"/>
  <c r="N1366" i="3"/>
  <c r="K1367" i="3"/>
  <c r="N1367" i="3"/>
  <c r="K1368" i="3"/>
  <c r="N1368" i="3"/>
  <c r="K1369" i="3"/>
  <c r="N1369" i="3"/>
  <c r="K1370" i="3"/>
  <c r="N1370" i="3"/>
  <c r="K1371" i="3"/>
  <c r="N1371" i="3"/>
  <c r="K1372" i="3"/>
  <c r="N1372" i="3"/>
  <c r="K1373" i="3"/>
  <c r="N1373" i="3"/>
  <c r="K1374" i="3"/>
  <c r="N1374" i="3"/>
  <c r="K1375" i="3"/>
  <c r="N1375" i="3"/>
  <c r="K1376" i="3"/>
  <c r="N1376" i="3"/>
  <c r="K1377" i="3"/>
  <c r="N1377" i="3"/>
  <c r="K1378" i="3"/>
  <c r="N1378" i="3"/>
  <c r="K1379" i="3"/>
  <c r="N1379" i="3"/>
  <c r="K1380" i="3"/>
  <c r="N1380" i="3"/>
  <c r="K1381" i="3"/>
  <c r="N1381" i="3"/>
  <c r="K1382" i="3"/>
  <c r="N1382" i="3"/>
  <c r="K1383" i="3"/>
  <c r="N1383" i="3"/>
  <c r="K1384" i="3"/>
  <c r="N1384" i="3"/>
  <c r="K1385" i="3"/>
  <c r="N1385" i="3"/>
  <c r="K1386" i="3"/>
  <c r="N1386" i="3"/>
  <c r="K1387" i="3"/>
  <c r="N1387" i="3"/>
  <c r="K1388" i="3"/>
  <c r="N1388" i="3"/>
  <c r="K1389" i="3"/>
  <c r="N1389" i="3"/>
  <c r="K1390" i="3"/>
  <c r="N1390" i="3"/>
  <c r="K1391" i="3"/>
  <c r="N1391" i="3"/>
  <c r="K1392" i="3"/>
  <c r="N1392" i="3"/>
  <c r="K1393" i="3"/>
  <c r="N1393" i="3"/>
  <c r="K1394" i="3"/>
  <c r="N1394" i="3"/>
  <c r="K1395" i="3"/>
  <c r="N1395" i="3"/>
  <c r="K1396" i="3"/>
  <c r="N1396" i="3"/>
  <c r="K1397" i="3"/>
  <c r="N1397" i="3"/>
  <c r="K1398" i="3"/>
  <c r="N1398" i="3"/>
  <c r="K1399" i="3"/>
  <c r="N1399" i="3"/>
  <c r="K1400" i="3"/>
  <c r="N1400" i="3"/>
  <c r="K1401" i="3"/>
  <c r="N1401" i="3"/>
  <c r="K1402" i="3"/>
  <c r="N1402" i="3"/>
  <c r="K1403" i="3"/>
  <c r="N1403" i="3"/>
  <c r="K1404" i="3"/>
  <c r="N1404" i="3"/>
  <c r="K1405" i="3"/>
  <c r="N1405" i="3"/>
  <c r="K1406" i="3"/>
  <c r="N1406" i="3"/>
  <c r="K1407" i="3"/>
  <c r="N1407" i="3"/>
  <c r="K1408" i="3"/>
  <c r="N1408" i="3"/>
  <c r="K1409" i="3"/>
  <c r="N1409" i="3"/>
  <c r="K1410" i="3"/>
  <c r="N1410" i="3"/>
  <c r="K1411" i="3"/>
  <c r="N1411" i="3"/>
  <c r="K1412" i="3"/>
  <c r="N1412" i="3"/>
  <c r="K1413" i="3"/>
  <c r="N1413" i="3"/>
  <c r="K1414" i="3"/>
  <c r="N1414" i="3"/>
  <c r="K1415" i="3"/>
  <c r="N1415" i="3"/>
  <c r="K1416" i="3"/>
  <c r="N1416" i="3"/>
  <c r="K1417" i="3"/>
  <c r="N1417" i="3"/>
  <c r="K1418" i="3"/>
  <c r="N1418" i="3"/>
  <c r="K1419" i="3"/>
  <c r="N1419" i="3"/>
  <c r="K1420" i="3"/>
  <c r="N1420" i="3"/>
  <c r="K1421" i="3"/>
  <c r="N1421" i="3"/>
  <c r="K1422" i="3"/>
  <c r="N1422" i="3"/>
  <c r="K1423" i="3"/>
  <c r="N1423" i="3"/>
  <c r="K1424" i="3"/>
  <c r="N1424" i="3"/>
  <c r="K1425" i="3"/>
  <c r="N1425" i="3"/>
  <c r="K1426" i="3"/>
  <c r="N1426" i="3"/>
  <c r="K1427" i="3"/>
  <c r="N1427" i="3"/>
  <c r="K1428" i="3"/>
  <c r="N1428" i="3"/>
  <c r="K1429" i="3"/>
  <c r="N1429" i="3"/>
  <c r="K1430" i="3"/>
  <c r="N1430" i="3"/>
  <c r="K1431" i="3"/>
  <c r="N1431" i="3"/>
  <c r="K1432" i="3"/>
  <c r="N1432" i="3"/>
  <c r="K1433" i="3"/>
  <c r="N1433" i="3"/>
  <c r="K1434" i="3"/>
  <c r="N1434" i="3"/>
  <c r="K1435" i="3"/>
  <c r="N1435" i="3"/>
  <c r="K1436" i="3"/>
  <c r="N1436" i="3"/>
  <c r="K1437" i="3"/>
  <c r="N1437" i="3"/>
  <c r="K1438" i="3"/>
  <c r="N1438" i="3"/>
  <c r="K1439" i="3"/>
  <c r="N1439" i="3"/>
  <c r="K1440" i="3"/>
  <c r="N1440" i="3"/>
  <c r="K1441" i="3"/>
  <c r="N1441" i="3"/>
  <c r="K1442" i="3"/>
  <c r="N1442" i="3"/>
  <c r="K1443" i="3"/>
  <c r="N1443" i="3"/>
  <c r="K1444" i="3"/>
  <c r="N1444" i="3"/>
  <c r="K1445" i="3"/>
  <c r="N1445" i="3"/>
  <c r="K1446" i="3"/>
  <c r="N1446" i="3"/>
  <c r="K1447" i="3"/>
  <c r="N1447" i="3"/>
  <c r="K1448" i="3"/>
  <c r="N1448" i="3"/>
  <c r="K1449" i="3"/>
  <c r="N1449" i="3"/>
  <c r="K1450" i="3"/>
  <c r="N1450" i="3"/>
  <c r="K1451" i="3"/>
  <c r="N1451" i="3"/>
  <c r="K1452" i="3"/>
  <c r="N1452" i="3"/>
  <c r="K1453" i="3"/>
  <c r="N1453" i="3"/>
  <c r="K1454" i="3"/>
  <c r="N1454" i="3"/>
  <c r="K1455" i="3"/>
  <c r="N1455" i="3"/>
  <c r="K1456" i="3"/>
  <c r="N1456" i="3"/>
  <c r="K1457" i="3"/>
  <c r="N1457" i="3"/>
  <c r="K1458" i="3"/>
  <c r="N1458" i="3"/>
  <c r="K1459" i="3"/>
  <c r="N1459" i="3"/>
  <c r="K1460" i="3"/>
  <c r="N1460" i="3"/>
  <c r="K1461" i="3"/>
  <c r="N1461" i="3"/>
  <c r="K1462" i="3"/>
  <c r="N1462" i="3"/>
  <c r="K1463" i="3"/>
  <c r="N1463" i="3"/>
  <c r="K1464" i="3"/>
  <c r="N1464" i="3"/>
  <c r="K1465" i="3"/>
  <c r="N1465" i="3"/>
  <c r="K1466" i="3"/>
  <c r="N1466" i="3"/>
  <c r="K1467" i="3"/>
  <c r="N1467" i="3"/>
  <c r="K1468" i="3"/>
  <c r="N1468" i="3"/>
  <c r="K1469" i="3"/>
  <c r="N1469" i="3"/>
  <c r="K1470" i="3"/>
  <c r="N1470" i="3"/>
  <c r="K1471" i="3"/>
  <c r="N1471" i="3"/>
  <c r="K1472" i="3"/>
  <c r="N1472" i="3"/>
  <c r="K1473" i="3"/>
  <c r="N1473" i="3"/>
  <c r="K1474" i="3"/>
  <c r="N1474" i="3"/>
  <c r="K1475" i="3"/>
  <c r="N1475" i="3"/>
  <c r="K1476" i="3"/>
  <c r="N1476" i="3"/>
  <c r="K1477" i="3"/>
  <c r="N1477" i="3"/>
  <c r="K1478" i="3"/>
  <c r="N1478" i="3"/>
  <c r="K1479" i="3"/>
  <c r="N1479" i="3"/>
  <c r="K1480" i="3"/>
  <c r="N1480" i="3"/>
  <c r="K1481" i="3"/>
  <c r="N1481" i="3"/>
  <c r="K1482" i="3"/>
  <c r="N1482" i="3"/>
  <c r="K1483" i="3"/>
  <c r="N1483" i="3"/>
  <c r="K1484" i="3"/>
  <c r="N1484" i="3"/>
  <c r="K1485" i="3"/>
  <c r="N1485" i="3"/>
  <c r="K1486" i="3"/>
  <c r="N1486" i="3"/>
  <c r="K1487" i="3"/>
  <c r="N1487" i="3"/>
  <c r="K1488" i="3"/>
  <c r="N1488" i="3"/>
  <c r="K1489" i="3"/>
  <c r="N1489" i="3"/>
  <c r="K1490" i="3"/>
  <c r="N1490" i="3"/>
  <c r="K1491" i="3"/>
  <c r="N1491" i="3"/>
  <c r="K1492" i="3"/>
  <c r="N1492" i="3"/>
  <c r="K1493" i="3"/>
  <c r="N1493" i="3"/>
  <c r="K1494" i="3"/>
  <c r="N1494" i="3"/>
  <c r="K1495" i="3"/>
  <c r="N1495" i="3"/>
  <c r="K1496" i="3"/>
  <c r="N1496" i="3"/>
  <c r="K1497" i="3"/>
  <c r="N1497" i="3"/>
  <c r="K1498" i="3"/>
  <c r="N1498" i="3"/>
  <c r="K1499" i="3"/>
  <c r="N1499" i="3"/>
  <c r="K1500" i="3"/>
  <c r="N1500" i="3"/>
  <c r="K1501" i="3"/>
  <c r="N1501" i="3"/>
  <c r="K1502" i="3"/>
  <c r="N1502" i="3"/>
  <c r="K1503" i="3"/>
  <c r="N1503" i="3"/>
  <c r="K1504" i="3"/>
  <c r="N1504" i="3"/>
  <c r="K1505" i="3"/>
  <c r="N1505" i="3"/>
  <c r="K1506" i="3"/>
  <c r="N1506" i="3"/>
  <c r="K1507" i="3"/>
  <c r="N1507" i="3"/>
  <c r="K1508" i="3"/>
  <c r="N1508" i="3"/>
  <c r="K1509" i="3"/>
  <c r="N1509" i="3"/>
  <c r="K1510" i="3"/>
  <c r="N1510" i="3"/>
  <c r="K1511" i="3"/>
  <c r="N1511" i="3"/>
  <c r="K1512" i="3"/>
  <c r="N1512" i="3"/>
  <c r="K1513" i="3"/>
  <c r="N1513" i="3"/>
  <c r="K1514" i="3"/>
  <c r="N1514" i="3"/>
  <c r="K1515" i="3"/>
  <c r="N1515" i="3"/>
  <c r="K1516" i="3"/>
  <c r="N1516" i="3"/>
  <c r="K1517" i="3"/>
  <c r="N1517" i="3"/>
  <c r="K1518" i="3"/>
  <c r="N1518" i="3"/>
  <c r="K1519" i="3"/>
  <c r="N1519" i="3"/>
  <c r="K1520" i="3"/>
  <c r="N1520" i="3"/>
  <c r="K1521" i="3"/>
  <c r="N1521" i="3"/>
  <c r="K1522" i="3"/>
  <c r="N1522" i="3"/>
  <c r="K1523" i="3"/>
  <c r="N1523" i="3"/>
  <c r="K1524" i="3"/>
  <c r="N1524" i="3"/>
  <c r="K1525" i="3"/>
  <c r="N1525" i="3"/>
  <c r="K1526" i="3"/>
  <c r="N1526" i="3"/>
  <c r="K1527" i="3"/>
  <c r="N1527" i="3"/>
  <c r="K1528" i="3"/>
  <c r="N1528" i="3"/>
  <c r="K1529" i="3"/>
  <c r="N1529" i="3"/>
  <c r="K1530" i="3"/>
  <c r="N1530" i="3"/>
  <c r="K1531" i="3"/>
  <c r="N1531" i="3"/>
  <c r="K1532" i="3"/>
  <c r="N1532" i="3"/>
  <c r="K1533" i="3"/>
  <c r="N1533" i="3"/>
  <c r="K1534" i="3"/>
  <c r="N1534" i="3"/>
  <c r="K1535" i="3"/>
  <c r="N1535" i="3"/>
  <c r="K1536" i="3"/>
  <c r="N1536" i="3"/>
  <c r="K1537" i="3"/>
  <c r="N1537" i="3"/>
  <c r="K1538" i="3"/>
  <c r="N1538" i="3"/>
  <c r="K1539" i="3"/>
  <c r="N1539" i="3"/>
  <c r="K1540" i="3"/>
  <c r="N1540" i="3"/>
  <c r="K1541" i="3"/>
  <c r="N1541" i="3"/>
  <c r="K1542" i="3"/>
  <c r="N1542" i="3"/>
  <c r="K1543" i="3"/>
  <c r="N1543" i="3"/>
  <c r="K1544" i="3"/>
  <c r="N1544" i="3"/>
  <c r="K1545" i="3"/>
  <c r="N1545" i="3"/>
  <c r="K1546" i="3"/>
  <c r="N1546" i="3"/>
  <c r="K1547" i="3"/>
  <c r="N1547" i="3"/>
  <c r="K1548" i="3"/>
  <c r="N1548" i="3"/>
  <c r="K1549" i="3"/>
  <c r="N1549" i="3"/>
  <c r="K1550" i="3"/>
  <c r="N1550" i="3"/>
  <c r="K1551" i="3"/>
  <c r="N1551" i="3"/>
  <c r="K1552" i="3"/>
  <c r="N1552" i="3"/>
  <c r="K1553" i="3"/>
  <c r="N1553" i="3"/>
  <c r="K1554" i="3"/>
  <c r="N1554" i="3"/>
  <c r="K1555" i="3"/>
  <c r="N1555" i="3"/>
  <c r="K1556" i="3"/>
  <c r="N1556" i="3"/>
  <c r="K1557" i="3"/>
  <c r="N1557" i="3"/>
  <c r="K1558" i="3"/>
  <c r="N1558" i="3"/>
  <c r="K1559" i="3"/>
  <c r="N1559" i="3"/>
  <c r="K1560" i="3"/>
  <c r="N1560" i="3"/>
  <c r="K1561" i="3"/>
  <c r="N1561" i="3"/>
  <c r="K1562" i="3"/>
  <c r="N1562" i="3"/>
  <c r="K1563" i="3"/>
  <c r="N1563" i="3"/>
  <c r="K1564" i="3"/>
  <c r="N1564" i="3"/>
  <c r="K1565" i="3"/>
  <c r="N1565" i="3"/>
  <c r="K1566" i="3"/>
  <c r="N1566" i="3"/>
  <c r="K1567" i="3"/>
  <c r="N1567" i="3"/>
  <c r="K1568" i="3"/>
  <c r="N1568" i="3"/>
  <c r="K1569" i="3"/>
  <c r="N1569" i="3"/>
  <c r="K1570" i="3"/>
  <c r="N1570" i="3"/>
  <c r="K1571" i="3"/>
  <c r="N1571" i="3"/>
  <c r="K1572" i="3"/>
  <c r="N1572" i="3"/>
  <c r="K1573" i="3"/>
  <c r="N1573" i="3"/>
  <c r="K1574" i="3"/>
  <c r="N1574" i="3"/>
  <c r="K1575" i="3"/>
  <c r="N1575" i="3"/>
  <c r="K1576" i="3"/>
  <c r="N1576" i="3"/>
  <c r="K1577" i="3"/>
  <c r="N1577" i="3"/>
  <c r="K1578" i="3"/>
  <c r="N1578" i="3"/>
  <c r="K1579" i="3"/>
  <c r="N1579" i="3"/>
  <c r="K1580" i="3"/>
  <c r="N1580" i="3"/>
  <c r="K1581" i="3"/>
  <c r="N1581" i="3"/>
  <c r="K1582" i="3"/>
  <c r="N1582" i="3"/>
  <c r="K1583" i="3"/>
  <c r="N1583" i="3"/>
  <c r="K1584" i="3"/>
  <c r="N1584" i="3"/>
  <c r="K1585" i="3"/>
  <c r="N1585" i="3"/>
  <c r="K1586" i="3"/>
  <c r="N1586" i="3"/>
  <c r="K1587" i="3"/>
  <c r="N1587" i="3"/>
  <c r="K1588" i="3"/>
  <c r="N1588" i="3"/>
  <c r="K1589" i="3"/>
  <c r="N1589" i="3"/>
  <c r="K1590" i="3"/>
  <c r="N1590" i="3"/>
  <c r="K1591" i="3"/>
  <c r="N1591" i="3"/>
  <c r="K1592" i="3"/>
  <c r="N1592" i="3"/>
  <c r="K1593" i="3"/>
  <c r="N1593" i="3"/>
  <c r="K1594" i="3"/>
  <c r="N1594" i="3"/>
  <c r="K1595" i="3"/>
  <c r="N1595" i="3"/>
  <c r="K1596" i="3"/>
  <c r="N1596" i="3"/>
  <c r="K1597" i="3"/>
  <c r="N1597" i="3"/>
  <c r="K1598" i="3"/>
  <c r="N1598" i="3"/>
  <c r="K1599" i="3"/>
  <c r="N1599" i="3"/>
  <c r="K1600" i="3"/>
  <c r="N1600" i="3"/>
  <c r="K1601" i="3"/>
  <c r="N1601" i="3"/>
  <c r="K1602" i="3"/>
  <c r="N1602" i="3"/>
  <c r="K1603" i="3"/>
  <c r="N1603" i="3"/>
  <c r="K1604" i="3"/>
  <c r="N1604" i="3"/>
  <c r="K1605" i="3"/>
  <c r="N1605" i="3"/>
  <c r="K1606" i="3"/>
  <c r="N1606" i="3"/>
  <c r="K1607" i="3"/>
  <c r="N1607" i="3"/>
  <c r="K1608" i="3"/>
  <c r="N1608" i="3"/>
  <c r="K1609" i="3"/>
  <c r="N1609" i="3"/>
  <c r="K1610" i="3"/>
  <c r="N1610" i="3"/>
  <c r="K1611" i="3"/>
  <c r="N1611" i="3"/>
  <c r="K1612" i="3"/>
  <c r="N1612" i="3"/>
  <c r="K1613" i="3"/>
  <c r="N1613" i="3"/>
  <c r="K1614" i="3"/>
  <c r="N1614" i="3"/>
  <c r="K1615" i="3"/>
  <c r="N1615" i="3"/>
  <c r="K1616" i="3"/>
  <c r="N1616" i="3"/>
  <c r="K1617" i="3"/>
  <c r="N1617" i="3"/>
  <c r="K1618" i="3"/>
  <c r="N1618" i="3"/>
  <c r="K1619" i="3"/>
  <c r="N1619" i="3"/>
  <c r="K1620" i="3"/>
  <c r="N1620" i="3"/>
  <c r="K1621" i="3"/>
  <c r="N1621" i="3"/>
  <c r="K1622" i="3"/>
  <c r="N1622" i="3"/>
  <c r="K1623" i="3"/>
  <c r="N1623" i="3"/>
  <c r="K1624" i="3"/>
  <c r="N1624" i="3"/>
  <c r="K1625" i="3"/>
  <c r="N1625" i="3"/>
  <c r="K1626" i="3"/>
  <c r="N1626" i="3"/>
  <c r="K1627" i="3"/>
  <c r="N1627" i="3"/>
  <c r="K1628" i="3"/>
  <c r="N1628" i="3"/>
  <c r="K1629" i="3"/>
  <c r="N1629" i="3"/>
  <c r="K1630" i="3"/>
  <c r="N1630" i="3"/>
  <c r="K1631" i="3"/>
  <c r="N1631" i="3"/>
  <c r="K1632" i="3"/>
  <c r="N1632" i="3"/>
  <c r="K1633" i="3"/>
  <c r="N1633" i="3"/>
  <c r="K1634" i="3"/>
  <c r="N1634" i="3"/>
  <c r="K1635" i="3"/>
  <c r="N1635" i="3"/>
  <c r="K1636" i="3"/>
  <c r="N1636" i="3"/>
  <c r="K1637" i="3"/>
  <c r="N1637" i="3"/>
  <c r="K1638" i="3"/>
  <c r="N1638" i="3"/>
  <c r="K1639" i="3"/>
  <c r="N1639" i="3"/>
  <c r="K1640" i="3"/>
  <c r="N1640" i="3"/>
  <c r="K1641" i="3"/>
  <c r="N1641" i="3"/>
  <c r="K1642" i="3"/>
  <c r="N1642" i="3"/>
  <c r="K1643" i="3"/>
  <c r="N1643" i="3"/>
  <c r="K1644" i="3"/>
  <c r="N1644" i="3"/>
  <c r="K1645" i="3"/>
  <c r="N1645" i="3"/>
  <c r="K1646" i="3"/>
  <c r="N1646" i="3"/>
  <c r="K1647" i="3"/>
  <c r="N1647" i="3"/>
  <c r="K1648" i="3"/>
  <c r="N1648" i="3"/>
  <c r="K1649" i="3"/>
  <c r="N1649" i="3"/>
  <c r="K1650" i="3"/>
  <c r="N1650" i="3"/>
  <c r="K1651" i="3"/>
  <c r="N1651" i="3"/>
  <c r="K1652" i="3"/>
  <c r="N1652" i="3"/>
  <c r="K1653" i="3"/>
  <c r="N1653" i="3"/>
  <c r="K1654" i="3"/>
  <c r="N1654" i="3"/>
  <c r="K1655" i="3"/>
  <c r="N1655" i="3"/>
  <c r="K1656" i="3"/>
  <c r="N1656" i="3"/>
  <c r="K1657" i="3"/>
  <c r="N1657" i="3"/>
  <c r="K1658" i="3"/>
  <c r="N1658" i="3"/>
  <c r="K1659" i="3"/>
  <c r="N1659" i="3"/>
  <c r="K1660" i="3"/>
  <c r="N1660" i="3"/>
  <c r="K1661" i="3"/>
  <c r="N1661" i="3"/>
  <c r="K1662" i="3"/>
  <c r="N1662" i="3"/>
  <c r="K1663" i="3"/>
  <c r="N1663" i="3"/>
  <c r="K1664" i="3"/>
  <c r="N1664" i="3"/>
  <c r="K1665" i="3"/>
  <c r="N1665" i="3"/>
  <c r="K1666" i="3"/>
  <c r="N1666" i="3"/>
  <c r="K1667" i="3"/>
  <c r="N1667" i="3"/>
  <c r="K1668" i="3"/>
  <c r="N1668" i="3"/>
  <c r="K1669" i="3"/>
  <c r="N1669" i="3"/>
  <c r="K1670" i="3"/>
  <c r="N1670" i="3"/>
  <c r="K1671" i="3"/>
  <c r="N1671" i="3"/>
  <c r="K1672" i="3"/>
  <c r="N1672" i="3"/>
  <c r="K1673" i="3"/>
  <c r="N1673" i="3"/>
  <c r="K1674" i="3"/>
  <c r="N1674" i="3"/>
  <c r="K1675" i="3"/>
  <c r="N1675" i="3"/>
  <c r="K1676" i="3"/>
  <c r="N1676" i="3"/>
  <c r="K1677" i="3"/>
  <c r="N1677" i="3"/>
  <c r="K1678" i="3"/>
  <c r="N1678" i="3"/>
  <c r="K1679" i="3"/>
  <c r="N1679" i="3"/>
  <c r="K1680" i="3"/>
  <c r="N1680" i="3"/>
  <c r="K1681" i="3"/>
  <c r="N1681" i="3"/>
  <c r="K1682" i="3"/>
  <c r="N1682" i="3"/>
  <c r="K1683" i="3"/>
  <c r="N1683" i="3"/>
  <c r="K1684" i="3"/>
  <c r="N1684" i="3"/>
  <c r="K1685" i="3"/>
  <c r="N1685" i="3"/>
  <c r="K1686" i="3"/>
  <c r="N1686" i="3"/>
  <c r="K1687" i="3"/>
  <c r="N1687" i="3"/>
  <c r="K1688" i="3"/>
  <c r="N1688" i="3"/>
  <c r="K1689" i="3"/>
  <c r="N1689" i="3"/>
  <c r="K1690" i="3"/>
  <c r="N1690" i="3"/>
  <c r="K1691" i="3"/>
  <c r="N1691" i="3"/>
  <c r="K1692" i="3"/>
  <c r="N1692" i="3"/>
  <c r="K1693" i="3"/>
  <c r="N1693" i="3"/>
  <c r="K1694" i="3"/>
  <c r="N1694" i="3"/>
  <c r="K1695" i="3"/>
  <c r="N1695" i="3"/>
  <c r="K1696" i="3"/>
  <c r="N1696" i="3"/>
  <c r="K1697" i="3"/>
  <c r="N1697" i="3"/>
  <c r="K1698" i="3"/>
  <c r="N1698" i="3"/>
  <c r="K1699" i="3"/>
  <c r="N1699" i="3"/>
  <c r="K1700" i="3"/>
  <c r="N1700" i="3"/>
  <c r="K1701" i="3"/>
  <c r="N1701" i="3"/>
  <c r="K1702" i="3"/>
  <c r="N1702" i="3"/>
  <c r="K1703" i="3"/>
  <c r="N1703" i="3"/>
  <c r="K1704" i="3"/>
  <c r="N1704" i="3"/>
  <c r="K1705" i="3"/>
  <c r="N1705" i="3"/>
  <c r="K1706" i="3"/>
  <c r="N1706" i="3"/>
  <c r="K1707" i="3"/>
  <c r="N1707" i="3"/>
  <c r="K1708" i="3"/>
  <c r="N1708" i="3"/>
  <c r="K1709" i="3"/>
  <c r="N1709" i="3"/>
  <c r="K1710" i="3"/>
  <c r="N1710" i="3"/>
  <c r="K1711" i="3"/>
  <c r="N1711" i="3"/>
  <c r="K1712" i="3"/>
  <c r="N1712" i="3"/>
  <c r="K1713" i="3"/>
  <c r="N1713" i="3"/>
  <c r="K1714" i="3"/>
  <c r="N1714" i="3"/>
  <c r="K1715" i="3"/>
  <c r="N1715" i="3"/>
  <c r="K1716" i="3"/>
  <c r="N1716" i="3"/>
  <c r="K1717" i="3"/>
  <c r="N1717" i="3"/>
  <c r="K1718" i="3"/>
  <c r="N1718" i="3"/>
  <c r="K1719" i="3"/>
  <c r="N1719" i="3"/>
  <c r="K1720" i="3"/>
  <c r="N1720" i="3"/>
  <c r="K1721" i="3"/>
  <c r="N1721" i="3"/>
  <c r="K1722" i="3"/>
  <c r="N1722" i="3"/>
  <c r="K1723" i="3"/>
  <c r="N1723" i="3"/>
  <c r="K1724" i="3"/>
  <c r="N1724" i="3"/>
  <c r="K1725" i="3"/>
  <c r="N1725" i="3"/>
  <c r="K1726" i="3"/>
  <c r="N1726" i="3"/>
  <c r="K1727" i="3"/>
  <c r="N1727" i="3"/>
  <c r="K1728" i="3"/>
  <c r="N1728" i="3"/>
  <c r="K1729" i="3"/>
  <c r="N1729" i="3"/>
  <c r="K1730" i="3"/>
  <c r="N1730" i="3"/>
  <c r="K1731" i="3"/>
  <c r="N1731" i="3"/>
  <c r="K1732" i="3"/>
  <c r="N1732" i="3"/>
  <c r="K1733" i="3"/>
  <c r="N1733" i="3"/>
  <c r="K1734" i="3"/>
  <c r="N1734" i="3"/>
  <c r="K1735" i="3"/>
  <c r="N1735" i="3"/>
  <c r="K1736" i="3"/>
  <c r="N1736" i="3"/>
  <c r="K1737" i="3"/>
  <c r="N1737" i="3"/>
  <c r="K1738" i="3"/>
  <c r="N1738" i="3"/>
  <c r="K1739" i="3"/>
  <c r="N1739" i="3"/>
  <c r="K1740" i="3"/>
  <c r="N1740" i="3"/>
  <c r="K1741" i="3"/>
  <c r="N1741" i="3"/>
  <c r="K1742" i="3"/>
  <c r="N1742" i="3"/>
  <c r="K1743" i="3"/>
  <c r="N1743" i="3"/>
  <c r="K1744" i="3"/>
  <c r="N1744" i="3"/>
  <c r="K1745" i="3"/>
  <c r="N1745" i="3"/>
  <c r="K1746" i="3"/>
  <c r="N1746" i="3"/>
  <c r="K1747" i="3"/>
  <c r="N1747" i="3"/>
  <c r="K1748" i="3"/>
  <c r="N1748" i="3"/>
  <c r="K1749" i="3"/>
  <c r="N1749" i="3"/>
  <c r="K1750" i="3"/>
  <c r="N1750" i="3"/>
  <c r="K1751" i="3"/>
  <c r="N1751" i="3"/>
  <c r="K1752" i="3"/>
  <c r="N1752" i="3"/>
  <c r="K1753" i="3"/>
  <c r="N1753" i="3"/>
  <c r="K1754" i="3"/>
  <c r="N1754" i="3"/>
  <c r="K1755" i="3"/>
  <c r="N1755" i="3"/>
  <c r="K1756" i="3"/>
  <c r="N1756" i="3"/>
  <c r="K1757" i="3"/>
  <c r="N1757" i="3"/>
  <c r="K1758" i="3"/>
  <c r="N1758" i="3"/>
  <c r="K1759" i="3"/>
  <c r="N1759" i="3"/>
  <c r="K1760" i="3"/>
  <c r="N1760" i="3"/>
  <c r="K1761" i="3"/>
  <c r="N1761" i="3"/>
  <c r="K1762" i="3"/>
  <c r="N1762" i="3"/>
  <c r="K1763" i="3"/>
  <c r="N1763" i="3"/>
  <c r="K1764" i="3"/>
  <c r="N1764" i="3"/>
  <c r="K1765" i="3"/>
  <c r="N1765" i="3"/>
  <c r="K1766" i="3"/>
  <c r="N1766" i="3"/>
  <c r="K1767" i="3"/>
  <c r="N1767" i="3"/>
  <c r="K1768" i="3"/>
  <c r="N1768" i="3"/>
  <c r="K1769" i="3"/>
  <c r="N1769" i="3"/>
  <c r="K1770" i="3"/>
  <c r="N1770" i="3"/>
  <c r="K1771" i="3"/>
  <c r="N1771" i="3"/>
  <c r="K1772" i="3"/>
  <c r="N1772" i="3"/>
  <c r="K1773" i="3"/>
  <c r="N1773" i="3"/>
  <c r="K1774" i="3"/>
  <c r="N1774" i="3"/>
  <c r="K1775" i="3"/>
  <c r="N1775" i="3"/>
  <c r="K1776" i="3"/>
  <c r="N1776" i="3"/>
  <c r="K1777" i="3"/>
  <c r="N1777" i="3"/>
  <c r="K1778" i="3"/>
  <c r="N1778" i="3"/>
  <c r="K1779" i="3"/>
  <c r="N1779" i="3"/>
  <c r="K1780" i="3"/>
  <c r="N1780" i="3"/>
  <c r="K1781" i="3"/>
  <c r="N1781" i="3"/>
  <c r="K1782" i="3"/>
  <c r="N1782" i="3"/>
  <c r="K1783" i="3"/>
  <c r="N1783" i="3"/>
  <c r="K1784" i="3"/>
  <c r="N1784" i="3"/>
  <c r="K1785" i="3"/>
  <c r="N1785" i="3"/>
  <c r="K1786" i="3"/>
  <c r="N1786" i="3"/>
  <c r="K1787" i="3"/>
  <c r="N1787" i="3"/>
  <c r="K1788" i="3"/>
  <c r="N1788" i="3"/>
  <c r="K1789" i="3"/>
  <c r="N1789" i="3"/>
  <c r="K1790" i="3"/>
  <c r="N1790" i="3"/>
  <c r="K1791" i="3"/>
  <c r="N1791" i="3"/>
  <c r="K1792" i="3"/>
  <c r="N1792" i="3"/>
  <c r="K1793" i="3"/>
  <c r="N1793" i="3"/>
  <c r="K1794" i="3"/>
  <c r="N1794" i="3"/>
  <c r="K1795" i="3"/>
  <c r="N1795" i="3"/>
  <c r="K1796" i="3"/>
  <c r="N1796" i="3"/>
  <c r="K1797" i="3"/>
  <c r="N1797" i="3"/>
  <c r="K1798" i="3"/>
  <c r="N1798" i="3"/>
  <c r="K1799" i="3"/>
  <c r="N1799" i="3"/>
  <c r="K1800" i="3"/>
  <c r="N1800" i="3"/>
  <c r="K1801" i="3"/>
  <c r="N1801" i="3"/>
  <c r="K1802" i="3"/>
  <c r="N1802" i="3"/>
  <c r="K1803" i="3"/>
  <c r="N1803" i="3"/>
  <c r="K1804" i="3"/>
  <c r="N1804" i="3"/>
  <c r="K1805" i="3"/>
  <c r="N1805" i="3"/>
  <c r="K1806" i="3"/>
  <c r="N1806" i="3"/>
  <c r="K1807" i="3"/>
  <c r="N1807" i="3"/>
  <c r="K1808" i="3"/>
  <c r="N1808" i="3"/>
  <c r="K1809" i="3"/>
  <c r="N1809" i="3"/>
  <c r="K1810" i="3"/>
  <c r="N1810" i="3"/>
  <c r="K1811" i="3"/>
  <c r="N1811" i="3"/>
  <c r="K1812" i="3"/>
  <c r="N1812" i="3"/>
  <c r="K1813" i="3"/>
  <c r="N1813" i="3"/>
  <c r="K1814" i="3"/>
  <c r="N1814" i="3"/>
  <c r="K1815" i="3"/>
  <c r="N1815" i="3"/>
  <c r="K1816" i="3"/>
  <c r="N1816" i="3"/>
  <c r="K1817" i="3"/>
  <c r="N1817" i="3"/>
  <c r="K1818" i="3"/>
  <c r="N1818" i="3"/>
  <c r="K1819" i="3"/>
  <c r="N1819" i="3"/>
  <c r="K1820" i="3"/>
  <c r="N1820" i="3"/>
  <c r="K1821" i="3"/>
  <c r="N1821" i="3"/>
  <c r="K1822" i="3"/>
  <c r="N1822" i="3"/>
  <c r="K1823" i="3"/>
  <c r="N1823" i="3"/>
  <c r="K1824" i="3"/>
  <c r="N1824" i="3"/>
  <c r="K1825" i="3"/>
  <c r="N1825" i="3"/>
  <c r="K1826" i="3"/>
  <c r="N1826" i="3"/>
  <c r="K1827" i="3"/>
  <c r="N1827" i="3"/>
  <c r="K1828" i="3"/>
  <c r="N1828" i="3"/>
  <c r="K1829" i="3"/>
  <c r="N1829" i="3"/>
  <c r="K1830" i="3"/>
  <c r="N1830" i="3"/>
  <c r="K1831" i="3"/>
  <c r="N1831" i="3"/>
  <c r="K1832" i="3"/>
  <c r="N1832" i="3"/>
  <c r="K1833" i="3"/>
  <c r="N1833" i="3"/>
  <c r="K1834" i="3"/>
  <c r="N1834" i="3"/>
  <c r="K1835" i="3"/>
  <c r="N1835" i="3"/>
  <c r="K1836" i="3"/>
  <c r="N1836" i="3"/>
  <c r="K1837" i="3"/>
  <c r="N1837" i="3"/>
  <c r="K1838" i="3"/>
  <c r="N1838" i="3"/>
  <c r="K1839" i="3"/>
  <c r="N1839" i="3"/>
  <c r="K1840" i="3"/>
  <c r="N1840" i="3"/>
  <c r="K1841" i="3"/>
  <c r="N1841" i="3"/>
  <c r="K1842" i="3"/>
  <c r="N1842" i="3"/>
  <c r="K1843" i="3"/>
  <c r="N1843" i="3"/>
  <c r="K1844" i="3"/>
  <c r="N1844" i="3"/>
  <c r="K1845" i="3"/>
  <c r="N1845" i="3"/>
  <c r="K1846" i="3"/>
  <c r="N1846" i="3"/>
  <c r="K1847" i="3"/>
  <c r="N1847" i="3"/>
  <c r="K1848" i="3"/>
  <c r="N1848" i="3"/>
  <c r="K1849" i="3"/>
  <c r="N1849" i="3"/>
  <c r="K1850" i="3"/>
  <c r="N1850" i="3"/>
  <c r="K1851" i="3"/>
  <c r="N1851" i="3"/>
  <c r="K1852" i="3"/>
  <c r="N1852" i="3"/>
  <c r="K1853" i="3"/>
  <c r="N1853" i="3"/>
  <c r="K1854" i="3"/>
  <c r="N1854" i="3"/>
  <c r="K1855" i="3"/>
  <c r="N1855" i="3"/>
  <c r="K1856" i="3"/>
  <c r="N1856" i="3"/>
  <c r="K1857" i="3"/>
  <c r="N1857" i="3"/>
  <c r="K1858" i="3"/>
  <c r="N1858" i="3"/>
  <c r="K1859" i="3"/>
  <c r="N1859" i="3"/>
  <c r="K1860" i="3"/>
  <c r="N1860" i="3"/>
  <c r="K1861" i="3"/>
  <c r="N1861" i="3"/>
  <c r="K1862" i="3"/>
  <c r="N1862" i="3"/>
  <c r="K1863" i="3"/>
  <c r="N1863" i="3"/>
  <c r="K1864" i="3"/>
  <c r="N1864" i="3"/>
  <c r="K1865" i="3"/>
  <c r="N1865" i="3"/>
  <c r="K1866" i="3"/>
  <c r="N1866" i="3"/>
  <c r="K1867" i="3"/>
  <c r="N1867" i="3"/>
  <c r="K1868" i="3"/>
  <c r="N1868" i="3"/>
  <c r="K1869" i="3"/>
  <c r="N1869" i="3"/>
  <c r="K1870" i="3"/>
  <c r="N1870" i="3"/>
  <c r="K1871" i="3"/>
  <c r="N1871" i="3"/>
  <c r="K1872" i="3"/>
  <c r="N1872" i="3"/>
  <c r="K1873" i="3"/>
  <c r="N1873" i="3"/>
  <c r="K1874" i="3"/>
  <c r="N1874" i="3"/>
  <c r="K1875" i="3"/>
  <c r="N1875" i="3"/>
  <c r="K1876" i="3"/>
  <c r="N1876" i="3"/>
  <c r="K1877" i="3"/>
  <c r="N1877" i="3"/>
  <c r="K1878" i="3"/>
  <c r="N1878" i="3"/>
  <c r="K1879" i="3"/>
  <c r="N1879" i="3"/>
  <c r="K1880" i="3"/>
  <c r="N1880" i="3"/>
  <c r="K1881" i="3"/>
  <c r="N1881" i="3"/>
  <c r="K1882" i="3"/>
  <c r="N1882" i="3"/>
  <c r="K1883" i="3"/>
  <c r="N1883" i="3"/>
  <c r="K1884" i="3"/>
  <c r="N1884" i="3"/>
  <c r="K1885" i="3"/>
  <c r="N1885" i="3"/>
  <c r="K1886" i="3"/>
  <c r="N1886" i="3"/>
  <c r="K1887" i="3"/>
  <c r="N1887" i="3"/>
  <c r="K1888" i="3"/>
  <c r="N1888" i="3"/>
  <c r="K1889" i="3"/>
  <c r="N1889" i="3"/>
  <c r="K1890" i="3"/>
  <c r="N1890" i="3"/>
  <c r="K1891" i="3"/>
  <c r="N1891" i="3"/>
  <c r="K1892" i="3"/>
  <c r="N1892" i="3"/>
  <c r="K1893" i="3"/>
  <c r="N1893" i="3"/>
  <c r="K1894" i="3"/>
  <c r="N1894" i="3"/>
  <c r="K1895" i="3"/>
  <c r="N1895" i="3"/>
  <c r="K1896" i="3"/>
  <c r="N1896" i="3"/>
  <c r="K1897" i="3"/>
  <c r="N1897" i="3"/>
  <c r="K1898" i="3"/>
  <c r="N1898" i="3"/>
  <c r="K1899" i="3"/>
  <c r="N1899" i="3"/>
  <c r="K1900" i="3"/>
  <c r="N1900" i="3"/>
  <c r="K1901" i="3"/>
  <c r="N1901" i="3"/>
  <c r="K1902" i="3"/>
  <c r="N1902" i="3"/>
  <c r="K1903" i="3"/>
  <c r="N1903" i="3"/>
  <c r="K1904" i="3"/>
  <c r="N1904" i="3"/>
  <c r="K1905" i="3"/>
  <c r="N1905" i="3"/>
  <c r="K1906" i="3"/>
  <c r="N1906" i="3"/>
  <c r="K1907" i="3"/>
  <c r="N1907" i="3"/>
  <c r="K1908" i="3"/>
  <c r="N1908" i="3"/>
  <c r="K1909" i="3"/>
  <c r="N1909" i="3"/>
  <c r="K1910" i="3"/>
  <c r="N1910" i="3"/>
  <c r="K1911" i="3"/>
  <c r="N1911" i="3"/>
  <c r="K1912" i="3"/>
  <c r="N1912" i="3"/>
  <c r="K1913" i="3"/>
  <c r="N1913" i="3"/>
  <c r="K1914" i="3"/>
  <c r="N1914" i="3"/>
  <c r="K1915" i="3"/>
  <c r="N1915" i="3"/>
  <c r="K1916" i="3"/>
  <c r="N1916" i="3"/>
  <c r="K1917" i="3"/>
  <c r="N1917" i="3"/>
  <c r="K1918" i="3"/>
  <c r="N1918" i="3"/>
  <c r="K1919" i="3"/>
  <c r="N1919" i="3"/>
  <c r="K1920" i="3"/>
  <c r="N1920" i="3"/>
  <c r="K1921" i="3"/>
  <c r="N1921" i="3"/>
  <c r="K1922" i="3"/>
  <c r="N1922" i="3"/>
  <c r="K1923" i="3"/>
  <c r="N1923" i="3"/>
  <c r="K1924" i="3"/>
  <c r="N1924" i="3"/>
  <c r="K1925" i="3"/>
  <c r="N1925" i="3"/>
  <c r="K1926" i="3"/>
  <c r="N1926" i="3"/>
  <c r="K1927" i="3"/>
  <c r="N1927" i="3"/>
  <c r="K1928" i="3"/>
  <c r="N1928" i="3"/>
  <c r="K1929" i="3"/>
  <c r="N1929" i="3"/>
  <c r="K1930" i="3"/>
  <c r="N1930" i="3"/>
  <c r="K1931" i="3"/>
  <c r="N1931" i="3"/>
  <c r="K1932" i="3"/>
  <c r="N1932" i="3"/>
  <c r="K1933" i="3"/>
  <c r="N1933" i="3"/>
  <c r="K1934" i="3"/>
  <c r="N1934" i="3"/>
  <c r="K1935" i="3"/>
  <c r="N1935" i="3"/>
  <c r="K1936" i="3"/>
  <c r="N1936" i="3"/>
  <c r="K1937" i="3"/>
  <c r="N1937" i="3"/>
  <c r="K1938" i="3"/>
  <c r="N1938" i="3"/>
  <c r="K1939" i="3"/>
  <c r="N1939" i="3"/>
  <c r="K1940" i="3"/>
  <c r="N1940" i="3"/>
  <c r="K1941" i="3"/>
  <c r="N1941" i="3"/>
  <c r="K1942" i="3"/>
  <c r="N1942" i="3"/>
  <c r="K1943" i="3"/>
  <c r="N1943" i="3"/>
  <c r="K1944" i="3"/>
  <c r="N1944" i="3"/>
  <c r="K1945" i="3"/>
  <c r="N1945" i="3"/>
  <c r="K1946" i="3"/>
  <c r="N1946" i="3"/>
  <c r="K1947" i="3"/>
  <c r="N1947" i="3"/>
  <c r="K1948" i="3"/>
  <c r="N1948" i="3"/>
  <c r="K1949" i="3"/>
  <c r="N1949" i="3"/>
  <c r="K1950" i="3"/>
  <c r="N1950" i="3"/>
  <c r="K1951" i="3"/>
  <c r="N1951" i="3"/>
  <c r="K1952" i="3"/>
  <c r="N1952" i="3"/>
  <c r="K1953" i="3"/>
  <c r="N1953" i="3"/>
  <c r="K1954" i="3"/>
  <c r="N1954" i="3"/>
  <c r="K1955" i="3"/>
  <c r="N1955" i="3"/>
  <c r="K1956" i="3"/>
  <c r="N1956" i="3"/>
  <c r="K1957" i="3"/>
  <c r="N1957" i="3"/>
  <c r="K1958" i="3"/>
  <c r="N1958" i="3"/>
  <c r="K1959" i="3"/>
  <c r="N1959" i="3"/>
  <c r="K1960" i="3"/>
  <c r="N1960" i="3"/>
  <c r="K1961" i="3"/>
  <c r="N1961" i="3"/>
  <c r="K1962" i="3"/>
  <c r="N1962" i="3"/>
  <c r="K1963" i="3"/>
  <c r="N1963" i="3"/>
  <c r="K1964" i="3"/>
  <c r="N1964" i="3"/>
  <c r="K1965" i="3"/>
  <c r="N1965" i="3"/>
  <c r="K1966" i="3"/>
  <c r="N1966" i="3"/>
  <c r="K1967" i="3"/>
  <c r="N1967" i="3"/>
  <c r="K1968" i="3"/>
  <c r="N1968" i="3"/>
  <c r="K1969" i="3"/>
  <c r="N1969" i="3"/>
  <c r="K1970" i="3"/>
  <c r="N1970" i="3"/>
  <c r="K1971" i="3"/>
  <c r="N1971" i="3"/>
  <c r="K1972" i="3"/>
  <c r="N1972" i="3"/>
  <c r="K1973" i="3"/>
  <c r="N1973" i="3"/>
  <c r="K1974" i="3"/>
  <c r="N1974" i="3"/>
  <c r="K1975" i="3"/>
  <c r="N1975" i="3"/>
  <c r="K1976" i="3"/>
  <c r="N1976" i="3"/>
  <c r="K1977" i="3"/>
  <c r="N1977" i="3"/>
  <c r="K1978" i="3"/>
  <c r="N1978" i="3"/>
  <c r="K1979" i="3"/>
  <c r="N1979" i="3"/>
  <c r="K1980" i="3"/>
  <c r="N1980" i="3"/>
  <c r="K1981" i="3"/>
  <c r="N1981" i="3"/>
  <c r="K1982" i="3"/>
  <c r="N1982" i="3"/>
  <c r="K1983" i="3"/>
  <c r="N1983" i="3"/>
  <c r="K1984" i="3"/>
  <c r="N1984" i="3"/>
  <c r="K1985" i="3"/>
  <c r="N1985" i="3"/>
  <c r="K1986" i="3"/>
  <c r="N1986" i="3"/>
  <c r="K1987" i="3"/>
  <c r="N1987" i="3"/>
  <c r="K1988" i="3"/>
  <c r="N1988" i="3"/>
  <c r="K1989" i="3"/>
  <c r="N1989" i="3"/>
  <c r="K1990" i="3"/>
  <c r="N1990" i="3"/>
  <c r="K1991" i="3"/>
  <c r="N1991" i="3"/>
  <c r="K1992" i="3"/>
  <c r="N1992" i="3"/>
  <c r="K1993" i="3"/>
  <c r="N1993" i="3"/>
  <c r="K1994" i="3"/>
  <c r="N1994" i="3"/>
  <c r="K1995" i="3"/>
  <c r="N1995" i="3"/>
  <c r="K1996" i="3"/>
  <c r="N1996" i="3"/>
  <c r="K1997" i="3"/>
  <c r="N1997" i="3"/>
  <c r="K1998" i="3"/>
  <c r="N1998" i="3"/>
  <c r="K1999" i="3"/>
  <c r="N1999" i="3"/>
  <c r="K2000" i="3"/>
  <c r="N2000" i="3"/>
  <c r="K2001" i="3"/>
  <c r="N2001" i="3"/>
  <c r="K2002" i="3"/>
  <c r="N2002" i="3"/>
  <c r="K2003" i="3"/>
  <c r="N2003" i="3"/>
  <c r="K2004" i="3"/>
  <c r="N2004" i="3"/>
  <c r="K2005" i="3"/>
  <c r="N2005" i="3"/>
  <c r="K2006" i="3"/>
  <c r="N2006" i="3"/>
  <c r="K2007" i="3"/>
  <c r="N2007" i="3"/>
  <c r="K2008" i="3"/>
  <c r="N2008" i="3"/>
  <c r="K2009" i="3"/>
  <c r="N2009" i="3"/>
  <c r="K2010" i="3"/>
  <c r="N2010" i="3"/>
  <c r="K2011" i="3"/>
  <c r="N2011" i="3"/>
  <c r="K2012" i="3"/>
  <c r="N2012" i="3"/>
  <c r="K2013" i="3"/>
  <c r="N2013" i="3"/>
  <c r="K2014" i="3"/>
  <c r="N2014" i="3"/>
  <c r="K2015" i="3"/>
  <c r="N2015" i="3"/>
  <c r="K2016" i="3"/>
  <c r="N2016" i="3"/>
  <c r="K2017" i="3"/>
  <c r="N2017" i="3"/>
  <c r="K2018" i="3"/>
  <c r="N2018" i="3"/>
  <c r="K2019" i="3"/>
  <c r="N2019" i="3"/>
  <c r="K2020" i="3"/>
  <c r="N2020" i="3"/>
  <c r="K2021" i="3"/>
  <c r="N2021" i="3"/>
  <c r="K2022" i="3"/>
  <c r="N2022" i="3"/>
  <c r="K2023" i="3"/>
  <c r="N2023" i="3"/>
  <c r="K2024" i="3"/>
  <c r="N2024" i="3"/>
  <c r="K2025" i="3"/>
  <c r="N2025" i="3"/>
  <c r="K2026" i="3"/>
  <c r="N2026" i="3"/>
  <c r="K2027" i="3"/>
  <c r="N2027" i="3"/>
  <c r="K2028" i="3"/>
  <c r="N2028" i="3"/>
  <c r="K2029" i="3"/>
  <c r="N2029" i="3"/>
  <c r="K2030" i="3"/>
  <c r="N2030" i="3"/>
  <c r="K2031" i="3"/>
  <c r="N2031" i="3"/>
  <c r="K2032" i="3"/>
  <c r="N2032" i="3"/>
  <c r="K2033" i="3"/>
  <c r="N2033" i="3"/>
  <c r="K2034" i="3"/>
  <c r="N2034" i="3"/>
  <c r="K2035" i="3"/>
  <c r="N2035" i="3"/>
  <c r="K2036" i="3"/>
  <c r="N2036" i="3"/>
  <c r="K2037" i="3"/>
  <c r="N2037" i="3"/>
  <c r="K2038" i="3"/>
  <c r="N2038" i="3"/>
  <c r="K2039" i="3"/>
  <c r="N2039" i="3"/>
  <c r="K2040" i="3"/>
  <c r="N2040" i="3"/>
  <c r="K2041" i="3"/>
  <c r="N2041" i="3"/>
  <c r="K2042" i="3"/>
  <c r="N2042" i="3"/>
  <c r="K2043" i="3"/>
  <c r="N2043" i="3"/>
  <c r="K2044" i="3"/>
  <c r="N2044" i="3"/>
  <c r="K2045" i="3"/>
  <c r="N2045" i="3"/>
  <c r="K2046" i="3"/>
  <c r="N2046" i="3"/>
  <c r="K2047" i="3"/>
  <c r="N2047" i="3"/>
  <c r="K2048" i="3"/>
  <c r="N2048" i="3"/>
  <c r="K2049" i="3"/>
  <c r="N2049" i="3"/>
  <c r="K2050" i="3"/>
  <c r="N2050" i="3"/>
  <c r="K2051" i="3"/>
  <c r="N2051" i="3"/>
  <c r="K2052" i="3"/>
  <c r="N2052" i="3"/>
  <c r="K2053" i="3"/>
  <c r="N2053" i="3"/>
  <c r="K2054" i="3"/>
  <c r="N2054" i="3"/>
  <c r="K2055" i="3"/>
  <c r="N2055" i="3"/>
  <c r="K2056" i="3"/>
  <c r="N2056" i="3"/>
  <c r="K2057" i="3"/>
  <c r="N2057" i="3"/>
  <c r="K2058" i="3"/>
  <c r="N2058" i="3"/>
  <c r="K2059" i="3"/>
  <c r="N2059" i="3"/>
  <c r="K2060" i="3"/>
  <c r="N2060" i="3"/>
  <c r="K2061" i="3"/>
  <c r="N2061" i="3"/>
  <c r="K2062" i="3"/>
  <c r="N2062" i="3"/>
  <c r="K2063" i="3"/>
  <c r="N2063" i="3"/>
  <c r="K2064" i="3"/>
  <c r="N2064" i="3"/>
  <c r="K2065" i="3"/>
  <c r="N2065" i="3"/>
  <c r="K2066" i="3"/>
  <c r="N2066" i="3"/>
  <c r="K2067" i="3"/>
  <c r="N2067" i="3"/>
  <c r="K2068" i="3"/>
  <c r="N2068" i="3"/>
  <c r="K2069" i="3"/>
  <c r="N2069" i="3"/>
  <c r="K2070" i="3"/>
  <c r="N2070" i="3"/>
  <c r="K2071" i="3"/>
  <c r="N2071" i="3"/>
  <c r="K2072" i="3"/>
  <c r="N2072" i="3"/>
  <c r="K2073" i="3"/>
  <c r="N2073" i="3"/>
  <c r="K2074" i="3"/>
  <c r="N2074" i="3"/>
  <c r="K2075" i="3"/>
  <c r="N2075" i="3"/>
  <c r="K2076" i="3"/>
  <c r="N2076" i="3"/>
  <c r="K2077" i="3"/>
  <c r="N2077" i="3"/>
  <c r="K2078" i="3"/>
  <c r="N2078" i="3"/>
  <c r="K2079" i="3"/>
  <c r="N2079" i="3"/>
  <c r="K2080" i="3"/>
  <c r="N2080" i="3"/>
  <c r="K2081" i="3"/>
  <c r="N2081" i="3"/>
  <c r="K2082" i="3"/>
  <c r="N2082" i="3"/>
  <c r="K2083" i="3"/>
  <c r="N2083" i="3"/>
  <c r="K2084" i="3"/>
  <c r="N2084" i="3"/>
  <c r="K2085" i="3"/>
  <c r="N2085" i="3"/>
  <c r="K2086" i="3"/>
  <c r="N2086" i="3"/>
  <c r="K2087" i="3"/>
  <c r="N2087" i="3"/>
  <c r="K2088" i="3"/>
  <c r="N2088" i="3"/>
  <c r="K2089" i="3"/>
  <c r="N2089" i="3"/>
  <c r="K2090" i="3"/>
  <c r="N2090" i="3"/>
  <c r="K2091" i="3"/>
  <c r="N2091" i="3"/>
  <c r="K2092" i="3"/>
  <c r="N2092" i="3"/>
  <c r="K2093" i="3"/>
  <c r="N2093" i="3"/>
  <c r="K2094" i="3"/>
  <c r="N2094" i="3"/>
  <c r="K2095" i="3"/>
  <c r="N2095" i="3"/>
  <c r="K2096" i="3"/>
  <c r="N2096" i="3"/>
  <c r="K2097" i="3"/>
  <c r="N2097" i="3"/>
  <c r="K2098" i="3"/>
  <c r="N2098" i="3"/>
  <c r="K2099" i="3"/>
  <c r="N2099" i="3"/>
  <c r="K2100" i="3"/>
  <c r="N2100" i="3"/>
  <c r="K2101" i="3"/>
  <c r="N2101" i="3"/>
  <c r="K2102" i="3"/>
  <c r="N2102" i="3"/>
  <c r="K2103" i="3"/>
  <c r="N2103" i="3"/>
  <c r="K2104" i="3"/>
  <c r="N2104" i="3"/>
  <c r="K2105" i="3"/>
  <c r="N2105" i="3"/>
  <c r="K2106" i="3"/>
  <c r="N2106" i="3"/>
  <c r="K2107" i="3"/>
  <c r="N2107" i="3"/>
  <c r="K2108" i="3"/>
  <c r="N2108" i="3"/>
  <c r="K2109" i="3"/>
  <c r="N2109" i="3"/>
  <c r="K2110" i="3"/>
  <c r="N2110" i="3"/>
  <c r="K2111" i="3"/>
  <c r="N2111" i="3"/>
  <c r="K2112" i="3"/>
  <c r="N2112" i="3"/>
  <c r="K2113" i="3"/>
  <c r="N2113" i="3"/>
  <c r="K2114" i="3"/>
  <c r="N2114" i="3"/>
  <c r="K2115" i="3"/>
  <c r="N2115" i="3"/>
  <c r="K2116" i="3"/>
  <c r="N2116" i="3"/>
  <c r="K2117" i="3"/>
  <c r="N2117" i="3"/>
  <c r="K2118" i="3"/>
  <c r="N2118" i="3"/>
  <c r="K2119" i="3"/>
  <c r="N2119" i="3"/>
  <c r="K2120" i="3"/>
  <c r="N2120" i="3"/>
  <c r="K2121" i="3"/>
  <c r="N2121" i="3"/>
  <c r="K2122" i="3"/>
  <c r="N2122" i="3"/>
  <c r="K2123" i="3"/>
  <c r="N2123" i="3"/>
  <c r="K2124" i="3"/>
  <c r="N2124" i="3"/>
  <c r="K2125" i="3"/>
  <c r="N2125" i="3"/>
  <c r="K2126" i="3"/>
  <c r="N2126" i="3"/>
  <c r="K2127" i="3"/>
  <c r="N2127" i="3"/>
  <c r="K2128" i="3"/>
  <c r="N2128" i="3"/>
  <c r="K2129" i="3"/>
  <c r="N2129" i="3"/>
  <c r="K2130" i="3"/>
  <c r="N2130" i="3"/>
  <c r="K2131" i="3"/>
  <c r="N2131" i="3"/>
  <c r="K2132" i="3"/>
  <c r="N2132" i="3"/>
  <c r="K2133" i="3"/>
  <c r="N2133" i="3"/>
  <c r="K2134" i="3"/>
  <c r="N2134" i="3"/>
  <c r="K2135" i="3"/>
  <c r="N2135" i="3"/>
  <c r="K2136" i="3"/>
  <c r="N2136" i="3"/>
  <c r="K2137" i="3"/>
  <c r="N2137" i="3"/>
  <c r="K2138" i="3"/>
  <c r="N2138" i="3"/>
  <c r="K2139" i="3"/>
  <c r="N2139" i="3"/>
  <c r="K2140" i="3"/>
  <c r="N2140" i="3"/>
  <c r="K2141" i="3"/>
  <c r="N2141" i="3"/>
  <c r="K2142" i="3"/>
  <c r="N2142" i="3"/>
  <c r="K2143" i="3"/>
  <c r="N2143" i="3"/>
  <c r="K2144" i="3"/>
  <c r="N2144" i="3"/>
  <c r="K2145" i="3"/>
  <c r="N2145" i="3"/>
  <c r="K2146" i="3"/>
  <c r="N2146" i="3"/>
  <c r="K2147" i="3"/>
  <c r="N2147" i="3"/>
  <c r="K2148" i="3"/>
  <c r="N2148" i="3"/>
  <c r="K2149" i="3"/>
  <c r="N2149" i="3"/>
  <c r="K2150" i="3"/>
  <c r="N2150" i="3"/>
  <c r="K2151" i="3"/>
  <c r="N2151" i="3"/>
  <c r="K2152" i="3"/>
  <c r="N2152" i="3"/>
  <c r="K2153" i="3"/>
  <c r="N2153" i="3"/>
  <c r="K2154" i="3"/>
  <c r="N2154" i="3"/>
  <c r="K2155" i="3"/>
  <c r="N2155" i="3"/>
  <c r="K2156" i="3"/>
  <c r="N2156" i="3"/>
  <c r="K2157" i="3"/>
  <c r="N2157" i="3"/>
  <c r="K2158" i="3"/>
  <c r="N2158" i="3"/>
  <c r="K2159" i="3"/>
  <c r="N2159" i="3"/>
  <c r="K2160" i="3"/>
  <c r="N2160" i="3"/>
  <c r="K2161" i="3"/>
  <c r="N2161" i="3"/>
  <c r="K2162" i="3"/>
  <c r="N2162" i="3"/>
  <c r="K2163" i="3"/>
  <c r="N2163" i="3"/>
  <c r="K2164" i="3"/>
  <c r="N2164" i="3"/>
  <c r="K2165" i="3"/>
  <c r="N2165" i="3"/>
  <c r="K2166" i="3"/>
  <c r="N2166" i="3"/>
  <c r="K2167" i="3"/>
  <c r="N2167" i="3"/>
  <c r="K2168" i="3"/>
  <c r="N2168" i="3"/>
  <c r="K2169" i="3"/>
  <c r="N2169" i="3"/>
  <c r="K2170" i="3"/>
  <c r="N2170" i="3"/>
  <c r="K2171" i="3"/>
  <c r="N2171" i="3"/>
  <c r="K2172" i="3"/>
  <c r="N2172" i="3"/>
  <c r="K2173" i="3"/>
  <c r="N2173" i="3"/>
  <c r="K2174" i="3"/>
  <c r="N2174" i="3"/>
  <c r="K2175" i="3"/>
  <c r="N2175" i="3"/>
  <c r="K2176" i="3"/>
  <c r="N2176" i="3"/>
  <c r="K2177" i="3"/>
  <c r="N2177" i="3"/>
  <c r="K2178" i="3"/>
  <c r="N2178" i="3"/>
  <c r="K2179" i="3"/>
  <c r="N2179" i="3"/>
  <c r="K2180" i="3"/>
  <c r="N2180" i="3"/>
  <c r="K2181" i="3"/>
  <c r="N2181" i="3"/>
  <c r="K2182" i="3"/>
  <c r="N2182" i="3"/>
  <c r="K2183" i="3"/>
  <c r="N2183" i="3"/>
  <c r="K2184" i="3"/>
  <c r="N2184" i="3"/>
  <c r="K2185" i="3"/>
  <c r="N2185" i="3"/>
  <c r="K2186" i="3"/>
  <c r="N2186" i="3"/>
  <c r="K2187" i="3"/>
  <c r="N2187" i="3"/>
  <c r="K2188" i="3"/>
  <c r="N2188" i="3"/>
  <c r="K2189" i="3"/>
  <c r="N2189" i="3"/>
  <c r="K2190" i="3"/>
  <c r="N2190" i="3"/>
  <c r="K2191" i="3"/>
  <c r="N2191" i="3"/>
  <c r="K2192" i="3"/>
  <c r="N2192" i="3"/>
  <c r="K2193" i="3"/>
  <c r="N2193" i="3"/>
  <c r="K2194" i="3"/>
  <c r="N2194" i="3"/>
  <c r="K2195" i="3"/>
  <c r="N2195" i="3"/>
  <c r="K2196" i="3"/>
  <c r="N2196" i="3"/>
  <c r="K2197" i="3"/>
  <c r="N2197" i="3"/>
  <c r="K2198" i="3"/>
  <c r="N2198" i="3"/>
  <c r="K2199" i="3"/>
  <c r="N2199" i="3"/>
  <c r="K2200" i="3"/>
  <c r="N2200" i="3"/>
  <c r="K2201" i="3"/>
  <c r="N2201" i="3"/>
  <c r="K2202" i="3"/>
  <c r="N2202" i="3"/>
  <c r="K2203" i="3"/>
  <c r="N2203" i="3"/>
  <c r="K2204" i="3"/>
  <c r="N2204" i="3"/>
  <c r="K2205" i="3"/>
  <c r="N2205" i="3"/>
  <c r="K2206" i="3"/>
  <c r="N2206" i="3"/>
  <c r="K2207" i="3"/>
  <c r="N2207" i="3"/>
  <c r="K2208" i="3"/>
  <c r="N2208" i="3"/>
  <c r="K2209" i="3"/>
  <c r="N2209" i="3"/>
  <c r="K2210" i="3"/>
  <c r="N2210" i="3"/>
  <c r="K2211" i="3"/>
  <c r="N2211" i="3"/>
  <c r="K2212" i="3"/>
  <c r="N2212" i="3"/>
  <c r="K2213" i="3"/>
  <c r="N2213" i="3"/>
  <c r="K2214" i="3"/>
  <c r="N2214" i="3"/>
  <c r="K2215" i="3"/>
  <c r="N2215" i="3"/>
  <c r="K2216" i="3"/>
  <c r="N2216" i="3"/>
  <c r="K2217" i="3"/>
  <c r="N2217" i="3"/>
  <c r="K2218" i="3"/>
  <c r="N2218" i="3"/>
  <c r="K2219" i="3"/>
  <c r="N2219" i="3"/>
  <c r="K2220" i="3"/>
  <c r="N2220" i="3"/>
  <c r="K2221" i="3"/>
  <c r="N2221" i="3"/>
  <c r="K2222" i="3"/>
  <c r="N2222" i="3"/>
  <c r="K2223" i="3"/>
  <c r="N2223" i="3"/>
  <c r="K2224" i="3"/>
  <c r="N2224" i="3"/>
  <c r="K2225" i="3"/>
  <c r="N2225" i="3"/>
  <c r="K2226" i="3"/>
  <c r="N2226" i="3"/>
  <c r="K2227" i="3"/>
  <c r="N2227" i="3"/>
  <c r="K2228" i="3"/>
  <c r="N2228" i="3"/>
  <c r="K2229" i="3"/>
  <c r="N2229" i="3"/>
  <c r="K2230" i="3"/>
  <c r="N2230" i="3"/>
  <c r="K2231" i="3"/>
  <c r="N2231" i="3"/>
  <c r="K2232" i="3"/>
  <c r="N2232" i="3"/>
  <c r="K2233" i="3"/>
  <c r="N2233" i="3"/>
  <c r="K2234" i="3"/>
  <c r="N2234" i="3"/>
  <c r="K2235" i="3"/>
  <c r="N2235" i="3"/>
  <c r="K2236" i="3"/>
  <c r="N2236" i="3"/>
  <c r="K2237" i="3"/>
  <c r="N2237" i="3"/>
  <c r="K2238" i="3"/>
  <c r="N2238" i="3"/>
  <c r="K2239" i="3"/>
  <c r="N2239" i="3"/>
  <c r="K2240" i="3"/>
  <c r="N2240" i="3"/>
  <c r="K2241" i="3"/>
  <c r="N2241" i="3"/>
  <c r="K2242" i="3"/>
  <c r="N2242" i="3"/>
  <c r="K2243" i="3"/>
  <c r="N2243" i="3"/>
  <c r="K2244" i="3"/>
  <c r="N2244" i="3"/>
  <c r="K2245" i="3"/>
  <c r="N2245" i="3"/>
  <c r="K2246" i="3"/>
  <c r="N2246" i="3"/>
  <c r="K2247" i="3"/>
  <c r="N2247" i="3"/>
  <c r="K2248" i="3"/>
  <c r="N2248" i="3"/>
  <c r="K2249" i="3"/>
  <c r="N2249" i="3"/>
  <c r="K2250" i="3"/>
  <c r="N2250" i="3"/>
  <c r="K2251" i="3"/>
  <c r="N2251" i="3"/>
  <c r="K2252" i="3"/>
  <c r="N2252" i="3"/>
  <c r="K2253" i="3"/>
  <c r="N2253" i="3"/>
  <c r="K2254" i="3"/>
  <c r="N2254" i="3"/>
  <c r="K2255" i="3"/>
  <c r="N2255" i="3"/>
  <c r="K2256" i="3"/>
  <c r="N2256" i="3"/>
  <c r="K2257" i="3"/>
  <c r="N2257" i="3"/>
  <c r="K2258" i="3"/>
  <c r="N2258" i="3"/>
  <c r="K2259" i="3"/>
  <c r="N2259" i="3"/>
  <c r="K2260" i="3"/>
  <c r="N2260" i="3"/>
  <c r="K2261" i="3"/>
  <c r="N2261" i="3"/>
  <c r="K2262" i="3"/>
  <c r="N2262" i="3"/>
  <c r="K2263" i="3"/>
  <c r="N2263" i="3"/>
  <c r="K2264" i="3"/>
  <c r="N2264" i="3"/>
  <c r="K2265" i="3"/>
  <c r="N2265" i="3"/>
  <c r="K2266" i="3"/>
  <c r="N2266" i="3"/>
  <c r="K2267" i="3"/>
  <c r="N2267" i="3"/>
  <c r="K2268" i="3"/>
  <c r="N2268" i="3"/>
  <c r="K2269" i="3"/>
  <c r="N2269" i="3"/>
  <c r="K2270" i="3"/>
  <c r="N2270" i="3"/>
  <c r="K2271" i="3"/>
  <c r="N2271" i="3"/>
  <c r="K2272" i="3"/>
  <c r="N2272" i="3"/>
  <c r="K2273" i="3"/>
  <c r="N2273" i="3"/>
  <c r="K2274" i="3"/>
  <c r="N2274" i="3"/>
  <c r="K2275" i="3"/>
  <c r="N2275" i="3"/>
  <c r="K2276" i="3"/>
  <c r="N2276" i="3"/>
  <c r="K2277" i="3"/>
  <c r="N2277" i="3"/>
  <c r="K2278" i="3"/>
  <c r="N2278" i="3"/>
  <c r="K2279" i="3"/>
  <c r="N2279" i="3"/>
  <c r="K2280" i="3"/>
  <c r="N2280" i="3"/>
  <c r="K2281" i="3"/>
  <c r="N2281" i="3"/>
  <c r="K2282" i="3"/>
  <c r="N2282" i="3"/>
  <c r="K2283" i="3"/>
  <c r="N2283" i="3"/>
  <c r="K2284" i="3"/>
  <c r="N2284" i="3"/>
  <c r="K2285" i="3"/>
  <c r="N2285" i="3"/>
  <c r="K2286" i="3"/>
  <c r="N2286" i="3"/>
  <c r="K2287" i="3"/>
  <c r="N2287" i="3"/>
  <c r="K2288" i="3"/>
  <c r="N2288" i="3"/>
  <c r="K2289" i="3"/>
  <c r="N2289" i="3"/>
  <c r="K2290" i="3"/>
  <c r="N2290" i="3"/>
  <c r="K2291" i="3"/>
  <c r="N2291" i="3"/>
  <c r="K2292" i="3"/>
  <c r="N2292" i="3"/>
  <c r="K2293" i="3"/>
  <c r="N2293" i="3"/>
  <c r="K2294" i="3"/>
  <c r="N2294" i="3"/>
  <c r="K2295" i="3"/>
  <c r="N2295" i="3"/>
  <c r="K2296" i="3"/>
  <c r="N2296" i="3"/>
  <c r="K2297" i="3"/>
  <c r="N2297" i="3"/>
  <c r="K2298" i="3"/>
  <c r="N2298" i="3"/>
  <c r="K2299" i="3"/>
  <c r="N2299" i="3"/>
  <c r="K2300" i="3"/>
  <c r="N2300" i="3"/>
  <c r="K2301" i="3"/>
  <c r="N2301" i="3"/>
  <c r="K2302" i="3"/>
  <c r="N2302" i="3"/>
  <c r="K2303" i="3"/>
  <c r="N2303" i="3"/>
  <c r="K2304" i="3"/>
  <c r="N2304" i="3"/>
  <c r="K2305" i="3"/>
  <c r="N2305" i="3"/>
  <c r="K2306" i="3"/>
  <c r="N2306" i="3"/>
  <c r="K2307" i="3"/>
  <c r="N2307" i="3"/>
  <c r="K2308" i="3"/>
  <c r="N2308" i="3"/>
  <c r="K2309" i="3"/>
  <c r="N2309" i="3"/>
  <c r="K2310" i="3"/>
  <c r="N2310" i="3"/>
  <c r="K2311" i="3"/>
  <c r="N2311" i="3"/>
  <c r="K2312" i="3"/>
  <c r="N2312" i="3"/>
  <c r="K2313" i="3"/>
  <c r="N2313" i="3"/>
  <c r="K2314" i="3"/>
  <c r="N2314" i="3"/>
  <c r="K2315" i="3"/>
  <c r="N2315" i="3"/>
  <c r="K2316" i="3"/>
  <c r="N2316" i="3"/>
  <c r="K2317" i="3"/>
  <c r="N2317" i="3"/>
  <c r="K2318" i="3"/>
  <c r="N2318" i="3"/>
  <c r="K2319" i="3"/>
  <c r="N2319" i="3"/>
  <c r="K2320" i="3"/>
  <c r="N2320" i="3"/>
  <c r="K2321" i="3"/>
  <c r="N2321" i="3"/>
  <c r="K2322" i="3"/>
  <c r="N2322" i="3"/>
  <c r="K2323" i="3"/>
  <c r="N2323" i="3"/>
  <c r="K2324" i="3"/>
  <c r="N2324" i="3"/>
  <c r="K2325" i="3"/>
  <c r="N2325" i="3"/>
  <c r="K2326" i="3"/>
  <c r="N2326" i="3"/>
  <c r="K2327" i="3"/>
  <c r="N2327" i="3"/>
  <c r="K2328" i="3"/>
  <c r="N2328" i="3"/>
  <c r="K2329" i="3"/>
  <c r="N2329" i="3"/>
  <c r="K2330" i="3"/>
  <c r="N2330" i="3"/>
  <c r="K2331" i="3"/>
  <c r="N2331" i="3"/>
  <c r="K2332" i="3"/>
  <c r="N2332" i="3"/>
  <c r="K2333" i="3"/>
  <c r="N2333" i="3"/>
  <c r="K2334" i="3"/>
  <c r="N2334" i="3"/>
  <c r="K2335" i="3"/>
  <c r="N2335" i="3"/>
  <c r="K2336" i="3"/>
  <c r="N2336" i="3"/>
  <c r="K2337" i="3"/>
  <c r="N2337" i="3"/>
  <c r="K2338" i="3"/>
  <c r="N2338" i="3"/>
  <c r="K2339" i="3"/>
  <c r="N2339" i="3"/>
  <c r="K2340" i="3"/>
  <c r="N2340" i="3"/>
  <c r="K2341" i="3"/>
  <c r="N2341" i="3"/>
  <c r="K2342" i="3"/>
  <c r="N2342" i="3"/>
  <c r="K2343" i="3"/>
  <c r="N2343" i="3"/>
  <c r="K2344" i="3"/>
  <c r="N2344" i="3"/>
  <c r="K2345" i="3"/>
  <c r="N2345" i="3"/>
  <c r="K2346" i="3"/>
  <c r="N2346" i="3"/>
  <c r="K2347" i="3"/>
  <c r="N2347" i="3"/>
  <c r="K2348" i="3"/>
  <c r="N2348" i="3"/>
  <c r="K2349" i="3"/>
  <c r="N2349" i="3"/>
  <c r="K2350" i="3"/>
  <c r="N2350" i="3"/>
  <c r="K2351" i="3"/>
  <c r="N2351" i="3"/>
  <c r="K2352" i="3"/>
  <c r="N2352" i="3"/>
  <c r="K2353" i="3"/>
  <c r="N2353" i="3"/>
  <c r="K2354" i="3"/>
  <c r="N2354" i="3"/>
  <c r="K2355" i="3"/>
  <c r="N2355" i="3"/>
  <c r="K2356" i="3"/>
  <c r="N2356" i="3"/>
  <c r="K2357" i="3"/>
  <c r="N2357" i="3"/>
  <c r="K2358" i="3"/>
  <c r="N2358" i="3"/>
  <c r="K2359" i="3"/>
  <c r="N2359" i="3"/>
  <c r="K2360" i="3"/>
  <c r="N2360" i="3"/>
  <c r="K2361" i="3"/>
  <c r="N2361" i="3"/>
  <c r="K2362" i="3"/>
  <c r="N2362" i="3"/>
  <c r="K2363" i="3"/>
  <c r="N2363" i="3"/>
  <c r="K2364" i="3"/>
  <c r="N2364" i="3"/>
  <c r="K2365" i="3"/>
  <c r="N2365" i="3"/>
  <c r="K2366" i="3"/>
  <c r="N2366" i="3"/>
  <c r="K2367" i="3"/>
  <c r="N2367" i="3"/>
  <c r="K2368" i="3"/>
  <c r="N2368" i="3"/>
  <c r="K2369" i="3"/>
  <c r="N2369" i="3"/>
  <c r="K2370" i="3"/>
  <c r="N2370" i="3"/>
  <c r="K2371" i="3"/>
  <c r="N2371" i="3"/>
  <c r="K2372" i="3"/>
  <c r="N2372" i="3"/>
  <c r="K2373" i="3"/>
  <c r="N2373" i="3"/>
  <c r="K2374" i="3"/>
  <c r="N2374" i="3"/>
  <c r="K2375" i="3"/>
  <c r="N2375" i="3"/>
  <c r="K2376" i="3"/>
  <c r="N2376" i="3"/>
  <c r="K2377" i="3"/>
  <c r="N2377" i="3"/>
  <c r="K2378" i="3"/>
  <c r="N2378" i="3"/>
  <c r="K2379" i="3"/>
  <c r="N2379" i="3"/>
  <c r="K2380" i="3"/>
  <c r="N2380" i="3"/>
  <c r="K2381" i="3"/>
  <c r="N2381" i="3"/>
  <c r="K2382" i="3"/>
  <c r="N2382" i="3"/>
  <c r="K2383" i="3"/>
  <c r="N2383" i="3"/>
  <c r="K2384" i="3"/>
  <c r="N2384" i="3"/>
  <c r="K2385" i="3"/>
  <c r="N2385" i="3"/>
  <c r="K2386" i="3"/>
  <c r="N2386" i="3"/>
  <c r="K2387" i="3"/>
  <c r="N2387" i="3"/>
  <c r="K2388" i="3"/>
  <c r="N2388" i="3"/>
  <c r="K2389" i="3"/>
  <c r="N2389" i="3"/>
  <c r="K2390" i="3"/>
  <c r="N2390" i="3"/>
  <c r="K2391" i="3"/>
  <c r="N2391" i="3"/>
  <c r="K2392" i="3"/>
  <c r="N2392" i="3"/>
  <c r="K2393" i="3"/>
  <c r="N2393" i="3"/>
  <c r="K2394" i="3"/>
  <c r="N2394" i="3"/>
  <c r="K2395" i="3"/>
  <c r="N2395" i="3"/>
  <c r="K2396" i="3"/>
  <c r="N2396" i="3"/>
  <c r="K2397" i="3"/>
  <c r="N2397" i="3"/>
  <c r="K2398" i="3"/>
  <c r="N2398" i="3"/>
  <c r="K2399" i="3"/>
  <c r="N2399" i="3"/>
  <c r="K2400" i="3"/>
  <c r="N2400" i="3"/>
  <c r="K2401" i="3"/>
  <c r="N2401" i="3"/>
  <c r="K2402" i="3"/>
  <c r="N2402" i="3"/>
  <c r="K2403" i="3"/>
  <c r="N2403" i="3"/>
  <c r="K2404" i="3"/>
  <c r="N2404" i="3"/>
  <c r="K2405" i="3"/>
  <c r="N2405" i="3"/>
  <c r="K2406" i="3"/>
  <c r="N2406" i="3"/>
  <c r="K2407" i="3"/>
  <c r="N2407" i="3"/>
  <c r="K2408" i="3"/>
  <c r="N2408" i="3"/>
  <c r="K2409" i="3"/>
  <c r="N2409" i="3"/>
  <c r="K2410" i="3"/>
  <c r="N2410" i="3"/>
  <c r="K2411" i="3"/>
  <c r="N2411" i="3"/>
  <c r="K2412" i="3"/>
  <c r="N2412" i="3"/>
  <c r="K2413" i="3"/>
  <c r="N2413" i="3"/>
  <c r="K2414" i="3"/>
  <c r="N2414" i="3"/>
  <c r="K2415" i="3"/>
  <c r="N2415" i="3"/>
  <c r="K2416" i="3"/>
  <c r="N2416" i="3"/>
  <c r="K2417" i="3"/>
  <c r="N2417" i="3"/>
  <c r="K2418" i="3"/>
  <c r="N2418" i="3"/>
  <c r="K2419" i="3"/>
  <c r="N2419" i="3"/>
  <c r="K2420" i="3"/>
  <c r="N2420" i="3"/>
  <c r="K2421" i="3"/>
  <c r="N2421" i="3"/>
  <c r="K2422" i="3"/>
  <c r="N2422" i="3"/>
  <c r="K2423" i="3"/>
  <c r="N2423" i="3"/>
  <c r="K2424" i="3"/>
  <c r="N2424" i="3"/>
  <c r="K2425" i="3"/>
  <c r="N2425" i="3"/>
  <c r="K2426" i="3"/>
  <c r="N2426" i="3"/>
  <c r="K2427" i="3"/>
  <c r="N2427" i="3"/>
  <c r="K2428" i="3"/>
  <c r="N2428" i="3"/>
  <c r="K2429" i="3"/>
  <c r="N2429" i="3"/>
  <c r="K2430" i="3"/>
  <c r="N2430" i="3"/>
  <c r="K2431" i="3"/>
  <c r="N2431" i="3"/>
  <c r="K2432" i="3"/>
  <c r="N2432" i="3"/>
  <c r="K2433" i="3"/>
  <c r="N2433" i="3"/>
  <c r="K2434" i="3"/>
  <c r="N2434" i="3"/>
  <c r="K2435" i="3"/>
  <c r="N2435" i="3"/>
  <c r="K2436" i="3"/>
  <c r="N2436" i="3"/>
  <c r="K2437" i="3"/>
  <c r="N2437" i="3"/>
  <c r="K2438" i="3"/>
  <c r="N2438" i="3"/>
  <c r="K2439" i="3"/>
  <c r="N2439" i="3"/>
  <c r="K2440" i="3"/>
  <c r="N2440" i="3"/>
  <c r="K2441" i="3"/>
  <c r="N2441" i="3"/>
  <c r="K2442" i="3"/>
  <c r="N2442" i="3"/>
  <c r="K2443" i="3"/>
  <c r="N2443" i="3"/>
  <c r="K2444" i="3"/>
  <c r="N2444" i="3"/>
  <c r="K2445" i="3"/>
  <c r="N2445" i="3"/>
  <c r="K2446" i="3"/>
  <c r="N2446" i="3"/>
  <c r="K2447" i="3"/>
  <c r="N2447" i="3"/>
  <c r="K2448" i="3"/>
  <c r="N2448" i="3"/>
  <c r="K2449" i="3"/>
  <c r="N2449" i="3"/>
  <c r="K2450" i="3"/>
  <c r="N2450" i="3"/>
  <c r="K2451" i="3"/>
  <c r="N2451" i="3"/>
  <c r="K2452" i="3"/>
  <c r="N2452" i="3"/>
  <c r="K2453" i="3"/>
  <c r="N2453" i="3"/>
  <c r="K2454" i="3"/>
  <c r="N2454" i="3"/>
  <c r="K2455" i="3"/>
  <c r="N2455" i="3"/>
  <c r="K2456" i="3"/>
  <c r="N2456" i="3"/>
  <c r="K2457" i="3"/>
  <c r="N2457" i="3"/>
  <c r="K2458" i="3"/>
  <c r="N2458" i="3"/>
  <c r="K2459" i="3"/>
  <c r="N2459" i="3"/>
  <c r="K2460" i="3"/>
  <c r="N2460" i="3"/>
  <c r="K2461" i="3"/>
  <c r="N2461" i="3"/>
  <c r="K2462" i="3"/>
  <c r="N2462" i="3"/>
  <c r="K2463" i="3"/>
  <c r="N2463" i="3"/>
  <c r="K2464" i="3"/>
  <c r="N2464" i="3"/>
  <c r="K2465" i="3"/>
  <c r="N2465" i="3"/>
  <c r="K2466" i="3"/>
  <c r="N2466" i="3"/>
  <c r="K2467" i="3"/>
  <c r="N2467" i="3"/>
  <c r="K2468" i="3"/>
  <c r="N2468" i="3"/>
  <c r="K2469" i="3"/>
  <c r="N2469" i="3"/>
  <c r="K2470" i="3"/>
  <c r="N2470" i="3"/>
  <c r="K2471" i="3"/>
  <c r="N2471" i="3"/>
  <c r="K2472" i="3"/>
  <c r="N2472" i="3"/>
  <c r="K2473" i="3"/>
  <c r="N2473" i="3"/>
  <c r="K2474" i="3"/>
  <c r="N2474" i="3"/>
  <c r="K2475" i="3"/>
  <c r="N2475" i="3"/>
  <c r="K2476" i="3"/>
  <c r="N2476" i="3"/>
  <c r="K2477" i="3"/>
  <c r="N2477" i="3"/>
  <c r="K2478" i="3"/>
  <c r="N2478" i="3"/>
  <c r="K2479" i="3"/>
  <c r="N2479" i="3"/>
  <c r="K2480" i="3"/>
  <c r="N2480" i="3"/>
  <c r="K2481" i="3"/>
  <c r="N2481" i="3"/>
  <c r="K2482" i="3"/>
  <c r="N2482" i="3"/>
  <c r="K2483" i="3"/>
  <c r="N2483" i="3"/>
  <c r="K2484" i="3"/>
  <c r="N2484" i="3"/>
  <c r="K2485" i="3"/>
  <c r="N2485" i="3"/>
  <c r="K2486" i="3"/>
  <c r="N2486" i="3"/>
  <c r="K2487" i="3"/>
  <c r="N2487" i="3"/>
  <c r="K2488" i="3"/>
  <c r="N2488" i="3"/>
  <c r="K2489" i="3"/>
  <c r="N2489" i="3"/>
  <c r="K2490" i="3"/>
  <c r="N2490" i="3"/>
  <c r="K2491" i="3"/>
  <c r="N2491" i="3"/>
  <c r="K2492" i="3"/>
  <c r="N2492" i="3"/>
  <c r="K2493" i="3"/>
  <c r="N2493" i="3"/>
  <c r="K2494" i="3"/>
  <c r="N2494" i="3"/>
  <c r="K2495" i="3"/>
  <c r="N2495" i="3"/>
  <c r="K2496" i="3"/>
  <c r="N2496" i="3"/>
  <c r="K2497" i="3"/>
  <c r="N2497" i="3"/>
  <c r="K2498" i="3"/>
  <c r="N2498" i="3"/>
  <c r="K2499" i="3"/>
  <c r="N2499" i="3"/>
  <c r="K2500" i="3"/>
  <c r="N2500" i="3"/>
  <c r="K2501" i="3"/>
  <c r="N2501" i="3"/>
  <c r="K2502" i="3"/>
  <c r="N2502" i="3"/>
  <c r="K2503" i="3"/>
  <c r="N2503" i="3"/>
  <c r="K2504" i="3"/>
  <c r="N2504" i="3"/>
  <c r="K2505" i="3"/>
  <c r="N2505" i="3"/>
  <c r="K2506" i="3"/>
  <c r="N2506" i="3"/>
  <c r="K2507" i="3"/>
  <c r="N2507" i="3"/>
  <c r="K2508" i="3"/>
  <c r="N2508" i="3"/>
  <c r="K2509" i="3"/>
  <c r="N2509" i="3"/>
  <c r="K2510" i="3"/>
  <c r="N2510" i="3"/>
  <c r="K2511" i="3"/>
  <c r="N2511" i="3"/>
  <c r="K2512" i="3"/>
  <c r="N2512" i="3"/>
  <c r="K2513" i="3"/>
  <c r="N2513" i="3"/>
  <c r="K2514" i="3"/>
  <c r="N2514" i="3"/>
  <c r="K2515" i="3"/>
  <c r="N2515" i="3"/>
  <c r="K2516" i="3"/>
  <c r="N2516" i="3"/>
  <c r="K2517" i="3"/>
  <c r="N2517" i="3"/>
  <c r="K2518" i="3"/>
  <c r="N2518" i="3"/>
  <c r="K2519" i="3"/>
  <c r="N2519" i="3"/>
  <c r="K2520" i="3"/>
  <c r="N2520" i="3"/>
  <c r="K2521" i="3"/>
  <c r="N2521" i="3"/>
  <c r="K2522" i="3"/>
  <c r="N2522" i="3"/>
  <c r="K2523" i="3"/>
  <c r="N2523" i="3"/>
  <c r="K2524" i="3"/>
  <c r="N2524" i="3"/>
  <c r="K2525" i="3"/>
  <c r="N2525" i="3"/>
  <c r="K2526" i="3"/>
  <c r="N2526" i="3"/>
  <c r="K2527" i="3"/>
  <c r="N2527" i="3"/>
  <c r="K2528" i="3"/>
  <c r="N2528" i="3"/>
  <c r="K2529" i="3"/>
  <c r="N2529" i="3"/>
  <c r="K2530" i="3"/>
  <c r="N2530" i="3"/>
  <c r="K2531" i="3"/>
  <c r="N2531" i="3"/>
  <c r="K2532" i="3"/>
  <c r="N2532" i="3"/>
  <c r="K2533" i="3"/>
  <c r="N2533" i="3"/>
  <c r="K2534" i="3"/>
  <c r="N2534" i="3"/>
  <c r="K2535" i="3"/>
  <c r="N2535" i="3"/>
  <c r="K2536" i="3"/>
  <c r="N2536" i="3"/>
  <c r="K2537" i="3"/>
  <c r="N2537" i="3"/>
  <c r="K2538" i="3"/>
  <c r="N2538" i="3"/>
  <c r="K2539" i="3"/>
  <c r="N2539" i="3"/>
  <c r="K2540" i="3"/>
  <c r="N2540" i="3"/>
  <c r="K2541" i="3"/>
  <c r="N2541" i="3"/>
  <c r="K2542" i="3"/>
  <c r="N2542" i="3"/>
  <c r="K2543" i="3"/>
  <c r="N2543" i="3"/>
  <c r="K2544" i="3"/>
  <c r="N2544" i="3"/>
  <c r="K2545" i="3"/>
  <c r="N2545" i="3"/>
  <c r="K2546" i="3"/>
  <c r="N2546" i="3"/>
  <c r="K2547" i="3"/>
  <c r="N2547" i="3"/>
  <c r="K2548" i="3"/>
  <c r="N2548" i="3"/>
  <c r="K2549" i="3"/>
  <c r="N2549" i="3"/>
  <c r="K2550" i="3"/>
  <c r="N2550" i="3"/>
  <c r="K2551" i="3"/>
  <c r="N2551" i="3"/>
  <c r="K2552" i="3"/>
  <c r="N2552" i="3"/>
  <c r="K2553" i="3"/>
  <c r="N2553" i="3"/>
  <c r="K2554" i="3"/>
  <c r="N2554" i="3"/>
  <c r="K2555" i="3"/>
  <c r="N2555" i="3"/>
  <c r="K2556" i="3"/>
  <c r="N2556" i="3"/>
  <c r="K2557" i="3"/>
  <c r="N2557" i="3"/>
  <c r="K2558" i="3"/>
  <c r="N2558" i="3"/>
  <c r="K2559" i="3"/>
  <c r="N2559" i="3"/>
  <c r="K2560" i="3"/>
  <c r="N2560" i="3"/>
  <c r="K2561" i="3"/>
  <c r="N2561" i="3"/>
  <c r="K2562" i="3"/>
  <c r="N2562" i="3"/>
  <c r="K2563" i="3"/>
  <c r="N2563" i="3"/>
  <c r="K2564" i="3"/>
  <c r="N2564" i="3"/>
  <c r="K2565" i="3"/>
  <c r="N2565" i="3"/>
  <c r="K2566" i="3"/>
  <c r="N2566" i="3"/>
  <c r="K2567" i="3"/>
  <c r="N2567" i="3"/>
  <c r="K2568" i="3"/>
  <c r="N2568" i="3"/>
  <c r="K2569" i="3"/>
  <c r="N2569" i="3"/>
  <c r="K2570" i="3"/>
  <c r="N2570" i="3"/>
  <c r="K2571" i="3"/>
  <c r="N2571" i="3"/>
  <c r="K2572" i="3"/>
  <c r="N2572" i="3"/>
  <c r="K2573" i="3"/>
  <c r="N2573" i="3"/>
  <c r="K2574" i="3"/>
  <c r="N2574" i="3"/>
  <c r="K2575" i="3"/>
  <c r="N2575" i="3"/>
  <c r="K2576" i="3"/>
  <c r="N2576" i="3"/>
  <c r="K2577" i="3"/>
  <c r="N2577" i="3"/>
  <c r="K2578" i="3"/>
  <c r="N2578" i="3"/>
  <c r="K2579" i="3"/>
  <c r="N2579" i="3"/>
  <c r="K2580" i="3"/>
  <c r="N2580" i="3"/>
  <c r="K2581" i="3"/>
  <c r="N2581" i="3"/>
  <c r="K2582" i="3"/>
  <c r="N2582" i="3"/>
  <c r="K2583" i="3"/>
  <c r="N2583" i="3"/>
  <c r="K2584" i="3"/>
  <c r="N2584" i="3"/>
  <c r="K2585" i="3"/>
  <c r="N2585" i="3"/>
  <c r="K2586" i="3"/>
  <c r="N2586" i="3"/>
  <c r="K2587" i="3"/>
  <c r="N2587" i="3"/>
  <c r="K2588" i="3"/>
  <c r="N2588" i="3"/>
  <c r="K2589" i="3"/>
  <c r="N2589" i="3"/>
  <c r="K2590" i="3"/>
  <c r="N2590" i="3"/>
  <c r="K2591" i="3"/>
  <c r="N2591" i="3"/>
  <c r="K2592" i="3"/>
  <c r="N2592" i="3"/>
  <c r="K2593" i="3"/>
  <c r="N2593" i="3"/>
  <c r="K2594" i="3"/>
  <c r="N2594" i="3"/>
  <c r="K2595" i="3"/>
  <c r="N2595" i="3"/>
  <c r="K2596" i="3"/>
  <c r="N2596" i="3"/>
  <c r="K2597" i="3"/>
  <c r="N2597" i="3"/>
  <c r="K2598" i="3"/>
  <c r="N2598" i="3"/>
  <c r="K2599" i="3"/>
  <c r="N2599" i="3"/>
  <c r="K2600" i="3"/>
  <c r="N2600" i="3"/>
  <c r="K2601" i="3"/>
  <c r="N2601" i="3"/>
  <c r="K2602" i="3"/>
  <c r="N2602" i="3"/>
  <c r="K2603" i="3"/>
  <c r="N2603" i="3"/>
  <c r="K2604" i="3"/>
  <c r="N2604" i="3"/>
  <c r="K2605" i="3"/>
  <c r="N2605" i="3"/>
  <c r="K2606" i="3"/>
  <c r="N2606" i="3"/>
  <c r="K2607" i="3"/>
  <c r="N2607" i="3"/>
  <c r="K2608" i="3"/>
  <c r="N2608" i="3"/>
  <c r="K2609" i="3"/>
  <c r="N2609" i="3"/>
  <c r="K2610" i="3"/>
  <c r="N2610" i="3"/>
  <c r="K2611" i="3"/>
  <c r="N2611" i="3"/>
  <c r="K2612" i="3"/>
  <c r="N2612" i="3"/>
  <c r="K2613" i="3"/>
  <c r="N2613" i="3"/>
  <c r="K2614" i="3"/>
  <c r="N2614" i="3"/>
  <c r="K2615" i="3"/>
  <c r="N2615" i="3"/>
  <c r="K2616" i="3"/>
  <c r="N2616" i="3"/>
  <c r="K2617" i="3"/>
  <c r="N2617" i="3"/>
  <c r="K2618" i="3"/>
  <c r="N2618" i="3"/>
  <c r="K2619" i="3"/>
  <c r="N2619" i="3"/>
  <c r="K2620" i="3"/>
  <c r="N2620" i="3"/>
  <c r="K2621" i="3"/>
  <c r="N2621" i="3"/>
  <c r="K2622" i="3"/>
  <c r="N2622" i="3"/>
  <c r="K2623" i="3"/>
  <c r="N2623" i="3"/>
  <c r="K2624" i="3"/>
  <c r="N2624" i="3"/>
  <c r="K2625" i="3"/>
  <c r="N2625" i="3"/>
  <c r="K2626" i="3"/>
  <c r="N2626" i="3"/>
  <c r="K2627" i="3"/>
  <c r="N2627" i="3"/>
  <c r="K2628" i="3"/>
  <c r="N2628" i="3"/>
  <c r="K2629" i="3"/>
  <c r="N2629" i="3"/>
  <c r="K2630" i="3"/>
  <c r="N2630" i="3"/>
  <c r="K2631" i="3"/>
  <c r="N2631" i="3"/>
  <c r="K2632" i="3"/>
  <c r="N2632" i="3"/>
  <c r="K2633" i="3"/>
  <c r="N2633" i="3"/>
  <c r="K2634" i="3"/>
  <c r="N2634" i="3"/>
  <c r="K2635" i="3"/>
  <c r="N2635" i="3"/>
  <c r="K2636" i="3"/>
  <c r="N2636" i="3"/>
  <c r="K2637" i="3"/>
  <c r="N2637" i="3"/>
  <c r="K2638" i="3"/>
  <c r="N2638" i="3"/>
  <c r="K2639" i="3"/>
  <c r="N2639" i="3"/>
  <c r="K2640" i="3"/>
  <c r="N2640" i="3"/>
  <c r="K2641" i="3"/>
  <c r="N2641" i="3"/>
  <c r="K2642" i="3"/>
  <c r="N2642" i="3"/>
  <c r="K2643" i="3"/>
  <c r="N2643" i="3"/>
  <c r="K2644" i="3"/>
  <c r="N2644" i="3"/>
  <c r="K2645" i="3"/>
  <c r="N2645" i="3"/>
  <c r="K2646" i="3"/>
  <c r="N2646" i="3"/>
  <c r="K2647" i="3"/>
  <c r="N2647" i="3"/>
  <c r="K2648" i="3"/>
  <c r="N2648" i="3"/>
  <c r="K2649" i="3"/>
  <c r="N2649" i="3"/>
  <c r="K2650" i="3"/>
  <c r="N2650" i="3"/>
  <c r="K2651" i="3"/>
  <c r="N2651" i="3"/>
  <c r="K2652" i="3"/>
  <c r="N2652" i="3"/>
  <c r="K2653" i="3"/>
  <c r="N2653" i="3"/>
  <c r="K2654" i="3"/>
  <c r="N2654" i="3"/>
  <c r="K2655" i="3"/>
  <c r="N2655" i="3"/>
  <c r="K2656" i="3"/>
  <c r="N2656" i="3"/>
  <c r="K2657" i="3"/>
  <c r="N2657" i="3"/>
  <c r="K2658" i="3"/>
  <c r="N2658" i="3"/>
  <c r="K2659" i="3"/>
  <c r="N2659" i="3"/>
  <c r="K2660" i="3"/>
  <c r="N2660" i="3"/>
  <c r="K2661" i="3"/>
  <c r="N2661" i="3"/>
  <c r="K2662" i="3"/>
  <c r="N2662" i="3"/>
  <c r="K2663" i="3"/>
  <c r="N2663" i="3"/>
  <c r="K2664" i="3"/>
  <c r="N2664" i="3"/>
  <c r="K2665" i="3"/>
  <c r="N2665" i="3"/>
  <c r="K2666" i="3"/>
  <c r="N2666" i="3"/>
  <c r="K2667" i="3"/>
  <c r="N2667" i="3"/>
  <c r="K2668" i="3"/>
  <c r="N2668" i="3"/>
  <c r="K2669" i="3"/>
  <c r="N2669" i="3"/>
  <c r="K2670" i="3"/>
  <c r="N2670" i="3"/>
  <c r="K2671" i="3"/>
  <c r="N2671" i="3"/>
  <c r="K2672" i="3"/>
  <c r="N2672" i="3"/>
  <c r="K2673" i="3"/>
  <c r="N2673" i="3"/>
  <c r="K2674" i="3"/>
  <c r="N2674" i="3"/>
  <c r="K2675" i="3"/>
  <c r="N2675" i="3"/>
  <c r="K2676" i="3"/>
  <c r="N2676" i="3"/>
  <c r="K2677" i="3"/>
  <c r="N2677" i="3"/>
  <c r="K2678" i="3"/>
  <c r="N2678" i="3"/>
  <c r="K2679" i="3"/>
  <c r="N2679" i="3"/>
  <c r="K2680" i="3"/>
  <c r="N2680" i="3"/>
  <c r="K2681" i="3"/>
  <c r="N2681" i="3"/>
  <c r="K2682" i="3"/>
  <c r="N2682" i="3"/>
  <c r="K2683" i="3"/>
  <c r="N2683" i="3"/>
  <c r="K2684" i="3"/>
  <c r="N2684" i="3"/>
  <c r="K2685" i="3"/>
  <c r="N2685" i="3"/>
  <c r="K2686" i="3"/>
  <c r="N2686" i="3"/>
  <c r="K2687" i="3"/>
  <c r="N2687" i="3"/>
  <c r="K2688" i="3"/>
  <c r="N2688" i="3"/>
  <c r="K2689" i="3"/>
  <c r="N2689" i="3"/>
  <c r="K2690" i="3"/>
  <c r="N2690" i="3"/>
  <c r="K2691" i="3"/>
  <c r="N2691" i="3"/>
  <c r="K2692" i="3"/>
  <c r="N2692" i="3"/>
  <c r="K2693" i="3"/>
  <c r="N2693" i="3"/>
  <c r="K2694" i="3"/>
  <c r="N2694" i="3"/>
  <c r="K2695" i="3"/>
  <c r="N2695" i="3"/>
  <c r="K2696" i="3"/>
  <c r="N2696" i="3"/>
  <c r="K2697" i="3"/>
  <c r="N2697" i="3"/>
  <c r="K2698" i="3"/>
  <c r="N2698" i="3"/>
  <c r="K2699" i="3"/>
  <c r="N2699" i="3"/>
  <c r="K2700" i="3"/>
  <c r="N2700" i="3"/>
  <c r="K2701" i="3"/>
  <c r="N2701" i="3"/>
  <c r="K2702" i="3"/>
  <c r="N2702" i="3"/>
  <c r="K2703" i="3"/>
  <c r="N2703" i="3"/>
  <c r="K2704" i="3"/>
  <c r="N2704" i="3"/>
  <c r="K2705" i="3"/>
  <c r="N2705" i="3"/>
  <c r="K2706" i="3"/>
  <c r="N2706" i="3"/>
  <c r="K2707" i="3"/>
  <c r="N2707" i="3"/>
  <c r="K2708" i="3"/>
  <c r="N2708" i="3"/>
  <c r="K2709" i="3"/>
  <c r="N2709" i="3"/>
  <c r="K2710" i="3"/>
  <c r="N2710" i="3"/>
  <c r="K2711" i="3"/>
  <c r="N2711" i="3"/>
  <c r="K2712" i="3"/>
  <c r="N2712" i="3"/>
  <c r="K2713" i="3"/>
  <c r="N2713" i="3"/>
  <c r="K2714" i="3"/>
  <c r="N2714" i="3"/>
  <c r="K2715" i="3"/>
  <c r="N2715" i="3"/>
  <c r="K2716" i="3"/>
  <c r="N2716" i="3"/>
  <c r="K2717" i="3"/>
  <c r="N2717" i="3"/>
  <c r="K2718" i="3"/>
  <c r="N2718" i="3"/>
  <c r="K2719" i="3"/>
  <c r="N2719" i="3"/>
  <c r="K2720" i="3"/>
  <c r="N2720" i="3"/>
  <c r="K2721" i="3"/>
  <c r="N2721" i="3"/>
  <c r="K2722" i="3"/>
  <c r="N2722" i="3"/>
  <c r="K2723" i="3"/>
  <c r="N2723" i="3"/>
  <c r="K2724" i="3"/>
  <c r="N2724" i="3"/>
  <c r="K2725" i="3"/>
  <c r="N2725" i="3"/>
  <c r="K2726" i="3"/>
  <c r="N2726" i="3"/>
  <c r="K2727" i="3"/>
  <c r="N2727" i="3"/>
  <c r="K2728" i="3"/>
  <c r="N2728" i="3"/>
  <c r="K2729" i="3"/>
  <c r="N2729" i="3"/>
  <c r="K2730" i="3"/>
  <c r="N2730" i="3"/>
  <c r="K2731" i="3"/>
  <c r="N2731" i="3"/>
  <c r="K2732" i="3"/>
  <c r="N2732" i="3"/>
  <c r="K2733" i="3"/>
  <c r="N2733" i="3"/>
  <c r="K2734" i="3"/>
  <c r="N2734" i="3"/>
  <c r="K2735" i="3"/>
  <c r="N2735" i="3"/>
  <c r="K2736" i="3"/>
  <c r="N2736" i="3"/>
  <c r="K2737" i="3"/>
  <c r="N2737" i="3"/>
  <c r="K2738" i="3"/>
  <c r="N2738" i="3"/>
  <c r="K2739" i="3"/>
  <c r="N2739" i="3"/>
  <c r="K2740" i="3"/>
  <c r="N2740" i="3"/>
  <c r="K2741" i="3"/>
  <c r="N2741" i="3"/>
  <c r="K2742" i="3"/>
  <c r="N2742" i="3"/>
  <c r="K2743" i="3"/>
  <c r="N2743" i="3"/>
  <c r="K2744" i="3"/>
  <c r="N2744" i="3"/>
  <c r="K2745" i="3"/>
  <c r="N2745" i="3"/>
  <c r="K2746" i="3"/>
  <c r="N2746" i="3"/>
  <c r="K2747" i="3"/>
  <c r="N2747" i="3"/>
  <c r="K2748" i="3"/>
  <c r="N2748" i="3"/>
  <c r="K2749" i="3"/>
  <c r="N2749" i="3"/>
  <c r="K2750" i="3"/>
  <c r="N2750" i="3"/>
  <c r="K2751" i="3"/>
  <c r="N2751" i="3"/>
  <c r="K2752" i="3"/>
  <c r="N2752" i="3"/>
  <c r="K2753" i="3"/>
  <c r="N2753" i="3"/>
  <c r="K2754" i="3"/>
  <c r="N2754" i="3"/>
  <c r="K2755" i="3"/>
  <c r="N2755" i="3"/>
  <c r="K2756" i="3"/>
  <c r="N2756" i="3"/>
  <c r="K2757" i="3"/>
  <c r="N2757" i="3"/>
  <c r="K2758" i="3"/>
  <c r="N2758" i="3"/>
  <c r="K2759" i="3"/>
  <c r="N2759" i="3"/>
  <c r="K2760" i="3"/>
  <c r="N2760" i="3"/>
  <c r="K2761" i="3"/>
  <c r="N2761" i="3"/>
  <c r="K2762" i="3"/>
  <c r="N2762" i="3"/>
  <c r="K2763" i="3"/>
  <c r="N2763" i="3"/>
  <c r="K2764" i="3"/>
  <c r="N2764" i="3"/>
  <c r="K2765" i="3"/>
  <c r="N2765" i="3"/>
  <c r="K2766" i="3"/>
  <c r="N2766" i="3"/>
  <c r="K2767" i="3"/>
  <c r="N2767" i="3"/>
  <c r="K2768" i="3"/>
  <c r="N2768" i="3"/>
  <c r="K2769" i="3"/>
  <c r="N2769" i="3"/>
  <c r="K2770" i="3"/>
  <c r="N2770" i="3"/>
  <c r="K2771" i="3"/>
  <c r="N2771" i="3"/>
  <c r="K2772" i="3"/>
  <c r="N2772" i="3"/>
  <c r="K2773" i="3"/>
  <c r="N2773" i="3"/>
  <c r="K2774" i="3"/>
  <c r="N2774" i="3"/>
  <c r="K2775" i="3"/>
  <c r="N2775" i="3"/>
  <c r="K2776" i="3"/>
  <c r="N2776" i="3"/>
  <c r="K2777" i="3"/>
  <c r="N2777" i="3"/>
  <c r="K2778" i="3"/>
  <c r="N2778" i="3"/>
  <c r="K2779" i="3"/>
  <c r="N2779" i="3"/>
  <c r="K2780" i="3"/>
  <c r="N2780" i="3"/>
  <c r="K2781" i="3"/>
  <c r="N2781" i="3"/>
  <c r="K2782" i="3"/>
  <c r="N2782" i="3"/>
  <c r="K2783" i="3"/>
  <c r="N2783" i="3"/>
  <c r="K2784" i="3"/>
  <c r="N2784" i="3"/>
  <c r="K2785" i="3"/>
  <c r="N2785" i="3"/>
  <c r="K2786" i="3"/>
  <c r="N2786" i="3"/>
  <c r="K2787" i="3"/>
  <c r="N2787" i="3"/>
  <c r="K2788" i="3"/>
  <c r="N2788" i="3"/>
  <c r="K2789" i="3"/>
  <c r="N2789" i="3"/>
  <c r="K2790" i="3"/>
  <c r="N2790" i="3"/>
  <c r="K2791" i="3"/>
  <c r="N2791" i="3"/>
  <c r="K2792" i="3"/>
  <c r="N2792" i="3"/>
  <c r="K2793" i="3"/>
  <c r="N2793" i="3"/>
  <c r="K2794" i="3"/>
  <c r="N2794" i="3"/>
  <c r="K2795" i="3"/>
  <c r="N2795" i="3"/>
  <c r="K2796" i="3"/>
  <c r="N2796" i="3"/>
  <c r="K2797" i="3"/>
  <c r="N2797" i="3"/>
  <c r="K2798" i="3"/>
  <c r="N2798" i="3"/>
  <c r="K2799" i="3"/>
  <c r="N2799" i="3"/>
  <c r="K2800" i="3"/>
  <c r="N2800" i="3"/>
  <c r="K2801" i="3"/>
  <c r="N2801" i="3"/>
  <c r="K2802" i="3"/>
  <c r="N2802" i="3"/>
  <c r="K2803" i="3"/>
  <c r="N2803" i="3"/>
  <c r="K2804" i="3"/>
  <c r="N2804" i="3"/>
  <c r="K2805" i="3"/>
  <c r="N2805" i="3"/>
  <c r="K2806" i="3"/>
  <c r="N2806" i="3"/>
  <c r="K2807" i="3"/>
  <c r="N2807" i="3"/>
  <c r="K2808" i="3"/>
  <c r="N2808" i="3"/>
  <c r="K2809" i="3"/>
  <c r="N2809" i="3"/>
  <c r="K2810" i="3"/>
  <c r="N2810" i="3"/>
  <c r="K2811" i="3"/>
  <c r="N2811" i="3"/>
  <c r="K2812" i="3"/>
  <c r="N2812" i="3"/>
  <c r="K2813" i="3"/>
  <c r="N2813" i="3"/>
  <c r="K2814" i="3"/>
  <c r="N2814" i="3"/>
  <c r="K2815" i="3"/>
  <c r="N2815" i="3"/>
  <c r="K2816" i="3"/>
  <c r="N2816" i="3"/>
  <c r="K2817" i="3"/>
  <c r="N2817" i="3"/>
  <c r="K2818" i="3"/>
  <c r="N2818" i="3"/>
  <c r="K2819" i="3"/>
  <c r="N2819" i="3"/>
  <c r="K2820" i="3"/>
  <c r="N2820" i="3"/>
  <c r="K2821" i="3"/>
  <c r="N2821" i="3"/>
  <c r="K2822" i="3"/>
  <c r="N2822" i="3"/>
  <c r="K2823" i="3"/>
  <c r="N2823" i="3"/>
  <c r="K2824" i="3"/>
  <c r="N2824" i="3"/>
  <c r="K2825" i="3"/>
  <c r="N2825" i="3"/>
  <c r="K2826" i="3"/>
  <c r="N2826" i="3"/>
  <c r="K2827" i="3"/>
  <c r="N2827" i="3"/>
  <c r="K2828" i="3"/>
  <c r="N2828" i="3"/>
  <c r="K2829" i="3"/>
  <c r="N2829" i="3"/>
  <c r="K2830" i="3"/>
  <c r="N2830" i="3"/>
  <c r="K2831" i="3"/>
  <c r="N2831" i="3"/>
  <c r="K2832" i="3"/>
  <c r="N2832" i="3"/>
  <c r="K2833" i="3"/>
  <c r="N2833" i="3"/>
  <c r="K2834" i="3"/>
  <c r="N2834" i="3"/>
  <c r="K2835" i="3"/>
  <c r="N2835" i="3"/>
  <c r="K2836" i="3"/>
  <c r="N2836" i="3"/>
  <c r="K2837" i="3"/>
  <c r="N2837" i="3"/>
  <c r="K2838" i="3"/>
  <c r="N2838" i="3"/>
  <c r="K2839" i="3"/>
  <c r="N2839" i="3"/>
  <c r="K2840" i="3"/>
  <c r="N2840" i="3"/>
  <c r="K2841" i="3"/>
  <c r="N2841" i="3"/>
  <c r="K2842" i="3"/>
  <c r="N2842" i="3"/>
  <c r="K2843" i="3"/>
  <c r="N2843" i="3"/>
  <c r="K2844" i="3"/>
  <c r="N2844" i="3"/>
  <c r="K2845" i="3"/>
  <c r="N2845" i="3"/>
  <c r="K2846" i="3"/>
  <c r="N2846" i="3"/>
  <c r="K2847" i="3"/>
  <c r="N2847" i="3"/>
  <c r="K2848" i="3"/>
  <c r="N2848" i="3"/>
  <c r="K2849" i="3"/>
  <c r="N2849" i="3"/>
  <c r="K2850" i="3"/>
  <c r="N2850" i="3"/>
  <c r="K2851" i="3"/>
  <c r="N2851" i="3"/>
  <c r="K2852" i="3"/>
  <c r="N2852" i="3"/>
  <c r="K2853" i="3"/>
  <c r="N2853" i="3"/>
  <c r="K2854" i="3"/>
  <c r="N2854" i="3"/>
  <c r="K2855" i="3"/>
  <c r="N2855" i="3"/>
  <c r="K2856" i="3"/>
  <c r="N2856" i="3"/>
  <c r="K2857" i="3"/>
  <c r="N2857" i="3"/>
  <c r="K2858" i="3"/>
  <c r="N2858" i="3"/>
  <c r="K2859" i="3"/>
  <c r="N2859" i="3"/>
  <c r="K2860" i="3"/>
  <c r="N2860" i="3"/>
  <c r="K2861" i="3"/>
  <c r="N2861" i="3"/>
  <c r="K2862" i="3"/>
  <c r="N2862" i="3"/>
  <c r="K2863" i="3"/>
  <c r="N2863" i="3"/>
  <c r="K2864" i="3"/>
  <c r="N2864" i="3"/>
  <c r="K2865" i="3"/>
  <c r="N2865" i="3"/>
  <c r="K2866" i="3"/>
  <c r="N2866" i="3"/>
  <c r="K2867" i="3"/>
  <c r="N2867" i="3"/>
  <c r="K2868" i="3"/>
  <c r="N2868" i="3"/>
  <c r="K2869" i="3"/>
  <c r="N2869" i="3"/>
  <c r="K2870" i="3"/>
  <c r="N2870" i="3"/>
  <c r="K2871" i="3"/>
  <c r="N2871" i="3"/>
  <c r="K2872" i="3"/>
  <c r="N2872" i="3"/>
  <c r="K2873" i="3"/>
  <c r="N2873" i="3"/>
  <c r="K2874" i="3"/>
  <c r="N2874" i="3"/>
  <c r="K2875" i="3"/>
  <c r="N2875" i="3"/>
  <c r="K2876" i="3"/>
  <c r="N2876" i="3"/>
  <c r="K2877" i="3"/>
  <c r="N2877" i="3"/>
  <c r="K2878" i="3"/>
  <c r="N2878" i="3"/>
  <c r="K2879" i="3"/>
  <c r="N2879" i="3"/>
  <c r="K2880" i="3"/>
  <c r="N2880" i="3"/>
  <c r="K2881" i="3"/>
  <c r="N2881" i="3"/>
  <c r="K2882" i="3"/>
  <c r="N2882" i="3"/>
  <c r="K2883" i="3"/>
  <c r="N2883" i="3"/>
  <c r="K2884" i="3"/>
  <c r="N2884" i="3"/>
  <c r="K2885" i="3"/>
  <c r="N2885" i="3"/>
  <c r="K2886" i="3"/>
  <c r="N2886" i="3"/>
  <c r="K2887" i="3"/>
  <c r="N2887" i="3"/>
  <c r="K2888" i="3"/>
  <c r="N2888" i="3"/>
  <c r="K2889" i="3"/>
  <c r="N2889" i="3"/>
  <c r="K2890" i="3"/>
  <c r="N2890" i="3"/>
  <c r="K2891" i="3"/>
  <c r="N2891" i="3"/>
  <c r="K2892" i="3"/>
  <c r="N2892" i="3"/>
  <c r="K2893" i="3"/>
  <c r="N2893" i="3"/>
  <c r="K2894" i="3"/>
  <c r="N2894" i="3"/>
  <c r="K2895" i="3"/>
  <c r="N2895" i="3"/>
  <c r="K2896" i="3"/>
  <c r="N2896" i="3"/>
  <c r="K2897" i="3"/>
  <c r="N2897" i="3"/>
  <c r="K2898" i="3"/>
  <c r="N2898" i="3"/>
  <c r="K2899" i="3"/>
  <c r="N2899" i="3"/>
  <c r="K2900" i="3"/>
  <c r="N2900" i="3"/>
  <c r="K2901" i="3"/>
  <c r="N2901" i="3"/>
  <c r="K2902" i="3"/>
  <c r="N2902" i="3"/>
  <c r="K2903" i="3"/>
  <c r="N2903" i="3"/>
  <c r="K2904" i="3"/>
  <c r="N2904" i="3"/>
  <c r="K2905" i="3"/>
  <c r="N2905" i="3"/>
  <c r="K2906" i="3"/>
  <c r="N2906" i="3"/>
  <c r="K2907" i="3"/>
  <c r="N2907" i="3"/>
  <c r="K2908" i="3"/>
  <c r="N2908" i="3"/>
  <c r="K2909" i="3"/>
  <c r="N2909" i="3"/>
  <c r="K2910" i="3"/>
  <c r="N2910" i="3"/>
  <c r="K2911" i="3"/>
  <c r="N2911" i="3"/>
  <c r="K2912" i="3"/>
  <c r="N2912" i="3"/>
  <c r="K2913" i="3"/>
  <c r="N2913" i="3"/>
  <c r="K2914" i="3"/>
  <c r="N2914" i="3"/>
  <c r="K2915" i="3"/>
  <c r="N2915" i="3"/>
  <c r="K2916" i="3"/>
  <c r="N2916" i="3"/>
  <c r="K2917" i="3"/>
  <c r="N2917" i="3"/>
  <c r="K2918" i="3"/>
  <c r="N2918" i="3"/>
  <c r="K2919" i="3"/>
  <c r="N2919" i="3"/>
  <c r="K2920" i="3"/>
  <c r="N2920" i="3"/>
  <c r="K2921" i="3"/>
  <c r="N2921" i="3"/>
  <c r="K2922" i="3"/>
  <c r="N2922" i="3"/>
  <c r="K2923" i="3"/>
  <c r="N2923" i="3"/>
  <c r="K2924" i="3"/>
  <c r="N2924" i="3"/>
  <c r="K2925" i="3"/>
  <c r="N2925" i="3"/>
  <c r="K2926" i="3"/>
  <c r="N2926" i="3"/>
  <c r="K2927" i="3"/>
  <c r="N2927" i="3"/>
  <c r="K2928" i="3"/>
  <c r="N2928" i="3"/>
  <c r="K2929" i="3"/>
  <c r="N2929" i="3"/>
  <c r="K2930" i="3"/>
  <c r="N2930" i="3"/>
  <c r="K2931" i="3"/>
  <c r="N2931" i="3"/>
  <c r="K2932" i="3"/>
  <c r="N2932" i="3"/>
  <c r="K2933" i="3"/>
  <c r="N2933" i="3"/>
  <c r="K2934" i="3"/>
  <c r="N2934" i="3"/>
  <c r="K2935" i="3"/>
  <c r="N2935" i="3"/>
  <c r="K2936" i="3"/>
  <c r="N2936" i="3"/>
  <c r="K2937" i="3"/>
  <c r="N2937" i="3"/>
  <c r="K2938" i="3"/>
  <c r="N2938" i="3"/>
  <c r="K2939" i="3"/>
  <c r="N2939" i="3"/>
  <c r="K2940" i="3"/>
  <c r="N2940" i="3"/>
  <c r="K2941" i="3"/>
  <c r="N2941" i="3"/>
  <c r="K2942" i="3"/>
  <c r="N2942" i="3"/>
  <c r="K2943" i="3"/>
  <c r="N2943" i="3"/>
  <c r="K2944" i="3"/>
  <c r="N2944" i="3"/>
  <c r="K2945" i="3"/>
  <c r="N2945" i="3"/>
  <c r="K2946" i="3"/>
  <c r="N2946" i="3"/>
  <c r="K2947" i="3"/>
  <c r="N2947" i="3"/>
  <c r="K2948" i="3"/>
  <c r="N2948" i="3"/>
  <c r="K2949" i="3"/>
  <c r="N2949" i="3"/>
  <c r="K2950" i="3"/>
  <c r="N2950" i="3"/>
  <c r="K2951" i="3"/>
  <c r="N2951" i="3"/>
  <c r="K2952" i="3"/>
  <c r="N2952" i="3"/>
  <c r="K2953" i="3"/>
  <c r="N2953" i="3"/>
  <c r="K2954" i="3"/>
  <c r="N2954" i="3"/>
  <c r="K2955" i="3"/>
  <c r="N2955" i="3"/>
  <c r="K2956" i="3"/>
  <c r="N2956" i="3"/>
  <c r="K2957" i="3"/>
  <c r="N2957" i="3"/>
  <c r="K2958" i="3"/>
  <c r="N2958" i="3"/>
  <c r="K2959" i="3"/>
  <c r="N2959" i="3"/>
  <c r="K2960" i="3"/>
  <c r="N2960" i="3"/>
  <c r="K2961" i="3"/>
  <c r="N2961" i="3"/>
  <c r="K2962" i="3"/>
  <c r="N2962" i="3"/>
  <c r="K2963" i="3"/>
  <c r="N2963" i="3"/>
  <c r="K2964" i="3"/>
  <c r="N2964" i="3"/>
  <c r="K2965" i="3"/>
  <c r="N2965" i="3"/>
  <c r="K2966" i="3"/>
  <c r="N2966" i="3"/>
  <c r="K2967" i="3"/>
  <c r="N2967" i="3"/>
  <c r="K2968" i="3"/>
  <c r="N2968" i="3"/>
  <c r="K2969" i="3"/>
  <c r="N2969" i="3"/>
  <c r="K2970" i="3"/>
  <c r="N2970" i="3"/>
  <c r="K2971" i="3"/>
  <c r="N2971" i="3"/>
  <c r="K2972" i="3"/>
  <c r="N2972" i="3"/>
  <c r="K2973" i="3"/>
  <c r="N2973" i="3"/>
  <c r="K2974" i="3"/>
  <c r="N2974" i="3"/>
  <c r="K2975" i="3"/>
  <c r="N2975" i="3"/>
  <c r="K2976" i="3"/>
  <c r="N2976" i="3"/>
  <c r="K2977" i="3"/>
  <c r="N2977" i="3"/>
  <c r="K2978" i="3"/>
  <c r="N2978" i="3"/>
  <c r="K2979" i="3"/>
  <c r="N2979" i="3"/>
  <c r="K2980" i="3"/>
  <c r="N2980" i="3"/>
  <c r="K2981" i="3"/>
  <c r="N2981" i="3"/>
  <c r="K2982" i="3"/>
  <c r="N2982" i="3"/>
  <c r="K2983" i="3"/>
  <c r="N2983" i="3"/>
  <c r="K2984" i="3"/>
  <c r="N2984" i="3"/>
  <c r="K2985" i="3"/>
  <c r="N2985" i="3"/>
  <c r="K2986" i="3"/>
  <c r="N2986" i="3"/>
  <c r="K2987" i="3"/>
  <c r="N2987" i="3"/>
  <c r="K2988" i="3"/>
  <c r="N2988" i="3"/>
  <c r="K2989" i="3"/>
  <c r="N2989" i="3"/>
  <c r="K2990" i="3"/>
  <c r="N2990" i="3"/>
  <c r="K2991" i="3"/>
  <c r="N2991" i="3"/>
  <c r="K2992" i="3"/>
  <c r="N2992" i="3"/>
  <c r="K2993" i="3"/>
  <c r="N2993" i="3"/>
  <c r="K2994" i="3"/>
  <c r="N2994" i="3"/>
  <c r="K2995" i="3"/>
  <c r="N2995" i="3"/>
  <c r="K2996" i="3"/>
  <c r="N2996" i="3"/>
  <c r="K2997" i="3"/>
  <c r="N2997" i="3"/>
  <c r="K2998" i="3"/>
  <c r="N2998" i="3"/>
  <c r="K2999" i="3"/>
  <c r="N2999" i="3"/>
  <c r="K3000" i="3"/>
  <c r="N3000" i="3"/>
  <c r="K3001" i="3"/>
  <c r="N3001" i="3"/>
  <c r="K3002" i="3"/>
  <c r="N3002" i="3"/>
  <c r="K3003" i="3"/>
  <c r="N3003" i="3"/>
  <c r="K3004" i="3"/>
  <c r="N3004" i="3"/>
  <c r="K3005" i="3"/>
  <c r="N3005" i="3"/>
  <c r="K3006" i="3"/>
  <c r="N3006" i="3"/>
  <c r="K3007" i="3"/>
  <c r="N3007" i="3"/>
  <c r="K3008" i="3"/>
  <c r="N3008" i="3"/>
  <c r="K3009" i="3"/>
  <c r="N3009" i="3"/>
  <c r="K3010" i="3"/>
  <c r="N3010" i="3"/>
  <c r="K3011" i="3"/>
  <c r="N3011" i="3"/>
  <c r="K3012" i="3"/>
  <c r="N3012" i="3"/>
  <c r="K3013" i="3"/>
  <c r="N3013" i="3"/>
  <c r="K3014" i="3"/>
  <c r="N3014" i="3"/>
  <c r="K3015" i="3"/>
  <c r="N3015" i="3"/>
  <c r="K3016" i="3"/>
  <c r="N3016" i="3"/>
  <c r="K3017" i="3"/>
  <c r="N3017" i="3"/>
  <c r="K3018" i="3"/>
  <c r="N3018" i="3"/>
  <c r="K3019" i="3"/>
  <c r="N3019" i="3"/>
  <c r="K3020" i="3"/>
  <c r="N3020" i="3"/>
  <c r="K3021" i="3"/>
  <c r="N3021" i="3"/>
  <c r="K3022" i="3"/>
  <c r="N3022" i="3"/>
  <c r="K3023" i="3"/>
  <c r="N3023" i="3"/>
  <c r="K3024" i="3"/>
  <c r="N3024" i="3"/>
  <c r="K3025" i="3"/>
  <c r="N3025" i="3"/>
  <c r="K3026" i="3"/>
  <c r="N3026" i="3"/>
  <c r="K3027" i="3"/>
  <c r="N3027" i="3"/>
  <c r="K3028" i="3"/>
  <c r="N3028" i="3"/>
  <c r="K3029" i="3"/>
  <c r="N3029" i="3"/>
  <c r="K3030" i="3"/>
  <c r="N3030" i="3"/>
  <c r="K3031" i="3"/>
  <c r="N3031" i="3"/>
  <c r="K3032" i="3"/>
  <c r="N3032" i="3"/>
  <c r="K3033" i="3"/>
  <c r="N3033" i="3"/>
  <c r="K3034" i="3"/>
  <c r="N3034" i="3"/>
  <c r="K3035" i="3"/>
  <c r="N3035" i="3"/>
  <c r="K3036" i="3"/>
  <c r="N3036" i="3"/>
  <c r="K3037" i="3"/>
  <c r="N3037" i="3"/>
  <c r="K3038" i="3"/>
  <c r="N3038" i="3"/>
  <c r="K3039" i="3"/>
  <c r="N3039" i="3"/>
  <c r="K3040" i="3"/>
  <c r="N3040" i="3"/>
  <c r="K3041" i="3"/>
  <c r="N3041" i="3"/>
  <c r="K3042" i="3"/>
  <c r="N3042" i="3"/>
  <c r="K3043" i="3"/>
  <c r="N3043" i="3"/>
  <c r="K3044" i="3"/>
  <c r="N3044" i="3"/>
  <c r="K3045" i="3"/>
  <c r="N3045" i="3"/>
  <c r="K3046" i="3"/>
  <c r="N3046" i="3"/>
  <c r="K3047" i="3"/>
  <c r="N3047" i="3"/>
  <c r="K3048" i="3"/>
  <c r="N3048" i="3"/>
  <c r="K3049" i="3"/>
  <c r="N3049" i="3"/>
  <c r="K3050" i="3"/>
  <c r="N3050" i="3"/>
  <c r="K3051" i="3"/>
  <c r="N3051" i="3"/>
  <c r="K3052" i="3"/>
  <c r="N3052" i="3"/>
  <c r="K3053" i="3"/>
  <c r="N3053" i="3"/>
  <c r="K3054" i="3"/>
  <c r="N3054" i="3"/>
  <c r="K3055" i="3"/>
  <c r="N3055" i="3"/>
  <c r="K3056" i="3"/>
  <c r="N3056" i="3"/>
  <c r="K3057" i="3"/>
  <c r="N3057" i="3"/>
  <c r="K3058" i="3"/>
  <c r="N3058" i="3"/>
  <c r="K3059" i="3"/>
  <c r="N3059" i="3"/>
  <c r="K3060" i="3"/>
  <c r="N3060" i="3"/>
  <c r="K3061" i="3"/>
  <c r="N3061" i="3"/>
  <c r="K3062" i="3"/>
  <c r="N3062" i="3"/>
  <c r="K3063" i="3"/>
  <c r="N3063" i="3"/>
  <c r="K3064" i="3"/>
  <c r="N3064" i="3"/>
  <c r="K3065" i="3"/>
  <c r="N3065" i="3"/>
  <c r="K3066" i="3"/>
  <c r="N3066" i="3"/>
  <c r="K3067" i="3"/>
  <c r="N3067" i="3"/>
  <c r="K3068" i="3"/>
  <c r="N3068" i="3"/>
  <c r="K3069" i="3"/>
  <c r="N3069" i="3"/>
  <c r="K3070" i="3"/>
  <c r="N3070" i="3"/>
  <c r="K3071" i="3"/>
  <c r="N3071" i="3"/>
  <c r="K3072" i="3"/>
  <c r="N3072" i="3"/>
  <c r="K3073" i="3"/>
  <c r="N3073" i="3"/>
  <c r="K3074" i="3"/>
  <c r="N3074" i="3"/>
  <c r="K3075" i="3"/>
  <c r="N3075" i="3"/>
  <c r="K3076" i="3"/>
  <c r="N3076" i="3"/>
  <c r="K3077" i="3"/>
  <c r="N3077" i="3"/>
  <c r="K3078" i="3"/>
  <c r="N3078" i="3"/>
  <c r="K3079" i="3"/>
  <c r="N3079" i="3"/>
  <c r="K3080" i="3"/>
  <c r="N3080" i="3"/>
  <c r="K3081" i="3"/>
  <c r="N3081" i="3"/>
  <c r="K3082" i="3"/>
  <c r="N3082" i="3"/>
  <c r="K3083" i="3"/>
  <c r="N3083" i="3"/>
  <c r="K3084" i="3"/>
  <c r="N3084" i="3"/>
  <c r="K3085" i="3"/>
  <c r="N3085" i="3"/>
  <c r="K3086" i="3"/>
  <c r="N3086" i="3"/>
  <c r="K3087" i="3"/>
  <c r="N3087" i="3"/>
  <c r="K3088" i="3"/>
  <c r="N3088" i="3"/>
  <c r="K3089" i="3"/>
  <c r="N3089" i="3"/>
  <c r="K3090" i="3"/>
  <c r="N3090" i="3"/>
  <c r="K3091" i="3"/>
  <c r="N3091" i="3"/>
  <c r="K3092" i="3"/>
  <c r="N3092" i="3"/>
  <c r="K3093" i="3"/>
  <c r="N3093" i="3"/>
  <c r="K3094" i="3"/>
  <c r="N3094" i="3"/>
  <c r="K3095" i="3"/>
  <c r="N3095" i="3"/>
  <c r="K3096" i="3"/>
  <c r="N3096" i="3"/>
  <c r="K3097" i="3"/>
  <c r="N3097" i="3"/>
  <c r="K3098" i="3"/>
  <c r="N3098" i="3"/>
  <c r="K3099" i="3"/>
  <c r="N3099" i="3"/>
  <c r="K3100" i="3"/>
  <c r="N3100" i="3"/>
  <c r="K3101" i="3"/>
  <c r="N3101" i="3"/>
  <c r="K3102" i="3"/>
  <c r="N3102" i="3"/>
  <c r="K3103" i="3"/>
  <c r="N3103" i="3"/>
  <c r="K3104" i="3"/>
  <c r="N3104" i="3"/>
  <c r="K3105" i="3"/>
  <c r="N3105" i="3"/>
  <c r="K3106" i="3"/>
  <c r="N3106" i="3"/>
  <c r="K3107" i="3"/>
  <c r="N3107" i="3"/>
  <c r="K3108" i="3"/>
  <c r="N3108" i="3"/>
  <c r="K3109" i="3"/>
  <c r="N3109" i="3"/>
  <c r="K3110" i="3"/>
  <c r="N3110" i="3"/>
  <c r="K3111" i="3"/>
  <c r="N3111" i="3"/>
  <c r="K3112" i="3"/>
  <c r="N3112" i="3"/>
  <c r="K3113" i="3"/>
  <c r="N3113" i="3"/>
  <c r="K3114" i="3"/>
  <c r="N3114" i="3"/>
  <c r="K3115" i="3"/>
  <c r="N3115" i="3"/>
  <c r="K3116" i="3"/>
  <c r="N3116" i="3"/>
  <c r="K3117" i="3"/>
  <c r="N3117" i="3"/>
  <c r="K3118" i="3"/>
  <c r="N3118" i="3"/>
  <c r="K3119" i="3"/>
  <c r="N3119" i="3"/>
  <c r="K3120" i="3"/>
  <c r="N3120" i="3"/>
  <c r="K3121" i="3"/>
  <c r="N3121" i="3"/>
  <c r="K3122" i="3"/>
  <c r="N3122" i="3"/>
  <c r="K3123" i="3"/>
  <c r="N3123" i="3"/>
  <c r="K3124" i="3"/>
  <c r="N3124" i="3"/>
  <c r="K3125" i="3"/>
  <c r="N3125" i="3"/>
  <c r="K3126" i="3"/>
  <c r="N3126" i="3"/>
  <c r="K3127" i="3"/>
  <c r="N3127" i="3"/>
  <c r="K3128" i="3"/>
  <c r="N3128" i="3"/>
  <c r="K3129" i="3"/>
  <c r="N3129" i="3"/>
  <c r="K3130" i="3"/>
  <c r="N3130" i="3"/>
  <c r="K3131" i="3"/>
  <c r="N3131" i="3"/>
  <c r="K3132" i="3"/>
  <c r="N3132" i="3"/>
  <c r="K3133" i="3"/>
  <c r="N3133" i="3"/>
  <c r="K3134" i="3"/>
  <c r="N3134" i="3"/>
  <c r="K3135" i="3"/>
  <c r="N3135" i="3"/>
  <c r="K3136" i="3"/>
  <c r="N3136" i="3"/>
  <c r="K3137" i="3"/>
  <c r="N3137" i="3"/>
  <c r="K3138" i="3"/>
  <c r="N3138" i="3"/>
  <c r="K3139" i="3"/>
  <c r="N3139" i="3"/>
  <c r="K3140" i="3"/>
  <c r="N3140" i="3"/>
  <c r="K3141" i="3"/>
  <c r="N3141" i="3"/>
  <c r="K3142" i="3"/>
  <c r="N3142" i="3"/>
  <c r="K3143" i="3"/>
  <c r="N3143" i="3"/>
  <c r="K3144" i="3"/>
  <c r="N3144" i="3"/>
  <c r="K3145" i="3"/>
  <c r="N3145" i="3"/>
  <c r="K3146" i="3"/>
  <c r="N3146" i="3"/>
  <c r="K3147" i="3"/>
  <c r="N3147" i="3"/>
  <c r="K3148" i="3"/>
  <c r="N3148" i="3"/>
  <c r="K3149" i="3"/>
  <c r="N3149" i="3"/>
  <c r="K3150" i="3"/>
  <c r="N3150" i="3"/>
  <c r="K3151" i="3"/>
  <c r="N3151" i="3"/>
  <c r="K3152" i="3"/>
  <c r="N3152" i="3"/>
  <c r="K3153" i="3"/>
  <c r="N3153" i="3"/>
  <c r="K3154" i="3"/>
  <c r="N3154" i="3"/>
  <c r="K3155" i="3"/>
  <c r="N3155" i="3"/>
  <c r="K3156" i="3"/>
  <c r="N3156" i="3"/>
  <c r="K3157" i="3"/>
  <c r="N3157" i="3"/>
  <c r="K3158" i="3"/>
  <c r="N3158" i="3"/>
  <c r="K3159" i="3"/>
  <c r="N3159" i="3"/>
  <c r="K3160" i="3"/>
  <c r="N3160" i="3"/>
  <c r="K3161" i="3"/>
  <c r="N3161" i="3"/>
  <c r="K3162" i="3"/>
  <c r="N3162" i="3"/>
  <c r="K3163" i="3"/>
  <c r="N3163" i="3"/>
  <c r="K3164" i="3"/>
  <c r="N3164" i="3"/>
  <c r="K3165" i="3"/>
  <c r="N3165" i="3"/>
  <c r="K3166" i="3"/>
  <c r="N3166" i="3"/>
  <c r="K3167" i="3"/>
  <c r="N3167" i="3"/>
  <c r="K3168" i="3"/>
  <c r="N3168" i="3"/>
  <c r="K3169" i="3"/>
  <c r="N3169" i="3"/>
  <c r="K3170" i="3"/>
  <c r="N3170" i="3"/>
  <c r="K3171" i="3"/>
  <c r="N3171" i="3"/>
  <c r="K3172" i="3"/>
  <c r="N3172" i="3"/>
  <c r="K3173" i="3"/>
  <c r="N3173" i="3"/>
  <c r="K3174" i="3"/>
  <c r="N3174" i="3"/>
  <c r="K3175" i="3"/>
  <c r="N3175" i="3"/>
  <c r="K3176" i="3"/>
  <c r="N3176" i="3"/>
  <c r="K3177" i="3"/>
  <c r="N3177" i="3"/>
  <c r="K3178" i="3"/>
  <c r="N3178" i="3"/>
  <c r="K3179" i="3"/>
  <c r="N3179" i="3"/>
  <c r="K3180" i="3"/>
  <c r="N3180" i="3"/>
  <c r="K3181" i="3"/>
  <c r="N3181" i="3"/>
  <c r="K3182" i="3"/>
  <c r="N3182" i="3"/>
  <c r="K3183" i="3"/>
  <c r="N3183" i="3"/>
  <c r="K3184" i="3"/>
  <c r="N3184" i="3"/>
  <c r="K3185" i="3"/>
  <c r="N3185" i="3"/>
  <c r="K3186" i="3"/>
  <c r="N3186" i="3"/>
  <c r="K3187" i="3"/>
  <c r="N3187" i="3"/>
  <c r="K3188" i="3"/>
  <c r="N3188" i="3"/>
  <c r="K3189" i="3"/>
  <c r="N3189" i="3"/>
  <c r="K3190" i="3"/>
  <c r="N3190" i="3"/>
  <c r="K3191" i="3"/>
  <c r="N3191" i="3"/>
  <c r="K3192" i="3"/>
  <c r="N3192" i="3"/>
  <c r="K3193" i="3"/>
  <c r="N3193" i="3"/>
  <c r="K3194" i="3"/>
  <c r="N3194" i="3"/>
  <c r="K3195" i="3"/>
  <c r="N3195" i="3"/>
  <c r="K3196" i="3"/>
  <c r="N3196" i="3"/>
  <c r="K3197" i="3"/>
  <c r="N3197" i="3"/>
  <c r="K3198" i="3"/>
  <c r="N3198" i="3"/>
  <c r="K3199" i="3"/>
  <c r="N3199" i="3"/>
  <c r="K3200" i="3"/>
  <c r="N3200" i="3"/>
  <c r="K3201" i="3"/>
  <c r="N3201" i="3"/>
  <c r="K3202" i="3"/>
  <c r="N3202" i="3"/>
  <c r="K3203" i="3"/>
  <c r="N3203" i="3"/>
  <c r="K3204" i="3"/>
  <c r="N3204" i="3"/>
  <c r="K3205" i="3"/>
  <c r="N3205" i="3"/>
  <c r="K3206" i="3"/>
  <c r="N3206" i="3"/>
  <c r="K3207" i="3"/>
  <c r="N3207" i="3"/>
  <c r="K3208" i="3"/>
  <c r="N3208" i="3"/>
  <c r="K3209" i="3"/>
  <c r="N3209" i="3"/>
  <c r="K3210" i="3"/>
  <c r="N3210" i="3"/>
  <c r="K3211" i="3"/>
  <c r="N3211" i="3"/>
  <c r="K3212" i="3"/>
  <c r="N3212" i="3"/>
  <c r="K3213" i="3"/>
  <c r="N3213" i="3"/>
  <c r="K3214" i="3"/>
  <c r="N3214" i="3"/>
  <c r="K3215" i="3"/>
  <c r="N3215" i="3"/>
  <c r="K3216" i="3"/>
  <c r="N3216" i="3"/>
  <c r="K3217" i="3"/>
  <c r="N3217" i="3"/>
  <c r="K3218" i="3"/>
  <c r="N3218" i="3"/>
  <c r="K3219" i="3"/>
  <c r="N3219" i="3"/>
  <c r="K3220" i="3"/>
  <c r="N3220" i="3"/>
  <c r="K3221" i="3"/>
  <c r="N3221" i="3"/>
  <c r="K3222" i="3"/>
  <c r="N3222" i="3"/>
  <c r="K3223" i="3"/>
  <c r="N3223" i="3"/>
  <c r="K3224" i="3"/>
  <c r="N3224" i="3"/>
  <c r="K3225" i="3"/>
  <c r="N3225" i="3"/>
  <c r="K3226" i="3"/>
  <c r="N3226" i="3"/>
  <c r="K3227" i="3"/>
  <c r="N3227" i="3"/>
  <c r="K3228" i="3"/>
  <c r="N3228" i="3"/>
  <c r="K3229" i="3"/>
  <c r="N3229" i="3"/>
  <c r="K3230" i="3"/>
  <c r="N3230" i="3"/>
  <c r="K3231" i="3"/>
  <c r="N3231" i="3"/>
  <c r="K3232" i="3"/>
  <c r="N3232" i="3"/>
  <c r="K3233" i="3"/>
  <c r="N3233" i="3"/>
  <c r="K3234" i="3"/>
  <c r="N3234" i="3"/>
  <c r="K3235" i="3"/>
  <c r="N3235" i="3"/>
  <c r="K3236" i="3"/>
  <c r="N3236" i="3"/>
  <c r="K3237" i="3"/>
  <c r="N3237" i="3"/>
  <c r="K3238" i="3"/>
  <c r="N3238" i="3"/>
  <c r="K3239" i="3"/>
  <c r="N3239" i="3"/>
  <c r="K3240" i="3"/>
  <c r="N3240" i="3"/>
  <c r="K3241" i="3"/>
  <c r="N3241" i="3"/>
  <c r="K3242" i="3"/>
  <c r="N3242" i="3"/>
  <c r="K3243" i="3"/>
  <c r="N3243" i="3"/>
  <c r="K3244" i="3"/>
  <c r="N3244" i="3"/>
  <c r="K3245" i="3"/>
  <c r="N3245" i="3"/>
  <c r="K3246" i="3"/>
  <c r="N3246" i="3"/>
  <c r="K3247" i="3"/>
  <c r="N3247" i="3"/>
  <c r="K3248" i="3"/>
  <c r="N3248" i="3"/>
  <c r="K3249" i="3"/>
  <c r="N3249" i="3"/>
  <c r="K3250" i="3"/>
  <c r="N3250" i="3"/>
  <c r="K3251" i="3"/>
  <c r="N3251" i="3"/>
  <c r="K3252" i="3"/>
  <c r="N3252" i="3"/>
  <c r="K3253" i="3"/>
  <c r="N3253" i="3"/>
  <c r="K3254" i="3"/>
  <c r="N3254" i="3"/>
  <c r="K3255" i="3"/>
  <c r="N3255" i="3"/>
  <c r="K3256" i="3"/>
  <c r="N3256" i="3"/>
  <c r="K3257" i="3"/>
  <c r="N3257" i="3"/>
  <c r="K3258" i="3"/>
  <c r="N3258" i="3"/>
  <c r="K3259" i="3"/>
  <c r="N3259" i="3"/>
  <c r="K3260" i="3"/>
  <c r="N3260" i="3"/>
  <c r="K3261" i="3"/>
  <c r="N3261" i="3"/>
  <c r="K3262" i="3"/>
  <c r="N3262" i="3"/>
  <c r="K3263" i="3"/>
  <c r="N3263" i="3"/>
  <c r="K3264" i="3"/>
  <c r="N3264" i="3"/>
  <c r="K3265" i="3"/>
  <c r="N3265" i="3"/>
  <c r="K3266" i="3"/>
  <c r="N3266" i="3"/>
  <c r="K3267" i="3"/>
  <c r="N3267" i="3"/>
  <c r="K3268" i="3"/>
  <c r="N3268" i="3"/>
  <c r="K3269" i="3"/>
  <c r="N3269" i="3"/>
  <c r="K3270" i="3"/>
  <c r="N3270" i="3"/>
  <c r="K3271" i="3"/>
  <c r="N3271" i="3"/>
  <c r="K3272" i="3"/>
  <c r="N3272" i="3"/>
  <c r="K3273" i="3"/>
  <c r="N3273" i="3"/>
  <c r="K3274" i="3"/>
  <c r="N3274" i="3"/>
  <c r="K3275" i="3"/>
  <c r="N3275" i="3"/>
  <c r="K3276" i="3"/>
  <c r="N3276" i="3"/>
  <c r="K3277" i="3"/>
  <c r="N3277" i="3"/>
  <c r="K3278" i="3"/>
  <c r="N3278" i="3"/>
  <c r="K3279" i="3"/>
  <c r="N3279" i="3"/>
  <c r="K3280" i="3"/>
  <c r="N3280" i="3"/>
  <c r="K3281" i="3"/>
  <c r="N3281" i="3"/>
  <c r="K3282" i="3"/>
  <c r="N3282" i="3"/>
  <c r="K3283" i="3"/>
  <c r="N3283" i="3"/>
  <c r="K3284" i="3"/>
  <c r="N3284" i="3"/>
  <c r="K3285" i="3"/>
  <c r="N3285" i="3"/>
  <c r="K3286" i="3"/>
  <c r="N3286" i="3"/>
  <c r="K3287" i="3"/>
  <c r="N3287" i="3"/>
  <c r="K3288" i="3"/>
  <c r="N3288" i="3"/>
  <c r="K3289" i="3"/>
  <c r="N3289" i="3"/>
  <c r="K3290" i="3"/>
  <c r="N3290" i="3"/>
  <c r="K3291" i="3"/>
  <c r="N3291" i="3"/>
  <c r="K3292" i="3"/>
  <c r="N3292" i="3"/>
  <c r="K3293" i="3"/>
  <c r="N3293" i="3"/>
  <c r="K3294" i="3"/>
  <c r="N3294" i="3"/>
  <c r="K3295" i="3"/>
  <c r="N3295" i="3"/>
  <c r="K3296" i="3"/>
  <c r="N3296" i="3"/>
  <c r="K3297" i="3"/>
  <c r="N3297" i="3"/>
  <c r="K3298" i="3"/>
  <c r="N3298" i="3"/>
  <c r="K3299" i="3"/>
  <c r="N3299" i="3"/>
  <c r="K3300" i="3"/>
  <c r="N3300" i="3"/>
  <c r="K3301" i="3"/>
  <c r="N3301" i="3"/>
  <c r="K3302" i="3"/>
  <c r="N3302" i="3"/>
  <c r="K3303" i="3"/>
  <c r="N3303" i="3"/>
  <c r="K3304" i="3"/>
  <c r="N3304" i="3"/>
  <c r="K3305" i="3"/>
  <c r="N3305" i="3"/>
  <c r="K3306" i="3"/>
  <c r="N3306" i="3"/>
  <c r="K3307" i="3"/>
  <c r="N3307" i="3"/>
  <c r="K3308" i="3"/>
  <c r="N3308" i="3"/>
  <c r="K3309" i="3"/>
  <c r="N3309" i="3"/>
  <c r="K3310" i="3"/>
  <c r="N3310" i="3"/>
  <c r="K3311" i="3"/>
  <c r="N3311" i="3"/>
  <c r="K3312" i="3"/>
  <c r="N3312" i="3"/>
  <c r="K3313" i="3"/>
  <c r="N3313" i="3"/>
  <c r="K3314" i="3"/>
  <c r="N3314" i="3"/>
  <c r="K3315" i="3"/>
  <c r="N3315" i="3"/>
  <c r="K3316" i="3"/>
  <c r="N3316" i="3"/>
  <c r="K3317" i="3"/>
  <c r="N3317" i="3"/>
  <c r="K3318" i="3"/>
  <c r="N3318" i="3"/>
  <c r="K3319" i="3"/>
  <c r="N3319" i="3"/>
  <c r="K3320" i="3"/>
  <c r="N3320" i="3"/>
  <c r="K3321" i="3"/>
  <c r="N3321" i="3"/>
  <c r="K3322" i="3"/>
  <c r="N3322" i="3"/>
  <c r="K3323" i="3"/>
  <c r="N3323" i="3"/>
  <c r="K3324" i="3"/>
  <c r="N3324" i="3"/>
  <c r="K3325" i="3"/>
  <c r="N3325" i="3"/>
  <c r="K3326" i="3"/>
  <c r="N3326" i="3"/>
  <c r="K3327" i="3"/>
  <c r="N3327" i="3"/>
  <c r="K3328" i="3"/>
  <c r="N3328" i="3"/>
  <c r="K3329" i="3"/>
  <c r="N3329" i="3"/>
  <c r="K3330" i="3"/>
  <c r="N3330" i="3"/>
  <c r="K3331" i="3"/>
  <c r="N3331" i="3"/>
  <c r="K3332" i="3"/>
  <c r="N3332" i="3"/>
  <c r="K3333" i="3"/>
  <c r="N3333" i="3"/>
  <c r="K3334" i="3"/>
  <c r="N3334" i="3"/>
  <c r="K3335" i="3"/>
  <c r="N3335" i="3"/>
  <c r="K3336" i="3"/>
  <c r="N3336" i="3"/>
  <c r="K3337" i="3"/>
  <c r="N3337" i="3"/>
  <c r="K3338" i="3"/>
  <c r="N3338" i="3"/>
  <c r="K3339" i="3"/>
  <c r="N3339" i="3"/>
  <c r="K3340" i="3"/>
  <c r="N3340" i="3"/>
  <c r="K3341" i="3"/>
  <c r="N3341" i="3"/>
  <c r="K3342" i="3"/>
  <c r="N3342" i="3"/>
  <c r="K3343" i="3"/>
  <c r="N3343" i="3"/>
  <c r="K3344" i="3"/>
  <c r="N3344" i="3"/>
  <c r="K3345" i="3"/>
  <c r="N3345" i="3"/>
  <c r="K3346" i="3"/>
  <c r="N3346" i="3"/>
  <c r="K3347" i="3"/>
  <c r="N3347" i="3"/>
  <c r="K3348" i="3"/>
  <c r="N3348" i="3"/>
  <c r="K3349" i="3"/>
  <c r="N3349" i="3"/>
  <c r="K3350" i="3"/>
  <c r="N3350" i="3"/>
  <c r="K3351" i="3"/>
  <c r="N3351" i="3"/>
  <c r="K3352" i="3"/>
  <c r="N3352" i="3"/>
  <c r="K3353" i="3"/>
  <c r="N3353" i="3"/>
  <c r="K3354" i="3"/>
  <c r="N3354" i="3"/>
  <c r="K3355" i="3"/>
  <c r="N3355" i="3"/>
  <c r="K3356" i="3"/>
  <c r="N3356" i="3"/>
  <c r="K3357" i="3"/>
  <c r="N3357" i="3"/>
  <c r="K3358" i="3"/>
  <c r="N3358" i="3"/>
  <c r="K3359" i="3"/>
  <c r="N3359" i="3"/>
  <c r="K3360" i="3"/>
  <c r="N3360" i="3"/>
  <c r="K3361" i="3"/>
  <c r="N3361" i="3"/>
  <c r="K3362" i="3"/>
  <c r="N3362" i="3"/>
  <c r="K3363" i="3"/>
  <c r="N3363" i="3"/>
  <c r="K3364" i="3"/>
  <c r="N3364" i="3"/>
  <c r="K3365" i="3"/>
  <c r="N3365" i="3"/>
  <c r="K3366" i="3"/>
  <c r="N3366" i="3"/>
  <c r="K3367" i="3"/>
  <c r="N3367" i="3"/>
  <c r="K3368" i="3"/>
  <c r="N3368" i="3"/>
  <c r="K3369" i="3"/>
  <c r="N3369" i="3"/>
  <c r="K3370" i="3"/>
  <c r="N3370" i="3"/>
  <c r="K3371" i="3"/>
  <c r="N3371" i="3"/>
  <c r="K3372" i="3"/>
  <c r="N3372" i="3"/>
  <c r="K3373" i="3"/>
  <c r="N3373" i="3"/>
  <c r="K3374" i="3"/>
  <c r="N3374" i="3"/>
  <c r="K3375" i="3"/>
  <c r="N3375" i="3"/>
  <c r="K3376" i="3"/>
  <c r="N3376" i="3"/>
  <c r="K3377" i="3"/>
  <c r="N3377" i="3"/>
  <c r="K3378" i="3"/>
  <c r="N3378" i="3"/>
  <c r="K3379" i="3"/>
  <c r="N3379" i="3"/>
  <c r="K3380" i="3"/>
  <c r="N3380" i="3"/>
  <c r="K3381" i="3"/>
  <c r="N3381" i="3"/>
  <c r="K3382" i="3"/>
  <c r="N3382" i="3"/>
  <c r="K3383" i="3"/>
  <c r="N3383" i="3"/>
  <c r="K3384" i="3"/>
  <c r="N3384" i="3"/>
  <c r="K3385" i="3"/>
  <c r="N3385" i="3"/>
  <c r="K3386" i="3"/>
  <c r="N3386" i="3"/>
  <c r="K3387" i="3"/>
  <c r="N3387" i="3"/>
  <c r="K3388" i="3"/>
  <c r="N3388" i="3"/>
  <c r="K3389" i="3"/>
  <c r="N3389" i="3"/>
  <c r="K3390" i="3"/>
  <c r="N3390" i="3"/>
  <c r="K3391" i="3"/>
  <c r="N3391" i="3"/>
  <c r="K3392" i="3"/>
  <c r="N3392" i="3"/>
  <c r="K3393" i="3"/>
  <c r="N3393" i="3"/>
  <c r="K3394" i="3"/>
  <c r="N3394" i="3"/>
  <c r="K3395" i="3"/>
  <c r="N3395" i="3"/>
  <c r="K3396" i="3"/>
  <c r="N3396" i="3"/>
  <c r="K3397" i="3"/>
  <c r="N3397" i="3"/>
  <c r="K3398" i="3"/>
  <c r="N3398" i="3"/>
  <c r="K3399" i="3"/>
  <c r="N3399" i="3"/>
  <c r="K3400" i="3"/>
  <c r="N3400" i="3"/>
  <c r="K3401" i="3"/>
  <c r="N3401" i="3"/>
  <c r="K3402" i="3"/>
  <c r="N3402" i="3"/>
  <c r="K3403" i="3"/>
  <c r="N3403" i="3"/>
  <c r="K3404" i="3"/>
  <c r="N3404" i="3"/>
  <c r="K3405" i="3"/>
  <c r="N3405" i="3"/>
  <c r="K3406" i="3"/>
  <c r="N3406" i="3"/>
  <c r="K3407" i="3"/>
  <c r="N3407" i="3"/>
  <c r="K3408" i="3"/>
  <c r="N3408" i="3"/>
  <c r="K3409" i="3"/>
  <c r="N3409" i="3"/>
  <c r="K3410" i="3"/>
  <c r="N3410" i="3"/>
  <c r="K3411" i="3"/>
  <c r="N3411" i="3"/>
  <c r="K3412" i="3"/>
  <c r="N3412" i="3"/>
  <c r="K3413" i="3"/>
  <c r="N3413" i="3"/>
  <c r="K3414" i="3"/>
  <c r="N3414" i="3"/>
  <c r="K3415" i="3"/>
  <c r="N3415" i="3"/>
  <c r="K3416" i="3"/>
  <c r="N3416" i="3"/>
  <c r="K3417" i="3"/>
  <c r="N3417" i="3"/>
  <c r="K3418" i="3"/>
  <c r="N3418" i="3"/>
  <c r="K3419" i="3"/>
  <c r="N3419" i="3"/>
  <c r="K3420" i="3"/>
  <c r="N3420" i="3"/>
  <c r="K3421" i="3"/>
  <c r="N3421" i="3"/>
  <c r="K3422" i="3"/>
  <c r="N3422" i="3"/>
  <c r="K3423" i="3"/>
  <c r="N3423" i="3"/>
  <c r="K3424" i="3"/>
  <c r="N3424" i="3"/>
  <c r="K3425" i="3"/>
  <c r="N3425" i="3"/>
  <c r="K3426" i="3"/>
  <c r="N3426" i="3"/>
  <c r="K3427" i="3"/>
  <c r="N3427" i="3"/>
  <c r="K3428" i="3"/>
  <c r="N3428" i="3"/>
  <c r="K3429" i="3"/>
  <c r="N3429" i="3"/>
  <c r="K3430" i="3"/>
  <c r="N3430" i="3"/>
  <c r="K3431" i="3"/>
  <c r="N3431" i="3"/>
  <c r="K3432" i="3"/>
  <c r="N3432" i="3"/>
  <c r="K3433" i="3"/>
  <c r="N3433" i="3"/>
  <c r="K3434" i="3"/>
  <c r="N3434" i="3"/>
  <c r="K3435" i="3"/>
  <c r="N3435" i="3"/>
  <c r="K3436" i="3"/>
  <c r="N3436" i="3"/>
  <c r="K3437" i="3"/>
  <c r="N3437" i="3"/>
  <c r="K3438" i="3"/>
  <c r="N3438" i="3"/>
  <c r="K3439" i="3"/>
  <c r="N3439" i="3"/>
  <c r="K3440" i="3"/>
  <c r="N3440" i="3"/>
  <c r="K3441" i="3"/>
  <c r="N3441" i="3"/>
  <c r="K3442" i="3"/>
  <c r="N3442" i="3"/>
  <c r="K3443" i="3"/>
  <c r="N3443" i="3"/>
  <c r="K3444" i="3"/>
  <c r="N3444" i="3"/>
  <c r="K3445" i="3"/>
  <c r="N3445" i="3"/>
  <c r="K3446" i="3"/>
  <c r="N3446" i="3"/>
  <c r="K3447" i="3"/>
  <c r="N3447" i="3"/>
  <c r="K3448" i="3"/>
  <c r="N3448" i="3"/>
  <c r="K3449" i="3"/>
  <c r="N3449" i="3"/>
  <c r="K3450" i="3"/>
  <c r="N3450" i="3"/>
  <c r="K3451" i="3"/>
  <c r="N3451" i="3"/>
  <c r="K3452" i="3"/>
  <c r="N3452" i="3"/>
  <c r="K3453" i="3"/>
  <c r="N3453" i="3"/>
  <c r="K3454" i="3"/>
  <c r="N3454" i="3"/>
  <c r="K3455" i="3"/>
  <c r="N3455" i="3"/>
  <c r="K3456" i="3"/>
  <c r="N3456" i="3"/>
  <c r="K3457" i="3"/>
  <c r="N3457" i="3"/>
  <c r="K3458" i="3"/>
  <c r="N3458" i="3"/>
  <c r="K3459" i="3"/>
  <c r="N3459" i="3"/>
  <c r="K3460" i="3"/>
  <c r="N3460" i="3"/>
  <c r="K3461" i="3"/>
  <c r="N3461" i="3"/>
  <c r="K3462" i="3"/>
  <c r="N3462" i="3"/>
  <c r="K3463" i="3"/>
  <c r="N3463" i="3"/>
  <c r="K3464" i="3"/>
  <c r="N3464" i="3"/>
  <c r="K3465" i="3"/>
  <c r="N3465" i="3"/>
  <c r="K3466" i="3"/>
  <c r="N3466" i="3"/>
  <c r="K3467" i="3"/>
  <c r="N3467" i="3"/>
  <c r="K3468" i="3"/>
  <c r="N3468" i="3"/>
  <c r="K3469" i="3"/>
  <c r="N3469" i="3"/>
  <c r="K3470" i="3"/>
  <c r="N3470" i="3"/>
  <c r="K3471" i="3"/>
  <c r="N3471" i="3"/>
  <c r="K3472" i="3"/>
  <c r="N3472" i="3"/>
  <c r="K3473" i="3"/>
  <c r="N3473" i="3"/>
  <c r="K3474" i="3"/>
  <c r="N3474" i="3"/>
  <c r="K3475" i="3"/>
  <c r="N3475" i="3"/>
  <c r="K3476" i="3"/>
  <c r="N3476" i="3"/>
  <c r="K3477" i="3"/>
  <c r="N3477" i="3"/>
  <c r="K3478" i="3"/>
  <c r="N3478" i="3"/>
  <c r="K3479" i="3"/>
  <c r="N3479" i="3"/>
  <c r="K3480" i="3"/>
  <c r="N3480" i="3"/>
  <c r="K3481" i="3"/>
  <c r="N3481" i="3"/>
  <c r="K3482" i="3"/>
  <c r="N3482" i="3"/>
  <c r="K3483" i="3"/>
  <c r="N3483" i="3"/>
  <c r="K3484" i="3"/>
  <c r="N3484" i="3"/>
  <c r="K3485" i="3"/>
  <c r="N3485" i="3"/>
  <c r="K3486" i="3"/>
  <c r="N3486" i="3"/>
  <c r="K3487" i="3"/>
  <c r="N3487" i="3"/>
  <c r="K3488" i="3"/>
  <c r="N3488" i="3"/>
  <c r="K3489" i="3"/>
  <c r="N3489" i="3"/>
  <c r="K3490" i="3"/>
  <c r="N3490" i="3"/>
  <c r="K3491" i="3"/>
  <c r="N3491" i="3"/>
  <c r="K3492" i="3"/>
  <c r="N3492" i="3"/>
  <c r="K3493" i="3"/>
  <c r="N3493" i="3"/>
  <c r="K3494" i="3"/>
  <c r="N3494" i="3"/>
  <c r="K3495" i="3"/>
  <c r="N3495" i="3"/>
  <c r="K3496" i="3"/>
  <c r="N3496" i="3"/>
  <c r="K3497" i="3"/>
  <c r="N3497" i="3"/>
  <c r="K3498" i="3"/>
  <c r="N3498" i="3"/>
  <c r="K3499" i="3"/>
  <c r="N3499" i="3"/>
  <c r="K3500" i="3"/>
  <c r="N3500" i="3"/>
  <c r="K3501" i="3"/>
  <c r="N3501" i="3"/>
  <c r="K3502" i="3"/>
  <c r="N3502" i="3"/>
  <c r="K3503" i="3"/>
  <c r="N3503" i="3"/>
  <c r="K3504" i="3"/>
  <c r="N3504" i="3"/>
  <c r="K3505" i="3"/>
  <c r="N3505" i="3"/>
  <c r="K3506" i="3"/>
  <c r="N3506" i="3"/>
  <c r="K3507" i="3"/>
  <c r="N3507" i="3"/>
  <c r="K3508" i="3"/>
  <c r="N3508" i="3"/>
  <c r="K3509" i="3"/>
  <c r="N3509" i="3"/>
  <c r="K3510" i="3"/>
  <c r="N3510" i="3"/>
  <c r="K3511" i="3"/>
  <c r="N3511" i="3"/>
  <c r="K3512" i="3"/>
  <c r="N3512" i="3"/>
  <c r="K3513" i="3"/>
  <c r="N3513" i="3"/>
  <c r="K3514" i="3"/>
  <c r="N3514" i="3"/>
  <c r="K3515" i="3"/>
  <c r="N3515" i="3"/>
  <c r="K3516" i="3"/>
  <c r="N3516" i="3"/>
  <c r="K3517" i="3"/>
  <c r="N3517" i="3"/>
  <c r="K3518" i="3"/>
  <c r="N3518" i="3"/>
  <c r="K3519" i="3"/>
  <c r="N3519" i="3"/>
  <c r="K3520" i="3"/>
  <c r="N3520" i="3"/>
  <c r="K3521" i="3"/>
  <c r="N3521" i="3"/>
  <c r="K3522" i="3"/>
  <c r="N3522" i="3"/>
  <c r="K3523" i="3"/>
  <c r="N3523" i="3"/>
  <c r="K3524" i="3"/>
  <c r="N3524" i="3"/>
  <c r="K3525" i="3"/>
  <c r="N3525" i="3"/>
  <c r="K3526" i="3"/>
  <c r="N3526" i="3"/>
  <c r="K3527" i="3"/>
  <c r="N3527" i="3"/>
  <c r="K3528" i="3"/>
  <c r="N3528" i="3"/>
  <c r="K3529" i="3"/>
  <c r="N3529" i="3"/>
  <c r="K3530" i="3"/>
  <c r="N3530" i="3"/>
  <c r="K3531" i="3"/>
  <c r="N3531" i="3"/>
  <c r="K3532" i="3"/>
  <c r="N3532" i="3"/>
  <c r="K3533" i="3"/>
  <c r="N3533" i="3"/>
  <c r="K3534" i="3"/>
  <c r="N3534" i="3"/>
  <c r="K3535" i="3"/>
  <c r="N3535" i="3"/>
  <c r="K3536" i="3"/>
  <c r="N3536" i="3"/>
  <c r="K3537" i="3"/>
  <c r="N3537" i="3"/>
  <c r="K3538" i="3"/>
  <c r="N3538" i="3"/>
  <c r="K3539" i="3"/>
  <c r="N3539" i="3"/>
  <c r="K3540" i="3"/>
  <c r="N3540" i="3"/>
  <c r="K3541" i="3"/>
  <c r="N3541" i="3"/>
  <c r="K3542" i="3"/>
  <c r="N3542" i="3"/>
  <c r="K3543" i="3"/>
  <c r="N3543" i="3"/>
  <c r="K3544" i="3"/>
  <c r="N3544" i="3"/>
  <c r="K3545" i="3"/>
  <c r="N3545" i="3"/>
  <c r="K3546" i="3"/>
  <c r="N3546" i="3"/>
  <c r="K3547" i="3"/>
  <c r="N3547" i="3"/>
  <c r="K3548" i="3"/>
  <c r="N3548" i="3"/>
  <c r="K3549" i="3"/>
  <c r="N3549" i="3"/>
  <c r="K3550" i="3"/>
  <c r="N3550" i="3"/>
  <c r="K3551" i="3"/>
  <c r="N3551" i="3"/>
  <c r="K3552" i="3"/>
  <c r="N3552" i="3"/>
  <c r="K3553" i="3"/>
  <c r="N3553" i="3"/>
  <c r="K3554" i="3"/>
  <c r="N3554" i="3"/>
  <c r="K3555" i="3"/>
  <c r="N3555" i="3"/>
  <c r="K3556" i="3"/>
  <c r="N3556" i="3"/>
  <c r="K3557" i="3"/>
  <c r="N3557" i="3"/>
  <c r="K3558" i="3"/>
  <c r="N3558" i="3"/>
  <c r="K3559" i="3"/>
  <c r="N3559" i="3"/>
  <c r="K3560" i="3"/>
  <c r="N3560" i="3"/>
  <c r="K3561" i="3"/>
  <c r="N3561" i="3"/>
  <c r="K3562" i="3"/>
  <c r="N3562" i="3"/>
  <c r="K3563" i="3"/>
  <c r="N3563" i="3"/>
  <c r="K3564" i="3"/>
  <c r="N3564" i="3"/>
  <c r="K3565" i="3"/>
  <c r="N3565" i="3"/>
  <c r="K3566" i="3"/>
  <c r="N3566" i="3"/>
  <c r="K3567" i="3"/>
  <c r="N3567" i="3"/>
  <c r="K3568" i="3"/>
  <c r="N3568" i="3"/>
  <c r="K3569" i="3"/>
  <c r="N3569" i="3"/>
  <c r="K3570" i="3"/>
  <c r="N3570" i="3"/>
  <c r="K3571" i="3"/>
  <c r="N3571" i="3"/>
  <c r="K3572" i="3"/>
  <c r="N3572" i="3"/>
  <c r="K3573" i="3"/>
  <c r="N3573" i="3"/>
  <c r="K3574" i="3"/>
  <c r="N3574" i="3"/>
  <c r="K3575" i="3"/>
  <c r="N3575" i="3"/>
  <c r="K3576" i="3"/>
  <c r="N3576" i="3"/>
  <c r="K3577" i="3"/>
  <c r="N3577" i="3"/>
  <c r="K3578" i="3"/>
  <c r="N3578" i="3"/>
  <c r="K3579" i="3"/>
  <c r="N3579" i="3"/>
  <c r="K3580" i="3"/>
  <c r="N3580" i="3"/>
  <c r="K3581" i="3"/>
  <c r="N3581" i="3"/>
  <c r="K3582" i="3"/>
  <c r="N3582" i="3"/>
  <c r="K3583" i="3"/>
  <c r="N3583" i="3"/>
  <c r="K3584" i="3"/>
  <c r="N3584" i="3"/>
  <c r="K3585" i="3"/>
  <c r="N3585" i="3"/>
  <c r="K3586" i="3"/>
  <c r="N3586" i="3"/>
  <c r="K3587" i="3"/>
  <c r="N3587" i="3"/>
  <c r="K3588" i="3"/>
  <c r="N3588" i="3"/>
  <c r="K3589" i="3"/>
  <c r="N3589" i="3"/>
  <c r="K3590" i="3"/>
  <c r="N3590" i="3"/>
  <c r="K3591" i="3"/>
  <c r="N3591" i="3"/>
  <c r="K3592" i="3"/>
  <c r="N3592" i="3"/>
  <c r="K3593" i="3"/>
  <c r="N3593" i="3"/>
  <c r="K3594" i="3"/>
  <c r="N3594" i="3"/>
  <c r="K3595" i="3"/>
  <c r="N3595" i="3"/>
  <c r="K3596" i="3"/>
  <c r="N3596" i="3"/>
  <c r="K3597" i="3"/>
  <c r="N3597" i="3"/>
  <c r="K3598" i="3"/>
  <c r="N3598" i="3"/>
  <c r="K3599" i="3"/>
  <c r="N3599" i="3"/>
  <c r="K3600" i="3"/>
  <c r="N3600" i="3"/>
  <c r="K3601" i="3"/>
  <c r="N3601" i="3"/>
  <c r="K3602" i="3"/>
  <c r="N3602" i="3"/>
  <c r="K3603" i="3"/>
  <c r="N3603" i="3"/>
  <c r="K3604" i="3"/>
  <c r="N3604" i="3"/>
  <c r="K3605" i="3"/>
  <c r="N3605" i="3"/>
  <c r="K3606" i="3"/>
  <c r="N3606" i="3"/>
  <c r="K3607" i="3"/>
  <c r="N3607" i="3"/>
  <c r="K3608" i="3"/>
  <c r="N3608" i="3"/>
  <c r="K3609" i="3"/>
  <c r="N3609" i="3"/>
  <c r="K3610" i="3"/>
  <c r="N3610" i="3"/>
  <c r="K3611" i="3"/>
  <c r="N3611" i="3"/>
  <c r="K3612" i="3"/>
  <c r="N3612" i="3"/>
  <c r="K3613" i="3"/>
  <c r="N3613" i="3"/>
  <c r="K3614" i="3"/>
  <c r="N3614" i="3"/>
  <c r="K3615" i="3"/>
  <c r="N3615" i="3"/>
  <c r="K3616" i="3"/>
  <c r="N3616" i="3"/>
  <c r="K3617" i="3"/>
  <c r="N3617" i="3"/>
  <c r="K3618" i="3"/>
  <c r="N3618" i="3"/>
  <c r="K3619" i="3"/>
  <c r="N3619" i="3"/>
  <c r="K3620" i="3"/>
  <c r="N3620" i="3"/>
  <c r="K3621" i="3"/>
  <c r="N3621" i="3"/>
  <c r="K3622" i="3"/>
  <c r="N3622" i="3"/>
  <c r="K3623" i="3"/>
  <c r="N3623" i="3"/>
  <c r="K3624" i="3"/>
  <c r="N3624" i="3"/>
  <c r="K3625" i="3"/>
  <c r="N3625" i="3"/>
  <c r="K3626" i="3"/>
  <c r="N3626" i="3"/>
  <c r="K3627" i="3"/>
  <c r="N3627" i="3"/>
  <c r="K3628" i="3"/>
  <c r="N3628" i="3"/>
  <c r="K3629" i="3"/>
  <c r="N3629" i="3"/>
  <c r="K3630" i="3"/>
  <c r="N3630" i="3"/>
  <c r="K3631" i="3"/>
  <c r="N3631" i="3"/>
  <c r="K3632" i="3"/>
  <c r="N3632" i="3"/>
  <c r="K3633" i="3"/>
  <c r="N3633" i="3"/>
  <c r="K3634" i="3"/>
  <c r="N3634" i="3"/>
  <c r="K3635" i="3"/>
  <c r="N3635" i="3"/>
  <c r="K3636" i="3"/>
  <c r="N3636" i="3"/>
  <c r="K3637" i="3"/>
  <c r="N3637" i="3"/>
  <c r="K3638" i="3"/>
  <c r="N3638" i="3"/>
  <c r="K3639" i="3"/>
  <c r="N3639" i="3"/>
  <c r="K3640" i="3"/>
  <c r="N3640" i="3"/>
  <c r="K3641" i="3"/>
  <c r="N3641" i="3"/>
  <c r="K3642" i="3"/>
  <c r="N3642" i="3"/>
  <c r="K3643" i="3"/>
  <c r="N3643" i="3"/>
  <c r="K3644" i="3"/>
  <c r="N3644" i="3"/>
  <c r="K3645" i="3"/>
  <c r="N3645" i="3"/>
  <c r="K3646" i="3"/>
  <c r="N3646" i="3"/>
  <c r="K3647" i="3"/>
  <c r="N3647" i="3"/>
  <c r="K3648" i="3"/>
  <c r="N3648" i="3"/>
  <c r="K3649" i="3"/>
  <c r="N3649" i="3"/>
  <c r="K3650" i="3"/>
  <c r="N3650" i="3"/>
  <c r="K3651" i="3"/>
  <c r="N3651" i="3"/>
  <c r="K3652" i="3"/>
  <c r="N3652" i="3"/>
  <c r="K3653" i="3"/>
  <c r="N3653" i="3"/>
  <c r="K3654" i="3"/>
  <c r="N3654" i="3"/>
  <c r="K3655" i="3"/>
  <c r="N3655" i="3"/>
  <c r="K3656" i="3"/>
  <c r="N3656" i="3"/>
  <c r="K3657" i="3"/>
  <c r="N3657" i="3"/>
  <c r="K3658" i="3"/>
  <c r="N3658" i="3"/>
  <c r="K3659" i="3"/>
  <c r="N3659" i="3"/>
  <c r="K3660" i="3"/>
  <c r="N3660" i="3"/>
  <c r="K3661" i="3"/>
  <c r="N3661" i="3"/>
  <c r="K3662" i="3"/>
  <c r="N3662" i="3"/>
  <c r="K3663" i="3"/>
  <c r="N3663" i="3"/>
  <c r="K3664" i="3"/>
  <c r="N3664" i="3"/>
  <c r="K3665" i="3"/>
  <c r="N3665" i="3"/>
  <c r="K3666" i="3"/>
  <c r="N3666" i="3"/>
  <c r="K3667" i="3"/>
  <c r="N3667" i="3"/>
  <c r="K3668" i="3"/>
  <c r="N3668" i="3"/>
  <c r="K3669" i="3"/>
  <c r="N3669" i="3"/>
  <c r="K3670" i="3"/>
  <c r="N3670" i="3"/>
  <c r="K3671" i="3"/>
  <c r="N3671" i="3"/>
  <c r="K3672" i="3"/>
  <c r="N3672" i="3"/>
  <c r="K3673" i="3"/>
  <c r="N3673" i="3"/>
  <c r="K3674" i="3"/>
  <c r="N3674" i="3"/>
  <c r="K3675" i="3"/>
  <c r="N3675" i="3"/>
  <c r="K3676" i="3"/>
  <c r="N3676" i="3"/>
  <c r="K3677" i="3"/>
  <c r="N3677" i="3"/>
  <c r="K3678" i="3"/>
  <c r="N3678" i="3"/>
  <c r="K3679" i="3"/>
  <c r="N3679" i="3"/>
  <c r="K3680" i="3"/>
  <c r="N3680" i="3"/>
  <c r="K3681" i="3"/>
  <c r="N3681" i="3"/>
  <c r="K3682" i="3"/>
  <c r="N3682" i="3"/>
  <c r="K3683" i="3"/>
  <c r="N3683" i="3"/>
  <c r="K3684" i="3"/>
  <c r="N3684" i="3"/>
  <c r="K3685" i="3"/>
  <c r="N3685" i="3"/>
  <c r="K3686" i="3"/>
  <c r="N3686" i="3"/>
  <c r="K3687" i="3"/>
  <c r="N3687" i="3"/>
  <c r="K3688" i="3"/>
  <c r="N3688" i="3"/>
  <c r="K3689" i="3"/>
  <c r="N3689" i="3"/>
  <c r="K3690" i="3"/>
  <c r="N3690" i="3"/>
  <c r="K3691" i="3"/>
  <c r="N3691" i="3"/>
  <c r="K3692" i="3"/>
  <c r="N3692" i="3"/>
  <c r="K3693" i="3"/>
  <c r="N3693" i="3"/>
  <c r="K3694" i="3"/>
  <c r="N3694" i="3"/>
  <c r="K3695" i="3"/>
  <c r="N3695" i="3"/>
  <c r="K3696" i="3"/>
  <c r="N3696" i="3"/>
  <c r="K3697" i="3"/>
  <c r="N3697" i="3"/>
  <c r="K3698" i="3"/>
  <c r="N3698" i="3"/>
  <c r="K3699" i="3"/>
  <c r="N3699" i="3"/>
  <c r="K3700" i="3"/>
  <c r="N3700" i="3"/>
  <c r="K3701" i="3"/>
  <c r="N3701" i="3"/>
  <c r="K3702" i="3"/>
  <c r="N3702" i="3"/>
  <c r="K3703" i="3"/>
  <c r="N3703" i="3"/>
  <c r="K3704" i="3"/>
  <c r="N3704" i="3"/>
  <c r="K3705" i="3"/>
  <c r="N3705" i="3"/>
  <c r="K3706" i="3"/>
  <c r="N3706" i="3"/>
  <c r="K3707" i="3"/>
  <c r="N3707" i="3"/>
  <c r="K3708" i="3"/>
  <c r="N3708" i="3"/>
  <c r="K3709" i="3"/>
  <c r="N3709" i="3"/>
  <c r="K3710" i="3"/>
  <c r="N3710" i="3"/>
  <c r="K3711" i="3"/>
  <c r="N3711" i="3"/>
  <c r="K3712" i="3"/>
  <c r="N3712" i="3"/>
  <c r="K3713" i="3"/>
  <c r="N3713" i="3"/>
  <c r="K3714" i="3"/>
  <c r="N3714" i="3"/>
  <c r="K3715" i="3"/>
  <c r="N3715" i="3"/>
  <c r="K3716" i="3"/>
  <c r="N3716" i="3"/>
  <c r="K3717" i="3"/>
  <c r="N3717" i="3"/>
  <c r="K3718" i="3"/>
  <c r="N3718" i="3"/>
  <c r="K3719" i="3"/>
  <c r="N3719" i="3"/>
  <c r="K3720" i="3"/>
  <c r="N3720" i="3"/>
  <c r="K3721" i="3"/>
  <c r="N3721" i="3"/>
  <c r="K3722" i="3"/>
  <c r="N3722" i="3"/>
  <c r="K3723" i="3"/>
  <c r="N3723" i="3"/>
  <c r="K3724" i="3"/>
  <c r="N3724" i="3"/>
  <c r="K3725" i="3"/>
  <c r="N3725" i="3"/>
  <c r="K3726" i="3"/>
  <c r="N3726" i="3"/>
  <c r="K3727" i="3"/>
  <c r="N3727" i="3"/>
  <c r="K3728" i="3"/>
  <c r="N3728" i="3"/>
  <c r="K3729" i="3"/>
  <c r="N3729" i="3"/>
  <c r="K3730" i="3"/>
  <c r="N3730" i="3"/>
  <c r="K3731" i="3"/>
  <c r="N3731" i="3"/>
  <c r="K3732" i="3"/>
  <c r="N3732" i="3"/>
  <c r="K3733" i="3"/>
  <c r="N3733" i="3"/>
  <c r="K3734" i="3"/>
  <c r="N3734" i="3"/>
  <c r="K3735" i="3"/>
  <c r="N3735" i="3"/>
  <c r="K3736" i="3"/>
  <c r="N3736" i="3"/>
  <c r="K3737" i="3"/>
  <c r="N3737" i="3"/>
  <c r="K3738" i="3"/>
  <c r="N3738" i="3"/>
  <c r="K3739" i="3"/>
  <c r="N3739" i="3"/>
  <c r="K3740" i="3"/>
  <c r="N3740" i="3"/>
  <c r="K3741" i="3"/>
  <c r="N3741" i="3"/>
  <c r="K3742" i="3"/>
  <c r="N3742" i="3"/>
  <c r="K3743" i="3"/>
  <c r="N3743" i="3"/>
  <c r="K3744" i="3"/>
  <c r="N3744" i="3"/>
  <c r="K3745" i="3"/>
  <c r="N3745" i="3"/>
  <c r="K3746" i="3"/>
  <c r="N3746" i="3"/>
  <c r="K3747" i="3"/>
  <c r="N3747" i="3"/>
  <c r="K3748" i="3"/>
  <c r="N3748" i="3"/>
  <c r="K3749" i="3"/>
  <c r="N3749" i="3"/>
  <c r="K3750" i="3"/>
  <c r="N3750" i="3"/>
  <c r="K3751" i="3"/>
  <c r="N3751" i="3"/>
  <c r="K3752" i="3"/>
  <c r="N3752" i="3"/>
  <c r="K3753" i="3"/>
  <c r="N3753" i="3"/>
  <c r="K3754" i="3"/>
  <c r="N3754" i="3"/>
  <c r="K3755" i="3"/>
  <c r="N3755" i="3"/>
  <c r="K3756" i="3"/>
  <c r="N3756" i="3"/>
  <c r="K3757" i="3"/>
  <c r="N3757" i="3"/>
  <c r="K3758" i="3"/>
  <c r="N3758" i="3"/>
  <c r="K3759" i="3"/>
  <c r="N3759" i="3"/>
  <c r="K3760" i="3"/>
  <c r="N3760" i="3"/>
  <c r="K3761" i="3"/>
  <c r="N3761" i="3"/>
  <c r="K3762" i="3"/>
  <c r="N3762" i="3"/>
  <c r="K3763" i="3"/>
  <c r="N3763" i="3"/>
  <c r="K3764" i="3"/>
  <c r="N3764" i="3"/>
  <c r="K3765" i="3"/>
  <c r="N3765" i="3"/>
  <c r="K3766" i="3"/>
  <c r="N3766" i="3"/>
  <c r="K3767" i="3"/>
  <c r="N3767" i="3"/>
  <c r="K3768" i="3"/>
  <c r="N3768" i="3"/>
  <c r="K3769" i="3"/>
  <c r="N3769" i="3"/>
  <c r="K3770" i="3"/>
  <c r="N3770" i="3"/>
  <c r="K3771" i="3"/>
  <c r="N3771" i="3"/>
  <c r="K3772" i="3"/>
  <c r="N3772" i="3"/>
  <c r="K3773" i="3"/>
  <c r="N3773" i="3"/>
  <c r="K3774" i="3"/>
  <c r="N3774" i="3"/>
  <c r="K3775" i="3"/>
  <c r="N3775" i="3"/>
  <c r="K3776" i="3"/>
  <c r="N3776" i="3"/>
  <c r="K3777" i="3"/>
  <c r="N3777" i="3"/>
  <c r="K3778" i="3"/>
  <c r="N3778" i="3"/>
  <c r="K3779" i="3"/>
  <c r="N3779" i="3"/>
  <c r="K3780" i="3"/>
  <c r="N3780" i="3"/>
  <c r="K3781" i="3"/>
  <c r="N3781" i="3"/>
  <c r="K3782" i="3"/>
  <c r="N3782" i="3"/>
  <c r="K3783" i="3"/>
  <c r="N3783" i="3"/>
  <c r="K3784" i="3"/>
  <c r="N3784" i="3"/>
  <c r="K3785" i="3"/>
  <c r="N3785" i="3"/>
  <c r="K3786" i="3"/>
  <c r="N3786" i="3"/>
  <c r="K3787" i="3"/>
  <c r="N3787" i="3"/>
  <c r="K3788" i="3"/>
  <c r="N3788" i="3"/>
  <c r="K3789" i="3"/>
  <c r="N3789" i="3"/>
  <c r="K3790" i="3"/>
  <c r="N3790" i="3"/>
  <c r="K3791" i="3"/>
  <c r="N3791" i="3"/>
  <c r="K3792" i="3"/>
  <c r="N3792" i="3"/>
  <c r="K3793" i="3"/>
  <c r="N3793" i="3"/>
  <c r="K3794" i="3"/>
  <c r="N3794" i="3"/>
  <c r="K3795" i="3"/>
  <c r="N3795" i="3"/>
  <c r="K3796" i="3"/>
  <c r="N3796" i="3"/>
  <c r="K3797" i="3"/>
  <c r="N3797" i="3"/>
  <c r="K3798" i="3"/>
  <c r="N3798" i="3"/>
  <c r="K3799" i="3"/>
  <c r="N3799" i="3"/>
  <c r="K3800" i="3"/>
  <c r="N3800" i="3"/>
  <c r="K3801" i="3"/>
  <c r="N3801" i="3"/>
  <c r="K3802" i="3"/>
  <c r="N3802" i="3"/>
  <c r="K3803" i="3"/>
  <c r="N3803" i="3"/>
  <c r="K3804" i="3"/>
  <c r="N3804" i="3"/>
  <c r="K3805" i="3"/>
  <c r="N3805" i="3"/>
  <c r="K3806" i="3"/>
  <c r="N3806" i="3"/>
  <c r="K3807" i="3"/>
  <c r="N3807" i="3"/>
  <c r="K3808" i="3"/>
  <c r="N3808" i="3"/>
  <c r="K3809" i="3"/>
  <c r="N3809" i="3"/>
  <c r="K3810" i="3"/>
  <c r="N3810" i="3"/>
  <c r="K3811" i="3"/>
  <c r="N3811" i="3"/>
  <c r="K3812" i="3"/>
  <c r="N3812" i="3"/>
  <c r="K3813" i="3"/>
  <c r="N3813" i="3"/>
  <c r="K3814" i="3"/>
  <c r="N3814" i="3"/>
  <c r="K3815" i="3"/>
  <c r="N3815" i="3"/>
  <c r="K3816" i="3"/>
  <c r="N3816" i="3"/>
  <c r="K3817" i="3"/>
  <c r="N3817" i="3"/>
  <c r="K3818" i="3"/>
  <c r="N3818" i="3"/>
  <c r="K3819" i="3"/>
  <c r="N3819" i="3"/>
  <c r="K3820" i="3"/>
  <c r="N3820" i="3"/>
  <c r="K3821" i="3"/>
  <c r="N3821" i="3"/>
  <c r="K3822" i="3"/>
  <c r="N3822" i="3"/>
  <c r="K3823" i="3"/>
  <c r="N3823" i="3"/>
  <c r="K3824" i="3"/>
  <c r="N3824" i="3"/>
  <c r="K3825" i="3"/>
  <c r="N3825" i="3"/>
  <c r="K3826" i="3"/>
  <c r="N3826" i="3"/>
  <c r="K3827" i="3"/>
  <c r="N3827" i="3"/>
  <c r="K3828" i="3"/>
  <c r="N3828" i="3"/>
  <c r="K3829" i="3"/>
  <c r="N3829" i="3"/>
  <c r="K3830" i="3"/>
  <c r="N3830" i="3"/>
  <c r="K3831" i="3"/>
  <c r="N3831" i="3"/>
  <c r="K3832" i="3"/>
  <c r="N3832" i="3"/>
  <c r="K3833" i="3"/>
  <c r="N3833" i="3"/>
  <c r="K3834" i="3"/>
  <c r="N3834" i="3"/>
  <c r="K3835" i="3"/>
  <c r="N3835" i="3"/>
  <c r="K3836" i="3"/>
  <c r="N3836" i="3"/>
  <c r="K3837" i="3"/>
  <c r="N3837" i="3"/>
  <c r="K3838" i="3"/>
  <c r="N3838" i="3"/>
  <c r="K3839" i="3"/>
  <c r="N3839" i="3"/>
  <c r="K3840" i="3"/>
  <c r="N3840" i="3"/>
  <c r="K3841" i="3"/>
  <c r="N3841" i="3"/>
  <c r="K3842" i="3"/>
  <c r="N3842" i="3"/>
  <c r="K3843" i="3"/>
  <c r="N3843" i="3"/>
  <c r="K3844" i="3"/>
  <c r="N3844" i="3"/>
  <c r="K3845" i="3"/>
  <c r="N3845" i="3"/>
  <c r="K3846" i="3"/>
  <c r="N3846" i="3"/>
  <c r="K3847" i="3"/>
  <c r="N3847" i="3"/>
  <c r="K3848" i="3"/>
  <c r="N3848" i="3"/>
  <c r="K3849" i="3"/>
  <c r="N3849" i="3"/>
  <c r="K3850" i="3"/>
  <c r="N3850" i="3"/>
  <c r="K3851" i="3"/>
  <c r="N3851" i="3"/>
  <c r="K3852" i="3"/>
  <c r="N3852" i="3"/>
  <c r="K3853" i="3"/>
  <c r="N3853" i="3"/>
  <c r="K3854" i="3"/>
  <c r="N3854" i="3"/>
  <c r="K3855" i="3"/>
  <c r="N3855" i="3"/>
  <c r="K3856" i="3"/>
  <c r="N3856" i="3"/>
  <c r="K3857" i="3"/>
  <c r="N3857" i="3"/>
  <c r="K3858" i="3"/>
  <c r="N3858" i="3"/>
  <c r="K3859" i="3"/>
  <c r="N3859" i="3"/>
  <c r="K3860" i="3"/>
  <c r="N3860" i="3"/>
  <c r="K3861" i="3"/>
  <c r="N3861" i="3"/>
  <c r="K3862" i="3"/>
  <c r="N3862" i="3"/>
  <c r="K3863" i="3"/>
  <c r="N3863" i="3"/>
  <c r="K3864" i="3"/>
  <c r="N3864" i="3"/>
  <c r="K3865" i="3"/>
  <c r="N3865" i="3"/>
  <c r="K3866" i="3"/>
  <c r="N3866" i="3"/>
  <c r="K3867" i="3"/>
  <c r="N3867" i="3"/>
  <c r="K3868" i="3"/>
  <c r="N3868" i="3"/>
  <c r="K3869" i="3"/>
  <c r="N3869" i="3"/>
  <c r="K3870" i="3"/>
  <c r="N3870" i="3"/>
  <c r="K3871" i="3"/>
  <c r="N3871" i="3"/>
  <c r="K3872" i="3"/>
  <c r="N3872" i="3"/>
  <c r="K3873" i="3"/>
  <c r="N3873" i="3"/>
  <c r="K3874" i="3"/>
  <c r="N3874" i="3"/>
  <c r="K3875" i="3"/>
  <c r="N3875" i="3"/>
  <c r="K3876" i="3"/>
  <c r="N3876" i="3"/>
  <c r="K3877" i="3"/>
  <c r="N3877" i="3"/>
  <c r="K3878" i="3"/>
  <c r="N3878" i="3"/>
  <c r="K3879" i="3"/>
  <c r="N3879" i="3"/>
  <c r="K3880" i="3"/>
  <c r="N3880" i="3"/>
  <c r="K3881" i="3"/>
  <c r="N3881" i="3"/>
  <c r="K3882" i="3"/>
  <c r="N3882" i="3"/>
  <c r="K3883" i="3"/>
  <c r="N3883" i="3"/>
  <c r="K3884" i="3"/>
  <c r="N3884" i="3"/>
  <c r="K3885" i="3"/>
  <c r="N3885" i="3"/>
  <c r="K3886" i="3"/>
  <c r="N3886" i="3"/>
  <c r="K3887" i="3"/>
  <c r="N3887" i="3"/>
  <c r="K3888" i="3"/>
  <c r="N3888" i="3"/>
  <c r="K3889" i="3"/>
  <c r="N3889" i="3"/>
  <c r="K3890" i="3"/>
  <c r="N3890" i="3"/>
  <c r="K3891" i="3"/>
  <c r="N3891" i="3"/>
  <c r="K3892" i="3"/>
  <c r="N3892" i="3"/>
  <c r="K3893" i="3"/>
  <c r="N3893" i="3"/>
  <c r="K3894" i="3"/>
  <c r="N3894" i="3"/>
  <c r="K3895" i="3"/>
  <c r="N3895" i="3"/>
  <c r="K3896" i="3"/>
  <c r="N3896" i="3"/>
  <c r="K3897" i="3"/>
  <c r="N3897" i="3"/>
  <c r="K3898" i="3"/>
  <c r="N3898" i="3"/>
  <c r="K3899" i="3"/>
  <c r="N3899" i="3"/>
  <c r="K3900" i="3"/>
  <c r="N3900" i="3"/>
  <c r="K3901" i="3"/>
  <c r="N3901" i="3"/>
  <c r="K3902" i="3"/>
  <c r="N3902" i="3"/>
  <c r="K3903" i="3"/>
  <c r="N3903" i="3"/>
  <c r="K3904" i="3"/>
  <c r="N3904" i="3"/>
  <c r="K3905" i="3"/>
  <c r="N3905" i="3"/>
  <c r="K3906" i="3"/>
  <c r="N3906" i="3"/>
  <c r="K3907" i="3"/>
  <c r="N3907" i="3"/>
  <c r="K3908" i="3"/>
  <c r="N3908" i="3"/>
  <c r="K3909" i="3"/>
  <c r="N3909" i="3"/>
  <c r="K3910" i="3"/>
  <c r="N3910" i="3"/>
  <c r="K3911" i="3"/>
  <c r="N3911" i="3"/>
  <c r="K3912" i="3"/>
  <c r="N3912" i="3"/>
  <c r="K3913" i="3"/>
  <c r="N3913" i="3"/>
  <c r="K3914" i="3"/>
  <c r="N3914" i="3"/>
  <c r="K3915" i="3"/>
  <c r="N3915" i="3"/>
  <c r="K3916" i="3"/>
  <c r="N3916" i="3"/>
  <c r="K3917" i="3"/>
  <c r="N3917" i="3"/>
  <c r="K3918" i="3"/>
  <c r="N3918" i="3"/>
  <c r="K3919" i="3"/>
  <c r="N3919" i="3"/>
  <c r="K3920" i="3"/>
  <c r="N3920" i="3"/>
  <c r="K3921" i="3"/>
  <c r="N3921" i="3"/>
  <c r="K3922" i="3"/>
  <c r="N3922" i="3"/>
  <c r="K3923" i="3"/>
  <c r="N3923" i="3"/>
  <c r="K3924" i="3"/>
  <c r="N3924" i="3"/>
  <c r="K3925" i="3"/>
  <c r="N3925" i="3"/>
  <c r="K3926" i="3"/>
  <c r="N3926" i="3"/>
  <c r="K3927" i="3"/>
  <c r="N3927" i="3"/>
  <c r="K3928" i="3"/>
  <c r="N3928" i="3"/>
  <c r="K3929" i="3"/>
  <c r="N3929" i="3"/>
  <c r="K3930" i="3"/>
  <c r="N3930" i="3"/>
  <c r="K3931" i="3"/>
  <c r="N3931" i="3"/>
  <c r="K3932" i="3"/>
  <c r="N3932" i="3"/>
  <c r="K3933" i="3"/>
  <c r="N3933" i="3"/>
  <c r="K3934" i="3"/>
  <c r="N3934" i="3"/>
  <c r="K3935" i="3"/>
  <c r="N3935" i="3"/>
  <c r="K3936" i="3"/>
  <c r="N3936" i="3"/>
  <c r="K3937" i="3"/>
  <c r="N3937" i="3"/>
  <c r="K3938" i="3"/>
  <c r="N3938" i="3"/>
  <c r="K3939" i="3"/>
  <c r="N3939" i="3"/>
  <c r="K3940" i="3"/>
  <c r="N3940" i="3"/>
  <c r="K3941" i="3"/>
  <c r="N3941" i="3"/>
  <c r="K3942" i="3"/>
  <c r="N3942" i="3"/>
  <c r="K3943" i="3"/>
  <c r="N3943" i="3"/>
  <c r="K3944" i="3"/>
  <c r="N3944" i="3"/>
  <c r="K3945" i="3"/>
  <c r="N3945" i="3"/>
  <c r="K3946" i="3"/>
  <c r="N3946" i="3"/>
  <c r="K3947" i="3"/>
  <c r="N3947" i="3"/>
  <c r="K3948" i="3"/>
  <c r="N3948" i="3"/>
  <c r="K3949" i="3"/>
  <c r="N3949" i="3"/>
  <c r="K3950" i="3"/>
  <c r="N3950" i="3"/>
  <c r="K3951" i="3"/>
  <c r="N3951" i="3"/>
  <c r="K3952" i="3"/>
  <c r="N3952" i="3"/>
  <c r="K3953" i="3"/>
  <c r="N3953" i="3"/>
  <c r="K3954" i="3"/>
  <c r="N3954" i="3"/>
  <c r="K3955" i="3"/>
  <c r="N3955" i="3"/>
  <c r="K3956" i="3"/>
  <c r="N3956" i="3"/>
  <c r="K3957" i="3"/>
  <c r="N3957" i="3"/>
  <c r="K3958" i="3"/>
  <c r="N3958" i="3"/>
  <c r="K3959" i="3"/>
  <c r="N3959" i="3"/>
  <c r="K3960" i="3"/>
  <c r="N3960" i="3"/>
  <c r="K3961" i="3"/>
  <c r="N3961" i="3"/>
  <c r="K3962" i="3"/>
  <c r="N3962" i="3"/>
  <c r="K3963" i="3"/>
  <c r="N3963" i="3"/>
  <c r="K3964" i="3"/>
  <c r="N3964" i="3"/>
  <c r="K3965" i="3"/>
  <c r="N3965" i="3"/>
  <c r="K3966" i="3"/>
  <c r="N3966" i="3"/>
  <c r="K3967" i="3"/>
  <c r="N3967" i="3"/>
  <c r="K3968" i="3"/>
  <c r="N3968" i="3"/>
  <c r="K3969" i="3"/>
  <c r="N3969" i="3"/>
  <c r="K3970" i="3"/>
  <c r="N3970" i="3"/>
  <c r="K3971" i="3"/>
  <c r="N3971" i="3"/>
  <c r="K3972" i="3"/>
  <c r="N3972" i="3"/>
  <c r="K3973" i="3"/>
  <c r="N3973" i="3"/>
  <c r="K3974" i="3"/>
  <c r="N3974" i="3"/>
  <c r="K3975" i="3"/>
  <c r="N3975" i="3"/>
  <c r="K3976" i="3"/>
  <c r="N3976" i="3"/>
  <c r="K3977" i="3"/>
  <c r="N3977" i="3"/>
  <c r="K3978" i="3"/>
  <c r="N3978" i="3"/>
  <c r="K3979" i="3"/>
  <c r="N3979" i="3"/>
  <c r="K3980" i="3"/>
  <c r="N3980" i="3"/>
  <c r="K3981" i="3"/>
  <c r="N3981" i="3"/>
  <c r="K3982" i="3"/>
  <c r="N3982" i="3"/>
  <c r="K3983" i="3"/>
  <c r="N3983" i="3"/>
  <c r="K3984" i="3"/>
  <c r="N3984" i="3"/>
  <c r="K3985" i="3"/>
  <c r="N3985" i="3"/>
  <c r="K3986" i="3"/>
  <c r="N3986" i="3"/>
  <c r="K3987" i="3"/>
  <c r="N3987" i="3"/>
  <c r="K3988" i="3"/>
  <c r="N3988" i="3"/>
  <c r="K3989" i="3"/>
  <c r="N3989" i="3"/>
  <c r="K3990" i="3"/>
  <c r="N3990" i="3"/>
  <c r="K3991" i="3"/>
  <c r="N3991" i="3"/>
  <c r="K3992" i="3"/>
  <c r="N3992" i="3"/>
  <c r="K3993" i="3"/>
  <c r="N3993" i="3"/>
  <c r="K3994" i="3"/>
  <c r="N3994" i="3"/>
  <c r="K3995" i="3"/>
  <c r="N3995" i="3"/>
  <c r="K3996" i="3"/>
  <c r="N3996" i="3"/>
  <c r="K3997" i="3"/>
  <c r="N3997" i="3"/>
  <c r="K3998" i="3"/>
  <c r="N3998" i="3"/>
  <c r="K3999" i="3"/>
  <c r="N3999" i="3"/>
  <c r="K4000" i="3"/>
  <c r="N4000" i="3"/>
  <c r="K4001" i="3"/>
  <c r="N4001" i="3"/>
  <c r="K4002" i="3"/>
  <c r="N4002" i="3"/>
  <c r="K4003" i="3"/>
  <c r="N4003" i="3"/>
  <c r="K4004" i="3"/>
  <c r="N4004" i="3"/>
  <c r="K4005" i="3"/>
  <c r="N4005" i="3"/>
  <c r="K4006" i="3"/>
  <c r="N4006" i="3"/>
  <c r="K4007" i="3"/>
  <c r="N4007" i="3"/>
  <c r="K4008" i="3"/>
  <c r="N4008" i="3"/>
  <c r="K4009" i="3"/>
  <c r="N4009" i="3"/>
  <c r="K4010" i="3"/>
  <c r="N4010" i="3"/>
  <c r="K4011" i="3"/>
  <c r="N4011" i="3"/>
  <c r="K4012" i="3"/>
  <c r="N4012" i="3"/>
  <c r="K4013" i="3"/>
  <c r="N4013" i="3"/>
  <c r="K4014" i="3"/>
  <c r="N4014" i="3"/>
  <c r="K4015" i="3"/>
  <c r="N4015" i="3"/>
  <c r="K4016" i="3"/>
  <c r="N4016" i="3"/>
  <c r="K4017" i="3"/>
  <c r="N4017" i="3"/>
  <c r="K4018" i="3"/>
  <c r="N4018" i="3"/>
  <c r="K4019" i="3"/>
  <c r="N4019" i="3"/>
  <c r="K4020" i="3"/>
  <c r="N4020" i="3"/>
  <c r="K4021" i="3"/>
  <c r="N4021" i="3"/>
  <c r="K4022" i="3"/>
  <c r="N4022" i="3"/>
  <c r="K4023" i="3"/>
  <c r="N4023" i="3"/>
  <c r="K4024" i="3"/>
  <c r="N4024" i="3"/>
  <c r="K4025" i="3"/>
  <c r="N4025" i="3"/>
  <c r="K4026" i="3"/>
  <c r="N4026" i="3"/>
  <c r="K4027" i="3"/>
  <c r="N4027" i="3"/>
  <c r="K4028" i="3"/>
  <c r="N4028" i="3"/>
  <c r="K4029" i="3"/>
  <c r="N4029" i="3"/>
  <c r="K4030" i="3"/>
  <c r="N4030" i="3"/>
  <c r="K4031" i="3"/>
  <c r="N4031" i="3"/>
  <c r="K4032" i="3"/>
  <c r="N4032" i="3"/>
  <c r="K4033" i="3"/>
  <c r="N4033" i="3"/>
  <c r="K4034" i="3"/>
  <c r="N4034" i="3"/>
  <c r="K4035" i="3"/>
  <c r="N4035" i="3"/>
  <c r="K4036" i="3"/>
  <c r="N4036" i="3"/>
  <c r="K4037" i="3"/>
  <c r="N4037" i="3"/>
  <c r="K4038" i="3"/>
  <c r="N4038" i="3"/>
  <c r="K4039" i="3"/>
  <c r="N4039" i="3"/>
  <c r="K4040" i="3"/>
  <c r="N4040" i="3"/>
  <c r="K4041" i="3"/>
  <c r="N4041" i="3"/>
  <c r="K4042" i="3"/>
  <c r="N4042" i="3"/>
  <c r="K4043" i="3"/>
  <c r="N4043" i="3"/>
  <c r="K4044" i="3"/>
  <c r="N4044" i="3"/>
  <c r="K4045" i="3"/>
  <c r="N4045" i="3"/>
  <c r="K4046" i="3"/>
  <c r="N4046" i="3"/>
  <c r="K4047" i="3"/>
  <c r="N4047" i="3"/>
  <c r="K4048" i="3"/>
  <c r="N4048" i="3"/>
  <c r="K4049" i="3"/>
  <c r="N4049" i="3"/>
  <c r="K4050" i="3"/>
  <c r="N4050" i="3"/>
  <c r="K4051" i="3"/>
  <c r="N4051" i="3"/>
  <c r="K4052" i="3"/>
  <c r="N4052" i="3"/>
  <c r="K4053" i="3"/>
  <c r="N4053" i="3"/>
  <c r="K4054" i="3"/>
  <c r="N4054" i="3"/>
  <c r="K4055" i="3"/>
  <c r="N4055" i="3"/>
  <c r="K4056" i="3"/>
  <c r="N4056" i="3"/>
  <c r="K4057" i="3"/>
  <c r="N4057" i="3"/>
  <c r="K4058" i="3"/>
  <c r="N4058" i="3"/>
  <c r="K4059" i="3"/>
  <c r="N4059" i="3"/>
  <c r="K4060" i="3"/>
  <c r="N4060" i="3"/>
  <c r="K4061" i="3"/>
  <c r="N4061" i="3"/>
  <c r="K4062" i="3"/>
  <c r="N4062" i="3"/>
  <c r="K4063" i="3"/>
  <c r="N4063" i="3"/>
  <c r="K4064" i="3"/>
  <c r="N4064" i="3"/>
  <c r="K4065" i="3"/>
  <c r="N4065" i="3"/>
  <c r="K4066" i="3"/>
  <c r="N4066" i="3"/>
  <c r="K4067" i="3"/>
  <c r="N4067" i="3"/>
  <c r="K4068" i="3"/>
  <c r="N4068" i="3"/>
  <c r="K4069" i="3"/>
  <c r="N4069" i="3"/>
  <c r="K4070" i="3"/>
  <c r="N4070" i="3"/>
  <c r="K4071" i="3"/>
  <c r="N4071" i="3"/>
  <c r="K4072" i="3"/>
  <c r="N4072" i="3"/>
  <c r="K4073" i="3"/>
  <c r="N4073" i="3"/>
  <c r="K4074" i="3"/>
  <c r="N4074" i="3"/>
  <c r="K4075" i="3"/>
  <c r="N4075" i="3"/>
  <c r="K4076" i="3"/>
  <c r="N4076" i="3"/>
  <c r="K4077" i="3"/>
  <c r="N4077" i="3"/>
  <c r="K4078" i="3"/>
  <c r="N4078" i="3"/>
  <c r="K4079" i="3"/>
  <c r="N4079" i="3"/>
  <c r="K4080" i="3"/>
  <c r="N4080" i="3"/>
  <c r="K4081" i="3"/>
  <c r="N4081" i="3"/>
  <c r="K4082" i="3"/>
  <c r="N4082" i="3"/>
  <c r="K4083" i="3"/>
  <c r="N4083" i="3"/>
  <c r="K4084" i="3"/>
  <c r="N4084" i="3"/>
  <c r="K4085" i="3"/>
  <c r="N4085" i="3"/>
  <c r="K4086" i="3"/>
  <c r="N4086" i="3"/>
  <c r="K4087" i="3"/>
  <c r="N4087" i="3"/>
  <c r="K4088" i="3"/>
  <c r="N4088" i="3"/>
  <c r="K4089" i="3"/>
  <c r="N4089" i="3"/>
  <c r="K4090" i="3"/>
  <c r="N4090" i="3"/>
  <c r="K4091" i="3"/>
  <c r="N4091" i="3"/>
  <c r="K4092" i="3"/>
  <c r="N4092" i="3"/>
  <c r="K4093" i="3"/>
  <c r="N4093" i="3"/>
  <c r="K4094" i="3"/>
  <c r="N4094" i="3"/>
  <c r="K4095" i="3"/>
  <c r="N4095" i="3"/>
  <c r="K4096" i="3"/>
  <c r="N4096" i="3"/>
  <c r="K4097" i="3"/>
  <c r="N4097" i="3"/>
  <c r="K4098" i="3"/>
  <c r="N4098" i="3"/>
  <c r="K4099" i="3"/>
  <c r="N4099" i="3"/>
  <c r="K4100" i="3"/>
  <c r="N4100" i="3"/>
  <c r="K4101" i="3"/>
  <c r="N4101" i="3"/>
  <c r="K4102" i="3"/>
  <c r="N4102" i="3"/>
  <c r="K4103" i="3"/>
  <c r="N4103" i="3"/>
  <c r="K4104" i="3"/>
  <c r="N4104" i="3"/>
  <c r="K4105" i="3"/>
  <c r="N4105" i="3"/>
  <c r="K4106" i="3"/>
  <c r="N4106" i="3"/>
  <c r="K4107" i="3"/>
  <c r="N4107" i="3"/>
  <c r="K4108" i="3"/>
  <c r="N4108" i="3"/>
  <c r="K4109" i="3"/>
  <c r="N4109" i="3"/>
  <c r="K4110" i="3"/>
  <c r="N4110" i="3"/>
  <c r="K4111" i="3"/>
  <c r="N4111" i="3"/>
  <c r="K4112" i="3"/>
  <c r="N4112" i="3"/>
  <c r="K4113" i="3"/>
  <c r="N4113" i="3"/>
  <c r="K4114" i="3"/>
  <c r="N4114" i="3"/>
  <c r="K4115" i="3"/>
  <c r="N4115" i="3"/>
  <c r="K4116" i="3"/>
  <c r="N4116" i="3"/>
  <c r="K4117" i="3"/>
  <c r="N4117" i="3"/>
  <c r="K4118" i="3"/>
  <c r="N4118" i="3"/>
  <c r="K4119" i="3"/>
  <c r="N4119" i="3"/>
  <c r="K4120" i="3"/>
  <c r="N4120" i="3"/>
  <c r="K4121" i="3"/>
  <c r="N4121" i="3"/>
  <c r="K4122" i="3"/>
  <c r="N4122" i="3"/>
  <c r="K4123" i="3"/>
  <c r="N4123" i="3"/>
  <c r="K4124" i="3"/>
  <c r="N4124" i="3"/>
  <c r="K4125" i="3"/>
  <c r="N4125" i="3"/>
  <c r="K4126" i="3"/>
  <c r="N4126" i="3"/>
  <c r="K4127" i="3"/>
  <c r="N4127" i="3"/>
  <c r="K4128" i="3"/>
  <c r="N4128" i="3"/>
  <c r="K4129" i="3"/>
  <c r="N4129" i="3"/>
  <c r="K4130" i="3"/>
  <c r="N4130" i="3"/>
  <c r="K4131" i="3"/>
  <c r="N4131" i="3"/>
  <c r="K4132" i="3"/>
  <c r="N4132" i="3"/>
  <c r="K4133" i="3"/>
  <c r="N4133" i="3"/>
  <c r="K4134" i="3"/>
  <c r="N4134" i="3"/>
  <c r="K4135" i="3"/>
  <c r="N4135" i="3"/>
  <c r="K4136" i="3"/>
  <c r="N4136" i="3"/>
  <c r="K4137" i="3"/>
  <c r="N4137" i="3"/>
  <c r="K4138" i="3"/>
  <c r="N4138" i="3"/>
  <c r="K4139" i="3"/>
  <c r="N4139" i="3"/>
  <c r="K4140" i="3"/>
  <c r="N4140" i="3"/>
  <c r="K4141" i="3"/>
  <c r="N4141" i="3"/>
  <c r="K4142" i="3"/>
  <c r="N4142" i="3"/>
  <c r="K4143" i="3"/>
  <c r="N4143" i="3"/>
  <c r="K4144" i="3"/>
  <c r="N4144" i="3"/>
  <c r="K4145" i="3"/>
  <c r="N4145" i="3"/>
  <c r="K4146" i="3"/>
  <c r="N4146" i="3"/>
  <c r="K4147" i="3"/>
  <c r="N4147" i="3"/>
  <c r="K4148" i="3"/>
  <c r="N4148" i="3"/>
  <c r="K4149" i="3"/>
  <c r="N4149" i="3"/>
  <c r="K4150" i="3"/>
  <c r="N4150" i="3"/>
  <c r="K4151" i="3"/>
  <c r="N4151" i="3"/>
  <c r="K4152" i="3"/>
  <c r="N4152" i="3"/>
  <c r="K4153" i="3"/>
  <c r="N4153" i="3"/>
  <c r="K4154" i="3"/>
  <c r="N4154" i="3"/>
  <c r="K4155" i="3"/>
  <c r="N4155" i="3"/>
  <c r="K4156" i="3"/>
  <c r="N4156" i="3"/>
  <c r="K4157" i="3"/>
  <c r="N4157" i="3"/>
  <c r="K4158" i="3"/>
  <c r="N4158" i="3"/>
  <c r="K4159" i="3"/>
  <c r="N4159" i="3"/>
  <c r="K4160" i="3"/>
  <c r="N4160" i="3"/>
  <c r="K4161" i="3"/>
  <c r="N4161" i="3"/>
  <c r="K4162" i="3"/>
  <c r="N4162" i="3"/>
  <c r="K4163" i="3"/>
  <c r="N4163" i="3"/>
  <c r="K4164" i="3"/>
  <c r="N4164" i="3"/>
  <c r="K4165" i="3"/>
  <c r="N4165" i="3"/>
  <c r="K4166" i="3"/>
  <c r="N4166" i="3"/>
  <c r="K4167" i="3"/>
  <c r="N4167" i="3"/>
  <c r="K4168" i="3"/>
  <c r="N4168" i="3"/>
  <c r="K4169" i="3"/>
  <c r="N4169" i="3"/>
  <c r="K4170" i="3"/>
  <c r="N4170" i="3"/>
  <c r="K4171" i="3"/>
  <c r="N4171" i="3"/>
  <c r="K4172" i="3"/>
  <c r="N4172" i="3"/>
  <c r="K4173" i="3"/>
  <c r="N4173" i="3"/>
  <c r="K4174" i="3"/>
  <c r="N4174" i="3"/>
  <c r="K4175" i="3"/>
  <c r="N4175" i="3"/>
  <c r="K4176" i="3"/>
  <c r="N4176" i="3"/>
  <c r="K4177" i="3"/>
  <c r="N4177" i="3"/>
  <c r="K4178" i="3"/>
  <c r="N4178" i="3"/>
  <c r="K4179" i="3"/>
  <c r="N4179" i="3"/>
  <c r="K4180" i="3"/>
  <c r="N4180" i="3"/>
  <c r="K4181" i="3"/>
  <c r="N4181" i="3"/>
  <c r="K4182" i="3"/>
  <c r="N4182" i="3"/>
  <c r="K4183" i="3"/>
  <c r="N4183" i="3"/>
  <c r="K4184" i="3"/>
  <c r="N4184" i="3"/>
  <c r="K4185" i="3"/>
  <c r="N4185" i="3"/>
  <c r="K4186" i="3"/>
  <c r="N4186" i="3"/>
  <c r="K4187" i="3"/>
  <c r="N4187" i="3"/>
  <c r="K4188" i="3"/>
  <c r="N4188" i="3"/>
  <c r="K4189" i="3"/>
  <c r="N4189" i="3"/>
  <c r="K4190" i="3"/>
  <c r="N4190" i="3"/>
  <c r="K4191" i="3"/>
  <c r="N4191" i="3"/>
  <c r="K4192" i="3"/>
  <c r="N4192" i="3"/>
  <c r="K4193" i="3"/>
  <c r="N4193" i="3"/>
  <c r="K4194" i="3"/>
  <c r="N4194" i="3"/>
  <c r="K4195" i="3"/>
  <c r="N4195" i="3"/>
  <c r="K4196" i="3"/>
  <c r="N4196" i="3"/>
  <c r="K4197" i="3"/>
  <c r="N4197" i="3"/>
  <c r="K4198" i="3"/>
  <c r="N4198" i="3"/>
  <c r="K4199" i="3"/>
  <c r="N4199" i="3"/>
  <c r="K4200" i="3"/>
  <c r="N4200" i="3"/>
  <c r="K4201" i="3"/>
  <c r="N4201" i="3"/>
  <c r="K4202" i="3"/>
  <c r="N4202" i="3"/>
  <c r="K4203" i="3"/>
  <c r="N4203" i="3"/>
  <c r="K4204" i="3"/>
  <c r="N4204" i="3"/>
  <c r="K4205" i="3"/>
  <c r="N4205" i="3"/>
  <c r="K4206" i="3"/>
  <c r="N4206" i="3"/>
  <c r="K4207" i="3"/>
  <c r="N4207" i="3"/>
  <c r="K4208" i="3"/>
  <c r="N4208" i="3"/>
  <c r="K4209" i="3"/>
  <c r="N4209" i="3"/>
  <c r="K4210" i="3"/>
  <c r="N4210" i="3"/>
  <c r="K4211" i="3"/>
  <c r="N4211" i="3"/>
  <c r="K4212" i="3"/>
  <c r="N4212" i="3"/>
  <c r="K4213" i="3"/>
  <c r="N4213" i="3"/>
  <c r="K4214" i="3"/>
  <c r="N4214" i="3"/>
  <c r="K4215" i="3"/>
  <c r="N4215" i="3"/>
  <c r="K4216" i="3"/>
  <c r="N4216" i="3"/>
  <c r="K4217" i="3"/>
  <c r="N4217" i="3"/>
  <c r="K4218" i="3"/>
  <c r="N4218" i="3"/>
  <c r="K4219" i="3"/>
  <c r="N4219" i="3"/>
  <c r="K4220" i="3"/>
  <c r="N4220" i="3"/>
  <c r="K4221" i="3"/>
  <c r="N4221" i="3"/>
  <c r="K4222" i="3"/>
  <c r="N4222" i="3"/>
  <c r="K4223" i="3"/>
  <c r="N4223" i="3"/>
  <c r="K4224" i="3"/>
  <c r="N4224" i="3"/>
  <c r="K4225" i="3"/>
  <c r="N4225" i="3"/>
  <c r="K4226" i="3"/>
  <c r="N4226" i="3"/>
  <c r="K4227" i="3"/>
  <c r="N4227" i="3"/>
  <c r="K4228" i="3"/>
  <c r="N4228" i="3"/>
  <c r="K4229" i="3"/>
  <c r="N4229" i="3"/>
  <c r="K4230" i="3"/>
  <c r="N4230" i="3"/>
  <c r="K4231" i="3"/>
  <c r="N4231" i="3"/>
  <c r="K4232" i="3"/>
  <c r="N4232" i="3"/>
  <c r="K4233" i="3"/>
  <c r="N4233" i="3"/>
  <c r="K4234" i="3"/>
  <c r="N4234" i="3"/>
  <c r="K4235" i="3"/>
  <c r="N4235" i="3"/>
  <c r="K4236" i="3"/>
  <c r="N4236" i="3"/>
  <c r="K4237" i="3"/>
  <c r="N4237" i="3"/>
  <c r="K4238" i="3"/>
  <c r="N4238" i="3"/>
  <c r="K4239" i="3"/>
  <c r="N4239" i="3"/>
  <c r="K4240" i="3"/>
  <c r="N4240" i="3"/>
  <c r="K4241" i="3"/>
  <c r="N4241" i="3"/>
  <c r="K4242" i="3"/>
  <c r="N4242" i="3"/>
  <c r="K4243" i="3"/>
  <c r="N4243" i="3"/>
  <c r="K4244" i="3"/>
  <c r="N4244" i="3"/>
  <c r="K4245" i="3"/>
  <c r="N4245" i="3"/>
  <c r="K4246" i="3"/>
  <c r="N4246" i="3"/>
  <c r="K4247" i="3"/>
  <c r="N4247" i="3"/>
  <c r="K4248" i="3"/>
  <c r="N4248" i="3"/>
  <c r="K4249" i="3"/>
  <c r="N4249" i="3"/>
  <c r="K4250" i="3"/>
  <c r="N4250" i="3"/>
  <c r="K4251" i="3"/>
  <c r="N4251" i="3"/>
  <c r="K4252" i="3"/>
  <c r="N4252" i="3"/>
  <c r="K4253" i="3"/>
  <c r="N4253" i="3"/>
  <c r="K4254" i="3"/>
  <c r="N4254" i="3"/>
  <c r="K4255" i="3"/>
  <c r="N4255" i="3"/>
  <c r="K4256" i="3"/>
  <c r="N4256" i="3"/>
  <c r="K4257" i="3"/>
  <c r="N4257" i="3"/>
  <c r="K4258" i="3"/>
  <c r="N4258" i="3"/>
  <c r="K4259" i="3"/>
  <c r="N4259" i="3"/>
  <c r="K4260" i="3"/>
  <c r="N4260" i="3"/>
  <c r="K4261" i="3"/>
  <c r="N4261" i="3"/>
  <c r="K4262" i="3"/>
  <c r="N4262" i="3"/>
  <c r="K4263" i="3"/>
  <c r="N4263" i="3"/>
  <c r="K4264" i="3"/>
  <c r="N4264" i="3"/>
  <c r="K4265" i="3"/>
  <c r="N4265" i="3"/>
  <c r="K4266" i="3"/>
  <c r="N4266" i="3"/>
  <c r="K4267" i="3"/>
  <c r="N4267" i="3"/>
  <c r="K4268" i="3"/>
  <c r="N4268" i="3"/>
  <c r="K4269" i="3"/>
  <c r="N4269" i="3"/>
  <c r="K4270" i="3"/>
  <c r="N4270" i="3"/>
  <c r="K4271" i="3"/>
  <c r="N4271" i="3"/>
  <c r="K4272" i="3"/>
  <c r="N4272" i="3"/>
  <c r="K4273" i="3"/>
  <c r="N4273" i="3"/>
  <c r="K4274" i="3"/>
  <c r="N4274" i="3"/>
  <c r="K4275" i="3"/>
  <c r="N4275" i="3"/>
  <c r="K4276" i="3"/>
  <c r="N4276" i="3"/>
  <c r="K4277" i="3"/>
  <c r="N4277" i="3"/>
  <c r="K4278" i="3"/>
  <c r="N4278" i="3"/>
  <c r="K4279" i="3"/>
  <c r="N4279" i="3"/>
  <c r="K4280" i="3"/>
  <c r="N4280" i="3"/>
  <c r="K4281" i="3"/>
  <c r="N4281" i="3"/>
  <c r="K4282" i="3"/>
  <c r="N4282" i="3"/>
  <c r="K4283" i="3"/>
  <c r="N4283" i="3"/>
  <c r="K4284" i="3"/>
  <c r="N4284" i="3"/>
  <c r="K4285" i="3"/>
  <c r="N4285" i="3"/>
  <c r="K4286" i="3"/>
  <c r="N4286" i="3"/>
  <c r="K4287" i="3"/>
  <c r="N4287" i="3"/>
  <c r="K4288" i="3"/>
  <c r="N4288" i="3"/>
  <c r="K4289" i="3"/>
  <c r="N4289" i="3"/>
  <c r="K4290" i="3"/>
  <c r="N4290" i="3"/>
  <c r="K4291" i="3"/>
  <c r="N4291" i="3"/>
  <c r="K4292" i="3"/>
  <c r="N4292" i="3"/>
  <c r="K4293" i="3"/>
  <c r="N4293" i="3"/>
  <c r="K4294" i="3"/>
  <c r="N4294" i="3"/>
  <c r="K4295" i="3"/>
  <c r="N4295" i="3"/>
  <c r="K4296" i="3"/>
  <c r="N4296" i="3"/>
  <c r="K4297" i="3"/>
  <c r="N4297" i="3"/>
  <c r="K4298" i="3"/>
  <c r="N4298" i="3"/>
  <c r="K4299" i="3"/>
  <c r="N4299" i="3"/>
  <c r="K4300" i="3"/>
  <c r="N4300" i="3"/>
  <c r="K4301" i="3"/>
  <c r="N4301" i="3"/>
  <c r="K4302" i="3"/>
  <c r="N4302" i="3"/>
  <c r="K4303" i="3"/>
  <c r="N4303" i="3"/>
  <c r="K4304" i="3"/>
  <c r="N4304" i="3"/>
  <c r="K4305" i="3"/>
  <c r="N4305" i="3"/>
  <c r="K4306" i="3"/>
  <c r="N4306" i="3"/>
  <c r="K4307" i="3"/>
  <c r="N4307" i="3"/>
  <c r="K4308" i="3"/>
  <c r="N4308" i="3"/>
  <c r="K4309" i="3"/>
  <c r="N4309" i="3"/>
  <c r="K4310" i="3"/>
  <c r="N4310" i="3"/>
  <c r="K4311" i="3"/>
  <c r="N4311" i="3"/>
  <c r="K4312" i="3"/>
  <c r="N4312" i="3"/>
  <c r="K4313" i="3"/>
  <c r="N4313" i="3"/>
  <c r="K4314" i="3"/>
  <c r="N4314" i="3"/>
  <c r="K4315" i="3"/>
  <c r="N4315" i="3"/>
  <c r="K4316" i="3"/>
  <c r="N4316" i="3"/>
  <c r="K4317" i="3"/>
  <c r="N4317" i="3"/>
  <c r="K4318" i="3"/>
  <c r="N4318" i="3"/>
  <c r="K4319" i="3"/>
  <c r="N4319" i="3"/>
  <c r="K4320" i="3"/>
  <c r="N4320" i="3"/>
  <c r="K4321" i="3"/>
  <c r="N4321" i="3"/>
  <c r="K4322" i="3"/>
  <c r="N4322" i="3"/>
  <c r="K4323" i="3"/>
  <c r="N4323" i="3"/>
  <c r="K4324" i="3"/>
  <c r="N4324" i="3"/>
  <c r="K4325" i="3"/>
  <c r="N4325" i="3"/>
  <c r="K4326" i="3"/>
  <c r="N4326" i="3"/>
  <c r="K4327" i="3"/>
  <c r="N4327" i="3"/>
  <c r="K4328" i="3"/>
  <c r="N4328" i="3"/>
  <c r="K4329" i="3"/>
  <c r="N4329" i="3"/>
  <c r="K4330" i="3"/>
  <c r="N4330" i="3"/>
  <c r="K4331" i="3"/>
  <c r="N4331" i="3"/>
  <c r="K4332" i="3"/>
  <c r="N4332" i="3"/>
  <c r="K4333" i="3"/>
  <c r="N4333" i="3"/>
  <c r="K4334" i="3"/>
  <c r="N4334" i="3"/>
  <c r="K4335" i="3"/>
  <c r="N4335" i="3"/>
  <c r="K4336" i="3"/>
  <c r="N4336" i="3"/>
  <c r="K4337" i="3"/>
  <c r="N4337" i="3"/>
  <c r="K4338" i="3"/>
  <c r="N4338" i="3"/>
  <c r="K4339" i="3"/>
  <c r="N4339" i="3"/>
  <c r="K4340" i="3"/>
  <c r="N4340" i="3"/>
  <c r="K4341" i="3"/>
  <c r="N4341" i="3"/>
  <c r="K4342" i="3"/>
  <c r="N4342" i="3"/>
  <c r="K4343" i="3"/>
  <c r="N4343" i="3"/>
  <c r="K4344" i="3"/>
  <c r="N4344" i="3"/>
  <c r="K4345" i="3"/>
  <c r="N4345" i="3"/>
  <c r="K4346" i="3"/>
  <c r="N4346" i="3"/>
  <c r="K4347" i="3"/>
  <c r="N4347" i="3"/>
  <c r="K4348" i="3"/>
  <c r="N4348" i="3"/>
  <c r="K4349" i="3"/>
  <c r="N4349" i="3"/>
  <c r="K4350" i="3"/>
  <c r="N4350" i="3"/>
  <c r="K4351" i="3"/>
  <c r="N4351" i="3"/>
  <c r="K4352" i="3"/>
  <c r="N4352" i="3"/>
  <c r="K4353" i="3"/>
  <c r="N4353" i="3"/>
  <c r="K4354" i="3"/>
  <c r="N4354" i="3"/>
  <c r="K4355" i="3"/>
  <c r="N4355" i="3"/>
  <c r="K4356" i="3"/>
  <c r="N4356" i="3"/>
  <c r="K4357" i="3"/>
  <c r="N4357" i="3"/>
  <c r="K4358" i="3"/>
  <c r="N4358" i="3"/>
  <c r="K4359" i="3"/>
  <c r="N4359" i="3"/>
  <c r="K4360" i="3"/>
  <c r="N4360" i="3"/>
  <c r="K4361" i="3"/>
  <c r="N4361" i="3"/>
  <c r="K4362" i="3"/>
  <c r="N4362" i="3"/>
  <c r="K4363" i="3"/>
  <c r="N4363" i="3"/>
  <c r="K4364" i="3"/>
  <c r="N4364" i="3"/>
  <c r="K4365" i="3"/>
  <c r="N4365" i="3"/>
  <c r="K4366" i="3"/>
  <c r="N4366" i="3"/>
  <c r="K4367" i="3"/>
  <c r="N4367" i="3"/>
  <c r="K4368" i="3"/>
  <c r="N4368" i="3"/>
  <c r="K4369" i="3"/>
  <c r="N4369" i="3"/>
  <c r="K4370" i="3"/>
  <c r="N4370" i="3"/>
  <c r="K4371" i="3"/>
  <c r="N4371" i="3"/>
  <c r="K4372" i="3"/>
  <c r="N4372" i="3"/>
  <c r="K4373" i="3"/>
  <c r="N4373" i="3"/>
  <c r="K4374" i="3"/>
  <c r="N4374" i="3"/>
  <c r="K4375" i="3"/>
  <c r="N4375" i="3"/>
  <c r="K4376" i="3"/>
  <c r="N4376" i="3"/>
  <c r="K4377" i="3"/>
  <c r="N4377" i="3"/>
  <c r="K4378" i="3"/>
  <c r="N4378" i="3"/>
  <c r="K4379" i="3"/>
  <c r="N4379" i="3"/>
  <c r="K4380" i="3"/>
  <c r="N4380" i="3"/>
  <c r="K4381" i="3"/>
  <c r="N4381" i="3"/>
  <c r="K4382" i="3"/>
  <c r="N4382" i="3"/>
  <c r="K4383" i="3"/>
  <c r="N4383" i="3"/>
  <c r="K4384" i="3"/>
  <c r="N4384" i="3"/>
  <c r="K4385" i="3"/>
  <c r="N4385" i="3"/>
  <c r="K4386" i="3"/>
  <c r="N4386" i="3"/>
  <c r="K4387" i="3"/>
  <c r="N4387" i="3"/>
  <c r="K4388" i="3"/>
  <c r="N4388" i="3"/>
  <c r="K4389" i="3"/>
  <c r="N4389" i="3"/>
  <c r="K4390" i="3"/>
  <c r="N4390" i="3"/>
  <c r="K4391" i="3"/>
  <c r="N4391" i="3"/>
  <c r="K4392" i="3"/>
  <c r="N4392" i="3"/>
  <c r="K4393" i="3"/>
  <c r="N4393" i="3"/>
  <c r="K4394" i="3"/>
  <c r="N4394" i="3"/>
  <c r="K4395" i="3"/>
  <c r="N4395" i="3"/>
  <c r="K4396" i="3"/>
  <c r="N4396" i="3"/>
  <c r="K4397" i="3"/>
  <c r="N4397" i="3"/>
  <c r="K4398" i="3"/>
  <c r="N4398" i="3"/>
  <c r="K4399" i="3"/>
  <c r="N4399" i="3"/>
  <c r="K4400" i="3"/>
  <c r="N4400" i="3"/>
  <c r="K4401" i="3"/>
  <c r="N4401" i="3"/>
  <c r="K4402" i="3"/>
  <c r="N4402" i="3"/>
  <c r="K4403" i="3"/>
  <c r="N4403" i="3"/>
  <c r="K4404" i="3"/>
  <c r="N4404" i="3"/>
  <c r="K4405" i="3"/>
  <c r="N4405" i="3"/>
  <c r="K4406" i="3"/>
  <c r="N4406" i="3"/>
  <c r="K4407" i="3"/>
  <c r="N4407" i="3"/>
  <c r="K4408" i="3"/>
  <c r="N4408" i="3"/>
  <c r="K4409" i="3"/>
  <c r="N4409" i="3"/>
  <c r="K4410" i="3"/>
  <c r="N4410" i="3"/>
  <c r="K4411" i="3"/>
  <c r="N4411" i="3"/>
  <c r="K4412" i="3"/>
  <c r="N4412" i="3"/>
  <c r="K4413" i="3"/>
  <c r="N4413" i="3"/>
  <c r="K4414" i="3"/>
  <c r="N4414" i="3"/>
  <c r="K4415" i="3"/>
  <c r="N4415" i="3"/>
  <c r="K4416" i="3"/>
  <c r="N4416" i="3"/>
  <c r="K4417" i="3"/>
  <c r="N4417" i="3"/>
  <c r="K4418" i="3"/>
  <c r="N4418" i="3"/>
  <c r="K4419" i="3"/>
  <c r="N4419" i="3"/>
  <c r="K4420" i="3"/>
  <c r="N4420" i="3"/>
  <c r="K4421" i="3"/>
  <c r="N4421" i="3"/>
  <c r="K4422" i="3"/>
  <c r="N4422" i="3"/>
  <c r="K4423" i="3"/>
  <c r="N4423" i="3"/>
  <c r="K4424" i="3"/>
  <c r="N4424" i="3"/>
  <c r="K4425" i="3"/>
  <c r="N4425" i="3"/>
  <c r="K4426" i="3"/>
  <c r="N4426" i="3"/>
  <c r="K4427" i="3"/>
  <c r="N4427" i="3"/>
  <c r="K4428" i="3"/>
  <c r="N4428" i="3"/>
  <c r="K4429" i="3"/>
  <c r="N4429" i="3"/>
  <c r="K4430" i="3"/>
  <c r="N4430" i="3"/>
  <c r="K4431" i="3"/>
  <c r="N4431" i="3"/>
  <c r="K4432" i="3"/>
  <c r="N4432" i="3"/>
  <c r="K4433" i="3"/>
  <c r="N4433" i="3"/>
  <c r="K4434" i="3"/>
  <c r="N4434" i="3"/>
  <c r="K4435" i="3"/>
  <c r="N4435" i="3"/>
  <c r="K4436" i="3"/>
  <c r="N4436" i="3"/>
  <c r="K4437" i="3"/>
  <c r="N4437" i="3"/>
  <c r="K4438" i="3"/>
  <c r="N4438" i="3"/>
  <c r="K4439" i="3"/>
  <c r="N4439" i="3"/>
  <c r="K4440" i="3"/>
  <c r="N4440" i="3"/>
  <c r="K4441" i="3"/>
  <c r="N4441" i="3"/>
  <c r="K4442" i="3"/>
  <c r="N4442" i="3"/>
  <c r="K4443" i="3"/>
  <c r="N4443" i="3"/>
  <c r="K4444" i="3"/>
  <c r="N4444" i="3"/>
  <c r="K4445" i="3"/>
  <c r="N4445" i="3"/>
  <c r="K4446" i="3"/>
  <c r="N4446" i="3"/>
  <c r="K4447" i="3"/>
  <c r="N4447" i="3"/>
  <c r="K4448" i="3"/>
  <c r="N4448" i="3"/>
  <c r="K4449" i="3"/>
  <c r="N4449" i="3"/>
  <c r="K4450" i="3"/>
  <c r="N4450" i="3"/>
  <c r="K4451" i="3"/>
  <c r="N4451" i="3"/>
  <c r="K4452" i="3"/>
  <c r="N4452" i="3"/>
  <c r="K4453" i="3"/>
  <c r="N4453" i="3"/>
  <c r="K4454" i="3"/>
  <c r="N4454" i="3"/>
  <c r="K4455" i="3"/>
  <c r="N4455" i="3"/>
  <c r="K4456" i="3"/>
  <c r="N4456" i="3"/>
  <c r="K4457" i="3"/>
  <c r="N4457" i="3"/>
  <c r="K4458" i="3"/>
  <c r="N4458" i="3"/>
  <c r="K4459" i="3"/>
  <c r="N4459" i="3"/>
  <c r="K4460" i="3"/>
  <c r="N4460" i="3"/>
  <c r="K4461" i="3"/>
  <c r="N4461" i="3"/>
  <c r="K4462" i="3"/>
  <c r="N4462" i="3"/>
  <c r="K4463" i="3"/>
  <c r="N4463" i="3"/>
  <c r="K4464" i="3"/>
  <c r="N4464" i="3"/>
  <c r="K4465" i="3"/>
  <c r="N4465" i="3"/>
  <c r="K4466" i="3"/>
  <c r="N4466" i="3"/>
  <c r="K4467" i="3"/>
  <c r="N4467" i="3"/>
  <c r="K4468" i="3"/>
  <c r="N4468" i="3"/>
  <c r="K4469" i="3"/>
  <c r="N4469" i="3"/>
  <c r="K4470" i="3"/>
  <c r="N4470" i="3"/>
  <c r="K4471" i="3"/>
  <c r="N4471" i="3"/>
  <c r="K4472" i="3"/>
  <c r="N4472" i="3"/>
  <c r="K4473" i="3"/>
  <c r="N4473" i="3"/>
  <c r="K4474" i="3"/>
  <c r="N4474" i="3"/>
  <c r="K4475" i="3"/>
  <c r="N4475" i="3"/>
  <c r="K4476" i="3"/>
  <c r="N4476" i="3"/>
  <c r="K4477" i="3"/>
  <c r="N4477" i="3"/>
  <c r="K4478" i="3"/>
  <c r="N4478" i="3"/>
  <c r="K4479" i="3"/>
  <c r="N4479" i="3"/>
  <c r="K4480" i="3"/>
  <c r="N4480" i="3"/>
  <c r="K4481" i="3"/>
  <c r="N4481" i="3"/>
  <c r="K4482" i="3"/>
  <c r="N4482" i="3"/>
  <c r="K4483" i="3"/>
  <c r="N4483" i="3"/>
  <c r="K4484" i="3"/>
  <c r="N4484" i="3"/>
  <c r="K4485" i="3"/>
  <c r="N4485" i="3"/>
  <c r="K4486" i="3"/>
  <c r="N4486" i="3"/>
  <c r="K4487" i="3"/>
  <c r="N4487" i="3"/>
  <c r="K4488" i="3"/>
  <c r="N4488" i="3"/>
  <c r="K4489" i="3"/>
  <c r="N4489" i="3"/>
  <c r="K4490" i="3"/>
  <c r="N4490" i="3"/>
  <c r="K4491" i="3"/>
  <c r="N4491" i="3"/>
  <c r="K4492" i="3"/>
  <c r="N4492" i="3"/>
  <c r="K4493" i="3"/>
  <c r="N4493" i="3"/>
  <c r="K4494" i="3"/>
  <c r="N4494" i="3"/>
  <c r="K4495" i="3"/>
  <c r="N4495" i="3"/>
  <c r="K4496" i="3"/>
  <c r="N4496" i="3"/>
  <c r="K4497" i="3"/>
  <c r="N4497" i="3"/>
  <c r="K4498" i="3"/>
  <c r="N4498" i="3"/>
  <c r="K4499" i="3"/>
  <c r="N4499" i="3"/>
  <c r="K4500" i="3"/>
  <c r="N4500" i="3"/>
  <c r="K4501" i="3"/>
  <c r="N4501" i="3"/>
  <c r="K4502" i="3"/>
  <c r="N4502" i="3"/>
  <c r="K4503" i="3"/>
  <c r="N4503" i="3"/>
  <c r="K4504" i="3"/>
  <c r="N4504" i="3"/>
  <c r="K4505" i="3"/>
  <c r="N4505" i="3"/>
  <c r="K4506" i="3"/>
  <c r="N4506" i="3"/>
  <c r="K4507" i="3"/>
  <c r="N4507" i="3"/>
  <c r="K4508" i="3"/>
  <c r="N4508" i="3"/>
  <c r="K4509" i="3"/>
  <c r="N4509" i="3"/>
  <c r="K4510" i="3"/>
  <c r="N4510" i="3"/>
  <c r="K4511" i="3"/>
  <c r="N4511" i="3"/>
  <c r="K4512" i="3"/>
  <c r="N4512" i="3"/>
  <c r="K4513" i="3"/>
  <c r="N4513" i="3"/>
  <c r="K4514" i="3"/>
  <c r="N4514" i="3"/>
  <c r="K4515" i="3"/>
  <c r="N4515" i="3"/>
  <c r="K4516" i="3"/>
  <c r="N4516" i="3"/>
  <c r="K4517" i="3"/>
  <c r="N4517" i="3"/>
  <c r="K4518" i="3"/>
  <c r="N4518" i="3"/>
  <c r="K4519" i="3"/>
  <c r="N4519" i="3"/>
  <c r="K4520" i="3"/>
  <c r="N4520" i="3"/>
  <c r="K4521" i="3"/>
  <c r="N4521" i="3"/>
  <c r="K4522" i="3"/>
  <c r="N4522" i="3"/>
  <c r="K4523" i="3"/>
  <c r="N4523" i="3"/>
  <c r="K4524" i="3"/>
  <c r="N4524" i="3"/>
  <c r="K4525" i="3"/>
  <c r="N4525" i="3"/>
  <c r="K4526" i="3"/>
  <c r="N4526" i="3"/>
  <c r="K4527" i="3"/>
  <c r="N4527" i="3"/>
  <c r="K4528" i="3"/>
  <c r="N4528" i="3"/>
  <c r="K4529" i="3"/>
  <c r="N4529" i="3"/>
  <c r="K4530" i="3"/>
  <c r="N4530" i="3"/>
  <c r="K4531" i="3"/>
  <c r="N4531" i="3"/>
  <c r="K4532" i="3"/>
  <c r="N4532" i="3"/>
  <c r="K4533" i="3"/>
  <c r="N4533" i="3"/>
  <c r="K4534" i="3"/>
  <c r="N4534" i="3"/>
  <c r="K4535" i="3"/>
  <c r="N4535" i="3"/>
  <c r="K4536" i="3"/>
  <c r="N4536" i="3"/>
  <c r="K4537" i="3"/>
  <c r="N4537" i="3"/>
  <c r="K4538" i="3"/>
  <c r="N4538" i="3"/>
  <c r="K4539" i="3"/>
  <c r="N4539" i="3"/>
  <c r="K4540" i="3"/>
  <c r="N4540" i="3"/>
  <c r="K4541" i="3"/>
  <c r="N4541" i="3"/>
  <c r="K4542" i="3"/>
  <c r="N4542" i="3"/>
  <c r="K4543" i="3"/>
  <c r="N4543" i="3"/>
  <c r="K4544" i="3"/>
  <c r="N4544" i="3"/>
  <c r="K4545" i="3"/>
  <c r="N4545" i="3"/>
  <c r="K4546" i="3"/>
  <c r="N4546" i="3"/>
  <c r="K4547" i="3"/>
  <c r="N4547" i="3"/>
  <c r="K4548" i="3"/>
  <c r="N4548" i="3"/>
  <c r="K4549" i="3"/>
  <c r="N4549" i="3"/>
  <c r="K4550" i="3"/>
  <c r="N4550" i="3"/>
  <c r="K4551" i="3"/>
  <c r="N4551" i="3"/>
  <c r="K4552" i="3"/>
  <c r="N4552" i="3"/>
  <c r="K4553" i="3"/>
  <c r="N4553" i="3"/>
  <c r="K4554" i="3"/>
  <c r="N4554" i="3"/>
  <c r="K4555" i="3"/>
  <c r="N4555" i="3"/>
  <c r="K4556" i="3"/>
  <c r="N4556" i="3"/>
  <c r="K4557" i="3"/>
  <c r="N4557" i="3"/>
  <c r="K4558" i="3"/>
  <c r="N4558" i="3"/>
  <c r="K4559" i="3"/>
  <c r="N4559" i="3"/>
  <c r="K4560" i="3"/>
  <c r="N4560" i="3"/>
  <c r="K4561" i="3"/>
  <c r="N4561" i="3"/>
  <c r="K4562" i="3"/>
  <c r="N4562" i="3"/>
  <c r="K4563" i="3"/>
  <c r="N4563" i="3"/>
  <c r="K4564" i="3"/>
  <c r="N4564" i="3"/>
  <c r="K4565" i="3"/>
  <c r="N4565" i="3"/>
  <c r="K4566" i="3"/>
  <c r="N4566" i="3"/>
  <c r="K4567" i="3"/>
  <c r="N4567" i="3"/>
  <c r="K4568" i="3"/>
  <c r="N4568" i="3"/>
  <c r="K4569" i="3"/>
  <c r="N4569" i="3"/>
  <c r="K4570" i="3"/>
  <c r="N4570" i="3"/>
  <c r="K4571" i="3"/>
  <c r="N4571" i="3"/>
  <c r="K4572" i="3"/>
  <c r="N4572" i="3"/>
  <c r="K4573" i="3"/>
  <c r="N4573" i="3"/>
  <c r="K4574" i="3"/>
  <c r="N4574" i="3"/>
  <c r="K4575" i="3"/>
  <c r="N4575" i="3"/>
  <c r="K4576" i="3"/>
  <c r="N4576" i="3"/>
  <c r="K4577" i="3"/>
  <c r="N4577" i="3"/>
  <c r="K4578" i="3"/>
  <c r="N4578" i="3"/>
  <c r="K4579" i="3"/>
  <c r="N4579" i="3"/>
  <c r="K4580" i="3"/>
  <c r="N4580" i="3"/>
  <c r="K4581" i="3"/>
  <c r="N4581" i="3"/>
  <c r="K4582" i="3"/>
  <c r="N4582" i="3"/>
  <c r="K4583" i="3"/>
  <c r="N4583" i="3"/>
  <c r="K4584" i="3"/>
  <c r="N4584" i="3"/>
  <c r="K4585" i="3"/>
  <c r="N4585" i="3"/>
  <c r="K4586" i="3"/>
  <c r="N4586" i="3"/>
  <c r="K4587" i="3"/>
  <c r="N4587" i="3"/>
  <c r="K4588" i="3"/>
  <c r="N4588" i="3"/>
  <c r="K4589" i="3"/>
  <c r="N4589" i="3"/>
  <c r="K4590" i="3"/>
  <c r="N4590" i="3"/>
  <c r="K4591" i="3"/>
  <c r="N4591" i="3"/>
  <c r="K4592" i="3"/>
  <c r="N4592" i="3"/>
  <c r="K4593" i="3"/>
  <c r="N4593" i="3"/>
  <c r="K4594" i="3"/>
  <c r="N4594" i="3"/>
  <c r="K4595" i="3"/>
  <c r="N4595" i="3"/>
  <c r="K4596" i="3"/>
  <c r="N4596" i="3"/>
  <c r="K4597" i="3"/>
  <c r="N4597" i="3"/>
  <c r="K4598" i="3"/>
  <c r="N4598" i="3"/>
  <c r="K4599" i="3"/>
  <c r="N4599" i="3"/>
  <c r="K4600" i="3"/>
  <c r="N4600" i="3"/>
  <c r="K4601" i="3"/>
  <c r="N4601" i="3"/>
  <c r="K4602" i="3"/>
  <c r="N4602" i="3"/>
  <c r="K4603" i="3"/>
  <c r="N4603" i="3"/>
  <c r="K4604" i="3"/>
  <c r="N4604" i="3"/>
  <c r="K4605" i="3"/>
  <c r="N4605" i="3"/>
  <c r="K4606" i="3"/>
  <c r="N4606" i="3"/>
  <c r="K4607" i="3"/>
  <c r="N4607" i="3"/>
  <c r="K4608" i="3"/>
  <c r="N4608" i="3"/>
  <c r="K4609" i="3"/>
  <c r="N4609" i="3"/>
  <c r="K4610" i="3"/>
  <c r="N4610" i="3"/>
  <c r="K4611" i="3"/>
  <c r="N4611" i="3"/>
  <c r="K4612" i="3"/>
  <c r="N4612" i="3"/>
  <c r="K4613" i="3"/>
  <c r="N4613" i="3"/>
  <c r="K4614" i="3"/>
  <c r="N4614" i="3"/>
  <c r="K4615" i="3"/>
  <c r="N4615" i="3"/>
  <c r="K4616" i="3"/>
  <c r="N4616" i="3"/>
  <c r="K4617" i="3"/>
  <c r="N4617" i="3"/>
  <c r="K4618" i="3"/>
  <c r="N4618" i="3"/>
  <c r="K4619" i="3"/>
  <c r="N4619" i="3"/>
  <c r="K4620" i="3"/>
  <c r="N4620" i="3"/>
  <c r="K4621" i="3"/>
  <c r="N4621" i="3"/>
  <c r="K4622" i="3"/>
  <c r="N4622" i="3"/>
  <c r="K4623" i="3"/>
  <c r="N4623" i="3"/>
  <c r="K4624" i="3"/>
  <c r="N4624" i="3"/>
  <c r="K4625" i="3"/>
  <c r="N4625" i="3"/>
  <c r="K4626" i="3"/>
  <c r="N4626" i="3"/>
  <c r="K4627" i="3"/>
  <c r="N4627" i="3"/>
  <c r="K4628" i="3"/>
  <c r="N4628" i="3"/>
  <c r="K4629" i="3"/>
  <c r="N4629" i="3"/>
  <c r="K4630" i="3"/>
  <c r="N4630" i="3"/>
  <c r="K4631" i="3"/>
  <c r="N4631" i="3"/>
  <c r="K4632" i="3"/>
  <c r="N4632" i="3"/>
  <c r="K4633" i="3"/>
  <c r="N4633" i="3"/>
  <c r="K4634" i="3"/>
  <c r="N4634" i="3"/>
  <c r="K4635" i="3"/>
  <c r="N4635" i="3"/>
  <c r="K4636" i="3"/>
  <c r="N4636" i="3"/>
  <c r="K4637" i="3"/>
  <c r="N4637" i="3"/>
  <c r="K4638" i="3"/>
  <c r="N4638" i="3"/>
  <c r="K4639" i="3"/>
  <c r="N4639" i="3"/>
  <c r="K4640" i="3"/>
  <c r="N4640" i="3"/>
  <c r="K4641" i="3"/>
  <c r="N4641" i="3"/>
  <c r="K4642" i="3"/>
  <c r="N4642" i="3"/>
  <c r="K4643" i="3"/>
  <c r="N4643" i="3"/>
  <c r="K4644" i="3"/>
  <c r="N4644" i="3"/>
  <c r="K4645" i="3"/>
  <c r="N4645" i="3"/>
  <c r="K4646" i="3"/>
  <c r="N4646" i="3"/>
  <c r="K4647" i="3"/>
  <c r="N4647" i="3"/>
  <c r="K4648" i="3"/>
  <c r="N4648" i="3"/>
  <c r="K4649" i="3"/>
  <c r="N4649" i="3"/>
  <c r="K4650" i="3"/>
  <c r="N4650" i="3"/>
  <c r="K4651" i="3"/>
  <c r="N4651" i="3"/>
  <c r="K4652" i="3"/>
  <c r="N4652" i="3"/>
  <c r="K4653" i="3"/>
  <c r="N4653" i="3"/>
  <c r="K4654" i="3"/>
  <c r="N4654" i="3"/>
  <c r="K4655" i="3"/>
  <c r="N4655" i="3"/>
  <c r="K4656" i="3"/>
  <c r="N4656" i="3"/>
  <c r="K4657" i="3"/>
  <c r="N4657" i="3"/>
  <c r="K4658" i="3"/>
  <c r="N4658" i="3"/>
  <c r="K4659" i="3"/>
  <c r="N4659" i="3"/>
  <c r="K4660" i="3"/>
  <c r="N4660" i="3"/>
  <c r="K4661" i="3"/>
  <c r="N4661" i="3"/>
  <c r="K4662" i="3"/>
  <c r="N4662" i="3"/>
  <c r="K4663" i="3"/>
  <c r="N4663" i="3"/>
  <c r="K4664" i="3"/>
  <c r="N4664" i="3"/>
  <c r="K4665" i="3"/>
  <c r="N4665" i="3"/>
  <c r="K4666" i="3"/>
  <c r="N4666" i="3"/>
  <c r="K4667" i="3"/>
  <c r="N4667" i="3"/>
  <c r="K4668" i="3"/>
  <c r="N4668" i="3"/>
  <c r="K4669" i="3"/>
  <c r="N4669" i="3"/>
  <c r="K4670" i="3"/>
  <c r="N4670" i="3"/>
  <c r="K4671" i="3"/>
  <c r="N4671" i="3"/>
  <c r="K4672" i="3"/>
  <c r="N4672" i="3"/>
  <c r="K4673" i="3"/>
  <c r="N4673" i="3"/>
  <c r="K4674" i="3"/>
  <c r="N4674" i="3"/>
  <c r="K4675" i="3"/>
  <c r="N4675" i="3"/>
  <c r="K4676" i="3"/>
  <c r="N4676" i="3"/>
  <c r="K4677" i="3"/>
  <c r="N4677" i="3"/>
  <c r="K4678" i="3"/>
  <c r="N4678" i="3"/>
  <c r="K4679" i="3"/>
  <c r="N4679" i="3"/>
  <c r="K4680" i="3"/>
  <c r="N4680" i="3"/>
  <c r="K4681" i="3"/>
  <c r="N4681" i="3"/>
  <c r="K4682" i="3"/>
  <c r="N4682" i="3"/>
  <c r="K4683" i="3"/>
  <c r="N4683" i="3"/>
  <c r="K4684" i="3"/>
  <c r="N4684" i="3"/>
  <c r="K4685" i="3"/>
  <c r="N4685" i="3"/>
  <c r="K4686" i="3"/>
  <c r="N4686" i="3"/>
  <c r="K4687" i="3"/>
  <c r="N4687" i="3"/>
  <c r="K4688" i="3"/>
  <c r="N4688" i="3"/>
  <c r="K4689" i="3"/>
  <c r="N4689" i="3"/>
  <c r="K4690" i="3"/>
  <c r="N4690" i="3"/>
  <c r="K4691" i="3"/>
  <c r="N4691" i="3"/>
  <c r="K4692" i="3"/>
  <c r="N4692" i="3"/>
  <c r="K4693" i="3"/>
  <c r="N4693" i="3"/>
  <c r="K4694" i="3"/>
  <c r="N4694" i="3"/>
  <c r="K4695" i="3"/>
  <c r="N4695" i="3"/>
  <c r="K4696" i="3"/>
  <c r="N4696" i="3"/>
  <c r="K4697" i="3"/>
  <c r="N4697" i="3"/>
  <c r="K4698" i="3"/>
  <c r="N4698" i="3"/>
  <c r="K4699" i="3"/>
  <c r="N4699" i="3"/>
  <c r="K4700" i="3"/>
  <c r="N4700" i="3"/>
  <c r="K4701" i="3"/>
  <c r="N4701" i="3"/>
  <c r="K4702" i="3"/>
  <c r="N4702" i="3"/>
  <c r="K4703" i="3"/>
  <c r="N4703" i="3"/>
  <c r="K4704" i="3"/>
  <c r="N4704" i="3"/>
  <c r="K4705" i="3"/>
  <c r="N4705" i="3"/>
  <c r="K4706" i="3"/>
  <c r="N4706" i="3"/>
  <c r="K4707" i="3"/>
  <c r="N4707" i="3"/>
  <c r="K4708" i="3"/>
  <c r="N4708" i="3"/>
  <c r="K4709" i="3"/>
  <c r="N4709" i="3"/>
  <c r="K4710" i="3"/>
  <c r="N4710" i="3"/>
  <c r="K4711" i="3"/>
  <c r="N4711" i="3"/>
  <c r="K4712" i="3"/>
  <c r="N4712" i="3"/>
  <c r="K4713" i="3"/>
  <c r="N4713" i="3"/>
  <c r="K4714" i="3"/>
  <c r="N4714" i="3"/>
  <c r="K4715" i="3"/>
  <c r="N4715" i="3"/>
  <c r="K4716" i="3"/>
  <c r="N4716" i="3"/>
  <c r="K4717" i="3"/>
  <c r="N4717" i="3"/>
  <c r="K4718" i="3"/>
  <c r="N4718" i="3"/>
  <c r="K4719" i="3"/>
  <c r="N4719" i="3"/>
  <c r="K4720" i="3"/>
  <c r="N4720" i="3"/>
  <c r="K4721" i="3"/>
  <c r="N4721" i="3"/>
  <c r="K4722" i="3"/>
  <c r="N4722" i="3"/>
  <c r="K4723" i="3"/>
  <c r="N4723" i="3"/>
  <c r="K4724" i="3"/>
  <c r="N4724" i="3"/>
  <c r="K4725" i="3"/>
  <c r="N4725" i="3"/>
  <c r="K4726" i="3"/>
  <c r="N4726" i="3"/>
  <c r="K4727" i="3"/>
  <c r="N4727" i="3"/>
  <c r="K4728" i="3"/>
  <c r="N4728" i="3"/>
  <c r="K4729" i="3"/>
  <c r="N4729" i="3"/>
  <c r="K4730" i="3"/>
  <c r="N4730" i="3"/>
  <c r="K4731" i="3"/>
  <c r="N4731" i="3"/>
  <c r="K4732" i="3"/>
  <c r="N4732" i="3"/>
  <c r="K4733" i="3"/>
  <c r="N4733" i="3"/>
  <c r="K4734" i="3"/>
  <c r="N4734" i="3"/>
  <c r="K4735" i="3"/>
  <c r="N4735" i="3"/>
  <c r="K4736" i="3"/>
  <c r="N4736" i="3"/>
  <c r="K4737" i="3"/>
  <c r="N4737" i="3"/>
  <c r="K4738" i="3"/>
  <c r="N4738" i="3"/>
  <c r="K4739" i="3"/>
  <c r="N4739" i="3"/>
  <c r="K4740" i="3"/>
  <c r="N4740" i="3"/>
  <c r="K4741" i="3"/>
  <c r="N4741" i="3"/>
  <c r="K4742" i="3"/>
  <c r="N4742" i="3"/>
  <c r="K4743" i="3"/>
  <c r="N4743" i="3"/>
  <c r="K4744" i="3"/>
  <c r="N4744" i="3"/>
  <c r="K4745" i="3"/>
  <c r="N4745" i="3"/>
  <c r="K4746" i="3"/>
  <c r="N4746" i="3"/>
  <c r="K4747" i="3"/>
  <c r="N4747" i="3"/>
  <c r="K4748" i="3"/>
  <c r="N4748" i="3"/>
  <c r="K4749" i="3"/>
  <c r="N4749" i="3"/>
  <c r="K4750" i="3"/>
  <c r="N4750" i="3"/>
  <c r="K4751" i="3"/>
  <c r="N4751" i="3"/>
  <c r="K4752" i="3"/>
  <c r="N4752" i="3"/>
  <c r="K4753" i="3"/>
  <c r="N4753" i="3"/>
  <c r="K4754" i="3"/>
  <c r="N4754" i="3"/>
  <c r="K4755" i="3"/>
  <c r="N4755" i="3"/>
  <c r="K4756" i="3"/>
  <c r="N4756" i="3"/>
  <c r="K4757" i="3"/>
  <c r="N4757" i="3"/>
  <c r="K4758" i="3"/>
  <c r="N4758" i="3"/>
  <c r="K4759" i="3"/>
  <c r="N4759" i="3"/>
  <c r="K4760" i="3"/>
  <c r="N4760" i="3"/>
  <c r="K4761" i="3"/>
  <c r="N4761" i="3"/>
  <c r="K4762" i="3"/>
  <c r="N4762" i="3"/>
  <c r="K4763" i="3"/>
  <c r="N4763" i="3"/>
  <c r="K4764" i="3"/>
  <c r="N4764" i="3"/>
  <c r="K4765" i="3"/>
  <c r="N4765" i="3"/>
  <c r="K4766" i="3"/>
  <c r="N4766" i="3"/>
  <c r="K4767" i="3"/>
  <c r="N4767" i="3"/>
  <c r="K4768" i="3"/>
  <c r="N4768" i="3"/>
  <c r="K4769" i="3"/>
  <c r="N4769" i="3"/>
  <c r="K4770" i="3"/>
  <c r="N4770" i="3"/>
  <c r="K4771" i="3"/>
  <c r="N4771" i="3"/>
  <c r="K4772" i="3"/>
  <c r="N4772" i="3"/>
  <c r="K4773" i="3"/>
  <c r="N4773" i="3"/>
  <c r="K4774" i="3"/>
  <c r="N4774" i="3"/>
  <c r="K4775" i="3"/>
  <c r="N4775" i="3"/>
  <c r="K4776" i="3"/>
  <c r="N4776" i="3"/>
  <c r="K4777" i="3"/>
  <c r="N4777" i="3"/>
  <c r="K4778" i="3"/>
  <c r="N4778" i="3"/>
  <c r="K4779" i="3"/>
  <c r="N4779" i="3"/>
  <c r="K4780" i="3"/>
  <c r="N4780" i="3"/>
  <c r="K4781" i="3"/>
  <c r="N4781" i="3"/>
  <c r="K4782" i="3"/>
  <c r="N4782" i="3"/>
  <c r="K4783" i="3"/>
  <c r="N4783" i="3"/>
  <c r="K4784" i="3"/>
  <c r="N4784" i="3"/>
  <c r="K4785" i="3"/>
  <c r="N4785" i="3"/>
  <c r="K4786" i="3"/>
  <c r="N4786" i="3"/>
  <c r="K4787" i="3"/>
  <c r="N4787" i="3"/>
  <c r="K4788" i="3"/>
  <c r="N4788" i="3"/>
  <c r="K4789" i="3"/>
  <c r="N4789" i="3"/>
  <c r="K4790" i="3"/>
  <c r="N4790" i="3"/>
  <c r="K4791" i="3"/>
  <c r="N4791" i="3"/>
  <c r="K4792" i="3"/>
  <c r="N4792" i="3"/>
  <c r="K4793" i="3"/>
  <c r="N4793" i="3"/>
  <c r="K4794" i="3"/>
  <c r="N4794" i="3"/>
  <c r="K4795" i="3"/>
  <c r="N4795" i="3"/>
  <c r="K4796" i="3"/>
  <c r="N4796" i="3"/>
  <c r="K4797" i="3"/>
  <c r="N4797" i="3"/>
  <c r="K4798" i="3"/>
  <c r="N4798" i="3"/>
  <c r="K4799" i="3"/>
  <c r="N4799" i="3"/>
  <c r="K4800" i="3"/>
  <c r="N4800" i="3"/>
  <c r="K4801" i="3"/>
  <c r="N4801" i="3"/>
  <c r="K4802" i="3"/>
  <c r="N4802" i="3"/>
  <c r="K4803" i="3"/>
  <c r="N4803" i="3"/>
  <c r="K4804" i="3"/>
  <c r="N4804" i="3"/>
  <c r="K4805" i="3"/>
  <c r="N4805" i="3"/>
  <c r="K4806" i="3"/>
  <c r="N4806" i="3"/>
  <c r="K4807" i="3"/>
  <c r="N4807" i="3"/>
  <c r="K4808" i="3"/>
  <c r="N4808" i="3"/>
  <c r="K4809" i="3"/>
  <c r="N4809" i="3"/>
  <c r="K4810" i="3"/>
  <c r="N4810" i="3"/>
  <c r="K4811" i="3"/>
  <c r="N4811" i="3"/>
  <c r="K4812" i="3"/>
  <c r="N4812" i="3"/>
  <c r="K4813" i="3"/>
  <c r="N4813" i="3"/>
  <c r="K4814" i="3"/>
  <c r="N4814" i="3"/>
  <c r="K4815" i="3"/>
  <c r="N4815" i="3"/>
  <c r="K4816" i="3"/>
  <c r="N4816" i="3"/>
  <c r="K4817" i="3"/>
  <c r="N4817" i="3"/>
  <c r="K4818" i="3"/>
  <c r="N4818" i="3"/>
  <c r="K4819" i="3"/>
  <c r="N4819" i="3"/>
  <c r="K4820" i="3"/>
  <c r="N4820" i="3"/>
  <c r="K4821" i="3"/>
  <c r="N4821" i="3"/>
  <c r="K4822" i="3"/>
  <c r="N4822" i="3"/>
  <c r="K4823" i="3"/>
  <c r="N4823" i="3"/>
  <c r="K4824" i="3"/>
  <c r="N4824" i="3"/>
  <c r="K4825" i="3"/>
  <c r="N4825" i="3"/>
  <c r="K4826" i="3"/>
  <c r="N4826" i="3"/>
  <c r="K4827" i="3"/>
  <c r="N4827" i="3"/>
  <c r="K4828" i="3"/>
  <c r="N4828" i="3"/>
  <c r="K4829" i="3"/>
  <c r="N4829" i="3"/>
  <c r="K4830" i="3"/>
  <c r="N4830" i="3"/>
  <c r="K4831" i="3"/>
  <c r="N4831" i="3"/>
  <c r="K4832" i="3"/>
  <c r="N4832" i="3"/>
  <c r="K4833" i="3"/>
  <c r="N4833" i="3"/>
  <c r="K4834" i="3"/>
  <c r="N4834" i="3"/>
  <c r="K4835" i="3"/>
  <c r="N4835" i="3"/>
  <c r="K4836" i="3"/>
  <c r="N4836" i="3"/>
  <c r="K4837" i="3"/>
  <c r="N4837" i="3"/>
  <c r="K4838" i="3"/>
  <c r="N4838" i="3"/>
  <c r="K4839" i="3"/>
  <c r="N4839" i="3"/>
  <c r="K4840" i="3"/>
  <c r="N4840" i="3"/>
  <c r="K4841" i="3"/>
  <c r="N4841" i="3"/>
  <c r="K4842" i="3"/>
  <c r="N4842" i="3"/>
  <c r="K4843" i="3"/>
  <c r="N4843" i="3"/>
  <c r="K4844" i="3"/>
  <c r="N4844" i="3"/>
  <c r="K4845" i="3"/>
  <c r="N4845" i="3"/>
  <c r="K4846" i="3"/>
  <c r="N4846" i="3"/>
  <c r="K4847" i="3"/>
  <c r="N4847" i="3"/>
  <c r="K4848" i="3"/>
  <c r="N4848" i="3"/>
  <c r="K4849" i="3"/>
  <c r="N4849" i="3"/>
  <c r="K4850" i="3"/>
  <c r="N4850" i="3"/>
  <c r="K4851" i="3"/>
  <c r="N4851" i="3"/>
  <c r="K4852" i="3"/>
  <c r="N4852" i="3"/>
  <c r="K4853" i="3"/>
  <c r="N4853" i="3"/>
  <c r="K4854" i="3"/>
  <c r="N4854" i="3"/>
  <c r="K4855" i="3"/>
  <c r="N4855" i="3"/>
  <c r="K4856" i="3"/>
  <c r="N4856" i="3"/>
  <c r="K4857" i="3"/>
  <c r="N4857" i="3"/>
  <c r="K4858" i="3"/>
  <c r="N4858" i="3"/>
  <c r="K4859" i="3"/>
  <c r="N4859" i="3"/>
  <c r="K4860" i="3"/>
  <c r="N4860" i="3"/>
  <c r="K4861" i="3"/>
  <c r="N4861" i="3"/>
  <c r="K4862" i="3"/>
  <c r="N4862" i="3"/>
  <c r="K4863" i="3"/>
  <c r="N4863" i="3"/>
  <c r="K4864" i="3"/>
  <c r="N4864" i="3"/>
  <c r="K4865" i="3"/>
  <c r="N4865" i="3"/>
  <c r="K4866" i="3"/>
  <c r="N4866" i="3"/>
  <c r="K4867" i="3"/>
  <c r="N4867" i="3"/>
  <c r="K4868" i="3"/>
  <c r="N4868" i="3"/>
  <c r="K4869" i="3"/>
  <c r="N4869" i="3"/>
  <c r="K4870" i="3"/>
  <c r="N4870" i="3"/>
  <c r="K4871" i="3"/>
  <c r="N4871" i="3"/>
  <c r="K4872" i="3"/>
  <c r="N4872" i="3"/>
  <c r="K4873" i="3"/>
  <c r="N4873" i="3"/>
  <c r="K4874" i="3"/>
  <c r="N4874" i="3"/>
  <c r="K4875" i="3"/>
  <c r="N4875" i="3"/>
  <c r="K4876" i="3"/>
  <c r="N4876" i="3"/>
  <c r="K4877" i="3"/>
  <c r="N4877" i="3"/>
  <c r="K4878" i="3"/>
  <c r="N4878" i="3"/>
  <c r="K4879" i="3"/>
  <c r="N4879" i="3"/>
  <c r="K4880" i="3"/>
  <c r="N4880" i="3"/>
  <c r="K4881" i="3"/>
  <c r="N4881" i="3"/>
  <c r="K4882" i="3"/>
  <c r="N4882" i="3"/>
  <c r="K4883" i="3"/>
  <c r="N4883" i="3"/>
  <c r="K4884" i="3"/>
  <c r="N4884" i="3"/>
  <c r="K4885" i="3"/>
  <c r="N4885" i="3"/>
  <c r="K4886" i="3"/>
  <c r="N4886" i="3"/>
  <c r="K4887" i="3"/>
  <c r="N4887" i="3"/>
  <c r="K4888" i="3"/>
  <c r="N4888" i="3"/>
  <c r="K4889" i="3"/>
  <c r="N4889" i="3"/>
  <c r="K4890" i="3"/>
  <c r="N4890" i="3"/>
  <c r="K4891" i="3"/>
  <c r="N4891" i="3"/>
  <c r="K4892" i="3"/>
  <c r="N4892" i="3"/>
  <c r="K4893" i="3"/>
  <c r="N4893" i="3"/>
  <c r="K4894" i="3"/>
  <c r="N4894" i="3"/>
  <c r="K4895" i="3"/>
  <c r="N4895" i="3"/>
  <c r="K4896" i="3"/>
  <c r="N4896" i="3"/>
  <c r="K4897" i="3"/>
  <c r="N4897" i="3"/>
  <c r="K4898" i="3"/>
  <c r="N4898" i="3"/>
  <c r="K4899" i="3"/>
  <c r="N4899" i="3"/>
  <c r="K4900" i="3"/>
  <c r="N4900" i="3"/>
  <c r="K4901" i="3"/>
  <c r="N4901" i="3"/>
  <c r="K4902" i="3"/>
  <c r="N4902" i="3"/>
  <c r="K4903" i="3"/>
  <c r="N4903" i="3"/>
  <c r="K4904" i="3"/>
  <c r="N4904" i="3"/>
  <c r="K4905" i="3"/>
  <c r="N4905" i="3"/>
  <c r="K4906" i="3"/>
  <c r="N4906" i="3"/>
  <c r="K4907" i="3"/>
  <c r="N4907" i="3"/>
  <c r="K4908" i="3"/>
  <c r="N4908" i="3"/>
  <c r="K4909" i="3"/>
  <c r="N4909" i="3"/>
  <c r="K4910" i="3"/>
  <c r="N4910" i="3"/>
  <c r="K4911" i="3"/>
  <c r="N4911" i="3"/>
  <c r="K4912" i="3"/>
  <c r="N4912" i="3"/>
  <c r="K4913" i="3"/>
  <c r="N4913" i="3"/>
  <c r="K4914" i="3"/>
  <c r="N4914" i="3"/>
  <c r="K4915" i="3"/>
  <c r="N4915" i="3"/>
  <c r="K4916" i="3"/>
  <c r="N4916" i="3"/>
  <c r="K4917" i="3"/>
  <c r="N4917" i="3"/>
  <c r="K4918" i="3"/>
  <c r="N4918" i="3"/>
  <c r="K4919" i="3"/>
  <c r="N4919" i="3"/>
  <c r="K4920" i="3"/>
  <c r="N4920" i="3"/>
  <c r="K4921" i="3"/>
  <c r="N4921" i="3"/>
  <c r="K4922" i="3"/>
  <c r="N4922" i="3"/>
  <c r="K4923" i="3"/>
  <c r="N4923" i="3"/>
  <c r="K4924" i="3"/>
  <c r="N4924" i="3"/>
  <c r="K4925" i="3"/>
  <c r="N4925" i="3"/>
  <c r="K4926" i="3"/>
  <c r="N4926" i="3"/>
  <c r="K4927" i="3"/>
  <c r="N4927" i="3"/>
  <c r="K4928" i="3"/>
  <c r="N4928" i="3"/>
  <c r="K4929" i="3"/>
  <c r="N4929" i="3"/>
  <c r="K4930" i="3"/>
  <c r="N4930" i="3"/>
  <c r="K4931" i="3"/>
  <c r="N4931" i="3"/>
  <c r="K4932" i="3"/>
  <c r="N4932" i="3"/>
  <c r="K4933" i="3"/>
  <c r="N4933" i="3"/>
  <c r="K4934" i="3"/>
  <c r="N4934" i="3"/>
  <c r="K4935" i="3"/>
  <c r="N4935" i="3"/>
  <c r="K4936" i="3"/>
  <c r="N4936" i="3"/>
  <c r="K4937" i="3"/>
  <c r="N4937" i="3"/>
  <c r="K4938" i="3"/>
  <c r="N4938" i="3"/>
  <c r="K4939" i="3"/>
  <c r="N4939" i="3"/>
  <c r="K4940" i="3"/>
  <c r="N4940" i="3"/>
  <c r="K4941" i="3"/>
  <c r="N4941" i="3"/>
  <c r="K4942" i="3"/>
  <c r="N4942" i="3"/>
  <c r="K4943" i="3"/>
  <c r="N4943" i="3"/>
  <c r="K4944" i="3"/>
  <c r="N4944" i="3"/>
  <c r="K4945" i="3"/>
  <c r="N4945" i="3"/>
  <c r="K4946" i="3"/>
  <c r="N4946" i="3"/>
  <c r="K4947" i="3"/>
  <c r="N4947" i="3"/>
  <c r="K4948" i="3"/>
  <c r="N4948" i="3"/>
  <c r="K4949" i="3"/>
  <c r="N4949" i="3"/>
  <c r="K4950" i="3"/>
  <c r="N4950" i="3"/>
  <c r="K4951" i="3"/>
  <c r="N4951" i="3"/>
  <c r="K4952" i="3"/>
  <c r="N4952" i="3"/>
  <c r="K4953" i="3"/>
  <c r="N4953" i="3"/>
  <c r="K4954" i="3"/>
  <c r="N4954" i="3"/>
  <c r="K4955" i="3"/>
  <c r="N4955" i="3"/>
  <c r="K4956" i="3"/>
  <c r="N4956" i="3"/>
  <c r="K4957" i="3"/>
  <c r="N4957" i="3"/>
  <c r="K4958" i="3"/>
  <c r="N4958" i="3"/>
  <c r="K4959" i="3"/>
  <c r="N4959" i="3"/>
  <c r="K4960" i="3"/>
  <c r="N4960" i="3"/>
  <c r="K4961" i="3"/>
  <c r="N4961" i="3"/>
  <c r="K4962" i="3"/>
  <c r="N4962" i="3"/>
  <c r="K4963" i="3"/>
  <c r="N4963" i="3"/>
  <c r="K4964" i="3"/>
  <c r="N4964" i="3"/>
  <c r="K4965" i="3"/>
  <c r="N4965" i="3"/>
  <c r="K4966" i="3"/>
  <c r="N4966" i="3"/>
  <c r="K4967" i="3"/>
  <c r="N4967" i="3"/>
  <c r="K4968" i="3"/>
  <c r="N4968" i="3"/>
  <c r="K4969" i="3"/>
  <c r="N4969" i="3"/>
  <c r="K4970" i="3"/>
  <c r="N4970" i="3"/>
  <c r="K4971" i="3"/>
  <c r="N4971" i="3"/>
  <c r="K4972" i="3"/>
  <c r="N4972" i="3"/>
  <c r="K4973" i="3"/>
  <c r="N4973" i="3"/>
  <c r="K4974" i="3"/>
  <c r="N4974" i="3"/>
  <c r="K4975" i="3"/>
  <c r="N4975" i="3"/>
  <c r="K4976" i="3"/>
  <c r="N4976" i="3"/>
  <c r="K4977" i="3"/>
  <c r="N4977" i="3"/>
  <c r="K4978" i="3"/>
  <c r="N4978" i="3"/>
  <c r="K4979" i="3"/>
  <c r="N4979" i="3"/>
  <c r="K4980" i="3"/>
  <c r="N4980" i="3"/>
  <c r="K4981" i="3"/>
  <c r="N4981" i="3"/>
  <c r="K4982" i="3"/>
  <c r="N4982" i="3"/>
  <c r="K4983" i="3"/>
  <c r="N4983" i="3"/>
  <c r="K4984" i="3"/>
  <c r="N4984" i="3"/>
  <c r="K4985" i="3"/>
  <c r="N4985" i="3"/>
  <c r="K4986" i="3"/>
  <c r="N4986" i="3"/>
  <c r="K4987" i="3"/>
  <c r="N4987" i="3"/>
  <c r="K4988" i="3"/>
  <c r="N4988" i="3"/>
  <c r="K4989" i="3"/>
  <c r="N4989" i="3"/>
  <c r="K4990" i="3"/>
  <c r="N4990" i="3"/>
  <c r="K4991" i="3"/>
  <c r="N4991" i="3"/>
  <c r="K4992" i="3"/>
  <c r="N4992" i="3"/>
  <c r="K4993" i="3"/>
  <c r="N4993" i="3"/>
  <c r="K4994" i="3"/>
  <c r="N4994" i="3"/>
  <c r="K4995" i="3"/>
  <c r="N4995" i="3"/>
  <c r="K4996" i="3"/>
  <c r="N4996" i="3"/>
  <c r="K4997" i="3"/>
  <c r="N4997" i="3"/>
  <c r="K4998" i="3"/>
  <c r="N4998" i="3"/>
  <c r="K4999" i="3"/>
  <c r="N4999" i="3"/>
  <c r="K5000" i="3"/>
  <c r="N5000" i="3"/>
  <c r="K5001" i="3"/>
  <c r="N5001" i="3"/>
  <c r="K5002" i="3"/>
  <c r="N5002" i="3"/>
  <c r="K5003" i="3"/>
  <c r="N5003" i="3"/>
  <c r="K5004" i="3"/>
  <c r="N5004" i="3"/>
  <c r="K5005" i="3"/>
  <c r="N5005" i="3"/>
  <c r="K5006" i="3"/>
  <c r="N5006" i="3"/>
  <c r="K5007" i="3"/>
  <c r="N5007" i="3"/>
  <c r="K5008" i="3"/>
  <c r="N5008" i="3"/>
  <c r="K5009" i="3"/>
  <c r="N5009" i="3"/>
  <c r="K5010" i="3"/>
  <c r="N5010" i="3"/>
  <c r="K5011" i="3"/>
  <c r="N5011" i="3"/>
  <c r="K5012" i="3"/>
  <c r="N5012" i="3"/>
  <c r="K5013" i="3"/>
  <c r="N5013" i="3"/>
  <c r="K5014" i="3"/>
  <c r="N5014" i="3"/>
  <c r="K5015" i="3"/>
  <c r="N5015" i="3"/>
  <c r="K5016" i="3"/>
  <c r="N5016" i="3"/>
  <c r="K5017" i="3"/>
  <c r="N5017" i="3"/>
  <c r="K5018" i="3"/>
  <c r="N5018" i="3"/>
  <c r="K5019" i="3"/>
  <c r="N5019" i="3"/>
  <c r="K5020" i="3"/>
  <c r="N5020" i="3"/>
  <c r="K5021" i="3"/>
  <c r="N5021" i="3"/>
  <c r="K5022" i="3"/>
  <c r="N5022" i="3"/>
  <c r="K5023" i="3"/>
  <c r="N5023" i="3"/>
  <c r="K5024" i="3"/>
  <c r="N5024" i="3"/>
  <c r="K5025" i="3"/>
  <c r="N5025" i="3"/>
  <c r="K5026" i="3"/>
  <c r="N5026" i="3"/>
  <c r="K5027" i="3"/>
  <c r="N5027" i="3"/>
  <c r="K5028" i="3"/>
  <c r="N5028" i="3"/>
  <c r="K5029" i="3"/>
  <c r="N5029" i="3"/>
  <c r="K5030" i="3"/>
  <c r="N5030" i="3"/>
  <c r="K5031" i="3"/>
  <c r="N5031" i="3"/>
  <c r="K5032" i="3"/>
  <c r="N5032" i="3"/>
  <c r="K5033" i="3"/>
  <c r="N5033" i="3"/>
  <c r="K5034" i="3"/>
  <c r="N5034" i="3"/>
  <c r="K5035" i="3"/>
  <c r="N5035" i="3"/>
  <c r="K5036" i="3"/>
  <c r="N5036" i="3"/>
  <c r="K5037" i="3"/>
  <c r="N5037" i="3"/>
  <c r="K5038" i="3"/>
  <c r="N5038" i="3"/>
  <c r="K5039" i="3"/>
  <c r="N5039" i="3"/>
  <c r="K5040" i="3"/>
  <c r="N5040" i="3"/>
  <c r="K5041" i="3"/>
  <c r="N5041" i="3"/>
  <c r="K5042" i="3"/>
  <c r="N5042" i="3"/>
  <c r="K5043" i="3"/>
  <c r="N5043" i="3"/>
  <c r="K5044" i="3"/>
  <c r="N5044" i="3"/>
  <c r="K5045" i="3"/>
  <c r="N5045" i="3"/>
  <c r="K5046" i="3"/>
  <c r="N5046" i="3"/>
  <c r="K5047" i="3"/>
  <c r="N5047" i="3"/>
  <c r="K5048" i="3"/>
  <c r="N5048" i="3"/>
  <c r="K5049" i="3"/>
  <c r="N5049" i="3"/>
  <c r="K5050" i="3"/>
  <c r="N5050" i="3"/>
  <c r="K5051" i="3"/>
  <c r="N5051" i="3"/>
  <c r="K5052" i="3"/>
  <c r="N5052" i="3"/>
  <c r="K5053" i="3"/>
  <c r="N5053" i="3"/>
  <c r="K5054" i="3"/>
  <c r="N5054" i="3"/>
  <c r="K5055" i="3"/>
  <c r="N5055" i="3"/>
  <c r="K5056" i="3"/>
  <c r="N5056" i="3"/>
  <c r="K5057" i="3"/>
  <c r="N5057" i="3"/>
  <c r="K5058" i="3"/>
  <c r="N5058" i="3"/>
  <c r="K5059" i="3"/>
  <c r="N5059" i="3"/>
  <c r="K5060" i="3"/>
  <c r="N5060" i="3"/>
  <c r="K5061" i="3"/>
  <c r="N5061" i="3"/>
  <c r="K5062" i="3"/>
  <c r="N5062" i="3"/>
  <c r="K5063" i="3"/>
  <c r="N5063" i="3"/>
  <c r="K5064" i="3"/>
  <c r="N5064" i="3"/>
  <c r="K5065" i="3"/>
  <c r="N5065" i="3"/>
  <c r="K5066" i="3"/>
  <c r="N5066" i="3"/>
  <c r="K5067" i="3"/>
  <c r="N5067" i="3"/>
  <c r="K5068" i="3"/>
  <c r="N5068" i="3"/>
  <c r="K5069" i="3"/>
  <c r="N5069" i="3"/>
  <c r="K5070" i="3"/>
  <c r="N5070" i="3"/>
  <c r="K5071" i="3"/>
  <c r="N5071" i="3"/>
  <c r="K5072" i="3"/>
  <c r="N5072" i="3"/>
  <c r="K5073" i="3"/>
  <c r="N5073" i="3"/>
  <c r="K5074" i="3"/>
  <c r="N5074" i="3"/>
  <c r="K5075" i="3"/>
  <c r="N5075" i="3"/>
  <c r="K5076" i="3"/>
  <c r="N5076" i="3"/>
  <c r="K5077" i="3"/>
  <c r="N5077" i="3"/>
  <c r="K5078" i="3"/>
  <c r="N5078" i="3"/>
  <c r="K5079" i="3"/>
  <c r="N5079" i="3"/>
  <c r="K5080" i="3"/>
  <c r="N5080" i="3"/>
  <c r="K5081" i="3"/>
  <c r="N5081" i="3"/>
  <c r="K5082" i="3"/>
  <c r="N5082" i="3"/>
  <c r="K5083" i="3"/>
  <c r="N5083" i="3"/>
  <c r="K5084" i="3"/>
  <c r="N5084" i="3"/>
  <c r="K5085" i="3"/>
  <c r="N5085" i="3"/>
  <c r="K5086" i="3"/>
  <c r="N5086" i="3"/>
  <c r="K5087" i="3"/>
  <c r="N5087" i="3"/>
  <c r="K5088" i="3"/>
  <c r="N5088" i="3"/>
  <c r="K5089" i="3"/>
  <c r="N5089" i="3"/>
  <c r="K5090" i="3"/>
  <c r="N5090" i="3"/>
  <c r="K5091" i="3"/>
  <c r="N5091" i="3"/>
  <c r="K5092" i="3"/>
  <c r="N5092" i="3"/>
  <c r="K5093" i="3"/>
  <c r="N5093" i="3"/>
  <c r="K5094" i="3"/>
  <c r="N5094" i="3"/>
  <c r="K5095" i="3"/>
  <c r="N5095" i="3"/>
  <c r="K5096" i="3"/>
  <c r="N5096" i="3"/>
  <c r="K5097" i="3"/>
  <c r="N5097" i="3"/>
  <c r="K5098" i="3"/>
  <c r="N5098" i="3"/>
  <c r="K5099" i="3"/>
  <c r="N5099" i="3"/>
  <c r="K5100" i="3"/>
  <c r="N5100" i="3"/>
  <c r="K5101" i="3"/>
  <c r="N5101" i="3"/>
  <c r="K5102" i="3"/>
  <c r="N5102" i="3"/>
  <c r="K5103" i="3"/>
  <c r="N5103" i="3"/>
  <c r="K5104" i="3"/>
  <c r="N5104" i="3"/>
  <c r="K5105" i="3"/>
  <c r="N5105" i="3"/>
  <c r="K5106" i="3"/>
  <c r="N5106" i="3"/>
  <c r="K5107" i="3"/>
  <c r="N5107" i="3"/>
  <c r="K5108" i="3"/>
  <c r="N5108" i="3"/>
  <c r="K5109" i="3"/>
  <c r="N5109" i="3"/>
  <c r="K5110" i="3"/>
  <c r="N5110" i="3"/>
  <c r="K5111" i="3"/>
  <c r="N5111" i="3"/>
  <c r="K5112" i="3"/>
  <c r="N5112" i="3"/>
  <c r="K5113" i="3"/>
  <c r="N5113" i="3"/>
  <c r="K5114" i="3"/>
  <c r="N5114" i="3"/>
  <c r="K5115" i="3"/>
  <c r="N5115" i="3"/>
  <c r="K5116" i="3"/>
  <c r="N5116" i="3"/>
  <c r="K5117" i="3"/>
  <c r="N5117" i="3"/>
  <c r="K5118" i="3"/>
  <c r="N5118" i="3"/>
  <c r="K5119" i="3"/>
  <c r="N5119" i="3"/>
  <c r="K5120" i="3"/>
  <c r="N5120" i="3"/>
  <c r="K5121" i="3"/>
  <c r="N5121" i="3"/>
  <c r="K5122" i="3"/>
  <c r="N5122" i="3"/>
  <c r="K5123" i="3"/>
  <c r="N5123" i="3"/>
  <c r="K5124" i="3"/>
  <c r="N5124" i="3"/>
  <c r="K5125" i="3"/>
  <c r="N5125" i="3"/>
  <c r="K5126" i="3"/>
  <c r="N5126" i="3"/>
  <c r="K5127" i="3"/>
  <c r="N5127" i="3"/>
  <c r="K5128" i="3"/>
  <c r="N5128" i="3"/>
  <c r="K5129" i="3"/>
  <c r="N5129" i="3"/>
  <c r="K5130" i="3"/>
  <c r="N5130" i="3"/>
  <c r="K5131" i="3"/>
  <c r="N5131" i="3"/>
  <c r="K5132" i="3"/>
  <c r="N5132" i="3"/>
  <c r="K5133" i="3"/>
  <c r="N5133" i="3"/>
  <c r="K5134" i="3"/>
  <c r="N5134" i="3"/>
  <c r="K5135" i="3"/>
  <c r="N5135" i="3"/>
  <c r="K5136" i="3"/>
  <c r="N5136" i="3"/>
  <c r="K5137" i="3"/>
  <c r="N5137" i="3"/>
  <c r="K5138" i="3"/>
  <c r="N5138" i="3"/>
  <c r="K5139" i="3"/>
  <c r="N5139" i="3"/>
  <c r="K5140" i="3"/>
  <c r="N5140" i="3"/>
  <c r="K5141" i="3"/>
  <c r="N5141" i="3"/>
  <c r="K5142" i="3"/>
  <c r="N5142" i="3"/>
  <c r="K5143" i="3"/>
  <c r="N5143" i="3"/>
  <c r="K5144" i="3"/>
  <c r="N5144" i="3"/>
  <c r="K5145" i="3"/>
  <c r="N5145" i="3"/>
  <c r="K5146" i="3"/>
  <c r="N5146" i="3"/>
  <c r="K5147" i="3"/>
  <c r="N5147" i="3"/>
  <c r="K5148" i="3"/>
  <c r="N5148" i="3"/>
  <c r="K5149" i="3"/>
  <c r="N5149" i="3"/>
  <c r="K5150" i="3"/>
  <c r="N5150" i="3"/>
  <c r="K5151" i="3"/>
  <c r="N5151" i="3"/>
  <c r="K5152" i="3"/>
  <c r="N5152" i="3"/>
  <c r="K5153" i="3"/>
  <c r="N5153" i="3"/>
  <c r="K5154" i="3"/>
  <c r="N5154" i="3"/>
  <c r="K5155" i="3"/>
  <c r="N5155" i="3"/>
  <c r="K5156" i="3"/>
  <c r="N5156" i="3"/>
  <c r="K5157" i="3"/>
  <c r="N5157" i="3"/>
  <c r="K5158" i="3"/>
  <c r="N5158" i="3"/>
  <c r="K5159" i="3"/>
  <c r="N5159" i="3"/>
  <c r="K5160" i="3"/>
  <c r="N5160" i="3"/>
  <c r="K5161" i="3"/>
  <c r="N5161" i="3"/>
  <c r="K5162" i="3"/>
  <c r="N5162" i="3"/>
  <c r="K5163" i="3"/>
  <c r="N5163" i="3"/>
  <c r="K5164" i="3"/>
  <c r="N5164" i="3"/>
  <c r="K5165" i="3"/>
  <c r="N5165" i="3"/>
  <c r="K5166" i="3"/>
  <c r="N5166" i="3"/>
  <c r="K5167" i="3"/>
  <c r="N5167" i="3"/>
  <c r="K5168" i="3"/>
  <c r="N5168" i="3"/>
  <c r="K5169" i="3"/>
  <c r="N5169" i="3"/>
  <c r="K5170" i="3"/>
  <c r="N5170" i="3"/>
  <c r="K5171" i="3"/>
  <c r="N5171" i="3"/>
  <c r="K5172" i="3"/>
  <c r="N5172" i="3"/>
  <c r="K5173" i="3"/>
  <c r="N5173" i="3"/>
  <c r="K5174" i="3"/>
  <c r="N5174" i="3"/>
  <c r="K5175" i="3"/>
  <c r="N5175" i="3"/>
  <c r="K5176" i="3"/>
  <c r="N5176" i="3"/>
  <c r="K5177" i="3"/>
  <c r="N5177" i="3"/>
  <c r="K5178" i="3"/>
  <c r="N5178" i="3"/>
  <c r="K5179" i="3"/>
  <c r="N5179" i="3"/>
  <c r="K5180" i="3"/>
  <c r="N5180" i="3"/>
  <c r="K5181" i="3"/>
  <c r="N5181" i="3"/>
  <c r="K5182" i="3"/>
  <c r="N5182" i="3"/>
  <c r="K5183" i="3"/>
  <c r="N5183" i="3"/>
  <c r="K5184" i="3"/>
  <c r="N5184" i="3"/>
  <c r="K5185" i="3"/>
  <c r="N5185" i="3"/>
  <c r="K5186" i="3"/>
  <c r="N5186" i="3"/>
  <c r="K5187" i="3"/>
  <c r="N5187" i="3"/>
  <c r="K5188" i="3"/>
  <c r="N5188" i="3"/>
  <c r="K5189" i="3"/>
  <c r="N5189" i="3"/>
  <c r="K5190" i="3"/>
  <c r="N5190" i="3"/>
  <c r="K5191" i="3"/>
  <c r="N5191" i="3"/>
  <c r="K5192" i="3"/>
  <c r="N5192" i="3"/>
  <c r="K5193" i="3"/>
  <c r="N5193" i="3"/>
  <c r="K5194" i="3"/>
  <c r="N5194" i="3"/>
  <c r="K5195" i="3"/>
  <c r="N5195" i="3"/>
  <c r="K5196" i="3"/>
  <c r="N5196" i="3"/>
  <c r="K5197" i="3"/>
  <c r="N5197" i="3"/>
  <c r="K5198" i="3"/>
  <c r="N5198" i="3"/>
  <c r="K5199" i="3"/>
  <c r="N5199" i="3"/>
  <c r="K5200" i="3"/>
  <c r="N5200" i="3"/>
  <c r="K5201" i="3"/>
  <c r="N5201" i="3"/>
  <c r="K5202" i="3"/>
  <c r="N5202" i="3"/>
  <c r="K5203" i="3"/>
  <c r="N5203" i="3"/>
  <c r="K5204" i="3"/>
  <c r="N5204" i="3"/>
  <c r="K5205" i="3"/>
  <c r="N5205" i="3"/>
  <c r="K5206" i="3"/>
  <c r="N5206" i="3"/>
  <c r="K5207" i="3"/>
  <c r="N5207" i="3"/>
  <c r="K5208" i="3"/>
  <c r="N5208" i="3"/>
  <c r="K5209" i="3"/>
  <c r="N5209" i="3"/>
  <c r="K5210" i="3"/>
  <c r="N5210" i="3"/>
  <c r="K5211" i="3"/>
  <c r="N5211" i="3"/>
  <c r="K5212" i="3"/>
  <c r="N5212" i="3"/>
  <c r="K5213" i="3"/>
  <c r="N5213" i="3"/>
  <c r="K5214" i="3"/>
  <c r="N5214" i="3"/>
  <c r="K5215" i="3"/>
  <c r="N5215" i="3"/>
  <c r="K5216" i="3"/>
  <c r="N5216" i="3"/>
  <c r="K5217" i="3"/>
  <c r="N5217" i="3"/>
  <c r="K5218" i="3"/>
  <c r="N5218" i="3"/>
  <c r="K5219" i="3"/>
  <c r="N5219" i="3"/>
  <c r="K5220" i="3"/>
  <c r="N5220" i="3"/>
  <c r="K5221" i="3"/>
  <c r="N5221" i="3"/>
  <c r="K5222" i="3"/>
  <c r="N5222" i="3"/>
  <c r="K5223" i="3"/>
  <c r="N5223" i="3"/>
  <c r="K5224" i="3"/>
  <c r="N5224" i="3"/>
  <c r="K5225" i="3"/>
  <c r="N5225" i="3"/>
  <c r="K5226" i="3"/>
  <c r="N5226" i="3"/>
  <c r="K5227" i="3"/>
  <c r="N5227" i="3"/>
  <c r="K5228" i="3"/>
  <c r="N5228" i="3"/>
  <c r="K5229" i="3"/>
  <c r="N5229" i="3"/>
  <c r="K5230" i="3"/>
  <c r="N5230" i="3"/>
  <c r="K5231" i="3"/>
  <c r="N5231" i="3"/>
  <c r="K5232" i="3"/>
  <c r="N5232" i="3"/>
  <c r="K5233" i="3"/>
  <c r="N5233" i="3"/>
  <c r="K5234" i="3"/>
  <c r="N5234" i="3"/>
  <c r="K5235" i="3"/>
  <c r="N5235" i="3"/>
  <c r="K5236" i="3"/>
  <c r="N5236" i="3"/>
  <c r="K5237" i="3"/>
  <c r="N5237" i="3"/>
  <c r="K5238" i="3"/>
  <c r="N5238" i="3"/>
  <c r="K5239" i="3"/>
  <c r="N5239" i="3"/>
  <c r="K5240" i="3"/>
  <c r="N5240" i="3"/>
  <c r="K5241" i="3"/>
  <c r="N5241" i="3"/>
  <c r="K5242" i="3"/>
  <c r="N5242" i="3"/>
  <c r="K5243" i="3"/>
  <c r="N5243" i="3"/>
  <c r="K5244" i="3"/>
  <c r="N5244" i="3"/>
  <c r="K5245" i="3"/>
  <c r="N5245" i="3"/>
  <c r="K5246" i="3"/>
  <c r="N5246" i="3"/>
  <c r="K5247" i="3"/>
  <c r="N5247" i="3"/>
  <c r="K5248" i="3"/>
  <c r="N5248" i="3"/>
  <c r="K5249" i="3"/>
  <c r="N5249" i="3"/>
  <c r="K5250" i="3"/>
  <c r="N5250" i="3"/>
  <c r="K5251" i="3"/>
  <c r="N5251" i="3"/>
  <c r="K5252" i="3"/>
  <c r="N5252" i="3"/>
  <c r="K5253" i="3"/>
  <c r="N5253" i="3"/>
  <c r="K5254" i="3"/>
  <c r="N5254" i="3"/>
  <c r="K5255" i="3"/>
  <c r="N5255" i="3"/>
  <c r="K5256" i="3"/>
  <c r="N5256" i="3"/>
  <c r="K5257" i="3"/>
  <c r="N5257" i="3"/>
  <c r="K5258" i="3"/>
  <c r="N5258" i="3"/>
  <c r="K5259" i="3"/>
  <c r="N5259" i="3"/>
  <c r="K5260" i="3"/>
  <c r="N5260" i="3"/>
  <c r="K5261" i="3"/>
  <c r="N5261" i="3"/>
  <c r="K5262" i="3"/>
  <c r="N5262" i="3"/>
  <c r="K5263" i="3"/>
  <c r="N5263" i="3"/>
  <c r="K5264" i="3"/>
  <c r="N5264" i="3"/>
  <c r="K5265" i="3"/>
  <c r="N5265" i="3"/>
  <c r="K5266" i="3"/>
  <c r="N5266" i="3"/>
  <c r="K5267" i="3"/>
  <c r="N5267" i="3"/>
  <c r="K5268" i="3"/>
  <c r="N5268" i="3"/>
  <c r="K5269" i="3"/>
  <c r="N5269" i="3"/>
  <c r="K5270" i="3"/>
  <c r="N5270" i="3"/>
  <c r="K5271" i="3"/>
  <c r="N5271" i="3"/>
  <c r="K5272" i="3"/>
  <c r="N5272" i="3"/>
  <c r="K5273" i="3"/>
  <c r="N5273" i="3"/>
  <c r="K5274" i="3"/>
  <c r="N5274" i="3"/>
  <c r="K5275" i="3"/>
  <c r="N5275" i="3"/>
  <c r="K5276" i="3"/>
  <c r="N5276" i="3"/>
  <c r="K5277" i="3"/>
  <c r="N5277" i="3"/>
  <c r="K5278" i="3"/>
  <c r="N5278" i="3"/>
  <c r="K5279" i="3"/>
  <c r="N5279" i="3"/>
  <c r="K5280" i="3"/>
  <c r="N5280" i="3"/>
  <c r="K5281" i="3"/>
  <c r="N5281" i="3"/>
  <c r="K5282" i="3"/>
  <c r="N5282" i="3"/>
  <c r="K5283" i="3"/>
  <c r="N5283" i="3"/>
  <c r="K5284" i="3"/>
  <c r="N5284" i="3"/>
  <c r="K5285" i="3"/>
  <c r="N5285" i="3"/>
  <c r="K5286" i="3"/>
  <c r="N5286" i="3"/>
  <c r="K5287" i="3"/>
  <c r="N5287" i="3"/>
  <c r="K5288" i="3"/>
  <c r="N5288" i="3"/>
  <c r="K5289" i="3"/>
  <c r="N5289" i="3"/>
  <c r="K5290" i="3"/>
  <c r="N5290" i="3"/>
  <c r="K5291" i="3"/>
  <c r="N5291" i="3"/>
  <c r="K5292" i="3"/>
  <c r="N5292" i="3"/>
  <c r="K5293" i="3"/>
  <c r="N5293" i="3"/>
  <c r="K5294" i="3"/>
  <c r="N5294" i="3"/>
  <c r="K5295" i="3"/>
  <c r="N5295" i="3"/>
  <c r="K5296" i="3"/>
  <c r="N5296" i="3"/>
  <c r="K5297" i="3"/>
  <c r="N5297" i="3"/>
  <c r="K5298" i="3"/>
  <c r="N5298" i="3"/>
  <c r="K5299" i="3"/>
  <c r="N5299" i="3"/>
  <c r="K5300" i="3"/>
  <c r="N5300" i="3"/>
  <c r="K5301" i="3"/>
  <c r="N5301" i="3"/>
  <c r="K5302" i="3"/>
  <c r="N5302" i="3"/>
  <c r="K5303" i="3"/>
  <c r="N5303" i="3"/>
  <c r="K5304" i="3"/>
  <c r="N5304" i="3"/>
  <c r="K5305" i="3"/>
  <c r="N5305" i="3"/>
  <c r="K5306" i="3"/>
  <c r="N5306" i="3"/>
  <c r="K5307" i="3"/>
  <c r="N5307" i="3"/>
  <c r="K5308" i="3"/>
  <c r="N5308" i="3"/>
  <c r="K5309" i="3"/>
  <c r="N5309" i="3"/>
  <c r="K5310" i="3"/>
  <c r="N5310" i="3"/>
  <c r="K5311" i="3"/>
  <c r="N5311" i="3"/>
  <c r="K5312" i="3"/>
  <c r="N5312" i="3"/>
  <c r="K5313" i="3"/>
  <c r="N5313" i="3"/>
  <c r="K5314" i="3"/>
  <c r="N5314" i="3"/>
  <c r="K5315" i="3"/>
  <c r="N5315" i="3"/>
  <c r="K5316" i="3"/>
  <c r="N5316" i="3"/>
  <c r="K5317" i="3"/>
  <c r="N5317" i="3"/>
  <c r="K5318" i="3"/>
  <c r="N5318" i="3"/>
  <c r="K5319" i="3"/>
  <c r="N5319" i="3"/>
  <c r="K5320" i="3"/>
  <c r="N5320" i="3"/>
  <c r="K5321" i="3"/>
  <c r="N5321" i="3"/>
  <c r="K5322" i="3"/>
  <c r="N5322" i="3"/>
  <c r="K5323" i="3"/>
  <c r="N5323" i="3"/>
  <c r="K5324" i="3"/>
  <c r="N5324" i="3"/>
  <c r="K5325" i="3"/>
  <c r="N5325" i="3"/>
  <c r="K5326" i="3"/>
  <c r="N5326" i="3"/>
  <c r="K5327" i="3"/>
  <c r="N5327" i="3"/>
  <c r="K5328" i="3"/>
  <c r="N5328" i="3"/>
  <c r="K5329" i="3"/>
  <c r="N5329" i="3"/>
  <c r="K5330" i="3"/>
  <c r="N5330" i="3"/>
  <c r="K5331" i="3"/>
  <c r="N5331" i="3"/>
  <c r="K5332" i="3"/>
  <c r="N5332" i="3"/>
  <c r="K5333" i="3"/>
  <c r="N5333" i="3"/>
  <c r="K5334" i="3"/>
  <c r="N5334" i="3"/>
  <c r="K5335" i="3"/>
  <c r="N5335" i="3"/>
  <c r="K5336" i="3"/>
  <c r="N5336" i="3"/>
  <c r="K5337" i="3"/>
  <c r="N5337" i="3"/>
  <c r="K5338" i="3"/>
  <c r="N5338" i="3"/>
  <c r="K5339" i="3"/>
  <c r="N5339" i="3"/>
  <c r="K5340" i="3"/>
  <c r="N5340" i="3"/>
  <c r="K5341" i="3"/>
  <c r="N5341" i="3"/>
  <c r="K5342" i="3"/>
  <c r="N5342" i="3"/>
  <c r="K5343" i="3"/>
  <c r="N5343" i="3"/>
  <c r="K5344" i="3"/>
  <c r="N5344" i="3"/>
  <c r="K5345" i="3"/>
  <c r="N5345" i="3"/>
  <c r="K5346" i="3"/>
  <c r="N5346" i="3"/>
  <c r="K5347" i="3"/>
  <c r="N5347" i="3"/>
  <c r="K5348" i="3"/>
  <c r="N5348" i="3"/>
  <c r="K5349" i="3"/>
  <c r="N5349" i="3"/>
  <c r="K5350" i="3"/>
  <c r="N5350" i="3"/>
  <c r="K5351" i="3"/>
  <c r="N5351" i="3"/>
  <c r="K5352" i="3"/>
  <c r="N5352" i="3"/>
  <c r="K5353" i="3"/>
  <c r="N5353" i="3"/>
  <c r="K5354" i="3"/>
  <c r="N5354" i="3"/>
  <c r="K5355" i="3"/>
  <c r="N5355" i="3"/>
  <c r="K5356" i="3"/>
  <c r="N5356" i="3"/>
  <c r="K5357" i="3"/>
  <c r="N5357" i="3"/>
  <c r="K5358" i="3"/>
  <c r="N5358" i="3"/>
  <c r="K5359" i="3"/>
  <c r="N5359" i="3"/>
  <c r="K5360" i="3"/>
  <c r="N5360" i="3"/>
  <c r="K5361" i="3"/>
  <c r="N5361" i="3"/>
  <c r="K5362" i="3"/>
  <c r="N5362" i="3"/>
  <c r="K5363" i="3"/>
  <c r="N5363" i="3"/>
  <c r="K5364" i="3"/>
  <c r="N5364" i="3"/>
  <c r="K5365" i="3"/>
  <c r="N5365" i="3"/>
  <c r="K5366" i="3"/>
  <c r="N5366" i="3"/>
  <c r="K5367" i="3"/>
  <c r="N5367" i="3"/>
  <c r="K5368" i="3"/>
  <c r="N5368" i="3"/>
  <c r="K5369" i="3"/>
  <c r="N5369" i="3"/>
  <c r="K5370" i="3"/>
  <c r="N5370" i="3"/>
  <c r="K5371" i="3"/>
  <c r="N5371" i="3"/>
  <c r="K5372" i="3"/>
  <c r="N5372" i="3"/>
  <c r="K5373" i="3"/>
  <c r="N5373" i="3"/>
  <c r="K5374" i="3"/>
  <c r="N5374" i="3"/>
  <c r="K5375" i="3"/>
  <c r="N5375" i="3"/>
  <c r="K5376" i="3"/>
  <c r="N5376" i="3"/>
  <c r="K5377" i="3"/>
  <c r="N5377" i="3"/>
  <c r="K5378" i="3"/>
  <c r="N5378" i="3"/>
  <c r="K5379" i="3"/>
  <c r="N5379" i="3"/>
  <c r="K5380" i="3"/>
  <c r="N5380" i="3"/>
  <c r="K5381" i="3"/>
  <c r="N5381" i="3"/>
  <c r="K5382" i="3"/>
  <c r="N5382" i="3"/>
  <c r="K5383" i="3"/>
  <c r="N5383" i="3"/>
  <c r="K5384" i="3"/>
  <c r="N5384" i="3"/>
  <c r="K5385" i="3"/>
  <c r="N5385" i="3"/>
  <c r="K5386" i="3"/>
  <c r="N5386" i="3"/>
  <c r="K5387" i="3"/>
  <c r="N5387" i="3"/>
  <c r="K5388" i="3"/>
  <c r="N5388" i="3"/>
  <c r="K5389" i="3"/>
  <c r="N5389" i="3"/>
  <c r="K5390" i="3"/>
  <c r="N5390" i="3"/>
  <c r="K5391" i="3"/>
  <c r="N5391" i="3"/>
  <c r="K5392" i="3"/>
  <c r="N5392" i="3"/>
  <c r="K5393" i="3"/>
  <c r="N5393" i="3"/>
  <c r="K5394" i="3"/>
  <c r="N5394" i="3"/>
  <c r="K5395" i="3"/>
  <c r="N5395" i="3"/>
  <c r="K5396" i="3"/>
  <c r="N5396" i="3"/>
  <c r="K5397" i="3"/>
  <c r="N5397" i="3"/>
  <c r="K5398" i="3"/>
  <c r="N5398" i="3"/>
  <c r="K5399" i="3"/>
  <c r="N5399" i="3"/>
  <c r="K5400" i="3"/>
  <c r="N5400" i="3"/>
  <c r="K5401" i="3"/>
  <c r="N5401" i="3"/>
  <c r="K5402" i="3"/>
  <c r="N5402" i="3"/>
  <c r="K5403" i="3"/>
  <c r="N5403" i="3"/>
  <c r="K5404" i="3"/>
  <c r="N5404" i="3"/>
  <c r="K5405" i="3"/>
  <c r="N5405" i="3"/>
  <c r="K5406" i="3"/>
  <c r="N5406" i="3"/>
  <c r="K5407" i="3"/>
  <c r="N5407" i="3"/>
  <c r="K5408" i="3"/>
  <c r="N5408" i="3"/>
  <c r="K5409" i="3"/>
  <c r="N5409" i="3"/>
  <c r="K5410" i="3"/>
  <c r="N5410" i="3"/>
  <c r="K5411" i="3"/>
  <c r="N5411" i="3"/>
  <c r="K5412" i="3"/>
  <c r="N5412" i="3"/>
  <c r="K5413" i="3"/>
  <c r="N5413" i="3"/>
  <c r="K5414" i="3"/>
  <c r="N5414" i="3"/>
  <c r="K5415" i="3"/>
  <c r="N5415" i="3"/>
  <c r="K5416" i="3"/>
  <c r="N5416" i="3"/>
  <c r="K5417" i="3"/>
  <c r="N5417" i="3"/>
  <c r="K5418" i="3"/>
  <c r="N5418" i="3"/>
  <c r="K5419" i="3"/>
  <c r="N5419" i="3"/>
  <c r="K5420" i="3"/>
  <c r="N5420" i="3"/>
  <c r="K5421" i="3"/>
  <c r="N5421" i="3"/>
  <c r="K5422" i="3"/>
  <c r="N5422" i="3"/>
  <c r="K5423" i="3"/>
  <c r="N5423" i="3"/>
  <c r="K5424" i="3"/>
  <c r="N5424" i="3"/>
  <c r="K5425" i="3"/>
  <c r="N5425" i="3"/>
  <c r="K5426" i="3"/>
  <c r="N5426" i="3"/>
  <c r="K5427" i="3"/>
  <c r="N5427" i="3"/>
  <c r="K5428" i="3"/>
  <c r="N5428" i="3"/>
  <c r="K5429" i="3"/>
  <c r="N5429" i="3"/>
  <c r="K5430" i="3"/>
  <c r="N5430" i="3"/>
  <c r="K5431" i="3"/>
  <c r="N5431" i="3"/>
  <c r="K5432" i="3"/>
  <c r="N5432" i="3"/>
  <c r="K5433" i="3"/>
  <c r="N5433" i="3"/>
  <c r="K5434" i="3"/>
  <c r="N5434" i="3"/>
  <c r="K5435" i="3"/>
  <c r="N5435" i="3"/>
  <c r="K5436" i="3"/>
  <c r="N5436" i="3"/>
  <c r="K5437" i="3"/>
  <c r="N5437" i="3"/>
  <c r="K5438" i="3"/>
  <c r="N5438" i="3"/>
  <c r="K5439" i="3"/>
  <c r="N5439" i="3"/>
  <c r="K5440" i="3"/>
  <c r="N5440" i="3"/>
  <c r="K5441" i="3"/>
  <c r="N5441" i="3"/>
  <c r="K5442" i="3"/>
  <c r="N5442" i="3"/>
  <c r="K5443" i="3"/>
  <c r="N5443" i="3"/>
  <c r="K5444" i="3"/>
  <c r="N5444" i="3"/>
  <c r="K5445" i="3"/>
  <c r="N5445" i="3"/>
  <c r="K5446" i="3"/>
  <c r="N5446" i="3"/>
  <c r="K5447" i="3"/>
  <c r="N5447" i="3"/>
  <c r="K5448" i="3"/>
  <c r="N5448" i="3"/>
  <c r="K5449" i="3"/>
  <c r="N5449" i="3"/>
  <c r="K5450" i="3"/>
  <c r="N5450" i="3"/>
  <c r="K5451" i="3"/>
  <c r="N5451" i="3"/>
  <c r="K5452" i="3"/>
  <c r="N5452" i="3"/>
  <c r="K5453" i="3"/>
  <c r="N5453" i="3"/>
  <c r="K5454" i="3"/>
  <c r="N5454" i="3"/>
  <c r="K5455" i="3"/>
  <c r="N5455" i="3"/>
  <c r="K5456" i="3"/>
  <c r="N5456" i="3"/>
  <c r="K5457" i="3"/>
  <c r="N5457" i="3"/>
  <c r="K5458" i="3"/>
  <c r="N5458" i="3"/>
  <c r="K5459" i="3"/>
  <c r="N5459" i="3"/>
  <c r="K5460" i="3"/>
  <c r="N5460" i="3"/>
  <c r="K5461" i="3"/>
  <c r="N5461" i="3"/>
  <c r="K5462" i="3"/>
  <c r="N5462" i="3"/>
  <c r="K5463" i="3"/>
  <c r="N5463" i="3"/>
  <c r="K5464" i="3"/>
  <c r="N5464" i="3"/>
  <c r="K5465" i="3"/>
  <c r="N5465" i="3"/>
  <c r="K5466" i="3"/>
  <c r="N5466" i="3"/>
  <c r="K5467" i="3"/>
  <c r="N5467" i="3"/>
  <c r="K5468" i="3"/>
  <c r="N5468" i="3"/>
  <c r="K5469" i="3"/>
  <c r="N5469" i="3"/>
  <c r="K5470" i="3"/>
  <c r="N5470" i="3"/>
  <c r="K5471" i="3"/>
  <c r="N5471" i="3"/>
  <c r="K5472" i="3"/>
  <c r="N5472" i="3"/>
  <c r="K5473" i="3"/>
  <c r="N5473" i="3"/>
  <c r="K5474" i="3"/>
  <c r="N5474" i="3"/>
  <c r="K5475" i="3"/>
  <c r="N5475" i="3"/>
  <c r="K5476" i="3"/>
  <c r="N5476" i="3"/>
  <c r="K5477" i="3"/>
  <c r="N5477" i="3"/>
  <c r="K5478" i="3"/>
  <c r="N5478" i="3"/>
  <c r="K5479" i="3"/>
  <c r="N5479" i="3"/>
  <c r="K5480" i="3"/>
  <c r="N5480" i="3"/>
  <c r="K5481" i="3"/>
  <c r="N5481" i="3"/>
  <c r="K5482" i="3"/>
  <c r="N5482" i="3"/>
  <c r="K5483" i="3"/>
  <c r="N5483" i="3"/>
  <c r="K5484" i="3"/>
  <c r="N5484" i="3"/>
  <c r="K5485" i="3"/>
  <c r="N5485" i="3"/>
  <c r="K5486" i="3"/>
  <c r="N5486" i="3"/>
  <c r="K5487" i="3"/>
  <c r="N5487" i="3"/>
  <c r="K5488" i="3"/>
  <c r="N5488" i="3"/>
  <c r="K5489" i="3"/>
  <c r="N5489" i="3"/>
  <c r="K5490" i="3"/>
  <c r="N5490" i="3"/>
  <c r="K5491" i="3"/>
  <c r="N5491" i="3"/>
  <c r="K5492" i="3"/>
  <c r="N5492" i="3"/>
  <c r="K5493" i="3"/>
  <c r="N5493" i="3"/>
  <c r="K5494" i="3"/>
  <c r="N5494" i="3"/>
  <c r="K5495" i="3"/>
  <c r="N5495" i="3"/>
  <c r="K5496" i="3"/>
  <c r="N5496" i="3"/>
  <c r="K5497" i="3"/>
  <c r="N5497" i="3"/>
  <c r="K5498" i="3"/>
  <c r="N5498" i="3"/>
  <c r="K5499" i="3"/>
  <c r="N5499" i="3"/>
  <c r="K5500" i="3"/>
  <c r="N5500" i="3"/>
  <c r="K5501" i="3"/>
  <c r="N5501" i="3"/>
  <c r="K5502" i="3"/>
  <c r="N5502" i="3"/>
  <c r="K5503" i="3"/>
  <c r="N5503" i="3"/>
  <c r="K5504" i="3"/>
  <c r="N5504" i="3"/>
  <c r="K5505" i="3"/>
  <c r="N5505" i="3"/>
  <c r="K5506" i="3"/>
  <c r="N5506" i="3"/>
  <c r="K5507" i="3"/>
  <c r="N5507" i="3"/>
  <c r="K5508" i="3"/>
  <c r="N5508" i="3"/>
  <c r="K5509" i="3"/>
  <c r="N5509" i="3"/>
  <c r="K5510" i="3"/>
  <c r="N5510" i="3"/>
  <c r="K5511" i="3"/>
  <c r="N5511" i="3"/>
  <c r="K5512" i="3"/>
  <c r="N5512" i="3"/>
  <c r="K5513" i="3"/>
  <c r="N5513" i="3"/>
  <c r="K5514" i="3"/>
  <c r="N5514" i="3"/>
  <c r="K5515" i="3"/>
  <c r="N5515" i="3"/>
  <c r="K5516" i="3"/>
  <c r="N5516" i="3"/>
  <c r="K5517" i="3"/>
  <c r="N5517" i="3"/>
  <c r="K5518" i="3"/>
  <c r="N5518" i="3"/>
  <c r="K5519" i="3"/>
  <c r="N5519" i="3"/>
  <c r="K5520" i="3"/>
  <c r="N5520" i="3"/>
  <c r="K5521" i="3"/>
  <c r="N5521" i="3"/>
  <c r="K5522" i="3"/>
  <c r="N5522" i="3"/>
  <c r="K5523" i="3"/>
  <c r="N5523" i="3"/>
  <c r="K5524" i="3"/>
  <c r="N5524" i="3"/>
  <c r="K5525" i="3"/>
  <c r="N5525" i="3"/>
  <c r="K5526" i="3"/>
  <c r="N5526" i="3"/>
  <c r="K5527" i="3"/>
  <c r="N5527" i="3"/>
  <c r="K5528" i="3"/>
  <c r="N5528" i="3"/>
  <c r="K5529" i="3"/>
  <c r="N5529" i="3"/>
  <c r="K5530" i="3"/>
  <c r="N5530" i="3"/>
  <c r="K5531" i="3"/>
  <c r="N5531" i="3"/>
  <c r="K5532" i="3"/>
  <c r="N5532" i="3"/>
  <c r="K5533" i="3"/>
  <c r="N5533" i="3"/>
  <c r="K5534" i="3"/>
  <c r="N5534" i="3"/>
  <c r="K5535" i="3"/>
  <c r="N5535" i="3"/>
  <c r="K5536" i="3"/>
  <c r="N5536" i="3"/>
  <c r="K5537" i="3"/>
  <c r="N5537" i="3"/>
  <c r="K5538" i="3"/>
  <c r="N5538" i="3"/>
  <c r="K5539" i="3"/>
  <c r="N5539" i="3"/>
  <c r="K5540" i="3"/>
  <c r="N5540" i="3"/>
  <c r="K5541" i="3"/>
  <c r="N5541" i="3"/>
  <c r="K5542" i="3"/>
  <c r="N5542" i="3"/>
  <c r="K5543" i="3"/>
  <c r="N5543" i="3"/>
  <c r="K5544" i="3"/>
  <c r="N5544" i="3"/>
  <c r="K5545" i="3"/>
  <c r="N5545" i="3"/>
  <c r="K5546" i="3"/>
  <c r="N5546" i="3"/>
  <c r="K5547" i="3"/>
  <c r="N5547" i="3"/>
  <c r="K5548" i="3"/>
  <c r="N5548" i="3"/>
  <c r="K5549" i="3"/>
  <c r="N5549" i="3"/>
  <c r="K5550" i="3"/>
  <c r="N5550" i="3"/>
  <c r="K5551" i="3"/>
  <c r="N5551" i="3"/>
  <c r="K5552" i="3"/>
  <c r="N5552" i="3"/>
  <c r="K5553" i="3"/>
  <c r="N5553" i="3"/>
  <c r="K5554" i="3"/>
  <c r="N5554" i="3"/>
  <c r="K5555" i="3"/>
  <c r="N5555" i="3"/>
  <c r="K5556" i="3"/>
  <c r="N5556" i="3"/>
  <c r="K5557" i="3"/>
  <c r="N5557" i="3"/>
  <c r="K5558" i="3"/>
  <c r="N5558" i="3"/>
  <c r="K5559" i="3"/>
  <c r="N5559" i="3"/>
  <c r="K5560" i="3"/>
  <c r="N5560" i="3"/>
  <c r="K5561" i="3"/>
  <c r="N5561" i="3"/>
  <c r="K5562" i="3"/>
  <c r="N5562" i="3"/>
  <c r="K5563" i="3"/>
  <c r="N5563" i="3"/>
  <c r="K5564" i="3"/>
  <c r="N5564" i="3"/>
  <c r="K5565" i="3"/>
  <c r="N5565" i="3"/>
  <c r="K5566" i="3"/>
  <c r="N5566" i="3"/>
  <c r="K5567" i="3"/>
  <c r="N5567" i="3"/>
  <c r="K5568" i="3"/>
  <c r="N5568" i="3"/>
  <c r="K5569" i="3"/>
  <c r="N5569" i="3"/>
  <c r="K5570" i="3"/>
  <c r="N5570" i="3"/>
  <c r="K5571" i="3"/>
  <c r="N5571" i="3"/>
  <c r="K5572" i="3"/>
  <c r="N5572" i="3"/>
  <c r="K5573" i="3"/>
  <c r="N5573" i="3"/>
  <c r="K5574" i="3"/>
  <c r="N5574" i="3"/>
  <c r="K5575" i="3"/>
  <c r="N5575" i="3"/>
  <c r="K5576" i="3"/>
  <c r="N5576" i="3"/>
  <c r="K5577" i="3"/>
  <c r="N5577" i="3"/>
  <c r="K5578" i="3"/>
  <c r="N5578" i="3"/>
  <c r="K5579" i="3"/>
  <c r="N5579" i="3"/>
  <c r="K5580" i="3"/>
  <c r="N5580" i="3"/>
  <c r="K5581" i="3"/>
  <c r="N5581" i="3"/>
  <c r="K5582" i="3"/>
  <c r="N5582" i="3"/>
  <c r="K5583" i="3"/>
  <c r="N5583" i="3"/>
  <c r="K5584" i="3"/>
  <c r="N5584" i="3"/>
  <c r="K5585" i="3"/>
  <c r="N5585" i="3"/>
  <c r="K5586" i="3"/>
  <c r="N5586" i="3"/>
  <c r="K5587" i="3"/>
  <c r="N5587" i="3"/>
  <c r="K5588" i="3"/>
  <c r="N5588" i="3"/>
  <c r="K5589" i="3"/>
  <c r="N5589" i="3"/>
  <c r="K5590" i="3"/>
  <c r="N5590" i="3"/>
  <c r="K5591" i="3"/>
  <c r="N5591" i="3"/>
  <c r="K5592" i="3"/>
  <c r="N5592" i="3"/>
  <c r="K5593" i="3"/>
  <c r="N5593" i="3"/>
  <c r="K5594" i="3"/>
  <c r="N5594" i="3"/>
  <c r="K5595" i="3"/>
  <c r="N5595" i="3"/>
  <c r="K5596" i="3"/>
  <c r="N5596" i="3"/>
  <c r="K5597" i="3"/>
  <c r="N5597" i="3"/>
  <c r="K5598" i="3"/>
  <c r="N5598" i="3"/>
  <c r="K5599" i="3"/>
  <c r="N5599" i="3"/>
  <c r="K5600" i="3"/>
  <c r="N5600" i="3"/>
  <c r="K5601" i="3"/>
  <c r="N5601" i="3"/>
  <c r="K5602" i="3"/>
  <c r="N5602" i="3"/>
  <c r="K5603" i="3"/>
  <c r="N5603" i="3"/>
  <c r="K5604" i="3"/>
  <c r="N5604" i="3"/>
  <c r="K5605" i="3"/>
  <c r="N5605" i="3"/>
  <c r="K5606" i="3"/>
  <c r="N5606" i="3"/>
  <c r="K5607" i="3"/>
  <c r="N5607" i="3"/>
  <c r="K5608" i="3"/>
  <c r="N5608" i="3"/>
  <c r="K5609" i="3"/>
  <c r="N5609" i="3"/>
  <c r="K5610" i="3"/>
  <c r="N5610" i="3"/>
  <c r="K5611" i="3"/>
  <c r="N5611" i="3"/>
  <c r="K5612" i="3"/>
  <c r="N5612" i="3"/>
  <c r="K5613" i="3"/>
  <c r="N5613" i="3"/>
  <c r="K5614" i="3"/>
  <c r="N5614" i="3"/>
  <c r="K5615" i="3"/>
  <c r="N5615" i="3"/>
  <c r="K5616" i="3"/>
  <c r="N5616" i="3"/>
  <c r="K5617" i="3"/>
  <c r="N5617" i="3"/>
  <c r="K5618" i="3"/>
  <c r="N5618" i="3"/>
  <c r="K5619" i="3"/>
  <c r="N5619" i="3"/>
  <c r="K5620" i="3"/>
  <c r="N5620" i="3"/>
  <c r="K5621" i="3"/>
  <c r="N5621" i="3"/>
  <c r="K5622" i="3"/>
  <c r="N5622" i="3"/>
  <c r="K5623" i="3"/>
  <c r="N5623" i="3"/>
  <c r="K5624" i="3"/>
  <c r="N5624" i="3"/>
  <c r="K5625" i="3"/>
  <c r="N5625" i="3"/>
  <c r="K5626" i="3"/>
  <c r="N5626" i="3"/>
  <c r="K5627" i="3"/>
  <c r="N5627" i="3"/>
  <c r="K5628" i="3"/>
  <c r="N5628" i="3"/>
  <c r="K5629" i="3"/>
  <c r="N5629" i="3"/>
  <c r="K5630" i="3"/>
  <c r="N5630" i="3"/>
  <c r="K5631" i="3"/>
  <c r="N5631" i="3"/>
  <c r="K5632" i="3"/>
  <c r="N5632" i="3"/>
  <c r="K5633" i="3"/>
  <c r="N5633" i="3"/>
  <c r="K5634" i="3"/>
  <c r="N5634" i="3"/>
  <c r="K5635" i="3"/>
  <c r="N5635" i="3"/>
  <c r="K5636" i="3"/>
  <c r="N5636" i="3"/>
  <c r="K5637" i="3"/>
  <c r="N5637" i="3"/>
  <c r="K5638" i="3"/>
  <c r="N5638" i="3"/>
  <c r="K5639" i="3"/>
  <c r="N5639" i="3"/>
  <c r="K5640" i="3"/>
  <c r="N5640" i="3"/>
  <c r="K5641" i="3"/>
  <c r="N5641" i="3"/>
  <c r="K5642" i="3"/>
  <c r="N5642" i="3"/>
  <c r="K5643" i="3"/>
  <c r="N5643" i="3"/>
  <c r="K5644" i="3"/>
  <c r="N5644" i="3"/>
  <c r="K5645" i="3"/>
  <c r="N5645" i="3"/>
  <c r="K5646" i="3"/>
  <c r="N5646" i="3"/>
  <c r="K5647" i="3"/>
  <c r="N5647" i="3"/>
  <c r="K5648" i="3"/>
  <c r="N5648" i="3"/>
  <c r="K5649" i="3"/>
  <c r="N5649" i="3"/>
  <c r="K5650" i="3"/>
  <c r="N5650" i="3"/>
  <c r="K5651" i="3"/>
  <c r="N5651" i="3"/>
  <c r="K5652" i="3"/>
  <c r="N5652" i="3"/>
  <c r="K5653" i="3"/>
  <c r="N5653" i="3"/>
  <c r="K5654" i="3"/>
  <c r="N5654" i="3"/>
  <c r="K5655" i="3"/>
  <c r="N5655" i="3"/>
  <c r="K5656" i="3"/>
  <c r="N5656" i="3"/>
  <c r="K5657" i="3"/>
  <c r="N5657" i="3"/>
  <c r="K5658" i="3"/>
  <c r="N5658" i="3"/>
  <c r="K5659" i="3"/>
  <c r="N5659" i="3"/>
  <c r="K5660" i="3"/>
  <c r="N5660" i="3"/>
  <c r="K5661" i="3"/>
  <c r="N5661" i="3"/>
  <c r="K5662" i="3"/>
  <c r="N5662" i="3"/>
  <c r="K5663" i="3"/>
  <c r="N5663" i="3"/>
  <c r="K5664" i="3"/>
  <c r="N5664" i="3"/>
  <c r="K5665" i="3"/>
  <c r="N5665" i="3"/>
  <c r="K5666" i="3"/>
  <c r="N5666" i="3"/>
  <c r="K5667" i="3"/>
  <c r="N5667" i="3"/>
  <c r="K5668" i="3"/>
  <c r="N5668" i="3"/>
  <c r="K5669" i="3"/>
  <c r="N5669" i="3"/>
  <c r="K5670" i="3"/>
  <c r="N5670" i="3"/>
  <c r="K5671" i="3"/>
  <c r="N5671" i="3"/>
  <c r="K5672" i="3"/>
  <c r="N5672" i="3"/>
  <c r="K5673" i="3"/>
  <c r="N5673" i="3"/>
  <c r="K5674" i="3"/>
  <c r="N5674" i="3"/>
  <c r="K5675" i="3"/>
  <c r="N5675" i="3"/>
  <c r="K5676" i="3"/>
  <c r="N5676" i="3"/>
  <c r="K5677" i="3"/>
  <c r="N5677" i="3"/>
  <c r="K5678" i="3"/>
  <c r="N5678" i="3"/>
  <c r="K5679" i="3"/>
  <c r="N5679" i="3"/>
  <c r="K5680" i="3"/>
  <c r="N5680" i="3"/>
  <c r="K5681" i="3"/>
  <c r="N5681" i="3"/>
  <c r="K5682" i="3"/>
  <c r="N5682" i="3"/>
  <c r="K5683" i="3"/>
  <c r="N5683" i="3"/>
  <c r="K5684" i="3"/>
  <c r="N5684" i="3"/>
  <c r="K5685" i="3"/>
  <c r="N5685" i="3"/>
  <c r="K5686" i="3"/>
  <c r="N5686" i="3"/>
  <c r="K5687" i="3"/>
  <c r="N5687" i="3"/>
  <c r="K5688" i="3"/>
  <c r="N5688" i="3"/>
  <c r="K5689" i="3"/>
  <c r="N5689" i="3"/>
  <c r="K5690" i="3"/>
  <c r="N5690" i="3"/>
  <c r="K5691" i="3"/>
  <c r="N5691" i="3"/>
  <c r="K5692" i="3"/>
  <c r="N5692" i="3"/>
  <c r="K5693" i="3"/>
  <c r="N5693" i="3"/>
  <c r="K5694" i="3"/>
  <c r="N5694" i="3"/>
  <c r="K5695" i="3"/>
  <c r="N5695" i="3"/>
  <c r="K5696" i="3"/>
  <c r="N5696" i="3"/>
  <c r="K5697" i="3"/>
  <c r="N5697" i="3"/>
  <c r="K5698" i="3"/>
  <c r="N5698" i="3"/>
  <c r="K5699" i="3"/>
  <c r="N5699" i="3"/>
  <c r="K5700" i="3"/>
  <c r="N5700" i="3"/>
  <c r="K5701" i="3"/>
  <c r="N5701" i="3"/>
  <c r="K5702" i="3"/>
  <c r="N5702" i="3"/>
  <c r="K5703" i="3"/>
  <c r="N5703" i="3"/>
  <c r="K5704" i="3"/>
  <c r="N5704" i="3"/>
  <c r="K5705" i="3"/>
  <c r="N5705" i="3"/>
  <c r="K5706" i="3"/>
  <c r="N5706" i="3"/>
  <c r="K5707" i="3"/>
  <c r="N5707" i="3"/>
  <c r="K5708" i="3"/>
  <c r="N5708" i="3"/>
  <c r="K5709" i="3"/>
  <c r="N5709" i="3"/>
  <c r="K5710" i="3"/>
  <c r="N5710" i="3"/>
  <c r="K5711" i="3"/>
  <c r="N5711" i="3"/>
  <c r="K5712" i="3"/>
  <c r="N5712" i="3"/>
  <c r="K5713" i="3"/>
  <c r="N5713" i="3"/>
  <c r="K5714" i="3"/>
  <c r="N5714" i="3"/>
  <c r="K5715" i="3"/>
  <c r="N5715" i="3"/>
  <c r="K5716" i="3"/>
  <c r="N5716" i="3"/>
  <c r="K5717" i="3"/>
  <c r="N5717" i="3"/>
  <c r="K5718" i="3"/>
  <c r="N5718" i="3"/>
  <c r="K5719" i="3"/>
  <c r="N5719" i="3"/>
  <c r="K5720" i="3"/>
  <c r="N5720" i="3"/>
  <c r="K5721" i="3"/>
  <c r="N5721" i="3"/>
  <c r="K5722" i="3"/>
  <c r="N5722" i="3"/>
  <c r="K5723" i="3"/>
  <c r="N5723" i="3"/>
  <c r="K5724" i="3"/>
  <c r="N5724" i="3"/>
  <c r="K5725" i="3"/>
  <c r="N5725" i="3"/>
  <c r="K5726" i="3"/>
  <c r="N5726" i="3"/>
  <c r="K5727" i="3"/>
  <c r="N5727" i="3"/>
  <c r="K5728" i="3"/>
  <c r="N5728" i="3"/>
  <c r="K5729" i="3"/>
  <c r="N5729" i="3"/>
  <c r="K5730" i="3"/>
  <c r="N5730" i="3"/>
  <c r="K5731" i="3"/>
  <c r="N5731" i="3"/>
  <c r="K5732" i="3"/>
  <c r="N5732" i="3"/>
  <c r="K5733" i="3"/>
  <c r="N5733" i="3"/>
  <c r="K5734" i="3"/>
  <c r="N5734" i="3"/>
  <c r="K5735" i="3"/>
  <c r="N5735" i="3"/>
  <c r="K5736" i="3"/>
  <c r="N5736" i="3"/>
  <c r="K5737" i="3"/>
  <c r="N5737" i="3"/>
  <c r="K5738" i="3"/>
  <c r="N5738" i="3"/>
  <c r="K5739" i="3"/>
  <c r="N5739" i="3"/>
  <c r="K5740" i="3"/>
  <c r="N5740" i="3"/>
  <c r="K5741" i="3"/>
  <c r="N5741" i="3"/>
  <c r="K5742" i="3"/>
  <c r="N5742" i="3"/>
  <c r="K5743" i="3"/>
  <c r="N5743" i="3"/>
  <c r="K5744" i="3"/>
  <c r="N5744" i="3"/>
  <c r="K5745" i="3"/>
  <c r="N5745" i="3"/>
  <c r="K5746" i="3"/>
  <c r="N5746" i="3"/>
  <c r="K5747" i="3"/>
  <c r="N5747" i="3"/>
  <c r="K5748" i="3"/>
  <c r="N5748" i="3"/>
  <c r="K5749" i="3"/>
  <c r="N5749" i="3"/>
  <c r="K5750" i="3"/>
  <c r="N5750" i="3"/>
  <c r="K5751" i="3"/>
  <c r="N5751" i="3"/>
  <c r="K5752" i="3"/>
  <c r="N5752" i="3"/>
  <c r="K5753" i="3"/>
  <c r="N5753" i="3"/>
  <c r="K5754" i="3"/>
  <c r="N5754" i="3"/>
  <c r="K5755" i="3"/>
  <c r="N5755" i="3"/>
  <c r="K5756" i="3"/>
  <c r="N5756" i="3"/>
  <c r="K5757" i="3"/>
  <c r="N5757" i="3"/>
  <c r="K5758" i="3"/>
  <c r="N5758" i="3"/>
  <c r="K5759" i="3"/>
  <c r="N5759" i="3"/>
  <c r="K5760" i="3"/>
  <c r="N5760" i="3"/>
  <c r="K5761" i="3"/>
  <c r="N5761" i="3"/>
  <c r="K5762" i="3"/>
  <c r="N5762" i="3"/>
  <c r="K5763" i="3"/>
  <c r="N5763" i="3"/>
  <c r="K5764" i="3"/>
  <c r="N5764" i="3"/>
  <c r="K5765" i="3"/>
  <c r="N5765" i="3"/>
  <c r="K5766" i="3"/>
  <c r="N5766" i="3"/>
  <c r="K5767" i="3"/>
  <c r="N5767" i="3"/>
  <c r="K5768" i="3"/>
  <c r="N5768" i="3"/>
  <c r="K5769" i="3"/>
  <c r="N5769" i="3"/>
  <c r="K5770" i="3"/>
  <c r="N5770" i="3"/>
  <c r="K5771" i="3"/>
  <c r="N5771" i="3"/>
  <c r="K5772" i="3"/>
  <c r="N5772" i="3"/>
  <c r="K5773" i="3"/>
  <c r="N5773" i="3"/>
  <c r="K5774" i="3"/>
  <c r="N5774" i="3"/>
  <c r="K5775" i="3"/>
  <c r="N5775" i="3"/>
  <c r="K5776" i="3"/>
  <c r="N5776" i="3"/>
  <c r="K5777" i="3"/>
  <c r="N5777" i="3"/>
  <c r="K5778" i="3"/>
  <c r="N5778" i="3"/>
  <c r="K5779" i="3"/>
  <c r="N5779" i="3"/>
  <c r="K5780" i="3"/>
  <c r="N5780" i="3"/>
  <c r="K5781" i="3"/>
  <c r="N5781" i="3"/>
  <c r="K5782" i="3"/>
  <c r="N5782" i="3"/>
  <c r="K5783" i="3"/>
  <c r="N5783" i="3"/>
  <c r="K5784" i="3"/>
  <c r="N5784" i="3"/>
  <c r="K5785" i="3"/>
  <c r="N5785" i="3"/>
  <c r="K5786" i="3"/>
  <c r="N5786" i="3"/>
  <c r="K5787" i="3"/>
  <c r="N5787" i="3"/>
  <c r="K5788" i="3"/>
  <c r="N5788" i="3"/>
  <c r="K5789" i="3"/>
  <c r="N5789" i="3"/>
  <c r="K5790" i="3"/>
  <c r="N5790" i="3"/>
  <c r="K5791" i="3"/>
  <c r="N5791" i="3"/>
  <c r="K5792" i="3"/>
  <c r="N5792" i="3"/>
  <c r="K5793" i="3"/>
  <c r="N5793" i="3"/>
  <c r="K5794" i="3"/>
  <c r="N5794" i="3"/>
  <c r="K5795" i="3"/>
  <c r="N5795" i="3"/>
  <c r="K5796" i="3"/>
  <c r="N5796" i="3"/>
  <c r="K5797" i="3"/>
  <c r="N5797" i="3"/>
  <c r="K5798" i="3"/>
  <c r="N5798" i="3"/>
  <c r="K5799" i="3"/>
  <c r="N5799" i="3"/>
  <c r="K5800" i="3"/>
  <c r="N5800" i="3"/>
  <c r="K5801" i="3"/>
  <c r="N5801" i="3"/>
  <c r="K5802" i="3"/>
  <c r="N5802" i="3"/>
  <c r="K5803" i="3"/>
  <c r="N5803" i="3"/>
  <c r="K5804" i="3"/>
  <c r="N5804" i="3"/>
  <c r="K5805" i="3"/>
  <c r="N5805" i="3"/>
  <c r="K5806" i="3"/>
  <c r="N5806" i="3"/>
  <c r="K5807" i="3"/>
  <c r="N5807" i="3"/>
  <c r="K5808" i="3"/>
  <c r="N5808" i="3"/>
  <c r="K5809" i="3"/>
  <c r="N5809" i="3"/>
  <c r="K5810" i="3"/>
  <c r="N5810" i="3"/>
  <c r="K5811" i="3"/>
  <c r="N5811" i="3"/>
  <c r="K5812" i="3"/>
  <c r="N5812" i="3"/>
  <c r="K5813" i="3"/>
  <c r="N5813" i="3"/>
  <c r="K5814" i="3"/>
  <c r="N5814" i="3"/>
  <c r="K5815" i="3"/>
  <c r="N5815" i="3"/>
  <c r="K5816" i="3"/>
  <c r="N5816" i="3"/>
  <c r="K5817" i="3"/>
  <c r="N5817" i="3"/>
  <c r="K5818" i="3"/>
  <c r="N5818" i="3"/>
  <c r="K5819" i="3"/>
  <c r="N5819" i="3"/>
  <c r="K5820" i="3"/>
  <c r="N5820" i="3"/>
  <c r="K5821" i="3"/>
  <c r="N5821" i="3"/>
  <c r="K5822" i="3"/>
  <c r="N5822" i="3"/>
  <c r="K5823" i="3"/>
  <c r="N5823" i="3"/>
  <c r="K5824" i="3"/>
  <c r="N5824" i="3"/>
  <c r="K5825" i="3"/>
  <c r="N5825" i="3"/>
  <c r="K5826" i="3"/>
  <c r="N5826" i="3"/>
  <c r="K5827" i="3"/>
  <c r="N5827" i="3"/>
  <c r="K5828" i="3"/>
  <c r="N5828" i="3"/>
  <c r="K5829" i="3"/>
  <c r="N5829" i="3"/>
  <c r="K5830" i="3"/>
  <c r="N5830" i="3"/>
  <c r="K5831" i="3"/>
  <c r="N5831" i="3"/>
  <c r="K5832" i="3"/>
  <c r="N5832" i="3"/>
  <c r="K5833" i="3"/>
  <c r="N5833" i="3"/>
  <c r="K5834" i="3"/>
  <c r="N5834" i="3"/>
  <c r="K5835" i="3"/>
  <c r="N5835" i="3"/>
  <c r="K5836" i="3"/>
  <c r="N5836" i="3"/>
  <c r="K5837" i="3"/>
  <c r="N5837" i="3"/>
  <c r="K5838" i="3"/>
  <c r="N5838" i="3"/>
  <c r="K5839" i="3"/>
  <c r="N5839" i="3"/>
  <c r="K5840" i="3"/>
  <c r="N5840" i="3"/>
  <c r="K5841" i="3"/>
  <c r="N5841" i="3"/>
  <c r="K5842" i="3"/>
  <c r="N5842" i="3"/>
  <c r="K5843" i="3"/>
  <c r="N5843" i="3"/>
  <c r="K5844" i="3"/>
  <c r="N5844" i="3"/>
  <c r="K5845" i="3"/>
  <c r="N5845" i="3"/>
  <c r="K5846" i="3"/>
  <c r="N5846" i="3"/>
  <c r="K5847" i="3"/>
  <c r="N5847" i="3"/>
  <c r="K5848" i="3"/>
  <c r="N5848" i="3"/>
  <c r="K5849" i="3"/>
  <c r="N5849" i="3"/>
  <c r="K5850" i="3"/>
  <c r="N5850" i="3"/>
  <c r="K5851" i="3"/>
  <c r="N5851" i="3"/>
  <c r="K5852" i="3"/>
  <c r="N5852" i="3"/>
  <c r="K5853" i="3"/>
  <c r="N5853" i="3"/>
  <c r="K5854" i="3"/>
  <c r="N5854" i="3"/>
  <c r="K5855" i="3"/>
  <c r="N5855" i="3"/>
  <c r="K5856" i="3"/>
  <c r="N5856" i="3"/>
  <c r="K5857" i="3"/>
  <c r="N5857" i="3"/>
  <c r="K5858" i="3"/>
  <c r="N5858" i="3"/>
  <c r="K5859" i="3"/>
  <c r="N5859" i="3"/>
  <c r="K5860" i="3"/>
  <c r="N5860" i="3"/>
  <c r="K5861" i="3"/>
  <c r="N5861" i="3"/>
  <c r="K5862" i="3"/>
  <c r="N5862" i="3"/>
  <c r="K5863" i="3"/>
  <c r="N5863" i="3"/>
  <c r="K5864" i="3"/>
  <c r="N5864" i="3"/>
  <c r="K5865" i="3"/>
  <c r="N5865" i="3"/>
  <c r="K5866" i="3"/>
  <c r="N5866" i="3"/>
  <c r="K5867" i="3"/>
  <c r="N5867" i="3"/>
  <c r="K5868" i="3"/>
  <c r="N5868" i="3"/>
  <c r="K5869" i="3"/>
  <c r="N5869" i="3"/>
  <c r="K5870" i="3"/>
  <c r="N5870" i="3"/>
  <c r="K5871" i="3"/>
  <c r="N5871" i="3"/>
  <c r="K5872" i="3"/>
  <c r="N5872" i="3"/>
  <c r="K5873" i="3"/>
  <c r="N5873" i="3"/>
  <c r="K5874" i="3"/>
  <c r="N5874" i="3"/>
  <c r="K5875" i="3"/>
  <c r="N5875" i="3"/>
  <c r="K5876" i="3"/>
  <c r="N5876" i="3"/>
  <c r="K5877" i="3"/>
  <c r="N5877" i="3"/>
  <c r="K5878" i="3"/>
  <c r="N5878" i="3"/>
  <c r="K5879" i="3"/>
  <c r="N5879" i="3"/>
  <c r="K5880" i="3"/>
  <c r="N5880" i="3"/>
  <c r="K5881" i="3"/>
  <c r="N5881" i="3"/>
  <c r="K5882" i="3"/>
  <c r="N5882" i="3"/>
  <c r="K5883" i="3"/>
  <c r="N5883" i="3"/>
  <c r="K5884" i="3"/>
  <c r="N5884" i="3"/>
  <c r="K5885" i="3"/>
  <c r="N5885" i="3"/>
  <c r="K5886" i="3"/>
  <c r="N5886" i="3"/>
  <c r="K5887" i="3"/>
  <c r="N5887" i="3"/>
  <c r="K5888" i="3"/>
  <c r="N5888" i="3"/>
  <c r="K5889" i="3"/>
  <c r="N5889" i="3"/>
  <c r="K5890" i="3"/>
  <c r="N5890" i="3"/>
  <c r="K5891" i="3"/>
  <c r="N5891" i="3"/>
  <c r="K5892" i="3"/>
  <c r="N5892" i="3"/>
  <c r="K5893" i="3"/>
  <c r="N5893" i="3"/>
  <c r="K5894" i="3"/>
  <c r="N5894" i="3"/>
  <c r="K5895" i="3"/>
  <c r="N5895" i="3"/>
  <c r="K5896" i="3"/>
  <c r="N5896" i="3"/>
  <c r="K5897" i="3"/>
  <c r="N5897" i="3"/>
  <c r="K5898" i="3"/>
  <c r="N5898" i="3"/>
  <c r="K5899" i="3"/>
  <c r="N5899" i="3"/>
  <c r="K5900" i="3"/>
  <c r="N5900" i="3"/>
  <c r="K5901" i="3"/>
  <c r="N5901" i="3"/>
  <c r="K5902" i="3"/>
  <c r="N5902" i="3"/>
  <c r="K5903" i="3"/>
  <c r="N5903" i="3"/>
  <c r="K5904" i="3"/>
  <c r="N5904" i="3"/>
  <c r="K5905" i="3"/>
  <c r="N5905" i="3"/>
  <c r="K5906" i="3"/>
  <c r="N5906" i="3"/>
  <c r="K5907" i="3"/>
  <c r="N5907" i="3"/>
  <c r="K5908" i="3"/>
  <c r="N5908" i="3"/>
  <c r="K5909" i="3"/>
  <c r="N5909" i="3"/>
  <c r="K5910" i="3"/>
  <c r="N5910" i="3"/>
  <c r="K5911" i="3"/>
  <c r="N5911" i="3"/>
  <c r="K5912" i="3"/>
  <c r="N5912" i="3"/>
  <c r="K5913" i="3"/>
  <c r="N5913" i="3"/>
  <c r="K5914" i="3"/>
  <c r="N5914" i="3"/>
  <c r="K5915" i="3"/>
  <c r="N5915" i="3"/>
  <c r="K5916" i="3"/>
  <c r="N5916" i="3"/>
  <c r="K5917" i="3"/>
  <c r="N5917" i="3"/>
  <c r="K5918" i="3"/>
  <c r="N5918" i="3"/>
  <c r="K5919" i="3"/>
  <c r="N5919" i="3"/>
  <c r="K5920" i="3"/>
  <c r="N5920" i="3"/>
  <c r="K5921" i="3"/>
  <c r="N5921" i="3"/>
  <c r="K5922" i="3"/>
  <c r="N5922" i="3"/>
  <c r="K5923" i="3"/>
  <c r="N5923" i="3"/>
  <c r="K5924" i="3"/>
  <c r="N5924" i="3"/>
  <c r="K5925" i="3"/>
  <c r="N5925" i="3"/>
  <c r="K5926" i="3"/>
  <c r="N5926" i="3"/>
  <c r="K5927" i="3"/>
  <c r="N5927" i="3"/>
  <c r="K5928" i="3"/>
  <c r="N5928" i="3"/>
  <c r="K5929" i="3"/>
  <c r="N5929" i="3"/>
  <c r="K5930" i="3"/>
  <c r="N5930" i="3"/>
  <c r="K5931" i="3"/>
  <c r="N5931" i="3"/>
  <c r="K5932" i="3"/>
  <c r="N5932" i="3"/>
  <c r="K5933" i="3"/>
  <c r="N5933" i="3"/>
  <c r="K5934" i="3"/>
  <c r="N5934" i="3"/>
  <c r="K5935" i="3"/>
  <c r="N5935" i="3"/>
  <c r="K5936" i="3"/>
  <c r="N5936" i="3"/>
  <c r="K5937" i="3"/>
  <c r="N5937" i="3"/>
  <c r="K5938" i="3"/>
  <c r="N5938" i="3"/>
  <c r="K5939" i="3"/>
  <c r="N5939" i="3"/>
  <c r="K5940" i="3"/>
  <c r="N5940" i="3"/>
  <c r="K5941" i="3"/>
  <c r="N5941" i="3"/>
  <c r="K5942" i="3"/>
  <c r="N5942" i="3"/>
  <c r="K5943" i="3"/>
  <c r="N5943" i="3"/>
  <c r="K5944" i="3"/>
  <c r="N5944" i="3"/>
  <c r="K5945" i="3"/>
  <c r="N5945" i="3"/>
  <c r="K5946" i="3"/>
  <c r="N5946" i="3"/>
  <c r="K5947" i="3"/>
  <c r="N5947" i="3"/>
  <c r="K5948" i="3"/>
  <c r="N5948" i="3"/>
  <c r="K5949" i="3"/>
  <c r="N5949" i="3"/>
  <c r="K5950" i="3"/>
  <c r="N5950" i="3"/>
  <c r="K5951" i="3"/>
  <c r="N5951" i="3"/>
  <c r="K5952" i="3"/>
  <c r="N5952" i="3"/>
  <c r="K5953" i="3"/>
  <c r="N5953" i="3"/>
  <c r="K5954" i="3"/>
  <c r="N5954" i="3"/>
  <c r="K5955" i="3"/>
  <c r="N5955" i="3"/>
  <c r="K5956" i="3"/>
  <c r="N5956" i="3"/>
  <c r="K5957" i="3"/>
  <c r="N5957" i="3"/>
  <c r="K5958" i="3"/>
  <c r="N5958" i="3"/>
  <c r="K5959" i="3"/>
  <c r="N5959" i="3"/>
  <c r="K5960" i="3"/>
  <c r="N5960" i="3"/>
  <c r="K5961" i="3"/>
  <c r="N5961" i="3"/>
  <c r="K5962" i="3"/>
  <c r="N5962" i="3"/>
  <c r="K5963" i="3"/>
  <c r="N5963" i="3"/>
  <c r="K5964" i="3"/>
  <c r="N5964" i="3"/>
  <c r="K5965" i="3"/>
  <c r="N5965" i="3"/>
  <c r="K5966" i="3"/>
  <c r="N5966" i="3"/>
  <c r="K5967" i="3"/>
  <c r="N5967" i="3"/>
  <c r="K5968" i="3"/>
  <c r="N5968" i="3"/>
  <c r="K5969" i="3"/>
  <c r="N5969" i="3"/>
  <c r="K5970" i="3"/>
  <c r="N5970" i="3"/>
  <c r="K5971" i="3"/>
  <c r="N5971" i="3"/>
  <c r="K5972" i="3"/>
  <c r="N5972" i="3"/>
  <c r="K5973" i="3"/>
  <c r="N5973" i="3"/>
  <c r="K5974" i="3"/>
  <c r="N5974" i="3"/>
  <c r="K5975" i="3"/>
  <c r="N5975" i="3"/>
  <c r="K5976" i="3"/>
  <c r="N5976" i="3"/>
  <c r="K5977" i="3"/>
  <c r="N5977" i="3"/>
  <c r="K5978" i="3"/>
  <c r="N5978" i="3"/>
  <c r="K5979" i="3"/>
  <c r="N5979" i="3"/>
  <c r="K5980" i="3"/>
  <c r="N5980" i="3"/>
  <c r="K5981" i="3"/>
  <c r="N5981" i="3"/>
  <c r="K5982" i="3"/>
  <c r="N5982" i="3"/>
  <c r="K5983" i="3"/>
  <c r="N5983" i="3"/>
  <c r="K5984" i="3"/>
  <c r="N5984" i="3"/>
  <c r="K5985" i="3"/>
  <c r="N5985" i="3"/>
  <c r="K5986" i="3"/>
  <c r="N5986" i="3"/>
  <c r="K5987" i="3"/>
  <c r="N5987" i="3"/>
  <c r="K5988" i="3"/>
  <c r="N5988" i="3"/>
  <c r="K5989" i="3"/>
  <c r="N5989" i="3"/>
  <c r="K5990" i="3"/>
  <c r="N5990" i="3"/>
  <c r="K5991" i="3"/>
  <c r="N5991" i="3"/>
  <c r="K5992" i="3"/>
  <c r="N5992" i="3"/>
  <c r="K5993" i="3"/>
  <c r="N5993" i="3"/>
  <c r="K5994" i="3"/>
  <c r="N5994" i="3"/>
  <c r="K5995" i="3"/>
  <c r="N5995" i="3"/>
  <c r="K5996" i="3"/>
  <c r="N5996" i="3"/>
  <c r="K5997" i="3"/>
  <c r="N5997" i="3"/>
  <c r="K5998" i="3"/>
  <c r="N5998" i="3"/>
  <c r="K5999" i="3"/>
  <c r="N5999" i="3"/>
  <c r="K6000" i="3"/>
  <c r="N6000" i="3"/>
  <c r="K6001" i="3"/>
  <c r="N6001" i="3"/>
  <c r="K6002" i="3"/>
  <c r="N6002" i="3"/>
  <c r="K6003" i="3"/>
  <c r="N6003" i="3"/>
  <c r="K6004" i="3"/>
  <c r="N6004" i="3"/>
  <c r="K6005" i="3"/>
  <c r="N6005" i="3"/>
  <c r="K6006" i="3"/>
  <c r="N6006" i="3"/>
  <c r="K6007" i="3"/>
  <c r="N6007" i="3"/>
  <c r="K6008" i="3"/>
  <c r="N6008" i="3"/>
  <c r="K6009" i="3"/>
  <c r="N6009" i="3"/>
  <c r="K6010" i="3"/>
  <c r="N6010" i="3"/>
  <c r="K6011" i="3"/>
  <c r="N6011" i="3"/>
  <c r="K6012" i="3"/>
  <c r="N6012" i="3"/>
  <c r="K6013" i="3"/>
  <c r="N6013" i="3"/>
  <c r="K6014" i="3"/>
  <c r="N6014" i="3"/>
  <c r="K6015" i="3"/>
  <c r="N6015" i="3"/>
  <c r="K6016" i="3"/>
  <c r="N6016" i="3"/>
  <c r="K6017" i="3"/>
  <c r="N6017" i="3"/>
  <c r="K6018" i="3"/>
  <c r="N6018" i="3"/>
  <c r="K6019" i="3"/>
  <c r="N6019" i="3"/>
  <c r="K6020" i="3"/>
  <c r="N6020" i="3"/>
  <c r="K6021" i="3"/>
  <c r="N6021" i="3"/>
  <c r="K6022" i="3"/>
  <c r="N6022" i="3"/>
  <c r="K6023" i="3"/>
  <c r="N6023" i="3"/>
  <c r="K6024" i="3"/>
  <c r="N6024" i="3"/>
  <c r="K6025" i="3"/>
  <c r="N6025" i="3"/>
  <c r="K6026" i="3"/>
  <c r="N6026" i="3"/>
  <c r="K6027" i="3"/>
  <c r="N6027" i="3"/>
  <c r="K6028" i="3"/>
  <c r="N6028" i="3"/>
  <c r="K6029" i="3"/>
  <c r="N6029" i="3"/>
  <c r="K6030" i="3"/>
  <c r="N6030" i="3"/>
  <c r="K6031" i="3"/>
  <c r="N6031" i="3"/>
  <c r="K6032" i="3"/>
  <c r="N6032" i="3"/>
  <c r="K6033" i="3"/>
  <c r="N6033" i="3"/>
  <c r="K6034" i="3"/>
  <c r="N6034" i="3"/>
  <c r="K6035" i="3"/>
  <c r="N6035" i="3"/>
  <c r="K6036" i="3"/>
  <c r="N6036" i="3"/>
  <c r="K6037" i="3"/>
  <c r="N6037" i="3"/>
  <c r="K6038" i="3"/>
  <c r="N6038" i="3"/>
  <c r="K6039" i="3"/>
  <c r="N6039" i="3"/>
  <c r="K6040" i="3"/>
  <c r="N6040" i="3"/>
  <c r="K6041" i="3"/>
  <c r="N6041" i="3"/>
  <c r="K6042" i="3"/>
  <c r="N6042" i="3"/>
  <c r="K6043" i="3"/>
  <c r="N6043" i="3"/>
  <c r="K6044" i="3"/>
  <c r="N6044" i="3"/>
  <c r="K6045" i="3"/>
  <c r="N6045" i="3"/>
  <c r="K6046" i="3"/>
  <c r="N6046" i="3"/>
  <c r="K6047" i="3"/>
  <c r="N6047" i="3"/>
  <c r="K6048" i="3"/>
  <c r="N6048" i="3"/>
  <c r="K6049" i="3"/>
  <c r="N6049" i="3"/>
  <c r="K6050" i="3"/>
  <c r="N6050" i="3"/>
  <c r="K6051" i="3"/>
  <c r="N6051" i="3"/>
  <c r="K6052" i="3"/>
  <c r="N6052" i="3"/>
  <c r="K6053" i="3"/>
  <c r="N6053" i="3"/>
  <c r="K6054" i="3"/>
  <c r="N6054" i="3"/>
  <c r="K6055" i="3"/>
  <c r="N6055" i="3"/>
  <c r="K6056" i="3"/>
  <c r="N6056" i="3"/>
  <c r="K6057" i="3"/>
  <c r="N6057" i="3"/>
  <c r="K6058" i="3"/>
  <c r="N6058" i="3"/>
  <c r="K6059" i="3"/>
  <c r="N6059" i="3"/>
  <c r="K6060" i="3"/>
  <c r="N6060" i="3"/>
  <c r="K6061" i="3"/>
  <c r="N6061" i="3"/>
  <c r="K6062" i="3"/>
  <c r="N6062" i="3"/>
  <c r="K6063" i="3"/>
  <c r="N6063" i="3"/>
  <c r="K6064" i="3"/>
  <c r="N6064" i="3"/>
  <c r="K6065" i="3"/>
  <c r="N6065" i="3"/>
  <c r="K6066" i="3"/>
  <c r="N6066" i="3"/>
  <c r="K6067" i="3"/>
  <c r="N6067" i="3"/>
  <c r="K6068" i="3"/>
  <c r="N6068" i="3"/>
  <c r="K6069" i="3"/>
  <c r="N6069" i="3"/>
  <c r="K6070" i="3"/>
  <c r="N6070" i="3"/>
  <c r="K6071" i="3"/>
  <c r="N6071" i="3"/>
  <c r="K6072" i="3"/>
  <c r="N6072" i="3"/>
  <c r="K6073" i="3"/>
  <c r="N6073" i="3"/>
  <c r="K6074" i="3"/>
  <c r="N6074" i="3"/>
  <c r="K6075" i="3"/>
  <c r="N6075" i="3"/>
  <c r="K6076" i="3"/>
  <c r="N6076" i="3"/>
  <c r="K6077" i="3"/>
  <c r="N6077" i="3"/>
  <c r="K6078" i="3"/>
  <c r="N6078" i="3"/>
  <c r="K6079" i="3"/>
  <c r="N6079" i="3"/>
  <c r="K6080" i="3"/>
  <c r="N6080" i="3"/>
  <c r="K6081" i="3"/>
  <c r="N6081" i="3"/>
  <c r="K6082" i="3"/>
  <c r="N6082" i="3"/>
  <c r="K6083" i="3"/>
  <c r="N6083" i="3"/>
  <c r="K6084" i="3"/>
  <c r="N6084" i="3"/>
  <c r="K6085" i="3"/>
  <c r="N6085" i="3"/>
  <c r="K6086" i="3"/>
  <c r="N6086" i="3"/>
  <c r="K6087" i="3"/>
  <c r="N6087" i="3"/>
  <c r="K6088" i="3"/>
  <c r="N6088" i="3"/>
  <c r="K6089" i="3"/>
  <c r="N6089" i="3"/>
  <c r="K6090" i="3"/>
  <c r="N6090" i="3"/>
  <c r="K6091" i="3"/>
  <c r="N6091" i="3"/>
  <c r="K6092" i="3"/>
  <c r="N6092" i="3"/>
  <c r="K6093" i="3"/>
  <c r="N6093" i="3"/>
  <c r="K6094" i="3"/>
  <c r="N6094" i="3"/>
  <c r="K6095" i="3"/>
  <c r="N6095" i="3"/>
  <c r="K6096" i="3"/>
  <c r="N6096" i="3"/>
  <c r="K6097" i="3"/>
  <c r="N6097" i="3"/>
  <c r="K6098" i="3"/>
  <c r="N6098" i="3"/>
  <c r="K6099" i="3"/>
  <c r="N6099" i="3"/>
  <c r="K6100" i="3"/>
  <c r="N6100" i="3"/>
  <c r="K6101" i="3"/>
  <c r="N6101" i="3"/>
  <c r="K6102" i="3"/>
  <c r="N6102" i="3"/>
  <c r="K6103" i="3"/>
  <c r="N6103" i="3"/>
  <c r="K6104" i="3"/>
  <c r="N6104" i="3"/>
  <c r="K6105" i="3"/>
  <c r="N6105" i="3"/>
  <c r="K6106" i="3"/>
  <c r="N6106" i="3"/>
  <c r="K6107" i="3"/>
  <c r="N6107" i="3"/>
  <c r="K6108" i="3"/>
  <c r="N6108" i="3"/>
  <c r="K6109" i="3"/>
  <c r="N6109" i="3"/>
  <c r="K6110" i="3"/>
  <c r="N6110" i="3"/>
  <c r="K6111" i="3"/>
  <c r="N6111" i="3"/>
  <c r="K6112" i="3"/>
  <c r="N6112" i="3"/>
  <c r="K6113" i="3"/>
  <c r="N6113" i="3"/>
  <c r="K6114" i="3"/>
  <c r="N6114" i="3"/>
  <c r="K6115" i="3"/>
  <c r="N6115" i="3"/>
  <c r="K6116" i="3"/>
  <c r="N6116" i="3"/>
  <c r="K6117" i="3"/>
  <c r="N6117" i="3"/>
  <c r="K6118" i="3"/>
  <c r="N6118" i="3"/>
  <c r="K6119" i="3"/>
  <c r="N6119" i="3"/>
  <c r="K6120" i="3"/>
  <c r="N6120" i="3"/>
  <c r="K6121" i="3"/>
  <c r="N6121" i="3"/>
  <c r="K6122" i="3"/>
  <c r="N6122" i="3"/>
  <c r="K6123" i="3"/>
  <c r="N6123" i="3"/>
  <c r="K6124" i="3"/>
  <c r="N6124" i="3"/>
  <c r="K6125" i="3"/>
  <c r="N6125" i="3"/>
  <c r="K6126" i="3"/>
  <c r="N6126" i="3"/>
  <c r="K6127" i="3"/>
  <c r="N6127" i="3"/>
  <c r="K6128" i="3"/>
  <c r="N6128" i="3"/>
  <c r="K6129" i="3"/>
  <c r="N6129" i="3"/>
  <c r="K6130" i="3"/>
  <c r="N6130" i="3"/>
  <c r="K6131" i="3"/>
  <c r="N6131" i="3"/>
  <c r="K6132" i="3"/>
  <c r="N6132" i="3"/>
  <c r="K6133" i="3"/>
  <c r="N6133" i="3"/>
  <c r="K6134" i="3"/>
  <c r="N6134" i="3"/>
  <c r="K6135" i="3"/>
  <c r="N6135" i="3"/>
  <c r="K6136" i="3"/>
  <c r="N6136" i="3"/>
  <c r="K6137" i="3"/>
  <c r="N6137" i="3"/>
  <c r="K6138" i="3"/>
  <c r="N6138" i="3"/>
  <c r="K6139" i="3"/>
  <c r="N6139" i="3"/>
  <c r="K6140" i="3"/>
  <c r="N6140" i="3"/>
  <c r="K6141" i="3"/>
  <c r="N6141" i="3"/>
  <c r="K6142" i="3"/>
  <c r="N6142" i="3"/>
  <c r="K6143" i="3"/>
  <c r="N6143" i="3"/>
  <c r="K6144" i="3"/>
  <c r="N6144" i="3"/>
  <c r="K6145" i="3"/>
  <c r="N6145" i="3"/>
  <c r="K6146" i="3"/>
  <c r="N6146" i="3"/>
  <c r="K6147" i="3"/>
  <c r="N6147" i="3"/>
  <c r="K6148" i="3"/>
  <c r="N6148" i="3"/>
  <c r="K6149" i="3"/>
  <c r="N6149" i="3"/>
  <c r="K6150" i="3"/>
  <c r="N6150" i="3"/>
  <c r="K6151" i="3"/>
  <c r="N6151" i="3"/>
  <c r="K6152" i="3"/>
  <c r="N6152" i="3"/>
  <c r="K6153" i="3"/>
  <c r="N6153" i="3"/>
  <c r="K6154" i="3"/>
  <c r="N6154" i="3"/>
  <c r="K6155" i="3"/>
  <c r="N6155" i="3"/>
  <c r="K6156" i="3"/>
  <c r="N6156" i="3"/>
  <c r="K6157" i="3"/>
  <c r="N6157" i="3"/>
  <c r="K6158" i="3"/>
  <c r="N6158" i="3"/>
  <c r="K6159" i="3"/>
  <c r="N6159" i="3"/>
  <c r="K6160" i="3"/>
  <c r="N6160" i="3"/>
  <c r="K6161" i="3"/>
  <c r="N6161" i="3"/>
  <c r="K6162" i="3"/>
  <c r="N6162" i="3"/>
  <c r="K6163" i="3"/>
  <c r="N6163" i="3"/>
  <c r="K6164" i="3"/>
  <c r="N6164" i="3"/>
  <c r="K6165" i="3"/>
  <c r="N6165" i="3"/>
  <c r="K6166" i="3"/>
  <c r="N6166" i="3"/>
  <c r="K6167" i="3"/>
  <c r="N6167" i="3"/>
  <c r="K6168" i="3"/>
  <c r="N6168" i="3"/>
  <c r="K6169" i="3"/>
  <c r="N6169" i="3"/>
  <c r="K6170" i="3"/>
  <c r="N6170" i="3"/>
  <c r="K6171" i="3"/>
  <c r="N6171" i="3"/>
  <c r="K6172" i="3"/>
  <c r="N6172" i="3"/>
  <c r="K6173" i="3"/>
  <c r="N6173" i="3"/>
  <c r="K6174" i="3"/>
  <c r="N6174" i="3"/>
  <c r="K6175" i="3"/>
  <c r="N6175" i="3"/>
  <c r="K6176" i="3"/>
  <c r="N6176" i="3"/>
  <c r="K6177" i="3"/>
  <c r="N6177" i="3"/>
  <c r="K6178" i="3"/>
  <c r="N6178" i="3"/>
  <c r="K6179" i="3"/>
  <c r="N6179" i="3"/>
  <c r="K6180" i="3"/>
  <c r="N6180" i="3"/>
  <c r="K6181" i="3"/>
  <c r="N6181" i="3"/>
  <c r="K6182" i="3"/>
  <c r="N6182" i="3"/>
  <c r="K6183" i="3"/>
  <c r="N6183" i="3"/>
  <c r="K6184" i="3"/>
  <c r="N6184" i="3"/>
  <c r="K6185" i="3"/>
  <c r="N6185" i="3"/>
  <c r="K6186" i="3"/>
  <c r="N6186" i="3"/>
  <c r="K6187" i="3"/>
  <c r="N6187" i="3"/>
  <c r="K6188" i="3"/>
  <c r="N6188" i="3"/>
  <c r="K6189" i="3"/>
  <c r="N6189" i="3"/>
  <c r="K6190" i="3"/>
  <c r="N6190" i="3"/>
  <c r="K6191" i="3"/>
  <c r="N6191" i="3"/>
  <c r="K6192" i="3"/>
  <c r="N6192" i="3"/>
  <c r="K6193" i="3"/>
  <c r="N6193" i="3"/>
  <c r="K6194" i="3"/>
  <c r="N6194" i="3"/>
  <c r="K6195" i="3"/>
  <c r="N6195" i="3"/>
  <c r="K6196" i="3"/>
  <c r="N6196" i="3"/>
  <c r="K6197" i="3"/>
  <c r="N6197" i="3"/>
  <c r="K6198" i="3"/>
  <c r="N6198" i="3"/>
  <c r="K6199" i="3"/>
  <c r="N6199" i="3"/>
  <c r="K6200" i="3"/>
  <c r="N6200" i="3"/>
  <c r="K6201" i="3"/>
  <c r="N6201" i="3"/>
  <c r="K6202" i="3"/>
  <c r="N6202" i="3"/>
  <c r="K6203" i="3"/>
  <c r="N6203" i="3"/>
  <c r="K6204" i="3"/>
  <c r="N6204" i="3"/>
  <c r="K6205" i="3"/>
  <c r="N6205" i="3"/>
  <c r="K6206" i="3"/>
  <c r="N6206" i="3"/>
  <c r="K6207" i="3"/>
  <c r="N6207" i="3"/>
  <c r="K6208" i="3"/>
  <c r="N6208" i="3"/>
  <c r="K6209" i="3"/>
  <c r="N6209" i="3"/>
  <c r="K6210" i="3"/>
  <c r="N6210" i="3"/>
  <c r="K6211" i="3"/>
  <c r="N6211" i="3"/>
  <c r="K6212" i="3"/>
  <c r="N6212" i="3"/>
  <c r="K6213" i="3"/>
  <c r="N6213" i="3"/>
  <c r="K6214" i="3"/>
  <c r="N6214" i="3"/>
  <c r="K6215" i="3"/>
  <c r="N6215" i="3"/>
  <c r="K6216" i="3"/>
  <c r="N6216" i="3"/>
  <c r="K6217" i="3"/>
  <c r="N6217" i="3"/>
  <c r="K6218" i="3"/>
  <c r="N6218" i="3"/>
  <c r="K6219" i="3"/>
  <c r="N6219" i="3"/>
  <c r="K6220" i="3"/>
  <c r="N6220" i="3"/>
  <c r="K6221" i="3"/>
  <c r="N6221" i="3"/>
  <c r="K6222" i="3"/>
  <c r="N6222" i="3"/>
  <c r="K6223" i="3"/>
  <c r="N6223" i="3"/>
  <c r="K6224" i="3"/>
  <c r="N6224" i="3"/>
  <c r="K6225" i="3"/>
  <c r="N6225" i="3"/>
  <c r="K6226" i="3"/>
  <c r="N6226" i="3"/>
  <c r="K6227" i="3"/>
  <c r="N6227" i="3"/>
  <c r="K6228" i="3"/>
  <c r="N6228" i="3"/>
  <c r="K6229" i="3"/>
  <c r="N6229" i="3"/>
  <c r="K6230" i="3"/>
  <c r="N6230" i="3"/>
  <c r="K6231" i="3"/>
  <c r="N6231" i="3"/>
  <c r="K6232" i="3"/>
  <c r="N6232" i="3"/>
  <c r="K6233" i="3"/>
  <c r="N6233" i="3"/>
  <c r="K6234" i="3"/>
  <c r="N6234" i="3"/>
  <c r="K6235" i="3"/>
  <c r="N6235" i="3"/>
  <c r="K6236" i="3"/>
  <c r="N6236" i="3"/>
  <c r="K6237" i="3"/>
  <c r="N6237" i="3"/>
  <c r="K6238" i="3"/>
  <c r="N6238" i="3"/>
  <c r="K6239" i="3"/>
  <c r="N6239" i="3"/>
  <c r="K6240" i="3"/>
  <c r="N6240" i="3"/>
  <c r="K6241" i="3"/>
  <c r="N6241" i="3"/>
  <c r="K6242" i="3"/>
  <c r="N6242" i="3"/>
  <c r="K6243" i="3"/>
  <c r="N6243" i="3"/>
  <c r="K6244" i="3"/>
  <c r="N6244" i="3"/>
  <c r="K6245" i="3"/>
  <c r="N6245" i="3"/>
  <c r="K6246" i="3"/>
  <c r="N6246" i="3"/>
  <c r="K6247" i="3"/>
  <c r="N6247" i="3"/>
  <c r="K6248" i="3"/>
  <c r="N6248" i="3"/>
  <c r="K6249" i="3"/>
  <c r="N6249" i="3"/>
  <c r="K6250" i="3"/>
  <c r="N6250" i="3"/>
  <c r="K6251" i="3"/>
  <c r="N6251" i="3"/>
  <c r="K6252" i="3"/>
  <c r="N6252" i="3"/>
  <c r="K6253" i="3"/>
  <c r="N6253" i="3"/>
  <c r="K6254" i="3"/>
  <c r="N6254" i="3"/>
  <c r="K6255" i="3"/>
  <c r="N6255" i="3"/>
  <c r="K6256" i="3"/>
  <c r="N6256" i="3"/>
  <c r="K6257" i="3"/>
  <c r="N6257" i="3"/>
  <c r="K6258" i="3"/>
  <c r="N6258" i="3"/>
  <c r="K6259" i="3"/>
  <c r="N6259" i="3"/>
  <c r="K6260" i="3"/>
  <c r="N6260" i="3"/>
  <c r="K6261" i="3"/>
  <c r="N6261" i="3"/>
  <c r="K6262" i="3"/>
  <c r="N6262" i="3"/>
  <c r="K6263" i="3"/>
  <c r="N6263" i="3"/>
  <c r="K6264" i="3"/>
  <c r="N6264" i="3"/>
  <c r="K6265" i="3"/>
  <c r="N6265" i="3"/>
  <c r="K6266" i="3"/>
  <c r="N6266" i="3"/>
  <c r="K6267" i="3"/>
  <c r="N6267" i="3"/>
  <c r="K6268" i="3"/>
  <c r="N6268" i="3"/>
  <c r="K6269" i="3"/>
  <c r="N6269" i="3"/>
  <c r="K6270" i="3"/>
  <c r="N6270" i="3"/>
  <c r="K6271" i="3"/>
  <c r="N6271" i="3"/>
  <c r="K6272" i="3"/>
  <c r="N6272" i="3"/>
  <c r="K6273" i="3"/>
  <c r="N6273" i="3"/>
  <c r="K6274" i="3"/>
  <c r="N6274" i="3"/>
  <c r="K6275" i="3"/>
  <c r="N6275" i="3"/>
  <c r="K6276" i="3"/>
  <c r="N6276" i="3"/>
  <c r="K6277" i="3"/>
  <c r="N6277" i="3"/>
  <c r="K6278" i="3"/>
  <c r="N6278" i="3"/>
  <c r="K6279" i="3"/>
  <c r="N6279" i="3"/>
  <c r="K6280" i="3"/>
  <c r="N6280" i="3"/>
  <c r="K6281" i="3"/>
  <c r="N6281" i="3"/>
  <c r="K6282" i="3"/>
  <c r="N6282" i="3"/>
  <c r="K6283" i="3"/>
  <c r="N6283" i="3"/>
  <c r="K6284" i="3"/>
  <c r="N6284" i="3"/>
  <c r="K6285" i="3"/>
  <c r="N6285" i="3"/>
  <c r="K6286" i="3"/>
  <c r="N6286" i="3"/>
  <c r="K6287" i="3"/>
  <c r="N6287" i="3"/>
  <c r="K6288" i="3"/>
  <c r="N6288" i="3"/>
  <c r="K6289" i="3"/>
  <c r="N6289" i="3"/>
  <c r="K6290" i="3"/>
  <c r="N6290" i="3"/>
  <c r="K6291" i="3"/>
  <c r="N6291" i="3"/>
  <c r="K6292" i="3"/>
  <c r="N6292" i="3"/>
  <c r="K6293" i="3"/>
  <c r="N6293" i="3"/>
  <c r="K6294" i="3"/>
  <c r="N6294" i="3"/>
  <c r="K6295" i="3"/>
  <c r="N6295" i="3"/>
  <c r="K6296" i="3"/>
  <c r="N6296" i="3"/>
  <c r="K6297" i="3"/>
  <c r="N6297" i="3"/>
  <c r="K6298" i="3"/>
  <c r="N6298" i="3"/>
  <c r="K6299" i="3"/>
  <c r="N6299" i="3"/>
  <c r="K6300" i="3"/>
  <c r="N6300" i="3"/>
  <c r="K6301" i="3"/>
  <c r="N6301" i="3"/>
  <c r="K6302" i="3"/>
  <c r="N6302" i="3"/>
  <c r="K6303" i="3"/>
  <c r="N6303" i="3"/>
  <c r="K6304" i="3"/>
  <c r="N6304" i="3"/>
  <c r="K6305" i="3"/>
  <c r="N6305" i="3"/>
  <c r="K6306" i="3"/>
  <c r="N6306" i="3"/>
  <c r="K6307" i="3"/>
  <c r="N6307" i="3"/>
  <c r="K6308" i="3"/>
  <c r="N6308" i="3"/>
  <c r="K6309" i="3"/>
  <c r="N6309" i="3"/>
  <c r="K6310" i="3"/>
  <c r="N6310" i="3"/>
  <c r="K6311" i="3"/>
  <c r="N6311" i="3"/>
  <c r="K6312" i="3"/>
  <c r="N6312" i="3"/>
  <c r="K6313" i="3"/>
  <c r="N6313" i="3"/>
  <c r="K6314" i="3"/>
  <c r="N6314" i="3"/>
  <c r="K6315" i="3"/>
  <c r="N6315" i="3"/>
  <c r="K6316" i="3"/>
  <c r="N6316" i="3"/>
  <c r="K6317" i="3"/>
  <c r="N6317" i="3"/>
  <c r="K6318" i="3"/>
  <c r="N6318" i="3"/>
  <c r="K6319" i="3"/>
  <c r="N6319" i="3"/>
  <c r="K6320" i="3"/>
  <c r="N6320" i="3"/>
  <c r="K6321" i="3"/>
  <c r="N6321" i="3"/>
  <c r="K6322" i="3"/>
  <c r="N6322" i="3"/>
  <c r="K6323" i="3"/>
  <c r="N6323" i="3"/>
  <c r="K6324" i="3"/>
  <c r="N6324" i="3"/>
  <c r="K6325" i="3"/>
  <c r="N6325" i="3"/>
  <c r="K6326" i="3"/>
  <c r="N6326" i="3"/>
  <c r="K6327" i="3"/>
  <c r="N6327" i="3"/>
  <c r="K6328" i="3"/>
  <c r="N6328" i="3"/>
  <c r="K6329" i="3"/>
  <c r="N6329" i="3"/>
  <c r="K6330" i="3"/>
  <c r="N6330" i="3"/>
  <c r="K6331" i="3"/>
  <c r="N6331" i="3"/>
  <c r="K6332" i="3"/>
  <c r="N6332" i="3"/>
  <c r="K6333" i="3"/>
  <c r="N6333" i="3"/>
  <c r="K6334" i="3"/>
  <c r="N6334" i="3"/>
  <c r="K6335" i="3"/>
  <c r="N6335" i="3"/>
  <c r="K6336" i="3"/>
  <c r="N6336" i="3"/>
  <c r="K6337" i="3"/>
  <c r="N6337" i="3"/>
  <c r="K6338" i="3"/>
  <c r="N6338" i="3"/>
  <c r="K6339" i="3"/>
  <c r="N6339" i="3"/>
  <c r="K6340" i="3"/>
  <c r="N6340" i="3"/>
  <c r="K6341" i="3"/>
  <c r="N6341" i="3"/>
  <c r="K6342" i="3"/>
  <c r="N6342" i="3"/>
  <c r="K6343" i="3"/>
  <c r="N6343" i="3"/>
  <c r="K6344" i="3"/>
  <c r="N6344" i="3"/>
  <c r="K6345" i="3"/>
  <c r="N6345" i="3"/>
  <c r="K6346" i="3"/>
  <c r="N6346" i="3"/>
  <c r="K6347" i="3"/>
  <c r="N6347" i="3"/>
  <c r="K6348" i="3"/>
  <c r="N6348" i="3"/>
  <c r="K6349" i="3"/>
  <c r="N6349" i="3"/>
  <c r="K6350" i="3"/>
  <c r="N6350" i="3"/>
  <c r="K6351" i="3"/>
  <c r="N6351" i="3"/>
  <c r="K6352" i="3"/>
  <c r="N6352" i="3"/>
  <c r="K6353" i="3"/>
  <c r="N6353" i="3"/>
  <c r="K6354" i="3"/>
  <c r="N6354" i="3"/>
  <c r="K6355" i="3"/>
  <c r="N6355" i="3"/>
  <c r="K6356" i="3"/>
  <c r="N6356" i="3"/>
  <c r="K6357" i="3"/>
  <c r="N6357" i="3"/>
  <c r="K6358" i="3"/>
  <c r="N6358" i="3"/>
  <c r="K6359" i="3"/>
  <c r="N6359" i="3"/>
  <c r="K6360" i="3"/>
  <c r="N6360" i="3"/>
  <c r="K6361" i="3"/>
  <c r="N6361" i="3"/>
  <c r="K6362" i="3"/>
  <c r="N6362" i="3"/>
  <c r="K6363" i="3"/>
  <c r="N6363" i="3"/>
  <c r="K6364" i="3"/>
  <c r="N6364" i="3"/>
  <c r="K6365" i="3"/>
  <c r="N6365" i="3"/>
  <c r="K6366" i="3"/>
  <c r="N6366" i="3"/>
  <c r="K6367" i="3"/>
  <c r="N6367" i="3"/>
  <c r="K6368" i="3"/>
  <c r="N6368" i="3"/>
  <c r="K6369" i="3"/>
  <c r="N6369" i="3"/>
  <c r="K6370" i="3"/>
  <c r="N6370" i="3"/>
  <c r="K6371" i="3"/>
  <c r="N6371" i="3"/>
  <c r="K6372" i="3"/>
  <c r="N6372" i="3"/>
  <c r="K6373" i="3"/>
  <c r="N6373" i="3"/>
  <c r="K6374" i="3"/>
  <c r="N6374" i="3"/>
  <c r="K6375" i="3"/>
  <c r="N6375" i="3"/>
  <c r="K6376" i="3"/>
  <c r="N6376" i="3"/>
  <c r="K6377" i="3"/>
  <c r="N6377" i="3"/>
  <c r="K6378" i="3"/>
  <c r="N6378" i="3"/>
  <c r="K6379" i="3"/>
  <c r="N6379" i="3"/>
  <c r="K6380" i="3"/>
  <c r="N6380" i="3"/>
  <c r="K6381" i="3"/>
  <c r="N6381" i="3"/>
  <c r="K6382" i="3"/>
  <c r="N6382" i="3"/>
  <c r="K6383" i="3"/>
  <c r="N6383" i="3"/>
  <c r="K6384" i="3"/>
  <c r="N6384" i="3"/>
  <c r="K6385" i="3"/>
  <c r="N6385" i="3"/>
  <c r="K6386" i="3"/>
  <c r="N6386" i="3"/>
  <c r="K6387" i="3"/>
  <c r="N6387" i="3"/>
  <c r="K6388" i="3"/>
  <c r="N6388" i="3"/>
  <c r="K6389" i="3"/>
  <c r="N6389" i="3"/>
  <c r="K6390" i="3"/>
  <c r="N6390" i="3"/>
  <c r="K6391" i="3"/>
  <c r="N6391" i="3"/>
  <c r="K6392" i="3"/>
  <c r="N6392" i="3"/>
  <c r="K6393" i="3"/>
  <c r="N6393" i="3"/>
  <c r="K6394" i="3"/>
  <c r="N6394" i="3"/>
  <c r="K6395" i="3"/>
  <c r="N6395" i="3"/>
  <c r="K6396" i="3"/>
  <c r="N6396" i="3"/>
  <c r="K6397" i="3"/>
  <c r="N6397" i="3"/>
  <c r="K6398" i="3"/>
  <c r="N6398" i="3"/>
  <c r="K6399" i="3"/>
  <c r="N6399" i="3"/>
  <c r="K6400" i="3"/>
  <c r="N6400" i="3"/>
  <c r="K6401" i="3"/>
  <c r="N6401" i="3"/>
  <c r="K6402" i="3"/>
  <c r="N6402" i="3"/>
  <c r="K6403" i="3"/>
  <c r="N6403" i="3"/>
  <c r="K6404" i="3"/>
  <c r="N6404" i="3"/>
  <c r="K6405" i="3"/>
  <c r="N6405" i="3"/>
  <c r="K6406" i="3"/>
  <c r="N6406" i="3"/>
  <c r="K6407" i="3"/>
  <c r="N6407" i="3"/>
  <c r="K6408" i="3"/>
  <c r="N6408" i="3"/>
  <c r="K6409" i="3"/>
  <c r="N6409" i="3"/>
  <c r="K6410" i="3"/>
  <c r="N6410" i="3"/>
  <c r="K6411" i="3"/>
  <c r="N6411" i="3"/>
  <c r="K6412" i="3"/>
  <c r="N6412" i="3"/>
  <c r="K6413" i="3"/>
  <c r="N6413" i="3"/>
  <c r="K6414" i="3"/>
  <c r="N6414" i="3"/>
  <c r="K6415" i="3"/>
  <c r="N6415" i="3"/>
  <c r="K6416" i="3"/>
  <c r="N6416" i="3"/>
  <c r="K6417" i="3"/>
  <c r="N6417" i="3"/>
  <c r="K6418" i="3"/>
  <c r="N6418" i="3"/>
  <c r="K6419" i="3"/>
  <c r="N6419" i="3"/>
  <c r="K6420" i="3"/>
  <c r="N6420" i="3"/>
  <c r="K6421" i="3"/>
  <c r="N6421" i="3"/>
  <c r="K6422" i="3"/>
  <c r="N6422" i="3"/>
  <c r="K6423" i="3"/>
  <c r="N6423" i="3"/>
  <c r="K6424" i="3"/>
  <c r="N6424" i="3"/>
  <c r="K6425" i="3"/>
  <c r="N6425" i="3"/>
  <c r="K6426" i="3"/>
  <c r="N6426" i="3"/>
  <c r="K6427" i="3"/>
  <c r="N6427" i="3"/>
  <c r="K6428" i="3"/>
  <c r="N6428" i="3"/>
  <c r="K6429" i="3"/>
  <c r="N6429" i="3"/>
  <c r="K6430" i="3"/>
  <c r="N6430" i="3"/>
  <c r="K6431" i="3"/>
  <c r="N6431" i="3"/>
  <c r="K6432" i="3"/>
  <c r="N6432" i="3"/>
  <c r="K6433" i="3"/>
  <c r="N6433" i="3"/>
  <c r="K6434" i="3"/>
  <c r="N6434" i="3"/>
  <c r="K6435" i="3"/>
  <c r="N6435" i="3"/>
  <c r="K6436" i="3"/>
  <c r="N6436" i="3"/>
  <c r="K6437" i="3"/>
  <c r="N6437" i="3"/>
  <c r="K6438" i="3"/>
  <c r="N6438" i="3"/>
  <c r="K6439" i="3"/>
  <c r="N6439" i="3"/>
  <c r="K6440" i="3"/>
  <c r="N6440" i="3"/>
  <c r="K6441" i="3"/>
  <c r="N6441" i="3"/>
  <c r="K6442" i="3"/>
  <c r="N6442" i="3"/>
  <c r="K6443" i="3"/>
  <c r="N6443" i="3"/>
  <c r="K6444" i="3"/>
  <c r="N6444" i="3"/>
  <c r="K6445" i="3"/>
  <c r="N6445" i="3"/>
  <c r="K6446" i="3"/>
  <c r="N6446" i="3"/>
  <c r="K6447" i="3"/>
  <c r="N6447" i="3"/>
  <c r="K6448" i="3"/>
  <c r="N6448" i="3"/>
  <c r="K6449" i="3"/>
  <c r="N6449" i="3"/>
  <c r="K6450" i="3"/>
  <c r="N6450" i="3"/>
  <c r="K6451" i="3"/>
  <c r="N6451" i="3"/>
  <c r="K6452" i="3"/>
  <c r="N6452" i="3"/>
  <c r="K6453" i="3"/>
  <c r="N6453" i="3"/>
  <c r="K6454" i="3"/>
  <c r="N6454" i="3"/>
  <c r="K6455" i="3"/>
  <c r="N6455" i="3"/>
  <c r="K6456" i="3"/>
  <c r="N6456" i="3"/>
  <c r="K6457" i="3"/>
  <c r="N6457" i="3"/>
  <c r="K6458" i="3"/>
  <c r="N6458" i="3"/>
  <c r="K6459" i="3"/>
  <c r="N6459" i="3"/>
  <c r="K6460" i="3"/>
  <c r="N6460" i="3"/>
  <c r="K6461" i="3"/>
  <c r="N6461" i="3"/>
  <c r="K6462" i="3"/>
  <c r="N6462" i="3"/>
  <c r="K6463" i="3"/>
  <c r="N6463" i="3"/>
  <c r="K6464" i="3"/>
  <c r="N6464" i="3"/>
  <c r="K6465" i="3"/>
  <c r="N6465" i="3"/>
  <c r="K6466" i="3"/>
  <c r="N6466" i="3"/>
  <c r="K6467" i="3"/>
  <c r="N6467" i="3"/>
  <c r="K6468" i="3"/>
  <c r="N6468" i="3"/>
  <c r="K6469" i="3"/>
  <c r="N6469" i="3"/>
  <c r="K6470" i="3"/>
  <c r="N6470" i="3"/>
  <c r="K6471" i="3"/>
  <c r="N6471" i="3"/>
  <c r="K6472" i="3"/>
  <c r="N6472" i="3"/>
  <c r="K6473" i="3"/>
  <c r="N6473" i="3"/>
  <c r="K6474" i="3"/>
  <c r="N6474" i="3"/>
  <c r="K6475" i="3"/>
  <c r="N6475" i="3"/>
  <c r="K6476" i="3"/>
  <c r="N6476" i="3"/>
  <c r="K6477" i="3"/>
  <c r="N6477" i="3"/>
  <c r="K6478" i="3"/>
  <c r="N6478" i="3"/>
  <c r="K6479" i="3"/>
  <c r="N6479" i="3"/>
  <c r="K6480" i="3"/>
  <c r="N6480" i="3"/>
  <c r="K6481" i="3"/>
  <c r="N6481" i="3"/>
  <c r="K6482" i="3"/>
  <c r="N6482" i="3"/>
  <c r="K6483" i="3"/>
  <c r="N6483" i="3"/>
  <c r="K6484" i="3"/>
  <c r="N6484" i="3"/>
  <c r="K6485" i="3"/>
  <c r="N6485" i="3"/>
  <c r="K6486" i="3"/>
  <c r="N6486" i="3"/>
  <c r="K6487" i="3"/>
  <c r="N6487" i="3"/>
  <c r="K6488" i="3"/>
  <c r="N6488" i="3"/>
  <c r="K6489" i="3"/>
  <c r="N6489" i="3"/>
  <c r="K6490" i="3"/>
  <c r="N6490" i="3"/>
  <c r="K6491" i="3"/>
  <c r="N6491" i="3"/>
  <c r="K6492" i="3"/>
  <c r="N6492" i="3"/>
  <c r="K6493" i="3"/>
  <c r="N6493" i="3"/>
  <c r="K6494" i="3"/>
  <c r="N6494" i="3"/>
  <c r="K6495" i="3"/>
  <c r="N6495" i="3"/>
  <c r="K6496" i="3"/>
  <c r="N6496" i="3"/>
  <c r="K6497" i="3"/>
  <c r="N6497" i="3"/>
  <c r="K6498" i="3"/>
  <c r="N6498" i="3"/>
  <c r="K6499" i="3"/>
  <c r="N6499" i="3"/>
  <c r="K6500" i="3"/>
  <c r="N6500" i="3"/>
  <c r="K6501" i="3"/>
  <c r="N6501" i="3"/>
  <c r="K6502" i="3"/>
  <c r="N6502" i="3"/>
  <c r="K6503" i="3"/>
  <c r="N6503" i="3"/>
  <c r="K6504" i="3"/>
  <c r="N6504" i="3"/>
  <c r="K6505" i="3"/>
  <c r="N6505" i="3"/>
  <c r="K6506" i="3"/>
  <c r="N6506" i="3"/>
  <c r="K6507" i="3"/>
  <c r="N6507" i="3"/>
  <c r="K6508" i="3"/>
  <c r="N6508" i="3"/>
  <c r="K6509" i="3"/>
  <c r="N6509" i="3"/>
  <c r="K6510" i="3"/>
  <c r="N6510" i="3"/>
  <c r="K6511" i="3"/>
  <c r="N6511" i="3"/>
  <c r="K6512" i="3"/>
  <c r="N6512" i="3"/>
  <c r="K6513" i="3"/>
  <c r="N6513" i="3"/>
  <c r="K6514" i="3"/>
  <c r="N6514" i="3"/>
  <c r="K6515" i="3"/>
  <c r="N6515" i="3"/>
  <c r="K6516" i="3"/>
  <c r="N6516" i="3"/>
  <c r="K6517" i="3"/>
  <c r="N6517" i="3"/>
  <c r="K6518" i="3"/>
  <c r="N6518" i="3"/>
  <c r="K6519" i="3"/>
  <c r="N6519" i="3"/>
  <c r="K6520" i="3"/>
  <c r="N6520" i="3"/>
  <c r="K6521" i="3"/>
  <c r="N6521" i="3"/>
  <c r="K6522" i="3"/>
  <c r="N6522" i="3"/>
  <c r="K6523" i="3"/>
  <c r="N6523" i="3"/>
  <c r="K6524" i="3"/>
  <c r="N6524" i="3"/>
  <c r="K6525" i="3"/>
  <c r="N6525" i="3"/>
  <c r="K6526" i="3"/>
  <c r="N6526" i="3"/>
  <c r="K6527" i="3"/>
  <c r="N6527" i="3"/>
  <c r="K6528" i="3"/>
  <c r="N6528" i="3"/>
  <c r="K6529" i="3"/>
  <c r="N6529" i="3"/>
  <c r="K6530" i="3"/>
  <c r="N6530" i="3"/>
  <c r="K6531" i="3"/>
  <c r="N6531" i="3"/>
  <c r="K6532" i="3"/>
  <c r="N6532" i="3"/>
  <c r="K6533" i="3"/>
  <c r="N6533" i="3"/>
  <c r="K6534" i="3"/>
  <c r="N6534" i="3"/>
  <c r="K6535" i="3"/>
  <c r="N6535" i="3"/>
  <c r="K6536" i="3"/>
  <c r="N6536" i="3"/>
  <c r="K6537" i="3"/>
  <c r="N6537" i="3"/>
  <c r="K6538" i="3"/>
  <c r="N6538" i="3"/>
  <c r="K6539" i="3"/>
  <c r="N6539" i="3"/>
  <c r="K6540" i="3"/>
  <c r="N6540" i="3"/>
  <c r="K6541" i="3"/>
  <c r="N6541" i="3"/>
  <c r="K6542" i="3"/>
  <c r="N6542" i="3"/>
  <c r="K6543" i="3"/>
  <c r="N6543" i="3"/>
  <c r="K6544" i="3"/>
  <c r="N6544" i="3"/>
  <c r="K6545" i="3"/>
  <c r="N6545" i="3"/>
  <c r="K6546" i="3"/>
  <c r="N6546" i="3"/>
  <c r="K6547" i="3"/>
  <c r="N6547" i="3"/>
  <c r="K6548" i="3"/>
  <c r="N6548" i="3"/>
  <c r="K6549" i="3"/>
  <c r="N6549" i="3"/>
  <c r="K6550" i="3"/>
  <c r="N6550" i="3"/>
  <c r="K6551" i="3"/>
  <c r="N6551" i="3"/>
  <c r="K6552" i="3"/>
  <c r="N6552" i="3"/>
  <c r="K6553" i="3"/>
  <c r="N6553" i="3"/>
  <c r="K6554" i="3"/>
  <c r="N6554" i="3"/>
  <c r="K6555" i="3"/>
  <c r="N6555" i="3"/>
  <c r="K6556" i="3"/>
  <c r="N6556" i="3"/>
  <c r="K6557" i="3"/>
  <c r="N6557" i="3"/>
  <c r="K6558" i="3"/>
  <c r="N6558" i="3"/>
  <c r="K6559" i="3"/>
  <c r="N6559" i="3"/>
  <c r="K6560" i="3"/>
  <c r="N6560" i="3"/>
  <c r="K6561" i="3"/>
  <c r="N6561" i="3"/>
  <c r="K6562" i="3"/>
  <c r="N6562" i="3"/>
  <c r="K6563" i="3"/>
  <c r="N6563" i="3"/>
  <c r="K6564" i="3"/>
  <c r="N6564" i="3"/>
  <c r="K6565" i="3"/>
  <c r="N6565" i="3"/>
  <c r="K6566" i="3"/>
  <c r="N6566" i="3"/>
  <c r="K6567" i="3"/>
  <c r="N6567" i="3"/>
  <c r="K6568" i="3"/>
  <c r="N6568" i="3"/>
  <c r="K6569" i="3"/>
  <c r="N6569" i="3"/>
  <c r="K6570" i="3"/>
  <c r="N6570" i="3"/>
  <c r="K6571" i="3"/>
  <c r="N6571" i="3"/>
  <c r="K6572" i="3"/>
  <c r="N6572" i="3"/>
  <c r="K6573" i="3"/>
  <c r="N6573" i="3"/>
  <c r="K6574" i="3"/>
  <c r="N6574" i="3"/>
  <c r="K6575" i="3"/>
  <c r="N6575" i="3"/>
  <c r="K6576" i="3"/>
  <c r="N6576" i="3"/>
  <c r="K6577" i="3"/>
  <c r="N6577" i="3"/>
  <c r="K6578" i="3"/>
  <c r="N6578" i="3"/>
  <c r="K6579" i="3"/>
  <c r="N6579" i="3"/>
  <c r="K6580" i="3"/>
  <c r="N6580" i="3"/>
  <c r="K6581" i="3"/>
  <c r="N6581" i="3"/>
  <c r="K6582" i="3"/>
  <c r="N6582" i="3"/>
  <c r="K6583" i="3"/>
  <c r="N6583" i="3"/>
  <c r="K6584" i="3"/>
  <c r="N6584" i="3"/>
  <c r="K6585" i="3"/>
  <c r="N6585" i="3"/>
  <c r="K6586" i="3"/>
  <c r="N6586" i="3"/>
  <c r="K6587" i="3"/>
  <c r="N6587" i="3"/>
  <c r="K6588" i="3"/>
  <c r="N6588" i="3"/>
  <c r="K6589" i="3"/>
  <c r="N6589" i="3"/>
  <c r="K6590" i="3"/>
  <c r="N6590" i="3"/>
  <c r="K6591" i="3"/>
  <c r="N6591" i="3"/>
  <c r="K6592" i="3"/>
  <c r="N6592" i="3"/>
  <c r="K6593" i="3"/>
  <c r="N6593" i="3"/>
  <c r="K6594" i="3"/>
  <c r="N6594" i="3"/>
  <c r="K6595" i="3"/>
  <c r="N6595" i="3"/>
  <c r="K6596" i="3"/>
  <c r="N6596" i="3"/>
  <c r="K6597" i="3"/>
  <c r="N6597" i="3"/>
  <c r="K6598" i="3"/>
  <c r="N6598" i="3"/>
  <c r="K6599" i="3"/>
  <c r="N6599" i="3"/>
  <c r="K6600" i="3"/>
  <c r="N6600" i="3"/>
  <c r="K6601" i="3"/>
  <c r="N6601" i="3"/>
  <c r="K6602" i="3"/>
  <c r="N6602" i="3"/>
  <c r="K6603" i="3"/>
  <c r="N6603" i="3"/>
  <c r="K6604" i="3"/>
  <c r="N6604" i="3"/>
  <c r="K6605" i="3"/>
  <c r="N6605" i="3"/>
  <c r="K6606" i="3"/>
  <c r="N6606" i="3"/>
  <c r="K6607" i="3"/>
  <c r="N6607" i="3"/>
  <c r="K6608" i="3"/>
  <c r="N6608" i="3"/>
  <c r="K6609" i="3"/>
  <c r="N6609" i="3"/>
  <c r="K6610" i="3"/>
  <c r="N6610" i="3"/>
  <c r="K6611" i="3"/>
  <c r="N6611" i="3"/>
  <c r="K6612" i="3"/>
  <c r="N6612" i="3"/>
  <c r="K6613" i="3"/>
  <c r="N6613" i="3"/>
  <c r="K6614" i="3"/>
  <c r="N6614" i="3"/>
  <c r="K6615" i="3"/>
  <c r="N6615" i="3"/>
  <c r="K6616" i="3"/>
  <c r="N6616" i="3"/>
  <c r="K6617" i="3"/>
  <c r="N6617" i="3"/>
  <c r="K6618" i="3"/>
  <c r="N6618" i="3"/>
  <c r="K6619" i="3"/>
  <c r="N6619" i="3"/>
  <c r="K6620" i="3"/>
  <c r="N6620" i="3"/>
  <c r="K6621" i="3"/>
  <c r="N6621" i="3"/>
  <c r="K6622" i="3"/>
  <c r="N6622" i="3"/>
  <c r="K6623" i="3"/>
  <c r="N6623" i="3"/>
  <c r="K6624" i="3"/>
  <c r="N6624" i="3"/>
  <c r="K6625" i="3"/>
  <c r="N6625" i="3"/>
  <c r="K6626" i="3"/>
  <c r="N6626" i="3"/>
  <c r="K6627" i="3"/>
  <c r="N6627" i="3"/>
  <c r="K6628" i="3"/>
  <c r="N6628" i="3"/>
  <c r="K6629" i="3"/>
  <c r="N6629" i="3"/>
  <c r="K6630" i="3"/>
  <c r="N6630" i="3"/>
  <c r="K6631" i="3"/>
  <c r="N6631" i="3"/>
  <c r="K6632" i="3"/>
  <c r="N6632" i="3"/>
  <c r="K6633" i="3"/>
  <c r="N6633" i="3"/>
  <c r="K6634" i="3"/>
  <c r="N6634" i="3"/>
  <c r="K6635" i="3"/>
  <c r="N6635" i="3"/>
  <c r="K6636" i="3"/>
  <c r="N6636" i="3"/>
  <c r="K6637" i="3"/>
  <c r="N6637" i="3"/>
  <c r="K6638" i="3"/>
  <c r="N6638" i="3"/>
  <c r="K6639" i="3"/>
  <c r="N6639" i="3"/>
  <c r="K6640" i="3"/>
  <c r="N6640" i="3"/>
  <c r="K6641" i="3"/>
  <c r="N6641" i="3"/>
  <c r="K6642" i="3"/>
  <c r="N6642" i="3"/>
  <c r="K6643" i="3"/>
  <c r="N6643" i="3"/>
  <c r="K6644" i="3"/>
  <c r="N6644" i="3"/>
  <c r="K6645" i="3"/>
  <c r="N6645" i="3"/>
  <c r="K6646" i="3"/>
  <c r="N6646" i="3"/>
  <c r="K6647" i="3"/>
  <c r="N6647" i="3"/>
  <c r="K6648" i="3"/>
  <c r="N6648" i="3"/>
  <c r="K6649" i="3"/>
  <c r="N6649" i="3"/>
  <c r="K6650" i="3"/>
  <c r="N6650" i="3"/>
  <c r="K6651" i="3"/>
  <c r="N6651" i="3"/>
  <c r="K6652" i="3"/>
  <c r="N6652" i="3"/>
  <c r="K6653" i="3"/>
  <c r="N6653" i="3"/>
  <c r="K6654" i="3"/>
  <c r="N6654" i="3"/>
  <c r="K6655" i="3"/>
  <c r="N6655" i="3"/>
  <c r="K6656" i="3"/>
  <c r="N6656" i="3"/>
  <c r="K6657" i="3"/>
  <c r="N6657" i="3"/>
  <c r="K6658" i="3"/>
  <c r="N6658" i="3"/>
  <c r="K6659" i="3"/>
  <c r="N6659" i="3"/>
  <c r="K6660" i="3"/>
  <c r="N6660" i="3"/>
  <c r="K6661" i="3"/>
  <c r="N6661" i="3"/>
  <c r="K6662" i="3"/>
  <c r="N6662" i="3"/>
  <c r="K6663" i="3"/>
  <c r="N6663" i="3"/>
  <c r="K6664" i="3"/>
  <c r="N6664" i="3"/>
  <c r="K6665" i="3"/>
  <c r="N6665" i="3"/>
  <c r="K6666" i="3"/>
  <c r="N6666" i="3"/>
  <c r="K6667" i="3"/>
  <c r="N6667" i="3"/>
  <c r="K6668" i="3"/>
  <c r="N6668" i="3"/>
  <c r="K6669" i="3"/>
  <c r="N6669" i="3"/>
  <c r="K6670" i="3"/>
  <c r="N6670" i="3"/>
  <c r="K6671" i="3"/>
  <c r="N6671" i="3"/>
  <c r="K6672" i="3"/>
  <c r="N6672" i="3"/>
  <c r="K6673" i="3"/>
  <c r="N6673" i="3"/>
  <c r="K6674" i="3"/>
  <c r="N6674" i="3"/>
  <c r="K6675" i="3"/>
  <c r="N6675" i="3"/>
  <c r="K6676" i="3"/>
  <c r="N6676" i="3"/>
  <c r="K6677" i="3"/>
  <c r="N6677" i="3"/>
  <c r="K6678" i="3"/>
  <c r="N6678" i="3"/>
  <c r="K6679" i="3"/>
  <c r="N6679" i="3"/>
  <c r="K6680" i="3"/>
  <c r="N6680" i="3"/>
  <c r="K6681" i="3"/>
  <c r="N6681" i="3"/>
  <c r="K6682" i="3"/>
  <c r="N6682" i="3"/>
  <c r="K6683" i="3"/>
  <c r="N6683" i="3"/>
  <c r="K6684" i="3"/>
  <c r="N6684" i="3"/>
  <c r="K6685" i="3"/>
  <c r="N6685" i="3"/>
  <c r="K6686" i="3"/>
  <c r="N6686" i="3"/>
  <c r="K6687" i="3"/>
  <c r="N6687" i="3"/>
  <c r="K6688" i="3"/>
  <c r="N6688" i="3"/>
  <c r="K6689" i="3"/>
  <c r="N6689" i="3"/>
  <c r="K6690" i="3"/>
  <c r="N6690" i="3"/>
  <c r="K6691" i="3"/>
  <c r="N6691" i="3"/>
  <c r="K6692" i="3"/>
  <c r="N6692" i="3"/>
  <c r="K6693" i="3"/>
  <c r="N6693" i="3"/>
  <c r="K6694" i="3"/>
  <c r="N6694" i="3"/>
  <c r="K6695" i="3"/>
  <c r="N6695" i="3"/>
  <c r="K6696" i="3"/>
  <c r="N6696" i="3"/>
  <c r="K6697" i="3"/>
  <c r="N6697" i="3"/>
  <c r="K6698" i="3"/>
  <c r="N6698" i="3"/>
  <c r="K6699" i="3"/>
  <c r="N6699" i="3"/>
  <c r="K6700" i="3"/>
  <c r="N6700" i="3"/>
  <c r="K6701" i="3"/>
  <c r="N6701" i="3"/>
  <c r="K6702" i="3"/>
  <c r="N6702" i="3"/>
  <c r="K6703" i="3"/>
  <c r="N6703" i="3"/>
  <c r="K6704" i="3"/>
  <c r="N6704" i="3"/>
  <c r="K6705" i="3"/>
  <c r="N6705" i="3"/>
  <c r="K6706" i="3"/>
  <c r="N6706" i="3"/>
  <c r="K6707" i="3"/>
  <c r="N6707" i="3"/>
  <c r="K6708" i="3"/>
  <c r="N6708" i="3"/>
  <c r="K6709" i="3"/>
  <c r="N6709" i="3"/>
  <c r="K6710" i="3"/>
  <c r="N6710" i="3"/>
  <c r="K6711" i="3"/>
  <c r="N6711" i="3"/>
  <c r="K6712" i="3"/>
  <c r="N6712" i="3"/>
  <c r="K6713" i="3"/>
  <c r="N6713" i="3"/>
  <c r="K6714" i="3"/>
  <c r="N6714" i="3"/>
  <c r="K6715" i="3"/>
  <c r="N6715" i="3"/>
  <c r="K6716" i="3"/>
  <c r="N6716" i="3"/>
  <c r="K6717" i="3"/>
  <c r="N6717" i="3"/>
  <c r="K6718" i="3"/>
  <c r="N6718" i="3"/>
  <c r="K6719" i="3"/>
  <c r="N6719" i="3"/>
  <c r="K6720" i="3"/>
  <c r="N6720" i="3"/>
  <c r="K6721" i="3"/>
  <c r="N6721" i="3"/>
  <c r="K6722" i="3"/>
  <c r="N6722" i="3"/>
  <c r="K6723" i="3"/>
  <c r="N6723" i="3"/>
  <c r="K6724" i="3"/>
  <c r="N6724" i="3"/>
  <c r="K6725" i="3"/>
  <c r="N6725" i="3"/>
  <c r="K6726" i="3"/>
  <c r="N6726" i="3"/>
  <c r="K6727" i="3"/>
  <c r="N6727" i="3"/>
  <c r="K6728" i="3"/>
  <c r="N6728" i="3"/>
  <c r="K6729" i="3"/>
  <c r="N6729" i="3"/>
  <c r="K6730" i="3"/>
  <c r="N6730" i="3"/>
  <c r="K6731" i="3"/>
  <c r="N6731" i="3"/>
  <c r="K6732" i="3"/>
  <c r="N6732" i="3"/>
  <c r="K6733" i="3"/>
  <c r="N6733" i="3"/>
  <c r="K6734" i="3"/>
  <c r="N6734" i="3"/>
  <c r="K6735" i="3"/>
  <c r="N6735" i="3"/>
  <c r="K6736" i="3"/>
  <c r="N6736" i="3"/>
  <c r="K6737" i="3"/>
  <c r="N6737" i="3"/>
  <c r="K6738" i="3"/>
  <c r="N6738" i="3"/>
  <c r="K6739" i="3"/>
  <c r="N6739" i="3"/>
  <c r="K6740" i="3"/>
  <c r="N6740" i="3"/>
  <c r="K6741" i="3"/>
  <c r="N6741" i="3"/>
  <c r="K6742" i="3"/>
  <c r="N6742" i="3"/>
  <c r="K6743" i="3"/>
  <c r="N6743" i="3"/>
  <c r="K6744" i="3"/>
  <c r="N6744" i="3"/>
  <c r="K6745" i="3"/>
  <c r="N6745" i="3"/>
  <c r="K6746" i="3"/>
  <c r="N6746" i="3"/>
  <c r="K6747" i="3"/>
  <c r="N6747" i="3"/>
  <c r="K6748" i="3"/>
  <c r="N6748" i="3"/>
  <c r="K6749" i="3"/>
  <c r="N6749" i="3"/>
  <c r="K6750" i="3"/>
  <c r="N6750" i="3"/>
  <c r="K6751" i="3"/>
  <c r="N6751" i="3"/>
  <c r="K6752" i="3"/>
  <c r="N6752" i="3"/>
  <c r="K6753" i="3"/>
  <c r="N6753" i="3"/>
  <c r="K6754" i="3"/>
  <c r="N6754" i="3"/>
  <c r="K6755" i="3"/>
  <c r="N6755" i="3"/>
  <c r="K6756" i="3"/>
  <c r="N6756" i="3"/>
  <c r="K6757" i="3"/>
  <c r="N6757" i="3"/>
  <c r="K6758" i="3"/>
  <c r="N6758" i="3"/>
  <c r="K6759" i="3"/>
  <c r="N6759" i="3"/>
  <c r="K6760" i="3"/>
  <c r="N6760" i="3"/>
  <c r="K6761" i="3"/>
  <c r="N6761" i="3"/>
  <c r="K6762" i="3"/>
  <c r="N6762" i="3"/>
  <c r="K6763" i="3"/>
  <c r="N6763" i="3"/>
  <c r="K6764" i="3"/>
  <c r="N6764" i="3"/>
  <c r="K6765" i="3"/>
  <c r="N6765" i="3"/>
  <c r="K6766" i="3"/>
  <c r="N6766" i="3"/>
  <c r="K6767" i="3"/>
  <c r="N6767" i="3"/>
  <c r="K6768" i="3"/>
  <c r="N6768" i="3"/>
  <c r="K6769" i="3"/>
  <c r="N6769" i="3"/>
  <c r="K6770" i="3"/>
  <c r="N6770" i="3"/>
  <c r="K6771" i="3"/>
  <c r="N6771" i="3"/>
  <c r="K6772" i="3"/>
  <c r="N6772" i="3"/>
  <c r="K6773" i="3"/>
  <c r="N6773" i="3"/>
  <c r="K6774" i="3"/>
  <c r="N6774" i="3"/>
  <c r="K6775" i="3"/>
  <c r="N6775" i="3"/>
  <c r="K6776" i="3"/>
  <c r="N6776" i="3"/>
  <c r="K6777" i="3"/>
  <c r="N6777" i="3"/>
  <c r="K6778" i="3"/>
  <c r="N6778" i="3"/>
  <c r="K6779" i="3"/>
  <c r="N6779" i="3"/>
  <c r="K6780" i="3"/>
  <c r="N6780" i="3"/>
  <c r="K6781" i="3"/>
  <c r="N6781" i="3"/>
  <c r="K6782" i="3"/>
  <c r="N6782" i="3"/>
  <c r="K6783" i="3"/>
  <c r="N6783" i="3"/>
  <c r="K6784" i="3"/>
  <c r="N6784" i="3"/>
  <c r="K6785" i="3"/>
  <c r="N6785" i="3"/>
  <c r="K6786" i="3"/>
  <c r="N6786" i="3"/>
  <c r="K6787" i="3"/>
  <c r="N6787" i="3"/>
  <c r="K6788" i="3"/>
  <c r="N6788" i="3"/>
  <c r="K6789" i="3"/>
  <c r="N6789" i="3"/>
  <c r="K6790" i="3"/>
  <c r="N6790" i="3"/>
  <c r="K6791" i="3"/>
  <c r="N6791" i="3"/>
  <c r="K6792" i="3"/>
  <c r="N6792" i="3"/>
  <c r="K6793" i="3"/>
  <c r="N6793" i="3"/>
  <c r="K6794" i="3"/>
  <c r="N6794" i="3"/>
  <c r="K6795" i="3"/>
  <c r="N6795" i="3"/>
  <c r="K6796" i="3"/>
  <c r="N6796" i="3"/>
  <c r="K6797" i="3"/>
  <c r="N6797" i="3"/>
  <c r="K6798" i="3"/>
  <c r="N6798" i="3"/>
  <c r="K6799" i="3"/>
  <c r="N6799" i="3"/>
  <c r="K6800" i="3"/>
  <c r="N6800" i="3"/>
  <c r="K6801" i="3"/>
  <c r="N6801" i="3"/>
  <c r="K6802" i="3"/>
  <c r="N6802" i="3"/>
  <c r="K6803" i="3"/>
  <c r="N6803" i="3"/>
  <c r="K6804" i="3"/>
  <c r="N6804" i="3"/>
  <c r="K6805" i="3"/>
  <c r="N6805" i="3"/>
  <c r="K6806" i="3"/>
  <c r="N6806" i="3"/>
  <c r="K6807" i="3"/>
  <c r="N6807" i="3"/>
  <c r="K6808" i="3"/>
  <c r="N6808" i="3"/>
  <c r="K6809" i="3"/>
  <c r="N6809" i="3"/>
  <c r="K6810" i="3"/>
  <c r="N6810" i="3"/>
  <c r="K6811" i="3"/>
  <c r="N6811" i="3"/>
  <c r="K6812" i="3"/>
  <c r="N6812" i="3"/>
  <c r="K6813" i="3"/>
  <c r="N6813" i="3"/>
  <c r="K6814" i="3"/>
  <c r="N6814" i="3"/>
  <c r="K6815" i="3"/>
  <c r="N6815" i="3"/>
  <c r="K6816" i="3"/>
  <c r="N6816" i="3"/>
  <c r="K6817" i="3"/>
  <c r="N6817" i="3"/>
  <c r="K6818" i="3"/>
  <c r="N6818" i="3"/>
  <c r="K6819" i="3"/>
  <c r="N6819" i="3"/>
  <c r="K6820" i="3"/>
  <c r="N6820" i="3"/>
  <c r="K6821" i="3"/>
  <c r="N6821" i="3"/>
  <c r="K6822" i="3"/>
  <c r="N6822" i="3"/>
  <c r="K6823" i="3"/>
  <c r="N6823" i="3"/>
  <c r="K6824" i="3"/>
  <c r="N6824" i="3"/>
  <c r="K6825" i="3"/>
  <c r="N6825" i="3"/>
  <c r="K6826" i="3"/>
  <c r="N6826" i="3"/>
  <c r="K6827" i="3"/>
  <c r="N6827" i="3"/>
  <c r="K6828" i="3"/>
  <c r="N6828" i="3"/>
  <c r="K6829" i="3"/>
  <c r="N6829" i="3"/>
  <c r="K6830" i="3"/>
  <c r="N6830" i="3"/>
  <c r="K6831" i="3"/>
  <c r="N6831" i="3"/>
  <c r="K6832" i="3"/>
  <c r="N6832" i="3"/>
  <c r="K6833" i="3"/>
  <c r="N6833" i="3"/>
  <c r="K6834" i="3"/>
  <c r="N6834" i="3"/>
  <c r="K6835" i="3"/>
  <c r="N6835" i="3"/>
  <c r="K6836" i="3"/>
  <c r="N6836" i="3"/>
  <c r="K6837" i="3"/>
  <c r="N6837" i="3"/>
  <c r="K6838" i="3"/>
  <c r="N6838" i="3"/>
  <c r="K6839" i="3"/>
  <c r="N6839" i="3"/>
  <c r="K6840" i="3"/>
  <c r="N6840" i="3"/>
  <c r="K6841" i="3"/>
  <c r="N6841" i="3"/>
  <c r="K6842" i="3"/>
  <c r="N6842" i="3"/>
  <c r="K6843" i="3"/>
  <c r="N6843" i="3"/>
  <c r="K6844" i="3"/>
  <c r="N6844" i="3"/>
  <c r="K6845" i="3"/>
  <c r="N6845" i="3"/>
  <c r="K6846" i="3"/>
  <c r="N6846" i="3"/>
  <c r="K6847" i="3"/>
  <c r="N6847" i="3"/>
  <c r="K6848" i="3"/>
  <c r="N6848" i="3"/>
  <c r="K6849" i="3"/>
  <c r="N6849" i="3"/>
  <c r="K6850" i="3"/>
  <c r="N6850" i="3"/>
  <c r="K6851" i="3"/>
  <c r="N6851" i="3"/>
  <c r="K6852" i="3"/>
  <c r="N6852" i="3"/>
  <c r="K6853" i="3"/>
  <c r="N6853" i="3"/>
  <c r="K6854" i="3"/>
  <c r="N6854" i="3"/>
  <c r="K6855" i="3"/>
  <c r="N6855" i="3"/>
  <c r="K6856" i="3"/>
  <c r="N6856" i="3"/>
  <c r="K6857" i="3"/>
  <c r="N6857" i="3"/>
  <c r="K6858" i="3"/>
  <c r="N6858" i="3"/>
  <c r="K6859" i="3"/>
  <c r="N6859" i="3"/>
  <c r="K6860" i="3"/>
  <c r="N6860" i="3"/>
  <c r="K6861" i="3"/>
  <c r="N6861" i="3"/>
  <c r="K6862" i="3"/>
  <c r="N6862" i="3"/>
  <c r="K6863" i="3"/>
  <c r="N6863" i="3"/>
  <c r="K6864" i="3"/>
  <c r="N6864" i="3"/>
  <c r="K6865" i="3"/>
  <c r="N6865" i="3"/>
  <c r="K6866" i="3"/>
  <c r="N6866" i="3"/>
  <c r="K6867" i="3"/>
  <c r="N6867" i="3"/>
  <c r="K6868" i="3"/>
  <c r="N6868" i="3"/>
  <c r="K6869" i="3"/>
  <c r="N6869" i="3"/>
  <c r="K6870" i="3"/>
  <c r="N6870" i="3"/>
  <c r="K6871" i="3"/>
  <c r="N6871" i="3"/>
  <c r="K6872" i="3"/>
  <c r="N6872" i="3"/>
  <c r="K6873" i="3"/>
  <c r="N6873" i="3"/>
  <c r="K6874" i="3"/>
  <c r="N6874" i="3"/>
  <c r="K6875" i="3"/>
  <c r="N6875" i="3"/>
  <c r="K6876" i="3"/>
  <c r="N6876" i="3"/>
  <c r="K6877" i="3"/>
  <c r="N6877" i="3"/>
  <c r="K6878" i="3"/>
  <c r="N6878" i="3"/>
  <c r="K6879" i="3"/>
  <c r="N6879" i="3"/>
  <c r="K6880" i="3"/>
  <c r="N6880" i="3"/>
  <c r="K6881" i="3"/>
  <c r="N6881" i="3"/>
  <c r="K6882" i="3"/>
  <c r="N6882" i="3"/>
  <c r="K6883" i="3"/>
  <c r="N6883" i="3"/>
  <c r="K6884" i="3"/>
  <c r="N6884" i="3"/>
  <c r="K6885" i="3"/>
  <c r="N6885" i="3"/>
  <c r="K6886" i="3"/>
  <c r="N6886" i="3"/>
  <c r="K6887" i="3"/>
  <c r="N6887" i="3"/>
  <c r="K6888" i="3"/>
  <c r="N6888" i="3"/>
  <c r="K6889" i="3"/>
  <c r="N6889" i="3"/>
  <c r="K6890" i="3"/>
  <c r="N6890" i="3"/>
  <c r="K6891" i="3"/>
  <c r="N6891" i="3"/>
  <c r="K6892" i="3"/>
  <c r="N6892" i="3"/>
  <c r="K6893" i="3"/>
  <c r="N6893" i="3"/>
  <c r="K6894" i="3"/>
  <c r="N6894" i="3"/>
  <c r="K6895" i="3"/>
  <c r="N6895" i="3"/>
  <c r="K6896" i="3"/>
  <c r="N6896" i="3"/>
  <c r="K6897" i="3"/>
  <c r="N6897" i="3"/>
  <c r="K6898" i="3"/>
  <c r="N6898" i="3"/>
  <c r="K6899" i="3"/>
  <c r="N6899" i="3"/>
  <c r="K6900" i="3"/>
  <c r="N6900" i="3"/>
  <c r="K6901" i="3"/>
  <c r="N6901" i="3"/>
  <c r="K6902" i="3"/>
  <c r="N6902" i="3"/>
  <c r="K6903" i="3"/>
  <c r="N6903" i="3"/>
  <c r="K6904" i="3"/>
  <c r="N6904" i="3"/>
  <c r="K6905" i="3"/>
  <c r="N6905" i="3"/>
  <c r="K6906" i="3"/>
  <c r="N6906" i="3"/>
  <c r="K6907" i="3"/>
  <c r="N6907" i="3"/>
  <c r="K6908" i="3"/>
  <c r="N6908" i="3"/>
  <c r="K6909" i="3"/>
  <c r="N6909" i="3"/>
  <c r="K6910" i="3"/>
  <c r="N6910" i="3"/>
  <c r="K6911" i="3"/>
  <c r="N6911" i="3"/>
  <c r="K6912" i="3"/>
  <c r="N6912" i="3"/>
  <c r="K6913" i="3"/>
  <c r="N6913" i="3"/>
  <c r="K6914" i="3"/>
  <c r="N6914" i="3"/>
  <c r="K6915" i="3"/>
  <c r="N6915" i="3"/>
  <c r="K6916" i="3"/>
  <c r="N6916" i="3"/>
  <c r="K6917" i="3"/>
  <c r="N6917" i="3"/>
  <c r="K6918" i="3"/>
  <c r="N6918" i="3"/>
  <c r="K6919" i="3"/>
  <c r="N6919" i="3"/>
  <c r="K6920" i="3"/>
  <c r="N6920" i="3"/>
  <c r="K6921" i="3"/>
  <c r="N6921" i="3"/>
  <c r="K6922" i="3"/>
  <c r="N6922" i="3"/>
  <c r="K6923" i="3"/>
  <c r="N6923" i="3"/>
  <c r="K6924" i="3"/>
  <c r="N6924" i="3"/>
  <c r="K6925" i="3"/>
  <c r="N6925" i="3"/>
  <c r="K6926" i="3"/>
  <c r="N6926" i="3"/>
  <c r="K6927" i="3"/>
  <c r="N6927" i="3"/>
  <c r="K6928" i="3"/>
  <c r="N6928" i="3"/>
  <c r="K6929" i="3"/>
  <c r="N6929" i="3"/>
  <c r="K6930" i="3"/>
  <c r="N6930" i="3"/>
  <c r="K6931" i="3"/>
  <c r="N6931" i="3"/>
  <c r="K6932" i="3"/>
  <c r="N6932" i="3"/>
  <c r="K6933" i="3"/>
  <c r="N6933" i="3"/>
  <c r="K6934" i="3"/>
  <c r="N6934" i="3"/>
  <c r="K6935" i="3"/>
  <c r="N6935" i="3"/>
  <c r="K6936" i="3"/>
  <c r="N6936" i="3"/>
  <c r="K6937" i="3"/>
  <c r="N6937" i="3"/>
  <c r="K6938" i="3"/>
  <c r="N6938" i="3"/>
  <c r="K6939" i="3"/>
  <c r="N6939" i="3"/>
  <c r="K6940" i="3"/>
  <c r="N6940" i="3"/>
  <c r="K6941" i="3"/>
  <c r="N6941" i="3"/>
  <c r="K6942" i="3"/>
  <c r="N6942" i="3"/>
  <c r="K6943" i="3"/>
  <c r="N6943" i="3"/>
  <c r="K6944" i="3"/>
  <c r="N6944" i="3"/>
  <c r="K6945" i="3"/>
  <c r="N6945" i="3"/>
  <c r="K6946" i="3"/>
  <c r="N6946" i="3"/>
  <c r="K6947" i="3"/>
  <c r="N6947" i="3"/>
  <c r="K6948" i="3"/>
  <c r="N6948" i="3"/>
  <c r="K6949" i="3"/>
  <c r="N6949" i="3"/>
  <c r="K6950" i="3"/>
  <c r="N6950" i="3"/>
  <c r="K6951" i="3"/>
  <c r="N6951" i="3"/>
  <c r="K6952" i="3"/>
  <c r="N6952" i="3"/>
  <c r="K6953" i="3"/>
  <c r="N6953" i="3"/>
  <c r="K6954" i="3"/>
  <c r="N6954" i="3"/>
  <c r="K6955" i="3"/>
  <c r="N6955" i="3"/>
  <c r="K6956" i="3"/>
  <c r="N6956" i="3"/>
  <c r="K6957" i="3"/>
  <c r="N6957" i="3"/>
  <c r="K6958" i="3"/>
  <c r="N6958" i="3"/>
  <c r="K6959" i="3"/>
  <c r="N6959" i="3"/>
  <c r="K6960" i="3"/>
  <c r="N6960" i="3"/>
  <c r="K6961" i="3"/>
  <c r="N6961" i="3"/>
  <c r="K6962" i="3"/>
  <c r="N6962" i="3"/>
  <c r="K6963" i="3"/>
  <c r="N6963" i="3"/>
  <c r="K6964" i="3"/>
  <c r="N6964" i="3"/>
  <c r="K6965" i="3"/>
  <c r="N6965" i="3"/>
  <c r="K6966" i="3"/>
  <c r="N6966" i="3"/>
  <c r="K6967" i="3"/>
  <c r="N6967" i="3"/>
  <c r="K6968" i="3"/>
  <c r="N6968" i="3"/>
  <c r="K6969" i="3"/>
  <c r="N6969" i="3"/>
  <c r="K6970" i="3"/>
  <c r="N6970" i="3"/>
  <c r="K6971" i="3"/>
  <c r="N6971" i="3"/>
  <c r="K6972" i="3"/>
  <c r="N6972" i="3"/>
  <c r="K6973" i="3"/>
  <c r="N6973" i="3"/>
  <c r="K6974" i="3"/>
  <c r="N6974" i="3"/>
  <c r="K6975" i="3"/>
  <c r="N6975" i="3"/>
  <c r="K6976" i="3"/>
  <c r="N6976" i="3"/>
  <c r="K6977" i="3"/>
  <c r="N6977" i="3"/>
  <c r="K6978" i="3"/>
  <c r="N6978" i="3"/>
  <c r="K6979" i="3"/>
  <c r="N6979" i="3"/>
  <c r="K6980" i="3"/>
  <c r="N6980" i="3"/>
  <c r="K6981" i="3"/>
  <c r="N6981" i="3"/>
  <c r="K6982" i="3"/>
  <c r="N6982" i="3"/>
  <c r="K6983" i="3"/>
  <c r="N6983" i="3"/>
  <c r="K6984" i="3"/>
  <c r="N6984" i="3"/>
  <c r="K6985" i="3"/>
  <c r="N6985" i="3"/>
  <c r="K6986" i="3"/>
  <c r="N6986" i="3"/>
  <c r="K6987" i="3"/>
  <c r="N6987" i="3"/>
  <c r="K6988" i="3"/>
  <c r="N6988" i="3"/>
  <c r="K6989" i="3"/>
  <c r="N6989" i="3"/>
  <c r="K6990" i="3"/>
  <c r="N6990" i="3"/>
  <c r="K6991" i="3"/>
  <c r="N6991" i="3"/>
  <c r="K6992" i="3"/>
  <c r="N6992" i="3"/>
  <c r="K6993" i="3"/>
  <c r="N6993" i="3"/>
  <c r="K6994" i="3"/>
  <c r="N6994" i="3"/>
  <c r="K6995" i="3"/>
  <c r="N6995" i="3"/>
  <c r="K6996" i="3"/>
  <c r="N6996" i="3"/>
  <c r="K6997" i="3"/>
  <c r="N6997" i="3"/>
  <c r="K6998" i="3"/>
  <c r="N6998" i="3"/>
  <c r="K6999" i="3"/>
  <c r="N6999" i="3"/>
  <c r="K7000" i="3"/>
  <c r="N7000" i="3"/>
  <c r="K7001" i="3"/>
  <c r="N7001" i="3"/>
  <c r="K7002" i="3"/>
  <c r="N7002" i="3"/>
  <c r="K7003" i="3"/>
  <c r="N7003" i="3"/>
  <c r="K7004" i="3"/>
  <c r="N7004" i="3"/>
  <c r="K7005" i="3"/>
  <c r="N7005" i="3"/>
  <c r="K7006" i="3"/>
  <c r="N7006" i="3"/>
  <c r="K7007" i="3"/>
  <c r="N7007" i="3"/>
  <c r="K7008" i="3"/>
  <c r="N7008" i="3"/>
  <c r="K7009" i="3"/>
  <c r="N7009" i="3"/>
  <c r="K7010" i="3"/>
  <c r="N7010" i="3"/>
  <c r="K7011" i="3"/>
  <c r="N7011" i="3"/>
  <c r="K7012" i="3"/>
  <c r="N7012" i="3"/>
  <c r="K7013" i="3"/>
  <c r="N7013" i="3"/>
  <c r="K7014" i="3"/>
  <c r="N7014" i="3"/>
  <c r="K7015" i="3"/>
  <c r="N7015" i="3"/>
  <c r="K7016" i="3"/>
  <c r="N7016" i="3"/>
  <c r="K7017" i="3"/>
  <c r="N7017" i="3"/>
  <c r="K7018" i="3"/>
  <c r="N7018" i="3"/>
  <c r="K7019" i="3"/>
  <c r="N7019" i="3"/>
  <c r="K7020" i="3"/>
  <c r="N7020" i="3"/>
  <c r="K7021" i="3"/>
  <c r="N7021" i="3"/>
  <c r="K7022" i="3"/>
  <c r="N7022" i="3"/>
  <c r="K7023" i="3"/>
  <c r="N7023" i="3"/>
  <c r="K7024" i="3"/>
  <c r="N7024" i="3"/>
  <c r="K7025" i="3"/>
  <c r="N7025" i="3"/>
  <c r="K7026" i="3"/>
  <c r="N7026" i="3"/>
  <c r="K7027" i="3"/>
  <c r="N7027" i="3"/>
  <c r="K7028" i="3"/>
  <c r="N7028" i="3"/>
  <c r="K7029" i="3"/>
  <c r="N7029" i="3"/>
  <c r="K7030" i="3"/>
  <c r="N7030" i="3"/>
  <c r="K7031" i="3"/>
  <c r="N7031" i="3"/>
  <c r="K7032" i="3"/>
  <c r="N7032" i="3"/>
  <c r="K7033" i="3"/>
  <c r="N7033" i="3"/>
  <c r="K7034" i="3"/>
  <c r="N7034" i="3"/>
  <c r="K7035" i="3"/>
  <c r="N7035" i="3"/>
  <c r="K7036" i="3"/>
  <c r="N7036" i="3"/>
  <c r="K7037" i="3"/>
  <c r="N7037" i="3"/>
  <c r="K7038" i="3"/>
  <c r="N7038" i="3"/>
  <c r="K7039" i="3"/>
  <c r="N7039" i="3"/>
  <c r="K7040" i="3"/>
  <c r="N7040" i="3"/>
  <c r="K7041" i="3"/>
  <c r="N7041" i="3"/>
  <c r="K7042" i="3"/>
  <c r="N7042" i="3"/>
  <c r="K7043" i="3"/>
  <c r="N7043" i="3"/>
  <c r="K7044" i="3"/>
  <c r="N7044" i="3"/>
  <c r="K7045" i="3"/>
  <c r="N7045" i="3"/>
  <c r="K7046" i="3"/>
  <c r="N7046" i="3"/>
  <c r="K7047" i="3"/>
  <c r="N7047" i="3"/>
  <c r="K7048" i="3"/>
  <c r="N7048" i="3"/>
  <c r="K7049" i="3"/>
  <c r="N7049" i="3"/>
  <c r="K7050" i="3"/>
  <c r="N7050" i="3"/>
  <c r="K7051" i="3"/>
  <c r="N7051" i="3"/>
  <c r="K7052" i="3"/>
  <c r="N7052" i="3"/>
  <c r="K7053" i="3"/>
  <c r="N7053" i="3"/>
  <c r="K7054" i="3"/>
  <c r="N7054" i="3"/>
  <c r="K7055" i="3"/>
  <c r="N7055" i="3"/>
  <c r="K7056" i="3"/>
  <c r="N7056" i="3"/>
  <c r="K7057" i="3"/>
  <c r="N7057" i="3"/>
  <c r="K7058" i="3"/>
  <c r="N7058" i="3"/>
  <c r="K7059" i="3"/>
  <c r="N7059" i="3"/>
  <c r="K7060" i="3"/>
  <c r="N7060" i="3"/>
  <c r="K7061" i="3"/>
  <c r="N7061" i="3"/>
  <c r="K7062" i="3"/>
  <c r="N7062" i="3"/>
  <c r="K7063" i="3"/>
  <c r="N7063" i="3"/>
  <c r="K7064" i="3"/>
  <c r="N7064" i="3"/>
  <c r="K7065" i="3"/>
  <c r="N7065" i="3"/>
  <c r="K7066" i="3"/>
  <c r="N7066" i="3"/>
  <c r="K7067" i="3"/>
  <c r="N7067" i="3"/>
  <c r="K7068" i="3"/>
  <c r="N7068" i="3"/>
  <c r="K7069" i="3"/>
  <c r="N7069" i="3"/>
  <c r="K7070" i="3"/>
  <c r="N7070" i="3"/>
  <c r="K7071" i="3"/>
  <c r="N7071" i="3"/>
  <c r="K7072" i="3"/>
  <c r="N7072" i="3"/>
  <c r="K7073" i="3"/>
  <c r="N7073" i="3"/>
  <c r="K7074" i="3"/>
  <c r="N7074" i="3"/>
  <c r="K7075" i="3"/>
  <c r="N7075" i="3"/>
  <c r="K7076" i="3"/>
  <c r="N7076" i="3"/>
  <c r="K7077" i="3"/>
  <c r="N7077" i="3"/>
  <c r="K7078" i="3"/>
  <c r="N7078" i="3"/>
  <c r="K7079" i="3"/>
  <c r="N7079" i="3"/>
  <c r="K7080" i="3"/>
  <c r="N7080" i="3"/>
  <c r="K7081" i="3"/>
  <c r="N7081" i="3"/>
  <c r="K7082" i="3"/>
  <c r="N7082" i="3"/>
  <c r="K7083" i="3"/>
  <c r="N7083" i="3"/>
  <c r="K7084" i="3"/>
  <c r="N7084" i="3"/>
  <c r="K7085" i="3"/>
  <c r="N7085" i="3"/>
  <c r="K7086" i="3"/>
  <c r="N7086" i="3"/>
  <c r="K7087" i="3"/>
  <c r="N7087" i="3"/>
  <c r="K7088" i="3"/>
  <c r="N7088" i="3"/>
  <c r="K7089" i="3"/>
  <c r="N7089" i="3"/>
  <c r="K7090" i="3"/>
  <c r="N7090" i="3"/>
  <c r="K7091" i="3"/>
  <c r="N7091" i="3"/>
  <c r="K7092" i="3"/>
  <c r="N7092" i="3"/>
  <c r="K7093" i="3"/>
  <c r="N7093" i="3"/>
  <c r="K7094" i="3"/>
  <c r="N7094" i="3"/>
  <c r="K7095" i="3"/>
  <c r="N7095" i="3"/>
  <c r="K7096" i="3"/>
  <c r="N7096" i="3"/>
  <c r="K7097" i="3"/>
  <c r="N7097" i="3"/>
  <c r="K7098" i="3"/>
  <c r="N7098" i="3"/>
  <c r="K7099" i="3"/>
  <c r="N7099" i="3"/>
  <c r="K7100" i="3"/>
  <c r="N7100" i="3"/>
  <c r="K7101" i="3"/>
  <c r="N7101" i="3"/>
  <c r="K7102" i="3"/>
  <c r="N7102" i="3"/>
  <c r="K7103" i="3"/>
  <c r="N7103" i="3"/>
  <c r="K7104" i="3"/>
  <c r="N7104" i="3"/>
  <c r="K7105" i="3"/>
  <c r="N7105" i="3"/>
  <c r="K7106" i="3"/>
  <c r="N7106" i="3"/>
  <c r="K7107" i="3"/>
  <c r="N7107" i="3"/>
  <c r="K7108" i="3"/>
  <c r="N7108" i="3"/>
  <c r="K7109" i="3"/>
  <c r="N7109" i="3"/>
  <c r="K7110" i="3"/>
  <c r="N7110" i="3"/>
  <c r="K7111" i="3"/>
  <c r="N7111" i="3"/>
  <c r="K7112" i="3"/>
  <c r="N7112" i="3"/>
  <c r="K7113" i="3"/>
  <c r="N7113" i="3"/>
  <c r="K7114" i="3"/>
  <c r="N7114" i="3"/>
  <c r="K7115" i="3"/>
  <c r="N7115" i="3"/>
  <c r="K7116" i="3"/>
  <c r="N7116" i="3"/>
  <c r="K7117" i="3"/>
  <c r="N7117" i="3"/>
  <c r="K7118" i="3"/>
  <c r="N7118" i="3"/>
  <c r="K7119" i="3"/>
  <c r="N7119" i="3"/>
  <c r="K7120" i="3"/>
  <c r="N7120" i="3"/>
  <c r="K7121" i="3"/>
  <c r="N7121" i="3"/>
  <c r="K7122" i="3"/>
  <c r="N7122" i="3"/>
  <c r="K7123" i="3"/>
  <c r="N7123" i="3"/>
  <c r="K7124" i="3"/>
  <c r="N7124" i="3"/>
  <c r="K7125" i="3"/>
  <c r="N7125" i="3"/>
  <c r="K7126" i="3"/>
  <c r="N7126" i="3"/>
  <c r="K7127" i="3"/>
  <c r="N7127" i="3"/>
  <c r="K7128" i="3"/>
  <c r="N7128" i="3"/>
  <c r="K7129" i="3"/>
  <c r="N7129" i="3"/>
  <c r="K7130" i="3"/>
  <c r="N7130" i="3"/>
  <c r="K7131" i="3"/>
  <c r="N7131" i="3"/>
  <c r="K7132" i="3"/>
  <c r="N7132" i="3"/>
  <c r="K7133" i="3"/>
  <c r="N7133" i="3"/>
  <c r="K7134" i="3"/>
  <c r="N7134" i="3"/>
  <c r="K7135" i="3"/>
  <c r="N7135" i="3"/>
  <c r="K7136" i="3"/>
  <c r="N7136" i="3"/>
  <c r="K7137" i="3"/>
  <c r="N7137" i="3"/>
  <c r="K7138" i="3"/>
  <c r="N7138" i="3"/>
  <c r="K7139" i="3"/>
  <c r="N7139" i="3"/>
  <c r="K7140" i="3"/>
  <c r="N7140" i="3"/>
  <c r="K7141" i="3"/>
  <c r="N7141" i="3"/>
  <c r="K7142" i="3"/>
  <c r="N7142" i="3"/>
  <c r="K7143" i="3"/>
  <c r="N7143" i="3"/>
  <c r="K7144" i="3"/>
  <c r="N7144" i="3"/>
  <c r="K7145" i="3"/>
  <c r="N7145" i="3"/>
  <c r="K7146" i="3"/>
  <c r="N7146" i="3"/>
  <c r="K7147" i="3"/>
  <c r="N7147" i="3"/>
  <c r="K7148" i="3"/>
  <c r="N7148" i="3"/>
  <c r="K7149" i="3"/>
  <c r="N7149" i="3"/>
  <c r="K7150" i="3"/>
  <c r="N7150" i="3"/>
  <c r="K7151" i="3"/>
  <c r="N7151" i="3"/>
  <c r="K7152" i="3"/>
  <c r="N7152" i="3"/>
  <c r="K7153" i="3"/>
  <c r="N7153" i="3"/>
  <c r="K7154" i="3"/>
  <c r="N7154" i="3"/>
  <c r="K7155" i="3"/>
  <c r="N7155" i="3"/>
  <c r="K7156" i="3"/>
  <c r="N7156" i="3"/>
  <c r="K7157" i="3"/>
  <c r="N7157" i="3"/>
  <c r="K7158" i="3"/>
  <c r="N7158" i="3"/>
  <c r="K7159" i="3"/>
  <c r="N7159" i="3"/>
  <c r="K7160" i="3"/>
  <c r="N7160" i="3"/>
  <c r="K7161" i="3"/>
  <c r="N7161" i="3"/>
  <c r="K7162" i="3"/>
  <c r="N7162" i="3"/>
  <c r="K7163" i="3"/>
  <c r="N7163" i="3"/>
  <c r="K7164" i="3"/>
  <c r="N7164" i="3"/>
  <c r="K7165" i="3"/>
  <c r="N7165" i="3"/>
  <c r="K7166" i="3"/>
  <c r="N7166" i="3"/>
  <c r="K7167" i="3"/>
  <c r="N7167" i="3"/>
  <c r="K7168" i="3"/>
  <c r="N7168" i="3"/>
  <c r="K7169" i="3"/>
  <c r="N7169" i="3"/>
  <c r="K7170" i="3"/>
  <c r="N7170" i="3"/>
  <c r="K7171" i="3"/>
  <c r="N7171" i="3"/>
  <c r="K7172" i="3"/>
  <c r="N7172" i="3"/>
  <c r="K7173" i="3"/>
  <c r="N7173" i="3"/>
  <c r="K7174" i="3"/>
  <c r="N7174" i="3"/>
  <c r="K7175" i="3"/>
  <c r="N7175" i="3"/>
  <c r="K7176" i="3"/>
  <c r="N7176" i="3"/>
  <c r="K7177" i="3"/>
  <c r="N7177" i="3"/>
  <c r="K7178" i="3"/>
  <c r="N7178" i="3"/>
  <c r="K7179" i="3"/>
  <c r="N7179" i="3"/>
  <c r="K7180" i="3"/>
  <c r="N7180" i="3"/>
  <c r="K7181" i="3"/>
  <c r="N7181" i="3"/>
  <c r="K7182" i="3"/>
  <c r="N7182" i="3"/>
  <c r="K7183" i="3"/>
  <c r="N7183" i="3"/>
  <c r="K7184" i="3"/>
  <c r="N7184" i="3"/>
  <c r="K7185" i="3"/>
  <c r="N7185" i="3"/>
  <c r="K7186" i="3"/>
  <c r="N7186" i="3"/>
  <c r="K7187" i="3"/>
  <c r="N7187" i="3"/>
  <c r="K7188" i="3"/>
  <c r="N7188" i="3"/>
  <c r="K7189" i="3"/>
  <c r="N7189" i="3"/>
  <c r="K7190" i="3"/>
  <c r="N7190" i="3"/>
  <c r="K7191" i="3"/>
  <c r="N7191" i="3"/>
  <c r="K7192" i="3"/>
  <c r="N7192" i="3"/>
  <c r="K7193" i="3"/>
  <c r="N7193" i="3"/>
  <c r="K7194" i="3"/>
  <c r="N7194" i="3"/>
  <c r="K7195" i="3"/>
  <c r="N7195" i="3"/>
  <c r="K7196" i="3"/>
  <c r="N7196" i="3"/>
  <c r="K7197" i="3"/>
  <c r="N7197" i="3"/>
  <c r="K7198" i="3"/>
  <c r="N7198" i="3"/>
  <c r="K7199" i="3"/>
  <c r="N7199" i="3"/>
  <c r="K7200" i="3"/>
  <c r="N7200" i="3"/>
  <c r="K7201" i="3"/>
  <c r="N7201" i="3"/>
  <c r="K7202" i="3"/>
  <c r="N7202" i="3"/>
  <c r="K7203" i="3"/>
  <c r="N7203" i="3"/>
  <c r="K7204" i="3"/>
  <c r="N7204" i="3"/>
  <c r="K7205" i="3"/>
  <c r="N7205" i="3"/>
  <c r="K7206" i="3"/>
  <c r="N7206" i="3"/>
  <c r="K7207" i="3"/>
  <c r="N7207" i="3"/>
  <c r="K7208" i="3"/>
  <c r="N7208" i="3"/>
  <c r="K7209" i="3"/>
  <c r="N7209" i="3"/>
  <c r="K7210" i="3"/>
  <c r="N7210" i="3"/>
  <c r="K7211" i="3"/>
  <c r="N7211" i="3"/>
  <c r="K7212" i="3"/>
  <c r="N7212" i="3"/>
  <c r="K7213" i="3"/>
  <c r="N7213" i="3"/>
  <c r="K7214" i="3"/>
  <c r="N7214" i="3"/>
  <c r="K7215" i="3"/>
  <c r="N7215" i="3"/>
  <c r="K7216" i="3"/>
  <c r="N7216" i="3"/>
  <c r="K7217" i="3"/>
  <c r="N7217" i="3"/>
  <c r="K7218" i="3"/>
  <c r="N7218" i="3"/>
  <c r="K7219" i="3"/>
  <c r="N7219" i="3"/>
  <c r="K7220" i="3"/>
  <c r="N7220" i="3"/>
  <c r="K7221" i="3"/>
  <c r="N7221" i="3"/>
  <c r="K7222" i="3"/>
  <c r="N7222" i="3"/>
  <c r="K7223" i="3"/>
  <c r="N7223" i="3"/>
  <c r="K7224" i="3"/>
  <c r="N7224" i="3"/>
  <c r="K7225" i="3"/>
  <c r="N7225" i="3"/>
  <c r="K7226" i="3"/>
  <c r="N7226" i="3"/>
  <c r="K7227" i="3"/>
  <c r="N7227" i="3"/>
  <c r="K7228" i="3"/>
  <c r="N7228" i="3"/>
  <c r="K7229" i="3"/>
  <c r="N7229" i="3"/>
  <c r="K7230" i="3"/>
  <c r="N7230" i="3"/>
  <c r="K7231" i="3"/>
  <c r="N7231" i="3"/>
  <c r="K7232" i="3"/>
  <c r="N7232" i="3"/>
  <c r="K7233" i="3"/>
  <c r="N7233" i="3"/>
  <c r="K7234" i="3"/>
  <c r="N7234" i="3"/>
  <c r="K7235" i="3"/>
  <c r="N7235" i="3"/>
  <c r="K7236" i="3"/>
  <c r="N7236" i="3"/>
  <c r="K7237" i="3"/>
  <c r="N7237" i="3"/>
  <c r="K7238" i="3"/>
  <c r="N7238" i="3"/>
  <c r="K7239" i="3"/>
  <c r="N7239" i="3"/>
  <c r="K7240" i="3"/>
  <c r="N7240" i="3"/>
  <c r="K7241" i="3"/>
  <c r="N7241" i="3"/>
  <c r="K7242" i="3"/>
  <c r="N7242" i="3"/>
  <c r="K7243" i="3"/>
  <c r="N7243" i="3"/>
  <c r="K7244" i="3"/>
  <c r="N7244" i="3"/>
  <c r="K7245" i="3"/>
  <c r="N7245" i="3"/>
  <c r="K7246" i="3"/>
  <c r="N7246" i="3"/>
  <c r="K7247" i="3"/>
  <c r="N7247" i="3"/>
  <c r="K7248" i="3"/>
  <c r="N7248" i="3"/>
  <c r="K7249" i="3"/>
  <c r="N7249" i="3"/>
  <c r="K7250" i="3"/>
  <c r="N7250" i="3"/>
  <c r="K7251" i="3"/>
  <c r="N7251" i="3"/>
  <c r="K7252" i="3"/>
  <c r="N7252" i="3"/>
  <c r="K7253" i="3"/>
  <c r="N7253" i="3"/>
  <c r="K7254" i="3"/>
  <c r="N7254" i="3"/>
  <c r="K7255" i="3"/>
  <c r="N7255" i="3"/>
  <c r="K7256" i="3"/>
  <c r="N7256" i="3"/>
  <c r="K7257" i="3"/>
  <c r="N7257" i="3"/>
  <c r="K7258" i="3"/>
  <c r="N7258" i="3"/>
  <c r="K7259" i="3"/>
  <c r="N7259" i="3"/>
  <c r="K7260" i="3"/>
  <c r="N7260" i="3"/>
  <c r="K7261" i="3"/>
  <c r="N7261" i="3"/>
  <c r="K7262" i="3"/>
  <c r="N7262" i="3"/>
  <c r="K7263" i="3"/>
  <c r="N7263" i="3"/>
  <c r="K7264" i="3"/>
  <c r="N7264" i="3"/>
  <c r="K7265" i="3"/>
  <c r="N7265" i="3"/>
  <c r="K7266" i="3"/>
  <c r="N7266" i="3"/>
  <c r="K7267" i="3"/>
  <c r="N7267" i="3"/>
  <c r="K7268" i="3"/>
  <c r="N7268" i="3"/>
  <c r="K7269" i="3"/>
  <c r="N7269" i="3"/>
  <c r="K7270" i="3"/>
  <c r="N7270" i="3"/>
  <c r="K7271" i="3"/>
  <c r="N7271" i="3"/>
  <c r="K7272" i="3"/>
  <c r="N7272" i="3"/>
  <c r="K7273" i="3"/>
  <c r="N7273" i="3"/>
  <c r="K7274" i="3"/>
  <c r="N7274" i="3"/>
  <c r="K7275" i="3"/>
  <c r="N7275" i="3"/>
  <c r="K7276" i="3"/>
  <c r="N7276" i="3"/>
  <c r="K7277" i="3"/>
  <c r="N7277" i="3"/>
  <c r="K7278" i="3"/>
  <c r="N7278" i="3"/>
  <c r="K7279" i="3"/>
  <c r="N7279" i="3"/>
  <c r="K7280" i="3"/>
  <c r="N7280" i="3"/>
  <c r="K7281" i="3"/>
  <c r="N7281" i="3"/>
  <c r="K7282" i="3"/>
  <c r="N7282" i="3"/>
  <c r="K7283" i="3"/>
  <c r="N7283" i="3"/>
  <c r="K7284" i="3"/>
  <c r="N7284" i="3"/>
  <c r="K7285" i="3"/>
  <c r="N7285" i="3"/>
  <c r="K7286" i="3"/>
  <c r="N7286" i="3"/>
  <c r="K7287" i="3"/>
  <c r="N7287" i="3"/>
  <c r="K7288" i="3"/>
  <c r="N7288" i="3"/>
  <c r="K7289" i="3"/>
  <c r="N7289" i="3"/>
  <c r="K7290" i="3"/>
  <c r="N7290" i="3"/>
  <c r="K7291" i="3"/>
  <c r="N7291" i="3"/>
  <c r="K7292" i="3"/>
  <c r="N7292" i="3"/>
  <c r="K7293" i="3"/>
  <c r="N7293" i="3"/>
  <c r="K7294" i="3"/>
  <c r="N7294" i="3"/>
  <c r="K7295" i="3"/>
  <c r="N7295" i="3"/>
  <c r="K7296" i="3"/>
  <c r="N7296" i="3"/>
  <c r="K7297" i="3"/>
  <c r="N7297" i="3"/>
  <c r="K7298" i="3"/>
  <c r="N7298" i="3"/>
  <c r="K7299" i="3"/>
  <c r="N7299" i="3"/>
  <c r="K7300" i="3"/>
  <c r="N7300" i="3"/>
  <c r="K7301" i="3"/>
  <c r="N7301" i="3"/>
  <c r="K7302" i="3"/>
  <c r="N7302" i="3"/>
  <c r="K7303" i="3"/>
  <c r="N7303" i="3"/>
  <c r="K7304" i="3"/>
  <c r="N7304" i="3"/>
  <c r="K7305" i="3"/>
  <c r="N7305" i="3"/>
  <c r="K7306" i="3"/>
  <c r="N7306" i="3"/>
  <c r="K7307" i="3"/>
  <c r="N7307" i="3"/>
  <c r="K7308" i="3"/>
  <c r="N7308" i="3"/>
  <c r="K7309" i="3"/>
  <c r="N7309" i="3"/>
  <c r="K7310" i="3"/>
  <c r="N7310" i="3"/>
  <c r="K7311" i="3"/>
  <c r="N7311" i="3"/>
  <c r="K7312" i="3"/>
  <c r="N7312" i="3"/>
  <c r="K7313" i="3"/>
  <c r="N7313" i="3"/>
  <c r="K7314" i="3"/>
  <c r="N7314" i="3"/>
  <c r="K7315" i="3"/>
  <c r="N7315" i="3"/>
  <c r="K7316" i="3"/>
  <c r="N7316" i="3"/>
  <c r="K7317" i="3"/>
  <c r="N7317" i="3"/>
  <c r="K7318" i="3"/>
  <c r="N7318" i="3"/>
  <c r="K7319" i="3"/>
  <c r="N7319" i="3"/>
  <c r="K7320" i="3"/>
  <c r="N7320" i="3"/>
  <c r="K7321" i="3"/>
  <c r="N7321" i="3"/>
  <c r="K7322" i="3"/>
  <c r="N7322" i="3"/>
  <c r="K7323" i="3"/>
  <c r="N7323" i="3"/>
  <c r="K7324" i="3"/>
  <c r="N7324" i="3"/>
  <c r="K7325" i="3"/>
  <c r="N7325" i="3"/>
  <c r="K7326" i="3"/>
  <c r="N7326" i="3"/>
  <c r="K7327" i="3"/>
  <c r="N7327" i="3"/>
  <c r="K7328" i="3"/>
  <c r="N7328" i="3"/>
  <c r="K7329" i="3"/>
  <c r="N7329" i="3"/>
  <c r="K7330" i="3"/>
  <c r="N7330" i="3"/>
  <c r="K7331" i="3"/>
  <c r="N7331" i="3"/>
  <c r="K7332" i="3"/>
  <c r="N7332" i="3"/>
  <c r="K7333" i="3"/>
  <c r="N7333" i="3"/>
  <c r="K7334" i="3"/>
  <c r="N7334" i="3"/>
  <c r="K7335" i="3"/>
  <c r="N7335" i="3"/>
  <c r="K7336" i="3"/>
  <c r="N7336" i="3"/>
  <c r="K7337" i="3"/>
  <c r="N7337" i="3"/>
  <c r="K7338" i="3"/>
  <c r="N7338" i="3"/>
  <c r="K7339" i="3"/>
  <c r="N7339" i="3"/>
  <c r="K7340" i="3"/>
  <c r="N7340" i="3"/>
  <c r="K7341" i="3"/>
  <c r="N7341" i="3"/>
  <c r="K7342" i="3"/>
  <c r="N7342" i="3"/>
  <c r="K7343" i="3"/>
  <c r="N7343" i="3"/>
  <c r="K7344" i="3"/>
  <c r="N7344" i="3"/>
  <c r="K7345" i="3"/>
  <c r="N7345" i="3"/>
  <c r="K7346" i="3"/>
  <c r="N7346" i="3"/>
  <c r="K7347" i="3"/>
  <c r="N7347" i="3"/>
  <c r="K7348" i="3"/>
  <c r="N7348" i="3"/>
  <c r="K7349" i="3"/>
  <c r="N7349" i="3"/>
  <c r="K7350" i="3"/>
  <c r="N7350" i="3"/>
  <c r="K7351" i="3"/>
  <c r="N7351" i="3"/>
  <c r="K7352" i="3"/>
  <c r="N7352" i="3"/>
  <c r="K7353" i="3"/>
  <c r="N7353" i="3"/>
  <c r="K7354" i="3"/>
  <c r="N7354" i="3"/>
  <c r="K7355" i="3"/>
  <c r="N7355" i="3"/>
  <c r="K7356" i="3"/>
  <c r="N7356" i="3"/>
  <c r="K7357" i="3"/>
  <c r="N7357" i="3"/>
  <c r="K7358" i="3"/>
  <c r="N7358" i="3"/>
  <c r="K7359" i="3"/>
  <c r="N7359" i="3"/>
  <c r="K7360" i="3"/>
  <c r="N7360" i="3"/>
  <c r="K7361" i="3"/>
  <c r="N7361" i="3"/>
  <c r="K7362" i="3"/>
  <c r="N7362" i="3"/>
  <c r="K7363" i="3"/>
  <c r="N7363" i="3"/>
  <c r="K7364" i="3"/>
  <c r="N7364" i="3"/>
  <c r="K7365" i="3"/>
  <c r="N7365" i="3"/>
  <c r="K7366" i="3"/>
  <c r="N7366" i="3"/>
  <c r="K7367" i="3"/>
  <c r="N7367" i="3"/>
  <c r="K7368" i="3"/>
  <c r="N7368" i="3"/>
  <c r="K7369" i="3"/>
  <c r="N7369" i="3"/>
  <c r="K7370" i="3"/>
  <c r="N7370" i="3"/>
  <c r="K7371" i="3"/>
  <c r="N7371" i="3"/>
  <c r="K7372" i="3"/>
  <c r="N7372" i="3"/>
  <c r="K7373" i="3"/>
  <c r="N7373" i="3"/>
  <c r="K7374" i="3"/>
  <c r="N7374" i="3"/>
  <c r="K7375" i="3"/>
  <c r="N7375" i="3"/>
  <c r="K7376" i="3"/>
  <c r="N7376" i="3"/>
  <c r="K7377" i="3"/>
  <c r="N7377" i="3"/>
  <c r="K7378" i="3"/>
  <c r="N7378" i="3"/>
  <c r="K7379" i="3"/>
  <c r="N7379" i="3"/>
  <c r="K7380" i="3"/>
  <c r="N7380" i="3"/>
  <c r="K7381" i="3"/>
  <c r="N7381" i="3"/>
  <c r="K7382" i="3"/>
  <c r="N7382" i="3"/>
  <c r="K7383" i="3"/>
  <c r="N7383" i="3"/>
  <c r="K7384" i="3"/>
  <c r="N7384" i="3"/>
  <c r="K7385" i="3"/>
  <c r="N7385" i="3"/>
  <c r="K7386" i="3"/>
  <c r="N7386" i="3"/>
  <c r="K7387" i="3"/>
  <c r="N7387" i="3"/>
  <c r="K7388" i="3"/>
  <c r="N7388" i="3"/>
  <c r="K7389" i="3"/>
  <c r="N7389" i="3"/>
  <c r="K7390" i="3"/>
  <c r="N7390" i="3"/>
  <c r="K7391" i="3"/>
  <c r="N7391" i="3"/>
  <c r="K7392" i="3"/>
  <c r="N7392" i="3"/>
  <c r="K7393" i="3"/>
  <c r="N7393" i="3"/>
  <c r="K7394" i="3"/>
  <c r="N7394" i="3"/>
  <c r="K7395" i="3"/>
  <c r="N7395" i="3"/>
  <c r="K7396" i="3"/>
  <c r="N7396" i="3"/>
  <c r="K7397" i="3"/>
  <c r="N7397" i="3"/>
  <c r="K7398" i="3"/>
  <c r="N7398" i="3"/>
  <c r="K7399" i="3"/>
  <c r="N7399" i="3"/>
  <c r="K7400" i="3"/>
  <c r="N7400" i="3"/>
  <c r="K7401" i="3"/>
  <c r="N7401" i="3"/>
  <c r="K7402" i="3"/>
  <c r="N7402" i="3"/>
  <c r="K7403" i="3"/>
  <c r="N7403" i="3"/>
  <c r="K7404" i="3"/>
  <c r="N7404" i="3"/>
  <c r="K7405" i="3"/>
  <c r="N7405" i="3"/>
  <c r="K7406" i="3"/>
  <c r="N7406" i="3"/>
  <c r="K7407" i="3"/>
  <c r="N7407" i="3"/>
  <c r="K7408" i="3"/>
  <c r="N7408" i="3"/>
  <c r="K7409" i="3"/>
  <c r="N7409" i="3"/>
  <c r="K7410" i="3"/>
  <c r="N7410" i="3"/>
  <c r="K7411" i="3"/>
  <c r="N7411" i="3"/>
  <c r="K7412" i="3"/>
  <c r="N7412" i="3"/>
  <c r="K7413" i="3"/>
  <c r="N7413" i="3"/>
  <c r="K7414" i="3"/>
  <c r="N7414" i="3"/>
  <c r="K7415" i="3"/>
  <c r="N7415" i="3"/>
  <c r="K7416" i="3"/>
  <c r="N7416" i="3"/>
  <c r="K7417" i="3"/>
  <c r="N7417" i="3"/>
  <c r="K7418" i="3"/>
  <c r="N7418" i="3"/>
  <c r="K7419" i="3"/>
  <c r="N7419" i="3"/>
  <c r="K7420" i="3"/>
  <c r="N7420" i="3"/>
  <c r="K7421" i="3"/>
  <c r="N7421" i="3"/>
  <c r="K7422" i="3"/>
  <c r="N7422" i="3"/>
  <c r="K7423" i="3"/>
  <c r="N7423" i="3"/>
  <c r="K7424" i="3"/>
  <c r="N7424" i="3"/>
  <c r="K7425" i="3"/>
  <c r="N7425" i="3"/>
  <c r="K7426" i="3"/>
  <c r="N7426" i="3"/>
  <c r="K7427" i="3"/>
  <c r="N7427" i="3"/>
  <c r="K7428" i="3"/>
  <c r="N7428" i="3"/>
  <c r="K7429" i="3"/>
  <c r="N7429" i="3"/>
  <c r="K7430" i="3"/>
  <c r="N7430" i="3"/>
  <c r="K7431" i="3"/>
  <c r="N7431" i="3"/>
  <c r="K7432" i="3"/>
  <c r="N7432" i="3"/>
  <c r="K7433" i="3"/>
  <c r="N7433" i="3"/>
  <c r="K7434" i="3"/>
  <c r="N7434" i="3"/>
  <c r="K7435" i="3"/>
  <c r="N7435" i="3"/>
  <c r="K7436" i="3"/>
  <c r="N7436" i="3"/>
  <c r="K7437" i="3"/>
  <c r="N7437" i="3"/>
  <c r="K7438" i="3"/>
  <c r="N7438" i="3"/>
  <c r="K7439" i="3"/>
  <c r="N7439" i="3"/>
  <c r="K7440" i="3"/>
  <c r="N7440" i="3"/>
  <c r="K7441" i="3"/>
  <c r="N7441" i="3"/>
  <c r="K7442" i="3"/>
  <c r="N7442" i="3"/>
  <c r="K7443" i="3"/>
  <c r="N7443" i="3"/>
  <c r="K7444" i="3"/>
  <c r="N7444" i="3"/>
  <c r="K7445" i="3"/>
  <c r="N7445" i="3"/>
  <c r="K7446" i="3"/>
  <c r="N7446" i="3"/>
  <c r="K7447" i="3"/>
  <c r="N7447" i="3"/>
  <c r="K7448" i="3"/>
  <c r="N7448" i="3"/>
  <c r="K7449" i="3"/>
  <c r="N7449" i="3"/>
  <c r="K7450" i="3"/>
  <c r="N7450" i="3"/>
  <c r="K7451" i="3"/>
  <c r="N7451" i="3"/>
  <c r="K7452" i="3"/>
  <c r="N7452" i="3"/>
  <c r="K7453" i="3"/>
  <c r="N7453" i="3"/>
  <c r="K7454" i="3"/>
  <c r="N7454" i="3"/>
  <c r="K7455" i="3"/>
  <c r="N7455" i="3"/>
  <c r="K7456" i="3"/>
  <c r="N7456" i="3"/>
  <c r="K7457" i="3"/>
  <c r="N7457" i="3"/>
  <c r="K7458" i="3"/>
  <c r="N7458" i="3"/>
  <c r="K7459" i="3"/>
  <c r="N7459" i="3"/>
  <c r="K7460" i="3"/>
  <c r="N7460" i="3"/>
  <c r="K7461" i="3"/>
  <c r="N7461" i="3"/>
  <c r="K7462" i="3"/>
  <c r="N7462" i="3"/>
  <c r="K7463" i="3"/>
  <c r="N7463" i="3"/>
  <c r="K7464" i="3"/>
  <c r="N7464" i="3"/>
  <c r="K7465" i="3"/>
  <c r="N7465" i="3"/>
  <c r="K7466" i="3"/>
  <c r="N7466" i="3"/>
  <c r="K7467" i="3"/>
  <c r="N7467" i="3"/>
  <c r="K7468" i="3"/>
  <c r="N7468" i="3"/>
  <c r="K7469" i="3"/>
  <c r="N7469" i="3"/>
  <c r="K7470" i="3"/>
  <c r="N7470" i="3"/>
  <c r="K7471" i="3"/>
  <c r="N7471" i="3"/>
  <c r="K7472" i="3"/>
  <c r="N7472" i="3"/>
  <c r="K7473" i="3"/>
  <c r="N7473" i="3"/>
  <c r="K7474" i="3"/>
  <c r="N7474" i="3"/>
  <c r="K7475" i="3"/>
  <c r="N7475" i="3"/>
  <c r="K7476" i="3"/>
  <c r="N7476" i="3"/>
  <c r="K7477" i="3"/>
  <c r="N7477" i="3"/>
  <c r="K7478" i="3"/>
  <c r="N7478" i="3"/>
  <c r="K7479" i="3"/>
  <c r="N7479" i="3"/>
  <c r="K7480" i="3"/>
  <c r="N7480" i="3"/>
  <c r="K7481" i="3"/>
  <c r="N7481" i="3"/>
  <c r="K7482" i="3"/>
  <c r="N7482" i="3"/>
  <c r="K7483" i="3"/>
  <c r="N7483" i="3"/>
  <c r="K7484" i="3"/>
  <c r="N7484" i="3"/>
  <c r="K7485" i="3"/>
  <c r="N7485" i="3"/>
  <c r="K7486" i="3"/>
  <c r="N7486" i="3"/>
  <c r="K7487" i="3"/>
  <c r="N7487" i="3"/>
  <c r="K7488" i="3"/>
  <c r="N7488" i="3"/>
  <c r="K7489" i="3"/>
  <c r="N7489" i="3"/>
  <c r="K7490" i="3"/>
  <c r="N7490" i="3"/>
  <c r="K7491" i="3"/>
  <c r="N7491" i="3"/>
  <c r="K7492" i="3"/>
  <c r="N7492" i="3"/>
  <c r="K7493" i="3"/>
  <c r="N7493" i="3"/>
  <c r="K7494" i="3"/>
  <c r="N7494" i="3"/>
  <c r="K7495" i="3"/>
  <c r="N7495" i="3"/>
  <c r="K7496" i="3"/>
  <c r="N7496" i="3"/>
  <c r="K7497" i="3"/>
  <c r="N7497" i="3"/>
  <c r="K7498" i="3"/>
  <c r="N7498" i="3"/>
  <c r="K7499" i="3"/>
  <c r="N7499" i="3"/>
  <c r="K7500" i="3"/>
  <c r="N7500" i="3"/>
  <c r="K7501" i="3"/>
  <c r="N7501" i="3"/>
  <c r="K7502" i="3"/>
  <c r="N7502" i="3"/>
  <c r="K7503" i="3"/>
  <c r="N7503" i="3"/>
  <c r="K7504" i="3"/>
  <c r="N7504" i="3"/>
  <c r="K7505" i="3"/>
  <c r="N7505" i="3"/>
  <c r="K7506" i="3"/>
  <c r="N7506" i="3"/>
  <c r="K7507" i="3"/>
  <c r="N7507" i="3"/>
  <c r="K7508" i="3"/>
  <c r="N7508" i="3"/>
  <c r="K7509" i="3"/>
  <c r="N7509" i="3"/>
  <c r="K7510" i="3"/>
  <c r="N7510" i="3"/>
  <c r="K7511" i="3"/>
  <c r="N7511" i="3"/>
  <c r="K7512" i="3"/>
  <c r="N7512" i="3"/>
  <c r="K7513" i="3"/>
  <c r="N7513" i="3"/>
  <c r="K7514" i="3"/>
  <c r="N7514" i="3"/>
  <c r="K7515" i="3"/>
  <c r="N7515" i="3"/>
  <c r="K7516" i="3"/>
  <c r="N7516" i="3"/>
  <c r="K7517" i="3"/>
  <c r="N7517" i="3"/>
  <c r="K7518" i="3"/>
  <c r="N7518" i="3"/>
  <c r="K7519" i="3"/>
  <c r="N7519" i="3"/>
  <c r="K7520" i="3"/>
  <c r="N7520" i="3"/>
  <c r="K7521" i="3"/>
  <c r="N7521" i="3"/>
  <c r="K7522" i="3"/>
  <c r="N7522" i="3"/>
  <c r="K7523" i="3"/>
  <c r="N7523" i="3"/>
  <c r="K7524" i="3"/>
  <c r="N7524" i="3"/>
  <c r="K7525" i="3"/>
  <c r="N7525" i="3"/>
  <c r="K7526" i="3"/>
  <c r="N7526" i="3"/>
  <c r="K7527" i="3"/>
  <c r="N7527" i="3"/>
  <c r="K7528" i="3"/>
  <c r="N7528" i="3"/>
  <c r="K7529" i="3"/>
  <c r="N7529" i="3"/>
  <c r="K7530" i="3"/>
  <c r="N7530" i="3"/>
  <c r="K7531" i="3"/>
  <c r="N7531" i="3"/>
  <c r="K7532" i="3"/>
  <c r="N7532" i="3"/>
  <c r="K7533" i="3"/>
  <c r="N7533" i="3"/>
  <c r="K7534" i="3"/>
  <c r="N7534" i="3"/>
  <c r="K7535" i="3"/>
  <c r="N7535" i="3"/>
  <c r="K7536" i="3"/>
  <c r="N7536" i="3"/>
  <c r="K7537" i="3"/>
  <c r="N7537" i="3"/>
  <c r="K7538" i="3"/>
  <c r="N7538" i="3"/>
  <c r="K7539" i="3"/>
  <c r="N7539" i="3"/>
  <c r="K7540" i="3"/>
  <c r="N7540" i="3"/>
  <c r="K7541" i="3"/>
  <c r="N7541" i="3"/>
  <c r="K7542" i="3"/>
  <c r="N7542" i="3"/>
  <c r="K7543" i="3"/>
  <c r="N7543" i="3"/>
  <c r="K7544" i="3"/>
  <c r="N7544" i="3"/>
  <c r="K7545" i="3"/>
  <c r="N7545" i="3"/>
  <c r="K7546" i="3"/>
  <c r="N7546" i="3"/>
  <c r="K7547" i="3"/>
  <c r="N7547" i="3"/>
  <c r="K7548" i="3"/>
  <c r="N7548" i="3"/>
  <c r="K7549" i="3"/>
  <c r="N7549" i="3"/>
  <c r="K7550" i="3"/>
  <c r="N7550" i="3"/>
  <c r="K7551" i="3"/>
  <c r="N7551" i="3"/>
  <c r="K7552" i="3"/>
  <c r="N7552" i="3"/>
  <c r="K7553" i="3"/>
  <c r="N7553" i="3"/>
  <c r="K7554" i="3"/>
  <c r="N7554" i="3"/>
  <c r="K7555" i="3"/>
  <c r="N7555" i="3"/>
  <c r="K7556" i="3"/>
  <c r="N7556" i="3"/>
  <c r="K7557" i="3"/>
  <c r="N7557" i="3"/>
  <c r="K7558" i="3"/>
  <c r="N7558" i="3"/>
  <c r="K7559" i="3"/>
  <c r="N7559" i="3"/>
  <c r="K7560" i="3"/>
  <c r="N7560" i="3"/>
  <c r="K7561" i="3"/>
  <c r="N7561" i="3"/>
  <c r="K7562" i="3"/>
  <c r="N7562" i="3"/>
  <c r="K7563" i="3"/>
  <c r="N7563" i="3"/>
  <c r="K7564" i="3"/>
  <c r="N7564" i="3"/>
  <c r="K7565" i="3"/>
  <c r="N7565" i="3"/>
  <c r="K7566" i="3"/>
  <c r="N7566" i="3"/>
  <c r="K7567" i="3"/>
  <c r="N7567" i="3"/>
  <c r="K7568" i="3"/>
  <c r="N7568" i="3"/>
  <c r="K7569" i="3"/>
  <c r="N7569" i="3"/>
  <c r="K7570" i="3"/>
  <c r="N7570" i="3"/>
  <c r="K7571" i="3"/>
  <c r="N7571" i="3"/>
  <c r="K7572" i="3"/>
  <c r="N7572" i="3"/>
  <c r="K7573" i="3"/>
  <c r="N7573" i="3"/>
  <c r="K7574" i="3"/>
  <c r="N7574" i="3"/>
  <c r="K7575" i="3"/>
  <c r="N7575" i="3"/>
  <c r="K7576" i="3"/>
  <c r="N7576" i="3"/>
  <c r="K7577" i="3"/>
  <c r="N7577" i="3"/>
  <c r="K7578" i="3"/>
  <c r="N7578" i="3"/>
  <c r="K7579" i="3"/>
  <c r="N7579" i="3"/>
  <c r="K7580" i="3"/>
  <c r="N7580" i="3"/>
  <c r="K7581" i="3"/>
  <c r="N7581" i="3"/>
  <c r="K7582" i="3"/>
  <c r="N7582" i="3"/>
  <c r="K7583" i="3"/>
  <c r="N7583" i="3"/>
  <c r="K7584" i="3"/>
  <c r="N7584" i="3"/>
  <c r="K7585" i="3"/>
  <c r="N7585" i="3"/>
  <c r="K7586" i="3"/>
  <c r="N7586" i="3"/>
  <c r="K7587" i="3"/>
  <c r="N7587" i="3"/>
  <c r="K7588" i="3"/>
  <c r="N7588" i="3"/>
  <c r="K7589" i="3"/>
  <c r="N7589" i="3"/>
  <c r="K7590" i="3"/>
  <c r="N7590" i="3"/>
  <c r="K7591" i="3"/>
  <c r="N7591" i="3"/>
  <c r="K7592" i="3"/>
  <c r="N7592" i="3"/>
  <c r="K7593" i="3"/>
  <c r="N7593" i="3"/>
  <c r="K7594" i="3"/>
  <c r="N7594" i="3"/>
  <c r="K7595" i="3"/>
  <c r="N7595" i="3"/>
  <c r="K7596" i="3"/>
  <c r="N7596" i="3"/>
  <c r="K7597" i="3"/>
  <c r="N7597" i="3"/>
  <c r="K7598" i="3"/>
  <c r="N7598" i="3"/>
  <c r="K7599" i="3"/>
  <c r="N7599" i="3"/>
  <c r="K7600" i="3"/>
  <c r="N7600" i="3"/>
  <c r="K7601" i="3"/>
  <c r="N7601" i="3"/>
  <c r="K7602" i="3"/>
  <c r="N7602" i="3"/>
  <c r="K7603" i="3"/>
  <c r="N7603" i="3"/>
  <c r="K7604" i="3"/>
  <c r="N7604" i="3"/>
  <c r="K7605" i="3"/>
  <c r="N7605" i="3"/>
  <c r="K7606" i="3"/>
  <c r="N7606" i="3"/>
  <c r="K7607" i="3"/>
  <c r="N7607" i="3"/>
  <c r="K7608" i="3"/>
  <c r="N7608" i="3"/>
  <c r="K7609" i="3"/>
  <c r="N7609" i="3"/>
  <c r="K7610" i="3"/>
  <c r="N7610" i="3"/>
  <c r="K7611" i="3"/>
  <c r="N7611" i="3"/>
  <c r="K7612" i="3"/>
  <c r="N7612" i="3"/>
  <c r="K7613" i="3"/>
  <c r="N7613" i="3"/>
  <c r="K7614" i="3"/>
  <c r="N7614" i="3"/>
  <c r="K7615" i="3"/>
  <c r="N7615" i="3"/>
  <c r="K7616" i="3"/>
  <c r="N7616" i="3"/>
  <c r="K7617" i="3"/>
  <c r="N7617" i="3"/>
  <c r="K7618" i="3"/>
  <c r="N7618" i="3"/>
  <c r="K7619" i="3"/>
  <c r="N7619" i="3"/>
  <c r="K7620" i="3"/>
  <c r="N7620" i="3"/>
  <c r="K7621" i="3"/>
  <c r="N7621" i="3"/>
  <c r="K7622" i="3"/>
  <c r="N7622" i="3"/>
  <c r="K7623" i="3"/>
  <c r="N7623" i="3"/>
  <c r="K7624" i="3"/>
  <c r="N7624" i="3"/>
  <c r="K7625" i="3"/>
  <c r="N7625" i="3"/>
  <c r="K7626" i="3"/>
  <c r="N7626" i="3"/>
  <c r="K7627" i="3"/>
  <c r="N7627" i="3"/>
  <c r="K7628" i="3"/>
  <c r="N7628" i="3"/>
  <c r="K7629" i="3"/>
  <c r="N7629" i="3"/>
  <c r="K7630" i="3"/>
  <c r="N7630" i="3"/>
  <c r="K7631" i="3"/>
  <c r="N7631" i="3"/>
  <c r="K7632" i="3"/>
  <c r="N7632" i="3"/>
  <c r="K7633" i="3"/>
  <c r="N7633" i="3"/>
  <c r="K7634" i="3"/>
  <c r="N7634" i="3"/>
  <c r="K7635" i="3"/>
  <c r="N7635" i="3"/>
  <c r="K7636" i="3"/>
  <c r="N7636" i="3"/>
  <c r="K7637" i="3"/>
  <c r="N7637" i="3"/>
  <c r="K7638" i="3"/>
  <c r="N7638" i="3"/>
  <c r="K7639" i="3"/>
  <c r="N7639" i="3"/>
  <c r="K7640" i="3"/>
  <c r="N7640" i="3"/>
  <c r="K7641" i="3"/>
  <c r="N7641" i="3"/>
  <c r="K7642" i="3"/>
  <c r="N7642" i="3"/>
  <c r="K7643" i="3"/>
  <c r="N7643" i="3"/>
  <c r="K7644" i="3"/>
  <c r="N7644" i="3"/>
  <c r="K7645" i="3"/>
  <c r="N7645" i="3"/>
  <c r="K7646" i="3"/>
  <c r="N7646" i="3"/>
  <c r="K7647" i="3"/>
  <c r="N7647" i="3"/>
  <c r="K7648" i="3"/>
  <c r="N7648" i="3"/>
  <c r="K7649" i="3"/>
  <c r="N7649" i="3"/>
  <c r="K7650" i="3"/>
  <c r="N7650" i="3"/>
  <c r="K7651" i="3"/>
  <c r="N7651" i="3"/>
  <c r="K7652" i="3"/>
  <c r="N7652" i="3"/>
  <c r="K7653" i="3"/>
  <c r="N7653" i="3"/>
  <c r="K7654" i="3"/>
  <c r="N7654" i="3"/>
  <c r="K7655" i="3"/>
  <c r="N7655" i="3"/>
  <c r="K7656" i="3"/>
  <c r="N7656" i="3"/>
  <c r="K7657" i="3"/>
  <c r="N7657" i="3"/>
  <c r="K7658" i="3"/>
  <c r="N7658" i="3"/>
  <c r="K7659" i="3"/>
  <c r="N7659" i="3"/>
  <c r="K7660" i="3"/>
  <c r="N7660" i="3"/>
  <c r="K7661" i="3"/>
  <c r="N7661" i="3"/>
  <c r="K7662" i="3"/>
  <c r="N7662" i="3"/>
  <c r="K7663" i="3"/>
  <c r="N7663" i="3"/>
  <c r="K7664" i="3"/>
  <c r="N7664" i="3"/>
  <c r="K7665" i="3"/>
  <c r="N7665" i="3"/>
  <c r="K7666" i="3"/>
  <c r="N7666" i="3"/>
  <c r="K7667" i="3"/>
  <c r="N7667" i="3"/>
  <c r="K7668" i="3"/>
  <c r="N7668" i="3"/>
  <c r="K7669" i="3"/>
  <c r="N7669" i="3"/>
  <c r="K7670" i="3"/>
  <c r="N7670" i="3"/>
  <c r="K7671" i="3"/>
  <c r="N7671" i="3"/>
  <c r="K7672" i="3"/>
  <c r="N7672" i="3"/>
  <c r="K7673" i="3"/>
  <c r="N7673" i="3"/>
  <c r="K7674" i="3"/>
  <c r="N7674" i="3"/>
  <c r="K7675" i="3"/>
  <c r="N7675" i="3"/>
  <c r="K7676" i="3"/>
  <c r="N7676" i="3"/>
  <c r="K7677" i="3"/>
  <c r="N7677" i="3"/>
  <c r="K7678" i="3"/>
  <c r="N7678" i="3"/>
  <c r="K7679" i="3"/>
  <c r="N7679" i="3"/>
  <c r="K7680" i="3"/>
  <c r="N7680" i="3"/>
  <c r="K7681" i="3"/>
  <c r="N7681" i="3"/>
  <c r="K7682" i="3"/>
  <c r="N7682" i="3"/>
  <c r="K7683" i="3"/>
  <c r="N7683" i="3"/>
  <c r="K7684" i="3"/>
  <c r="N7684" i="3"/>
  <c r="K7685" i="3"/>
  <c r="N7685" i="3"/>
  <c r="K7686" i="3"/>
  <c r="N7686" i="3"/>
  <c r="K7687" i="3"/>
  <c r="N7687" i="3"/>
  <c r="K7688" i="3"/>
  <c r="N7688" i="3"/>
  <c r="K7689" i="3"/>
  <c r="N7689" i="3"/>
  <c r="K7690" i="3"/>
  <c r="N7690" i="3"/>
  <c r="K7691" i="3"/>
  <c r="N7691" i="3"/>
  <c r="K7692" i="3"/>
  <c r="N7692" i="3"/>
  <c r="K7693" i="3"/>
  <c r="N7693" i="3"/>
  <c r="K7694" i="3"/>
  <c r="N7694" i="3"/>
  <c r="K7695" i="3"/>
  <c r="N7695" i="3"/>
  <c r="K7696" i="3"/>
  <c r="N7696" i="3"/>
  <c r="K7697" i="3"/>
  <c r="N7697" i="3"/>
  <c r="K7698" i="3"/>
  <c r="N7698" i="3"/>
  <c r="K7699" i="3"/>
  <c r="N7699" i="3"/>
  <c r="K7700" i="3"/>
  <c r="N7700" i="3"/>
  <c r="K7701" i="3"/>
  <c r="N7701" i="3"/>
  <c r="K7702" i="3"/>
  <c r="N7702" i="3"/>
  <c r="K7703" i="3"/>
  <c r="N7703" i="3"/>
  <c r="K7704" i="3"/>
  <c r="N7704" i="3"/>
  <c r="K7705" i="3"/>
  <c r="N7705" i="3"/>
  <c r="K7706" i="3"/>
  <c r="N7706" i="3"/>
  <c r="K7707" i="3"/>
  <c r="N7707" i="3"/>
  <c r="K7708" i="3"/>
  <c r="N7708" i="3"/>
  <c r="K7709" i="3"/>
  <c r="N7709" i="3"/>
  <c r="K7710" i="3"/>
  <c r="N7710" i="3"/>
  <c r="K7711" i="3"/>
  <c r="N7711" i="3"/>
  <c r="K7712" i="3"/>
  <c r="N7712" i="3"/>
  <c r="K7713" i="3"/>
  <c r="N7713" i="3"/>
  <c r="K7714" i="3"/>
  <c r="N7714" i="3"/>
  <c r="K7715" i="3"/>
  <c r="N7715" i="3"/>
  <c r="K7716" i="3"/>
  <c r="N7716" i="3"/>
  <c r="K7717" i="3"/>
  <c r="N7717" i="3"/>
  <c r="K7718" i="3"/>
  <c r="N7718" i="3"/>
  <c r="K7719" i="3"/>
  <c r="N7719" i="3"/>
  <c r="K7720" i="3"/>
  <c r="N7720" i="3"/>
  <c r="K7721" i="3"/>
  <c r="N7721" i="3"/>
  <c r="K7722" i="3"/>
  <c r="N7722" i="3"/>
  <c r="K7723" i="3"/>
  <c r="N7723" i="3"/>
  <c r="K7724" i="3"/>
  <c r="N7724" i="3"/>
  <c r="K7725" i="3"/>
  <c r="N7725" i="3"/>
  <c r="K7726" i="3"/>
  <c r="N7726" i="3"/>
  <c r="K7727" i="3"/>
  <c r="N7727" i="3"/>
  <c r="K7728" i="3"/>
  <c r="N7728" i="3"/>
  <c r="K7729" i="3"/>
  <c r="N7729" i="3"/>
  <c r="K7730" i="3"/>
  <c r="N7730" i="3"/>
  <c r="K7731" i="3"/>
  <c r="N7731" i="3"/>
  <c r="K7732" i="3"/>
  <c r="N7732" i="3"/>
  <c r="K7733" i="3"/>
  <c r="N7733" i="3"/>
  <c r="K7734" i="3"/>
  <c r="N7734" i="3"/>
  <c r="K7735" i="3"/>
  <c r="N7735" i="3"/>
  <c r="K7736" i="3"/>
  <c r="N7736" i="3"/>
  <c r="K7737" i="3"/>
  <c r="N7737" i="3"/>
  <c r="K7738" i="3"/>
  <c r="N7738" i="3"/>
  <c r="K7739" i="3"/>
  <c r="N7739" i="3"/>
  <c r="K7740" i="3"/>
  <c r="N7740" i="3"/>
  <c r="K7741" i="3"/>
  <c r="N7741" i="3"/>
  <c r="K7742" i="3"/>
  <c r="N7742" i="3"/>
  <c r="K7743" i="3"/>
  <c r="N7743" i="3"/>
  <c r="K7744" i="3"/>
  <c r="N7744" i="3"/>
  <c r="K7745" i="3"/>
  <c r="N7745" i="3"/>
  <c r="K7746" i="3"/>
  <c r="N7746" i="3"/>
  <c r="K7747" i="3"/>
  <c r="N7747" i="3"/>
  <c r="K7748" i="3"/>
  <c r="N7748" i="3"/>
  <c r="K7749" i="3"/>
  <c r="N7749" i="3"/>
  <c r="K7750" i="3"/>
  <c r="N7750" i="3"/>
  <c r="K7751" i="3"/>
  <c r="N7751" i="3"/>
  <c r="K7752" i="3"/>
  <c r="N7752" i="3"/>
  <c r="K7753" i="3"/>
  <c r="N7753" i="3"/>
  <c r="K7754" i="3"/>
  <c r="N7754" i="3"/>
  <c r="K7755" i="3"/>
  <c r="N7755" i="3"/>
  <c r="K7756" i="3"/>
  <c r="N7756" i="3"/>
  <c r="K7757" i="3"/>
  <c r="N7757" i="3"/>
  <c r="K7758" i="3"/>
  <c r="N7758" i="3"/>
  <c r="K7759" i="3"/>
  <c r="N7759" i="3"/>
  <c r="K7760" i="3"/>
  <c r="N7760" i="3"/>
  <c r="K7761" i="3"/>
  <c r="N7761" i="3"/>
  <c r="K7762" i="3"/>
  <c r="N7762" i="3"/>
  <c r="K7763" i="3"/>
  <c r="N7763" i="3"/>
  <c r="K7764" i="3"/>
  <c r="N7764" i="3"/>
  <c r="K7765" i="3"/>
  <c r="N7765" i="3"/>
  <c r="K7766" i="3"/>
  <c r="N7766" i="3"/>
  <c r="K7767" i="3"/>
  <c r="N7767" i="3"/>
  <c r="K7768" i="3"/>
  <c r="N7768" i="3"/>
  <c r="K7769" i="3"/>
  <c r="N7769" i="3"/>
  <c r="K7770" i="3"/>
  <c r="N7770" i="3"/>
  <c r="K7771" i="3"/>
  <c r="N7771" i="3"/>
  <c r="K7772" i="3"/>
  <c r="N7772" i="3"/>
  <c r="K7773" i="3"/>
  <c r="N7773" i="3"/>
  <c r="K7774" i="3"/>
  <c r="N7774" i="3"/>
  <c r="K7775" i="3"/>
  <c r="N7775" i="3"/>
  <c r="K7776" i="3"/>
  <c r="N7776" i="3"/>
  <c r="K7777" i="3"/>
  <c r="N7777" i="3"/>
  <c r="K7778" i="3"/>
  <c r="N7778" i="3"/>
  <c r="K7779" i="3"/>
  <c r="N7779" i="3"/>
  <c r="K7780" i="3"/>
  <c r="N7780" i="3"/>
  <c r="K7781" i="3"/>
  <c r="N7781" i="3"/>
  <c r="K7782" i="3"/>
  <c r="N7782" i="3"/>
  <c r="K7783" i="3"/>
  <c r="N7783" i="3"/>
  <c r="K7784" i="3"/>
  <c r="N7784" i="3"/>
  <c r="K7785" i="3"/>
  <c r="N7785" i="3"/>
  <c r="K7786" i="3"/>
  <c r="N7786" i="3"/>
  <c r="K7787" i="3"/>
  <c r="N7787" i="3"/>
  <c r="K7788" i="3"/>
  <c r="N7788" i="3"/>
  <c r="K7789" i="3"/>
  <c r="N7789" i="3"/>
  <c r="K7790" i="3"/>
  <c r="N7790" i="3"/>
  <c r="K7791" i="3"/>
  <c r="N7791" i="3"/>
  <c r="K7792" i="3"/>
  <c r="N7792" i="3"/>
  <c r="K7793" i="3"/>
  <c r="N7793" i="3"/>
  <c r="K7794" i="3"/>
  <c r="N7794" i="3"/>
  <c r="K7795" i="3"/>
  <c r="N7795" i="3"/>
  <c r="K7796" i="3"/>
  <c r="N7796" i="3"/>
  <c r="K7797" i="3"/>
  <c r="N7797" i="3"/>
  <c r="K7798" i="3"/>
  <c r="N7798" i="3"/>
  <c r="K7799" i="3"/>
  <c r="N7799" i="3"/>
  <c r="K7800" i="3"/>
  <c r="N7800" i="3"/>
  <c r="K7801" i="3"/>
  <c r="N7801" i="3"/>
  <c r="K7802" i="3"/>
  <c r="N7802" i="3"/>
  <c r="K7803" i="3"/>
  <c r="N7803" i="3"/>
  <c r="K7804" i="3"/>
  <c r="N7804" i="3"/>
  <c r="K7805" i="3"/>
  <c r="N7805" i="3"/>
  <c r="K7806" i="3"/>
  <c r="N7806" i="3"/>
  <c r="K7807" i="3"/>
  <c r="N7807" i="3"/>
  <c r="K7808" i="3"/>
  <c r="N7808" i="3"/>
  <c r="K7809" i="3"/>
  <c r="N7809" i="3"/>
  <c r="K7810" i="3"/>
  <c r="N7810" i="3"/>
  <c r="K7811" i="3"/>
  <c r="N7811" i="3"/>
  <c r="K7812" i="3"/>
  <c r="N7812" i="3"/>
  <c r="K7813" i="3"/>
  <c r="N7813" i="3"/>
  <c r="K7814" i="3"/>
  <c r="N7814" i="3"/>
  <c r="K7815" i="3"/>
  <c r="N7815" i="3"/>
  <c r="K7816" i="3"/>
  <c r="N7816" i="3"/>
  <c r="K7817" i="3"/>
  <c r="N7817" i="3"/>
  <c r="K7818" i="3"/>
  <c r="N7818" i="3"/>
  <c r="K7819" i="3"/>
  <c r="N7819" i="3"/>
  <c r="K7820" i="3"/>
  <c r="N7820" i="3"/>
  <c r="K7821" i="3"/>
  <c r="N7821" i="3"/>
  <c r="K7822" i="3"/>
  <c r="N7822" i="3"/>
  <c r="K7823" i="3"/>
  <c r="N7823" i="3"/>
  <c r="K7824" i="3"/>
  <c r="N7824" i="3"/>
  <c r="K7825" i="3"/>
  <c r="N7825" i="3"/>
  <c r="K7826" i="3"/>
  <c r="N7826" i="3"/>
  <c r="K7827" i="3"/>
  <c r="N7827" i="3"/>
  <c r="K7828" i="3"/>
  <c r="N7828" i="3"/>
  <c r="K7829" i="3"/>
  <c r="N7829" i="3"/>
  <c r="K7830" i="3"/>
  <c r="N7830" i="3"/>
  <c r="K7831" i="3"/>
  <c r="N7831" i="3"/>
  <c r="K7832" i="3"/>
  <c r="N7832" i="3"/>
  <c r="K7833" i="3"/>
  <c r="N7833" i="3"/>
  <c r="K7834" i="3"/>
  <c r="N7834" i="3"/>
  <c r="K7835" i="3"/>
  <c r="N7835" i="3"/>
  <c r="K7836" i="3"/>
  <c r="N7836" i="3"/>
  <c r="K7837" i="3"/>
  <c r="N7837" i="3"/>
  <c r="K7838" i="3"/>
  <c r="N7838" i="3"/>
  <c r="K7839" i="3"/>
  <c r="N7839" i="3"/>
  <c r="K7840" i="3"/>
  <c r="N7840" i="3"/>
  <c r="K7841" i="3"/>
  <c r="N7841" i="3"/>
  <c r="K7842" i="3"/>
  <c r="N7842" i="3"/>
  <c r="K7843" i="3"/>
  <c r="N7843" i="3"/>
  <c r="K7844" i="3"/>
  <c r="N7844" i="3"/>
  <c r="K7845" i="3"/>
  <c r="N7845" i="3"/>
  <c r="K7846" i="3"/>
  <c r="N7846" i="3"/>
  <c r="K7847" i="3"/>
  <c r="N7847" i="3"/>
  <c r="K7848" i="3"/>
  <c r="N7848" i="3"/>
  <c r="K7849" i="3"/>
  <c r="N7849" i="3"/>
  <c r="K7850" i="3"/>
  <c r="N7850" i="3"/>
  <c r="K7851" i="3"/>
  <c r="N7851" i="3"/>
  <c r="K7852" i="3"/>
  <c r="N7852" i="3"/>
  <c r="K7853" i="3"/>
  <c r="N7853" i="3"/>
  <c r="K7854" i="3"/>
  <c r="N7854" i="3"/>
  <c r="K7855" i="3"/>
  <c r="N7855" i="3"/>
  <c r="K7856" i="3"/>
  <c r="N7856" i="3"/>
  <c r="K7857" i="3"/>
  <c r="N7857" i="3"/>
  <c r="K7858" i="3"/>
  <c r="N7858" i="3"/>
  <c r="K7859" i="3"/>
  <c r="N7859" i="3"/>
  <c r="K7860" i="3"/>
  <c r="N7860" i="3"/>
  <c r="K7861" i="3"/>
  <c r="N7861" i="3"/>
  <c r="K7862" i="3"/>
  <c r="N7862" i="3"/>
  <c r="K7863" i="3"/>
  <c r="N7863" i="3"/>
  <c r="K7864" i="3"/>
  <c r="N7864" i="3"/>
  <c r="K7865" i="3"/>
  <c r="N7865" i="3"/>
  <c r="K7866" i="3"/>
  <c r="N7866" i="3"/>
  <c r="K7867" i="3"/>
  <c r="N7867" i="3"/>
  <c r="K7868" i="3"/>
  <c r="N7868" i="3"/>
  <c r="K7869" i="3"/>
  <c r="N7869" i="3"/>
  <c r="K7870" i="3"/>
  <c r="N7870" i="3"/>
  <c r="K7871" i="3"/>
  <c r="N7871" i="3"/>
  <c r="K7872" i="3"/>
  <c r="N7872" i="3"/>
  <c r="K7873" i="3"/>
  <c r="N7873" i="3"/>
  <c r="K7874" i="3"/>
  <c r="N7874" i="3"/>
  <c r="K7875" i="3"/>
  <c r="N7875" i="3"/>
  <c r="K7876" i="3"/>
  <c r="N7876" i="3"/>
  <c r="K7877" i="3"/>
  <c r="N7877" i="3"/>
  <c r="K7878" i="3"/>
  <c r="N7878" i="3"/>
  <c r="K7879" i="3"/>
  <c r="N7879" i="3"/>
  <c r="K7880" i="3"/>
  <c r="N7880" i="3"/>
  <c r="K7881" i="3"/>
  <c r="N7881" i="3"/>
  <c r="K7882" i="3"/>
  <c r="N7882" i="3"/>
  <c r="K7883" i="3"/>
  <c r="N7883" i="3"/>
  <c r="K7884" i="3"/>
  <c r="N7884" i="3"/>
  <c r="K7885" i="3"/>
  <c r="N7885" i="3"/>
  <c r="K7886" i="3"/>
  <c r="N7886" i="3"/>
  <c r="K7887" i="3"/>
  <c r="N7887" i="3"/>
  <c r="K7888" i="3"/>
  <c r="N7888" i="3"/>
  <c r="K7889" i="3"/>
  <c r="N7889" i="3"/>
  <c r="K7890" i="3"/>
  <c r="N7890" i="3"/>
  <c r="K7891" i="3"/>
  <c r="N7891" i="3"/>
  <c r="K7892" i="3"/>
  <c r="N7892" i="3"/>
  <c r="K7893" i="3"/>
  <c r="N7893" i="3"/>
  <c r="K7894" i="3"/>
  <c r="N7894" i="3"/>
  <c r="K7895" i="3"/>
  <c r="N7895" i="3"/>
  <c r="K7896" i="3"/>
  <c r="N7896" i="3"/>
  <c r="K7897" i="3"/>
  <c r="N7897" i="3"/>
  <c r="K7898" i="3"/>
  <c r="N7898" i="3"/>
  <c r="K7899" i="3"/>
  <c r="N7899" i="3"/>
  <c r="K7900" i="3"/>
  <c r="N7900" i="3"/>
  <c r="K7901" i="3"/>
  <c r="N7901" i="3"/>
  <c r="K7902" i="3"/>
  <c r="N7902" i="3"/>
  <c r="K7903" i="3"/>
  <c r="N7903" i="3"/>
  <c r="K7904" i="3"/>
  <c r="N7904" i="3"/>
  <c r="K7905" i="3"/>
  <c r="N7905" i="3"/>
  <c r="K7906" i="3"/>
  <c r="N7906" i="3"/>
  <c r="K7907" i="3"/>
  <c r="N7907" i="3"/>
  <c r="K7908" i="3"/>
  <c r="N7908" i="3"/>
  <c r="K7909" i="3"/>
  <c r="N7909" i="3"/>
  <c r="K7910" i="3"/>
  <c r="N7910" i="3"/>
  <c r="K7911" i="3"/>
  <c r="N7911" i="3"/>
  <c r="K7912" i="3"/>
  <c r="N7912" i="3"/>
  <c r="K7913" i="3"/>
  <c r="N7913" i="3"/>
  <c r="K7914" i="3"/>
  <c r="N7914" i="3"/>
  <c r="K7915" i="3"/>
  <c r="N7915" i="3"/>
  <c r="K7916" i="3"/>
  <c r="N7916" i="3"/>
  <c r="K7917" i="3"/>
  <c r="N7917" i="3"/>
  <c r="K7918" i="3"/>
  <c r="N7918" i="3"/>
  <c r="K7919" i="3"/>
  <c r="N7919" i="3"/>
  <c r="K7920" i="3"/>
  <c r="N7920" i="3"/>
  <c r="K7921" i="3"/>
  <c r="N7921" i="3"/>
  <c r="K7922" i="3"/>
  <c r="N7922" i="3"/>
  <c r="K7923" i="3"/>
  <c r="N7923" i="3"/>
  <c r="K7924" i="3"/>
  <c r="N7924" i="3"/>
  <c r="K7925" i="3"/>
  <c r="N7925" i="3"/>
  <c r="K7926" i="3"/>
  <c r="N7926" i="3"/>
  <c r="K7927" i="3"/>
  <c r="N7927" i="3"/>
  <c r="K7928" i="3"/>
  <c r="N7928" i="3"/>
  <c r="K7929" i="3"/>
  <c r="N7929" i="3"/>
  <c r="K7930" i="3"/>
  <c r="N7930" i="3"/>
  <c r="K7931" i="3"/>
  <c r="N7931" i="3"/>
  <c r="K7932" i="3"/>
  <c r="N7932" i="3"/>
  <c r="K7933" i="3"/>
  <c r="N7933" i="3"/>
  <c r="K7934" i="3"/>
  <c r="N7934" i="3"/>
  <c r="K7935" i="3"/>
  <c r="N7935" i="3"/>
  <c r="K7936" i="3"/>
  <c r="N7936" i="3"/>
  <c r="K7937" i="3"/>
  <c r="N7937" i="3"/>
  <c r="K7938" i="3"/>
  <c r="N7938" i="3"/>
  <c r="K7939" i="3"/>
  <c r="N7939" i="3"/>
  <c r="K7940" i="3"/>
  <c r="N7940" i="3"/>
  <c r="K7941" i="3"/>
  <c r="N7941" i="3"/>
  <c r="K7942" i="3"/>
  <c r="N7942" i="3"/>
  <c r="K7943" i="3"/>
  <c r="N7943" i="3"/>
  <c r="K7944" i="3"/>
  <c r="N7944" i="3"/>
  <c r="K7945" i="3"/>
  <c r="N7945" i="3"/>
  <c r="K7946" i="3"/>
  <c r="N7946" i="3"/>
  <c r="K7947" i="3"/>
  <c r="N7947" i="3"/>
  <c r="K7948" i="3"/>
  <c r="N7948" i="3"/>
  <c r="K7949" i="3"/>
  <c r="N7949" i="3"/>
  <c r="K7950" i="3"/>
  <c r="N7950" i="3"/>
  <c r="K7951" i="3"/>
  <c r="N7951" i="3"/>
  <c r="K7952" i="3"/>
  <c r="N7952" i="3"/>
  <c r="K7953" i="3"/>
  <c r="N7953" i="3"/>
  <c r="K7954" i="3"/>
  <c r="N7954" i="3"/>
  <c r="K7955" i="3"/>
  <c r="N7955" i="3"/>
  <c r="K7956" i="3"/>
  <c r="N7956" i="3"/>
  <c r="K7957" i="3"/>
  <c r="N7957" i="3"/>
  <c r="K7958" i="3"/>
  <c r="N7958" i="3"/>
  <c r="K7959" i="3"/>
  <c r="N7959" i="3"/>
  <c r="K7960" i="3"/>
  <c r="N7960" i="3"/>
  <c r="K7961" i="3"/>
  <c r="N7961" i="3"/>
  <c r="K7962" i="3"/>
  <c r="N7962" i="3"/>
  <c r="K7963" i="3"/>
  <c r="N7963" i="3"/>
  <c r="K7964" i="3"/>
  <c r="N7964" i="3"/>
  <c r="K7965" i="3"/>
  <c r="N7965" i="3"/>
  <c r="K7966" i="3"/>
  <c r="N7966" i="3"/>
  <c r="K7967" i="3"/>
  <c r="N7967" i="3"/>
  <c r="K7968" i="3"/>
  <c r="N7968" i="3"/>
  <c r="K7969" i="3"/>
  <c r="N7969" i="3"/>
  <c r="K7970" i="3"/>
  <c r="N7970" i="3"/>
  <c r="K7971" i="3"/>
  <c r="N7971" i="3"/>
  <c r="K7972" i="3"/>
  <c r="N7972" i="3"/>
  <c r="K7973" i="3"/>
  <c r="N7973" i="3"/>
  <c r="K7974" i="3"/>
  <c r="N7974" i="3"/>
  <c r="K7975" i="3"/>
  <c r="N7975" i="3"/>
  <c r="K7976" i="3"/>
  <c r="N7976" i="3"/>
  <c r="K7977" i="3"/>
  <c r="N7977" i="3"/>
  <c r="K7978" i="3"/>
  <c r="N7978" i="3"/>
  <c r="K7979" i="3"/>
  <c r="N7979" i="3"/>
  <c r="K7980" i="3"/>
  <c r="N7980" i="3"/>
  <c r="K7981" i="3"/>
  <c r="N7981" i="3"/>
  <c r="K7982" i="3"/>
  <c r="N7982" i="3"/>
  <c r="K7983" i="3"/>
  <c r="N7983" i="3"/>
  <c r="K7984" i="3"/>
  <c r="N7984" i="3"/>
  <c r="K7985" i="3"/>
  <c r="N7985" i="3"/>
  <c r="K7986" i="3"/>
  <c r="N7986" i="3"/>
  <c r="K7987" i="3"/>
  <c r="N7987" i="3"/>
  <c r="K7988" i="3"/>
  <c r="N7988" i="3"/>
  <c r="K7989" i="3"/>
  <c r="N7989" i="3"/>
  <c r="K7990" i="3"/>
  <c r="N7990" i="3"/>
  <c r="K7991" i="3"/>
  <c r="N7991" i="3"/>
  <c r="K7992" i="3"/>
  <c r="N7992" i="3"/>
  <c r="K7993" i="3"/>
  <c r="N7993" i="3"/>
  <c r="K7994" i="3"/>
  <c r="N7994" i="3"/>
  <c r="K7995" i="3"/>
  <c r="N7995" i="3"/>
  <c r="K7996" i="3"/>
  <c r="N7996" i="3"/>
  <c r="K7997" i="3"/>
  <c r="N7997" i="3"/>
  <c r="K7998" i="3"/>
  <c r="N7998" i="3"/>
  <c r="K7999" i="3"/>
  <c r="N7999" i="3"/>
  <c r="K8000" i="3"/>
  <c r="N8000" i="3"/>
  <c r="K8001" i="3"/>
  <c r="N8001" i="3"/>
  <c r="K8002" i="3"/>
  <c r="N8002" i="3"/>
  <c r="K8003" i="3"/>
  <c r="N8003" i="3"/>
  <c r="K8004" i="3"/>
  <c r="N8004" i="3"/>
  <c r="K8005" i="3"/>
  <c r="N8005" i="3"/>
  <c r="K8006" i="3"/>
  <c r="N8006" i="3"/>
  <c r="K8007" i="3"/>
  <c r="N8007" i="3"/>
  <c r="K8008" i="3"/>
  <c r="N8008" i="3"/>
  <c r="K8009" i="3"/>
  <c r="N8009" i="3"/>
  <c r="K8010" i="3"/>
  <c r="N8010" i="3"/>
  <c r="K8011" i="3"/>
  <c r="N8011" i="3"/>
  <c r="K8012" i="3"/>
  <c r="N8012" i="3"/>
  <c r="K8013" i="3"/>
  <c r="N8013" i="3"/>
  <c r="K8014" i="3"/>
  <c r="N8014" i="3"/>
  <c r="K8015" i="3"/>
  <c r="N8015" i="3"/>
  <c r="K8016" i="3"/>
  <c r="N8016" i="3"/>
  <c r="K8017" i="3"/>
  <c r="N8017" i="3"/>
  <c r="K8018" i="3"/>
  <c r="N8018" i="3"/>
  <c r="K8019" i="3"/>
  <c r="N8019" i="3"/>
  <c r="K8020" i="3"/>
  <c r="N8020" i="3"/>
  <c r="K8021" i="3"/>
  <c r="N8021" i="3"/>
  <c r="K8022" i="3"/>
  <c r="N8022" i="3"/>
  <c r="K8023" i="3"/>
  <c r="N8023" i="3"/>
  <c r="K8024" i="3"/>
  <c r="N8024" i="3"/>
  <c r="K8025" i="3"/>
  <c r="N8025" i="3"/>
  <c r="K8026" i="3"/>
  <c r="N8026" i="3"/>
  <c r="K8027" i="3"/>
  <c r="N8027" i="3"/>
  <c r="K8028" i="3"/>
  <c r="N8028" i="3"/>
  <c r="K8029" i="3"/>
  <c r="N8029" i="3"/>
  <c r="K8030" i="3"/>
  <c r="N8030" i="3"/>
  <c r="K8031" i="3"/>
  <c r="N8031" i="3"/>
  <c r="K8032" i="3"/>
  <c r="N8032" i="3"/>
  <c r="K8033" i="3"/>
  <c r="N8033" i="3"/>
  <c r="K8034" i="3"/>
  <c r="N8034" i="3"/>
  <c r="K8035" i="3"/>
  <c r="N8035" i="3"/>
  <c r="K8036" i="3"/>
  <c r="N8036" i="3"/>
  <c r="K8037" i="3"/>
  <c r="N8037" i="3"/>
  <c r="K8038" i="3"/>
  <c r="N8038" i="3"/>
  <c r="K8039" i="3"/>
  <c r="N8039" i="3"/>
  <c r="K8040" i="3"/>
  <c r="N8040" i="3"/>
  <c r="K8041" i="3"/>
  <c r="N8041" i="3"/>
  <c r="K8042" i="3"/>
  <c r="N8042" i="3"/>
  <c r="K8043" i="3"/>
  <c r="N8043" i="3"/>
  <c r="K8044" i="3"/>
  <c r="N8044" i="3"/>
  <c r="K8045" i="3"/>
  <c r="N8045" i="3"/>
  <c r="K8046" i="3"/>
  <c r="N8046" i="3"/>
  <c r="K8047" i="3"/>
  <c r="N8047" i="3"/>
  <c r="K8048" i="3"/>
  <c r="N8048" i="3"/>
  <c r="K8049" i="3"/>
  <c r="N8049" i="3"/>
  <c r="K8050" i="3"/>
  <c r="N8050" i="3"/>
  <c r="K8051" i="3"/>
  <c r="N8051" i="3"/>
  <c r="K8052" i="3"/>
  <c r="N8052" i="3"/>
  <c r="K8053" i="3"/>
  <c r="N8053" i="3"/>
  <c r="K8054" i="3"/>
  <c r="N8054" i="3"/>
  <c r="K8055" i="3"/>
  <c r="N8055" i="3"/>
  <c r="K8056" i="3"/>
  <c r="N8056" i="3"/>
  <c r="K8057" i="3"/>
  <c r="N8057" i="3"/>
  <c r="K8058" i="3"/>
  <c r="N8058" i="3"/>
  <c r="K8059" i="3"/>
  <c r="N8059" i="3"/>
  <c r="K8060" i="3"/>
  <c r="N8060" i="3"/>
  <c r="K8061" i="3"/>
  <c r="N8061" i="3"/>
  <c r="K8062" i="3"/>
  <c r="N8062" i="3"/>
  <c r="K8063" i="3"/>
  <c r="N8063" i="3"/>
  <c r="K8064" i="3"/>
  <c r="N8064" i="3"/>
  <c r="K8065" i="3"/>
  <c r="N8065" i="3"/>
  <c r="K8066" i="3"/>
  <c r="N8066" i="3"/>
  <c r="K8067" i="3"/>
  <c r="N8067" i="3"/>
  <c r="K8068" i="3"/>
  <c r="N8068" i="3"/>
  <c r="K8069" i="3"/>
  <c r="N8069" i="3"/>
  <c r="K8070" i="3"/>
  <c r="N8070" i="3"/>
  <c r="K8071" i="3"/>
  <c r="N8071" i="3"/>
  <c r="K8072" i="3"/>
  <c r="N8072" i="3"/>
  <c r="K8073" i="3"/>
  <c r="N8073" i="3"/>
  <c r="K8074" i="3"/>
  <c r="N8074" i="3"/>
  <c r="K8075" i="3"/>
  <c r="N8075" i="3"/>
  <c r="K8076" i="3"/>
  <c r="N8076" i="3"/>
  <c r="K8077" i="3"/>
  <c r="N8077" i="3"/>
  <c r="K8078" i="3"/>
  <c r="N8078" i="3"/>
  <c r="K8079" i="3"/>
  <c r="N8079" i="3"/>
  <c r="K8080" i="3"/>
  <c r="N8080" i="3"/>
  <c r="K8081" i="3"/>
  <c r="N8081" i="3"/>
  <c r="K8082" i="3"/>
  <c r="N8082" i="3"/>
  <c r="K8083" i="3"/>
  <c r="N8083" i="3"/>
  <c r="K8084" i="3"/>
  <c r="N8084" i="3"/>
  <c r="K8085" i="3"/>
  <c r="N8085" i="3"/>
  <c r="K8086" i="3"/>
  <c r="N8086" i="3"/>
  <c r="K8087" i="3"/>
  <c r="N8087" i="3"/>
  <c r="K8088" i="3"/>
  <c r="N8088" i="3"/>
  <c r="K8089" i="3"/>
  <c r="N8089" i="3"/>
  <c r="K8090" i="3"/>
  <c r="N8090" i="3"/>
  <c r="K8091" i="3"/>
  <c r="N8091" i="3"/>
  <c r="K8092" i="3"/>
  <c r="N8092" i="3"/>
  <c r="K8093" i="3"/>
  <c r="N8093" i="3"/>
  <c r="K8094" i="3"/>
  <c r="N8094" i="3"/>
  <c r="K8095" i="3"/>
  <c r="N8095" i="3"/>
  <c r="K8096" i="3"/>
  <c r="N8096" i="3"/>
  <c r="K8097" i="3"/>
  <c r="N8097" i="3"/>
  <c r="K8098" i="3"/>
  <c r="N8098" i="3"/>
  <c r="K8099" i="3"/>
  <c r="N8099" i="3"/>
  <c r="K8100" i="3"/>
  <c r="N8100" i="3"/>
  <c r="K8101" i="3"/>
  <c r="N8101" i="3"/>
  <c r="K8102" i="3"/>
  <c r="N8102" i="3"/>
  <c r="K8103" i="3"/>
  <c r="N8103" i="3"/>
  <c r="K8104" i="3"/>
  <c r="N8104" i="3"/>
  <c r="K8105" i="3"/>
  <c r="N8105" i="3"/>
  <c r="K8106" i="3"/>
  <c r="N8106" i="3"/>
  <c r="K8107" i="3"/>
  <c r="N8107" i="3"/>
  <c r="K8108" i="3"/>
  <c r="N8108" i="3"/>
  <c r="K8109" i="3"/>
  <c r="N8109" i="3"/>
  <c r="K8110" i="3"/>
  <c r="N8110" i="3"/>
  <c r="K8111" i="3"/>
  <c r="N8111" i="3"/>
  <c r="K8112" i="3"/>
  <c r="N8112" i="3"/>
  <c r="K8113" i="3"/>
  <c r="N8113" i="3"/>
  <c r="K8114" i="3"/>
  <c r="N8114" i="3"/>
  <c r="K8115" i="3"/>
  <c r="N8115" i="3"/>
  <c r="K8116" i="3"/>
  <c r="N8116" i="3"/>
  <c r="K8117" i="3"/>
  <c r="N8117" i="3"/>
  <c r="K8118" i="3"/>
  <c r="N8118" i="3"/>
  <c r="K8119" i="3"/>
  <c r="N8119" i="3"/>
  <c r="K8120" i="3"/>
  <c r="N8120" i="3"/>
  <c r="K8121" i="3"/>
  <c r="N8121" i="3"/>
  <c r="K8122" i="3"/>
  <c r="N8122" i="3"/>
  <c r="K8123" i="3"/>
  <c r="N8123" i="3"/>
  <c r="K8124" i="3"/>
  <c r="N8124" i="3"/>
  <c r="K8125" i="3"/>
  <c r="N8125" i="3"/>
  <c r="K8126" i="3"/>
  <c r="N8126" i="3"/>
  <c r="K8127" i="3"/>
  <c r="N8127" i="3"/>
  <c r="K8128" i="3"/>
  <c r="N8128" i="3"/>
  <c r="K8129" i="3"/>
  <c r="N8129" i="3"/>
  <c r="K8130" i="3"/>
  <c r="N8130" i="3"/>
  <c r="K8131" i="3"/>
  <c r="N8131" i="3"/>
  <c r="K8132" i="3"/>
  <c r="N8132" i="3"/>
  <c r="K8133" i="3"/>
  <c r="N8133" i="3"/>
  <c r="K8134" i="3"/>
  <c r="N8134" i="3"/>
  <c r="K8135" i="3"/>
  <c r="N8135" i="3"/>
  <c r="K8136" i="3"/>
  <c r="N8136" i="3"/>
  <c r="K8137" i="3"/>
  <c r="N8137" i="3"/>
  <c r="K8138" i="3"/>
  <c r="N8138" i="3"/>
  <c r="K8139" i="3"/>
  <c r="N8139" i="3"/>
  <c r="K8140" i="3"/>
  <c r="N8140" i="3"/>
  <c r="K8141" i="3"/>
  <c r="N8141" i="3"/>
  <c r="K8142" i="3"/>
  <c r="N8142" i="3"/>
  <c r="K8143" i="3"/>
  <c r="N8143" i="3"/>
  <c r="K8144" i="3"/>
  <c r="N8144" i="3"/>
  <c r="K8145" i="3"/>
  <c r="N8145" i="3"/>
  <c r="K8146" i="3"/>
  <c r="N8146" i="3"/>
  <c r="K8147" i="3"/>
  <c r="N8147" i="3"/>
  <c r="K8148" i="3"/>
  <c r="N8148" i="3"/>
  <c r="K8149" i="3"/>
  <c r="N8149" i="3"/>
  <c r="K8150" i="3"/>
  <c r="N8150" i="3"/>
  <c r="K8151" i="3"/>
  <c r="N8151" i="3"/>
  <c r="K8152" i="3"/>
  <c r="N8152" i="3"/>
  <c r="K8153" i="3"/>
  <c r="N8153" i="3"/>
  <c r="K8154" i="3"/>
  <c r="N8154" i="3"/>
  <c r="K8155" i="3"/>
  <c r="N8155" i="3"/>
  <c r="K8156" i="3"/>
  <c r="N8156" i="3"/>
  <c r="K8157" i="3"/>
  <c r="N8157" i="3"/>
  <c r="K8158" i="3"/>
  <c r="N8158" i="3"/>
  <c r="K8159" i="3"/>
  <c r="N8159" i="3"/>
  <c r="K8160" i="3"/>
  <c r="N8160" i="3"/>
  <c r="K8161" i="3"/>
  <c r="N8161" i="3"/>
  <c r="K8162" i="3"/>
  <c r="N8162" i="3"/>
  <c r="K8163" i="3"/>
  <c r="N8163" i="3"/>
  <c r="K8164" i="3"/>
  <c r="N8164" i="3"/>
  <c r="K8165" i="3"/>
  <c r="N8165" i="3"/>
  <c r="K8166" i="3"/>
  <c r="N8166" i="3"/>
  <c r="K8167" i="3"/>
  <c r="N8167" i="3"/>
  <c r="K8168" i="3"/>
  <c r="N8168" i="3"/>
  <c r="K8169" i="3"/>
  <c r="N8169" i="3"/>
  <c r="K8170" i="3"/>
  <c r="N8170" i="3"/>
  <c r="K8171" i="3"/>
  <c r="N8171" i="3"/>
  <c r="K8172" i="3"/>
  <c r="N8172" i="3"/>
  <c r="K8173" i="3"/>
  <c r="N8173" i="3"/>
  <c r="K8174" i="3"/>
  <c r="N8174" i="3"/>
  <c r="K8175" i="3"/>
  <c r="N8175" i="3"/>
  <c r="K8176" i="3"/>
  <c r="N8176" i="3"/>
  <c r="K8177" i="3"/>
  <c r="N8177" i="3"/>
  <c r="K8178" i="3"/>
  <c r="N8178" i="3"/>
  <c r="K8179" i="3"/>
  <c r="N8179" i="3"/>
  <c r="K8180" i="3"/>
  <c r="N8180" i="3"/>
  <c r="K8181" i="3"/>
  <c r="N8181" i="3"/>
  <c r="K8182" i="3"/>
  <c r="N8182" i="3"/>
  <c r="K8183" i="3"/>
  <c r="N8183" i="3"/>
  <c r="K8184" i="3"/>
  <c r="N8184" i="3"/>
  <c r="K8185" i="3"/>
  <c r="N8185" i="3"/>
  <c r="K8186" i="3"/>
  <c r="N8186" i="3"/>
  <c r="K8187" i="3"/>
  <c r="N8187" i="3"/>
  <c r="K8188" i="3"/>
  <c r="N8188" i="3"/>
  <c r="K8189" i="3"/>
  <c r="N8189" i="3"/>
  <c r="K8190" i="3"/>
  <c r="N8190" i="3"/>
  <c r="K8191" i="3"/>
  <c r="N8191" i="3"/>
  <c r="K8192" i="3"/>
  <c r="N8192" i="3"/>
  <c r="K8193" i="3"/>
  <c r="N8193" i="3"/>
  <c r="K8194" i="3"/>
  <c r="N8194" i="3"/>
  <c r="K8195" i="3"/>
  <c r="N8195" i="3"/>
  <c r="K8196" i="3"/>
  <c r="N8196" i="3"/>
  <c r="K8197" i="3"/>
  <c r="N8197" i="3"/>
  <c r="K8198" i="3"/>
  <c r="N8198" i="3"/>
  <c r="K8199" i="3"/>
  <c r="N8199" i="3"/>
  <c r="K8200" i="3"/>
  <c r="N8200" i="3"/>
  <c r="K8201" i="3"/>
  <c r="N8201" i="3"/>
  <c r="K8202" i="3"/>
  <c r="N8202" i="3"/>
  <c r="K8203" i="3"/>
  <c r="N8203" i="3"/>
  <c r="K8204" i="3"/>
  <c r="N8204" i="3"/>
  <c r="K8205" i="3"/>
  <c r="N8205" i="3"/>
  <c r="K8206" i="3"/>
  <c r="N8206" i="3"/>
  <c r="K8207" i="3"/>
  <c r="N8207" i="3"/>
  <c r="K8208" i="3"/>
  <c r="N8208" i="3"/>
  <c r="K8209" i="3"/>
  <c r="N8209" i="3"/>
  <c r="K8210" i="3"/>
  <c r="N8210" i="3"/>
  <c r="K8211" i="3"/>
  <c r="N8211" i="3"/>
  <c r="K8212" i="3"/>
  <c r="N8212" i="3"/>
  <c r="K8213" i="3"/>
  <c r="N8213" i="3"/>
  <c r="K8214" i="3"/>
  <c r="N8214" i="3"/>
  <c r="K8215" i="3"/>
  <c r="N8215" i="3"/>
  <c r="K8216" i="3"/>
  <c r="N8216" i="3"/>
  <c r="K8217" i="3"/>
  <c r="N8217" i="3"/>
  <c r="K8218" i="3"/>
  <c r="N8218" i="3"/>
  <c r="K8219" i="3"/>
  <c r="N8219" i="3"/>
  <c r="K8220" i="3"/>
  <c r="N8220" i="3"/>
  <c r="K8221" i="3"/>
  <c r="N8221" i="3"/>
  <c r="K8222" i="3"/>
  <c r="N8222" i="3"/>
  <c r="K8223" i="3"/>
  <c r="N8223" i="3"/>
  <c r="K8224" i="3"/>
  <c r="N8224" i="3"/>
  <c r="K8225" i="3"/>
  <c r="N8225" i="3"/>
  <c r="K8226" i="3"/>
  <c r="N8226" i="3"/>
  <c r="K8227" i="3"/>
  <c r="N8227" i="3"/>
  <c r="K8228" i="3"/>
  <c r="N8228" i="3"/>
  <c r="K8229" i="3"/>
  <c r="N8229" i="3"/>
  <c r="K8230" i="3"/>
  <c r="N8230" i="3"/>
  <c r="K8231" i="3"/>
  <c r="N8231" i="3"/>
  <c r="K8232" i="3"/>
  <c r="N8232" i="3"/>
  <c r="K8233" i="3"/>
  <c r="N8233" i="3"/>
  <c r="K8234" i="3"/>
  <c r="N8234" i="3"/>
  <c r="K8235" i="3"/>
  <c r="N8235" i="3"/>
  <c r="K8236" i="3"/>
  <c r="N8236" i="3"/>
  <c r="K8237" i="3"/>
  <c r="N8237" i="3"/>
  <c r="K8238" i="3"/>
  <c r="N8238" i="3"/>
  <c r="K8239" i="3"/>
  <c r="N8239" i="3"/>
  <c r="K8240" i="3"/>
  <c r="N8240" i="3"/>
  <c r="K8241" i="3"/>
  <c r="N8241" i="3"/>
  <c r="K8242" i="3"/>
  <c r="N8242" i="3"/>
  <c r="K8243" i="3"/>
  <c r="N8243" i="3"/>
  <c r="K8244" i="3"/>
  <c r="N8244" i="3"/>
  <c r="K8245" i="3"/>
  <c r="N8245" i="3"/>
  <c r="K8246" i="3"/>
  <c r="N8246" i="3"/>
  <c r="K8247" i="3"/>
  <c r="N8247" i="3"/>
  <c r="K8248" i="3"/>
  <c r="N8248" i="3"/>
  <c r="K8249" i="3"/>
  <c r="N8249" i="3"/>
  <c r="K8250" i="3"/>
  <c r="N8250" i="3"/>
  <c r="K8251" i="3"/>
  <c r="N8251" i="3"/>
  <c r="K8252" i="3"/>
  <c r="N8252" i="3"/>
  <c r="K8253" i="3"/>
  <c r="N8253" i="3"/>
  <c r="K8254" i="3"/>
  <c r="N8254" i="3"/>
  <c r="K8255" i="3"/>
  <c r="N8255" i="3"/>
  <c r="K8256" i="3"/>
  <c r="N8256" i="3"/>
  <c r="K8257" i="3"/>
  <c r="N8257" i="3"/>
  <c r="K8258" i="3"/>
  <c r="N8258" i="3"/>
  <c r="K8259" i="3"/>
  <c r="N8259" i="3"/>
  <c r="K8260" i="3"/>
  <c r="N8260" i="3"/>
  <c r="K8261" i="3"/>
  <c r="N8261" i="3"/>
  <c r="K8262" i="3"/>
  <c r="N8262" i="3"/>
  <c r="K8263" i="3"/>
  <c r="N8263" i="3"/>
  <c r="K8264" i="3"/>
  <c r="N8264" i="3"/>
  <c r="K8265" i="3"/>
  <c r="N8265" i="3"/>
  <c r="K8266" i="3"/>
  <c r="N8266" i="3"/>
  <c r="K8267" i="3"/>
  <c r="N8267" i="3"/>
  <c r="K8268" i="3"/>
  <c r="N8268" i="3"/>
  <c r="K8269" i="3"/>
  <c r="N8269" i="3"/>
  <c r="K8270" i="3"/>
  <c r="N8270" i="3"/>
  <c r="K8271" i="3"/>
  <c r="N8271" i="3"/>
  <c r="K8272" i="3"/>
  <c r="N8272" i="3"/>
  <c r="K8273" i="3"/>
  <c r="N8273" i="3"/>
  <c r="K8274" i="3"/>
  <c r="N8274" i="3"/>
  <c r="K8275" i="3"/>
  <c r="N8275" i="3"/>
  <c r="K8276" i="3"/>
  <c r="N8276" i="3"/>
  <c r="K8277" i="3"/>
  <c r="N8277" i="3"/>
  <c r="K8278" i="3"/>
  <c r="N8278" i="3"/>
  <c r="K8279" i="3"/>
  <c r="N8279" i="3"/>
  <c r="K8280" i="3"/>
  <c r="N8280" i="3"/>
  <c r="K8281" i="3"/>
  <c r="N8281" i="3"/>
  <c r="K8282" i="3"/>
  <c r="N8282" i="3"/>
  <c r="K8283" i="3"/>
  <c r="N8283" i="3"/>
  <c r="K8284" i="3"/>
  <c r="N8284" i="3"/>
  <c r="K8285" i="3"/>
  <c r="N8285" i="3"/>
  <c r="K8286" i="3"/>
  <c r="N8286" i="3"/>
  <c r="K8287" i="3"/>
  <c r="N8287" i="3"/>
  <c r="K8288" i="3"/>
  <c r="N8288" i="3"/>
  <c r="K8289" i="3"/>
  <c r="N8289" i="3"/>
  <c r="K8290" i="3"/>
  <c r="N8290" i="3"/>
  <c r="K8291" i="3"/>
  <c r="N8291" i="3"/>
  <c r="K8292" i="3"/>
  <c r="N8292" i="3"/>
  <c r="K8293" i="3"/>
  <c r="N8293" i="3"/>
  <c r="K8294" i="3"/>
  <c r="N8294" i="3"/>
  <c r="K8295" i="3"/>
  <c r="N8295" i="3"/>
  <c r="K8296" i="3"/>
  <c r="N8296" i="3"/>
  <c r="K8297" i="3"/>
  <c r="N8297" i="3"/>
  <c r="K8298" i="3"/>
  <c r="N8298" i="3"/>
  <c r="K8299" i="3"/>
  <c r="N8299" i="3"/>
  <c r="K8300" i="3"/>
  <c r="N8300" i="3"/>
  <c r="K8301" i="3"/>
  <c r="N8301" i="3"/>
  <c r="K8302" i="3"/>
  <c r="N8302" i="3"/>
  <c r="K8303" i="3"/>
  <c r="N8303" i="3"/>
  <c r="K8304" i="3"/>
  <c r="N8304" i="3"/>
  <c r="K8305" i="3"/>
  <c r="N8305" i="3"/>
  <c r="K8306" i="3"/>
  <c r="N8306" i="3"/>
  <c r="K8307" i="3"/>
  <c r="N8307" i="3"/>
  <c r="K8308" i="3"/>
  <c r="N8308" i="3"/>
  <c r="K8309" i="3"/>
  <c r="N8309" i="3"/>
  <c r="K8310" i="3"/>
  <c r="N8310" i="3"/>
  <c r="K8311" i="3"/>
  <c r="N8311" i="3"/>
  <c r="K8312" i="3"/>
  <c r="N8312" i="3"/>
  <c r="K8313" i="3"/>
  <c r="N8313" i="3"/>
  <c r="K8314" i="3"/>
  <c r="N8314" i="3"/>
  <c r="K8315" i="3"/>
  <c r="N8315" i="3"/>
  <c r="K8316" i="3"/>
  <c r="N8316" i="3"/>
  <c r="K8317" i="3"/>
  <c r="N8317" i="3"/>
  <c r="K8318" i="3"/>
  <c r="N8318" i="3"/>
  <c r="K8319" i="3"/>
  <c r="N8319" i="3"/>
  <c r="K8320" i="3"/>
  <c r="N8320" i="3"/>
  <c r="K8321" i="3"/>
  <c r="N8321" i="3"/>
  <c r="K8322" i="3"/>
  <c r="N8322" i="3"/>
  <c r="K8323" i="3"/>
  <c r="N8323" i="3"/>
  <c r="K8324" i="3"/>
  <c r="N8324" i="3"/>
  <c r="K8325" i="3"/>
  <c r="N8325" i="3"/>
  <c r="K8326" i="3"/>
  <c r="N8326" i="3"/>
  <c r="K8327" i="3"/>
  <c r="N8327" i="3"/>
  <c r="K8328" i="3"/>
  <c r="N8328" i="3"/>
  <c r="K8329" i="3"/>
  <c r="N8329" i="3"/>
  <c r="K8330" i="3"/>
  <c r="N8330" i="3"/>
  <c r="K8331" i="3"/>
  <c r="N8331" i="3"/>
  <c r="K8332" i="3"/>
  <c r="N8332" i="3"/>
  <c r="K8333" i="3"/>
  <c r="N8333" i="3"/>
  <c r="K8334" i="3"/>
  <c r="N8334" i="3"/>
  <c r="K8335" i="3"/>
  <c r="N8335" i="3"/>
  <c r="K8336" i="3"/>
  <c r="N8336" i="3"/>
  <c r="K8337" i="3"/>
  <c r="N8337" i="3"/>
  <c r="K8338" i="3"/>
  <c r="N8338" i="3"/>
  <c r="K8339" i="3"/>
  <c r="N8339" i="3"/>
  <c r="K8340" i="3"/>
  <c r="N8340" i="3"/>
  <c r="K8341" i="3"/>
  <c r="N8341" i="3"/>
  <c r="K8342" i="3"/>
  <c r="N8342" i="3"/>
  <c r="K8343" i="3"/>
  <c r="N8343" i="3"/>
  <c r="K8344" i="3"/>
  <c r="N8344" i="3"/>
  <c r="K8345" i="3"/>
  <c r="N8345" i="3"/>
  <c r="K8346" i="3"/>
  <c r="N8346" i="3"/>
  <c r="K8347" i="3"/>
  <c r="N8347" i="3"/>
  <c r="K8348" i="3"/>
  <c r="N8348" i="3"/>
  <c r="K8349" i="3"/>
  <c r="N8349" i="3"/>
  <c r="K8350" i="3"/>
  <c r="N8350" i="3"/>
  <c r="K8351" i="3"/>
  <c r="N8351" i="3"/>
  <c r="K8352" i="3"/>
  <c r="N8352" i="3"/>
  <c r="K8353" i="3"/>
  <c r="N8353" i="3"/>
  <c r="K8354" i="3"/>
  <c r="N8354" i="3"/>
  <c r="K8355" i="3"/>
  <c r="N8355" i="3"/>
  <c r="K8356" i="3"/>
  <c r="N8356" i="3"/>
  <c r="K8357" i="3"/>
  <c r="N8357" i="3"/>
  <c r="K8358" i="3"/>
  <c r="N8358" i="3"/>
  <c r="K8359" i="3"/>
  <c r="N8359" i="3"/>
  <c r="K8360" i="3"/>
  <c r="N8360" i="3"/>
  <c r="K8361" i="3"/>
  <c r="N8361" i="3"/>
  <c r="K8362" i="3"/>
  <c r="N8362" i="3"/>
  <c r="K8363" i="3"/>
  <c r="N8363" i="3"/>
  <c r="K8364" i="3"/>
  <c r="N8364" i="3"/>
  <c r="K8365" i="3"/>
  <c r="N8365" i="3"/>
  <c r="K8366" i="3"/>
  <c r="N8366" i="3"/>
  <c r="K8367" i="3"/>
  <c r="N8367" i="3"/>
  <c r="K8368" i="3"/>
  <c r="N8368" i="3"/>
  <c r="K8369" i="3"/>
  <c r="N8369" i="3"/>
  <c r="K8370" i="3"/>
  <c r="N8370" i="3"/>
  <c r="K8371" i="3"/>
  <c r="N8371" i="3"/>
  <c r="K8372" i="3"/>
  <c r="N8372" i="3"/>
  <c r="K8373" i="3"/>
  <c r="N8373" i="3"/>
  <c r="K8374" i="3"/>
  <c r="N8374" i="3"/>
  <c r="K8375" i="3"/>
  <c r="N8375" i="3"/>
  <c r="K8376" i="3"/>
  <c r="N8376" i="3"/>
  <c r="K8377" i="3"/>
  <c r="N8377" i="3"/>
  <c r="K8378" i="3"/>
  <c r="N8378" i="3"/>
  <c r="K8379" i="3"/>
  <c r="N8379" i="3"/>
  <c r="K8380" i="3"/>
  <c r="N8380" i="3"/>
  <c r="K8381" i="3"/>
  <c r="N8381" i="3"/>
  <c r="K8382" i="3"/>
  <c r="N8382" i="3"/>
  <c r="K8383" i="3"/>
  <c r="N8383" i="3"/>
  <c r="K8384" i="3"/>
  <c r="N8384" i="3"/>
  <c r="K8385" i="3"/>
  <c r="N8385" i="3"/>
  <c r="K8386" i="3"/>
  <c r="N8386" i="3"/>
  <c r="K8387" i="3"/>
  <c r="N8387" i="3"/>
  <c r="K8388" i="3"/>
  <c r="N8388" i="3"/>
  <c r="K8389" i="3"/>
  <c r="N8389" i="3"/>
  <c r="K8390" i="3"/>
  <c r="N8390" i="3"/>
  <c r="K8391" i="3"/>
  <c r="N8391" i="3"/>
  <c r="K8392" i="3"/>
  <c r="N8392" i="3"/>
  <c r="K8393" i="3"/>
  <c r="N8393" i="3"/>
  <c r="K8394" i="3"/>
  <c r="N8394" i="3"/>
  <c r="K8395" i="3"/>
  <c r="N8395" i="3"/>
  <c r="K8396" i="3"/>
  <c r="N8396" i="3"/>
  <c r="K8397" i="3"/>
  <c r="N8397" i="3"/>
  <c r="K8398" i="3"/>
  <c r="N8398" i="3"/>
  <c r="K8399" i="3"/>
  <c r="N8399" i="3"/>
  <c r="K8400" i="3"/>
  <c r="N8400" i="3"/>
  <c r="K8401" i="3"/>
  <c r="N8401" i="3"/>
  <c r="K8402" i="3"/>
  <c r="N8402" i="3"/>
  <c r="K8403" i="3"/>
  <c r="N8403" i="3"/>
  <c r="K8404" i="3"/>
  <c r="N8404" i="3"/>
  <c r="K8405" i="3"/>
  <c r="N8405" i="3"/>
  <c r="K8406" i="3"/>
  <c r="N8406" i="3"/>
  <c r="K8407" i="3"/>
  <c r="N8407" i="3"/>
  <c r="K8408" i="3"/>
  <c r="N8408" i="3"/>
  <c r="K8409" i="3"/>
  <c r="N8409" i="3"/>
  <c r="K8410" i="3"/>
  <c r="N8410" i="3"/>
  <c r="K8411" i="3"/>
  <c r="N8411" i="3"/>
  <c r="K8412" i="3"/>
  <c r="N8412" i="3"/>
  <c r="K8413" i="3"/>
  <c r="N8413" i="3"/>
  <c r="K8414" i="3"/>
  <c r="N8414" i="3"/>
  <c r="K8415" i="3"/>
  <c r="N8415" i="3"/>
  <c r="K8416" i="3"/>
  <c r="N8416" i="3"/>
  <c r="K8417" i="3"/>
  <c r="N8417" i="3"/>
  <c r="K8418" i="3"/>
  <c r="N8418" i="3"/>
  <c r="K8419" i="3"/>
  <c r="N8419" i="3"/>
  <c r="K8420" i="3"/>
  <c r="N8420" i="3"/>
  <c r="K8421" i="3"/>
  <c r="N8421" i="3"/>
  <c r="K8422" i="3"/>
  <c r="N8422" i="3"/>
  <c r="K8423" i="3"/>
  <c r="N8423" i="3"/>
  <c r="K8424" i="3"/>
  <c r="N8424" i="3"/>
  <c r="K8425" i="3"/>
  <c r="N8425" i="3"/>
  <c r="K8426" i="3"/>
  <c r="N8426" i="3"/>
  <c r="K8427" i="3"/>
  <c r="N8427" i="3"/>
  <c r="K8428" i="3"/>
  <c r="N8428" i="3"/>
  <c r="K8429" i="3"/>
  <c r="N8429" i="3"/>
  <c r="K8430" i="3"/>
  <c r="N8430" i="3"/>
  <c r="K8431" i="3"/>
  <c r="N8431" i="3"/>
  <c r="K8432" i="3"/>
  <c r="N8432" i="3"/>
  <c r="K8433" i="3"/>
  <c r="N8433" i="3"/>
  <c r="K8434" i="3"/>
  <c r="N8434" i="3"/>
  <c r="K8435" i="3"/>
  <c r="N8435" i="3"/>
  <c r="K8436" i="3"/>
  <c r="N8436" i="3"/>
  <c r="K8437" i="3"/>
  <c r="N8437" i="3"/>
  <c r="K8438" i="3"/>
  <c r="N8438" i="3"/>
  <c r="K8439" i="3"/>
  <c r="N8439" i="3"/>
  <c r="K8440" i="3"/>
  <c r="N8440" i="3"/>
  <c r="K8441" i="3"/>
  <c r="N8441" i="3"/>
  <c r="K8442" i="3"/>
  <c r="N8442" i="3"/>
  <c r="K8443" i="3"/>
  <c r="N8443" i="3"/>
  <c r="K8444" i="3"/>
  <c r="N8444" i="3"/>
  <c r="K8445" i="3"/>
  <c r="N8445" i="3"/>
  <c r="K8446" i="3"/>
  <c r="N8446" i="3"/>
  <c r="K8447" i="3"/>
  <c r="N8447" i="3"/>
  <c r="K8448" i="3"/>
  <c r="N8448" i="3"/>
  <c r="K8449" i="3"/>
  <c r="N8449" i="3"/>
  <c r="K8450" i="3"/>
  <c r="N8450" i="3"/>
  <c r="K8451" i="3"/>
  <c r="N8451" i="3"/>
  <c r="K8452" i="3"/>
  <c r="N8452" i="3"/>
  <c r="K8453" i="3"/>
  <c r="N8453" i="3"/>
  <c r="K8454" i="3"/>
  <c r="N8454" i="3"/>
  <c r="K8455" i="3"/>
  <c r="N8455" i="3"/>
  <c r="K8456" i="3"/>
  <c r="N8456" i="3"/>
  <c r="K8457" i="3"/>
  <c r="N8457" i="3"/>
  <c r="K8458" i="3"/>
  <c r="N8458" i="3"/>
  <c r="K8459" i="3"/>
  <c r="N8459" i="3"/>
  <c r="K8460" i="3"/>
  <c r="N8460" i="3"/>
  <c r="K8461" i="3"/>
  <c r="N8461" i="3"/>
  <c r="K8462" i="3"/>
  <c r="N8462" i="3"/>
  <c r="K8463" i="3"/>
  <c r="N8463" i="3"/>
  <c r="K8464" i="3"/>
  <c r="N8464" i="3"/>
  <c r="K8465" i="3"/>
  <c r="N8465" i="3"/>
  <c r="K8466" i="3"/>
  <c r="N8466" i="3"/>
  <c r="K8467" i="3"/>
  <c r="N8467" i="3"/>
  <c r="K8468" i="3"/>
  <c r="N8468" i="3"/>
  <c r="K8469" i="3"/>
  <c r="N8469" i="3"/>
  <c r="K8470" i="3"/>
  <c r="N8470" i="3"/>
  <c r="K8471" i="3"/>
  <c r="N8471" i="3"/>
  <c r="K8472" i="3"/>
  <c r="N8472" i="3"/>
  <c r="K8473" i="3"/>
  <c r="N8473" i="3"/>
  <c r="K8474" i="3"/>
  <c r="N8474" i="3"/>
  <c r="K8475" i="3"/>
  <c r="N8475" i="3"/>
  <c r="K8476" i="3"/>
  <c r="N8476" i="3"/>
  <c r="K8477" i="3"/>
  <c r="N8477" i="3"/>
  <c r="K8478" i="3"/>
  <c r="N8478" i="3"/>
  <c r="K8479" i="3"/>
  <c r="N8479" i="3"/>
  <c r="K8480" i="3"/>
  <c r="N8480" i="3"/>
  <c r="K8481" i="3"/>
  <c r="N8481" i="3"/>
  <c r="K8482" i="3"/>
  <c r="N8482" i="3"/>
  <c r="K8483" i="3"/>
  <c r="N8483" i="3"/>
  <c r="K8484" i="3"/>
  <c r="N8484" i="3"/>
  <c r="K8485" i="3"/>
  <c r="N8485" i="3"/>
  <c r="K8486" i="3"/>
  <c r="N8486" i="3"/>
  <c r="K8487" i="3"/>
  <c r="N8487" i="3"/>
  <c r="K8488" i="3"/>
  <c r="N8488" i="3"/>
  <c r="K8489" i="3"/>
  <c r="N8489" i="3"/>
  <c r="K8490" i="3"/>
  <c r="N8490" i="3"/>
  <c r="K8491" i="3"/>
  <c r="N8491" i="3"/>
  <c r="K8492" i="3"/>
  <c r="N8492" i="3"/>
  <c r="K8493" i="3"/>
  <c r="N8493" i="3"/>
  <c r="K8494" i="3"/>
  <c r="N8494" i="3"/>
  <c r="K8495" i="3"/>
  <c r="N8495" i="3"/>
  <c r="K8496" i="3"/>
  <c r="N8496" i="3"/>
  <c r="K8497" i="3"/>
  <c r="N8497" i="3"/>
  <c r="K8498" i="3"/>
  <c r="N8498" i="3"/>
  <c r="K8499" i="3"/>
  <c r="N8499" i="3"/>
  <c r="K8500" i="3"/>
  <c r="N8500" i="3"/>
  <c r="K8501" i="3"/>
  <c r="N8501" i="3"/>
  <c r="K8502" i="3"/>
  <c r="N8502" i="3"/>
  <c r="K8503" i="3"/>
  <c r="N8503" i="3"/>
  <c r="K8504" i="3"/>
  <c r="N8504" i="3"/>
  <c r="K8505" i="3"/>
  <c r="N8505" i="3"/>
  <c r="K8506" i="3"/>
  <c r="N8506" i="3"/>
  <c r="K8507" i="3"/>
  <c r="N8507" i="3"/>
  <c r="K8508" i="3"/>
  <c r="N8508" i="3"/>
  <c r="K8509" i="3"/>
  <c r="N8509" i="3"/>
  <c r="K8510" i="3"/>
  <c r="N8510" i="3"/>
  <c r="K8511" i="3"/>
  <c r="N8511" i="3"/>
  <c r="K8512" i="3"/>
  <c r="N8512" i="3"/>
  <c r="K8513" i="3"/>
  <c r="N8513" i="3"/>
  <c r="K8514" i="3"/>
  <c r="N8514" i="3"/>
  <c r="K8515" i="3"/>
  <c r="N8515" i="3"/>
  <c r="K8516" i="3"/>
  <c r="N8516" i="3"/>
  <c r="K8517" i="3"/>
  <c r="N8517" i="3"/>
  <c r="K8518" i="3"/>
  <c r="N8518" i="3"/>
  <c r="K8519" i="3"/>
  <c r="N8519" i="3"/>
  <c r="K8520" i="3"/>
  <c r="N8520" i="3"/>
  <c r="K8521" i="3"/>
  <c r="N8521" i="3"/>
  <c r="K8522" i="3"/>
  <c r="N8522" i="3"/>
  <c r="K8523" i="3"/>
  <c r="N8523" i="3"/>
  <c r="K8524" i="3"/>
  <c r="N8524" i="3"/>
  <c r="K8525" i="3"/>
  <c r="N8525" i="3"/>
  <c r="K8526" i="3"/>
  <c r="N8526" i="3"/>
  <c r="K8527" i="3"/>
  <c r="N8527" i="3"/>
  <c r="K8528" i="3"/>
  <c r="N8528" i="3"/>
  <c r="K8529" i="3"/>
  <c r="N8529" i="3"/>
  <c r="K8530" i="3"/>
  <c r="N8530" i="3"/>
  <c r="K8531" i="3"/>
  <c r="N8531" i="3"/>
  <c r="K8532" i="3"/>
  <c r="N8532" i="3"/>
  <c r="K8533" i="3"/>
  <c r="N8533" i="3"/>
  <c r="K8534" i="3"/>
  <c r="N8534" i="3"/>
  <c r="K8535" i="3"/>
  <c r="N8535" i="3"/>
  <c r="K8536" i="3"/>
  <c r="N8536" i="3"/>
  <c r="K8537" i="3"/>
  <c r="N8537" i="3"/>
  <c r="K8538" i="3"/>
  <c r="N8538" i="3"/>
  <c r="K8539" i="3"/>
  <c r="N8539" i="3"/>
  <c r="K8540" i="3"/>
  <c r="N8540" i="3"/>
  <c r="K8541" i="3"/>
  <c r="N8541" i="3"/>
  <c r="K8542" i="3"/>
  <c r="N8542" i="3"/>
  <c r="K8543" i="3"/>
  <c r="N8543" i="3"/>
  <c r="K8544" i="3"/>
  <c r="N8544" i="3"/>
  <c r="K8545" i="3"/>
  <c r="N8545" i="3"/>
  <c r="K8546" i="3"/>
  <c r="N8546" i="3"/>
  <c r="K8547" i="3"/>
  <c r="N8547" i="3"/>
  <c r="K8548" i="3"/>
  <c r="N8548" i="3"/>
  <c r="K8549" i="3"/>
  <c r="N8549" i="3"/>
  <c r="K8550" i="3"/>
  <c r="N8550" i="3"/>
  <c r="K8551" i="3"/>
  <c r="N8551" i="3"/>
  <c r="K8552" i="3"/>
  <c r="N8552" i="3"/>
  <c r="K8553" i="3"/>
  <c r="N8553" i="3"/>
  <c r="K8554" i="3"/>
  <c r="N8554" i="3"/>
  <c r="K8555" i="3"/>
  <c r="N8555" i="3"/>
  <c r="K8556" i="3"/>
  <c r="N8556" i="3"/>
  <c r="K8557" i="3"/>
  <c r="N8557" i="3"/>
  <c r="K8558" i="3"/>
  <c r="N8558" i="3"/>
  <c r="K8559" i="3"/>
  <c r="N8559" i="3"/>
  <c r="K8560" i="3"/>
  <c r="N8560" i="3"/>
  <c r="K8561" i="3"/>
  <c r="N8561" i="3"/>
  <c r="K8562" i="3"/>
  <c r="N8562" i="3"/>
  <c r="K8563" i="3"/>
  <c r="N8563" i="3"/>
  <c r="K8564" i="3"/>
  <c r="N8564" i="3"/>
  <c r="K8565" i="3"/>
  <c r="N8565" i="3"/>
  <c r="K8566" i="3"/>
  <c r="N8566" i="3"/>
  <c r="K8567" i="3"/>
  <c r="N8567" i="3"/>
  <c r="K8568" i="3"/>
  <c r="N8568" i="3"/>
  <c r="K8569" i="3"/>
  <c r="N8569" i="3"/>
  <c r="K8570" i="3"/>
  <c r="N8570" i="3"/>
  <c r="K8571" i="3"/>
  <c r="N8571" i="3"/>
  <c r="K8572" i="3"/>
  <c r="N8572" i="3"/>
  <c r="K8573" i="3"/>
  <c r="N8573" i="3"/>
  <c r="K8574" i="3"/>
  <c r="N8574" i="3"/>
  <c r="K8575" i="3"/>
  <c r="N8575" i="3"/>
  <c r="K8576" i="3"/>
  <c r="N8576" i="3"/>
  <c r="K8577" i="3"/>
  <c r="N8577" i="3"/>
  <c r="K8578" i="3"/>
  <c r="N8578" i="3"/>
  <c r="K8579" i="3"/>
  <c r="N8579" i="3"/>
  <c r="K8580" i="3"/>
  <c r="N8580" i="3"/>
  <c r="K8581" i="3"/>
  <c r="N8581" i="3"/>
  <c r="K8582" i="3"/>
  <c r="N8582" i="3"/>
  <c r="K8583" i="3"/>
  <c r="N8583" i="3"/>
  <c r="K8584" i="3"/>
  <c r="N8584" i="3"/>
  <c r="K8585" i="3"/>
  <c r="N8585" i="3"/>
  <c r="K8586" i="3"/>
  <c r="N8586" i="3"/>
  <c r="K8587" i="3"/>
  <c r="N8587" i="3"/>
  <c r="K8588" i="3"/>
  <c r="N8588" i="3"/>
  <c r="K8589" i="3"/>
  <c r="N8589" i="3"/>
  <c r="K8590" i="3"/>
  <c r="N8590" i="3"/>
  <c r="K8591" i="3"/>
  <c r="N8591" i="3"/>
  <c r="K8592" i="3"/>
  <c r="N8592" i="3"/>
  <c r="K8593" i="3"/>
  <c r="N8593" i="3"/>
  <c r="K8594" i="3"/>
  <c r="N8594" i="3"/>
  <c r="K8595" i="3"/>
  <c r="N8595" i="3"/>
  <c r="K8596" i="3"/>
  <c r="N8596" i="3"/>
  <c r="K8597" i="3"/>
  <c r="N8597" i="3"/>
  <c r="K8598" i="3"/>
  <c r="N8598" i="3"/>
  <c r="K8599" i="3"/>
  <c r="N8599" i="3"/>
  <c r="K8600" i="3"/>
  <c r="N8600" i="3"/>
  <c r="K8601" i="3"/>
  <c r="N8601" i="3"/>
  <c r="K8602" i="3"/>
  <c r="N8602" i="3"/>
  <c r="K8603" i="3"/>
  <c r="N8603" i="3"/>
  <c r="K8604" i="3"/>
  <c r="N8604" i="3"/>
  <c r="K8605" i="3"/>
  <c r="N8605" i="3"/>
  <c r="K8606" i="3"/>
  <c r="N8606" i="3"/>
  <c r="K8607" i="3"/>
  <c r="N8607" i="3"/>
  <c r="K8608" i="3"/>
  <c r="N8608" i="3"/>
  <c r="K8609" i="3"/>
  <c r="N8609" i="3"/>
  <c r="K8610" i="3"/>
  <c r="N8610" i="3"/>
  <c r="K8611" i="3"/>
  <c r="N8611" i="3"/>
  <c r="K8612" i="3"/>
  <c r="N8612" i="3"/>
  <c r="K8613" i="3"/>
  <c r="N8613" i="3"/>
  <c r="K8614" i="3"/>
  <c r="N8614" i="3"/>
  <c r="K8615" i="3"/>
  <c r="N8615" i="3"/>
  <c r="K8616" i="3"/>
  <c r="N8616" i="3"/>
  <c r="K8617" i="3"/>
  <c r="N8617" i="3"/>
  <c r="K8618" i="3"/>
  <c r="N8618" i="3"/>
  <c r="K8619" i="3"/>
  <c r="N8619" i="3"/>
  <c r="K8620" i="3"/>
  <c r="N8620" i="3"/>
  <c r="K8621" i="3"/>
  <c r="N8621" i="3"/>
  <c r="K8622" i="3"/>
  <c r="N8622" i="3"/>
  <c r="K8623" i="3"/>
  <c r="N8623" i="3"/>
  <c r="K8624" i="3"/>
  <c r="N8624" i="3"/>
  <c r="K8625" i="3"/>
  <c r="N8625" i="3"/>
  <c r="K8626" i="3"/>
  <c r="N8626" i="3"/>
  <c r="K8627" i="3"/>
  <c r="N8627" i="3"/>
  <c r="K8628" i="3"/>
  <c r="N8628" i="3"/>
  <c r="K8629" i="3"/>
  <c r="N8629" i="3"/>
  <c r="K8630" i="3"/>
  <c r="N8630" i="3"/>
  <c r="K8631" i="3"/>
  <c r="N8631" i="3"/>
  <c r="K8632" i="3"/>
  <c r="N8632" i="3"/>
  <c r="K8633" i="3"/>
  <c r="N8633" i="3"/>
  <c r="K8634" i="3"/>
  <c r="N8634" i="3"/>
  <c r="K8635" i="3"/>
  <c r="N8635" i="3"/>
  <c r="K8636" i="3"/>
  <c r="N8636" i="3"/>
  <c r="K8637" i="3"/>
  <c r="N8637" i="3"/>
  <c r="K8638" i="3"/>
  <c r="N8638" i="3"/>
  <c r="K8639" i="3"/>
  <c r="N8639" i="3"/>
  <c r="K8640" i="3"/>
  <c r="N8640" i="3"/>
  <c r="K8641" i="3"/>
  <c r="N8641" i="3"/>
  <c r="K8642" i="3"/>
  <c r="N8642" i="3"/>
  <c r="K8643" i="3"/>
  <c r="N8643" i="3"/>
  <c r="K8644" i="3"/>
  <c r="N8644" i="3"/>
  <c r="K8645" i="3"/>
  <c r="N8645" i="3"/>
  <c r="K8646" i="3"/>
  <c r="N8646" i="3"/>
  <c r="K8647" i="3"/>
  <c r="N8647" i="3"/>
  <c r="K8648" i="3"/>
  <c r="N8648" i="3"/>
  <c r="K8649" i="3"/>
  <c r="N8649" i="3"/>
  <c r="K8650" i="3"/>
  <c r="N8650" i="3"/>
  <c r="K8651" i="3"/>
  <c r="N8651" i="3"/>
  <c r="K8652" i="3"/>
  <c r="N8652" i="3"/>
  <c r="K8653" i="3"/>
  <c r="N8653" i="3"/>
  <c r="K8654" i="3"/>
  <c r="N8654" i="3"/>
  <c r="K8655" i="3"/>
  <c r="N8655" i="3"/>
  <c r="K8656" i="3"/>
  <c r="N8656" i="3"/>
  <c r="K8657" i="3"/>
  <c r="N8657" i="3"/>
  <c r="K8658" i="3"/>
  <c r="N8658" i="3"/>
  <c r="K8659" i="3"/>
  <c r="N8659" i="3"/>
  <c r="K8660" i="3"/>
  <c r="N8660" i="3"/>
  <c r="K8661" i="3"/>
  <c r="N8661" i="3"/>
  <c r="K8662" i="3"/>
  <c r="N8662" i="3"/>
  <c r="K8663" i="3"/>
  <c r="N8663" i="3"/>
  <c r="K8664" i="3"/>
  <c r="N8664" i="3"/>
  <c r="K8665" i="3"/>
  <c r="N8665" i="3"/>
  <c r="K8666" i="3"/>
  <c r="N8666" i="3"/>
  <c r="K8667" i="3"/>
  <c r="N8667" i="3"/>
  <c r="K8668" i="3"/>
  <c r="N8668" i="3"/>
  <c r="K8669" i="3"/>
  <c r="N8669" i="3"/>
  <c r="K8670" i="3"/>
  <c r="N8670" i="3"/>
  <c r="K8671" i="3"/>
  <c r="N8671" i="3"/>
  <c r="K8672" i="3"/>
  <c r="N8672" i="3"/>
  <c r="K8673" i="3"/>
  <c r="N8673" i="3"/>
  <c r="K8674" i="3"/>
  <c r="N8674" i="3"/>
  <c r="K8675" i="3"/>
  <c r="N8675" i="3"/>
  <c r="K8676" i="3"/>
  <c r="N8676" i="3"/>
  <c r="K8677" i="3"/>
  <c r="N8677" i="3"/>
  <c r="K8678" i="3"/>
  <c r="N8678" i="3"/>
  <c r="K8679" i="3"/>
  <c r="N8679" i="3"/>
  <c r="K8680" i="3"/>
  <c r="N8680" i="3"/>
  <c r="K8681" i="3"/>
  <c r="N8681" i="3"/>
  <c r="K8682" i="3"/>
  <c r="N8682" i="3"/>
  <c r="K8683" i="3"/>
  <c r="N8683" i="3"/>
  <c r="K8684" i="3"/>
  <c r="N8684" i="3"/>
  <c r="K8685" i="3"/>
  <c r="N8685" i="3"/>
  <c r="K8686" i="3"/>
  <c r="N8686" i="3"/>
  <c r="K8687" i="3"/>
  <c r="N8687" i="3"/>
  <c r="K8688" i="3"/>
  <c r="N8688" i="3"/>
  <c r="K8689" i="3"/>
  <c r="N8689" i="3"/>
  <c r="K8690" i="3"/>
  <c r="N8690" i="3"/>
  <c r="K8691" i="3"/>
  <c r="N8691" i="3"/>
  <c r="K8692" i="3"/>
  <c r="N8692" i="3"/>
  <c r="K8693" i="3"/>
  <c r="N8693" i="3"/>
  <c r="K8694" i="3"/>
  <c r="N8694" i="3"/>
  <c r="K8695" i="3"/>
  <c r="N8695" i="3"/>
  <c r="K8696" i="3"/>
  <c r="N8696" i="3"/>
  <c r="K8697" i="3"/>
  <c r="N8697" i="3"/>
  <c r="K8698" i="3"/>
  <c r="N8698" i="3"/>
  <c r="K8699" i="3"/>
  <c r="N8699" i="3"/>
  <c r="K8700" i="3"/>
  <c r="N8700" i="3"/>
  <c r="K8701" i="3"/>
  <c r="N8701" i="3"/>
  <c r="K8702" i="3"/>
  <c r="N8702" i="3"/>
  <c r="K8703" i="3"/>
  <c r="N8703" i="3"/>
  <c r="K8704" i="3"/>
  <c r="N8704" i="3"/>
  <c r="K8705" i="3"/>
  <c r="N8705" i="3"/>
  <c r="K8706" i="3"/>
  <c r="N8706" i="3"/>
  <c r="K8707" i="3"/>
  <c r="N8707" i="3"/>
  <c r="K8708" i="3"/>
  <c r="N8708" i="3"/>
  <c r="K8709" i="3"/>
  <c r="N8709" i="3"/>
  <c r="K8710" i="3"/>
  <c r="N8710" i="3"/>
  <c r="K8711" i="3"/>
  <c r="N8711" i="3"/>
  <c r="K8712" i="3"/>
  <c r="N8712" i="3"/>
  <c r="K8713" i="3"/>
  <c r="N8713" i="3"/>
  <c r="K8714" i="3"/>
  <c r="N8714" i="3"/>
  <c r="K8715" i="3"/>
  <c r="N8715" i="3"/>
  <c r="K8716" i="3"/>
  <c r="N8716" i="3"/>
  <c r="K8717" i="3"/>
  <c r="N8717" i="3"/>
  <c r="K8718" i="3"/>
  <c r="N8718" i="3"/>
  <c r="K8719" i="3"/>
  <c r="N8719" i="3"/>
  <c r="K8720" i="3"/>
  <c r="N8720" i="3"/>
  <c r="K8721" i="3"/>
  <c r="N8721" i="3"/>
  <c r="K8722" i="3"/>
  <c r="N8722" i="3"/>
  <c r="K8723" i="3"/>
  <c r="N8723" i="3"/>
  <c r="K8724" i="3"/>
  <c r="N8724" i="3"/>
  <c r="K8725" i="3"/>
  <c r="N8725" i="3"/>
  <c r="K8726" i="3"/>
  <c r="N8726" i="3"/>
  <c r="K8727" i="3"/>
  <c r="N8727" i="3"/>
  <c r="K8728" i="3"/>
  <c r="N8728" i="3"/>
  <c r="K8729" i="3"/>
  <c r="N8729" i="3"/>
  <c r="K8730" i="3"/>
  <c r="N8730" i="3"/>
  <c r="K8731" i="3"/>
  <c r="N8731" i="3"/>
  <c r="K8732" i="3"/>
  <c r="N8732" i="3"/>
  <c r="K8733" i="3"/>
  <c r="N8733" i="3"/>
  <c r="K8734" i="3"/>
  <c r="N8734" i="3"/>
  <c r="K8735" i="3"/>
  <c r="N8735" i="3"/>
  <c r="K8736" i="3"/>
  <c r="N8736" i="3"/>
  <c r="K8737" i="3"/>
  <c r="N8737" i="3"/>
  <c r="K8738" i="3"/>
  <c r="N8738" i="3"/>
  <c r="K8739" i="3"/>
  <c r="N8739" i="3"/>
  <c r="K8740" i="3"/>
  <c r="N8740" i="3"/>
  <c r="K8741" i="3"/>
  <c r="N8741" i="3"/>
  <c r="K8742" i="3"/>
  <c r="N8742" i="3"/>
  <c r="K8743" i="3"/>
  <c r="N8743" i="3"/>
  <c r="K8" i="3"/>
  <c r="N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L50" i="3"/>
  <c r="L51" i="3"/>
  <c r="L52" i="3"/>
  <c r="L53" i="3"/>
  <c r="L54" i="3"/>
  <c r="L55" i="3"/>
  <c r="L56" i="3"/>
  <c r="L57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L85" i="3"/>
  <c r="L86" i="3"/>
  <c r="L87" i="3"/>
  <c r="L88" i="3"/>
  <c r="L89" i="3"/>
  <c r="L90" i="3"/>
  <c r="L91" i="3"/>
  <c r="L92" i="3"/>
  <c r="L93" i="3"/>
  <c r="L94" i="3"/>
  <c r="L95" i="3"/>
  <c r="L96" i="3"/>
  <c r="L97" i="3"/>
  <c r="L98" i="3"/>
  <c r="L99" i="3"/>
  <c r="L100" i="3"/>
  <c r="L101" i="3"/>
  <c r="L102" i="3"/>
  <c r="L103" i="3"/>
  <c r="L104" i="3"/>
  <c r="L105" i="3"/>
  <c r="L106" i="3"/>
  <c r="L107" i="3"/>
  <c r="L108" i="3"/>
  <c r="L109" i="3"/>
  <c r="L110" i="3"/>
  <c r="L111" i="3"/>
  <c r="L112" i="3"/>
  <c r="L113" i="3"/>
  <c r="L114" i="3"/>
  <c r="L115" i="3"/>
  <c r="L116" i="3"/>
  <c r="L117" i="3"/>
  <c r="L118" i="3"/>
  <c r="L119" i="3"/>
  <c r="L120" i="3"/>
  <c r="L121" i="3"/>
  <c r="L122" i="3"/>
  <c r="L123" i="3"/>
  <c r="L124" i="3"/>
  <c r="L125" i="3"/>
  <c r="L126" i="3"/>
  <c r="L127" i="3"/>
  <c r="L128" i="3"/>
  <c r="L129" i="3"/>
  <c r="L130" i="3"/>
  <c r="L131" i="3"/>
  <c r="L132" i="3"/>
  <c r="L133" i="3"/>
  <c r="L134" i="3"/>
  <c r="L135" i="3"/>
  <c r="L136" i="3"/>
  <c r="L137" i="3"/>
  <c r="L138" i="3"/>
  <c r="L139" i="3"/>
  <c r="L140" i="3"/>
  <c r="L141" i="3"/>
  <c r="L142" i="3"/>
  <c r="L143" i="3"/>
  <c r="L144" i="3"/>
  <c r="L145" i="3"/>
  <c r="L146" i="3"/>
  <c r="L147" i="3"/>
  <c r="L148" i="3"/>
  <c r="L149" i="3"/>
  <c r="L150" i="3"/>
  <c r="L151" i="3"/>
  <c r="L152" i="3"/>
  <c r="L153" i="3"/>
  <c r="L154" i="3"/>
  <c r="L155" i="3"/>
  <c r="L156" i="3"/>
  <c r="L157" i="3"/>
  <c r="L158" i="3"/>
  <c r="L159" i="3"/>
  <c r="L160" i="3"/>
  <c r="L161" i="3"/>
  <c r="L162" i="3"/>
  <c r="L163" i="3"/>
  <c r="L164" i="3"/>
  <c r="L165" i="3"/>
  <c r="L166" i="3"/>
  <c r="L167" i="3"/>
  <c r="L168" i="3"/>
  <c r="L169" i="3"/>
  <c r="L170" i="3"/>
  <c r="L171" i="3"/>
  <c r="L172" i="3"/>
  <c r="L173" i="3"/>
  <c r="L174" i="3"/>
  <c r="L175" i="3"/>
  <c r="L176" i="3"/>
  <c r="L177" i="3"/>
  <c r="L178" i="3"/>
  <c r="L179" i="3"/>
  <c r="L180" i="3"/>
  <c r="L181" i="3"/>
  <c r="L182" i="3"/>
  <c r="L183" i="3"/>
  <c r="L184" i="3"/>
  <c r="L185" i="3"/>
  <c r="L186" i="3"/>
  <c r="L187" i="3"/>
  <c r="L188" i="3"/>
  <c r="L189" i="3"/>
  <c r="L190" i="3"/>
  <c r="L191" i="3"/>
  <c r="L192" i="3"/>
  <c r="L193" i="3"/>
  <c r="L194" i="3"/>
  <c r="L195" i="3"/>
  <c r="L196" i="3"/>
  <c r="L197" i="3"/>
  <c r="L198" i="3"/>
  <c r="L199" i="3"/>
  <c r="L200" i="3"/>
  <c r="L201" i="3"/>
  <c r="L202" i="3"/>
  <c r="L203" i="3"/>
  <c r="L204" i="3"/>
  <c r="L205" i="3"/>
  <c r="L206" i="3"/>
  <c r="L207" i="3"/>
  <c r="L208" i="3"/>
  <c r="L209" i="3"/>
  <c r="L210" i="3"/>
  <c r="L211" i="3"/>
  <c r="L212" i="3"/>
  <c r="L213" i="3"/>
  <c r="L214" i="3"/>
  <c r="L215" i="3"/>
  <c r="L216" i="3"/>
  <c r="L217" i="3"/>
  <c r="L218" i="3"/>
  <c r="L219" i="3"/>
  <c r="L220" i="3"/>
  <c r="L221" i="3"/>
  <c r="L222" i="3"/>
  <c r="L223" i="3"/>
  <c r="L224" i="3"/>
  <c r="L225" i="3"/>
  <c r="L226" i="3"/>
  <c r="L227" i="3"/>
  <c r="L228" i="3"/>
  <c r="L229" i="3"/>
  <c r="L230" i="3"/>
  <c r="L231" i="3"/>
  <c r="L232" i="3"/>
  <c r="L233" i="3"/>
  <c r="L234" i="3"/>
  <c r="L235" i="3"/>
  <c r="L236" i="3"/>
  <c r="L237" i="3"/>
  <c r="L238" i="3"/>
  <c r="L239" i="3"/>
  <c r="L240" i="3"/>
  <c r="L241" i="3"/>
  <c r="L242" i="3"/>
  <c r="L243" i="3"/>
  <c r="L244" i="3"/>
  <c r="L245" i="3"/>
  <c r="L246" i="3"/>
  <c r="L247" i="3"/>
  <c r="L248" i="3"/>
  <c r="L249" i="3"/>
  <c r="L250" i="3"/>
  <c r="L251" i="3"/>
  <c r="L252" i="3"/>
  <c r="L253" i="3"/>
  <c r="L254" i="3"/>
  <c r="L255" i="3"/>
  <c r="L256" i="3"/>
  <c r="L257" i="3"/>
  <c r="L258" i="3"/>
  <c r="L259" i="3"/>
  <c r="L260" i="3"/>
  <c r="L261" i="3"/>
  <c r="L262" i="3"/>
  <c r="L263" i="3"/>
  <c r="L264" i="3"/>
  <c r="L265" i="3"/>
  <c r="L266" i="3"/>
  <c r="L267" i="3"/>
  <c r="L268" i="3"/>
  <c r="L269" i="3"/>
  <c r="L270" i="3"/>
  <c r="L271" i="3"/>
  <c r="L272" i="3"/>
  <c r="L273" i="3"/>
  <c r="L274" i="3"/>
  <c r="L275" i="3"/>
  <c r="L276" i="3"/>
  <c r="L277" i="3"/>
  <c r="L278" i="3"/>
  <c r="L279" i="3"/>
  <c r="L280" i="3"/>
  <c r="L281" i="3"/>
  <c r="L282" i="3"/>
  <c r="L283" i="3"/>
  <c r="L284" i="3"/>
  <c r="L285" i="3"/>
  <c r="L286" i="3"/>
  <c r="L287" i="3"/>
  <c r="L288" i="3"/>
  <c r="L289" i="3"/>
  <c r="L290" i="3"/>
  <c r="L291" i="3"/>
  <c r="L292" i="3"/>
  <c r="L293" i="3"/>
  <c r="L294" i="3"/>
  <c r="L295" i="3"/>
  <c r="L296" i="3"/>
  <c r="L297" i="3"/>
  <c r="L298" i="3"/>
  <c r="L299" i="3"/>
  <c r="L300" i="3"/>
  <c r="L301" i="3"/>
  <c r="L302" i="3"/>
  <c r="L303" i="3"/>
  <c r="L304" i="3"/>
  <c r="L305" i="3"/>
  <c r="L306" i="3"/>
  <c r="L307" i="3"/>
  <c r="L308" i="3"/>
  <c r="L309" i="3"/>
  <c r="L310" i="3"/>
  <c r="L311" i="3"/>
  <c r="L312" i="3"/>
  <c r="L313" i="3"/>
  <c r="L314" i="3"/>
  <c r="L315" i="3"/>
  <c r="L316" i="3"/>
  <c r="L317" i="3"/>
  <c r="L318" i="3"/>
  <c r="L319" i="3"/>
  <c r="L320" i="3"/>
  <c r="L321" i="3"/>
  <c r="L322" i="3"/>
  <c r="L323" i="3"/>
  <c r="L324" i="3"/>
  <c r="L325" i="3"/>
  <c r="L326" i="3"/>
  <c r="L327" i="3"/>
  <c r="L328" i="3"/>
  <c r="L329" i="3"/>
  <c r="L330" i="3"/>
  <c r="L331" i="3"/>
  <c r="L332" i="3"/>
  <c r="L333" i="3"/>
  <c r="L334" i="3"/>
  <c r="L335" i="3"/>
  <c r="L336" i="3"/>
  <c r="L337" i="3"/>
  <c r="L338" i="3"/>
  <c r="L339" i="3"/>
  <c r="L340" i="3"/>
  <c r="L341" i="3"/>
  <c r="L342" i="3"/>
  <c r="L343" i="3"/>
  <c r="L344" i="3"/>
  <c r="L345" i="3"/>
  <c r="L346" i="3"/>
  <c r="L347" i="3"/>
  <c r="L348" i="3"/>
  <c r="L349" i="3"/>
  <c r="L350" i="3"/>
  <c r="L351" i="3"/>
  <c r="L352" i="3"/>
  <c r="L353" i="3"/>
  <c r="L354" i="3"/>
  <c r="L355" i="3"/>
  <c r="L356" i="3"/>
  <c r="L357" i="3"/>
  <c r="L358" i="3"/>
  <c r="L359" i="3"/>
  <c r="L360" i="3"/>
  <c r="L361" i="3"/>
  <c r="L362" i="3"/>
  <c r="L363" i="3"/>
  <c r="L364" i="3"/>
  <c r="L365" i="3"/>
  <c r="L366" i="3"/>
  <c r="L367" i="3"/>
  <c r="L368" i="3"/>
  <c r="L369" i="3"/>
  <c r="L370" i="3"/>
  <c r="L371" i="3"/>
  <c r="L372" i="3"/>
  <c r="L373" i="3"/>
  <c r="L374" i="3"/>
  <c r="L375" i="3"/>
  <c r="L376" i="3"/>
  <c r="L377" i="3"/>
  <c r="L378" i="3"/>
  <c r="L379" i="3"/>
  <c r="L380" i="3"/>
  <c r="L381" i="3"/>
  <c r="L382" i="3"/>
  <c r="L383" i="3"/>
  <c r="L384" i="3"/>
  <c r="L385" i="3"/>
  <c r="L386" i="3"/>
  <c r="L387" i="3"/>
  <c r="L388" i="3"/>
  <c r="L389" i="3"/>
  <c r="L390" i="3"/>
  <c r="L391" i="3"/>
  <c r="L392" i="3"/>
  <c r="L393" i="3"/>
  <c r="L394" i="3"/>
  <c r="L395" i="3"/>
  <c r="L396" i="3"/>
  <c r="L397" i="3"/>
  <c r="L398" i="3"/>
  <c r="L399" i="3"/>
  <c r="L400" i="3"/>
  <c r="L401" i="3"/>
  <c r="L402" i="3"/>
  <c r="L403" i="3"/>
  <c r="L404" i="3"/>
  <c r="L405" i="3"/>
  <c r="L406" i="3"/>
  <c r="L407" i="3"/>
  <c r="L408" i="3"/>
  <c r="L409" i="3"/>
  <c r="L410" i="3"/>
  <c r="L411" i="3"/>
  <c r="L412" i="3"/>
  <c r="L413" i="3"/>
  <c r="L414" i="3"/>
  <c r="L415" i="3"/>
  <c r="L416" i="3"/>
  <c r="L417" i="3"/>
  <c r="L418" i="3"/>
  <c r="L419" i="3"/>
  <c r="L420" i="3"/>
  <c r="L421" i="3"/>
  <c r="L422" i="3"/>
  <c r="L423" i="3"/>
  <c r="L424" i="3"/>
  <c r="L425" i="3"/>
  <c r="L426" i="3"/>
  <c r="L427" i="3"/>
  <c r="L428" i="3"/>
  <c r="L429" i="3"/>
  <c r="L430" i="3"/>
  <c r="L431" i="3"/>
  <c r="L432" i="3"/>
  <c r="L433" i="3"/>
  <c r="L434" i="3"/>
  <c r="L435" i="3"/>
  <c r="L436" i="3"/>
  <c r="L437" i="3"/>
  <c r="L438" i="3"/>
  <c r="L439" i="3"/>
  <c r="L440" i="3"/>
  <c r="L441" i="3"/>
  <c r="L442" i="3"/>
  <c r="L443" i="3"/>
  <c r="L444" i="3"/>
  <c r="L445" i="3"/>
  <c r="L446" i="3"/>
  <c r="L447" i="3"/>
  <c r="L448" i="3"/>
  <c r="L449" i="3"/>
  <c r="L450" i="3"/>
  <c r="L451" i="3"/>
  <c r="L452" i="3"/>
  <c r="L453" i="3"/>
  <c r="L454" i="3"/>
  <c r="L455" i="3"/>
  <c r="L456" i="3"/>
  <c r="L457" i="3"/>
  <c r="L458" i="3"/>
  <c r="L459" i="3"/>
  <c r="L460" i="3"/>
  <c r="L461" i="3"/>
  <c r="L462" i="3"/>
  <c r="L463" i="3"/>
  <c r="L464" i="3"/>
  <c r="L465" i="3"/>
  <c r="L466" i="3"/>
  <c r="L467" i="3"/>
  <c r="L468" i="3"/>
  <c r="L469" i="3"/>
  <c r="L470" i="3"/>
  <c r="L471" i="3"/>
  <c r="L472" i="3"/>
  <c r="L473" i="3"/>
  <c r="L474" i="3"/>
  <c r="L475" i="3"/>
  <c r="L476" i="3"/>
  <c r="L477" i="3"/>
  <c r="L478" i="3"/>
  <c r="L479" i="3"/>
  <c r="L480" i="3"/>
  <c r="L481" i="3"/>
  <c r="L482" i="3"/>
  <c r="L483" i="3"/>
  <c r="L484" i="3"/>
  <c r="L485" i="3"/>
  <c r="L486" i="3"/>
  <c r="L487" i="3"/>
  <c r="L488" i="3"/>
  <c r="L489" i="3"/>
  <c r="L490" i="3"/>
  <c r="L491" i="3"/>
  <c r="L492" i="3"/>
  <c r="L493" i="3"/>
  <c r="L494" i="3"/>
  <c r="L495" i="3"/>
  <c r="L496" i="3"/>
  <c r="L497" i="3"/>
  <c r="L498" i="3"/>
  <c r="L499" i="3"/>
  <c r="L500" i="3"/>
  <c r="L501" i="3"/>
  <c r="L502" i="3"/>
  <c r="L503" i="3"/>
  <c r="L504" i="3"/>
  <c r="L505" i="3"/>
  <c r="L506" i="3"/>
  <c r="L507" i="3"/>
  <c r="L508" i="3"/>
  <c r="L509" i="3"/>
  <c r="L510" i="3"/>
  <c r="L511" i="3"/>
  <c r="L512" i="3"/>
  <c r="L513" i="3"/>
  <c r="L514" i="3"/>
  <c r="L515" i="3"/>
  <c r="L516" i="3"/>
  <c r="L517" i="3"/>
  <c r="L518" i="3"/>
  <c r="L519" i="3"/>
  <c r="L520" i="3"/>
  <c r="L521" i="3"/>
  <c r="L522" i="3"/>
  <c r="L523" i="3"/>
  <c r="L524" i="3"/>
  <c r="L525" i="3"/>
  <c r="L526" i="3"/>
  <c r="L527" i="3"/>
  <c r="L528" i="3"/>
  <c r="L529" i="3"/>
  <c r="L530" i="3"/>
  <c r="L531" i="3"/>
  <c r="L532" i="3"/>
  <c r="L533" i="3"/>
  <c r="L534" i="3"/>
  <c r="L535" i="3"/>
  <c r="L536" i="3"/>
  <c r="L537" i="3"/>
  <c r="L538" i="3"/>
  <c r="L539" i="3"/>
  <c r="L540" i="3"/>
  <c r="L541" i="3"/>
  <c r="L542" i="3"/>
  <c r="L543" i="3"/>
  <c r="L544" i="3"/>
  <c r="L545" i="3"/>
  <c r="L546" i="3"/>
  <c r="L547" i="3"/>
  <c r="L548" i="3"/>
  <c r="L549" i="3"/>
  <c r="L550" i="3"/>
  <c r="L551" i="3"/>
  <c r="L552" i="3"/>
  <c r="L553" i="3"/>
  <c r="L554" i="3"/>
  <c r="L555" i="3"/>
  <c r="L556" i="3"/>
  <c r="L557" i="3"/>
  <c r="L558" i="3"/>
  <c r="L559" i="3"/>
  <c r="L560" i="3"/>
  <c r="L561" i="3"/>
  <c r="L562" i="3"/>
  <c r="L563" i="3"/>
  <c r="L564" i="3"/>
  <c r="L565" i="3"/>
  <c r="L566" i="3"/>
  <c r="L567" i="3"/>
  <c r="L568" i="3"/>
  <c r="L569" i="3"/>
  <c r="L570" i="3"/>
  <c r="L571" i="3"/>
  <c r="L572" i="3"/>
  <c r="L573" i="3"/>
  <c r="L574" i="3"/>
  <c r="L575" i="3"/>
  <c r="L576" i="3"/>
  <c r="L577" i="3"/>
  <c r="L578" i="3"/>
  <c r="L579" i="3"/>
  <c r="L580" i="3"/>
  <c r="L581" i="3"/>
  <c r="L582" i="3"/>
  <c r="L583" i="3"/>
  <c r="L584" i="3"/>
  <c r="L585" i="3"/>
  <c r="L586" i="3"/>
  <c r="L587" i="3"/>
  <c r="L588" i="3"/>
  <c r="L589" i="3"/>
  <c r="L590" i="3"/>
  <c r="L591" i="3"/>
  <c r="L592" i="3"/>
  <c r="L593" i="3"/>
  <c r="L594" i="3"/>
  <c r="L595" i="3"/>
  <c r="L596" i="3"/>
  <c r="L597" i="3"/>
  <c r="L598" i="3"/>
  <c r="L599" i="3"/>
  <c r="L600" i="3"/>
  <c r="L601" i="3"/>
  <c r="L602" i="3"/>
  <c r="L603" i="3"/>
  <c r="L604" i="3"/>
  <c r="L605" i="3"/>
  <c r="L606" i="3"/>
  <c r="L607" i="3"/>
  <c r="L608" i="3"/>
  <c r="L609" i="3"/>
  <c r="L610" i="3"/>
  <c r="L611" i="3"/>
  <c r="L612" i="3"/>
  <c r="L613" i="3"/>
  <c r="L614" i="3"/>
  <c r="L615" i="3"/>
  <c r="L616" i="3"/>
  <c r="L617" i="3"/>
  <c r="L618" i="3"/>
  <c r="L619" i="3"/>
  <c r="L620" i="3"/>
  <c r="L621" i="3"/>
  <c r="L622" i="3"/>
  <c r="L623" i="3"/>
  <c r="L624" i="3"/>
  <c r="L625" i="3"/>
  <c r="L626" i="3"/>
  <c r="L627" i="3"/>
  <c r="L628" i="3"/>
  <c r="L629" i="3"/>
  <c r="L630" i="3"/>
  <c r="L631" i="3"/>
  <c r="L632" i="3"/>
  <c r="L633" i="3"/>
  <c r="L634" i="3"/>
  <c r="L635" i="3"/>
  <c r="L636" i="3"/>
  <c r="L637" i="3"/>
  <c r="L638" i="3"/>
  <c r="L639" i="3"/>
  <c r="L640" i="3"/>
  <c r="L641" i="3"/>
  <c r="L642" i="3"/>
  <c r="L643" i="3"/>
  <c r="L644" i="3"/>
  <c r="L645" i="3"/>
  <c r="L646" i="3"/>
  <c r="L647" i="3"/>
  <c r="L648" i="3"/>
  <c r="L649" i="3"/>
  <c r="L650" i="3"/>
  <c r="L651" i="3"/>
  <c r="L652" i="3"/>
  <c r="L653" i="3"/>
  <c r="L654" i="3"/>
  <c r="L655" i="3"/>
  <c r="L656" i="3"/>
  <c r="L657" i="3"/>
  <c r="L658" i="3"/>
  <c r="L659" i="3"/>
  <c r="L660" i="3"/>
  <c r="L661" i="3"/>
  <c r="L662" i="3"/>
  <c r="L663" i="3"/>
  <c r="L664" i="3"/>
  <c r="L665" i="3"/>
  <c r="L666" i="3"/>
  <c r="L667" i="3"/>
  <c r="L668" i="3"/>
  <c r="L669" i="3"/>
  <c r="L670" i="3"/>
  <c r="L671" i="3"/>
  <c r="L672" i="3"/>
  <c r="L673" i="3"/>
  <c r="L674" i="3"/>
  <c r="L675" i="3"/>
  <c r="L676" i="3"/>
  <c r="L677" i="3"/>
  <c r="L678" i="3"/>
  <c r="L679" i="3"/>
  <c r="L680" i="3"/>
  <c r="L681" i="3"/>
  <c r="L682" i="3"/>
  <c r="L683" i="3"/>
  <c r="L684" i="3"/>
  <c r="L685" i="3"/>
  <c r="L686" i="3"/>
  <c r="L687" i="3"/>
  <c r="L688" i="3"/>
  <c r="L689" i="3"/>
  <c r="L690" i="3"/>
  <c r="L691" i="3"/>
  <c r="L692" i="3"/>
  <c r="L693" i="3"/>
  <c r="L694" i="3"/>
  <c r="L695" i="3"/>
  <c r="L696" i="3"/>
  <c r="L697" i="3"/>
  <c r="L698" i="3"/>
  <c r="L699" i="3"/>
  <c r="L700" i="3"/>
  <c r="L701" i="3"/>
  <c r="L702" i="3"/>
  <c r="L703" i="3"/>
  <c r="L704" i="3"/>
  <c r="L705" i="3"/>
  <c r="L706" i="3"/>
  <c r="L707" i="3"/>
  <c r="L708" i="3"/>
  <c r="L709" i="3"/>
  <c r="L710" i="3"/>
  <c r="L711" i="3"/>
  <c r="L712" i="3"/>
  <c r="L713" i="3"/>
  <c r="L714" i="3"/>
  <c r="L715" i="3"/>
  <c r="L716" i="3"/>
  <c r="L717" i="3"/>
  <c r="L718" i="3"/>
  <c r="L719" i="3"/>
  <c r="L720" i="3"/>
  <c r="L721" i="3"/>
  <c r="L722" i="3"/>
  <c r="L723" i="3"/>
  <c r="L724" i="3"/>
  <c r="L725" i="3"/>
  <c r="L726" i="3"/>
  <c r="L727" i="3"/>
  <c r="L728" i="3"/>
  <c r="L729" i="3"/>
  <c r="L730" i="3"/>
  <c r="L731" i="3"/>
  <c r="L732" i="3"/>
  <c r="L733" i="3"/>
  <c r="L734" i="3"/>
  <c r="L735" i="3"/>
  <c r="L736" i="3"/>
  <c r="L737" i="3"/>
  <c r="L738" i="3"/>
  <c r="L739" i="3"/>
  <c r="L740" i="3"/>
  <c r="L741" i="3"/>
  <c r="L742" i="3"/>
  <c r="L743" i="3"/>
  <c r="L744" i="3"/>
  <c r="L745" i="3"/>
  <c r="L746" i="3"/>
  <c r="L747" i="3"/>
  <c r="L748" i="3"/>
  <c r="L749" i="3"/>
  <c r="L750" i="3"/>
  <c r="L751" i="3"/>
  <c r="L752" i="3"/>
  <c r="L753" i="3"/>
  <c r="L754" i="3"/>
  <c r="L755" i="3"/>
  <c r="L756" i="3"/>
  <c r="L757" i="3"/>
  <c r="L758" i="3"/>
  <c r="L759" i="3"/>
  <c r="L760" i="3"/>
  <c r="L761" i="3"/>
  <c r="L762" i="3"/>
  <c r="L763" i="3"/>
  <c r="L764" i="3"/>
  <c r="L765" i="3"/>
  <c r="L766" i="3"/>
  <c r="L767" i="3"/>
  <c r="L768" i="3"/>
  <c r="L769" i="3"/>
  <c r="L770" i="3"/>
  <c r="L771" i="3"/>
  <c r="L772" i="3"/>
  <c r="L773" i="3"/>
  <c r="L774" i="3"/>
  <c r="L775" i="3"/>
  <c r="L776" i="3"/>
  <c r="L777" i="3"/>
  <c r="L778" i="3"/>
  <c r="L779" i="3"/>
  <c r="L780" i="3"/>
  <c r="L781" i="3"/>
  <c r="L782" i="3"/>
  <c r="L783" i="3"/>
  <c r="L784" i="3"/>
  <c r="L785" i="3"/>
  <c r="L786" i="3"/>
  <c r="L787" i="3"/>
  <c r="L788" i="3"/>
  <c r="L789" i="3"/>
  <c r="L790" i="3"/>
  <c r="L791" i="3"/>
  <c r="L792" i="3"/>
  <c r="L793" i="3"/>
  <c r="L794" i="3"/>
  <c r="L795" i="3"/>
  <c r="L796" i="3"/>
  <c r="L797" i="3"/>
  <c r="L798" i="3"/>
  <c r="L799" i="3"/>
  <c r="L800" i="3"/>
  <c r="L801" i="3"/>
  <c r="L802" i="3"/>
  <c r="L803" i="3"/>
  <c r="L804" i="3"/>
  <c r="L805" i="3"/>
  <c r="L806" i="3"/>
  <c r="L807" i="3"/>
  <c r="L808" i="3"/>
  <c r="L809" i="3"/>
  <c r="L810" i="3"/>
  <c r="L811" i="3"/>
  <c r="L812" i="3"/>
  <c r="L813" i="3"/>
  <c r="L814" i="3"/>
  <c r="L815" i="3"/>
  <c r="L816" i="3"/>
  <c r="L817" i="3"/>
  <c r="L818" i="3"/>
  <c r="L819" i="3"/>
  <c r="L820" i="3"/>
  <c r="L821" i="3"/>
  <c r="L822" i="3"/>
  <c r="L823" i="3"/>
  <c r="L824" i="3"/>
  <c r="L825" i="3"/>
  <c r="L826" i="3"/>
  <c r="L827" i="3"/>
  <c r="L828" i="3"/>
  <c r="L829" i="3"/>
  <c r="L830" i="3"/>
  <c r="L831" i="3"/>
  <c r="L832" i="3"/>
  <c r="L833" i="3"/>
  <c r="L834" i="3"/>
  <c r="L835" i="3"/>
  <c r="L836" i="3"/>
  <c r="L837" i="3"/>
  <c r="L838" i="3"/>
  <c r="L839" i="3"/>
  <c r="L840" i="3"/>
  <c r="L841" i="3"/>
  <c r="L842" i="3"/>
  <c r="L843" i="3"/>
  <c r="L844" i="3"/>
  <c r="L845" i="3"/>
  <c r="L846" i="3"/>
  <c r="L847" i="3"/>
  <c r="L848" i="3"/>
  <c r="L849" i="3"/>
  <c r="L850" i="3"/>
  <c r="L851" i="3"/>
  <c r="L852" i="3"/>
  <c r="L853" i="3"/>
  <c r="L854" i="3"/>
  <c r="L855" i="3"/>
  <c r="L856" i="3"/>
  <c r="L857" i="3"/>
  <c r="L858" i="3"/>
  <c r="L859" i="3"/>
  <c r="L860" i="3"/>
  <c r="L861" i="3"/>
  <c r="L862" i="3"/>
  <c r="L863" i="3"/>
  <c r="L864" i="3"/>
  <c r="L865" i="3"/>
  <c r="L866" i="3"/>
  <c r="L867" i="3"/>
  <c r="L868" i="3"/>
  <c r="L869" i="3"/>
  <c r="L870" i="3"/>
  <c r="L871" i="3"/>
  <c r="L872" i="3"/>
  <c r="L873" i="3"/>
  <c r="L874" i="3"/>
  <c r="L875" i="3"/>
  <c r="L876" i="3"/>
  <c r="L877" i="3"/>
  <c r="L878" i="3"/>
  <c r="L879" i="3"/>
  <c r="L880" i="3"/>
  <c r="L881" i="3"/>
  <c r="L882" i="3"/>
  <c r="L883" i="3"/>
  <c r="L884" i="3"/>
  <c r="L885" i="3"/>
  <c r="L886" i="3"/>
  <c r="L887" i="3"/>
  <c r="L888" i="3"/>
  <c r="L889" i="3"/>
  <c r="L890" i="3"/>
  <c r="L891" i="3"/>
  <c r="L892" i="3"/>
  <c r="L893" i="3"/>
  <c r="L894" i="3"/>
  <c r="L895" i="3"/>
  <c r="L896" i="3"/>
  <c r="L897" i="3"/>
  <c r="L898" i="3"/>
  <c r="L899" i="3"/>
  <c r="L900" i="3"/>
  <c r="L901" i="3"/>
  <c r="L902" i="3"/>
  <c r="L903" i="3"/>
  <c r="L904" i="3"/>
  <c r="L905" i="3"/>
  <c r="L906" i="3"/>
  <c r="L907" i="3"/>
  <c r="L908" i="3"/>
  <c r="L909" i="3"/>
  <c r="L910" i="3"/>
  <c r="L911" i="3"/>
  <c r="L912" i="3"/>
  <c r="L913" i="3"/>
  <c r="L914" i="3"/>
  <c r="L915" i="3"/>
  <c r="L916" i="3"/>
  <c r="L917" i="3"/>
  <c r="L918" i="3"/>
  <c r="L919" i="3"/>
  <c r="L920" i="3"/>
  <c r="L921" i="3"/>
  <c r="L922" i="3"/>
  <c r="L923" i="3"/>
  <c r="L924" i="3"/>
  <c r="L925" i="3"/>
  <c r="L926" i="3"/>
  <c r="L927" i="3"/>
  <c r="L928" i="3"/>
  <c r="L929" i="3"/>
  <c r="L930" i="3"/>
  <c r="L931" i="3"/>
  <c r="L932" i="3"/>
  <c r="L933" i="3"/>
  <c r="L934" i="3"/>
  <c r="L935" i="3"/>
  <c r="L936" i="3"/>
  <c r="L937" i="3"/>
  <c r="L938" i="3"/>
  <c r="L939" i="3"/>
  <c r="L940" i="3"/>
  <c r="L941" i="3"/>
  <c r="L942" i="3"/>
  <c r="L943" i="3"/>
  <c r="L944" i="3"/>
  <c r="L945" i="3"/>
  <c r="L946" i="3"/>
  <c r="L947" i="3"/>
  <c r="L948" i="3"/>
  <c r="L949" i="3"/>
  <c r="L950" i="3"/>
  <c r="L951" i="3"/>
  <c r="L952" i="3"/>
  <c r="L953" i="3"/>
  <c r="L954" i="3"/>
  <c r="L955" i="3"/>
  <c r="L956" i="3"/>
  <c r="L957" i="3"/>
  <c r="L958" i="3"/>
  <c r="L959" i="3"/>
  <c r="L960" i="3"/>
  <c r="L961" i="3"/>
  <c r="L962" i="3"/>
  <c r="L963" i="3"/>
  <c r="L964" i="3"/>
  <c r="L965" i="3"/>
  <c r="L966" i="3"/>
  <c r="L967" i="3"/>
  <c r="L968" i="3"/>
  <c r="L969" i="3"/>
  <c r="L970" i="3"/>
  <c r="L971" i="3"/>
  <c r="L972" i="3"/>
  <c r="L973" i="3"/>
  <c r="L974" i="3"/>
  <c r="L975" i="3"/>
  <c r="L976" i="3"/>
  <c r="L977" i="3"/>
  <c r="L978" i="3"/>
  <c r="L979" i="3"/>
  <c r="L980" i="3"/>
  <c r="L981" i="3"/>
  <c r="L982" i="3"/>
  <c r="L983" i="3"/>
  <c r="L984" i="3"/>
  <c r="L985" i="3"/>
  <c r="L986" i="3"/>
  <c r="L987" i="3"/>
  <c r="L988" i="3"/>
  <c r="L989" i="3"/>
  <c r="L990" i="3"/>
  <c r="L991" i="3"/>
  <c r="L992" i="3"/>
  <c r="L993" i="3"/>
  <c r="L994" i="3"/>
  <c r="L995" i="3"/>
  <c r="L996" i="3"/>
  <c r="L997" i="3"/>
  <c r="L998" i="3"/>
  <c r="L999" i="3"/>
  <c r="L1000" i="3"/>
  <c r="L1001" i="3"/>
  <c r="L1002" i="3"/>
  <c r="L1003" i="3"/>
  <c r="L1004" i="3"/>
  <c r="L1005" i="3"/>
  <c r="L1006" i="3"/>
  <c r="L1007" i="3"/>
  <c r="L1008" i="3"/>
  <c r="L1009" i="3"/>
  <c r="L1010" i="3"/>
  <c r="L1011" i="3"/>
  <c r="L1012" i="3"/>
  <c r="L1013" i="3"/>
  <c r="L1014" i="3"/>
  <c r="L1015" i="3"/>
  <c r="L1016" i="3"/>
  <c r="L1017" i="3"/>
  <c r="L1018" i="3"/>
  <c r="L1019" i="3"/>
  <c r="L1020" i="3"/>
  <c r="L1021" i="3"/>
  <c r="L1022" i="3"/>
  <c r="L1023" i="3"/>
  <c r="L1024" i="3"/>
  <c r="L1025" i="3"/>
  <c r="L1026" i="3"/>
  <c r="L1027" i="3"/>
  <c r="L1028" i="3"/>
  <c r="L1029" i="3"/>
  <c r="L1030" i="3"/>
  <c r="L1031" i="3"/>
  <c r="L1032" i="3"/>
  <c r="L1033" i="3"/>
  <c r="L1034" i="3"/>
  <c r="L1035" i="3"/>
  <c r="L1036" i="3"/>
  <c r="L1037" i="3"/>
  <c r="L1038" i="3"/>
  <c r="L1039" i="3"/>
  <c r="L1040" i="3"/>
  <c r="L1041" i="3"/>
  <c r="L1042" i="3"/>
  <c r="L1043" i="3"/>
  <c r="L1044" i="3"/>
  <c r="L1045" i="3"/>
  <c r="L1046" i="3"/>
  <c r="L1047" i="3"/>
  <c r="L1048" i="3"/>
  <c r="L1049" i="3"/>
  <c r="L1050" i="3"/>
  <c r="L1051" i="3"/>
  <c r="L1052" i="3"/>
  <c r="L1053" i="3"/>
  <c r="L1054" i="3"/>
  <c r="L1055" i="3"/>
  <c r="L1056" i="3"/>
  <c r="L1057" i="3"/>
  <c r="L1058" i="3"/>
  <c r="L1059" i="3"/>
  <c r="L1060" i="3"/>
  <c r="L1061" i="3"/>
  <c r="L1062" i="3"/>
  <c r="L1063" i="3"/>
  <c r="L1064" i="3"/>
  <c r="L1065" i="3"/>
  <c r="L1066" i="3"/>
  <c r="L1067" i="3"/>
  <c r="L1068" i="3"/>
  <c r="L1069" i="3"/>
  <c r="L1070" i="3"/>
  <c r="L1071" i="3"/>
  <c r="L1072" i="3"/>
  <c r="L1073" i="3"/>
  <c r="L1074" i="3"/>
  <c r="L1075" i="3"/>
  <c r="L1076" i="3"/>
  <c r="L1077" i="3"/>
  <c r="L1078" i="3"/>
  <c r="L1079" i="3"/>
  <c r="L1080" i="3"/>
  <c r="L1081" i="3"/>
  <c r="L1082" i="3"/>
  <c r="L1083" i="3"/>
  <c r="L1084" i="3"/>
  <c r="L1085" i="3"/>
  <c r="L1086" i="3"/>
  <c r="L1087" i="3"/>
  <c r="L1088" i="3"/>
  <c r="L1089" i="3"/>
  <c r="L1090" i="3"/>
  <c r="L1091" i="3"/>
  <c r="L1092" i="3"/>
  <c r="L1093" i="3"/>
  <c r="L1094" i="3"/>
  <c r="L1095" i="3"/>
  <c r="L1096" i="3"/>
  <c r="L1097" i="3"/>
  <c r="L1098" i="3"/>
  <c r="L1099" i="3"/>
  <c r="L1100" i="3"/>
  <c r="L1101" i="3"/>
  <c r="L1102" i="3"/>
  <c r="L1103" i="3"/>
  <c r="L1104" i="3"/>
  <c r="L1105" i="3"/>
  <c r="L1106" i="3"/>
  <c r="L1107" i="3"/>
  <c r="L1108" i="3"/>
  <c r="L1109" i="3"/>
  <c r="L1110" i="3"/>
  <c r="L1111" i="3"/>
  <c r="L1112" i="3"/>
  <c r="L1113" i="3"/>
  <c r="L1114" i="3"/>
  <c r="L1115" i="3"/>
  <c r="L1116" i="3"/>
  <c r="L1117" i="3"/>
  <c r="L1118" i="3"/>
  <c r="L1119" i="3"/>
  <c r="L1120" i="3"/>
  <c r="L1121" i="3"/>
  <c r="L1122" i="3"/>
  <c r="L1123" i="3"/>
  <c r="L1124" i="3"/>
  <c r="L1125" i="3"/>
  <c r="L1126" i="3"/>
  <c r="L1127" i="3"/>
  <c r="L1128" i="3"/>
  <c r="L1129" i="3"/>
  <c r="L1130" i="3"/>
  <c r="L1131" i="3"/>
  <c r="L1132" i="3"/>
  <c r="L1133" i="3"/>
  <c r="L1134" i="3"/>
  <c r="L1135" i="3"/>
  <c r="L1136" i="3"/>
  <c r="L1137" i="3"/>
  <c r="L1138" i="3"/>
  <c r="L1139" i="3"/>
  <c r="L1140" i="3"/>
  <c r="L1141" i="3"/>
  <c r="L1142" i="3"/>
  <c r="L1143" i="3"/>
  <c r="L1144" i="3"/>
  <c r="L1145" i="3"/>
  <c r="L1146" i="3"/>
  <c r="L1147" i="3"/>
  <c r="L1148" i="3"/>
  <c r="L1149" i="3"/>
  <c r="L1150" i="3"/>
  <c r="L1151" i="3"/>
  <c r="L1152" i="3"/>
  <c r="L1153" i="3"/>
  <c r="L1154" i="3"/>
  <c r="L1155" i="3"/>
  <c r="L1156" i="3"/>
  <c r="L1157" i="3"/>
  <c r="L1158" i="3"/>
  <c r="L1159" i="3"/>
  <c r="L1160" i="3"/>
  <c r="L1161" i="3"/>
  <c r="L1162" i="3"/>
  <c r="L1163" i="3"/>
  <c r="L1164" i="3"/>
  <c r="L1165" i="3"/>
  <c r="L1166" i="3"/>
  <c r="L1167" i="3"/>
  <c r="L1168" i="3"/>
  <c r="L1169" i="3"/>
  <c r="L1170" i="3"/>
  <c r="L1171" i="3"/>
  <c r="L1172" i="3"/>
  <c r="L1173" i="3"/>
  <c r="L1174" i="3"/>
  <c r="L1175" i="3"/>
  <c r="L1176" i="3"/>
  <c r="L1177" i="3"/>
  <c r="L1178" i="3"/>
  <c r="L1179" i="3"/>
  <c r="L1180" i="3"/>
  <c r="L1181" i="3"/>
  <c r="L1182" i="3"/>
  <c r="L1183" i="3"/>
  <c r="L1184" i="3"/>
  <c r="L1185" i="3"/>
  <c r="L1186" i="3"/>
  <c r="L1187" i="3"/>
  <c r="L1188" i="3"/>
  <c r="L1189" i="3"/>
  <c r="L1190" i="3"/>
  <c r="L1191" i="3"/>
  <c r="L1192" i="3"/>
  <c r="L1193" i="3"/>
  <c r="L1194" i="3"/>
  <c r="L1195" i="3"/>
  <c r="L1196" i="3"/>
  <c r="L1197" i="3"/>
  <c r="L1198" i="3"/>
  <c r="L1199" i="3"/>
  <c r="L1200" i="3"/>
  <c r="L1201" i="3"/>
  <c r="L1202" i="3"/>
  <c r="L1203" i="3"/>
  <c r="L1204" i="3"/>
  <c r="L1205" i="3"/>
  <c r="L1206" i="3"/>
  <c r="L1207" i="3"/>
  <c r="L1208" i="3"/>
  <c r="L1209" i="3"/>
  <c r="L1210" i="3"/>
  <c r="L1211" i="3"/>
  <c r="L1212" i="3"/>
  <c r="L1213" i="3"/>
  <c r="L1214" i="3"/>
  <c r="L1215" i="3"/>
  <c r="L1216" i="3"/>
  <c r="L1217" i="3"/>
  <c r="L1218" i="3"/>
  <c r="L1219" i="3"/>
  <c r="L1220" i="3"/>
  <c r="L1221" i="3"/>
  <c r="L1222" i="3"/>
  <c r="L1223" i="3"/>
  <c r="L1224" i="3"/>
  <c r="L1225" i="3"/>
  <c r="L1226" i="3"/>
  <c r="L1227" i="3"/>
  <c r="L1228" i="3"/>
  <c r="L1229" i="3"/>
  <c r="L1230" i="3"/>
  <c r="L1231" i="3"/>
  <c r="L1232" i="3"/>
  <c r="L1233" i="3"/>
  <c r="L1234" i="3"/>
  <c r="L1235" i="3"/>
  <c r="L1236" i="3"/>
  <c r="L1237" i="3"/>
  <c r="L1238" i="3"/>
  <c r="L1239" i="3"/>
  <c r="L1240" i="3"/>
  <c r="L1241" i="3"/>
  <c r="L1242" i="3"/>
  <c r="L1243" i="3"/>
  <c r="L1244" i="3"/>
  <c r="L1245" i="3"/>
  <c r="L1246" i="3"/>
  <c r="L1247" i="3"/>
  <c r="L1248" i="3"/>
  <c r="L1249" i="3"/>
  <c r="L1250" i="3"/>
  <c r="L1251" i="3"/>
  <c r="L1252" i="3"/>
  <c r="L1253" i="3"/>
  <c r="L1254" i="3"/>
  <c r="L1255" i="3"/>
  <c r="L1256" i="3"/>
  <c r="L1257" i="3"/>
  <c r="L1258" i="3"/>
  <c r="L1259" i="3"/>
  <c r="L1260" i="3"/>
  <c r="L1261" i="3"/>
  <c r="L1262" i="3"/>
  <c r="L1263" i="3"/>
  <c r="L1264" i="3"/>
  <c r="L1265" i="3"/>
  <c r="L1266" i="3"/>
  <c r="L1267" i="3"/>
  <c r="L1268" i="3"/>
  <c r="L1269" i="3"/>
  <c r="L1270" i="3"/>
  <c r="L1271" i="3"/>
  <c r="L1272" i="3"/>
  <c r="L1273" i="3"/>
  <c r="L1274" i="3"/>
  <c r="L1275" i="3"/>
  <c r="L1276" i="3"/>
  <c r="L1277" i="3"/>
  <c r="L1278" i="3"/>
  <c r="L1279" i="3"/>
  <c r="L1280" i="3"/>
  <c r="L1281" i="3"/>
  <c r="L1282" i="3"/>
  <c r="L1283" i="3"/>
  <c r="L1284" i="3"/>
  <c r="L1285" i="3"/>
  <c r="L1286" i="3"/>
  <c r="L1287" i="3"/>
  <c r="L1288" i="3"/>
  <c r="L1289" i="3"/>
  <c r="L1290" i="3"/>
  <c r="L1291" i="3"/>
  <c r="L1292" i="3"/>
  <c r="L1293" i="3"/>
  <c r="L1294" i="3"/>
  <c r="L1295" i="3"/>
  <c r="L1296" i="3"/>
  <c r="L1297" i="3"/>
  <c r="L1298" i="3"/>
  <c r="L1299" i="3"/>
  <c r="L1300" i="3"/>
  <c r="L1301" i="3"/>
  <c r="L1302" i="3"/>
  <c r="L1303" i="3"/>
  <c r="L1304" i="3"/>
  <c r="L1305" i="3"/>
  <c r="L1306" i="3"/>
  <c r="L1307" i="3"/>
  <c r="L1308" i="3"/>
  <c r="L1309" i="3"/>
  <c r="L1310" i="3"/>
  <c r="L1311" i="3"/>
  <c r="L1312" i="3"/>
  <c r="L1313" i="3"/>
  <c r="L1314" i="3"/>
  <c r="L1315" i="3"/>
  <c r="L1316" i="3"/>
  <c r="L1317" i="3"/>
  <c r="L1318" i="3"/>
  <c r="L1319" i="3"/>
  <c r="L1320" i="3"/>
  <c r="L1321" i="3"/>
  <c r="L1322" i="3"/>
  <c r="L1323" i="3"/>
  <c r="L1324" i="3"/>
  <c r="L1325" i="3"/>
  <c r="L1326" i="3"/>
  <c r="L1327" i="3"/>
  <c r="L1328" i="3"/>
  <c r="L1329" i="3"/>
  <c r="L1330" i="3"/>
  <c r="L1331" i="3"/>
  <c r="L1332" i="3"/>
  <c r="L1333" i="3"/>
  <c r="L1334" i="3"/>
  <c r="L1335" i="3"/>
  <c r="L1336" i="3"/>
  <c r="L1337" i="3"/>
  <c r="L1338" i="3"/>
  <c r="L1339" i="3"/>
  <c r="L1340" i="3"/>
  <c r="L1341" i="3"/>
  <c r="L1342" i="3"/>
  <c r="L1343" i="3"/>
  <c r="L1344" i="3"/>
  <c r="L1345" i="3"/>
  <c r="L1346" i="3"/>
  <c r="L1347" i="3"/>
  <c r="L1348" i="3"/>
  <c r="L1349" i="3"/>
  <c r="L1350" i="3"/>
  <c r="L1351" i="3"/>
  <c r="L1352" i="3"/>
  <c r="L1353" i="3"/>
  <c r="L1354" i="3"/>
  <c r="L1355" i="3"/>
  <c r="L1356" i="3"/>
  <c r="L1357" i="3"/>
  <c r="L1358" i="3"/>
  <c r="L1359" i="3"/>
  <c r="L1360" i="3"/>
  <c r="L1361" i="3"/>
  <c r="L1362" i="3"/>
  <c r="L1363" i="3"/>
  <c r="L1364" i="3"/>
  <c r="L1365" i="3"/>
  <c r="L1366" i="3"/>
  <c r="L1367" i="3"/>
  <c r="L1368" i="3"/>
  <c r="L1369" i="3"/>
  <c r="L1370" i="3"/>
  <c r="L1371" i="3"/>
  <c r="L1372" i="3"/>
  <c r="L1373" i="3"/>
  <c r="L1374" i="3"/>
  <c r="L1375" i="3"/>
  <c r="L1376" i="3"/>
  <c r="L1377" i="3"/>
  <c r="L1378" i="3"/>
  <c r="L1379" i="3"/>
  <c r="L1380" i="3"/>
  <c r="L1381" i="3"/>
  <c r="L1382" i="3"/>
  <c r="L1383" i="3"/>
  <c r="L1384" i="3"/>
  <c r="L1385" i="3"/>
  <c r="L1386" i="3"/>
  <c r="L1387" i="3"/>
  <c r="L1388" i="3"/>
  <c r="L1389" i="3"/>
  <c r="L1390" i="3"/>
  <c r="L1391" i="3"/>
  <c r="L1392" i="3"/>
  <c r="L1393" i="3"/>
  <c r="L1394" i="3"/>
  <c r="L1395" i="3"/>
  <c r="L1396" i="3"/>
  <c r="L1397" i="3"/>
  <c r="L1398" i="3"/>
  <c r="L1399" i="3"/>
  <c r="L1400" i="3"/>
  <c r="L1401" i="3"/>
  <c r="L1402" i="3"/>
  <c r="L1403" i="3"/>
  <c r="L1404" i="3"/>
  <c r="L1405" i="3"/>
  <c r="L1406" i="3"/>
  <c r="L1407" i="3"/>
  <c r="L1408" i="3"/>
  <c r="L1409" i="3"/>
  <c r="L1410" i="3"/>
  <c r="L1411" i="3"/>
  <c r="L1412" i="3"/>
  <c r="L1413" i="3"/>
  <c r="L1414" i="3"/>
  <c r="L1415" i="3"/>
  <c r="L1416" i="3"/>
  <c r="L1417" i="3"/>
  <c r="L1418" i="3"/>
  <c r="L1419" i="3"/>
  <c r="L1420" i="3"/>
  <c r="L1421" i="3"/>
  <c r="L1422" i="3"/>
  <c r="L1423" i="3"/>
  <c r="L1424" i="3"/>
  <c r="L1425" i="3"/>
  <c r="L1426" i="3"/>
  <c r="L1427" i="3"/>
  <c r="L1428" i="3"/>
  <c r="L1429" i="3"/>
  <c r="L1430" i="3"/>
  <c r="L1431" i="3"/>
  <c r="L1432" i="3"/>
  <c r="L1433" i="3"/>
  <c r="L1434" i="3"/>
  <c r="L1435" i="3"/>
  <c r="L1436" i="3"/>
  <c r="L1437" i="3"/>
  <c r="L1438" i="3"/>
  <c r="L1439" i="3"/>
  <c r="L1440" i="3"/>
  <c r="L1441" i="3"/>
  <c r="L1442" i="3"/>
  <c r="L1443" i="3"/>
  <c r="L1444" i="3"/>
  <c r="L1445" i="3"/>
  <c r="L1446" i="3"/>
  <c r="L1447" i="3"/>
  <c r="L1448" i="3"/>
  <c r="L1449" i="3"/>
  <c r="L1450" i="3"/>
  <c r="L1451" i="3"/>
  <c r="L1452" i="3"/>
  <c r="L1453" i="3"/>
  <c r="L1454" i="3"/>
  <c r="L1455" i="3"/>
  <c r="L1456" i="3"/>
  <c r="L1457" i="3"/>
  <c r="L1458" i="3"/>
  <c r="L1459" i="3"/>
  <c r="L1460" i="3"/>
  <c r="L1461" i="3"/>
  <c r="L1462" i="3"/>
  <c r="L1463" i="3"/>
  <c r="L1464" i="3"/>
  <c r="L1465" i="3"/>
  <c r="L1466" i="3"/>
  <c r="L1467" i="3"/>
  <c r="L1468" i="3"/>
  <c r="L1469" i="3"/>
  <c r="L1470" i="3"/>
  <c r="L1471" i="3"/>
  <c r="L1472" i="3"/>
  <c r="L1473" i="3"/>
  <c r="L1474" i="3"/>
  <c r="L1475" i="3"/>
  <c r="L1476" i="3"/>
  <c r="L1477" i="3"/>
  <c r="L1478" i="3"/>
  <c r="L1479" i="3"/>
  <c r="L1480" i="3"/>
  <c r="L1481" i="3"/>
  <c r="L1482" i="3"/>
  <c r="L1483" i="3"/>
  <c r="L1484" i="3"/>
  <c r="L1485" i="3"/>
  <c r="L1486" i="3"/>
  <c r="L1487" i="3"/>
  <c r="L1488" i="3"/>
  <c r="L1489" i="3"/>
  <c r="L1490" i="3"/>
  <c r="L1491" i="3"/>
  <c r="L1492" i="3"/>
  <c r="L1493" i="3"/>
  <c r="L1494" i="3"/>
  <c r="L1495" i="3"/>
  <c r="L1496" i="3"/>
  <c r="L1497" i="3"/>
  <c r="L1498" i="3"/>
  <c r="L1499" i="3"/>
  <c r="L1500" i="3"/>
  <c r="L1501" i="3"/>
  <c r="L1502" i="3"/>
  <c r="L1503" i="3"/>
  <c r="L1504" i="3"/>
  <c r="L1505" i="3"/>
  <c r="L1506" i="3"/>
  <c r="L1507" i="3"/>
  <c r="L1508" i="3"/>
  <c r="L1509" i="3"/>
  <c r="L1510" i="3"/>
  <c r="L1511" i="3"/>
  <c r="L1512" i="3"/>
  <c r="L1513" i="3"/>
  <c r="L1514" i="3"/>
  <c r="L1515" i="3"/>
  <c r="L1516" i="3"/>
  <c r="L1517" i="3"/>
  <c r="L1518" i="3"/>
  <c r="L1519" i="3"/>
  <c r="L1520" i="3"/>
  <c r="L1521" i="3"/>
  <c r="L1522" i="3"/>
  <c r="L1523" i="3"/>
  <c r="L1524" i="3"/>
  <c r="L1525" i="3"/>
  <c r="L1526" i="3"/>
  <c r="L1527" i="3"/>
  <c r="L1528" i="3"/>
  <c r="L1529" i="3"/>
  <c r="L1530" i="3"/>
  <c r="L1531" i="3"/>
  <c r="L1532" i="3"/>
  <c r="L1533" i="3"/>
  <c r="L1534" i="3"/>
  <c r="L1535" i="3"/>
  <c r="L1536" i="3"/>
  <c r="L1537" i="3"/>
  <c r="L1538" i="3"/>
  <c r="L1539" i="3"/>
  <c r="L1540" i="3"/>
  <c r="L1541" i="3"/>
  <c r="L1542" i="3"/>
  <c r="L1543" i="3"/>
  <c r="L1544" i="3"/>
  <c r="L1545" i="3"/>
  <c r="L1546" i="3"/>
  <c r="L1547" i="3"/>
  <c r="L1548" i="3"/>
  <c r="L1549" i="3"/>
  <c r="L1550" i="3"/>
  <c r="L1551" i="3"/>
  <c r="L1552" i="3"/>
  <c r="L1553" i="3"/>
  <c r="L1554" i="3"/>
  <c r="L1555" i="3"/>
  <c r="L1556" i="3"/>
  <c r="L1557" i="3"/>
  <c r="L1558" i="3"/>
  <c r="L1559" i="3"/>
  <c r="L1560" i="3"/>
  <c r="L1561" i="3"/>
  <c r="L1562" i="3"/>
  <c r="L1563" i="3"/>
  <c r="L1564" i="3"/>
  <c r="L1565" i="3"/>
  <c r="L1566" i="3"/>
  <c r="L1567" i="3"/>
  <c r="L1568" i="3"/>
  <c r="L1569" i="3"/>
  <c r="L1570" i="3"/>
  <c r="L1571" i="3"/>
  <c r="L1572" i="3"/>
  <c r="L1573" i="3"/>
  <c r="L1574" i="3"/>
  <c r="L1575" i="3"/>
  <c r="L1576" i="3"/>
  <c r="L1577" i="3"/>
  <c r="L1578" i="3"/>
  <c r="L1579" i="3"/>
  <c r="L1580" i="3"/>
  <c r="L1581" i="3"/>
  <c r="L1582" i="3"/>
  <c r="L1583" i="3"/>
  <c r="L1584" i="3"/>
  <c r="L1585" i="3"/>
  <c r="L1586" i="3"/>
  <c r="L1587" i="3"/>
  <c r="L1588" i="3"/>
  <c r="L1589" i="3"/>
  <c r="L1590" i="3"/>
  <c r="L1591" i="3"/>
  <c r="L1592" i="3"/>
  <c r="L1593" i="3"/>
  <c r="L1594" i="3"/>
  <c r="L1595" i="3"/>
  <c r="L1596" i="3"/>
  <c r="L1597" i="3"/>
  <c r="L1598" i="3"/>
  <c r="L1599" i="3"/>
  <c r="L1600" i="3"/>
  <c r="L1601" i="3"/>
  <c r="L1602" i="3"/>
  <c r="L1603" i="3"/>
  <c r="L1604" i="3"/>
  <c r="L1605" i="3"/>
  <c r="L1606" i="3"/>
  <c r="L1607" i="3"/>
  <c r="L1608" i="3"/>
  <c r="L1609" i="3"/>
  <c r="L1610" i="3"/>
  <c r="L1611" i="3"/>
  <c r="L1612" i="3"/>
  <c r="L1613" i="3"/>
  <c r="L1614" i="3"/>
  <c r="L1615" i="3"/>
  <c r="L1616" i="3"/>
  <c r="L1617" i="3"/>
  <c r="L1618" i="3"/>
  <c r="L1619" i="3"/>
  <c r="L1620" i="3"/>
  <c r="L1621" i="3"/>
  <c r="L1622" i="3"/>
  <c r="L1623" i="3"/>
  <c r="L1624" i="3"/>
  <c r="L1625" i="3"/>
  <c r="L1626" i="3"/>
  <c r="L1627" i="3"/>
  <c r="L1628" i="3"/>
  <c r="L1629" i="3"/>
  <c r="L1630" i="3"/>
  <c r="L1631" i="3"/>
  <c r="L1632" i="3"/>
  <c r="L1633" i="3"/>
  <c r="L1634" i="3"/>
  <c r="L1635" i="3"/>
  <c r="L1636" i="3"/>
  <c r="L1637" i="3"/>
  <c r="L1638" i="3"/>
  <c r="L1639" i="3"/>
  <c r="L1640" i="3"/>
  <c r="L1641" i="3"/>
  <c r="L1642" i="3"/>
  <c r="L1643" i="3"/>
  <c r="L1644" i="3"/>
  <c r="L1645" i="3"/>
  <c r="L1646" i="3"/>
  <c r="L1647" i="3"/>
  <c r="L1648" i="3"/>
  <c r="L1649" i="3"/>
  <c r="L1650" i="3"/>
  <c r="L1651" i="3"/>
  <c r="L1652" i="3"/>
  <c r="L1653" i="3"/>
  <c r="L1654" i="3"/>
  <c r="L1655" i="3"/>
  <c r="L1656" i="3"/>
  <c r="L1657" i="3"/>
  <c r="L1658" i="3"/>
  <c r="L1659" i="3"/>
  <c r="L1660" i="3"/>
  <c r="L1661" i="3"/>
  <c r="L1662" i="3"/>
  <c r="L1663" i="3"/>
  <c r="L1664" i="3"/>
  <c r="L1665" i="3"/>
  <c r="L1666" i="3"/>
  <c r="L1667" i="3"/>
  <c r="L1668" i="3"/>
  <c r="L1669" i="3"/>
  <c r="L1670" i="3"/>
  <c r="L1671" i="3"/>
  <c r="L1672" i="3"/>
  <c r="L1673" i="3"/>
  <c r="L1674" i="3"/>
  <c r="L1675" i="3"/>
  <c r="L1676" i="3"/>
  <c r="L1677" i="3"/>
  <c r="L1678" i="3"/>
  <c r="L1679" i="3"/>
  <c r="L1680" i="3"/>
  <c r="L1681" i="3"/>
  <c r="L1682" i="3"/>
  <c r="L1683" i="3"/>
  <c r="L1684" i="3"/>
  <c r="L1685" i="3"/>
  <c r="L1686" i="3"/>
  <c r="L1687" i="3"/>
  <c r="L1688" i="3"/>
  <c r="L1689" i="3"/>
  <c r="L1690" i="3"/>
  <c r="L1691" i="3"/>
  <c r="L1692" i="3"/>
  <c r="L1693" i="3"/>
  <c r="L1694" i="3"/>
  <c r="L1695" i="3"/>
  <c r="L1696" i="3"/>
  <c r="L1697" i="3"/>
  <c r="L1698" i="3"/>
  <c r="L1699" i="3"/>
  <c r="L1700" i="3"/>
  <c r="L1701" i="3"/>
  <c r="L1702" i="3"/>
  <c r="L1703" i="3"/>
  <c r="L1704" i="3"/>
  <c r="L1705" i="3"/>
  <c r="L1706" i="3"/>
  <c r="L1707" i="3"/>
  <c r="L1708" i="3"/>
  <c r="L1709" i="3"/>
  <c r="L1710" i="3"/>
  <c r="L1711" i="3"/>
  <c r="L1712" i="3"/>
  <c r="L1713" i="3"/>
  <c r="L1714" i="3"/>
  <c r="L1715" i="3"/>
  <c r="L1716" i="3"/>
  <c r="L1717" i="3"/>
  <c r="L1718" i="3"/>
  <c r="L1719" i="3"/>
  <c r="L1720" i="3"/>
  <c r="L1721" i="3"/>
  <c r="L1722" i="3"/>
  <c r="L1723" i="3"/>
  <c r="L1724" i="3"/>
  <c r="L1725" i="3"/>
  <c r="L1726" i="3"/>
  <c r="L1727" i="3"/>
  <c r="L1728" i="3"/>
  <c r="L1729" i="3"/>
  <c r="L1730" i="3"/>
  <c r="L1731" i="3"/>
  <c r="L1732" i="3"/>
  <c r="L1733" i="3"/>
  <c r="L1734" i="3"/>
  <c r="L1735" i="3"/>
  <c r="L1736" i="3"/>
  <c r="L1737" i="3"/>
  <c r="L1738" i="3"/>
  <c r="L1739" i="3"/>
  <c r="L1740" i="3"/>
  <c r="L1741" i="3"/>
  <c r="L1742" i="3"/>
  <c r="L1743" i="3"/>
  <c r="L1744" i="3"/>
  <c r="L1745" i="3"/>
  <c r="L1746" i="3"/>
  <c r="L1747" i="3"/>
  <c r="L1748" i="3"/>
  <c r="L1749" i="3"/>
  <c r="L1750" i="3"/>
  <c r="L1751" i="3"/>
  <c r="L1752" i="3"/>
  <c r="L1753" i="3"/>
  <c r="L1754" i="3"/>
  <c r="L1755" i="3"/>
  <c r="L1756" i="3"/>
  <c r="L1757" i="3"/>
  <c r="L1758" i="3"/>
  <c r="L1759" i="3"/>
  <c r="L1760" i="3"/>
  <c r="L1761" i="3"/>
  <c r="L1762" i="3"/>
  <c r="L1763" i="3"/>
  <c r="L1764" i="3"/>
  <c r="L1765" i="3"/>
  <c r="L1766" i="3"/>
  <c r="L1767" i="3"/>
  <c r="L1768" i="3"/>
  <c r="L1769" i="3"/>
  <c r="L1770" i="3"/>
  <c r="L1771" i="3"/>
  <c r="L1772" i="3"/>
  <c r="L1773" i="3"/>
  <c r="L1774" i="3"/>
  <c r="L1775" i="3"/>
  <c r="L1776" i="3"/>
  <c r="L1777" i="3"/>
  <c r="L1778" i="3"/>
  <c r="L1779" i="3"/>
  <c r="L1780" i="3"/>
  <c r="L1781" i="3"/>
  <c r="L1782" i="3"/>
  <c r="L1783" i="3"/>
  <c r="L1784" i="3"/>
  <c r="L1785" i="3"/>
  <c r="L1786" i="3"/>
  <c r="L1787" i="3"/>
  <c r="L1788" i="3"/>
  <c r="L1789" i="3"/>
  <c r="L1790" i="3"/>
  <c r="L1791" i="3"/>
  <c r="L1792" i="3"/>
  <c r="L1793" i="3"/>
  <c r="L1794" i="3"/>
  <c r="L1795" i="3"/>
  <c r="L1796" i="3"/>
  <c r="L1797" i="3"/>
  <c r="L1798" i="3"/>
  <c r="L1799" i="3"/>
  <c r="L1800" i="3"/>
  <c r="L1801" i="3"/>
  <c r="L1802" i="3"/>
  <c r="L1803" i="3"/>
  <c r="L1804" i="3"/>
  <c r="L1805" i="3"/>
  <c r="L1806" i="3"/>
  <c r="L1807" i="3"/>
  <c r="L1808" i="3"/>
  <c r="L1809" i="3"/>
  <c r="L1810" i="3"/>
  <c r="L1811" i="3"/>
  <c r="L1812" i="3"/>
  <c r="L1813" i="3"/>
  <c r="L1814" i="3"/>
  <c r="L1815" i="3"/>
  <c r="L1816" i="3"/>
  <c r="L1817" i="3"/>
  <c r="L1818" i="3"/>
  <c r="L1819" i="3"/>
  <c r="L1820" i="3"/>
  <c r="L1821" i="3"/>
  <c r="L1822" i="3"/>
  <c r="L1823" i="3"/>
  <c r="L1824" i="3"/>
  <c r="L1825" i="3"/>
  <c r="L1826" i="3"/>
  <c r="L1827" i="3"/>
  <c r="L1828" i="3"/>
  <c r="L1829" i="3"/>
  <c r="L1830" i="3"/>
  <c r="L1831" i="3"/>
  <c r="L1832" i="3"/>
  <c r="L1833" i="3"/>
  <c r="L1834" i="3"/>
  <c r="L1835" i="3"/>
  <c r="L1836" i="3"/>
  <c r="L1837" i="3"/>
  <c r="L1838" i="3"/>
  <c r="L1839" i="3"/>
  <c r="L1840" i="3"/>
  <c r="L1841" i="3"/>
  <c r="L1842" i="3"/>
  <c r="L1843" i="3"/>
  <c r="L1844" i="3"/>
  <c r="L1845" i="3"/>
  <c r="L1846" i="3"/>
  <c r="L1847" i="3"/>
  <c r="L1848" i="3"/>
  <c r="L1849" i="3"/>
  <c r="L1850" i="3"/>
  <c r="L1851" i="3"/>
  <c r="L1852" i="3"/>
  <c r="L1853" i="3"/>
  <c r="L1854" i="3"/>
  <c r="L1855" i="3"/>
  <c r="L1856" i="3"/>
  <c r="L1857" i="3"/>
  <c r="L1858" i="3"/>
  <c r="L1859" i="3"/>
  <c r="L1860" i="3"/>
  <c r="L1861" i="3"/>
  <c r="L1862" i="3"/>
  <c r="L1863" i="3"/>
  <c r="L1864" i="3"/>
  <c r="L1865" i="3"/>
  <c r="L1866" i="3"/>
  <c r="L1867" i="3"/>
  <c r="L1868" i="3"/>
  <c r="L1869" i="3"/>
  <c r="L1870" i="3"/>
  <c r="L1871" i="3"/>
  <c r="L1872" i="3"/>
  <c r="L1873" i="3"/>
  <c r="L1874" i="3"/>
  <c r="L1875" i="3"/>
  <c r="L1876" i="3"/>
  <c r="L1877" i="3"/>
  <c r="L1878" i="3"/>
  <c r="L1879" i="3"/>
  <c r="L1880" i="3"/>
  <c r="L1881" i="3"/>
  <c r="L1882" i="3"/>
  <c r="L1883" i="3"/>
  <c r="L1884" i="3"/>
  <c r="L1885" i="3"/>
  <c r="L1886" i="3"/>
  <c r="L1887" i="3"/>
  <c r="L1888" i="3"/>
  <c r="L1889" i="3"/>
  <c r="L1890" i="3"/>
  <c r="L1891" i="3"/>
  <c r="L1892" i="3"/>
  <c r="L1893" i="3"/>
  <c r="L1894" i="3"/>
  <c r="L1895" i="3"/>
  <c r="L1896" i="3"/>
  <c r="L1897" i="3"/>
  <c r="L1898" i="3"/>
  <c r="L1899" i="3"/>
  <c r="L1900" i="3"/>
  <c r="L1901" i="3"/>
  <c r="L1902" i="3"/>
  <c r="L1903" i="3"/>
  <c r="L1904" i="3"/>
  <c r="L1905" i="3"/>
  <c r="L1906" i="3"/>
  <c r="L1907" i="3"/>
  <c r="L1908" i="3"/>
  <c r="L1909" i="3"/>
  <c r="L1910" i="3"/>
  <c r="L1911" i="3"/>
  <c r="L1912" i="3"/>
  <c r="L1913" i="3"/>
  <c r="L1914" i="3"/>
  <c r="L1915" i="3"/>
  <c r="L1916" i="3"/>
  <c r="L1917" i="3"/>
  <c r="L1918" i="3"/>
  <c r="L1919" i="3"/>
  <c r="L1920" i="3"/>
  <c r="L1921" i="3"/>
  <c r="L1922" i="3"/>
  <c r="L1923" i="3"/>
  <c r="L1924" i="3"/>
  <c r="L1925" i="3"/>
  <c r="L1926" i="3"/>
  <c r="L1927" i="3"/>
  <c r="L1928" i="3"/>
  <c r="L1929" i="3"/>
  <c r="L1930" i="3"/>
  <c r="L1931" i="3"/>
  <c r="L1932" i="3"/>
  <c r="L1933" i="3"/>
  <c r="L1934" i="3"/>
  <c r="L1935" i="3"/>
  <c r="L1936" i="3"/>
  <c r="L1937" i="3"/>
  <c r="L1938" i="3"/>
  <c r="L1939" i="3"/>
  <c r="L1940" i="3"/>
  <c r="L1941" i="3"/>
  <c r="L1942" i="3"/>
  <c r="L1943" i="3"/>
  <c r="L1944" i="3"/>
  <c r="L1945" i="3"/>
  <c r="L1946" i="3"/>
  <c r="L1947" i="3"/>
  <c r="L1948" i="3"/>
  <c r="L1949" i="3"/>
  <c r="L1950" i="3"/>
  <c r="L1951" i="3"/>
  <c r="L1952" i="3"/>
  <c r="L1953" i="3"/>
  <c r="L1954" i="3"/>
  <c r="L1955" i="3"/>
  <c r="L1956" i="3"/>
  <c r="L1957" i="3"/>
  <c r="L1958" i="3"/>
  <c r="L1959" i="3"/>
  <c r="L1960" i="3"/>
  <c r="L1961" i="3"/>
  <c r="L1962" i="3"/>
  <c r="L1963" i="3"/>
  <c r="L1964" i="3"/>
  <c r="L1965" i="3"/>
  <c r="L1966" i="3"/>
  <c r="L1967" i="3"/>
  <c r="L1968" i="3"/>
  <c r="L1969" i="3"/>
  <c r="L1970" i="3"/>
  <c r="L1971" i="3"/>
  <c r="L1972" i="3"/>
  <c r="L1973" i="3"/>
  <c r="L1974" i="3"/>
  <c r="L1975" i="3"/>
  <c r="L1976" i="3"/>
  <c r="L1977" i="3"/>
  <c r="L1978" i="3"/>
  <c r="L1979" i="3"/>
  <c r="L1980" i="3"/>
  <c r="L1981" i="3"/>
  <c r="L1982" i="3"/>
  <c r="L1983" i="3"/>
  <c r="L1984" i="3"/>
  <c r="L1985" i="3"/>
  <c r="L1986" i="3"/>
  <c r="L1987" i="3"/>
  <c r="L1988" i="3"/>
  <c r="L1989" i="3"/>
  <c r="L1990" i="3"/>
  <c r="L1991" i="3"/>
  <c r="L1992" i="3"/>
  <c r="L1993" i="3"/>
  <c r="L1994" i="3"/>
  <c r="L1995" i="3"/>
  <c r="L1996" i="3"/>
  <c r="L1997" i="3"/>
  <c r="L1998" i="3"/>
  <c r="L1999" i="3"/>
  <c r="L2000" i="3"/>
  <c r="L2001" i="3"/>
  <c r="L2002" i="3"/>
  <c r="L2003" i="3"/>
  <c r="L2004" i="3"/>
  <c r="L2005" i="3"/>
  <c r="L2006" i="3"/>
  <c r="L2007" i="3"/>
  <c r="L2008" i="3"/>
  <c r="L2009" i="3"/>
  <c r="L2010" i="3"/>
  <c r="L2011" i="3"/>
  <c r="L2012" i="3"/>
  <c r="L2013" i="3"/>
  <c r="L2014" i="3"/>
  <c r="L2015" i="3"/>
  <c r="L2016" i="3"/>
  <c r="L2017" i="3"/>
  <c r="L2018" i="3"/>
  <c r="L2019" i="3"/>
  <c r="L2020" i="3"/>
  <c r="L2021" i="3"/>
  <c r="L2022" i="3"/>
  <c r="L2023" i="3"/>
  <c r="L2024" i="3"/>
  <c r="L2025" i="3"/>
  <c r="L2026" i="3"/>
  <c r="L2027" i="3"/>
  <c r="L2028" i="3"/>
  <c r="L2029" i="3"/>
  <c r="L2030" i="3"/>
  <c r="L2031" i="3"/>
  <c r="L2032" i="3"/>
  <c r="L2033" i="3"/>
  <c r="L2034" i="3"/>
  <c r="L2035" i="3"/>
  <c r="L2036" i="3"/>
  <c r="L2037" i="3"/>
  <c r="L2038" i="3"/>
  <c r="L2039" i="3"/>
  <c r="L2040" i="3"/>
  <c r="L2041" i="3"/>
  <c r="L2042" i="3"/>
  <c r="L2043" i="3"/>
  <c r="L2044" i="3"/>
  <c r="L2045" i="3"/>
  <c r="L2046" i="3"/>
  <c r="L2047" i="3"/>
  <c r="L2048" i="3"/>
  <c r="L2049" i="3"/>
  <c r="L2050" i="3"/>
  <c r="L2051" i="3"/>
  <c r="L2052" i="3"/>
  <c r="L2053" i="3"/>
  <c r="L2054" i="3"/>
  <c r="L2055" i="3"/>
  <c r="L2056" i="3"/>
  <c r="L2057" i="3"/>
  <c r="L2058" i="3"/>
  <c r="L2059" i="3"/>
  <c r="L2060" i="3"/>
  <c r="L2061" i="3"/>
  <c r="L2062" i="3"/>
  <c r="L2063" i="3"/>
  <c r="L2064" i="3"/>
  <c r="L2065" i="3"/>
  <c r="L2066" i="3"/>
  <c r="L2067" i="3"/>
  <c r="L2068" i="3"/>
  <c r="L2069" i="3"/>
  <c r="L2070" i="3"/>
  <c r="L2071" i="3"/>
  <c r="L2072" i="3"/>
  <c r="L2073" i="3"/>
  <c r="L2074" i="3"/>
  <c r="L2075" i="3"/>
  <c r="L2076" i="3"/>
  <c r="L2077" i="3"/>
  <c r="L2078" i="3"/>
  <c r="L2079" i="3"/>
  <c r="L2080" i="3"/>
  <c r="L2081" i="3"/>
  <c r="L2082" i="3"/>
  <c r="L2083" i="3"/>
  <c r="L2084" i="3"/>
  <c r="L2085" i="3"/>
  <c r="L2086" i="3"/>
  <c r="L2087" i="3"/>
  <c r="L2088" i="3"/>
  <c r="L2089" i="3"/>
  <c r="L2090" i="3"/>
  <c r="L2091" i="3"/>
  <c r="L2092" i="3"/>
  <c r="L2093" i="3"/>
  <c r="L2094" i="3"/>
  <c r="L2095" i="3"/>
  <c r="L2096" i="3"/>
  <c r="L2097" i="3"/>
  <c r="L2098" i="3"/>
  <c r="L2099" i="3"/>
  <c r="L2100" i="3"/>
  <c r="L2101" i="3"/>
  <c r="L2102" i="3"/>
  <c r="L2103" i="3"/>
  <c r="L2104" i="3"/>
  <c r="L2105" i="3"/>
  <c r="L2106" i="3"/>
  <c r="L2107" i="3"/>
  <c r="L2108" i="3"/>
  <c r="L2109" i="3"/>
  <c r="L2110" i="3"/>
  <c r="L2111" i="3"/>
  <c r="L2112" i="3"/>
  <c r="L2113" i="3"/>
  <c r="L2114" i="3"/>
  <c r="L2115" i="3"/>
  <c r="L2116" i="3"/>
  <c r="L2117" i="3"/>
  <c r="L2118" i="3"/>
  <c r="L2119" i="3"/>
  <c r="L2120" i="3"/>
  <c r="L2121" i="3"/>
  <c r="L2122" i="3"/>
  <c r="L2123" i="3"/>
  <c r="L2124" i="3"/>
  <c r="L2125" i="3"/>
  <c r="L2126" i="3"/>
  <c r="L2127" i="3"/>
  <c r="L2128" i="3"/>
  <c r="L2129" i="3"/>
  <c r="L2130" i="3"/>
  <c r="L2131" i="3"/>
  <c r="L2132" i="3"/>
  <c r="L2133" i="3"/>
  <c r="L2134" i="3"/>
  <c r="L2135" i="3"/>
  <c r="L2136" i="3"/>
  <c r="L2137" i="3"/>
  <c r="L2138" i="3"/>
  <c r="L2139" i="3"/>
  <c r="L2140" i="3"/>
  <c r="L2141" i="3"/>
  <c r="L2142" i="3"/>
  <c r="L2143" i="3"/>
  <c r="L2144" i="3"/>
  <c r="L2145" i="3"/>
  <c r="L2146" i="3"/>
  <c r="L2147" i="3"/>
  <c r="L2148" i="3"/>
  <c r="L2149" i="3"/>
  <c r="L2150" i="3"/>
  <c r="L2151" i="3"/>
  <c r="L2152" i="3"/>
  <c r="L2153" i="3"/>
  <c r="L2154" i="3"/>
  <c r="L2155" i="3"/>
  <c r="L2156" i="3"/>
  <c r="L2157" i="3"/>
  <c r="L2158" i="3"/>
  <c r="L2159" i="3"/>
  <c r="L2160" i="3"/>
  <c r="L2161" i="3"/>
  <c r="L2162" i="3"/>
  <c r="L2163" i="3"/>
  <c r="L2164" i="3"/>
  <c r="L2165" i="3"/>
  <c r="L2166" i="3"/>
  <c r="L2167" i="3"/>
  <c r="L2168" i="3"/>
  <c r="L2169" i="3"/>
  <c r="L2170" i="3"/>
  <c r="L2171" i="3"/>
  <c r="L2172" i="3"/>
  <c r="L2173" i="3"/>
  <c r="L2174" i="3"/>
  <c r="L2175" i="3"/>
  <c r="L2176" i="3"/>
  <c r="L2177" i="3"/>
  <c r="L2178" i="3"/>
  <c r="L2179" i="3"/>
  <c r="L2180" i="3"/>
  <c r="L2181" i="3"/>
  <c r="L2182" i="3"/>
  <c r="L2183" i="3"/>
  <c r="L2184" i="3"/>
  <c r="L2185" i="3"/>
  <c r="L2186" i="3"/>
  <c r="L2187" i="3"/>
  <c r="L2188" i="3"/>
  <c r="L2189" i="3"/>
  <c r="L2190" i="3"/>
  <c r="L2191" i="3"/>
  <c r="L2192" i="3"/>
  <c r="L2193" i="3"/>
  <c r="L2194" i="3"/>
  <c r="L2195" i="3"/>
  <c r="L2196" i="3"/>
  <c r="L2197" i="3"/>
  <c r="L2198" i="3"/>
  <c r="L2199" i="3"/>
  <c r="L2200" i="3"/>
  <c r="L2201" i="3"/>
  <c r="L2202" i="3"/>
  <c r="L2203" i="3"/>
  <c r="L2204" i="3"/>
  <c r="L2205" i="3"/>
  <c r="L2206" i="3"/>
  <c r="L2207" i="3"/>
  <c r="L2208" i="3"/>
  <c r="L2209" i="3"/>
  <c r="L2210" i="3"/>
  <c r="L2211" i="3"/>
  <c r="L2212" i="3"/>
  <c r="L2213" i="3"/>
  <c r="L2214" i="3"/>
  <c r="L2215" i="3"/>
  <c r="L2216" i="3"/>
  <c r="L2217" i="3"/>
  <c r="L2218" i="3"/>
  <c r="L2219" i="3"/>
  <c r="L2220" i="3"/>
  <c r="L2221" i="3"/>
  <c r="L2222" i="3"/>
  <c r="L2223" i="3"/>
  <c r="L2224" i="3"/>
  <c r="L2225" i="3"/>
  <c r="L2226" i="3"/>
  <c r="L2227" i="3"/>
  <c r="L2228" i="3"/>
  <c r="L2229" i="3"/>
  <c r="L2230" i="3"/>
  <c r="L2231" i="3"/>
  <c r="L2232" i="3"/>
  <c r="L2233" i="3"/>
  <c r="L2234" i="3"/>
  <c r="L2235" i="3"/>
  <c r="L2236" i="3"/>
  <c r="L2237" i="3"/>
  <c r="L2238" i="3"/>
  <c r="L2239" i="3"/>
  <c r="L2240" i="3"/>
  <c r="L2241" i="3"/>
  <c r="L2242" i="3"/>
  <c r="L2243" i="3"/>
  <c r="L2244" i="3"/>
  <c r="L2245" i="3"/>
  <c r="L2246" i="3"/>
  <c r="L2247" i="3"/>
  <c r="L2248" i="3"/>
  <c r="L2249" i="3"/>
  <c r="L2250" i="3"/>
  <c r="L2251" i="3"/>
  <c r="L2252" i="3"/>
  <c r="L2253" i="3"/>
  <c r="L2254" i="3"/>
  <c r="L2255" i="3"/>
  <c r="L2256" i="3"/>
  <c r="L2257" i="3"/>
  <c r="L2258" i="3"/>
  <c r="L2259" i="3"/>
  <c r="L2260" i="3"/>
  <c r="L2261" i="3"/>
  <c r="L2262" i="3"/>
  <c r="L2263" i="3"/>
  <c r="L2264" i="3"/>
  <c r="L2265" i="3"/>
  <c r="L2266" i="3"/>
  <c r="L2267" i="3"/>
  <c r="L2268" i="3"/>
  <c r="L2269" i="3"/>
  <c r="L2270" i="3"/>
  <c r="L2271" i="3"/>
  <c r="L2272" i="3"/>
  <c r="L2273" i="3"/>
  <c r="L2274" i="3"/>
  <c r="L2275" i="3"/>
  <c r="L2276" i="3"/>
  <c r="L2277" i="3"/>
  <c r="L2278" i="3"/>
  <c r="L2279" i="3"/>
  <c r="L2280" i="3"/>
  <c r="L2281" i="3"/>
  <c r="L2282" i="3"/>
  <c r="L2283" i="3"/>
  <c r="L2284" i="3"/>
  <c r="L2285" i="3"/>
  <c r="L2286" i="3"/>
  <c r="L2287" i="3"/>
  <c r="L2288" i="3"/>
  <c r="L2289" i="3"/>
  <c r="L2290" i="3"/>
  <c r="L2291" i="3"/>
  <c r="L2292" i="3"/>
  <c r="L2293" i="3"/>
  <c r="L2294" i="3"/>
  <c r="L2295" i="3"/>
  <c r="L2296" i="3"/>
  <c r="L2297" i="3"/>
  <c r="L2298" i="3"/>
  <c r="L2299" i="3"/>
  <c r="L2300" i="3"/>
  <c r="L2301" i="3"/>
  <c r="L2302" i="3"/>
  <c r="L2303" i="3"/>
  <c r="L2304" i="3"/>
  <c r="L2305" i="3"/>
  <c r="L2306" i="3"/>
  <c r="L2307" i="3"/>
  <c r="L2308" i="3"/>
  <c r="L2309" i="3"/>
  <c r="L2310" i="3"/>
  <c r="L2311" i="3"/>
  <c r="L2312" i="3"/>
  <c r="L2313" i="3"/>
  <c r="L2314" i="3"/>
  <c r="L2315" i="3"/>
  <c r="L2316" i="3"/>
  <c r="L2317" i="3"/>
  <c r="L2318" i="3"/>
  <c r="L2319" i="3"/>
  <c r="L2320" i="3"/>
  <c r="L2321" i="3"/>
  <c r="L2322" i="3"/>
  <c r="L2323" i="3"/>
  <c r="L2324" i="3"/>
  <c r="L2325" i="3"/>
  <c r="L2326" i="3"/>
  <c r="L2327" i="3"/>
  <c r="L2328" i="3"/>
  <c r="L2329" i="3"/>
  <c r="L2330" i="3"/>
  <c r="L2331" i="3"/>
  <c r="L2332" i="3"/>
  <c r="L2333" i="3"/>
  <c r="L2334" i="3"/>
  <c r="L2335" i="3"/>
  <c r="L2336" i="3"/>
  <c r="L2337" i="3"/>
  <c r="L2338" i="3"/>
  <c r="L2339" i="3"/>
  <c r="L2340" i="3"/>
  <c r="L2341" i="3"/>
  <c r="L2342" i="3"/>
  <c r="L2343" i="3"/>
  <c r="L2344" i="3"/>
  <c r="L2345" i="3"/>
  <c r="L2346" i="3"/>
  <c r="L2347" i="3"/>
  <c r="L2348" i="3"/>
  <c r="L2349" i="3"/>
  <c r="L2350" i="3"/>
  <c r="L2351" i="3"/>
  <c r="L2352" i="3"/>
  <c r="L2353" i="3"/>
  <c r="L2354" i="3"/>
  <c r="L2355" i="3"/>
  <c r="L2356" i="3"/>
  <c r="L2357" i="3"/>
  <c r="L2358" i="3"/>
  <c r="L2359" i="3"/>
  <c r="L2360" i="3"/>
  <c r="L2361" i="3"/>
  <c r="L2362" i="3"/>
  <c r="L2363" i="3"/>
  <c r="L2364" i="3"/>
  <c r="L2365" i="3"/>
  <c r="L2366" i="3"/>
  <c r="L2367" i="3"/>
  <c r="L2368" i="3"/>
  <c r="L2369" i="3"/>
  <c r="L2370" i="3"/>
  <c r="L2371" i="3"/>
  <c r="L2372" i="3"/>
  <c r="L2373" i="3"/>
  <c r="L2374" i="3"/>
  <c r="L2375" i="3"/>
  <c r="L2376" i="3"/>
  <c r="L2377" i="3"/>
  <c r="L2378" i="3"/>
  <c r="L2379" i="3"/>
  <c r="L2380" i="3"/>
  <c r="L2381" i="3"/>
  <c r="L2382" i="3"/>
  <c r="L2383" i="3"/>
  <c r="L2384" i="3"/>
  <c r="L2385" i="3"/>
  <c r="L2386" i="3"/>
  <c r="L2387" i="3"/>
  <c r="L2388" i="3"/>
  <c r="L2389" i="3"/>
  <c r="L2390" i="3"/>
  <c r="L2391" i="3"/>
  <c r="L2392" i="3"/>
  <c r="L2393" i="3"/>
  <c r="L2394" i="3"/>
  <c r="L2395" i="3"/>
  <c r="L2396" i="3"/>
  <c r="L2397" i="3"/>
  <c r="L2398" i="3"/>
  <c r="L2399" i="3"/>
  <c r="L2400" i="3"/>
  <c r="L2401" i="3"/>
  <c r="L2402" i="3"/>
  <c r="L2403" i="3"/>
  <c r="L2404" i="3"/>
  <c r="L2405" i="3"/>
  <c r="L2406" i="3"/>
  <c r="L2407" i="3"/>
  <c r="L2408" i="3"/>
  <c r="L2409" i="3"/>
  <c r="L2410" i="3"/>
  <c r="L2411" i="3"/>
  <c r="L2412" i="3"/>
  <c r="L2413" i="3"/>
  <c r="L2414" i="3"/>
  <c r="L2415" i="3"/>
  <c r="L2416" i="3"/>
  <c r="L2417" i="3"/>
  <c r="L2418" i="3"/>
  <c r="L2419" i="3"/>
  <c r="L2420" i="3"/>
  <c r="L2421" i="3"/>
  <c r="L2422" i="3"/>
  <c r="L2423" i="3"/>
  <c r="L2424" i="3"/>
  <c r="L2425" i="3"/>
  <c r="L2426" i="3"/>
  <c r="L2427" i="3"/>
  <c r="L2428" i="3"/>
  <c r="L2429" i="3"/>
  <c r="L2430" i="3"/>
  <c r="L2431" i="3"/>
  <c r="L2432" i="3"/>
  <c r="L2433" i="3"/>
  <c r="L2434" i="3"/>
  <c r="L2435" i="3"/>
  <c r="L2436" i="3"/>
  <c r="L2437" i="3"/>
  <c r="L2438" i="3"/>
  <c r="L2439" i="3"/>
  <c r="L2440" i="3"/>
  <c r="L2441" i="3"/>
  <c r="L2442" i="3"/>
  <c r="L2443" i="3"/>
  <c r="L2444" i="3"/>
  <c r="L2445" i="3"/>
  <c r="L2446" i="3"/>
  <c r="L2447" i="3"/>
  <c r="L2448" i="3"/>
  <c r="L2449" i="3"/>
  <c r="L2450" i="3"/>
  <c r="L2451" i="3"/>
  <c r="L2452" i="3"/>
  <c r="L2453" i="3"/>
  <c r="L2454" i="3"/>
  <c r="L2455" i="3"/>
  <c r="L2456" i="3"/>
  <c r="L2457" i="3"/>
  <c r="L2458" i="3"/>
  <c r="L2459" i="3"/>
  <c r="L2460" i="3"/>
  <c r="L2461" i="3"/>
  <c r="L2462" i="3"/>
  <c r="L2463" i="3"/>
  <c r="L2464" i="3"/>
  <c r="L2465" i="3"/>
  <c r="L2466" i="3"/>
  <c r="L2467" i="3"/>
  <c r="L2468" i="3"/>
  <c r="L2469" i="3"/>
  <c r="L2470" i="3"/>
  <c r="L2471" i="3"/>
  <c r="L2472" i="3"/>
  <c r="L2473" i="3"/>
  <c r="L2474" i="3"/>
  <c r="L2475" i="3"/>
  <c r="L2476" i="3"/>
  <c r="L2477" i="3"/>
  <c r="L2478" i="3"/>
  <c r="L2479" i="3"/>
  <c r="L2480" i="3"/>
  <c r="L2481" i="3"/>
  <c r="L2482" i="3"/>
  <c r="L2483" i="3"/>
  <c r="L2484" i="3"/>
  <c r="L2485" i="3"/>
  <c r="L2486" i="3"/>
  <c r="L2487" i="3"/>
  <c r="L2488" i="3"/>
  <c r="L2489" i="3"/>
  <c r="L2490" i="3"/>
  <c r="L2491" i="3"/>
  <c r="L2492" i="3"/>
  <c r="L2493" i="3"/>
  <c r="L2494" i="3"/>
  <c r="L2495" i="3"/>
  <c r="L2496" i="3"/>
  <c r="L2497" i="3"/>
  <c r="L2498" i="3"/>
  <c r="L2499" i="3"/>
  <c r="L2500" i="3"/>
  <c r="L2501" i="3"/>
  <c r="L2502" i="3"/>
  <c r="L2503" i="3"/>
  <c r="L2504" i="3"/>
  <c r="L2505" i="3"/>
  <c r="L2506" i="3"/>
  <c r="L2507" i="3"/>
  <c r="L2508" i="3"/>
  <c r="L2509" i="3"/>
  <c r="L2510" i="3"/>
  <c r="L2511" i="3"/>
  <c r="L2512" i="3"/>
  <c r="L2513" i="3"/>
  <c r="L2514" i="3"/>
  <c r="L2515" i="3"/>
  <c r="L2516" i="3"/>
  <c r="L2517" i="3"/>
  <c r="L2518" i="3"/>
  <c r="L2519" i="3"/>
  <c r="L2520" i="3"/>
  <c r="L2521" i="3"/>
  <c r="L2522" i="3"/>
  <c r="L2523" i="3"/>
  <c r="L2524" i="3"/>
  <c r="L2525" i="3"/>
  <c r="L2526" i="3"/>
  <c r="L2527" i="3"/>
  <c r="L2528" i="3"/>
  <c r="L2529" i="3"/>
  <c r="L2530" i="3"/>
  <c r="L2531" i="3"/>
  <c r="L2532" i="3"/>
  <c r="L2533" i="3"/>
  <c r="L2534" i="3"/>
  <c r="L2535" i="3"/>
  <c r="L2536" i="3"/>
  <c r="L2537" i="3"/>
  <c r="L2538" i="3"/>
  <c r="L2539" i="3"/>
  <c r="L2540" i="3"/>
  <c r="L2541" i="3"/>
  <c r="L2542" i="3"/>
  <c r="L2543" i="3"/>
  <c r="L2544" i="3"/>
  <c r="L2545" i="3"/>
  <c r="L2546" i="3"/>
  <c r="L2547" i="3"/>
  <c r="L2548" i="3"/>
  <c r="L2549" i="3"/>
  <c r="L2550" i="3"/>
  <c r="L2551" i="3"/>
  <c r="L2552" i="3"/>
  <c r="L2553" i="3"/>
  <c r="L2554" i="3"/>
  <c r="L2555" i="3"/>
  <c r="L2556" i="3"/>
  <c r="L2557" i="3"/>
  <c r="L2558" i="3"/>
  <c r="L2559" i="3"/>
  <c r="L2560" i="3"/>
  <c r="L2561" i="3"/>
  <c r="L2562" i="3"/>
  <c r="L2563" i="3"/>
  <c r="L2564" i="3"/>
  <c r="L2565" i="3"/>
  <c r="L2566" i="3"/>
  <c r="L2567" i="3"/>
  <c r="L2568" i="3"/>
  <c r="L2569" i="3"/>
  <c r="L2570" i="3"/>
  <c r="L2571" i="3"/>
  <c r="L2572" i="3"/>
  <c r="L2573" i="3"/>
  <c r="L2574" i="3"/>
  <c r="L2575" i="3"/>
  <c r="L2576" i="3"/>
  <c r="L2577" i="3"/>
  <c r="L2578" i="3"/>
  <c r="L2579" i="3"/>
  <c r="L2580" i="3"/>
  <c r="L2581" i="3"/>
  <c r="L2582" i="3"/>
  <c r="L2583" i="3"/>
  <c r="L2584" i="3"/>
  <c r="L2585" i="3"/>
  <c r="L2586" i="3"/>
  <c r="L2587" i="3"/>
  <c r="L2588" i="3"/>
  <c r="L2589" i="3"/>
  <c r="L2590" i="3"/>
  <c r="L2591" i="3"/>
  <c r="L2592" i="3"/>
  <c r="L2593" i="3"/>
  <c r="L2594" i="3"/>
  <c r="L2595" i="3"/>
  <c r="L2596" i="3"/>
  <c r="L2597" i="3"/>
  <c r="L2598" i="3"/>
  <c r="L2599" i="3"/>
  <c r="L2600" i="3"/>
  <c r="L2601" i="3"/>
  <c r="L2602" i="3"/>
  <c r="L2603" i="3"/>
  <c r="L2604" i="3"/>
  <c r="L2605" i="3"/>
  <c r="L2606" i="3"/>
  <c r="L2607" i="3"/>
  <c r="L2608" i="3"/>
  <c r="L2609" i="3"/>
  <c r="L2610" i="3"/>
  <c r="L2611" i="3"/>
  <c r="L2612" i="3"/>
  <c r="L2613" i="3"/>
  <c r="L2614" i="3"/>
  <c r="L2615" i="3"/>
  <c r="L2616" i="3"/>
  <c r="L2617" i="3"/>
  <c r="L2618" i="3"/>
  <c r="L2619" i="3"/>
  <c r="L2620" i="3"/>
  <c r="L2621" i="3"/>
  <c r="L2622" i="3"/>
  <c r="L2623" i="3"/>
  <c r="L2624" i="3"/>
  <c r="L2625" i="3"/>
  <c r="L2626" i="3"/>
  <c r="L2627" i="3"/>
  <c r="L2628" i="3"/>
  <c r="L2629" i="3"/>
  <c r="L2630" i="3"/>
  <c r="L2631" i="3"/>
  <c r="L2632" i="3"/>
  <c r="L2633" i="3"/>
  <c r="L2634" i="3"/>
  <c r="L2635" i="3"/>
  <c r="L2636" i="3"/>
  <c r="L2637" i="3"/>
  <c r="L2638" i="3"/>
  <c r="L2639" i="3"/>
  <c r="L2640" i="3"/>
  <c r="L2641" i="3"/>
  <c r="L2642" i="3"/>
  <c r="L2643" i="3"/>
  <c r="L2644" i="3"/>
  <c r="L2645" i="3"/>
  <c r="L2646" i="3"/>
  <c r="L2647" i="3"/>
  <c r="L2648" i="3"/>
  <c r="L2649" i="3"/>
  <c r="L2650" i="3"/>
  <c r="L2651" i="3"/>
  <c r="L2652" i="3"/>
  <c r="L2653" i="3"/>
  <c r="L2654" i="3"/>
  <c r="L2655" i="3"/>
  <c r="L2656" i="3"/>
  <c r="L2657" i="3"/>
  <c r="L2658" i="3"/>
  <c r="L2659" i="3"/>
  <c r="L2660" i="3"/>
  <c r="L2661" i="3"/>
  <c r="L2662" i="3"/>
  <c r="L2663" i="3"/>
  <c r="L2664" i="3"/>
  <c r="L2665" i="3"/>
  <c r="L2666" i="3"/>
  <c r="L2667" i="3"/>
  <c r="L2668" i="3"/>
  <c r="L2669" i="3"/>
  <c r="L2670" i="3"/>
  <c r="L2671" i="3"/>
  <c r="L2672" i="3"/>
  <c r="L2673" i="3"/>
  <c r="L2674" i="3"/>
  <c r="L2675" i="3"/>
  <c r="L2676" i="3"/>
  <c r="L2677" i="3"/>
  <c r="L2678" i="3"/>
  <c r="L2679" i="3"/>
  <c r="L2680" i="3"/>
  <c r="L2681" i="3"/>
  <c r="L2682" i="3"/>
  <c r="L2683" i="3"/>
  <c r="L2684" i="3"/>
  <c r="L2685" i="3"/>
  <c r="L2686" i="3"/>
  <c r="L2687" i="3"/>
  <c r="L2688" i="3"/>
  <c r="L2689" i="3"/>
  <c r="L2690" i="3"/>
  <c r="L2691" i="3"/>
  <c r="L2692" i="3"/>
  <c r="L2693" i="3"/>
  <c r="L2694" i="3"/>
  <c r="L2695" i="3"/>
  <c r="L2696" i="3"/>
  <c r="L2697" i="3"/>
  <c r="L2698" i="3"/>
  <c r="L2699" i="3"/>
  <c r="L2700" i="3"/>
  <c r="L2701" i="3"/>
  <c r="L2702" i="3"/>
  <c r="L2703" i="3"/>
  <c r="L2704" i="3"/>
  <c r="L2705" i="3"/>
  <c r="L2706" i="3"/>
  <c r="L2707" i="3"/>
  <c r="L2708" i="3"/>
  <c r="L2709" i="3"/>
  <c r="L2710" i="3"/>
  <c r="L2711" i="3"/>
  <c r="L2712" i="3"/>
  <c r="L2713" i="3"/>
  <c r="L2714" i="3"/>
  <c r="L2715" i="3"/>
  <c r="L2716" i="3"/>
  <c r="L2717" i="3"/>
  <c r="L2718" i="3"/>
  <c r="L2719" i="3"/>
  <c r="L2720" i="3"/>
  <c r="L2721" i="3"/>
  <c r="L2722" i="3"/>
  <c r="L2723" i="3"/>
  <c r="L2724" i="3"/>
  <c r="L2725" i="3"/>
  <c r="L2726" i="3"/>
  <c r="L2727" i="3"/>
  <c r="L2728" i="3"/>
  <c r="L2729" i="3"/>
  <c r="L2730" i="3"/>
  <c r="L2731" i="3"/>
  <c r="L2732" i="3"/>
  <c r="L2733" i="3"/>
  <c r="L2734" i="3"/>
  <c r="L2735" i="3"/>
  <c r="L2736" i="3"/>
  <c r="L2737" i="3"/>
  <c r="L2738" i="3"/>
  <c r="L2739" i="3"/>
  <c r="L2740" i="3"/>
  <c r="L2741" i="3"/>
  <c r="L2742" i="3"/>
  <c r="L2743" i="3"/>
  <c r="L2744" i="3"/>
  <c r="L2745" i="3"/>
  <c r="L2746" i="3"/>
  <c r="L2747" i="3"/>
  <c r="L2748" i="3"/>
  <c r="L2749" i="3"/>
  <c r="L2750" i="3"/>
  <c r="L2751" i="3"/>
  <c r="L2752" i="3"/>
  <c r="L2753" i="3"/>
  <c r="L2754" i="3"/>
  <c r="L2755" i="3"/>
  <c r="L2756" i="3"/>
  <c r="L2757" i="3"/>
  <c r="L2758" i="3"/>
  <c r="L2759" i="3"/>
  <c r="L2760" i="3"/>
  <c r="L2761" i="3"/>
  <c r="L2762" i="3"/>
  <c r="L2763" i="3"/>
  <c r="L2764" i="3"/>
  <c r="L2765" i="3"/>
  <c r="L2766" i="3"/>
  <c r="L2767" i="3"/>
  <c r="L2768" i="3"/>
  <c r="L2769" i="3"/>
  <c r="L2770" i="3"/>
  <c r="L2771" i="3"/>
  <c r="L2772" i="3"/>
  <c r="L2773" i="3"/>
  <c r="L2774" i="3"/>
  <c r="L2775" i="3"/>
  <c r="L2776" i="3"/>
  <c r="L2777" i="3"/>
  <c r="L2778" i="3"/>
  <c r="L2779" i="3"/>
  <c r="L2780" i="3"/>
  <c r="L2781" i="3"/>
  <c r="L2782" i="3"/>
  <c r="L2783" i="3"/>
  <c r="L2784" i="3"/>
  <c r="L2785" i="3"/>
  <c r="L2786" i="3"/>
  <c r="L2787" i="3"/>
  <c r="L2788" i="3"/>
  <c r="L2789" i="3"/>
  <c r="L2790" i="3"/>
  <c r="L2791" i="3"/>
  <c r="L2792" i="3"/>
  <c r="L2793" i="3"/>
  <c r="L2794" i="3"/>
  <c r="L2795" i="3"/>
  <c r="L2796" i="3"/>
  <c r="L2797" i="3"/>
  <c r="L2798" i="3"/>
  <c r="L2799" i="3"/>
  <c r="L2800" i="3"/>
  <c r="L2801" i="3"/>
  <c r="L2802" i="3"/>
  <c r="L2803" i="3"/>
  <c r="L2804" i="3"/>
  <c r="L2805" i="3"/>
  <c r="L2806" i="3"/>
  <c r="L2807" i="3"/>
  <c r="L2808" i="3"/>
  <c r="L2809" i="3"/>
  <c r="L2810" i="3"/>
  <c r="L2811" i="3"/>
  <c r="L2812" i="3"/>
  <c r="L2813" i="3"/>
  <c r="L2814" i="3"/>
  <c r="L2815" i="3"/>
  <c r="L2816" i="3"/>
  <c r="L2817" i="3"/>
  <c r="L2818" i="3"/>
  <c r="L2819" i="3"/>
  <c r="L2820" i="3"/>
  <c r="L2821" i="3"/>
  <c r="L2822" i="3"/>
  <c r="L2823" i="3"/>
  <c r="L2824" i="3"/>
  <c r="L2825" i="3"/>
  <c r="L2826" i="3"/>
  <c r="L2827" i="3"/>
  <c r="L2828" i="3"/>
  <c r="L2829" i="3"/>
  <c r="L2830" i="3"/>
  <c r="L2831" i="3"/>
  <c r="L2832" i="3"/>
  <c r="L2833" i="3"/>
  <c r="L2834" i="3"/>
  <c r="L2835" i="3"/>
  <c r="L2836" i="3"/>
  <c r="L2837" i="3"/>
  <c r="L2838" i="3"/>
  <c r="L2839" i="3"/>
  <c r="L2840" i="3"/>
  <c r="L2841" i="3"/>
  <c r="L2842" i="3"/>
  <c r="L2843" i="3"/>
  <c r="L2844" i="3"/>
  <c r="L2845" i="3"/>
  <c r="L2846" i="3"/>
  <c r="L2847" i="3"/>
  <c r="L2848" i="3"/>
  <c r="L2849" i="3"/>
  <c r="L2850" i="3"/>
  <c r="L2851" i="3"/>
  <c r="L2852" i="3"/>
  <c r="L2853" i="3"/>
  <c r="L2854" i="3"/>
  <c r="L2855" i="3"/>
  <c r="L2856" i="3"/>
  <c r="L2857" i="3"/>
  <c r="L2858" i="3"/>
  <c r="L2859" i="3"/>
  <c r="L2860" i="3"/>
  <c r="L2861" i="3"/>
  <c r="L2862" i="3"/>
  <c r="L2863" i="3"/>
  <c r="L2864" i="3"/>
  <c r="L2865" i="3"/>
  <c r="L2866" i="3"/>
  <c r="L2867" i="3"/>
  <c r="L2868" i="3"/>
  <c r="L2869" i="3"/>
  <c r="L2870" i="3"/>
  <c r="L2871" i="3"/>
  <c r="L2872" i="3"/>
  <c r="L2873" i="3"/>
  <c r="L2874" i="3"/>
  <c r="L2875" i="3"/>
  <c r="L2876" i="3"/>
  <c r="L2877" i="3"/>
  <c r="L2878" i="3"/>
  <c r="L2879" i="3"/>
  <c r="L2880" i="3"/>
  <c r="L2881" i="3"/>
  <c r="L2882" i="3"/>
  <c r="L2883" i="3"/>
  <c r="L2884" i="3"/>
  <c r="L2885" i="3"/>
  <c r="L2886" i="3"/>
  <c r="L2887" i="3"/>
  <c r="L2888" i="3"/>
  <c r="L2889" i="3"/>
  <c r="L2890" i="3"/>
  <c r="L2891" i="3"/>
  <c r="L2892" i="3"/>
  <c r="L2893" i="3"/>
  <c r="L2894" i="3"/>
  <c r="L2895" i="3"/>
  <c r="L2896" i="3"/>
  <c r="L2897" i="3"/>
  <c r="L2898" i="3"/>
  <c r="L2899" i="3"/>
  <c r="L2900" i="3"/>
  <c r="L2901" i="3"/>
  <c r="L2902" i="3"/>
  <c r="L2903" i="3"/>
  <c r="L2904" i="3"/>
  <c r="L2905" i="3"/>
  <c r="L2906" i="3"/>
  <c r="L2907" i="3"/>
  <c r="L2908" i="3"/>
  <c r="L2909" i="3"/>
  <c r="L2910" i="3"/>
  <c r="L2911" i="3"/>
  <c r="L2912" i="3"/>
  <c r="L2913" i="3"/>
  <c r="L2914" i="3"/>
  <c r="L2915" i="3"/>
  <c r="L2916" i="3"/>
  <c r="L2917" i="3"/>
  <c r="L2918" i="3"/>
  <c r="L2919" i="3"/>
  <c r="L2920" i="3"/>
  <c r="L2921" i="3"/>
  <c r="L2922" i="3"/>
  <c r="L2923" i="3"/>
  <c r="L2924" i="3"/>
  <c r="L2925" i="3"/>
  <c r="L2926" i="3"/>
  <c r="L2927" i="3"/>
  <c r="L2928" i="3"/>
  <c r="L2929" i="3"/>
  <c r="L2930" i="3"/>
  <c r="L2931" i="3"/>
  <c r="L2932" i="3"/>
  <c r="L2933" i="3"/>
  <c r="L2934" i="3"/>
  <c r="L2935" i="3"/>
  <c r="L2936" i="3"/>
  <c r="L2937" i="3"/>
  <c r="L2938" i="3"/>
  <c r="L2939" i="3"/>
  <c r="L2940" i="3"/>
  <c r="L2941" i="3"/>
  <c r="L2942" i="3"/>
  <c r="L2943" i="3"/>
  <c r="L2944" i="3"/>
  <c r="L2945" i="3"/>
  <c r="L2946" i="3"/>
  <c r="L2947" i="3"/>
  <c r="L2948" i="3"/>
  <c r="L2949" i="3"/>
  <c r="L2950" i="3"/>
  <c r="L2951" i="3"/>
  <c r="L2952" i="3"/>
  <c r="L2953" i="3"/>
  <c r="L2954" i="3"/>
  <c r="L2955" i="3"/>
  <c r="L2956" i="3"/>
  <c r="L2957" i="3"/>
  <c r="L2958" i="3"/>
  <c r="L2959" i="3"/>
  <c r="L2960" i="3"/>
  <c r="L2961" i="3"/>
  <c r="L2962" i="3"/>
  <c r="L2963" i="3"/>
  <c r="L2964" i="3"/>
  <c r="L2965" i="3"/>
  <c r="L2966" i="3"/>
  <c r="L2967" i="3"/>
  <c r="L2968" i="3"/>
  <c r="L2969" i="3"/>
  <c r="L2970" i="3"/>
  <c r="L2971" i="3"/>
  <c r="L2972" i="3"/>
  <c r="L2973" i="3"/>
  <c r="L2974" i="3"/>
  <c r="L2975" i="3"/>
  <c r="L2976" i="3"/>
  <c r="L2977" i="3"/>
  <c r="L2978" i="3"/>
  <c r="L2979" i="3"/>
  <c r="L2980" i="3"/>
  <c r="L2981" i="3"/>
  <c r="L2982" i="3"/>
  <c r="L2983" i="3"/>
  <c r="L2984" i="3"/>
  <c r="L2985" i="3"/>
  <c r="L2986" i="3"/>
  <c r="L2987" i="3"/>
  <c r="L2988" i="3"/>
  <c r="L2989" i="3"/>
  <c r="L2990" i="3"/>
  <c r="L2991" i="3"/>
  <c r="L2992" i="3"/>
  <c r="L2993" i="3"/>
  <c r="L2994" i="3"/>
  <c r="L2995" i="3"/>
  <c r="L2996" i="3"/>
  <c r="L2997" i="3"/>
  <c r="L2998" i="3"/>
  <c r="L2999" i="3"/>
  <c r="L3000" i="3"/>
  <c r="L3001" i="3"/>
  <c r="L3002" i="3"/>
  <c r="L3003" i="3"/>
  <c r="L3004" i="3"/>
  <c r="L3005" i="3"/>
  <c r="L3006" i="3"/>
  <c r="L3007" i="3"/>
  <c r="L3008" i="3"/>
  <c r="L3009" i="3"/>
  <c r="L3010" i="3"/>
  <c r="L3011" i="3"/>
  <c r="L3012" i="3"/>
  <c r="L3013" i="3"/>
  <c r="L3014" i="3"/>
  <c r="L3015" i="3"/>
  <c r="L3016" i="3"/>
  <c r="L3017" i="3"/>
  <c r="L3018" i="3"/>
  <c r="L3019" i="3"/>
  <c r="L3020" i="3"/>
  <c r="L3021" i="3"/>
  <c r="L3022" i="3"/>
  <c r="L3023" i="3"/>
  <c r="L3024" i="3"/>
  <c r="L3025" i="3"/>
  <c r="L3026" i="3"/>
  <c r="L3027" i="3"/>
  <c r="L3028" i="3"/>
  <c r="L3029" i="3"/>
  <c r="L3030" i="3"/>
  <c r="L3031" i="3"/>
  <c r="L3032" i="3"/>
  <c r="L3033" i="3"/>
  <c r="L3034" i="3"/>
  <c r="L3035" i="3"/>
  <c r="L3036" i="3"/>
  <c r="L3037" i="3"/>
  <c r="L3038" i="3"/>
  <c r="L3039" i="3"/>
  <c r="L3040" i="3"/>
  <c r="L3041" i="3"/>
  <c r="L3042" i="3"/>
  <c r="L3043" i="3"/>
  <c r="L3044" i="3"/>
  <c r="L3045" i="3"/>
  <c r="L3046" i="3"/>
  <c r="L3047" i="3"/>
  <c r="L3048" i="3"/>
  <c r="L3049" i="3"/>
  <c r="L3050" i="3"/>
  <c r="L3051" i="3"/>
  <c r="L3052" i="3"/>
  <c r="L3053" i="3"/>
  <c r="L3054" i="3"/>
  <c r="L3055" i="3"/>
  <c r="L3056" i="3"/>
  <c r="L3057" i="3"/>
  <c r="L3058" i="3"/>
  <c r="L3059" i="3"/>
  <c r="L3060" i="3"/>
  <c r="L3061" i="3"/>
  <c r="L3062" i="3"/>
  <c r="L3063" i="3"/>
  <c r="L3064" i="3"/>
  <c r="L3065" i="3"/>
  <c r="L3066" i="3"/>
  <c r="L3067" i="3"/>
  <c r="L3068" i="3"/>
  <c r="L3069" i="3"/>
  <c r="L3070" i="3"/>
  <c r="L3071" i="3"/>
  <c r="L3072" i="3"/>
  <c r="L3073" i="3"/>
  <c r="L3074" i="3"/>
  <c r="L3075" i="3"/>
  <c r="L3076" i="3"/>
  <c r="L3077" i="3"/>
  <c r="L3078" i="3"/>
  <c r="L3079" i="3"/>
  <c r="L3080" i="3"/>
  <c r="L3081" i="3"/>
  <c r="L3082" i="3"/>
  <c r="L3083" i="3"/>
  <c r="L3084" i="3"/>
  <c r="L3085" i="3"/>
  <c r="L3086" i="3"/>
  <c r="L3087" i="3"/>
  <c r="L3088" i="3"/>
  <c r="L3089" i="3"/>
  <c r="L3090" i="3"/>
  <c r="L3091" i="3"/>
  <c r="L3092" i="3"/>
  <c r="L3093" i="3"/>
  <c r="L3094" i="3"/>
  <c r="L3095" i="3"/>
  <c r="L3096" i="3"/>
  <c r="L3097" i="3"/>
  <c r="L3098" i="3"/>
  <c r="L3099" i="3"/>
  <c r="L3100" i="3"/>
  <c r="L3101" i="3"/>
  <c r="L3102" i="3"/>
  <c r="L3103" i="3"/>
  <c r="L3104" i="3"/>
  <c r="L3105" i="3"/>
  <c r="L3106" i="3"/>
  <c r="L3107" i="3"/>
  <c r="L3108" i="3"/>
  <c r="L3109" i="3"/>
  <c r="L3110" i="3"/>
  <c r="L3111" i="3"/>
  <c r="L3112" i="3"/>
  <c r="L3113" i="3"/>
  <c r="L3114" i="3"/>
  <c r="L3115" i="3"/>
  <c r="L3116" i="3"/>
  <c r="L3117" i="3"/>
  <c r="L3118" i="3"/>
  <c r="L3119" i="3"/>
  <c r="L3120" i="3"/>
  <c r="L3121" i="3"/>
  <c r="L3122" i="3"/>
  <c r="L3123" i="3"/>
  <c r="L3124" i="3"/>
  <c r="L3125" i="3"/>
  <c r="L3126" i="3"/>
  <c r="L3127" i="3"/>
  <c r="L3128" i="3"/>
  <c r="L3129" i="3"/>
  <c r="L3130" i="3"/>
  <c r="L3131" i="3"/>
  <c r="L3132" i="3"/>
  <c r="L3133" i="3"/>
  <c r="L3134" i="3"/>
  <c r="L3135" i="3"/>
  <c r="L3136" i="3"/>
  <c r="L3137" i="3"/>
  <c r="L3138" i="3"/>
  <c r="L3139" i="3"/>
  <c r="L3140" i="3"/>
  <c r="L3141" i="3"/>
  <c r="L3142" i="3"/>
  <c r="L3143" i="3"/>
  <c r="L3144" i="3"/>
  <c r="L3145" i="3"/>
  <c r="L3146" i="3"/>
  <c r="L3147" i="3"/>
  <c r="L3148" i="3"/>
  <c r="L3149" i="3"/>
  <c r="L3150" i="3"/>
  <c r="L3151" i="3"/>
  <c r="L3152" i="3"/>
  <c r="L3153" i="3"/>
  <c r="L3154" i="3"/>
  <c r="L3155" i="3"/>
  <c r="L3156" i="3"/>
  <c r="L3157" i="3"/>
  <c r="L3158" i="3"/>
  <c r="L3159" i="3"/>
  <c r="L3160" i="3"/>
  <c r="L3161" i="3"/>
  <c r="L3162" i="3"/>
  <c r="L3163" i="3"/>
  <c r="L3164" i="3"/>
  <c r="L3165" i="3"/>
  <c r="L3166" i="3"/>
  <c r="L3167" i="3"/>
  <c r="L3168" i="3"/>
  <c r="L3169" i="3"/>
  <c r="L3170" i="3"/>
  <c r="L3171" i="3"/>
  <c r="L3172" i="3"/>
  <c r="L3173" i="3"/>
  <c r="L3174" i="3"/>
  <c r="L3175" i="3"/>
  <c r="L3176" i="3"/>
  <c r="L3177" i="3"/>
  <c r="L3178" i="3"/>
  <c r="L3179" i="3"/>
  <c r="L3180" i="3"/>
  <c r="L3181" i="3"/>
  <c r="L3182" i="3"/>
  <c r="L3183" i="3"/>
  <c r="L3184" i="3"/>
  <c r="L3185" i="3"/>
  <c r="L3186" i="3"/>
  <c r="L3187" i="3"/>
  <c r="L3188" i="3"/>
  <c r="L3189" i="3"/>
  <c r="L3190" i="3"/>
  <c r="L3191" i="3"/>
  <c r="L3192" i="3"/>
  <c r="L3193" i="3"/>
  <c r="L3194" i="3"/>
  <c r="L3195" i="3"/>
  <c r="L3196" i="3"/>
  <c r="L3197" i="3"/>
  <c r="L3198" i="3"/>
  <c r="L3199" i="3"/>
  <c r="L3200" i="3"/>
  <c r="L3201" i="3"/>
  <c r="L3202" i="3"/>
  <c r="L3203" i="3"/>
  <c r="L3204" i="3"/>
  <c r="L3205" i="3"/>
  <c r="L3206" i="3"/>
  <c r="L3207" i="3"/>
  <c r="L3208" i="3"/>
  <c r="L3209" i="3"/>
  <c r="L3210" i="3"/>
  <c r="L3211" i="3"/>
  <c r="L3212" i="3"/>
  <c r="L3213" i="3"/>
  <c r="L3214" i="3"/>
  <c r="L3215" i="3"/>
  <c r="L3216" i="3"/>
  <c r="L3217" i="3"/>
  <c r="L3218" i="3"/>
  <c r="L3219" i="3"/>
  <c r="L3220" i="3"/>
  <c r="L3221" i="3"/>
  <c r="L3222" i="3"/>
  <c r="L3223" i="3"/>
  <c r="L3224" i="3"/>
  <c r="L3225" i="3"/>
  <c r="L3226" i="3"/>
  <c r="L3227" i="3"/>
  <c r="L3228" i="3"/>
  <c r="L3229" i="3"/>
  <c r="L3230" i="3"/>
  <c r="L3231" i="3"/>
  <c r="L3232" i="3"/>
  <c r="L3233" i="3"/>
  <c r="L3234" i="3"/>
  <c r="L3235" i="3"/>
  <c r="L3236" i="3"/>
  <c r="L3237" i="3"/>
  <c r="L3238" i="3"/>
  <c r="L3239" i="3"/>
  <c r="L3240" i="3"/>
  <c r="L3241" i="3"/>
  <c r="L3242" i="3"/>
  <c r="L3243" i="3"/>
  <c r="L3244" i="3"/>
  <c r="L3245" i="3"/>
  <c r="L3246" i="3"/>
  <c r="L3247" i="3"/>
  <c r="L3248" i="3"/>
  <c r="L3249" i="3"/>
  <c r="L3250" i="3"/>
  <c r="L3251" i="3"/>
  <c r="L3252" i="3"/>
  <c r="L3253" i="3"/>
  <c r="L3254" i="3"/>
  <c r="L3255" i="3"/>
  <c r="L3256" i="3"/>
  <c r="L3257" i="3"/>
  <c r="L3258" i="3"/>
  <c r="L3259" i="3"/>
  <c r="L3260" i="3"/>
  <c r="L3261" i="3"/>
  <c r="L3262" i="3"/>
  <c r="L3263" i="3"/>
  <c r="L3264" i="3"/>
  <c r="L3265" i="3"/>
  <c r="L3266" i="3"/>
  <c r="L3267" i="3"/>
  <c r="L3268" i="3"/>
  <c r="L3269" i="3"/>
  <c r="L3270" i="3"/>
  <c r="L3271" i="3"/>
  <c r="L3272" i="3"/>
  <c r="L3273" i="3"/>
  <c r="L3274" i="3"/>
  <c r="L3275" i="3"/>
  <c r="L3276" i="3"/>
  <c r="L3277" i="3"/>
  <c r="L3278" i="3"/>
  <c r="L3279" i="3"/>
  <c r="L3280" i="3"/>
  <c r="L3281" i="3"/>
  <c r="L3282" i="3"/>
  <c r="L3283" i="3"/>
  <c r="L3284" i="3"/>
  <c r="L3285" i="3"/>
  <c r="L3286" i="3"/>
  <c r="L3287" i="3"/>
  <c r="L3288" i="3"/>
  <c r="L3289" i="3"/>
  <c r="L3290" i="3"/>
  <c r="L3291" i="3"/>
  <c r="L3292" i="3"/>
  <c r="L3293" i="3"/>
  <c r="L3294" i="3"/>
  <c r="L3295" i="3"/>
  <c r="L3296" i="3"/>
  <c r="L3297" i="3"/>
  <c r="L3298" i="3"/>
  <c r="L3299" i="3"/>
  <c r="L3300" i="3"/>
  <c r="L3301" i="3"/>
  <c r="L3302" i="3"/>
  <c r="L3303" i="3"/>
  <c r="L3304" i="3"/>
  <c r="L3305" i="3"/>
  <c r="L3306" i="3"/>
  <c r="L3307" i="3"/>
  <c r="L3308" i="3"/>
  <c r="L3309" i="3"/>
  <c r="L3310" i="3"/>
  <c r="L3311" i="3"/>
  <c r="L3312" i="3"/>
  <c r="L3313" i="3"/>
  <c r="L3314" i="3"/>
  <c r="L3315" i="3"/>
  <c r="L3316" i="3"/>
  <c r="L3317" i="3"/>
  <c r="L3318" i="3"/>
  <c r="L3319" i="3"/>
  <c r="L3320" i="3"/>
  <c r="L3321" i="3"/>
  <c r="L3322" i="3"/>
  <c r="L3323" i="3"/>
  <c r="L3324" i="3"/>
  <c r="L3325" i="3"/>
  <c r="L3326" i="3"/>
  <c r="L3327" i="3"/>
  <c r="L3328" i="3"/>
  <c r="L3329" i="3"/>
  <c r="L3330" i="3"/>
  <c r="L3331" i="3"/>
  <c r="L3332" i="3"/>
  <c r="L3333" i="3"/>
  <c r="L3334" i="3"/>
  <c r="L3335" i="3"/>
  <c r="L3336" i="3"/>
  <c r="L3337" i="3"/>
  <c r="L3338" i="3"/>
  <c r="L3339" i="3"/>
  <c r="L3340" i="3"/>
  <c r="L3341" i="3"/>
  <c r="L3342" i="3"/>
  <c r="L3343" i="3"/>
  <c r="L3344" i="3"/>
  <c r="L3345" i="3"/>
  <c r="L3346" i="3"/>
  <c r="L3347" i="3"/>
  <c r="L3348" i="3"/>
  <c r="L3349" i="3"/>
  <c r="L3350" i="3"/>
  <c r="L3351" i="3"/>
  <c r="L3352" i="3"/>
  <c r="L3353" i="3"/>
  <c r="L3354" i="3"/>
  <c r="L3355" i="3"/>
  <c r="L3356" i="3"/>
  <c r="L3357" i="3"/>
  <c r="L3358" i="3"/>
  <c r="L3359" i="3"/>
  <c r="L3360" i="3"/>
  <c r="L3361" i="3"/>
  <c r="L3362" i="3"/>
  <c r="L3363" i="3"/>
  <c r="L3364" i="3"/>
  <c r="L3365" i="3"/>
  <c r="L3366" i="3"/>
  <c r="L3367" i="3"/>
  <c r="L3368" i="3"/>
  <c r="L3369" i="3"/>
  <c r="L3370" i="3"/>
  <c r="L3371" i="3"/>
  <c r="L3372" i="3"/>
  <c r="L3373" i="3"/>
  <c r="L3374" i="3"/>
  <c r="L3375" i="3"/>
  <c r="L3376" i="3"/>
  <c r="L3377" i="3"/>
  <c r="L3378" i="3"/>
  <c r="L3379" i="3"/>
  <c r="L3380" i="3"/>
  <c r="L3381" i="3"/>
  <c r="L3382" i="3"/>
  <c r="L3383" i="3"/>
  <c r="L3384" i="3"/>
  <c r="L3385" i="3"/>
  <c r="L3386" i="3"/>
  <c r="L3387" i="3"/>
  <c r="L3388" i="3"/>
  <c r="L3389" i="3"/>
  <c r="L3390" i="3"/>
  <c r="L3391" i="3"/>
  <c r="L3392" i="3"/>
  <c r="L3393" i="3"/>
  <c r="L3394" i="3"/>
  <c r="L3395" i="3"/>
  <c r="L3396" i="3"/>
  <c r="L3397" i="3"/>
  <c r="L3398" i="3"/>
  <c r="L3399" i="3"/>
  <c r="L3400" i="3"/>
  <c r="L3401" i="3"/>
  <c r="L3402" i="3"/>
  <c r="L3403" i="3"/>
  <c r="L3404" i="3"/>
  <c r="L3405" i="3"/>
  <c r="L3406" i="3"/>
  <c r="L3407" i="3"/>
  <c r="L3408" i="3"/>
  <c r="L3409" i="3"/>
  <c r="L3410" i="3"/>
  <c r="L3411" i="3"/>
  <c r="L3412" i="3"/>
  <c r="L3413" i="3"/>
  <c r="L3414" i="3"/>
  <c r="L3415" i="3"/>
  <c r="L3416" i="3"/>
  <c r="L3417" i="3"/>
  <c r="L3418" i="3"/>
  <c r="L3419" i="3"/>
  <c r="L3420" i="3"/>
  <c r="L3421" i="3"/>
  <c r="L3422" i="3"/>
  <c r="L3423" i="3"/>
  <c r="L3424" i="3"/>
  <c r="L3425" i="3"/>
  <c r="L3426" i="3"/>
  <c r="L3427" i="3"/>
  <c r="L3428" i="3"/>
  <c r="L3429" i="3"/>
  <c r="L3430" i="3"/>
  <c r="L3431" i="3"/>
  <c r="L3432" i="3"/>
  <c r="L3433" i="3"/>
  <c r="L3434" i="3"/>
  <c r="L3435" i="3"/>
  <c r="L3436" i="3"/>
  <c r="L3437" i="3"/>
  <c r="L3438" i="3"/>
  <c r="L3439" i="3"/>
  <c r="L3440" i="3"/>
  <c r="L3441" i="3"/>
  <c r="L3442" i="3"/>
  <c r="L3443" i="3"/>
  <c r="L3444" i="3"/>
  <c r="L3445" i="3"/>
  <c r="L3446" i="3"/>
  <c r="L3447" i="3"/>
  <c r="L3448" i="3"/>
  <c r="L3449" i="3"/>
  <c r="L3450" i="3"/>
  <c r="L3451" i="3"/>
  <c r="L3452" i="3"/>
  <c r="L3453" i="3"/>
  <c r="L3454" i="3"/>
  <c r="L3455" i="3"/>
  <c r="L3456" i="3"/>
  <c r="L3457" i="3"/>
  <c r="L3458" i="3"/>
  <c r="L3459" i="3"/>
  <c r="L3460" i="3"/>
  <c r="L3461" i="3"/>
  <c r="L3462" i="3"/>
  <c r="L3463" i="3"/>
  <c r="L3464" i="3"/>
  <c r="L3465" i="3"/>
  <c r="L3466" i="3"/>
  <c r="L3467" i="3"/>
  <c r="L3468" i="3"/>
  <c r="L3469" i="3"/>
  <c r="L3470" i="3"/>
  <c r="L3471" i="3"/>
  <c r="L3472" i="3"/>
  <c r="L3473" i="3"/>
  <c r="L3474" i="3"/>
  <c r="L3475" i="3"/>
  <c r="L3476" i="3"/>
  <c r="L3477" i="3"/>
  <c r="L3478" i="3"/>
  <c r="L3479" i="3"/>
  <c r="L3480" i="3"/>
  <c r="L3481" i="3"/>
  <c r="L3482" i="3"/>
  <c r="L3483" i="3"/>
  <c r="L3484" i="3"/>
  <c r="L3485" i="3"/>
  <c r="L3486" i="3"/>
  <c r="L3487" i="3"/>
  <c r="L3488" i="3"/>
  <c r="L3489" i="3"/>
  <c r="L3490" i="3"/>
  <c r="L3491" i="3"/>
  <c r="L3492" i="3"/>
  <c r="L3493" i="3"/>
  <c r="L3494" i="3"/>
  <c r="L3495" i="3"/>
  <c r="L3496" i="3"/>
  <c r="L3497" i="3"/>
  <c r="L3498" i="3"/>
  <c r="L3499" i="3"/>
  <c r="L3500" i="3"/>
  <c r="L3501" i="3"/>
  <c r="L3502" i="3"/>
  <c r="L3503" i="3"/>
  <c r="L3504" i="3"/>
  <c r="L3505" i="3"/>
  <c r="L3506" i="3"/>
  <c r="L3507" i="3"/>
  <c r="L3508" i="3"/>
  <c r="L3509" i="3"/>
  <c r="L3510" i="3"/>
  <c r="L3511" i="3"/>
  <c r="L3512" i="3"/>
  <c r="L3513" i="3"/>
  <c r="L3514" i="3"/>
  <c r="L3515" i="3"/>
  <c r="L3516" i="3"/>
  <c r="L3517" i="3"/>
  <c r="L3518" i="3"/>
  <c r="L3519" i="3"/>
  <c r="L3520" i="3"/>
  <c r="L3521" i="3"/>
  <c r="L3522" i="3"/>
  <c r="L3523" i="3"/>
  <c r="L3524" i="3"/>
  <c r="L3525" i="3"/>
  <c r="L3526" i="3"/>
  <c r="L3527" i="3"/>
  <c r="L3528" i="3"/>
  <c r="L3529" i="3"/>
  <c r="L3530" i="3"/>
  <c r="L3531" i="3"/>
  <c r="L3532" i="3"/>
  <c r="L3533" i="3"/>
  <c r="L3534" i="3"/>
  <c r="L3535" i="3"/>
  <c r="L3536" i="3"/>
  <c r="L3537" i="3"/>
  <c r="L3538" i="3"/>
  <c r="L3539" i="3"/>
  <c r="L3540" i="3"/>
  <c r="L3541" i="3"/>
  <c r="L3542" i="3"/>
  <c r="L3543" i="3"/>
  <c r="L3544" i="3"/>
  <c r="L3545" i="3"/>
  <c r="L3546" i="3"/>
  <c r="L3547" i="3"/>
  <c r="L3548" i="3"/>
  <c r="L3549" i="3"/>
  <c r="L3550" i="3"/>
  <c r="L3551" i="3"/>
  <c r="L3552" i="3"/>
  <c r="L3553" i="3"/>
  <c r="L3554" i="3"/>
  <c r="L3555" i="3"/>
  <c r="L3556" i="3"/>
  <c r="L3557" i="3"/>
  <c r="L3558" i="3"/>
  <c r="L3559" i="3"/>
  <c r="L3560" i="3"/>
  <c r="L3561" i="3"/>
  <c r="L3562" i="3"/>
  <c r="L3563" i="3"/>
  <c r="L3564" i="3"/>
  <c r="L3565" i="3"/>
  <c r="L3566" i="3"/>
  <c r="L3567" i="3"/>
  <c r="L3568" i="3"/>
  <c r="L3569" i="3"/>
  <c r="L3570" i="3"/>
  <c r="L3571" i="3"/>
  <c r="L3572" i="3"/>
  <c r="L3573" i="3"/>
  <c r="L3574" i="3"/>
  <c r="L3575" i="3"/>
  <c r="L3576" i="3"/>
  <c r="L3577" i="3"/>
  <c r="L3578" i="3"/>
  <c r="L3579" i="3"/>
  <c r="L3580" i="3"/>
  <c r="L3581" i="3"/>
  <c r="L3582" i="3"/>
  <c r="L3583" i="3"/>
  <c r="L3584" i="3"/>
  <c r="L3585" i="3"/>
  <c r="L3586" i="3"/>
  <c r="L3587" i="3"/>
  <c r="L3588" i="3"/>
  <c r="L3589" i="3"/>
  <c r="L3590" i="3"/>
  <c r="L3591" i="3"/>
  <c r="L3592" i="3"/>
  <c r="L3593" i="3"/>
  <c r="L3594" i="3"/>
  <c r="L3595" i="3"/>
  <c r="L3596" i="3"/>
  <c r="L3597" i="3"/>
  <c r="L3598" i="3"/>
  <c r="L3599" i="3"/>
  <c r="L3600" i="3"/>
  <c r="L3601" i="3"/>
  <c r="L3602" i="3"/>
  <c r="L3603" i="3"/>
  <c r="L3604" i="3"/>
  <c r="L3605" i="3"/>
  <c r="L3606" i="3"/>
  <c r="L3607" i="3"/>
  <c r="L3608" i="3"/>
  <c r="L3609" i="3"/>
  <c r="L3610" i="3"/>
  <c r="L3611" i="3"/>
  <c r="L3612" i="3"/>
  <c r="L3613" i="3"/>
  <c r="L3614" i="3"/>
  <c r="L3615" i="3"/>
  <c r="L3616" i="3"/>
  <c r="L3617" i="3"/>
  <c r="L3618" i="3"/>
  <c r="L3619" i="3"/>
  <c r="L3620" i="3"/>
  <c r="L3621" i="3"/>
  <c r="L3622" i="3"/>
  <c r="L3623" i="3"/>
  <c r="L3624" i="3"/>
  <c r="L3625" i="3"/>
  <c r="L3626" i="3"/>
  <c r="L3627" i="3"/>
  <c r="L3628" i="3"/>
  <c r="L3629" i="3"/>
  <c r="L3630" i="3"/>
  <c r="L3631" i="3"/>
  <c r="L3632" i="3"/>
  <c r="L3633" i="3"/>
  <c r="L3634" i="3"/>
  <c r="L3635" i="3"/>
  <c r="L3636" i="3"/>
  <c r="L3637" i="3"/>
  <c r="L3638" i="3"/>
  <c r="L3639" i="3"/>
  <c r="L3640" i="3"/>
  <c r="L3641" i="3"/>
  <c r="L3642" i="3"/>
  <c r="L3643" i="3"/>
  <c r="L3644" i="3"/>
  <c r="L3645" i="3"/>
  <c r="L3646" i="3"/>
  <c r="L3647" i="3"/>
  <c r="L3648" i="3"/>
  <c r="L3649" i="3"/>
  <c r="L3650" i="3"/>
  <c r="L3651" i="3"/>
  <c r="L3652" i="3"/>
  <c r="L3653" i="3"/>
  <c r="L3654" i="3"/>
  <c r="L3655" i="3"/>
  <c r="L3656" i="3"/>
  <c r="L3657" i="3"/>
  <c r="L3658" i="3"/>
  <c r="L3659" i="3"/>
  <c r="L3660" i="3"/>
  <c r="L3661" i="3"/>
  <c r="L3662" i="3"/>
  <c r="L3663" i="3"/>
  <c r="L3664" i="3"/>
  <c r="L3665" i="3"/>
  <c r="L3666" i="3"/>
  <c r="L3667" i="3"/>
  <c r="L3668" i="3"/>
  <c r="L3669" i="3"/>
  <c r="L3670" i="3"/>
  <c r="L3671" i="3"/>
  <c r="L3672" i="3"/>
  <c r="L3673" i="3"/>
  <c r="L3674" i="3"/>
  <c r="L3675" i="3"/>
  <c r="L3676" i="3"/>
  <c r="L3677" i="3"/>
  <c r="L3678" i="3"/>
  <c r="L3679" i="3"/>
  <c r="L3680" i="3"/>
  <c r="L3681" i="3"/>
  <c r="L3682" i="3"/>
  <c r="L3683" i="3"/>
  <c r="L3684" i="3"/>
  <c r="L3685" i="3"/>
  <c r="L3686" i="3"/>
  <c r="L3687" i="3"/>
  <c r="L3688" i="3"/>
  <c r="L3689" i="3"/>
  <c r="L3690" i="3"/>
  <c r="L3691" i="3"/>
  <c r="L3692" i="3"/>
  <c r="L3693" i="3"/>
  <c r="L3694" i="3"/>
  <c r="L3695" i="3"/>
  <c r="L3696" i="3"/>
  <c r="L3697" i="3"/>
  <c r="L3698" i="3"/>
  <c r="L3699" i="3"/>
  <c r="L3700" i="3"/>
  <c r="L3701" i="3"/>
  <c r="L3702" i="3"/>
  <c r="L3703" i="3"/>
  <c r="L3704" i="3"/>
  <c r="L3705" i="3"/>
  <c r="L3706" i="3"/>
  <c r="L3707" i="3"/>
  <c r="L3708" i="3"/>
  <c r="L3709" i="3"/>
  <c r="L3710" i="3"/>
  <c r="L3711" i="3"/>
  <c r="L3712" i="3"/>
  <c r="L3713" i="3"/>
  <c r="L3714" i="3"/>
  <c r="L3715" i="3"/>
  <c r="L3716" i="3"/>
  <c r="L3717" i="3"/>
  <c r="L3718" i="3"/>
  <c r="L3719" i="3"/>
  <c r="L3720" i="3"/>
  <c r="L3721" i="3"/>
  <c r="L3722" i="3"/>
  <c r="L3723" i="3"/>
  <c r="L3724" i="3"/>
  <c r="L3725" i="3"/>
  <c r="L3726" i="3"/>
  <c r="L3727" i="3"/>
  <c r="L3728" i="3"/>
  <c r="L3729" i="3"/>
  <c r="L3730" i="3"/>
  <c r="L3731" i="3"/>
  <c r="L3732" i="3"/>
  <c r="L3733" i="3"/>
  <c r="L3734" i="3"/>
  <c r="L3735" i="3"/>
  <c r="L3736" i="3"/>
  <c r="L3737" i="3"/>
  <c r="L3738" i="3"/>
  <c r="L3739" i="3"/>
  <c r="L3740" i="3"/>
  <c r="L3741" i="3"/>
  <c r="L3742" i="3"/>
  <c r="L3743" i="3"/>
  <c r="L3744" i="3"/>
  <c r="L3745" i="3"/>
  <c r="L3746" i="3"/>
  <c r="L3747" i="3"/>
  <c r="L3748" i="3"/>
  <c r="L3749" i="3"/>
  <c r="L3750" i="3"/>
  <c r="L3751" i="3"/>
  <c r="L3752" i="3"/>
  <c r="L3753" i="3"/>
  <c r="L3754" i="3"/>
  <c r="L3755" i="3"/>
  <c r="L3756" i="3"/>
  <c r="L3757" i="3"/>
  <c r="L3758" i="3"/>
  <c r="L3759" i="3"/>
  <c r="L3760" i="3"/>
  <c r="L3761" i="3"/>
  <c r="L3762" i="3"/>
  <c r="L3763" i="3"/>
  <c r="L3764" i="3"/>
  <c r="L3765" i="3"/>
  <c r="L3766" i="3"/>
  <c r="L3767" i="3"/>
  <c r="L3768" i="3"/>
  <c r="L3769" i="3"/>
  <c r="L3770" i="3"/>
  <c r="L3771" i="3"/>
  <c r="L3772" i="3"/>
  <c r="L3773" i="3"/>
  <c r="L3774" i="3"/>
  <c r="L3775" i="3"/>
  <c r="L3776" i="3"/>
  <c r="L3777" i="3"/>
  <c r="L3778" i="3"/>
  <c r="L3779" i="3"/>
  <c r="L3780" i="3"/>
  <c r="L3781" i="3"/>
  <c r="L3782" i="3"/>
  <c r="L3783" i="3"/>
  <c r="L3784" i="3"/>
  <c r="L3785" i="3"/>
  <c r="L3786" i="3"/>
  <c r="L3787" i="3"/>
  <c r="L3788" i="3"/>
  <c r="L3789" i="3"/>
  <c r="L3790" i="3"/>
  <c r="L3791" i="3"/>
  <c r="L3792" i="3"/>
  <c r="L3793" i="3"/>
  <c r="L3794" i="3"/>
  <c r="L3795" i="3"/>
  <c r="L3796" i="3"/>
  <c r="L3797" i="3"/>
  <c r="L3798" i="3"/>
  <c r="L3799" i="3"/>
  <c r="L3800" i="3"/>
  <c r="L3801" i="3"/>
  <c r="L3802" i="3"/>
  <c r="L3803" i="3"/>
  <c r="L3804" i="3"/>
  <c r="L3805" i="3"/>
  <c r="L3806" i="3"/>
  <c r="L3807" i="3"/>
  <c r="L3808" i="3"/>
  <c r="L3809" i="3"/>
  <c r="L3810" i="3"/>
  <c r="L3811" i="3"/>
  <c r="L3812" i="3"/>
  <c r="L3813" i="3"/>
  <c r="L3814" i="3"/>
  <c r="L3815" i="3"/>
  <c r="L3816" i="3"/>
  <c r="L3817" i="3"/>
  <c r="L3818" i="3"/>
  <c r="L3819" i="3"/>
  <c r="L3820" i="3"/>
  <c r="L3821" i="3"/>
  <c r="L3822" i="3"/>
  <c r="L3823" i="3"/>
  <c r="L3824" i="3"/>
  <c r="L3825" i="3"/>
  <c r="L3826" i="3"/>
  <c r="L3827" i="3"/>
  <c r="L3828" i="3"/>
  <c r="L3829" i="3"/>
  <c r="L3830" i="3"/>
  <c r="L3831" i="3"/>
  <c r="L3832" i="3"/>
  <c r="L3833" i="3"/>
  <c r="L3834" i="3"/>
  <c r="L3835" i="3"/>
  <c r="L3836" i="3"/>
  <c r="L3837" i="3"/>
  <c r="L3838" i="3"/>
  <c r="L3839" i="3"/>
  <c r="L3840" i="3"/>
  <c r="L3841" i="3"/>
  <c r="L3842" i="3"/>
  <c r="L3843" i="3"/>
  <c r="L3844" i="3"/>
  <c r="L3845" i="3"/>
  <c r="L3846" i="3"/>
  <c r="L3847" i="3"/>
  <c r="L3848" i="3"/>
  <c r="L3849" i="3"/>
  <c r="L3850" i="3"/>
  <c r="L3851" i="3"/>
  <c r="L3852" i="3"/>
  <c r="L3853" i="3"/>
  <c r="L3854" i="3"/>
  <c r="L3855" i="3"/>
  <c r="L3856" i="3"/>
  <c r="L3857" i="3"/>
  <c r="L3858" i="3"/>
  <c r="L3859" i="3"/>
  <c r="L3860" i="3"/>
  <c r="L3861" i="3"/>
  <c r="L3862" i="3"/>
  <c r="L3863" i="3"/>
  <c r="L3864" i="3"/>
  <c r="L3865" i="3"/>
  <c r="L3866" i="3"/>
  <c r="L3867" i="3"/>
  <c r="L3868" i="3"/>
  <c r="L3869" i="3"/>
  <c r="L3870" i="3"/>
  <c r="L3871" i="3"/>
  <c r="L3872" i="3"/>
  <c r="L3873" i="3"/>
  <c r="L3874" i="3"/>
  <c r="L3875" i="3"/>
  <c r="L3876" i="3"/>
  <c r="L3877" i="3"/>
  <c r="L3878" i="3"/>
  <c r="L3879" i="3"/>
  <c r="L3880" i="3"/>
  <c r="L3881" i="3"/>
  <c r="L3882" i="3"/>
  <c r="L3883" i="3"/>
  <c r="L3884" i="3"/>
  <c r="L3885" i="3"/>
  <c r="L3886" i="3"/>
  <c r="L3887" i="3"/>
  <c r="L3888" i="3"/>
  <c r="L3889" i="3"/>
  <c r="L3890" i="3"/>
  <c r="L3891" i="3"/>
  <c r="L3892" i="3"/>
  <c r="L3893" i="3"/>
  <c r="L3894" i="3"/>
  <c r="L3895" i="3"/>
  <c r="L3896" i="3"/>
  <c r="L3897" i="3"/>
  <c r="L3898" i="3"/>
  <c r="L3899" i="3"/>
  <c r="L3900" i="3"/>
  <c r="L3901" i="3"/>
  <c r="L3902" i="3"/>
  <c r="L3903" i="3"/>
  <c r="L3904" i="3"/>
  <c r="L3905" i="3"/>
  <c r="L3906" i="3"/>
  <c r="L3907" i="3"/>
  <c r="L3908" i="3"/>
  <c r="L3909" i="3"/>
  <c r="L3910" i="3"/>
  <c r="L3911" i="3"/>
  <c r="L3912" i="3"/>
  <c r="L3913" i="3"/>
  <c r="L3914" i="3"/>
  <c r="L3915" i="3"/>
  <c r="L3916" i="3"/>
  <c r="L3917" i="3"/>
  <c r="L3918" i="3"/>
  <c r="L3919" i="3"/>
  <c r="L3920" i="3"/>
  <c r="L3921" i="3"/>
  <c r="L3922" i="3"/>
  <c r="L3923" i="3"/>
  <c r="L3924" i="3"/>
  <c r="L3925" i="3"/>
  <c r="L3926" i="3"/>
  <c r="L3927" i="3"/>
  <c r="L3928" i="3"/>
  <c r="L3929" i="3"/>
  <c r="L3930" i="3"/>
  <c r="L3931" i="3"/>
  <c r="L3932" i="3"/>
  <c r="L3933" i="3"/>
  <c r="L3934" i="3"/>
  <c r="L3935" i="3"/>
  <c r="L3936" i="3"/>
  <c r="L3937" i="3"/>
  <c r="L3938" i="3"/>
  <c r="L3939" i="3"/>
  <c r="L3940" i="3"/>
  <c r="L3941" i="3"/>
  <c r="L3942" i="3"/>
  <c r="L3943" i="3"/>
  <c r="L3944" i="3"/>
  <c r="L3945" i="3"/>
  <c r="L3946" i="3"/>
  <c r="L3947" i="3"/>
  <c r="L3948" i="3"/>
  <c r="L3949" i="3"/>
  <c r="L3950" i="3"/>
  <c r="L3951" i="3"/>
  <c r="L3952" i="3"/>
  <c r="L3953" i="3"/>
  <c r="L3954" i="3"/>
  <c r="L3955" i="3"/>
  <c r="L3956" i="3"/>
  <c r="L3957" i="3"/>
  <c r="L3958" i="3"/>
  <c r="L3959" i="3"/>
  <c r="L3960" i="3"/>
  <c r="L3961" i="3"/>
  <c r="L3962" i="3"/>
  <c r="L3963" i="3"/>
  <c r="L3964" i="3"/>
  <c r="L3965" i="3"/>
  <c r="L3966" i="3"/>
  <c r="L3967" i="3"/>
  <c r="L3968" i="3"/>
  <c r="L3969" i="3"/>
  <c r="L3970" i="3"/>
  <c r="L3971" i="3"/>
  <c r="L3972" i="3"/>
  <c r="L3973" i="3"/>
  <c r="L3974" i="3"/>
  <c r="L3975" i="3"/>
  <c r="L3976" i="3"/>
  <c r="L3977" i="3"/>
  <c r="L3978" i="3"/>
  <c r="L3979" i="3"/>
  <c r="L3980" i="3"/>
  <c r="L3981" i="3"/>
  <c r="L3982" i="3"/>
  <c r="L3983" i="3"/>
  <c r="L3984" i="3"/>
  <c r="L3985" i="3"/>
  <c r="L3986" i="3"/>
  <c r="L3987" i="3"/>
  <c r="L3988" i="3"/>
  <c r="L3989" i="3"/>
  <c r="L3990" i="3"/>
  <c r="L3991" i="3"/>
  <c r="L3992" i="3"/>
  <c r="L3993" i="3"/>
  <c r="L3994" i="3"/>
  <c r="L3995" i="3"/>
  <c r="L3996" i="3"/>
  <c r="L3997" i="3"/>
  <c r="L3998" i="3"/>
  <c r="L3999" i="3"/>
  <c r="L4000" i="3"/>
  <c r="L4001" i="3"/>
  <c r="L4002" i="3"/>
  <c r="L4003" i="3"/>
  <c r="L4004" i="3"/>
  <c r="L4005" i="3"/>
  <c r="L4006" i="3"/>
  <c r="L4007" i="3"/>
  <c r="L4008" i="3"/>
  <c r="L4009" i="3"/>
  <c r="L4010" i="3"/>
  <c r="L4011" i="3"/>
  <c r="L4012" i="3"/>
  <c r="L4013" i="3"/>
  <c r="L4014" i="3"/>
  <c r="L4015" i="3"/>
  <c r="L4016" i="3"/>
  <c r="L4017" i="3"/>
  <c r="L4018" i="3"/>
  <c r="L4019" i="3"/>
  <c r="L4020" i="3"/>
  <c r="L4021" i="3"/>
  <c r="L4022" i="3"/>
  <c r="L4023" i="3"/>
  <c r="L4024" i="3"/>
  <c r="L4025" i="3"/>
  <c r="L4026" i="3"/>
  <c r="L4027" i="3"/>
  <c r="L4028" i="3"/>
  <c r="L4029" i="3"/>
  <c r="L4030" i="3"/>
  <c r="L4031" i="3"/>
  <c r="L4032" i="3"/>
  <c r="L4033" i="3"/>
  <c r="L4034" i="3"/>
  <c r="L4035" i="3"/>
  <c r="L4036" i="3"/>
  <c r="L4037" i="3"/>
  <c r="L4038" i="3"/>
  <c r="L4039" i="3"/>
  <c r="L4040" i="3"/>
  <c r="L4041" i="3"/>
  <c r="L4042" i="3"/>
  <c r="L4043" i="3"/>
  <c r="L4044" i="3"/>
  <c r="L4045" i="3"/>
  <c r="L4046" i="3"/>
  <c r="L4047" i="3"/>
  <c r="L4048" i="3"/>
  <c r="L4049" i="3"/>
  <c r="L4050" i="3"/>
  <c r="L4051" i="3"/>
  <c r="L4052" i="3"/>
  <c r="L4053" i="3"/>
  <c r="L4054" i="3"/>
  <c r="L4055" i="3"/>
  <c r="L4056" i="3"/>
  <c r="L4057" i="3"/>
  <c r="L4058" i="3"/>
  <c r="L4059" i="3"/>
  <c r="L4060" i="3"/>
  <c r="L4061" i="3"/>
  <c r="L4062" i="3"/>
  <c r="L4063" i="3"/>
  <c r="L4064" i="3"/>
  <c r="L4065" i="3"/>
  <c r="L4066" i="3"/>
  <c r="L4067" i="3"/>
  <c r="L4068" i="3"/>
  <c r="L4069" i="3"/>
  <c r="L4070" i="3"/>
  <c r="L4071" i="3"/>
  <c r="L4072" i="3"/>
  <c r="L4073" i="3"/>
  <c r="L4074" i="3"/>
  <c r="L4075" i="3"/>
  <c r="L4076" i="3"/>
  <c r="L4077" i="3"/>
  <c r="L4078" i="3"/>
  <c r="L4079" i="3"/>
  <c r="L4080" i="3"/>
  <c r="L4081" i="3"/>
  <c r="L4082" i="3"/>
  <c r="L4083" i="3"/>
  <c r="L4084" i="3"/>
  <c r="L4085" i="3"/>
  <c r="L4086" i="3"/>
  <c r="L4087" i="3"/>
  <c r="L4088" i="3"/>
  <c r="L4089" i="3"/>
  <c r="L4090" i="3"/>
  <c r="L4091" i="3"/>
  <c r="L4092" i="3"/>
  <c r="L4093" i="3"/>
  <c r="L4094" i="3"/>
  <c r="L4095" i="3"/>
  <c r="L4096" i="3"/>
  <c r="L4097" i="3"/>
  <c r="L4098" i="3"/>
  <c r="L4099" i="3"/>
  <c r="L4100" i="3"/>
  <c r="L4101" i="3"/>
  <c r="L4102" i="3"/>
  <c r="L4103" i="3"/>
  <c r="L4104" i="3"/>
  <c r="L4105" i="3"/>
  <c r="L4106" i="3"/>
  <c r="L4107" i="3"/>
  <c r="L4108" i="3"/>
  <c r="L4109" i="3"/>
  <c r="L4110" i="3"/>
  <c r="L4111" i="3"/>
  <c r="L4112" i="3"/>
  <c r="L4113" i="3"/>
  <c r="L4114" i="3"/>
  <c r="L4115" i="3"/>
  <c r="L4116" i="3"/>
  <c r="L4117" i="3"/>
  <c r="L4118" i="3"/>
  <c r="L4119" i="3"/>
  <c r="L4120" i="3"/>
  <c r="L4121" i="3"/>
  <c r="L4122" i="3"/>
  <c r="L4123" i="3"/>
  <c r="L4124" i="3"/>
  <c r="L4125" i="3"/>
  <c r="L4126" i="3"/>
  <c r="L4127" i="3"/>
  <c r="L4128" i="3"/>
  <c r="L4129" i="3"/>
  <c r="L4130" i="3"/>
  <c r="L4131" i="3"/>
  <c r="L4132" i="3"/>
  <c r="L4133" i="3"/>
  <c r="L4134" i="3"/>
  <c r="L4135" i="3"/>
  <c r="L4136" i="3"/>
  <c r="L4137" i="3"/>
  <c r="L4138" i="3"/>
  <c r="L4139" i="3"/>
  <c r="L4140" i="3"/>
  <c r="L4141" i="3"/>
  <c r="L4142" i="3"/>
  <c r="L4143" i="3"/>
  <c r="L4144" i="3"/>
  <c r="L4145" i="3"/>
  <c r="L4146" i="3"/>
  <c r="L4147" i="3"/>
  <c r="L4148" i="3"/>
  <c r="L4149" i="3"/>
  <c r="L4150" i="3"/>
  <c r="L4151" i="3"/>
  <c r="L4152" i="3"/>
  <c r="L4153" i="3"/>
  <c r="L4154" i="3"/>
  <c r="L4155" i="3"/>
  <c r="L4156" i="3"/>
  <c r="L4157" i="3"/>
  <c r="L4158" i="3"/>
  <c r="L4159" i="3"/>
  <c r="L4160" i="3"/>
  <c r="L4161" i="3"/>
  <c r="L4162" i="3"/>
  <c r="L4163" i="3"/>
  <c r="L4164" i="3"/>
  <c r="L4165" i="3"/>
  <c r="L4166" i="3"/>
  <c r="L4167" i="3"/>
  <c r="L4168" i="3"/>
  <c r="L4169" i="3"/>
  <c r="L4170" i="3"/>
  <c r="L4171" i="3"/>
  <c r="L4172" i="3"/>
  <c r="L4173" i="3"/>
  <c r="L4174" i="3"/>
  <c r="L4175" i="3"/>
  <c r="L4176" i="3"/>
  <c r="L4177" i="3"/>
  <c r="L4178" i="3"/>
  <c r="L4179" i="3"/>
  <c r="L4180" i="3"/>
  <c r="L4181" i="3"/>
  <c r="L4182" i="3"/>
  <c r="L4183" i="3"/>
  <c r="L4184" i="3"/>
  <c r="L4185" i="3"/>
  <c r="L4186" i="3"/>
  <c r="L4187" i="3"/>
  <c r="L4188" i="3"/>
  <c r="L4189" i="3"/>
  <c r="L4190" i="3"/>
  <c r="L4191" i="3"/>
  <c r="L4192" i="3"/>
  <c r="L4193" i="3"/>
  <c r="L4194" i="3"/>
  <c r="L4195" i="3"/>
  <c r="L4196" i="3"/>
  <c r="L4197" i="3"/>
  <c r="L4198" i="3"/>
  <c r="L4199" i="3"/>
  <c r="L4200" i="3"/>
  <c r="L4201" i="3"/>
  <c r="L4202" i="3"/>
  <c r="L4203" i="3"/>
  <c r="L4204" i="3"/>
  <c r="L4205" i="3"/>
  <c r="L4206" i="3"/>
  <c r="L4207" i="3"/>
  <c r="L4208" i="3"/>
  <c r="L4209" i="3"/>
  <c r="L4210" i="3"/>
  <c r="L4211" i="3"/>
  <c r="L4212" i="3"/>
  <c r="L4213" i="3"/>
  <c r="L4214" i="3"/>
  <c r="L4215" i="3"/>
  <c r="L4216" i="3"/>
  <c r="L4217" i="3"/>
  <c r="L4218" i="3"/>
  <c r="L4219" i="3"/>
  <c r="L4220" i="3"/>
  <c r="L4221" i="3"/>
  <c r="L4222" i="3"/>
  <c r="L4223" i="3"/>
  <c r="L4224" i="3"/>
  <c r="L4225" i="3"/>
  <c r="L4226" i="3"/>
  <c r="L4227" i="3"/>
  <c r="L4228" i="3"/>
  <c r="L4229" i="3"/>
  <c r="L4230" i="3"/>
  <c r="L4231" i="3"/>
  <c r="L4232" i="3"/>
  <c r="L4233" i="3"/>
  <c r="L4234" i="3"/>
  <c r="L4235" i="3"/>
  <c r="L4236" i="3"/>
  <c r="L4237" i="3"/>
  <c r="L4238" i="3"/>
  <c r="L4239" i="3"/>
  <c r="L4240" i="3"/>
  <c r="L4241" i="3"/>
  <c r="L4242" i="3"/>
  <c r="L4243" i="3"/>
  <c r="L4244" i="3"/>
  <c r="L4245" i="3"/>
  <c r="L4246" i="3"/>
  <c r="L4247" i="3"/>
  <c r="L4248" i="3"/>
  <c r="L4249" i="3"/>
  <c r="L4250" i="3"/>
  <c r="L4251" i="3"/>
  <c r="L4252" i="3"/>
  <c r="L4253" i="3"/>
  <c r="L4254" i="3"/>
  <c r="L4255" i="3"/>
  <c r="L4256" i="3"/>
  <c r="L4257" i="3"/>
  <c r="L4258" i="3"/>
  <c r="L4259" i="3"/>
  <c r="L4260" i="3"/>
  <c r="L4261" i="3"/>
  <c r="L4262" i="3"/>
  <c r="L4263" i="3"/>
  <c r="L4264" i="3"/>
  <c r="L4265" i="3"/>
  <c r="L4266" i="3"/>
  <c r="L4267" i="3"/>
  <c r="L4268" i="3"/>
  <c r="L4269" i="3"/>
  <c r="L4270" i="3"/>
  <c r="L4271" i="3"/>
  <c r="L4272" i="3"/>
  <c r="L4273" i="3"/>
  <c r="L4274" i="3"/>
  <c r="L4275" i="3"/>
  <c r="L4276" i="3"/>
  <c r="L4277" i="3"/>
  <c r="L4278" i="3"/>
  <c r="L4279" i="3"/>
  <c r="L4280" i="3"/>
  <c r="L4281" i="3"/>
  <c r="L4282" i="3"/>
  <c r="L4283" i="3"/>
  <c r="L4284" i="3"/>
  <c r="L4285" i="3"/>
  <c r="L4286" i="3"/>
  <c r="L4287" i="3"/>
  <c r="L4288" i="3"/>
  <c r="L4289" i="3"/>
  <c r="L4290" i="3"/>
  <c r="L4291" i="3"/>
  <c r="L4292" i="3"/>
  <c r="L4293" i="3"/>
  <c r="L4294" i="3"/>
  <c r="L4295" i="3"/>
  <c r="L4296" i="3"/>
  <c r="L4297" i="3"/>
  <c r="L4298" i="3"/>
  <c r="L4299" i="3"/>
  <c r="L4300" i="3"/>
  <c r="L4301" i="3"/>
  <c r="L4302" i="3"/>
  <c r="L4303" i="3"/>
  <c r="L4304" i="3"/>
  <c r="L4305" i="3"/>
  <c r="L4306" i="3"/>
  <c r="L4307" i="3"/>
  <c r="L4308" i="3"/>
  <c r="L4309" i="3"/>
  <c r="L4310" i="3"/>
  <c r="L4311" i="3"/>
  <c r="L4312" i="3"/>
  <c r="L4313" i="3"/>
  <c r="L4314" i="3"/>
  <c r="L4315" i="3"/>
  <c r="L4316" i="3"/>
  <c r="L4317" i="3"/>
  <c r="L4318" i="3"/>
  <c r="L4319" i="3"/>
  <c r="L4320" i="3"/>
  <c r="L4321" i="3"/>
  <c r="L4322" i="3"/>
  <c r="L4323" i="3"/>
  <c r="L4324" i="3"/>
  <c r="L4325" i="3"/>
  <c r="L4326" i="3"/>
  <c r="L4327" i="3"/>
  <c r="L4328" i="3"/>
  <c r="L4329" i="3"/>
  <c r="L4330" i="3"/>
  <c r="L4331" i="3"/>
  <c r="L4332" i="3"/>
  <c r="L4333" i="3"/>
  <c r="L4334" i="3"/>
  <c r="L4335" i="3"/>
  <c r="L4336" i="3"/>
  <c r="L4337" i="3"/>
  <c r="L4338" i="3"/>
  <c r="L4339" i="3"/>
  <c r="L4340" i="3"/>
  <c r="L4341" i="3"/>
  <c r="L4342" i="3"/>
  <c r="L4343" i="3"/>
  <c r="L4344" i="3"/>
  <c r="L4345" i="3"/>
  <c r="L4346" i="3"/>
  <c r="L4347" i="3"/>
  <c r="L4348" i="3"/>
  <c r="L4349" i="3"/>
  <c r="L4350" i="3"/>
  <c r="L4351" i="3"/>
  <c r="L4352" i="3"/>
  <c r="L4353" i="3"/>
  <c r="L4354" i="3"/>
  <c r="L4355" i="3"/>
  <c r="L4356" i="3"/>
  <c r="L4357" i="3"/>
  <c r="L4358" i="3"/>
  <c r="L4359" i="3"/>
  <c r="L4360" i="3"/>
  <c r="L4361" i="3"/>
  <c r="L4362" i="3"/>
  <c r="L4363" i="3"/>
  <c r="L4364" i="3"/>
  <c r="L4365" i="3"/>
  <c r="L4366" i="3"/>
  <c r="L4367" i="3"/>
  <c r="L4368" i="3"/>
  <c r="L4369" i="3"/>
  <c r="L4370" i="3"/>
  <c r="L4371" i="3"/>
  <c r="L4372" i="3"/>
  <c r="L4373" i="3"/>
  <c r="L4374" i="3"/>
  <c r="L4375" i="3"/>
  <c r="L4376" i="3"/>
  <c r="L4377" i="3"/>
  <c r="L4378" i="3"/>
  <c r="L4379" i="3"/>
  <c r="L4380" i="3"/>
  <c r="L4381" i="3"/>
  <c r="L4382" i="3"/>
  <c r="L4383" i="3"/>
  <c r="L4384" i="3"/>
  <c r="L4385" i="3"/>
  <c r="L4386" i="3"/>
  <c r="L4387" i="3"/>
  <c r="L4388" i="3"/>
  <c r="L4389" i="3"/>
  <c r="L4390" i="3"/>
  <c r="L4391" i="3"/>
  <c r="L4392" i="3"/>
  <c r="L4393" i="3"/>
  <c r="L4394" i="3"/>
  <c r="L4395" i="3"/>
  <c r="L4396" i="3"/>
  <c r="L4397" i="3"/>
  <c r="L4398" i="3"/>
  <c r="L4399" i="3"/>
  <c r="L4400" i="3"/>
  <c r="L4401" i="3"/>
  <c r="L4402" i="3"/>
  <c r="L4403" i="3"/>
  <c r="L4404" i="3"/>
  <c r="L4405" i="3"/>
  <c r="L4406" i="3"/>
  <c r="L4407" i="3"/>
  <c r="L4408" i="3"/>
  <c r="L4409" i="3"/>
  <c r="L4410" i="3"/>
  <c r="L4411" i="3"/>
  <c r="L4412" i="3"/>
  <c r="L4413" i="3"/>
  <c r="L4414" i="3"/>
  <c r="L4415" i="3"/>
  <c r="L4416" i="3"/>
  <c r="L4417" i="3"/>
  <c r="L4418" i="3"/>
  <c r="L4419" i="3"/>
  <c r="L4420" i="3"/>
  <c r="L4421" i="3"/>
  <c r="L4422" i="3"/>
  <c r="L4423" i="3"/>
  <c r="L4424" i="3"/>
  <c r="L4425" i="3"/>
  <c r="L4426" i="3"/>
  <c r="L4427" i="3"/>
  <c r="L4428" i="3"/>
  <c r="L4429" i="3"/>
  <c r="L4430" i="3"/>
  <c r="L4431" i="3"/>
  <c r="L4432" i="3"/>
  <c r="L4433" i="3"/>
  <c r="L4434" i="3"/>
  <c r="L4435" i="3"/>
  <c r="L4436" i="3"/>
  <c r="L4437" i="3"/>
  <c r="L4438" i="3"/>
  <c r="L4439" i="3"/>
  <c r="L4440" i="3"/>
  <c r="L4441" i="3"/>
  <c r="L4442" i="3"/>
  <c r="L4443" i="3"/>
  <c r="L4444" i="3"/>
  <c r="L4445" i="3"/>
  <c r="L4446" i="3"/>
  <c r="L4447" i="3"/>
  <c r="L4448" i="3"/>
  <c r="L4449" i="3"/>
  <c r="L4450" i="3"/>
  <c r="L4451" i="3"/>
  <c r="L4452" i="3"/>
  <c r="L4453" i="3"/>
  <c r="L4454" i="3"/>
  <c r="L4455" i="3"/>
  <c r="L4456" i="3"/>
  <c r="L4457" i="3"/>
  <c r="L4458" i="3"/>
  <c r="L4459" i="3"/>
  <c r="L4460" i="3"/>
  <c r="L4461" i="3"/>
  <c r="L4462" i="3"/>
  <c r="L4463" i="3"/>
  <c r="L4464" i="3"/>
  <c r="L4465" i="3"/>
  <c r="L4466" i="3"/>
  <c r="L4467" i="3"/>
  <c r="L4468" i="3"/>
  <c r="L4469" i="3"/>
  <c r="L4470" i="3"/>
  <c r="L4471" i="3"/>
  <c r="L4472" i="3"/>
  <c r="L4473" i="3"/>
  <c r="L4474" i="3"/>
  <c r="L4475" i="3"/>
  <c r="L4476" i="3"/>
  <c r="L4477" i="3"/>
  <c r="L4478" i="3"/>
  <c r="L4479" i="3"/>
  <c r="L4480" i="3"/>
  <c r="L4481" i="3"/>
  <c r="L4482" i="3"/>
  <c r="L4483" i="3"/>
  <c r="L4484" i="3"/>
  <c r="L4485" i="3"/>
  <c r="L4486" i="3"/>
  <c r="L4487" i="3"/>
  <c r="L4488" i="3"/>
  <c r="L4489" i="3"/>
  <c r="L4490" i="3"/>
  <c r="L4491" i="3"/>
  <c r="L4492" i="3"/>
  <c r="L4493" i="3"/>
  <c r="L4494" i="3"/>
  <c r="L4495" i="3"/>
  <c r="L4496" i="3"/>
  <c r="L4497" i="3"/>
  <c r="L4498" i="3"/>
  <c r="L4499" i="3"/>
  <c r="L4500" i="3"/>
  <c r="L4501" i="3"/>
  <c r="L4502" i="3"/>
  <c r="L4503" i="3"/>
  <c r="L4504" i="3"/>
  <c r="L4505" i="3"/>
  <c r="L4506" i="3"/>
  <c r="L4507" i="3"/>
  <c r="L4508" i="3"/>
  <c r="L4509" i="3"/>
  <c r="L4510" i="3"/>
  <c r="L4511" i="3"/>
  <c r="L4512" i="3"/>
  <c r="L4513" i="3"/>
  <c r="L4514" i="3"/>
  <c r="L4515" i="3"/>
  <c r="L4516" i="3"/>
  <c r="L4517" i="3"/>
  <c r="L4518" i="3"/>
  <c r="L4519" i="3"/>
  <c r="L4520" i="3"/>
  <c r="L4521" i="3"/>
  <c r="L4522" i="3"/>
  <c r="L4523" i="3"/>
  <c r="L4524" i="3"/>
  <c r="L4525" i="3"/>
  <c r="L4526" i="3"/>
  <c r="L4527" i="3"/>
  <c r="L4528" i="3"/>
  <c r="L4529" i="3"/>
  <c r="L4530" i="3"/>
  <c r="L4531" i="3"/>
  <c r="L4532" i="3"/>
  <c r="L4533" i="3"/>
  <c r="L4534" i="3"/>
  <c r="L4535" i="3"/>
  <c r="L4536" i="3"/>
  <c r="L4537" i="3"/>
  <c r="L4538" i="3"/>
  <c r="L4539" i="3"/>
  <c r="L4540" i="3"/>
  <c r="L4541" i="3"/>
  <c r="L4542" i="3"/>
  <c r="L4543" i="3"/>
  <c r="L4544" i="3"/>
  <c r="L4545" i="3"/>
  <c r="L4546" i="3"/>
  <c r="L4547" i="3"/>
  <c r="L4548" i="3"/>
  <c r="L4549" i="3"/>
  <c r="L4550" i="3"/>
  <c r="L4551" i="3"/>
  <c r="L4552" i="3"/>
  <c r="L4553" i="3"/>
  <c r="L4554" i="3"/>
  <c r="L4555" i="3"/>
  <c r="L4556" i="3"/>
  <c r="L4557" i="3"/>
  <c r="L4558" i="3"/>
  <c r="L4559" i="3"/>
  <c r="L4560" i="3"/>
  <c r="L4561" i="3"/>
  <c r="L4562" i="3"/>
  <c r="L4563" i="3"/>
  <c r="L4564" i="3"/>
  <c r="L4565" i="3"/>
  <c r="L4566" i="3"/>
  <c r="L4567" i="3"/>
  <c r="L4568" i="3"/>
  <c r="L4569" i="3"/>
  <c r="L4570" i="3"/>
  <c r="L4571" i="3"/>
  <c r="L4572" i="3"/>
  <c r="L4573" i="3"/>
  <c r="L4574" i="3"/>
  <c r="L4575" i="3"/>
  <c r="L4576" i="3"/>
  <c r="L4577" i="3"/>
  <c r="L4578" i="3"/>
  <c r="L4579" i="3"/>
  <c r="L4580" i="3"/>
  <c r="L4581" i="3"/>
  <c r="L4582" i="3"/>
  <c r="L4583" i="3"/>
  <c r="L4584" i="3"/>
  <c r="L4585" i="3"/>
  <c r="L4586" i="3"/>
  <c r="L4587" i="3"/>
  <c r="L4588" i="3"/>
  <c r="L4589" i="3"/>
  <c r="L4590" i="3"/>
  <c r="L4591" i="3"/>
  <c r="L4592" i="3"/>
  <c r="L4593" i="3"/>
  <c r="L4594" i="3"/>
  <c r="L4595" i="3"/>
  <c r="L4596" i="3"/>
  <c r="L4597" i="3"/>
  <c r="L4598" i="3"/>
  <c r="L4599" i="3"/>
  <c r="L4600" i="3"/>
  <c r="L4601" i="3"/>
  <c r="L4602" i="3"/>
  <c r="L4603" i="3"/>
  <c r="L4604" i="3"/>
  <c r="L4605" i="3"/>
  <c r="L4606" i="3"/>
  <c r="L4607" i="3"/>
  <c r="L4608" i="3"/>
  <c r="L4609" i="3"/>
  <c r="L4610" i="3"/>
  <c r="L4611" i="3"/>
  <c r="L4612" i="3"/>
  <c r="L4613" i="3"/>
  <c r="L4614" i="3"/>
  <c r="L4615" i="3"/>
  <c r="L4616" i="3"/>
  <c r="L4617" i="3"/>
  <c r="L4618" i="3"/>
  <c r="L4619" i="3"/>
  <c r="L4620" i="3"/>
  <c r="L4621" i="3"/>
  <c r="L4622" i="3"/>
  <c r="L4623" i="3"/>
  <c r="L4624" i="3"/>
  <c r="L4625" i="3"/>
  <c r="L4626" i="3"/>
  <c r="L4627" i="3"/>
  <c r="L4628" i="3"/>
  <c r="L4629" i="3"/>
  <c r="L4630" i="3"/>
  <c r="L4631" i="3"/>
  <c r="L4632" i="3"/>
  <c r="L4633" i="3"/>
  <c r="L4634" i="3"/>
  <c r="L4635" i="3"/>
  <c r="L4636" i="3"/>
  <c r="L4637" i="3"/>
  <c r="L4638" i="3"/>
  <c r="L4639" i="3"/>
  <c r="L4640" i="3"/>
  <c r="L4641" i="3"/>
  <c r="L4642" i="3"/>
  <c r="L4643" i="3"/>
  <c r="L4644" i="3"/>
  <c r="L4645" i="3"/>
  <c r="L4646" i="3"/>
  <c r="L4647" i="3"/>
  <c r="L4648" i="3"/>
  <c r="L4649" i="3"/>
  <c r="L4650" i="3"/>
  <c r="L4651" i="3"/>
  <c r="L4652" i="3"/>
  <c r="L4653" i="3"/>
  <c r="L4654" i="3"/>
  <c r="L4655" i="3"/>
  <c r="L4656" i="3"/>
  <c r="L4657" i="3"/>
  <c r="L4658" i="3"/>
  <c r="L4659" i="3"/>
  <c r="L4660" i="3"/>
  <c r="L4661" i="3"/>
  <c r="L4662" i="3"/>
  <c r="L4663" i="3"/>
  <c r="L4664" i="3"/>
  <c r="L4665" i="3"/>
  <c r="L4666" i="3"/>
  <c r="L4667" i="3"/>
  <c r="L4668" i="3"/>
  <c r="L4669" i="3"/>
  <c r="L4670" i="3"/>
  <c r="L4671" i="3"/>
  <c r="L4672" i="3"/>
  <c r="L4673" i="3"/>
  <c r="L4674" i="3"/>
  <c r="L4675" i="3"/>
  <c r="L4676" i="3"/>
  <c r="L4677" i="3"/>
  <c r="L4678" i="3"/>
  <c r="L4679" i="3"/>
  <c r="L4680" i="3"/>
  <c r="L4681" i="3"/>
  <c r="L4682" i="3"/>
  <c r="L4683" i="3"/>
  <c r="L4684" i="3"/>
  <c r="L4685" i="3"/>
  <c r="L4686" i="3"/>
  <c r="L4687" i="3"/>
  <c r="L4688" i="3"/>
  <c r="L4689" i="3"/>
  <c r="L4690" i="3"/>
  <c r="L4691" i="3"/>
  <c r="L4692" i="3"/>
  <c r="L4693" i="3"/>
  <c r="L4694" i="3"/>
  <c r="L4695" i="3"/>
  <c r="L4696" i="3"/>
  <c r="L4697" i="3"/>
  <c r="L4698" i="3"/>
  <c r="L4699" i="3"/>
  <c r="L4700" i="3"/>
  <c r="L4701" i="3"/>
  <c r="L4702" i="3"/>
  <c r="L4703" i="3"/>
  <c r="L4704" i="3"/>
  <c r="L4705" i="3"/>
  <c r="L4706" i="3"/>
  <c r="L4707" i="3"/>
  <c r="L4708" i="3"/>
  <c r="L4709" i="3"/>
  <c r="L4710" i="3"/>
  <c r="L4711" i="3"/>
  <c r="L4712" i="3"/>
  <c r="L4713" i="3"/>
  <c r="L4714" i="3"/>
  <c r="L4715" i="3"/>
  <c r="L4716" i="3"/>
  <c r="L4717" i="3"/>
  <c r="L4718" i="3"/>
  <c r="L4719" i="3"/>
  <c r="L4720" i="3"/>
  <c r="L4721" i="3"/>
  <c r="L4722" i="3"/>
  <c r="L4723" i="3"/>
  <c r="L4724" i="3"/>
  <c r="L4725" i="3"/>
  <c r="L4726" i="3"/>
  <c r="L4727" i="3"/>
  <c r="L4728" i="3"/>
  <c r="L4729" i="3"/>
  <c r="L4730" i="3"/>
  <c r="L4731" i="3"/>
  <c r="L4732" i="3"/>
  <c r="L4733" i="3"/>
  <c r="L4734" i="3"/>
  <c r="L4735" i="3"/>
  <c r="L4736" i="3"/>
  <c r="L4737" i="3"/>
  <c r="L4738" i="3"/>
  <c r="L4739" i="3"/>
  <c r="L4740" i="3"/>
  <c r="L4741" i="3"/>
  <c r="L4742" i="3"/>
  <c r="L4743" i="3"/>
  <c r="L4744" i="3"/>
  <c r="L4745" i="3"/>
  <c r="L4746" i="3"/>
  <c r="L4747" i="3"/>
  <c r="L4748" i="3"/>
  <c r="L4749" i="3"/>
  <c r="L4750" i="3"/>
  <c r="L4751" i="3"/>
  <c r="L4752" i="3"/>
  <c r="L4753" i="3"/>
  <c r="L4754" i="3"/>
  <c r="L4755" i="3"/>
  <c r="L4756" i="3"/>
  <c r="L4757" i="3"/>
  <c r="L4758" i="3"/>
  <c r="L4759" i="3"/>
  <c r="L4760" i="3"/>
  <c r="L4761" i="3"/>
  <c r="L4762" i="3"/>
  <c r="L4763" i="3"/>
  <c r="L4764" i="3"/>
  <c r="L4765" i="3"/>
  <c r="L4766" i="3"/>
  <c r="L4767" i="3"/>
  <c r="L4768" i="3"/>
  <c r="L4769" i="3"/>
  <c r="L4770" i="3"/>
  <c r="L4771" i="3"/>
  <c r="L4772" i="3"/>
  <c r="L4773" i="3"/>
  <c r="L4774" i="3"/>
  <c r="L4775" i="3"/>
  <c r="L4776" i="3"/>
  <c r="L4777" i="3"/>
  <c r="L4778" i="3"/>
  <c r="L4779" i="3"/>
  <c r="L4780" i="3"/>
  <c r="L4781" i="3"/>
  <c r="L4782" i="3"/>
  <c r="L4783" i="3"/>
  <c r="L4784" i="3"/>
  <c r="L4785" i="3"/>
  <c r="L4786" i="3"/>
  <c r="L4787" i="3"/>
  <c r="L4788" i="3"/>
  <c r="L4789" i="3"/>
  <c r="L4790" i="3"/>
  <c r="L4791" i="3"/>
  <c r="L4792" i="3"/>
  <c r="L4793" i="3"/>
  <c r="L4794" i="3"/>
  <c r="L4795" i="3"/>
  <c r="L4796" i="3"/>
  <c r="L4797" i="3"/>
  <c r="L4798" i="3"/>
  <c r="L4799" i="3"/>
  <c r="L4800" i="3"/>
  <c r="L4801" i="3"/>
  <c r="L4802" i="3"/>
  <c r="L4803" i="3"/>
  <c r="L4804" i="3"/>
  <c r="L4805" i="3"/>
  <c r="L4806" i="3"/>
  <c r="L4807" i="3"/>
  <c r="L4808" i="3"/>
  <c r="L4809" i="3"/>
  <c r="L4810" i="3"/>
  <c r="L4811" i="3"/>
  <c r="L4812" i="3"/>
  <c r="L4813" i="3"/>
  <c r="L4814" i="3"/>
  <c r="L4815" i="3"/>
  <c r="L4816" i="3"/>
  <c r="L4817" i="3"/>
  <c r="L4818" i="3"/>
  <c r="L4819" i="3"/>
  <c r="L4820" i="3"/>
  <c r="L4821" i="3"/>
  <c r="L4822" i="3"/>
  <c r="L4823" i="3"/>
  <c r="L4824" i="3"/>
  <c r="L4825" i="3"/>
  <c r="L4826" i="3"/>
  <c r="L4827" i="3"/>
  <c r="L4828" i="3"/>
  <c r="L4829" i="3"/>
  <c r="L4830" i="3"/>
  <c r="L4831" i="3"/>
  <c r="L4832" i="3"/>
  <c r="L4833" i="3"/>
  <c r="L4834" i="3"/>
  <c r="L4835" i="3"/>
  <c r="L4836" i="3"/>
  <c r="L4837" i="3"/>
  <c r="L4838" i="3"/>
  <c r="L4839" i="3"/>
  <c r="L4840" i="3"/>
  <c r="L4841" i="3"/>
  <c r="L4842" i="3"/>
  <c r="L4843" i="3"/>
  <c r="L4844" i="3"/>
  <c r="L4845" i="3"/>
  <c r="L4846" i="3"/>
  <c r="L4847" i="3"/>
  <c r="L4848" i="3"/>
  <c r="L4849" i="3"/>
  <c r="L4850" i="3"/>
  <c r="L4851" i="3"/>
  <c r="L4852" i="3"/>
  <c r="L4853" i="3"/>
  <c r="L4854" i="3"/>
  <c r="L4855" i="3"/>
  <c r="L4856" i="3"/>
  <c r="L4857" i="3"/>
  <c r="L4858" i="3"/>
  <c r="L4859" i="3"/>
  <c r="L4860" i="3"/>
  <c r="L4861" i="3"/>
  <c r="L4862" i="3"/>
  <c r="L4863" i="3"/>
  <c r="L4864" i="3"/>
  <c r="L4865" i="3"/>
  <c r="L4866" i="3"/>
  <c r="L4867" i="3"/>
  <c r="L4868" i="3"/>
  <c r="L4869" i="3"/>
  <c r="L4870" i="3"/>
  <c r="L4871" i="3"/>
  <c r="L4872" i="3"/>
  <c r="L4873" i="3"/>
  <c r="L4874" i="3"/>
  <c r="L4875" i="3"/>
  <c r="L4876" i="3"/>
  <c r="L4877" i="3"/>
  <c r="L4878" i="3"/>
  <c r="L4879" i="3"/>
  <c r="L4880" i="3"/>
  <c r="L4881" i="3"/>
  <c r="L4882" i="3"/>
  <c r="L4883" i="3"/>
  <c r="L4884" i="3"/>
  <c r="L4885" i="3"/>
  <c r="L4886" i="3"/>
  <c r="L4887" i="3"/>
  <c r="L4888" i="3"/>
  <c r="L4889" i="3"/>
  <c r="L4890" i="3"/>
  <c r="L4891" i="3"/>
  <c r="L4892" i="3"/>
  <c r="L4893" i="3"/>
  <c r="L4894" i="3"/>
  <c r="L4895" i="3"/>
  <c r="L4896" i="3"/>
  <c r="L4897" i="3"/>
  <c r="L4898" i="3"/>
  <c r="L4899" i="3"/>
  <c r="L4900" i="3"/>
  <c r="L4901" i="3"/>
  <c r="L4902" i="3"/>
  <c r="L4903" i="3"/>
  <c r="L4904" i="3"/>
  <c r="L4905" i="3"/>
  <c r="L4906" i="3"/>
  <c r="L4907" i="3"/>
  <c r="L4908" i="3"/>
  <c r="L4909" i="3"/>
  <c r="L4910" i="3"/>
  <c r="L4911" i="3"/>
  <c r="L4912" i="3"/>
  <c r="L4913" i="3"/>
  <c r="L4914" i="3"/>
  <c r="L4915" i="3"/>
  <c r="L4916" i="3"/>
  <c r="L4917" i="3"/>
  <c r="L4918" i="3"/>
  <c r="L4919" i="3"/>
  <c r="L4920" i="3"/>
  <c r="L4921" i="3"/>
  <c r="L4922" i="3"/>
  <c r="L4923" i="3"/>
  <c r="L4924" i="3"/>
  <c r="L4925" i="3"/>
  <c r="L4926" i="3"/>
  <c r="L4927" i="3"/>
  <c r="L4928" i="3"/>
  <c r="L4929" i="3"/>
  <c r="L4930" i="3"/>
  <c r="L4931" i="3"/>
  <c r="L4932" i="3"/>
  <c r="L4933" i="3"/>
  <c r="L4934" i="3"/>
  <c r="L4935" i="3"/>
  <c r="L4936" i="3"/>
  <c r="L4937" i="3"/>
  <c r="L4938" i="3"/>
  <c r="L4939" i="3"/>
  <c r="L4940" i="3"/>
  <c r="L4941" i="3"/>
  <c r="L4942" i="3"/>
  <c r="L4943" i="3"/>
  <c r="L4944" i="3"/>
  <c r="L4945" i="3"/>
  <c r="L4946" i="3"/>
  <c r="L4947" i="3"/>
  <c r="L4948" i="3"/>
  <c r="L4949" i="3"/>
  <c r="L4950" i="3"/>
  <c r="L4951" i="3"/>
  <c r="L4952" i="3"/>
  <c r="L4953" i="3"/>
  <c r="L4954" i="3"/>
  <c r="L4955" i="3"/>
  <c r="L4956" i="3"/>
  <c r="L4957" i="3"/>
  <c r="L4958" i="3"/>
  <c r="L4959" i="3"/>
  <c r="L4960" i="3"/>
  <c r="L4961" i="3"/>
  <c r="L4962" i="3"/>
  <c r="L4963" i="3"/>
  <c r="L4964" i="3"/>
  <c r="L4965" i="3"/>
  <c r="L4966" i="3"/>
  <c r="L4967" i="3"/>
  <c r="L4968" i="3"/>
  <c r="L4969" i="3"/>
  <c r="L4970" i="3"/>
  <c r="L4971" i="3"/>
  <c r="L4972" i="3"/>
  <c r="L4973" i="3"/>
  <c r="L4974" i="3"/>
  <c r="L4975" i="3"/>
  <c r="L4976" i="3"/>
  <c r="L4977" i="3"/>
  <c r="L4978" i="3"/>
  <c r="L4979" i="3"/>
  <c r="L4980" i="3"/>
  <c r="L4981" i="3"/>
  <c r="L4982" i="3"/>
  <c r="L4983" i="3"/>
  <c r="L4984" i="3"/>
  <c r="L4985" i="3"/>
  <c r="L4986" i="3"/>
  <c r="L4987" i="3"/>
  <c r="L4988" i="3"/>
  <c r="L4989" i="3"/>
  <c r="L4990" i="3"/>
  <c r="L4991" i="3"/>
  <c r="L4992" i="3"/>
  <c r="L4993" i="3"/>
  <c r="L4994" i="3"/>
  <c r="L4995" i="3"/>
  <c r="L4996" i="3"/>
  <c r="L4997" i="3"/>
  <c r="L4998" i="3"/>
  <c r="L4999" i="3"/>
  <c r="L5000" i="3"/>
  <c r="L5001" i="3"/>
  <c r="L5002" i="3"/>
  <c r="L5003" i="3"/>
  <c r="L5004" i="3"/>
  <c r="L5005" i="3"/>
  <c r="L5006" i="3"/>
  <c r="L5007" i="3"/>
  <c r="L5008" i="3"/>
  <c r="L5009" i="3"/>
  <c r="L5010" i="3"/>
  <c r="L5011" i="3"/>
  <c r="L5012" i="3"/>
  <c r="L5013" i="3"/>
  <c r="L5014" i="3"/>
  <c r="L5015" i="3"/>
  <c r="L5016" i="3"/>
  <c r="L5017" i="3"/>
  <c r="L5018" i="3"/>
  <c r="L5019" i="3"/>
  <c r="L5020" i="3"/>
  <c r="L5021" i="3"/>
  <c r="L5022" i="3"/>
  <c r="L5023" i="3"/>
  <c r="L5024" i="3"/>
  <c r="L5025" i="3"/>
  <c r="L5026" i="3"/>
  <c r="L5027" i="3"/>
  <c r="L5028" i="3"/>
  <c r="L5029" i="3"/>
  <c r="L5030" i="3"/>
  <c r="L5031" i="3"/>
  <c r="L5032" i="3"/>
  <c r="L5033" i="3"/>
  <c r="L5034" i="3"/>
  <c r="L5035" i="3"/>
  <c r="L5036" i="3"/>
  <c r="L5037" i="3"/>
  <c r="L5038" i="3"/>
  <c r="L5039" i="3"/>
  <c r="L5040" i="3"/>
  <c r="L5041" i="3"/>
  <c r="L5042" i="3"/>
  <c r="L5043" i="3"/>
  <c r="L5044" i="3"/>
  <c r="L5045" i="3"/>
  <c r="L5046" i="3"/>
  <c r="L5047" i="3"/>
  <c r="L5048" i="3"/>
  <c r="L5049" i="3"/>
  <c r="L5050" i="3"/>
  <c r="L5051" i="3"/>
  <c r="L5052" i="3"/>
  <c r="L5053" i="3"/>
  <c r="L5054" i="3"/>
  <c r="L5055" i="3"/>
  <c r="L5056" i="3"/>
  <c r="L5057" i="3"/>
  <c r="L5058" i="3"/>
  <c r="L5059" i="3"/>
  <c r="L5060" i="3"/>
  <c r="L5061" i="3"/>
  <c r="L5062" i="3"/>
  <c r="L5063" i="3"/>
  <c r="L5064" i="3"/>
  <c r="L5065" i="3"/>
  <c r="L5066" i="3"/>
  <c r="L5067" i="3"/>
  <c r="L5068" i="3"/>
  <c r="L5069" i="3"/>
  <c r="L5070" i="3"/>
  <c r="L5071" i="3"/>
  <c r="L5072" i="3"/>
  <c r="L5073" i="3"/>
  <c r="L5074" i="3"/>
  <c r="L5075" i="3"/>
  <c r="L5076" i="3"/>
  <c r="L5077" i="3"/>
  <c r="L5078" i="3"/>
  <c r="L5079" i="3"/>
  <c r="L5080" i="3"/>
  <c r="L5081" i="3"/>
  <c r="L5082" i="3"/>
  <c r="L5083" i="3"/>
  <c r="L5084" i="3"/>
  <c r="L5085" i="3"/>
  <c r="L5086" i="3"/>
  <c r="L5087" i="3"/>
  <c r="L5088" i="3"/>
  <c r="L5089" i="3"/>
  <c r="L5090" i="3"/>
  <c r="L5091" i="3"/>
  <c r="L5092" i="3"/>
  <c r="L5093" i="3"/>
  <c r="L5094" i="3"/>
  <c r="L5095" i="3"/>
  <c r="L5096" i="3"/>
  <c r="L5097" i="3"/>
  <c r="L5098" i="3"/>
  <c r="L5099" i="3"/>
  <c r="L5100" i="3"/>
  <c r="L5101" i="3"/>
  <c r="L5102" i="3"/>
  <c r="L5103" i="3"/>
  <c r="L5104" i="3"/>
  <c r="L5105" i="3"/>
  <c r="L5106" i="3"/>
  <c r="L5107" i="3"/>
  <c r="L5108" i="3"/>
  <c r="L5109" i="3"/>
  <c r="L5110" i="3"/>
  <c r="L5111" i="3"/>
  <c r="L5112" i="3"/>
  <c r="L5113" i="3"/>
  <c r="L5114" i="3"/>
  <c r="L5115" i="3"/>
  <c r="L5116" i="3"/>
  <c r="L5117" i="3"/>
  <c r="L5118" i="3"/>
  <c r="L5119" i="3"/>
  <c r="L5120" i="3"/>
  <c r="L5121" i="3"/>
  <c r="L5122" i="3"/>
  <c r="L5123" i="3"/>
  <c r="L5124" i="3"/>
  <c r="L5125" i="3"/>
  <c r="L5126" i="3"/>
  <c r="L5127" i="3"/>
  <c r="L5128" i="3"/>
  <c r="L5129" i="3"/>
  <c r="L5130" i="3"/>
  <c r="L5131" i="3"/>
  <c r="L5132" i="3"/>
  <c r="L5133" i="3"/>
  <c r="L5134" i="3"/>
  <c r="L5135" i="3"/>
  <c r="L5136" i="3"/>
  <c r="L5137" i="3"/>
  <c r="L5138" i="3"/>
  <c r="L5139" i="3"/>
  <c r="L5140" i="3"/>
  <c r="L5141" i="3"/>
  <c r="L5142" i="3"/>
  <c r="L5143" i="3"/>
  <c r="L5144" i="3"/>
  <c r="L5145" i="3"/>
  <c r="L5146" i="3"/>
  <c r="L5147" i="3"/>
  <c r="L5148" i="3"/>
  <c r="L5149" i="3"/>
  <c r="L5150" i="3"/>
  <c r="L5151" i="3"/>
  <c r="L5152" i="3"/>
  <c r="L5153" i="3"/>
  <c r="L5154" i="3"/>
  <c r="L5155" i="3"/>
  <c r="L5156" i="3"/>
  <c r="L5157" i="3"/>
  <c r="L5158" i="3"/>
  <c r="L5159" i="3"/>
  <c r="L5160" i="3"/>
  <c r="L5161" i="3"/>
  <c r="L5162" i="3"/>
  <c r="L5163" i="3"/>
  <c r="L5164" i="3"/>
  <c r="L5165" i="3"/>
  <c r="L5166" i="3"/>
  <c r="L5167" i="3"/>
  <c r="L5168" i="3"/>
  <c r="L5169" i="3"/>
  <c r="L5170" i="3"/>
  <c r="L5171" i="3"/>
  <c r="L5172" i="3"/>
  <c r="L5173" i="3"/>
  <c r="L5174" i="3"/>
  <c r="L5175" i="3"/>
  <c r="L5176" i="3"/>
  <c r="L5177" i="3"/>
  <c r="L5178" i="3"/>
  <c r="L5179" i="3"/>
  <c r="L5180" i="3"/>
  <c r="L5181" i="3"/>
  <c r="L5182" i="3"/>
  <c r="L5183" i="3"/>
  <c r="L5184" i="3"/>
  <c r="L5185" i="3"/>
  <c r="L5186" i="3"/>
  <c r="L5187" i="3"/>
  <c r="L5188" i="3"/>
  <c r="L5189" i="3"/>
  <c r="L5190" i="3"/>
  <c r="L5191" i="3"/>
  <c r="L5192" i="3"/>
  <c r="L5193" i="3"/>
  <c r="L5194" i="3"/>
  <c r="L5195" i="3"/>
  <c r="L5196" i="3"/>
  <c r="L5197" i="3"/>
  <c r="L5198" i="3"/>
  <c r="L5199" i="3"/>
  <c r="L5200" i="3"/>
  <c r="L5201" i="3"/>
  <c r="L5202" i="3"/>
  <c r="L5203" i="3"/>
  <c r="L5204" i="3"/>
  <c r="L5205" i="3"/>
  <c r="L5206" i="3"/>
  <c r="L5207" i="3"/>
  <c r="L5208" i="3"/>
  <c r="L5209" i="3"/>
  <c r="L5210" i="3"/>
  <c r="L5211" i="3"/>
  <c r="L5212" i="3"/>
  <c r="L5213" i="3"/>
  <c r="L5214" i="3"/>
  <c r="L5215" i="3"/>
  <c r="L5216" i="3"/>
  <c r="L5217" i="3"/>
  <c r="L5218" i="3"/>
  <c r="L5219" i="3"/>
  <c r="L5220" i="3"/>
  <c r="L5221" i="3"/>
  <c r="L5222" i="3"/>
  <c r="L5223" i="3"/>
  <c r="L5224" i="3"/>
  <c r="L5225" i="3"/>
  <c r="L5226" i="3"/>
  <c r="L5227" i="3"/>
  <c r="L5228" i="3"/>
  <c r="L5229" i="3"/>
  <c r="L5230" i="3"/>
  <c r="L5231" i="3"/>
  <c r="L5232" i="3"/>
  <c r="L5233" i="3"/>
  <c r="L5234" i="3"/>
  <c r="L5235" i="3"/>
  <c r="L5236" i="3"/>
  <c r="L5237" i="3"/>
  <c r="L5238" i="3"/>
  <c r="L5239" i="3"/>
  <c r="L5240" i="3"/>
  <c r="L5241" i="3"/>
  <c r="L5242" i="3"/>
  <c r="L5243" i="3"/>
  <c r="L5244" i="3"/>
  <c r="L5245" i="3"/>
  <c r="L5246" i="3"/>
  <c r="L5247" i="3"/>
  <c r="L5248" i="3"/>
  <c r="L5249" i="3"/>
  <c r="L5250" i="3"/>
  <c r="L5251" i="3"/>
  <c r="L5252" i="3"/>
  <c r="L5253" i="3"/>
  <c r="L5254" i="3"/>
  <c r="L5255" i="3"/>
  <c r="L5256" i="3"/>
  <c r="L5257" i="3"/>
  <c r="L5258" i="3"/>
  <c r="L5259" i="3"/>
  <c r="L5260" i="3"/>
  <c r="L5261" i="3"/>
  <c r="L5262" i="3"/>
  <c r="L5263" i="3"/>
  <c r="L5264" i="3"/>
  <c r="L5265" i="3"/>
  <c r="L5266" i="3"/>
  <c r="L5267" i="3"/>
  <c r="L5268" i="3"/>
  <c r="L5269" i="3"/>
  <c r="L5270" i="3"/>
  <c r="L5271" i="3"/>
  <c r="L5272" i="3"/>
  <c r="L5273" i="3"/>
  <c r="L5274" i="3"/>
  <c r="L5275" i="3"/>
  <c r="L5276" i="3"/>
  <c r="L5277" i="3"/>
  <c r="L5278" i="3"/>
  <c r="L5279" i="3"/>
  <c r="L5280" i="3"/>
  <c r="L5281" i="3"/>
  <c r="L5282" i="3"/>
  <c r="L5283" i="3"/>
  <c r="L5284" i="3"/>
  <c r="L5285" i="3"/>
  <c r="L5286" i="3"/>
  <c r="L5287" i="3"/>
  <c r="L5288" i="3"/>
  <c r="L5289" i="3"/>
  <c r="L5290" i="3"/>
  <c r="L5291" i="3"/>
  <c r="L5292" i="3"/>
  <c r="L5293" i="3"/>
  <c r="L5294" i="3"/>
  <c r="L5295" i="3"/>
  <c r="L5296" i="3"/>
  <c r="L5297" i="3"/>
  <c r="L5298" i="3"/>
  <c r="L5299" i="3"/>
  <c r="L5300" i="3"/>
  <c r="L5301" i="3"/>
  <c r="L5302" i="3"/>
  <c r="L5303" i="3"/>
  <c r="L5304" i="3"/>
  <c r="L5305" i="3"/>
  <c r="L5306" i="3"/>
  <c r="L5307" i="3"/>
  <c r="L5308" i="3"/>
  <c r="L5309" i="3"/>
  <c r="L5310" i="3"/>
  <c r="L5311" i="3"/>
  <c r="L5312" i="3"/>
  <c r="L5313" i="3"/>
  <c r="L5314" i="3"/>
  <c r="L5315" i="3"/>
  <c r="L5316" i="3"/>
  <c r="L5317" i="3"/>
  <c r="L5318" i="3"/>
  <c r="L5319" i="3"/>
  <c r="L5320" i="3"/>
  <c r="L5321" i="3"/>
  <c r="L5322" i="3"/>
  <c r="L5323" i="3"/>
  <c r="L5324" i="3"/>
  <c r="L5325" i="3"/>
  <c r="L5326" i="3"/>
  <c r="L5327" i="3"/>
  <c r="L5328" i="3"/>
  <c r="L5329" i="3"/>
  <c r="L5330" i="3"/>
  <c r="L5331" i="3"/>
  <c r="L5332" i="3"/>
  <c r="L5333" i="3"/>
  <c r="L5334" i="3"/>
  <c r="L5335" i="3"/>
  <c r="L5336" i="3"/>
  <c r="L5337" i="3"/>
  <c r="L5338" i="3"/>
  <c r="L5339" i="3"/>
  <c r="L5340" i="3"/>
  <c r="L5341" i="3"/>
  <c r="L5342" i="3"/>
  <c r="L5343" i="3"/>
  <c r="L5344" i="3"/>
  <c r="L5345" i="3"/>
  <c r="L5346" i="3"/>
  <c r="L5347" i="3"/>
  <c r="L5348" i="3"/>
  <c r="L5349" i="3"/>
  <c r="L5350" i="3"/>
  <c r="L5351" i="3"/>
  <c r="L5352" i="3"/>
  <c r="L5353" i="3"/>
  <c r="L5354" i="3"/>
  <c r="L5355" i="3"/>
  <c r="L5356" i="3"/>
  <c r="L5357" i="3"/>
  <c r="L5358" i="3"/>
  <c r="L5359" i="3"/>
  <c r="L5360" i="3"/>
  <c r="L5361" i="3"/>
  <c r="L5362" i="3"/>
  <c r="L5363" i="3"/>
  <c r="L5364" i="3"/>
  <c r="L5365" i="3"/>
  <c r="L5366" i="3"/>
  <c r="L5367" i="3"/>
  <c r="L5368" i="3"/>
  <c r="L5369" i="3"/>
  <c r="L5370" i="3"/>
  <c r="L5371" i="3"/>
  <c r="L5372" i="3"/>
  <c r="L5373" i="3"/>
  <c r="L5374" i="3"/>
  <c r="L5375" i="3"/>
  <c r="L5376" i="3"/>
  <c r="L5377" i="3"/>
  <c r="L5378" i="3"/>
  <c r="L5379" i="3"/>
  <c r="L5380" i="3"/>
  <c r="L5381" i="3"/>
  <c r="L5382" i="3"/>
  <c r="L5383" i="3"/>
  <c r="L5384" i="3"/>
  <c r="L5385" i="3"/>
  <c r="L5386" i="3"/>
  <c r="L5387" i="3"/>
  <c r="L5388" i="3"/>
  <c r="L5389" i="3"/>
  <c r="L5390" i="3"/>
  <c r="L5391" i="3"/>
  <c r="L5392" i="3"/>
  <c r="L5393" i="3"/>
  <c r="L5394" i="3"/>
  <c r="L5395" i="3"/>
  <c r="L5396" i="3"/>
  <c r="L5397" i="3"/>
  <c r="L5398" i="3"/>
  <c r="L5399" i="3"/>
  <c r="L5400" i="3"/>
  <c r="L5401" i="3"/>
  <c r="L5402" i="3"/>
  <c r="L5403" i="3"/>
  <c r="L5404" i="3"/>
  <c r="L5405" i="3"/>
  <c r="L5406" i="3"/>
  <c r="L5407" i="3"/>
  <c r="L5408" i="3"/>
  <c r="L5409" i="3"/>
  <c r="L5410" i="3"/>
  <c r="L5411" i="3"/>
  <c r="L5412" i="3"/>
  <c r="L5413" i="3"/>
  <c r="L5414" i="3"/>
  <c r="L5415" i="3"/>
  <c r="L5416" i="3"/>
  <c r="L5417" i="3"/>
  <c r="L5418" i="3"/>
  <c r="L5419" i="3"/>
  <c r="L5420" i="3"/>
  <c r="L5421" i="3"/>
  <c r="L5422" i="3"/>
  <c r="L5423" i="3"/>
  <c r="L5424" i="3"/>
  <c r="L5425" i="3"/>
  <c r="L5426" i="3"/>
  <c r="L5427" i="3"/>
  <c r="L5428" i="3"/>
  <c r="L5429" i="3"/>
  <c r="L5430" i="3"/>
  <c r="L5431" i="3"/>
  <c r="L5432" i="3"/>
  <c r="L5433" i="3"/>
  <c r="L5434" i="3"/>
  <c r="L5435" i="3"/>
  <c r="L5436" i="3"/>
  <c r="L5437" i="3"/>
  <c r="L5438" i="3"/>
  <c r="L5439" i="3"/>
  <c r="L5440" i="3"/>
  <c r="L5441" i="3"/>
  <c r="L5442" i="3"/>
  <c r="L5443" i="3"/>
  <c r="L5444" i="3"/>
  <c r="L5445" i="3"/>
  <c r="L5446" i="3"/>
  <c r="L5447" i="3"/>
  <c r="L5448" i="3"/>
  <c r="L5449" i="3"/>
  <c r="L5450" i="3"/>
  <c r="L5451" i="3"/>
  <c r="L5452" i="3"/>
  <c r="L5453" i="3"/>
  <c r="L5454" i="3"/>
  <c r="L5455" i="3"/>
  <c r="L5456" i="3"/>
  <c r="L5457" i="3"/>
  <c r="L5458" i="3"/>
  <c r="L5459" i="3"/>
  <c r="L5460" i="3"/>
  <c r="L5461" i="3"/>
  <c r="L5462" i="3"/>
  <c r="L5463" i="3"/>
  <c r="L5464" i="3"/>
  <c r="L5465" i="3"/>
  <c r="L5466" i="3"/>
  <c r="L5467" i="3"/>
  <c r="L5468" i="3"/>
  <c r="L5469" i="3"/>
  <c r="L5470" i="3"/>
  <c r="L5471" i="3"/>
  <c r="L5472" i="3"/>
  <c r="L5473" i="3"/>
  <c r="L5474" i="3"/>
  <c r="L5475" i="3"/>
  <c r="L5476" i="3"/>
  <c r="L5477" i="3"/>
  <c r="L5478" i="3"/>
  <c r="L5479" i="3"/>
  <c r="L5480" i="3"/>
  <c r="L5481" i="3"/>
  <c r="L5482" i="3"/>
  <c r="L5483" i="3"/>
  <c r="L5484" i="3"/>
  <c r="L5485" i="3"/>
  <c r="L5486" i="3"/>
  <c r="L5487" i="3"/>
  <c r="L5488" i="3"/>
  <c r="L5489" i="3"/>
  <c r="L5490" i="3"/>
  <c r="L5491" i="3"/>
  <c r="L5492" i="3"/>
  <c r="L5493" i="3"/>
  <c r="L5494" i="3"/>
  <c r="L5495" i="3"/>
  <c r="L5496" i="3"/>
  <c r="L5497" i="3"/>
  <c r="L5498" i="3"/>
  <c r="L5499" i="3"/>
  <c r="L5500" i="3"/>
  <c r="L5501" i="3"/>
  <c r="L5502" i="3"/>
  <c r="L5503" i="3"/>
  <c r="L5504" i="3"/>
  <c r="L5505" i="3"/>
  <c r="L5506" i="3"/>
  <c r="L5507" i="3"/>
  <c r="L5508" i="3"/>
  <c r="L5509" i="3"/>
  <c r="L5510" i="3"/>
  <c r="L5511" i="3"/>
  <c r="L5512" i="3"/>
  <c r="L5513" i="3"/>
  <c r="L5514" i="3"/>
  <c r="L5515" i="3"/>
  <c r="L5516" i="3"/>
  <c r="L5517" i="3"/>
  <c r="L5518" i="3"/>
  <c r="L5519" i="3"/>
  <c r="L5520" i="3"/>
  <c r="L5521" i="3"/>
  <c r="L5522" i="3"/>
  <c r="L5523" i="3"/>
  <c r="L5524" i="3"/>
  <c r="L5525" i="3"/>
  <c r="L5526" i="3"/>
  <c r="L5527" i="3"/>
  <c r="L5528" i="3"/>
  <c r="L5529" i="3"/>
  <c r="L5530" i="3"/>
  <c r="L5531" i="3"/>
  <c r="L5532" i="3"/>
  <c r="L5533" i="3"/>
  <c r="L5534" i="3"/>
  <c r="L5535" i="3"/>
  <c r="L5536" i="3"/>
  <c r="L5537" i="3"/>
  <c r="L5538" i="3"/>
  <c r="L5539" i="3"/>
  <c r="L5540" i="3"/>
  <c r="L5541" i="3"/>
  <c r="L5542" i="3"/>
  <c r="L5543" i="3"/>
  <c r="L5544" i="3"/>
  <c r="L5545" i="3"/>
  <c r="L5546" i="3"/>
  <c r="L5547" i="3"/>
  <c r="L5548" i="3"/>
  <c r="L5549" i="3"/>
  <c r="L5550" i="3"/>
  <c r="L5551" i="3"/>
  <c r="L5552" i="3"/>
  <c r="L5553" i="3"/>
  <c r="L5554" i="3"/>
  <c r="L5555" i="3"/>
  <c r="L5556" i="3"/>
  <c r="L5557" i="3"/>
  <c r="L5558" i="3"/>
  <c r="L5559" i="3"/>
  <c r="L5560" i="3"/>
  <c r="L5561" i="3"/>
  <c r="L5562" i="3"/>
  <c r="L5563" i="3"/>
  <c r="L5564" i="3"/>
  <c r="L5565" i="3"/>
  <c r="L5566" i="3"/>
  <c r="L5567" i="3"/>
  <c r="L5568" i="3"/>
  <c r="L5569" i="3"/>
  <c r="L5570" i="3"/>
  <c r="L5571" i="3"/>
  <c r="L5572" i="3"/>
  <c r="L5573" i="3"/>
  <c r="L5574" i="3"/>
  <c r="L5575" i="3"/>
  <c r="L5576" i="3"/>
  <c r="L5577" i="3"/>
  <c r="L5578" i="3"/>
  <c r="L5579" i="3"/>
  <c r="L5580" i="3"/>
  <c r="L5581" i="3"/>
  <c r="L5582" i="3"/>
  <c r="L5583" i="3"/>
  <c r="L5584" i="3"/>
  <c r="L5585" i="3"/>
  <c r="L5586" i="3"/>
  <c r="L5587" i="3"/>
  <c r="L5588" i="3"/>
  <c r="L5589" i="3"/>
  <c r="L5590" i="3"/>
  <c r="L5591" i="3"/>
  <c r="L5592" i="3"/>
  <c r="L5593" i="3"/>
  <c r="L5594" i="3"/>
  <c r="L5595" i="3"/>
  <c r="L5596" i="3"/>
  <c r="L5597" i="3"/>
  <c r="L5598" i="3"/>
  <c r="L5599" i="3"/>
  <c r="L5600" i="3"/>
  <c r="L5601" i="3"/>
  <c r="L5602" i="3"/>
  <c r="L5603" i="3"/>
  <c r="L5604" i="3"/>
  <c r="L5605" i="3"/>
  <c r="L5606" i="3"/>
  <c r="L5607" i="3"/>
  <c r="L5608" i="3"/>
  <c r="L5609" i="3"/>
  <c r="L5610" i="3"/>
  <c r="L5611" i="3"/>
  <c r="L5612" i="3"/>
  <c r="L5613" i="3"/>
  <c r="L5614" i="3"/>
  <c r="L5615" i="3"/>
  <c r="L5616" i="3"/>
  <c r="L5617" i="3"/>
  <c r="L5618" i="3"/>
  <c r="L5619" i="3"/>
  <c r="L5620" i="3"/>
  <c r="L5621" i="3"/>
  <c r="L5622" i="3"/>
  <c r="L5623" i="3"/>
  <c r="L5624" i="3"/>
  <c r="L5625" i="3"/>
  <c r="L5626" i="3"/>
  <c r="L5627" i="3"/>
  <c r="L5628" i="3"/>
  <c r="L5629" i="3"/>
  <c r="L5630" i="3"/>
  <c r="L5631" i="3"/>
  <c r="L5632" i="3"/>
  <c r="L5633" i="3"/>
  <c r="L5634" i="3"/>
  <c r="L5635" i="3"/>
  <c r="L5636" i="3"/>
  <c r="L5637" i="3"/>
  <c r="L5638" i="3"/>
  <c r="L5639" i="3"/>
  <c r="L5640" i="3"/>
  <c r="L5641" i="3"/>
  <c r="L5642" i="3"/>
  <c r="L5643" i="3"/>
  <c r="L5644" i="3"/>
  <c r="L5645" i="3"/>
  <c r="L5646" i="3"/>
  <c r="L5647" i="3"/>
  <c r="L5648" i="3"/>
  <c r="L5649" i="3"/>
  <c r="L5650" i="3"/>
  <c r="L5651" i="3"/>
  <c r="L5652" i="3"/>
  <c r="L5653" i="3"/>
  <c r="L5654" i="3"/>
  <c r="L5655" i="3"/>
  <c r="L5656" i="3"/>
  <c r="L5657" i="3"/>
  <c r="L5658" i="3"/>
  <c r="L5659" i="3"/>
  <c r="L5660" i="3"/>
  <c r="L5661" i="3"/>
  <c r="L5662" i="3"/>
  <c r="L5663" i="3"/>
  <c r="L5664" i="3"/>
  <c r="L5665" i="3"/>
  <c r="L5666" i="3"/>
  <c r="L5667" i="3"/>
  <c r="L5668" i="3"/>
  <c r="L5669" i="3"/>
  <c r="L5670" i="3"/>
  <c r="L5671" i="3"/>
  <c r="L5672" i="3"/>
  <c r="L5673" i="3"/>
  <c r="L5674" i="3"/>
  <c r="L5675" i="3"/>
  <c r="L5676" i="3"/>
  <c r="L5677" i="3"/>
  <c r="L5678" i="3"/>
  <c r="L5679" i="3"/>
  <c r="L5680" i="3"/>
  <c r="L5681" i="3"/>
  <c r="L5682" i="3"/>
  <c r="L5683" i="3"/>
  <c r="L5684" i="3"/>
  <c r="L5685" i="3"/>
  <c r="L5686" i="3"/>
  <c r="L5687" i="3"/>
  <c r="L5688" i="3"/>
  <c r="L5689" i="3"/>
  <c r="L5690" i="3"/>
  <c r="L5691" i="3"/>
  <c r="L5692" i="3"/>
  <c r="L5693" i="3"/>
  <c r="L5694" i="3"/>
  <c r="L5695" i="3"/>
  <c r="L5696" i="3"/>
  <c r="L5697" i="3"/>
  <c r="L5698" i="3"/>
  <c r="L5699" i="3"/>
  <c r="L5700" i="3"/>
  <c r="L5701" i="3"/>
  <c r="L5702" i="3"/>
  <c r="L5703" i="3"/>
  <c r="L5704" i="3"/>
  <c r="L5705" i="3"/>
  <c r="L5706" i="3"/>
  <c r="L5707" i="3"/>
  <c r="L5708" i="3"/>
  <c r="L5709" i="3"/>
  <c r="L5710" i="3"/>
  <c r="L5711" i="3"/>
  <c r="L5712" i="3"/>
  <c r="L5713" i="3"/>
  <c r="L5714" i="3"/>
  <c r="L5715" i="3"/>
  <c r="L5716" i="3"/>
  <c r="L5717" i="3"/>
  <c r="L5718" i="3"/>
  <c r="L5719" i="3"/>
  <c r="L5720" i="3"/>
  <c r="L5721" i="3"/>
  <c r="L5722" i="3"/>
  <c r="L5723" i="3"/>
  <c r="L5724" i="3"/>
  <c r="L5725" i="3"/>
  <c r="L5726" i="3"/>
  <c r="L5727" i="3"/>
  <c r="L5728" i="3"/>
  <c r="L5729" i="3"/>
  <c r="L5730" i="3"/>
  <c r="L5731" i="3"/>
  <c r="L5732" i="3"/>
  <c r="L5733" i="3"/>
  <c r="L5734" i="3"/>
  <c r="L5735" i="3"/>
  <c r="L5736" i="3"/>
  <c r="L5737" i="3"/>
  <c r="L5738" i="3"/>
  <c r="L5739" i="3"/>
  <c r="L5740" i="3"/>
  <c r="L5741" i="3"/>
  <c r="L5742" i="3"/>
  <c r="L5743" i="3"/>
  <c r="L5744" i="3"/>
  <c r="L5745" i="3"/>
  <c r="L5746" i="3"/>
  <c r="L5747" i="3"/>
  <c r="L5748" i="3"/>
  <c r="L5749" i="3"/>
  <c r="L5750" i="3"/>
  <c r="L5751" i="3"/>
  <c r="L5752" i="3"/>
  <c r="L5753" i="3"/>
  <c r="L5754" i="3"/>
  <c r="L5755" i="3"/>
  <c r="L5756" i="3"/>
  <c r="L5757" i="3"/>
  <c r="L5758" i="3"/>
  <c r="L5759" i="3"/>
  <c r="L5760" i="3"/>
  <c r="L5761" i="3"/>
  <c r="L5762" i="3"/>
  <c r="L5763" i="3"/>
  <c r="L5764" i="3"/>
  <c r="L5765" i="3"/>
  <c r="L5766" i="3"/>
  <c r="L5767" i="3"/>
  <c r="L5768" i="3"/>
  <c r="L5769" i="3"/>
  <c r="L5770" i="3"/>
  <c r="L5771" i="3"/>
  <c r="L5772" i="3"/>
  <c r="L5773" i="3"/>
  <c r="L5774" i="3"/>
  <c r="L5775" i="3"/>
  <c r="L5776" i="3"/>
  <c r="L5777" i="3"/>
  <c r="L5778" i="3"/>
  <c r="L5779" i="3"/>
  <c r="L5780" i="3"/>
  <c r="L5781" i="3"/>
  <c r="L5782" i="3"/>
  <c r="L5783" i="3"/>
  <c r="L5784" i="3"/>
  <c r="L5785" i="3"/>
  <c r="L5786" i="3"/>
  <c r="L5787" i="3"/>
  <c r="L5788" i="3"/>
  <c r="L5789" i="3"/>
  <c r="L5790" i="3"/>
  <c r="L5791" i="3"/>
  <c r="L5792" i="3"/>
  <c r="L5793" i="3"/>
  <c r="L5794" i="3"/>
  <c r="L5795" i="3"/>
  <c r="L5796" i="3"/>
  <c r="L5797" i="3"/>
  <c r="L5798" i="3"/>
  <c r="L5799" i="3"/>
  <c r="L5800" i="3"/>
  <c r="L5801" i="3"/>
  <c r="L5802" i="3"/>
  <c r="L5803" i="3"/>
  <c r="L5804" i="3"/>
  <c r="L5805" i="3"/>
  <c r="L5806" i="3"/>
  <c r="L5807" i="3"/>
  <c r="L5808" i="3"/>
  <c r="L5809" i="3"/>
  <c r="L5810" i="3"/>
  <c r="L5811" i="3"/>
  <c r="L5812" i="3"/>
  <c r="L5813" i="3"/>
  <c r="L5814" i="3"/>
  <c r="L5815" i="3"/>
  <c r="L5816" i="3"/>
  <c r="L5817" i="3"/>
  <c r="L5818" i="3"/>
  <c r="L5819" i="3"/>
  <c r="L5820" i="3"/>
  <c r="L5821" i="3"/>
  <c r="L5822" i="3"/>
  <c r="L5823" i="3"/>
  <c r="L5824" i="3"/>
  <c r="L5825" i="3"/>
  <c r="L5826" i="3"/>
  <c r="L5827" i="3"/>
  <c r="L5828" i="3"/>
  <c r="L5829" i="3"/>
  <c r="L5830" i="3"/>
  <c r="L5831" i="3"/>
  <c r="L5832" i="3"/>
  <c r="L5833" i="3"/>
  <c r="L5834" i="3"/>
  <c r="L5835" i="3"/>
  <c r="L5836" i="3"/>
  <c r="L5837" i="3"/>
  <c r="L5838" i="3"/>
  <c r="L5839" i="3"/>
  <c r="L5840" i="3"/>
  <c r="L5841" i="3"/>
  <c r="L5842" i="3"/>
  <c r="L5843" i="3"/>
  <c r="L5844" i="3"/>
  <c r="L5845" i="3"/>
  <c r="L5846" i="3"/>
  <c r="L5847" i="3"/>
  <c r="L5848" i="3"/>
  <c r="L5849" i="3"/>
  <c r="L5850" i="3"/>
  <c r="L5851" i="3"/>
  <c r="L5852" i="3"/>
  <c r="L5853" i="3"/>
  <c r="L5854" i="3"/>
  <c r="L5855" i="3"/>
  <c r="L5856" i="3"/>
  <c r="L5857" i="3"/>
  <c r="L5858" i="3"/>
  <c r="L5859" i="3"/>
  <c r="L5860" i="3"/>
  <c r="L5861" i="3"/>
  <c r="L5862" i="3"/>
  <c r="L5863" i="3"/>
  <c r="L5864" i="3"/>
  <c r="L5865" i="3"/>
  <c r="L5866" i="3"/>
  <c r="L5867" i="3"/>
  <c r="L5868" i="3"/>
  <c r="L5869" i="3"/>
  <c r="L5870" i="3"/>
  <c r="L5871" i="3"/>
  <c r="L5872" i="3"/>
  <c r="L5873" i="3"/>
  <c r="L5874" i="3"/>
  <c r="L5875" i="3"/>
  <c r="L5876" i="3"/>
  <c r="L5877" i="3"/>
  <c r="L5878" i="3"/>
  <c r="L5879" i="3"/>
  <c r="L5880" i="3"/>
  <c r="L5881" i="3"/>
  <c r="L5882" i="3"/>
  <c r="L5883" i="3"/>
  <c r="L5884" i="3"/>
  <c r="L5885" i="3"/>
  <c r="L5886" i="3"/>
  <c r="L5887" i="3"/>
  <c r="L5888" i="3"/>
  <c r="L5889" i="3"/>
  <c r="L5890" i="3"/>
  <c r="L5891" i="3"/>
  <c r="L5892" i="3"/>
  <c r="L5893" i="3"/>
  <c r="L5894" i="3"/>
  <c r="L5895" i="3"/>
  <c r="L5896" i="3"/>
  <c r="L5897" i="3"/>
  <c r="L5898" i="3"/>
  <c r="L5899" i="3"/>
  <c r="L5900" i="3"/>
  <c r="L5901" i="3"/>
  <c r="L5902" i="3"/>
  <c r="L5903" i="3"/>
  <c r="L5904" i="3"/>
  <c r="L5905" i="3"/>
  <c r="L5906" i="3"/>
  <c r="L5907" i="3"/>
  <c r="L5908" i="3"/>
  <c r="L5909" i="3"/>
  <c r="L5910" i="3"/>
  <c r="L5911" i="3"/>
  <c r="L5912" i="3"/>
  <c r="L5913" i="3"/>
  <c r="L5914" i="3"/>
  <c r="L5915" i="3"/>
  <c r="L5916" i="3"/>
  <c r="L5917" i="3"/>
  <c r="L5918" i="3"/>
  <c r="L5919" i="3"/>
  <c r="L5920" i="3"/>
  <c r="L5921" i="3"/>
  <c r="L5922" i="3"/>
  <c r="L5923" i="3"/>
  <c r="L5924" i="3"/>
  <c r="L5925" i="3"/>
  <c r="L5926" i="3"/>
  <c r="L5927" i="3"/>
  <c r="L5928" i="3"/>
  <c r="L5929" i="3"/>
  <c r="L5930" i="3"/>
  <c r="L5931" i="3"/>
  <c r="L5932" i="3"/>
  <c r="L5933" i="3"/>
  <c r="L5934" i="3"/>
  <c r="L5935" i="3"/>
  <c r="L5936" i="3"/>
  <c r="L5937" i="3"/>
  <c r="L5938" i="3"/>
  <c r="L5939" i="3"/>
  <c r="L5940" i="3"/>
  <c r="L5941" i="3"/>
  <c r="L5942" i="3"/>
  <c r="L5943" i="3"/>
  <c r="L5944" i="3"/>
  <c r="L5945" i="3"/>
  <c r="L5946" i="3"/>
  <c r="L5947" i="3"/>
  <c r="L5948" i="3"/>
  <c r="L5949" i="3"/>
  <c r="L5950" i="3"/>
  <c r="L5951" i="3"/>
  <c r="L5952" i="3"/>
  <c r="L5953" i="3"/>
  <c r="L5954" i="3"/>
  <c r="L5955" i="3"/>
  <c r="L5956" i="3"/>
  <c r="L5957" i="3"/>
  <c r="L5958" i="3"/>
  <c r="L5959" i="3"/>
  <c r="L5960" i="3"/>
  <c r="L5961" i="3"/>
  <c r="L5962" i="3"/>
  <c r="L5963" i="3"/>
  <c r="L5964" i="3"/>
  <c r="L5965" i="3"/>
  <c r="L5966" i="3"/>
  <c r="L5967" i="3"/>
  <c r="L5968" i="3"/>
  <c r="L5969" i="3"/>
  <c r="L5970" i="3"/>
  <c r="L5971" i="3"/>
  <c r="L5972" i="3"/>
  <c r="L5973" i="3"/>
  <c r="L5974" i="3"/>
  <c r="L5975" i="3"/>
  <c r="L5976" i="3"/>
  <c r="L5977" i="3"/>
  <c r="L5978" i="3"/>
  <c r="L5979" i="3"/>
  <c r="L5980" i="3"/>
  <c r="L5981" i="3"/>
  <c r="L5982" i="3"/>
  <c r="L5983" i="3"/>
  <c r="L5984" i="3"/>
  <c r="L5985" i="3"/>
  <c r="L5986" i="3"/>
  <c r="L5987" i="3"/>
  <c r="L5988" i="3"/>
  <c r="L5989" i="3"/>
  <c r="L5990" i="3"/>
  <c r="L5991" i="3"/>
  <c r="L5992" i="3"/>
  <c r="L5993" i="3"/>
  <c r="L5994" i="3"/>
  <c r="L5995" i="3"/>
  <c r="L5996" i="3"/>
  <c r="L5997" i="3"/>
  <c r="L5998" i="3"/>
  <c r="L5999" i="3"/>
  <c r="L6000" i="3"/>
  <c r="L6001" i="3"/>
  <c r="L6002" i="3"/>
  <c r="L6003" i="3"/>
  <c r="L6004" i="3"/>
  <c r="L6005" i="3"/>
  <c r="L6006" i="3"/>
  <c r="L6007" i="3"/>
  <c r="L6008" i="3"/>
  <c r="L6009" i="3"/>
  <c r="L6010" i="3"/>
  <c r="L6011" i="3"/>
  <c r="L6012" i="3"/>
  <c r="L6013" i="3"/>
  <c r="L6014" i="3"/>
  <c r="L6015" i="3"/>
  <c r="L6016" i="3"/>
  <c r="L6017" i="3"/>
  <c r="L6018" i="3"/>
  <c r="L6019" i="3"/>
  <c r="L6020" i="3"/>
  <c r="L6021" i="3"/>
  <c r="L6022" i="3"/>
  <c r="L6023" i="3"/>
  <c r="L6024" i="3"/>
  <c r="L6025" i="3"/>
  <c r="L6026" i="3"/>
  <c r="L6027" i="3"/>
  <c r="L6028" i="3"/>
  <c r="L6029" i="3"/>
  <c r="L6030" i="3"/>
  <c r="L6031" i="3"/>
  <c r="L6032" i="3"/>
  <c r="L6033" i="3"/>
  <c r="L6034" i="3"/>
  <c r="L6035" i="3"/>
  <c r="L6036" i="3"/>
  <c r="L6037" i="3"/>
  <c r="L6038" i="3"/>
  <c r="L6039" i="3"/>
  <c r="L6040" i="3"/>
  <c r="L6041" i="3"/>
  <c r="L6042" i="3"/>
  <c r="L6043" i="3"/>
  <c r="L6044" i="3"/>
  <c r="L6045" i="3"/>
  <c r="L6046" i="3"/>
  <c r="L6047" i="3"/>
  <c r="L6048" i="3"/>
  <c r="L6049" i="3"/>
  <c r="L6050" i="3"/>
  <c r="L6051" i="3"/>
  <c r="L6052" i="3"/>
  <c r="L6053" i="3"/>
  <c r="L6054" i="3"/>
  <c r="L6055" i="3"/>
  <c r="L6056" i="3"/>
  <c r="L6057" i="3"/>
  <c r="L6058" i="3"/>
  <c r="L6059" i="3"/>
  <c r="L6060" i="3"/>
  <c r="L6061" i="3"/>
  <c r="L6062" i="3"/>
  <c r="L6063" i="3"/>
  <c r="L6064" i="3"/>
  <c r="L6065" i="3"/>
  <c r="L6066" i="3"/>
  <c r="L6067" i="3"/>
  <c r="L6068" i="3"/>
  <c r="L6069" i="3"/>
  <c r="L6070" i="3"/>
  <c r="L6071" i="3"/>
  <c r="L6072" i="3"/>
  <c r="L6073" i="3"/>
  <c r="L6074" i="3"/>
  <c r="L6075" i="3"/>
  <c r="L6076" i="3"/>
  <c r="L6077" i="3"/>
  <c r="L6078" i="3"/>
  <c r="L6079" i="3"/>
  <c r="L6080" i="3"/>
  <c r="L6081" i="3"/>
  <c r="L6082" i="3"/>
  <c r="L6083" i="3"/>
  <c r="L6084" i="3"/>
  <c r="L6085" i="3"/>
  <c r="L6086" i="3"/>
  <c r="L6087" i="3"/>
  <c r="L6088" i="3"/>
  <c r="L6089" i="3"/>
  <c r="L6090" i="3"/>
  <c r="L6091" i="3"/>
  <c r="L6092" i="3"/>
  <c r="L6093" i="3"/>
  <c r="L6094" i="3"/>
  <c r="L6095" i="3"/>
  <c r="L6096" i="3"/>
  <c r="L6097" i="3"/>
  <c r="L6098" i="3"/>
  <c r="L6099" i="3"/>
  <c r="L6100" i="3"/>
  <c r="L6101" i="3"/>
  <c r="L6102" i="3"/>
  <c r="L6103" i="3"/>
  <c r="L6104" i="3"/>
  <c r="L6105" i="3"/>
  <c r="L6106" i="3"/>
  <c r="L6107" i="3"/>
  <c r="L6108" i="3"/>
  <c r="L6109" i="3"/>
  <c r="L6110" i="3"/>
  <c r="L6111" i="3"/>
  <c r="L6112" i="3"/>
  <c r="L6113" i="3"/>
  <c r="L6114" i="3"/>
  <c r="L6115" i="3"/>
  <c r="L6116" i="3"/>
  <c r="L6117" i="3"/>
  <c r="L6118" i="3"/>
  <c r="L6119" i="3"/>
  <c r="L6120" i="3"/>
  <c r="L6121" i="3"/>
  <c r="L6122" i="3"/>
  <c r="L6123" i="3"/>
  <c r="L6124" i="3"/>
  <c r="L6125" i="3"/>
  <c r="L6126" i="3"/>
  <c r="L6127" i="3"/>
  <c r="L6128" i="3"/>
  <c r="L6129" i="3"/>
  <c r="L6130" i="3"/>
  <c r="L6131" i="3"/>
  <c r="L6132" i="3"/>
  <c r="L6133" i="3"/>
  <c r="L6134" i="3"/>
  <c r="L6135" i="3"/>
  <c r="L6136" i="3"/>
  <c r="L6137" i="3"/>
  <c r="L6138" i="3"/>
  <c r="L6139" i="3"/>
  <c r="L6140" i="3"/>
  <c r="L6141" i="3"/>
  <c r="L6142" i="3"/>
  <c r="L6143" i="3"/>
  <c r="L6144" i="3"/>
  <c r="L6145" i="3"/>
  <c r="L6146" i="3"/>
  <c r="L6147" i="3"/>
  <c r="L6148" i="3"/>
  <c r="L6149" i="3"/>
  <c r="L6150" i="3"/>
  <c r="L6151" i="3"/>
  <c r="L6152" i="3"/>
  <c r="L6153" i="3"/>
  <c r="L6154" i="3"/>
  <c r="L6155" i="3"/>
  <c r="L6156" i="3"/>
  <c r="L6157" i="3"/>
  <c r="L6158" i="3"/>
  <c r="L6159" i="3"/>
  <c r="L6160" i="3"/>
  <c r="L6161" i="3"/>
  <c r="L6162" i="3"/>
  <c r="L6163" i="3"/>
  <c r="L6164" i="3"/>
  <c r="L6165" i="3"/>
  <c r="L6166" i="3"/>
  <c r="L6167" i="3"/>
  <c r="L6168" i="3"/>
  <c r="L6169" i="3"/>
  <c r="L6170" i="3"/>
  <c r="L6171" i="3"/>
  <c r="L6172" i="3"/>
  <c r="L6173" i="3"/>
  <c r="L6174" i="3"/>
  <c r="L6175" i="3"/>
  <c r="L6176" i="3"/>
  <c r="L6177" i="3"/>
  <c r="L6178" i="3"/>
  <c r="L6179" i="3"/>
  <c r="L6180" i="3"/>
  <c r="L6181" i="3"/>
  <c r="L6182" i="3"/>
  <c r="L6183" i="3"/>
  <c r="L6184" i="3"/>
  <c r="L6185" i="3"/>
  <c r="L6186" i="3"/>
  <c r="L6187" i="3"/>
  <c r="L6188" i="3"/>
  <c r="L6189" i="3"/>
  <c r="L6190" i="3"/>
  <c r="L6191" i="3"/>
  <c r="L6192" i="3"/>
  <c r="L6193" i="3"/>
  <c r="L6194" i="3"/>
  <c r="L6195" i="3"/>
  <c r="L6196" i="3"/>
  <c r="L6197" i="3"/>
  <c r="L6198" i="3"/>
  <c r="L6199" i="3"/>
  <c r="L6200" i="3"/>
  <c r="L6201" i="3"/>
  <c r="L6202" i="3"/>
  <c r="L6203" i="3"/>
  <c r="L6204" i="3"/>
  <c r="L6205" i="3"/>
  <c r="L6206" i="3"/>
  <c r="L6207" i="3"/>
  <c r="L6208" i="3"/>
  <c r="L6209" i="3"/>
  <c r="L6210" i="3"/>
  <c r="L6211" i="3"/>
  <c r="L6212" i="3"/>
  <c r="L6213" i="3"/>
  <c r="L6214" i="3"/>
  <c r="L6215" i="3"/>
  <c r="L6216" i="3"/>
  <c r="L6217" i="3"/>
  <c r="L6218" i="3"/>
  <c r="L6219" i="3"/>
  <c r="L6220" i="3"/>
  <c r="L6221" i="3"/>
  <c r="L6222" i="3"/>
  <c r="L6223" i="3"/>
  <c r="L6224" i="3"/>
  <c r="L6225" i="3"/>
  <c r="L6226" i="3"/>
  <c r="L6227" i="3"/>
  <c r="L6228" i="3"/>
  <c r="L6229" i="3"/>
  <c r="L6230" i="3"/>
  <c r="L6231" i="3"/>
  <c r="L6232" i="3"/>
  <c r="L6233" i="3"/>
  <c r="L6234" i="3"/>
  <c r="L6235" i="3"/>
  <c r="L6236" i="3"/>
  <c r="L6237" i="3"/>
  <c r="L6238" i="3"/>
  <c r="L6239" i="3"/>
  <c r="L6240" i="3"/>
  <c r="L6241" i="3"/>
  <c r="L6242" i="3"/>
  <c r="L6243" i="3"/>
  <c r="L6244" i="3"/>
  <c r="L6245" i="3"/>
  <c r="L6246" i="3"/>
  <c r="L6247" i="3"/>
  <c r="L6248" i="3"/>
  <c r="L6249" i="3"/>
  <c r="L6250" i="3"/>
  <c r="L6251" i="3"/>
  <c r="L6252" i="3"/>
  <c r="L6253" i="3"/>
  <c r="L6254" i="3"/>
  <c r="L6255" i="3"/>
  <c r="L6256" i="3"/>
  <c r="L6257" i="3"/>
  <c r="L6258" i="3"/>
  <c r="L6259" i="3"/>
  <c r="L6260" i="3"/>
  <c r="L6261" i="3"/>
  <c r="L6262" i="3"/>
  <c r="L6263" i="3"/>
  <c r="L6264" i="3"/>
  <c r="L6265" i="3"/>
  <c r="L6266" i="3"/>
  <c r="L6267" i="3"/>
  <c r="L6268" i="3"/>
  <c r="L6269" i="3"/>
  <c r="L6270" i="3"/>
  <c r="L6271" i="3"/>
  <c r="L6272" i="3"/>
  <c r="L6273" i="3"/>
  <c r="L6274" i="3"/>
  <c r="L6275" i="3"/>
  <c r="L6276" i="3"/>
  <c r="L6277" i="3"/>
  <c r="L6278" i="3"/>
  <c r="L6279" i="3"/>
  <c r="L6280" i="3"/>
  <c r="L6281" i="3"/>
  <c r="L6282" i="3"/>
  <c r="L6283" i="3"/>
  <c r="L6284" i="3"/>
  <c r="L6285" i="3"/>
  <c r="L6286" i="3"/>
  <c r="L6287" i="3"/>
  <c r="L6288" i="3"/>
  <c r="L6289" i="3"/>
  <c r="L6290" i="3"/>
  <c r="L6291" i="3"/>
  <c r="L6292" i="3"/>
  <c r="L6293" i="3"/>
  <c r="L6294" i="3"/>
  <c r="L6295" i="3"/>
  <c r="L6296" i="3"/>
  <c r="L6297" i="3"/>
  <c r="L6298" i="3"/>
  <c r="L6299" i="3"/>
  <c r="L6300" i="3"/>
  <c r="L6301" i="3"/>
  <c r="L6302" i="3"/>
  <c r="L6303" i="3"/>
  <c r="L6304" i="3"/>
  <c r="L6305" i="3"/>
  <c r="L6306" i="3"/>
  <c r="L6307" i="3"/>
  <c r="L6308" i="3"/>
  <c r="L6309" i="3"/>
  <c r="L6310" i="3"/>
  <c r="L6311" i="3"/>
  <c r="L6312" i="3"/>
  <c r="L6313" i="3"/>
  <c r="L6314" i="3"/>
  <c r="L6315" i="3"/>
  <c r="L6316" i="3"/>
  <c r="L6317" i="3"/>
  <c r="L6318" i="3"/>
  <c r="L6319" i="3"/>
  <c r="L6320" i="3"/>
  <c r="L6321" i="3"/>
  <c r="L6322" i="3"/>
  <c r="L6323" i="3"/>
  <c r="L6324" i="3"/>
  <c r="L6325" i="3"/>
  <c r="L6326" i="3"/>
  <c r="L6327" i="3"/>
  <c r="L6328" i="3"/>
  <c r="L6329" i="3"/>
  <c r="L6330" i="3"/>
  <c r="L6331" i="3"/>
  <c r="L6332" i="3"/>
  <c r="L6333" i="3"/>
  <c r="L6334" i="3"/>
  <c r="L6335" i="3"/>
  <c r="L6336" i="3"/>
  <c r="L6337" i="3"/>
  <c r="L6338" i="3"/>
  <c r="L6339" i="3"/>
  <c r="L6340" i="3"/>
  <c r="L6341" i="3"/>
  <c r="L6342" i="3"/>
  <c r="L6343" i="3"/>
  <c r="L6344" i="3"/>
  <c r="L6345" i="3"/>
  <c r="L6346" i="3"/>
  <c r="L6347" i="3"/>
  <c r="L6348" i="3"/>
  <c r="L6349" i="3"/>
  <c r="L6350" i="3"/>
  <c r="L6351" i="3"/>
  <c r="L6352" i="3"/>
  <c r="L6353" i="3"/>
  <c r="L6354" i="3"/>
  <c r="L6355" i="3"/>
  <c r="L6356" i="3"/>
  <c r="L6357" i="3"/>
  <c r="L6358" i="3"/>
  <c r="L6359" i="3"/>
  <c r="L6360" i="3"/>
  <c r="L6361" i="3"/>
  <c r="L6362" i="3"/>
  <c r="L6363" i="3"/>
  <c r="L6364" i="3"/>
  <c r="L6365" i="3"/>
  <c r="L6366" i="3"/>
  <c r="L6367" i="3"/>
  <c r="L6368" i="3"/>
  <c r="L6369" i="3"/>
  <c r="L6370" i="3"/>
  <c r="L6371" i="3"/>
  <c r="L6372" i="3"/>
  <c r="L6373" i="3"/>
  <c r="L6374" i="3"/>
  <c r="L6375" i="3"/>
  <c r="L6376" i="3"/>
  <c r="L6377" i="3"/>
  <c r="L6378" i="3"/>
  <c r="L6379" i="3"/>
  <c r="L6380" i="3"/>
  <c r="L6381" i="3"/>
  <c r="L6382" i="3"/>
  <c r="L6383" i="3"/>
  <c r="L6384" i="3"/>
  <c r="L6385" i="3"/>
  <c r="L6386" i="3"/>
  <c r="L6387" i="3"/>
  <c r="L6388" i="3"/>
  <c r="L6389" i="3"/>
  <c r="L6390" i="3"/>
  <c r="L6391" i="3"/>
  <c r="L6392" i="3"/>
  <c r="L6393" i="3"/>
  <c r="L6394" i="3"/>
  <c r="L6395" i="3"/>
  <c r="L6396" i="3"/>
  <c r="L6397" i="3"/>
  <c r="L6398" i="3"/>
  <c r="L6399" i="3"/>
  <c r="L6400" i="3"/>
  <c r="L6401" i="3"/>
  <c r="L6402" i="3"/>
  <c r="L6403" i="3"/>
  <c r="L6404" i="3"/>
  <c r="L6405" i="3"/>
  <c r="L6406" i="3"/>
  <c r="L6407" i="3"/>
  <c r="L6408" i="3"/>
  <c r="L6409" i="3"/>
  <c r="L6410" i="3"/>
  <c r="L6411" i="3"/>
  <c r="L6412" i="3"/>
  <c r="L6413" i="3"/>
  <c r="L6414" i="3"/>
  <c r="L6415" i="3"/>
  <c r="L6416" i="3"/>
  <c r="L6417" i="3"/>
  <c r="L6418" i="3"/>
  <c r="L6419" i="3"/>
  <c r="L6420" i="3"/>
  <c r="L6421" i="3"/>
  <c r="L6422" i="3"/>
  <c r="L6423" i="3"/>
  <c r="L6424" i="3"/>
  <c r="L6425" i="3"/>
  <c r="L6426" i="3"/>
  <c r="L6427" i="3"/>
  <c r="L6428" i="3"/>
  <c r="L6429" i="3"/>
  <c r="L6430" i="3"/>
  <c r="L6431" i="3"/>
  <c r="L6432" i="3"/>
  <c r="L6433" i="3"/>
  <c r="L6434" i="3"/>
  <c r="L6435" i="3"/>
  <c r="L6436" i="3"/>
  <c r="L6437" i="3"/>
  <c r="L6438" i="3"/>
  <c r="L6439" i="3"/>
  <c r="L6440" i="3"/>
  <c r="L6441" i="3"/>
  <c r="L6442" i="3"/>
  <c r="L6443" i="3"/>
  <c r="L6444" i="3"/>
  <c r="L6445" i="3"/>
  <c r="L6446" i="3"/>
  <c r="L6447" i="3"/>
  <c r="L6448" i="3"/>
  <c r="L6449" i="3"/>
  <c r="L6450" i="3"/>
  <c r="L6451" i="3"/>
  <c r="L6452" i="3"/>
  <c r="L6453" i="3"/>
  <c r="L6454" i="3"/>
  <c r="L6455" i="3"/>
  <c r="L6456" i="3"/>
  <c r="L6457" i="3"/>
  <c r="L6458" i="3"/>
  <c r="L6459" i="3"/>
  <c r="L6460" i="3"/>
  <c r="L6461" i="3"/>
  <c r="L6462" i="3"/>
  <c r="L6463" i="3"/>
  <c r="L6464" i="3"/>
  <c r="L6465" i="3"/>
  <c r="L6466" i="3"/>
  <c r="L6467" i="3"/>
  <c r="L6468" i="3"/>
  <c r="L6469" i="3"/>
  <c r="L6470" i="3"/>
  <c r="L6471" i="3"/>
  <c r="L6472" i="3"/>
  <c r="L6473" i="3"/>
  <c r="L6474" i="3"/>
  <c r="L6475" i="3"/>
  <c r="L6476" i="3"/>
  <c r="L6477" i="3"/>
  <c r="L6478" i="3"/>
  <c r="L6479" i="3"/>
  <c r="L6480" i="3"/>
  <c r="L6481" i="3"/>
  <c r="L6482" i="3"/>
  <c r="L6483" i="3"/>
  <c r="L6484" i="3"/>
  <c r="L6485" i="3"/>
  <c r="L6486" i="3"/>
  <c r="L6487" i="3"/>
  <c r="L6488" i="3"/>
  <c r="L6489" i="3"/>
  <c r="L6490" i="3"/>
  <c r="L6491" i="3"/>
  <c r="L6492" i="3"/>
  <c r="L6493" i="3"/>
  <c r="L6494" i="3"/>
  <c r="L6495" i="3"/>
  <c r="L6496" i="3"/>
  <c r="L6497" i="3"/>
  <c r="L6498" i="3"/>
  <c r="L6499" i="3"/>
  <c r="L6500" i="3"/>
  <c r="L6501" i="3"/>
  <c r="L6502" i="3"/>
  <c r="L6503" i="3"/>
  <c r="L6504" i="3"/>
  <c r="L6505" i="3"/>
  <c r="L6506" i="3"/>
  <c r="L6507" i="3"/>
  <c r="L6508" i="3"/>
  <c r="L6509" i="3"/>
  <c r="L6510" i="3"/>
  <c r="L6511" i="3"/>
  <c r="L6512" i="3"/>
  <c r="L6513" i="3"/>
  <c r="L6514" i="3"/>
  <c r="L6515" i="3"/>
  <c r="L6516" i="3"/>
  <c r="L6517" i="3"/>
  <c r="L6518" i="3"/>
  <c r="L6519" i="3"/>
  <c r="L6520" i="3"/>
  <c r="L6521" i="3"/>
  <c r="L6522" i="3"/>
  <c r="L6523" i="3"/>
  <c r="L6524" i="3"/>
  <c r="L6525" i="3"/>
  <c r="L6526" i="3"/>
  <c r="L6527" i="3"/>
  <c r="L6528" i="3"/>
  <c r="L6529" i="3"/>
  <c r="L6530" i="3"/>
  <c r="L6531" i="3"/>
  <c r="L6532" i="3"/>
  <c r="L6533" i="3"/>
  <c r="L6534" i="3"/>
  <c r="L6535" i="3"/>
  <c r="L6536" i="3"/>
  <c r="L6537" i="3"/>
  <c r="L6538" i="3"/>
  <c r="L6539" i="3"/>
  <c r="L6540" i="3"/>
  <c r="L6541" i="3"/>
  <c r="L6542" i="3"/>
  <c r="L6543" i="3"/>
  <c r="L6544" i="3"/>
  <c r="L6545" i="3"/>
  <c r="L6546" i="3"/>
  <c r="L6547" i="3"/>
  <c r="L6548" i="3"/>
  <c r="L6549" i="3"/>
  <c r="L6550" i="3"/>
  <c r="L6551" i="3"/>
  <c r="L6552" i="3"/>
  <c r="L6553" i="3"/>
  <c r="L6554" i="3"/>
  <c r="L6555" i="3"/>
  <c r="L6556" i="3"/>
  <c r="L6557" i="3"/>
  <c r="L6558" i="3"/>
  <c r="L6559" i="3"/>
  <c r="L6560" i="3"/>
  <c r="L6561" i="3"/>
  <c r="L6562" i="3"/>
  <c r="L6563" i="3"/>
  <c r="L6564" i="3"/>
  <c r="L6565" i="3"/>
  <c r="L6566" i="3"/>
  <c r="L6567" i="3"/>
  <c r="L6568" i="3"/>
  <c r="L6569" i="3"/>
  <c r="L6570" i="3"/>
  <c r="L6571" i="3"/>
  <c r="L6572" i="3"/>
  <c r="L6573" i="3"/>
  <c r="L6574" i="3"/>
  <c r="L6575" i="3"/>
  <c r="L6576" i="3"/>
  <c r="L6577" i="3"/>
  <c r="L6578" i="3"/>
  <c r="L6579" i="3"/>
  <c r="L6580" i="3"/>
  <c r="L6581" i="3"/>
  <c r="L6582" i="3"/>
  <c r="L6583" i="3"/>
  <c r="L6584" i="3"/>
  <c r="L6585" i="3"/>
  <c r="L6586" i="3"/>
  <c r="L6587" i="3"/>
  <c r="L6588" i="3"/>
  <c r="L6589" i="3"/>
  <c r="L6590" i="3"/>
  <c r="L6591" i="3"/>
  <c r="L6592" i="3"/>
  <c r="L6593" i="3"/>
  <c r="L6594" i="3"/>
  <c r="L6595" i="3"/>
  <c r="L6596" i="3"/>
  <c r="L6597" i="3"/>
  <c r="L6598" i="3"/>
  <c r="L6599" i="3"/>
  <c r="L6600" i="3"/>
  <c r="L6601" i="3"/>
  <c r="L6602" i="3"/>
  <c r="L6603" i="3"/>
  <c r="L6604" i="3"/>
  <c r="L6605" i="3"/>
  <c r="L6606" i="3"/>
  <c r="L6607" i="3"/>
  <c r="L6608" i="3"/>
  <c r="L6609" i="3"/>
  <c r="L6610" i="3"/>
  <c r="L6611" i="3"/>
  <c r="L6612" i="3"/>
  <c r="L6613" i="3"/>
  <c r="L6614" i="3"/>
  <c r="L6615" i="3"/>
  <c r="L6616" i="3"/>
  <c r="L6617" i="3"/>
  <c r="L6618" i="3"/>
  <c r="L6619" i="3"/>
  <c r="L6620" i="3"/>
  <c r="L6621" i="3"/>
  <c r="L6622" i="3"/>
  <c r="L6623" i="3"/>
  <c r="L6624" i="3"/>
  <c r="L6625" i="3"/>
  <c r="L6626" i="3"/>
  <c r="L6627" i="3"/>
  <c r="L6628" i="3"/>
  <c r="L6629" i="3"/>
  <c r="L6630" i="3"/>
  <c r="L6631" i="3"/>
  <c r="L6632" i="3"/>
  <c r="L6633" i="3"/>
  <c r="L6634" i="3"/>
  <c r="L6635" i="3"/>
  <c r="L6636" i="3"/>
  <c r="L6637" i="3"/>
  <c r="L6638" i="3"/>
  <c r="L6639" i="3"/>
  <c r="L6640" i="3"/>
  <c r="L6641" i="3"/>
  <c r="L6642" i="3"/>
  <c r="L6643" i="3"/>
  <c r="L6644" i="3"/>
  <c r="L6645" i="3"/>
  <c r="L6646" i="3"/>
  <c r="L6647" i="3"/>
  <c r="L6648" i="3"/>
  <c r="L6649" i="3"/>
  <c r="L6650" i="3"/>
  <c r="L6651" i="3"/>
  <c r="L6652" i="3"/>
  <c r="L6653" i="3"/>
  <c r="L6654" i="3"/>
  <c r="L6655" i="3"/>
  <c r="L6656" i="3"/>
  <c r="L6657" i="3"/>
  <c r="L6658" i="3"/>
  <c r="L6659" i="3"/>
  <c r="L6660" i="3"/>
  <c r="L6661" i="3"/>
  <c r="L6662" i="3"/>
  <c r="L6663" i="3"/>
  <c r="L6664" i="3"/>
  <c r="L6665" i="3"/>
  <c r="L6666" i="3"/>
  <c r="L6667" i="3"/>
  <c r="L6668" i="3"/>
  <c r="L6669" i="3"/>
  <c r="L6670" i="3"/>
  <c r="L6671" i="3"/>
  <c r="L6672" i="3"/>
  <c r="L6673" i="3"/>
  <c r="L6674" i="3"/>
  <c r="L6675" i="3"/>
  <c r="L6676" i="3"/>
  <c r="L6677" i="3"/>
  <c r="L6678" i="3"/>
  <c r="L6679" i="3"/>
  <c r="L6680" i="3"/>
  <c r="L6681" i="3"/>
  <c r="L6682" i="3"/>
  <c r="L6683" i="3"/>
  <c r="L6684" i="3"/>
  <c r="L6685" i="3"/>
  <c r="L6686" i="3"/>
  <c r="L6687" i="3"/>
  <c r="L6688" i="3"/>
  <c r="L6689" i="3"/>
  <c r="L6690" i="3"/>
  <c r="L6691" i="3"/>
  <c r="L6692" i="3"/>
  <c r="L6693" i="3"/>
  <c r="L6694" i="3"/>
  <c r="L6695" i="3"/>
  <c r="L6696" i="3"/>
  <c r="L6697" i="3"/>
  <c r="L6698" i="3"/>
  <c r="L6699" i="3"/>
  <c r="L6700" i="3"/>
  <c r="L6701" i="3"/>
  <c r="L6702" i="3"/>
  <c r="L6703" i="3"/>
  <c r="L6704" i="3"/>
  <c r="L6705" i="3"/>
  <c r="L6706" i="3"/>
  <c r="L6707" i="3"/>
  <c r="L6708" i="3"/>
  <c r="L6709" i="3"/>
  <c r="L6710" i="3"/>
  <c r="L6711" i="3"/>
  <c r="L6712" i="3"/>
  <c r="L6713" i="3"/>
  <c r="L6714" i="3"/>
  <c r="L6715" i="3"/>
  <c r="L6716" i="3"/>
  <c r="L6717" i="3"/>
  <c r="L6718" i="3"/>
  <c r="L6719" i="3"/>
  <c r="L6720" i="3"/>
  <c r="L6721" i="3"/>
  <c r="L6722" i="3"/>
  <c r="L6723" i="3"/>
  <c r="L6724" i="3"/>
  <c r="L6725" i="3"/>
  <c r="L6726" i="3"/>
  <c r="L6727" i="3"/>
  <c r="L6728" i="3"/>
  <c r="L6729" i="3"/>
  <c r="L6730" i="3"/>
  <c r="L6731" i="3"/>
  <c r="L6732" i="3"/>
  <c r="L6733" i="3"/>
  <c r="L6734" i="3"/>
  <c r="L6735" i="3"/>
  <c r="L6736" i="3"/>
  <c r="L6737" i="3"/>
  <c r="L6738" i="3"/>
  <c r="L6739" i="3"/>
  <c r="L6740" i="3"/>
  <c r="L6741" i="3"/>
  <c r="L6742" i="3"/>
  <c r="L6743" i="3"/>
  <c r="L6744" i="3"/>
  <c r="L6745" i="3"/>
  <c r="L6746" i="3"/>
  <c r="L6747" i="3"/>
  <c r="L6748" i="3"/>
  <c r="L6749" i="3"/>
  <c r="L6750" i="3"/>
  <c r="L6751" i="3"/>
  <c r="L6752" i="3"/>
  <c r="L6753" i="3"/>
  <c r="L6754" i="3"/>
  <c r="L6755" i="3"/>
  <c r="L6756" i="3"/>
  <c r="L6757" i="3"/>
  <c r="L6758" i="3"/>
  <c r="L6759" i="3"/>
  <c r="L6760" i="3"/>
  <c r="L6761" i="3"/>
  <c r="L6762" i="3"/>
  <c r="L6763" i="3"/>
  <c r="L6764" i="3"/>
  <c r="L6765" i="3"/>
  <c r="L6766" i="3"/>
  <c r="L6767" i="3"/>
  <c r="L6768" i="3"/>
  <c r="L6769" i="3"/>
  <c r="L6770" i="3"/>
  <c r="L6771" i="3"/>
  <c r="L6772" i="3"/>
  <c r="L6773" i="3"/>
  <c r="L6774" i="3"/>
  <c r="L6775" i="3"/>
  <c r="L6776" i="3"/>
  <c r="L6777" i="3"/>
  <c r="L6778" i="3"/>
  <c r="L6779" i="3"/>
  <c r="L6780" i="3"/>
  <c r="L6781" i="3"/>
  <c r="L6782" i="3"/>
  <c r="L6783" i="3"/>
  <c r="L6784" i="3"/>
  <c r="L6785" i="3"/>
  <c r="L6786" i="3"/>
  <c r="L6787" i="3"/>
  <c r="L6788" i="3"/>
  <c r="L6789" i="3"/>
  <c r="L6790" i="3"/>
  <c r="L6791" i="3"/>
  <c r="L6792" i="3"/>
  <c r="L6793" i="3"/>
  <c r="L6794" i="3"/>
  <c r="L6795" i="3"/>
  <c r="L6796" i="3"/>
  <c r="L6797" i="3"/>
  <c r="L6798" i="3"/>
  <c r="L6799" i="3"/>
  <c r="L6800" i="3"/>
  <c r="L6801" i="3"/>
  <c r="L6802" i="3"/>
  <c r="L6803" i="3"/>
  <c r="L6804" i="3"/>
  <c r="L6805" i="3"/>
  <c r="L6806" i="3"/>
  <c r="L6807" i="3"/>
  <c r="L6808" i="3"/>
  <c r="L6809" i="3"/>
  <c r="L6810" i="3"/>
  <c r="L6811" i="3"/>
  <c r="L6812" i="3"/>
  <c r="L6813" i="3"/>
  <c r="L6814" i="3"/>
  <c r="L6815" i="3"/>
  <c r="L6816" i="3"/>
  <c r="L6817" i="3"/>
  <c r="L6818" i="3"/>
  <c r="L6819" i="3"/>
  <c r="L6820" i="3"/>
  <c r="L6821" i="3"/>
  <c r="L6822" i="3"/>
  <c r="L6823" i="3"/>
  <c r="L6824" i="3"/>
  <c r="L6825" i="3"/>
  <c r="L6826" i="3"/>
  <c r="L6827" i="3"/>
  <c r="L6828" i="3"/>
  <c r="L6829" i="3"/>
  <c r="L6830" i="3"/>
  <c r="L6831" i="3"/>
  <c r="L6832" i="3"/>
  <c r="L6833" i="3"/>
  <c r="L6834" i="3"/>
  <c r="L6835" i="3"/>
  <c r="L6836" i="3"/>
  <c r="L6837" i="3"/>
  <c r="L6838" i="3"/>
  <c r="L6839" i="3"/>
  <c r="L6840" i="3"/>
  <c r="L6841" i="3"/>
  <c r="L6842" i="3"/>
  <c r="L6843" i="3"/>
  <c r="L6844" i="3"/>
  <c r="L6845" i="3"/>
  <c r="L6846" i="3"/>
  <c r="L6847" i="3"/>
  <c r="L6848" i="3"/>
  <c r="L6849" i="3"/>
  <c r="L6850" i="3"/>
  <c r="L6851" i="3"/>
  <c r="L6852" i="3"/>
  <c r="L6853" i="3"/>
  <c r="L6854" i="3"/>
  <c r="L6855" i="3"/>
  <c r="L6856" i="3"/>
  <c r="L6857" i="3"/>
  <c r="L6858" i="3"/>
  <c r="L6859" i="3"/>
  <c r="L6860" i="3"/>
  <c r="L6861" i="3"/>
  <c r="L6862" i="3"/>
  <c r="L6863" i="3"/>
  <c r="L6864" i="3"/>
  <c r="L6865" i="3"/>
  <c r="L6866" i="3"/>
  <c r="L6867" i="3"/>
  <c r="L6868" i="3"/>
  <c r="L6869" i="3"/>
  <c r="L6870" i="3"/>
  <c r="L6871" i="3"/>
  <c r="L6872" i="3"/>
  <c r="L6873" i="3"/>
  <c r="L6874" i="3"/>
  <c r="L6875" i="3"/>
  <c r="L6876" i="3"/>
  <c r="L6877" i="3"/>
  <c r="L6878" i="3"/>
  <c r="L6879" i="3"/>
  <c r="L6880" i="3"/>
  <c r="L6881" i="3"/>
  <c r="L6882" i="3"/>
  <c r="L6883" i="3"/>
  <c r="L6884" i="3"/>
  <c r="L6885" i="3"/>
  <c r="L6886" i="3"/>
  <c r="L6887" i="3"/>
  <c r="L6888" i="3"/>
  <c r="L6889" i="3"/>
  <c r="L6890" i="3"/>
  <c r="L6891" i="3"/>
  <c r="L6892" i="3"/>
  <c r="L6893" i="3"/>
  <c r="L6894" i="3"/>
  <c r="L6895" i="3"/>
  <c r="L6896" i="3"/>
  <c r="L6897" i="3"/>
  <c r="L6898" i="3"/>
  <c r="L6899" i="3"/>
  <c r="L6900" i="3"/>
  <c r="L6901" i="3"/>
  <c r="L6902" i="3"/>
  <c r="L6903" i="3"/>
  <c r="L6904" i="3"/>
  <c r="L6905" i="3"/>
  <c r="L6906" i="3"/>
  <c r="L6907" i="3"/>
  <c r="L6908" i="3"/>
  <c r="L6909" i="3"/>
  <c r="L6910" i="3"/>
  <c r="L6911" i="3"/>
  <c r="L6912" i="3"/>
  <c r="L6913" i="3"/>
  <c r="L6914" i="3"/>
  <c r="L6915" i="3"/>
  <c r="L6916" i="3"/>
  <c r="L6917" i="3"/>
  <c r="L6918" i="3"/>
  <c r="L6919" i="3"/>
  <c r="L6920" i="3"/>
  <c r="L6921" i="3"/>
  <c r="L6922" i="3"/>
  <c r="L6923" i="3"/>
  <c r="L6924" i="3"/>
  <c r="L6925" i="3"/>
  <c r="L6926" i="3"/>
  <c r="L6927" i="3"/>
  <c r="L6928" i="3"/>
  <c r="L6929" i="3"/>
  <c r="L6930" i="3"/>
  <c r="L6931" i="3"/>
  <c r="L6932" i="3"/>
  <c r="L6933" i="3"/>
  <c r="L6934" i="3"/>
  <c r="L6935" i="3"/>
  <c r="L6936" i="3"/>
  <c r="L6937" i="3"/>
  <c r="L6938" i="3"/>
  <c r="L6939" i="3"/>
  <c r="L6940" i="3"/>
  <c r="L6941" i="3"/>
  <c r="L6942" i="3"/>
  <c r="L6943" i="3"/>
  <c r="L6944" i="3"/>
  <c r="L6945" i="3"/>
  <c r="L6946" i="3"/>
  <c r="L6947" i="3"/>
  <c r="L6948" i="3"/>
  <c r="L6949" i="3"/>
  <c r="L6950" i="3"/>
  <c r="L6951" i="3"/>
  <c r="L6952" i="3"/>
  <c r="L6953" i="3"/>
  <c r="L6954" i="3"/>
  <c r="L6955" i="3"/>
  <c r="L6956" i="3"/>
  <c r="L6957" i="3"/>
  <c r="L6958" i="3"/>
  <c r="L6959" i="3"/>
  <c r="L6960" i="3"/>
  <c r="L6961" i="3"/>
  <c r="L6962" i="3"/>
  <c r="L6963" i="3"/>
  <c r="L6964" i="3"/>
  <c r="L6965" i="3"/>
  <c r="L6966" i="3"/>
  <c r="L6967" i="3"/>
  <c r="L6968" i="3"/>
  <c r="L6969" i="3"/>
  <c r="L6970" i="3"/>
  <c r="L6971" i="3"/>
  <c r="L6972" i="3"/>
  <c r="L6973" i="3"/>
  <c r="L6974" i="3"/>
  <c r="L6975" i="3"/>
  <c r="L6976" i="3"/>
  <c r="L6977" i="3"/>
  <c r="L6978" i="3"/>
  <c r="L6979" i="3"/>
  <c r="L6980" i="3"/>
  <c r="L6981" i="3"/>
  <c r="L6982" i="3"/>
  <c r="L6983" i="3"/>
  <c r="L6984" i="3"/>
  <c r="L6985" i="3"/>
  <c r="L6986" i="3"/>
  <c r="L6987" i="3"/>
  <c r="L6988" i="3"/>
  <c r="L6989" i="3"/>
  <c r="L6990" i="3"/>
  <c r="L6991" i="3"/>
  <c r="L6992" i="3"/>
  <c r="L6993" i="3"/>
  <c r="L6994" i="3"/>
  <c r="L6995" i="3"/>
  <c r="L6996" i="3"/>
  <c r="L6997" i="3"/>
  <c r="L6998" i="3"/>
  <c r="L6999" i="3"/>
  <c r="L7000" i="3"/>
  <c r="L7001" i="3"/>
  <c r="L7002" i="3"/>
  <c r="L7003" i="3"/>
  <c r="L7004" i="3"/>
  <c r="L7005" i="3"/>
  <c r="L7006" i="3"/>
  <c r="L7007" i="3"/>
  <c r="L7008" i="3"/>
  <c r="L7009" i="3"/>
  <c r="L7010" i="3"/>
  <c r="L7011" i="3"/>
  <c r="L7012" i="3"/>
  <c r="L7013" i="3"/>
  <c r="L7014" i="3"/>
  <c r="L7015" i="3"/>
  <c r="L7016" i="3"/>
  <c r="L7017" i="3"/>
  <c r="L7018" i="3"/>
  <c r="L7019" i="3"/>
  <c r="L7020" i="3"/>
  <c r="L7021" i="3"/>
  <c r="L7022" i="3"/>
  <c r="L7023" i="3"/>
  <c r="L7024" i="3"/>
  <c r="L7025" i="3"/>
  <c r="L7026" i="3"/>
  <c r="L7027" i="3"/>
  <c r="L7028" i="3"/>
  <c r="L7029" i="3"/>
  <c r="L7030" i="3"/>
  <c r="L7031" i="3"/>
  <c r="L7032" i="3"/>
  <c r="L7033" i="3"/>
  <c r="L7034" i="3"/>
  <c r="L7035" i="3"/>
  <c r="L7036" i="3"/>
  <c r="L7037" i="3"/>
  <c r="L7038" i="3"/>
  <c r="L7039" i="3"/>
  <c r="L7040" i="3"/>
  <c r="L7041" i="3"/>
  <c r="L7042" i="3"/>
  <c r="L7043" i="3"/>
  <c r="L7044" i="3"/>
  <c r="L7045" i="3"/>
  <c r="L7046" i="3"/>
  <c r="L7047" i="3"/>
  <c r="L7048" i="3"/>
  <c r="L7049" i="3"/>
  <c r="L7050" i="3"/>
  <c r="L7051" i="3"/>
  <c r="L7052" i="3"/>
  <c r="L7053" i="3"/>
  <c r="L7054" i="3"/>
  <c r="L7055" i="3"/>
  <c r="L7056" i="3"/>
  <c r="L7057" i="3"/>
  <c r="L7058" i="3"/>
  <c r="L7059" i="3"/>
  <c r="L7060" i="3"/>
  <c r="L7061" i="3"/>
  <c r="L7062" i="3"/>
  <c r="L7063" i="3"/>
  <c r="L7064" i="3"/>
  <c r="L7065" i="3"/>
  <c r="L7066" i="3"/>
  <c r="L7067" i="3"/>
  <c r="L7068" i="3"/>
  <c r="L7069" i="3"/>
  <c r="L7070" i="3"/>
  <c r="L7071" i="3"/>
  <c r="L7072" i="3"/>
  <c r="L7073" i="3"/>
  <c r="L7074" i="3"/>
  <c r="L7075" i="3"/>
  <c r="L7076" i="3"/>
  <c r="L7077" i="3"/>
  <c r="L7078" i="3"/>
  <c r="L7079" i="3"/>
  <c r="L7080" i="3"/>
  <c r="L7081" i="3"/>
  <c r="L7082" i="3"/>
  <c r="L7083" i="3"/>
  <c r="L7084" i="3"/>
  <c r="L7085" i="3"/>
  <c r="L7086" i="3"/>
  <c r="L7087" i="3"/>
  <c r="L7088" i="3"/>
  <c r="L7089" i="3"/>
  <c r="L7090" i="3"/>
  <c r="L7091" i="3"/>
  <c r="L7092" i="3"/>
  <c r="L7093" i="3"/>
  <c r="L7094" i="3"/>
  <c r="L7095" i="3"/>
  <c r="L7096" i="3"/>
  <c r="L7097" i="3"/>
  <c r="L7098" i="3"/>
  <c r="L7099" i="3"/>
  <c r="L7100" i="3"/>
  <c r="L7101" i="3"/>
  <c r="L7102" i="3"/>
  <c r="L7103" i="3"/>
  <c r="L7104" i="3"/>
  <c r="L7105" i="3"/>
  <c r="L7106" i="3"/>
  <c r="L7107" i="3"/>
  <c r="L7108" i="3"/>
  <c r="L7109" i="3"/>
  <c r="L7110" i="3"/>
  <c r="L7111" i="3"/>
  <c r="L7112" i="3"/>
  <c r="L7113" i="3"/>
  <c r="L7114" i="3"/>
  <c r="L7115" i="3"/>
  <c r="L7116" i="3"/>
  <c r="L7117" i="3"/>
  <c r="L7118" i="3"/>
  <c r="L7119" i="3"/>
  <c r="L7120" i="3"/>
  <c r="L7121" i="3"/>
  <c r="L7122" i="3"/>
  <c r="L7123" i="3"/>
  <c r="L7124" i="3"/>
  <c r="L7125" i="3"/>
  <c r="L7126" i="3"/>
  <c r="L7127" i="3"/>
  <c r="L7128" i="3"/>
  <c r="L7129" i="3"/>
  <c r="L7130" i="3"/>
  <c r="L7131" i="3"/>
  <c r="L7132" i="3"/>
  <c r="L7133" i="3"/>
  <c r="L7134" i="3"/>
  <c r="L7135" i="3"/>
  <c r="L7136" i="3"/>
  <c r="L7137" i="3"/>
  <c r="L7138" i="3"/>
  <c r="L7139" i="3"/>
  <c r="L7140" i="3"/>
  <c r="L7141" i="3"/>
  <c r="L7142" i="3"/>
  <c r="L7143" i="3"/>
  <c r="L7144" i="3"/>
  <c r="L7145" i="3"/>
  <c r="L7146" i="3"/>
  <c r="L7147" i="3"/>
  <c r="L7148" i="3"/>
  <c r="L7149" i="3"/>
  <c r="L7150" i="3"/>
  <c r="L7151" i="3"/>
  <c r="L7152" i="3"/>
  <c r="L7153" i="3"/>
  <c r="L7154" i="3"/>
  <c r="L7155" i="3"/>
  <c r="L7156" i="3"/>
  <c r="L7157" i="3"/>
  <c r="L7158" i="3"/>
  <c r="L7159" i="3"/>
  <c r="L7160" i="3"/>
  <c r="L7161" i="3"/>
  <c r="L7162" i="3"/>
  <c r="L7163" i="3"/>
  <c r="L7164" i="3"/>
  <c r="L7165" i="3"/>
  <c r="L7166" i="3"/>
  <c r="L7167" i="3"/>
  <c r="L7168" i="3"/>
  <c r="L7169" i="3"/>
  <c r="L7170" i="3"/>
  <c r="L7171" i="3"/>
  <c r="L7172" i="3"/>
  <c r="L7173" i="3"/>
  <c r="L7174" i="3"/>
  <c r="L7175" i="3"/>
  <c r="L7176" i="3"/>
  <c r="L7177" i="3"/>
  <c r="L7178" i="3"/>
  <c r="L7179" i="3"/>
  <c r="L7180" i="3"/>
  <c r="L7181" i="3"/>
  <c r="L7182" i="3"/>
  <c r="L7183" i="3"/>
  <c r="L7184" i="3"/>
  <c r="L7185" i="3"/>
  <c r="L7186" i="3"/>
  <c r="L7187" i="3"/>
  <c r="L7188" i="3"/>
  <c r="L7189" i="3"/>
  <c r="L7190" i="3"/>
  <c r="L7191" i="3"/>
  <c r="L7192" i="3"/>
  <c r="L7193" i="3"/>
  <c r="L7194" i="3"/>
  <c r="L7195" i="3"/>
  <c r="L7196" i="3"/>
  <c r="L7197" i="3"/>
  <c r="L7198" i="3"/>
  <c r="L7199" i="3"/>
  <c r="L7200" i="3"/>
  <c r="L7201" i="3"/>
  <c r="L7202" i="3"/>
  <c r="L7203" i="3"/>
  <c r="L7204" i="3"/>
  <c r="L7205" i="3"/>
  <c r="L7206" i="3"/>
  <c r="L7207" i="3"/>
  <c r="L7208" i="3"/>
  <c r="L7209" i="3"/>
  <c r="L7210" i="3"/>
  <c r="L7211" i="3"/>
  <c r="L7212" i="3"/>
  <c r="L7213" i="3"/>
  <c r="L7214" i="3"/>
  <c r="L7215" i="3"/>
  <c r="L7216" i="3"/>
  <c r="L7217" i="3"/>
  <c r="L7218" i="3"/>
  <c r="L7219" i="3"/>
  <c r="L7220" i="3"/>
  <c r="L7221" i="3"/>
  <c r="L7222" i="3"/>
  <c r="L7223" i="3"/>
  <c r="L7224" i="3"/>
  <c r="L7225" i="3"/>
  <c r="L7226" i="3"/>
  <c r="L7227" i="3"/>
  <c r="L7228" i="3"/>
  <c r="L7229" i="3"/>
  <c r="L7230" i="3"/>
  <c r="L7231" i="3"/>
  <c r="L7232" i="3"/>
  <c r="L7233" i="3"/>
  <c r="L7234" i="3"/>
  <c r="L7235" i="3"/>
  <c r="L7236" i="3"/>
  <c r="L7237" i="3"/>
  <c r="L7238" i="3"/>
  <c r="L7239" i="3"/>
  <c r="L7240" i="3"/>
  <c r="L7241" i="3"/>
  <c r="L7242" i="3"/>
  <c r="L7243" i="3"/>
  <c r="L7244" i="3"/>
  <c r="L7245" i="3"/>
  <c r="L7246" i="3"/>
  <c r="L7247" i="3"/>
  <c r="L7248" i="3"/>
  <c r="L7249" i="3"/>
  <c r="L7250" i="3"/>
  <c r="L7251" i="3"/>
  <c r="L7252" i="3"/>
  <c r="L7253" i="3"/>
  <c r="L7254" i="3"/>
  <c r="L7255" i="3"/>
  <c r="L7256" i="3"/>
  <c r="L7257" i="3"/>
  <c r="L7258" i="3"/>
  <c r="L7259" i="3"/>
  <c r="L7260" i="3"/>
  <c r="L7261" i="3"/>
  <c r="L7262" i="3"/>
  <c r="L7263" i="3"/>
  <c r="L7264" i="3"/>
  <c r="L7265" i="3"/>
  <c r="L7266" i="3"/>
  <c r="L7267" i="3"/>
  <c r="L7268" i="3"/>
  <c r="L7269" i="3"/>
  <c r="L7270" i="3"/>
  <c r="L7271" i="3"/>
  <c r="L7272" i="3"/>
  <c r="L7273" i="3"/>
  <c r="L7274" i="3"/>
  <c r="L7275" i="3"/>
  <c r="L7276" i="3"/>
  <c r="L7277" i="3"/>
  <c r="L7278" i="3"/>
  <c r="L7279" i="3"/>
  <c r="L7280" i="3"/>
  <c r="L7281" i="3"/>
  <c r="L7282" i="3"/>
  <c r="L7283" i="3"/>
  <c r="L7284" i="3"/>
  <c r="L7285" i="3"/>
  <c r="L7286" i="3"/>
  <c r="L7287" i="3"/>
  <c r="L7288" i="3"/>
  <c r="L7289" i="3"/>
  <c r="L7290" i="3"/>
  <c r="L7291" i="3"/>
  <c r="L7292" i="3"/>
  <c r="L7293" i="3"/>
  <c r="L7294" i="3"/>
  <c r="L7295" i="3"/>
  <c r="L7296" i="3"/>
  <c r="L7297" i="3"/>
  <c r="L7298" i="3"/>
  <c r="L7299" i="3"/>
  <c r="L7300" i="3"/>
  <c r="L7301" i="3"/>
  <c r="L7302" i="3"/>
  <c r="L7303" i="3"/>
  <c r="L7304" i="3"/>
  <c r="L7305" i="3"/>
  <c r="L7306" i="3"/>
  <c r="L7307" i="3"/>
  <c r="L7308" i="3"/>
  <c r="L7309" i="3"/>
  <c r="L7310" i="3"/>
  <c r="L7311" i="3"/>
  <c r="L7312" i="3"/>
  <c r="L7313" i="3"/>
  <c r="L7314" i="3"/>
  <c r="L7315" i="3"/>
  <c r="L7316" i="3"/>
  <c r="L7317" i="3"/>
  <c r="L7318" i="3"/>
  <c r="L7319" i="3"/>
  <c r="L7320" i="3"/>
  <c r="L7321" i="3"/>
  <c r="L7322" i="3"/>
  <c r="L7323" i="3"/>
  <c r="L7324" i="3"/>
  <c r="L7325" i="3"/>
  <c r="L7326" i="3"/>
  <c r="L7327" i="3"/>
  <c r="L7328" i="3"/>
  <c r="L7329" i="3"/>
  <c r="L7330" i="3"/>
  <c r="L7331" i="3"/>
  <c r="L7332" i="3"/>
  <c r="L7333" i="3"/>
  <c r="L7334" i="3"/>
  <c r="L7335" i="3"/>
  <c r="L7336" i="3"/>
  <c r="L7337" i="3"/>
  <c r="L7338" i="3"/>
  <c r="L7339" i="3"/>
  <c r="L7340" i="3"/>
  <c r="L7341" i="3"/>
  <c r="L7342" i="3"/>
  <c r="L7343" i="3"/>
  <c r="L7344" i="3"/>
  <c r="L7345" i="3"/>
  <c r="L7346" i="3"/>
  <c r="L7347" i="3"/>
  <c r="L7348" i="3"/>
  <c r="L7349" i="3"/>
  <c r="L7350" i="3"/>
  <c r="L7351" i="3"/>
  <c r="L7352" i="3"/>
  <c r="L7353" i="3"/>
  <c r="L7354" i="3"/>
  <c r="L7355" i="3"/>
  <c r="L7356" i="3"/>
  <c r="L7357" i="3"/>
  <c r="L7358" i="3"/>
  <c r="L7359" i="3"/>
  <c r="L7360" i="3"/>
  <c r="L7361" i="3"/>
  <c r="L7362" i="3"/>
  <c r="L7363" i="3"/>
  <c r="L7364" i="3"/>
  <c r="L7365" i="3"/>
  <c r="L7366" i="3"/>
  <c r="L7367" i="3"/>
  <c r="L7368" i="3"/>
  <c r="L7369" i="3"/>
  <c r="L7370" i="3"/>
  <c r="L7371" i="3"/>
  <c r="L7372" i="3"/>
  <c r="L7373" i="3"/>
  <c r="L7374" i="3"/>
  <c r="L7375" i="3"/>
  <c r="L7376" i="3"/>
  <c r="L7377" i="3"/>
  <c r="L7378" i="3"/>
  <c r="L7379" i="3"/>
  <c r="L7380" i="3"/>
  <c r="L7381" i="3"/>
  <c r="L7382" i="3"/>
  <c r="L7383" i="3"/>
  <c r="L7384" i="3"/>
  <c r="L7385" i="3"/>
  <c r="L7386" i="3"/>
  <c r="L7387" i="3"/>
  <c r="L7388" i="3"/>
  <c r="L7389" i="3"/>
  <c r="L7390" i="3"/>
  <c r="L7391" i="3"/>
  <c r="L7392" i="3"/>
  <c r="L7393" i="3"/>
  <c r="L7394" i="3"/>
  <c r="L7395" i="3"/>
  <c r="L7396" i="3"/>
  <c r="L7397" i="3"/>
  <c r="L7398" i="3"/>
  <c r="L7399" i="3"/>
  <c r="L7400" i="3"/>
  <c r="L7401" i="3"/>
  <c r="L7402" i="3"/>
  <c r="L7403" i="3"/>
  <c r="L7404" i="3"/>
  <c r="L7405" i="3"/>
  <c r="L7406" i="3"/>
  <c r="L7407" i="3"/>
  <c r="L7408" i="3"/>
  <c r="L7409" i="3"/>
  <c r="L7410" i="3"/>
  <c r="L7411" i="3"/>
  <c r="L7412" i="3"/>
  <c r="L7413" i="3"/>
  <c r="L7414" i="3"/>
  <c r="L7415" i="3"/>
  <c r="L7416" i="3"/>
  <c r="L7417" i="3"/>
  <c r="L7418" i="3"/>
  <c r="L7419" i="3"/>
  <c r="L7420" i="3"/>
  <c r="L7421" i="3"/>
  <c r="L7422" i="3"/>
  <c r="L7423" i="3"/>
  <c r="L7424" i="3"/>
  <c r="L7425" i="3"/>
  <c r="L7426" i="3"/>
  <c r="L7427" i="3"/>
  <c r="L7428" i="3"/>
  <c r="L7429" i="3"/>
  <c r="L7430" i="3"/>
  <c r="L7431" i="3"/>
  <c r="L7432" i="3"/>
  <c r="L7433" i="3"/>
  <c r="L7434" i="3"/>
  <c r="L7435" i="3"/>
  <c r="L7436" i="3"/>
  <c r="L7437" i="3"/>
  <c r="L7438" i="3"/>
  <c r="L7439" i="3"/>
  <c r="L7440" i="3"/>
  <c r="L7441" i="3"/>
  <c r="L7442" i="3"/>
  <c r="L7443" i="3"/>
  <c r="L7444" i="3"/>
  <c r="L7445" i="3"/>
  <c r="L7446" i="3"/>
  <c r="L7447" i="3"/>
  <c r="L7448" i="3"/>
  <c r="L7449" i="3"/>
  <c r="L7450" i="3"/>
  <c r="L7451" i="3"/>
  <c r="L7452" i="3"/>
  <c r="L7453" i="3"/>
  <c r="L7454" i="3"/>
  <c r="L7455" i="3"/>
  <c r="L7456" i="3"/>
  <c r="L7457" i="3"/>
  <c r="L7458" i="3"/>
  <c r="L7459" i="3"/>
  <c r="L7460" i="3"/>
  <c r="L7461" i="3"/>
  <c r="L7462" i="3"/>
  <c r="L7463" i="3"/>
  <c r="L7464" i="3"/>
  <c r="L7465" i="3"/>
  <c r="L7466" i="3"/>
  <c r="L7467" i="3"/>
  <c r="L7468" i="3"/>
  <c r="L7469" i="3"/>
  <c r="L7470" i="3"/>
  <c r="L7471" i="3"/>
  <c r="L7472" i="3"/>
  <c r="L7473" i="3"/>
  <c r="L7474" i="3"/>
  <c r="L7475" i="3"/>
  <c r="L7476" i="3"/>
  <c r="L7477" i="3"/>
  <c r="L7478" i="3"/>
  <c r="L7479" i="3"/>
  <c r="L7480" i="3"/>
  <c r="L7481" i="3"/>
  <c r="L7482" i="3"/>
  <c r="L7483" i="3"/>
  <c r="L7484" i="3"/>
  <c r="L7485" i="3"/>
  <c r="L7486" i="3"/>
  <c r="L7487" i="3"/>
  <c r="L7488" i="3"/>
  <c r="L7489" i="3"/>
  <c r="L7490" i="3"/>
  <c r="L7491" i="3"/>
  <c r="L7492" i="3"/>
  <c r="L7493" i="3"/>
  <c r="L7494" i="3"/>
  <c r="L7495" i="3"/>
  <c r="L7496" i="3"/>
  <c r="L7497" i="3"/>
  <c r="L7498" i="3"/>
  <c r="L7499" i="3"/>
  <c r="L7500" i="3"/>
  <c r="L7501" i="3"/>
  <c r="L7502" i="3"/>
  <c r="L7503" i="3"/>
  <c r="L7504" i="3"/>
  <c r="L7505" i="3"/>
  <c r="L7506" i="3"/>
  <c r="L7507" i="3"/>
  <c r="L7508" i="3"/>
  <c r="L7509" i="3"/>
  <c r="L7510" i="3"/>
  <c r="L7511" i="3"/>
  <c r="L7512" i="3"/>
  <c r="L7513" i="3"/>
  <c r="L7514" i="3"/>
  <c r="L7515" i="3"/>
  <c r="L7516" i="3"/>
  <c r="L7517" i="3"/>
  <c r="L7518" i="3"/>
  <c r="L7519" i="3"/>
  <c r="L7520" i="3"/>
  <c r="L7521" i="3"/>
  <c r="L7522" i="3"/>
  <c r="L7523" i="3"/>
  <c r="L7524" i="3"/>
  <c r="L7525" i="3"/>
  <c r="L7526" i="3"/>
  <c r="L7527" i="3"/>
  <c r="L7528" i="3"/>
  <c r="L7529" i="3"/>
  <c r="L7530" i="3"/>
  <c r="L7531" i="3"/>
  <c r="L7532" i="3"/>
  <c r="L7533" i="3"/>
  <c r="L7534" i="3"/>
  <c r="L7535" i="3"/>
  <c r="L7536" i="3"/>
  <c r="L7537" i="3"/>
  <c r="L7538" i="3"/>
  <c r="L7539" i="3"/>
  <c r="L7540" i="3"/>
  <c r="L7541" i="3"/>
  <c r="L7542" i="3"/>
  <c r="L7543" i="3"/>
  <c r="L7544" i="3"/>
  <c r="L7545" i="3"/>
  <c r="L7546" i="3"/>
  <c r="L7547" i="3"/>
  <c r="L7548" i="3"/>
  <c r="L7549" i="3"/>
  <c r="L7550" i="3"/>
  <c r="L7551" i="3"/>
  <c r="L7552" i="3"/>
  <c r="L7553" i="3"/>
  <c r="L7554" i="3"/>
  <c r="L7555" i="3"/>
  <c r="L7556" i="3"/>
  <c r="L7557" i="3"/>
  <c r="L7558" i="3"/>
  <c r="L7559" i="3"/>
  <c r="L7560" i="3"/>
  <c r="L7561" i="3"/>
  <c r="L7562" i="3"/>
  <c r="L7563" i="3"/>
  <c r="L7564" i="3"/>
  <c r="L7565" i="3"/>
  <c r="L7566" i="3"/>
  <c r="L7567" i="3"/>
  <c r="L7568" i="3"/>
  <c r="L7569" i="3"/>
  <c r="L7570" i="3"/>
  <c r="L7571" i="3"/>
  <c r="L7572" i="3"/>
  <c r="L7573" i="3"/>
  <c r="L7574" i="3"/>
  <c r="L7575" i="3"/>
  <c r="L7576" i="3"/>
  <c r="L7577" i="3"/>
  <c r="L7578" i="3"/>
  <c r="L7579" i="3"/>
  <c r="L7580" i="3"/>
  <c r="L7581" i="3"/>
  <c r="L7582" i="3"/>
  <c r="L7583" i="3"/>
  <c r="L7584" i="3"/>
  <c r="L7585" i="3"/>
  <c r="L7586" i="3"/>
  <c r="L7587" i="3"/>
  <c r="L7588" i="3"/>
  <c r="L7589" i="3"/>
  <c r="L7590" i="3"/>
  <c r="L7591" i="3"/>
  <c r="L7592" i="3"/>
  <c r="L7593" i="3"/>
  <c r="L7594" i="3"/>
  <c r="L7595" i="3"/>
  <c r="L7596" i="3"/>
  <c r="L7597" i="3"/>
  <c r="L7598" i="3"/>
  <c r="L7599" i="3"/>
  <c r="L7600" i="3"/>
  <c r="L7601" i="3"/>
  <c r="L7602" i="3"/>
  <c r="L7603" i="3"/>
  <c r="L7604" i="3"/>
  <c r="L7605" i="3"/>
  <c r="L7606" i="3"/>
  <c r="L7607" i="3"/>
  <c r="L7608" i="3"/>
  <c r="L7609" i="3"/>
  <c r="L7610" i="3"/>
  <c r="L7611" i="3"/>
  <c r="L7612" i="3"/>
  <c r="L7613" i="3"/>
  <c r="L7614" i="3"/>
  <c r="L7615" i="3"/>
  <c r="L7616" i="3"/>
  <c r="L7617" i="3"/>
  <c r="L7618" i="3"/>
  <c r="L7619" i="3"/>
  <c r="L7620" i="3"/>
  <c r="L7621" i="3"/>
  <c r="L7622" i="3"/>
  <c r="L7623" i="3"/>
  <c r="L7624" i="3"/>
  <c r="L7625" i="3"/>
  <c r="L7626" i="3"/>
  <c r="L7627" i="3"/>
  <c r="L7628" i="3"/>
  <c r="L7629" i="3"/>
  <c r="L7630" i="3"/>
  <c r="L7631" i="3"/>
  <c r="L7632" i="3"/>
  <c r="L7633" i="3"/>
  <c r="L7634" i="3"/>
  <c r="L7635" i="3"/>
  <c r="L7636" i="3"/>
  <c r="L7637" i="3"/>
  <c r="L7638" i="3"/>
  <c r="L7639" i="3"/>
  <c r="L7640" i="3"/>
  <c r="L7641" i="3"/>
  <c r="L7642" i="3"/>
  <c r="L7643" i="3"/>
  <c r="L7644" i="3"/>
  <c r="L7645" i="3"/>
  <c r="L7646" i="3"/>
  <c r="L7647" i="3"/>
  <c r="L7648" i="3"/>
  <c r="L7649" i="3"/>
  <c r="L7650" i="3"/>
  <c r="L7651" i="3"/>
  <c r="L7652" i="3"/>
  <c r="L7653" i="3"/>
  <c r="L7654" i="3"/>
  <c r="L7655" i="3"/>
  <c r="L7656" i="3"/>
  <c r="L7657" i="3"/>
  <c r="L7658" i="3"/>
  <c r="L7659" i="3"/>
  <c r="L7660" i="3"/>
  <c r="L7661" i="3"/>
  <c r="L7662" i="3"/>
  <c r="L7663" i="3"/>
  <c r="L7664" i="3"/>
  <c r="L7665" i="3"/>
  <c r="L7666" i="3"/>
  <c r="L7667" i="3"/>
  <c r="L7668" i="3"/>
  <c r="L7669" i="3"/>
  <c r="L7670" i="3"/>
  <c r="L7671" i="3"/>
  <c r="L7672" i="3"/>
  <c r="L7673" i="3"/>
  <c r="L7674" i="3"/>
  <c r="L7675" i="3"/>
  <c r="L7676" i="3"/>
  <c r="L7677" i="3"/>
  <c r="L7678" i="3"/>
  <c r="L7679" i="3"/>
  <c r="L7680" i="3"/>
  <c r="L7681" i="3"/>
  <c r="L7682" i="3"/>
  <c r="L7683" i="3"/>
  <c r="L7684" i="3"/>
  <c r="L7685" i="3"/>
  <c r="L7686" i="3"/>
  <c r="L7687" i="3"/>
  <c r="L7688" i="3"/>
  <c r="L7689" i="3"/>
  <c r="L7690" i="3"/>
  <c r="L7691" i="3"/>
  <c r="L7692" i="3"/>
  <c r="L7693" i="3"/>
  <c r="L7694" i="3"/>
  <c r="L7695" i="3"/>
  <c r="L7696" i="3"/>
  <c r="L7697" i="3"/>
  <c r="L7698" i="3"/>
  <c r="L7699" i="3"/>
  <c r="L7700" i="3"/>
  <c r="L7701" i="3"/>
  <c r="L7702" i="3"/>
  <c r="L7703" i="3"/>
  <c r="L7704" i="3"/>
  <c r="L7705" i="3"/>
  <c r="L7706" i="3"/>
  <c r="L7707" i="3"/>
  <c r="L7708" i="3"/>
  <c r="L7709" i="3"/>
  <c r="L7710" i="3"/>
  <c r="L7711" i="3"/>
  <c r="L7712" i="3"/>
  <c r="L7713" i="3"/>
  <c r="L7714" i="3"/>
  <c r="L7715" i="3"/>
  <c r="L7716" i="3"/>
  <c r="L7717" i="3"/>
  <c r="L7718" i="3"/>
  <c r="L7719" i="3"/>
  <c r="L7720" i="3"/>
  <c r="L7721" i="3"/>
  <c r="L7722" i="3"/>
  <c r="L7723" i="3"/>
  <c r="L7724" i="3"/>
  <c r="L7725" i="3"/>
  <c r="L7726" i="3"/>
  <c r="L7727" i="3"/>
  <c r="L7728" i="3"/>
  <c r="L7729" i="3"/>
  <c r="L7730" i="3"/>
  <c r="L7731" i="3"/>
  <c r="L7732" i="3"/>
  <c r="L7733" i="3"/>
  <c r="L7734" i="3"/>
  <c r="L7735" i="3"/>
  <c r="L7736" i="3"/>
  <c r="L7737" i="3"/>
  <c r="L7738" i="3"/>
  <c r="L7739" i="3"/>
  <c r="L7740" i="3"/>
  <c r="L7741" i="3"/>
  <c r="L7742" i="3"/>
  <c r="L7743" i="3"/>
  <c r="L7744" i="3"/>
  <c r="L7745" i="3"/>
  <c r="L7746" i="3"/>
  <c r="L7747" i="3"/>
  <c r="L7748" i="3"/>
  <c r="L7749" i="3"/>
  <c r="L7750" i="3"/>
  <c r="L7751" i="3"/>
  <c r="L7752" i="3"/>
  <c r="L7753" i="3"/>
  <c r="L7754" i="3"/>
  <c r="L7755" i="3"/>
  <c r="L7756" i="3"/>
  <c r="L7757" i="3"/>
  <c r="L7758" i="3"/>
  <c r="L7759" i="3"/>
  <c r="L7760" i="3"/>
  <c r="L7761" i="3"/>
  <c r="L7762" i="3"/>
  <c r="L7763" i="3"/>
  <c r="L7764" i="3"/>
  <c r="L7765" i="3"/>
  <c r="L7766" i="3"/>
  <c r="L7767" i="3"/>
  <c r="L7768" i="3"/>
  <c r="L7769" i="3"/>
  <c r="L7770" i="3"/>
  <c r="L7771" i="3"/>
  <c r="L7772" i="3"/>
  <c r="L7773" i="3"/>
  <c r="L7774" i="3"/>
  <c r="L7775" i="3"/>
  <c r="L7776" i="3"/>
  <c r="L7777" i="3"/>
  <c r="L7778" i="3"/>
  <c r="L7779" i="3"/>
  <c r="L7780" i="3"/>
  <c r="L7781" i="3"/>
  <c r="L7782" i="3"/>
  <c r="L7783" i="3"/>
  <c r="L7784" i="3"/>
  <c r="L7785" i="3"/>
  <c r="L7786" i="3"/>
  <c r="L7787" i="3"/>
  <c r="L7788" i="3"/>
  <c r="L7789" i="3"/>
  <c r="L7790" i="3"/>
  <c r="L7791" i="3"/>
  <c r="L7792" i="3"/>
  <c r="L7793" i="3"/>
  <c r="L7794" i="3"/>
  <c r="L7795" i="3"/>
  <c r="L7796" i="3"/>
  <c r="L7797" i="3"/>
  <c r="L7798" i="3"/>
  <c r="L7799" i="3"/>
  <c r="L7800" i="3"/>
  <c r="L7801" i="3"/>
  <c r="L7802" i="3"/>
  <c r="L7803" i="3"/>
  <c r="L7804" i="3"/>
  <c r="L7805" i="3"/>
  <c r="L7806" i="3"/>
  <c r="L7807" i="3"/>
  <c r="L7808" i="3"/>
  <c r="L7809" i="3"/>
  <c r="L7810" i="3"/>
  <c r="L7811" i="3"/>
  <c r="L7812" i="3"/>
  <c r="L7813" i="3"/>
  <c r="L7814" i="3"/>
  <c r="L7815" i="3"/>
  <c r="L7816" i="3"/>
  <c r="L7817" i="3"/>
  <c r="L7818" i="3"/>
  <c r="L7819" i="3"/>
  <c r="L7820" i="3"/>
  <c r="L7821" i="3"/>
  <c r="L7822" i="3"/>
  <c r="L7823" i="3"/>
  <c r="L7824" i="3"/>
  <c r="L7825" i="3"/>
  <c r="L7826" i="3"/>
  <c r="L7827" i="3"/>
  <c r="L7828" i="3"/>
  <c r="L7829" i="3"/>
  <c r="L7830" i="3"/>
  <c r="L7831" i="3"/>
  <c r="L7832" i="3"/>
  <c r="L7833" i="3"/>
  <c r="L7834" i="3"/>
  <c r="L7835" i="3"/>
  <c r="L7836" i="3"/>
  <c r="L7837" i="3"/>
  <c r="L7838" i="3"/>
  <c r="L7839" i="3"/>
  <c r="L7840" i="3"/>
  <c r="L7841" i="3"/>
  <c r="L7842" i="3"/>
  <c r="L7843" i="3"/>
  <c r="L7844" i="3"/>
  <c r="L7845" i="3"/>
  <c r="L7846" i="3"/>
  <c r="L7847" i="3"/>
  <c r="L7848" i="3"/>
  <c r="L7849" i="3"/>
  <c r="L7850" i="3"/>
  <c r="L7851" i="3"/>
  <c r="L7852" i="3"/>
  <c r="L7853" i="3"/>
  <c r="L7854" i="3"/>
  <c r="L7855" i="3"/>
  <c r="L7856" i="3"/>
  <c r="L7857" i="3"/>
  <c r="L7858" i="3"/>
  <c r="L7859" i="3"/>
  <c r="L7860" i="3"/>
  <c r="L7861" i="3"/>
  <c r="L7862" i="3"/>
  <c r="L7863" i="3"/>
  <c r="L7864" i="3"/>
  <c r="L7865" i="3"/>
  <c r="L7866" i="3"/>
  <c r="L7867" i="3"/>
  <c r="L7868" i="3"/>
  <c r="L7869" i="3"/>
  <c r="L7870" i="3"/>
  <c r="L7871" i="3"/>
  <c r="L7872" i="3"/>
  <c r="L7873" i="3"/>
  <c r="L7874" i="3"/>
  <c r="L7875" i="3"/>
  <c r="L7876" i="3"/>
  <c r="L7877" i="3"/>
  <c r="L7878" i="3"/>
  <c r="L7879" i="3"/>
  <c r="L7880" i="3"/>
  <c r="L7881" i="3"/>
  <c r="L7882" i="3"/>
  <c r="L7883" i="3"/>
  <c r="L7884" i="3"/>
  <c r="L7885" i="3"/>
  <c r="L7886" i="3"/>
  <c r="L7887" i="3"/>
  <c r="L7888" i="3"/>
  <c r="L7889" i="3"/>
  <c r="L7890" i="3"/>
  <c r="L7891" i="3"/>
  <c r="L7892" i="3"/>
  <c r="L7893" i="3"/>
  <c r="L7894" i="3"/>
  <c r="L7895" i="3"/>
  <c r="L7896" i="3"/>
  <c r="L7897" i="3"/>
  <c r="L7898" i="3"/>
  <c r="L7899" i="3"/>
  <c r="L7900" i="3"/>
  <c r="L7901" i="3"/>
  <c r="L7902" i="3"/>
  <c r="L7903" i="3"/>
  <c r="L7904" i="3"/>
  <c r="L7905" i="3"/>
  <c r="L7906" i="3"/>
  <c r="L7907" i="3"/>
  <c r="L7908" i="3"/>
  <c r="L7909" i="3"/>
  <c r="L7910" i="3"/>
  <c r="L7911" i="3"/>
  <c r="L7912" i="3"/>
  <c r="L7913" i="3"/>
  <c r="L7914" i="3"/>
  <c r="L7915" i="3"/>
  <c r="L7916" i="3"/>
  <c r="L7917" i="3"/>
  <c r="L7918" i="3"/>
  <c r="L7919" i="3"/>
  <c r="L7920" i="3"/>
  <c r="L7921" i="3"/>
  <c r="L7922" i="3"/>
  <c r="L7923" i="3"/>
  <c r="L7924" i="3"/>
  <c r="L7925" i="3"/>
  <c r="L7926" i="3"/>
  <c r="L7927" i="3"/>
  <c r="L7928" i="3"/>
  <c r="L7929" i="3"/>
  <c r="L7930" i="3"/>
  <c r="L7931" i="3"/>
  <c r="L7932" i="3"/>
  <c r="L7933" i="3"/>
  <c r="L7934" i="3"/>
  <c r="L7935" i="3"/>
  <c r="L7936" i="3"/>
  <c r="L7937" i="3"/>
  <c r="L7938" i="3"/>
  <c r="L7939" i="3"/>
  <c r="L7940" i="3"/>
  <c r="L7941" i="3"/>
  <c r="L7942" i="3"/>
  <c r="L7943" i="3"/>
  <c r="L7944" i="3"/>
  <c r="L7945" i="3"/>
  <c r="L7946" i="3"/>
  <c r="L7947" i="3"/>
  <c r="L7948" i="3"/>
  <c r="L7949" i="3"/>
  <c r="L7950" i="3"/>
  <c r="L7951" i="3"/>
  <c r="L7952" i="3"/>
  <c r="L7953" i="3"/>
  <c r="L7954" i="3"/>
  <c r="L7955" i="3"/>
  <c r="L7956" i="3"/>
  <c r="L7957" i="3"/>
  <c r="L7958" i="3"/>
  <c r="L7959" i="3"/>
  <c r="L7960" i="3"/>
  <c r="L7961" i="3"/>
  <c r="L7962" i="3"/>
  <c r="L7963" i="3"/>
  <c r="L7964" i="3"/>
  <c r="L7965" i="3"/>
  <c r="L7966" i="3"/>
  <c r="L7967" i="3"/>
  <c r="L7968" i="3"/>
  <c r="L7969" i="3"/>
  <c r="L7970" i="3"/>
  <c r="L7971" i="3"/>
  <c r="L7972" i="3"/>
  <c r="L7973" i="3"/>
  <c r="L7974" i="3"/>
  <c r="L7975" i="3"/>
  <c r="L7976" i="3"/>
  <c r="L7977" i="3"/>
  <c r="L7978" i="3"/>
  <c r="L7979" i="3"/>
  <c r="L7980" i="3"/>
  <c r="L7981" i="3"/>
  <c r="L7982" i="3"/>
  <c r="L7983" i="3"/>
  <c r="L7984" i="3"/>
  <c r="L7985" i="3"/>
  <c r="L7986" i="3"/>
  <c r="L7987" i="3"/>
  <c r="L7988" i="3"/>
  <c r="L7989" i="3"/>
  <c r="L7990" i="3"/>
  <c r="L7991" i="3"/>
  <c r="L7992" i="3"/>
  <c r="L7993" i="3"/>
  <c r="L7994" i="3"/>
  <c r="L7995" i="3"/>
  <c r="L7996" i="3"/>
  <c r="L7997" i="3"/>
  <c r="L7998" i="3"/>
  <c r="L7999" i="3"/>
  <c r="L8000" i="3"/>
  <c r="L8001" i="3"/>
  <c r="L8002" i="3"/>
  <c r="L8003" i="3"/>
  <c r="L8004" i="3"/>
  <c r="L8005" i="3"/>
  <c r="L8006" i="3"/>
  <c r="L8007" i="3"/>
  <c r="L8008" i="3"/>
  <c r="L8009" i="3"/>
  <c r="L8010" i="3"/>
  <c r="L8011" i="3"/>
  <c r="L8012" i="3"/>
  <c r="L8013" i="3"/>
  <c r="L8014" i="3"/>
  <c r="L8015" i="3"/>
  <c r="L8016" i="3"/>
  <c r="L8017" i="3"/>
  <c r="L8018" i="3"/>
  <c r="L8019" i="3"/>
  <c r="L8020" i="3"/>
  <c r="L8021" i="3"/>
  <c r="L8022" i="3"/>
  <c r="L8023" i="3"/>
  <c r="L8024" i="3"/>
  <c r="L8025" i="3"/>
  <c r="L8026" i="3"/>
  <c r="L8027" i="3"/>
  <c r="L8028" i="3"/>
  <c r="L8029" i="3"/>
  <c r="L8030" i="3"/>
  <c r="L8031" i="3"/>
  <c r="L8032" i="3"/>
  <c r="L8033" i="3"/>
  <c r="L8034" i="3"/>
  <c r="L8035" i="3"/>
  <c r="L8036" i="3"/>
  <c r="L8037" i="3"/>
  <c r="L8038" i="3"/>
  <c r="L8039" i="3"/>
  <c r="L8040" i="3"/>
  <c r="L8041" i="3"/>
  <c r="L8042" i="3"/>
  <c r="L8043" i="3"/>
  <c r="L8044" i="3"/>
  <c r="L8045" i="3"/>
  <c r="L8046" i="3"/>
  <c r="L8047" i="3"/>
  <c r="L8048" i="3"/>
  <c r="L8049" i="3"/>
  <c r="L8050" i="3"/>
  <c r="L8051" i="3"/>
  <c r="L8052" i="3"/>
  <c r="L8053" i="3"/>
  <c r="L8054" i="3"/>
  <c r="L8055" i="3"/>
  <c r="L8056" i="3"/>
  <c r="L8057" i="3"/>
  <c r="L8058" i="3"/>
  <c r="L8059" i="3"/>
  <c r="L8060" i="3"/>
  <c r="L8061" i="3"/>
  <c r="L8062" i="3"/>
  <c r="L8063" i="3"/>
  <c r="L8064" i="3"/>
  <c r="L8065" i="3"/>
  <c r="L8066" i="3"/>
  <c r="L8067" i="3"/>
  <c r="L8068" i="3"/>
  <c r="L8069" i="3"/>
  <c r="L8070" i="3"/>
  <c r="L8071" i="3"/>
  <c r="L8072" i="3"/>
  <c r="L8073" i="3"/>
  <c r="L8074" i="3"/>
  <c r="L8075" i="3"/>
  <c r="L8076" i="3"/>
  <c r="L8077" i="3"/>
  <c r="L8078" i="3"/>
  <c r="L8079" i="3"/>
  <c r="L8080" i="3"/>
  <c r="L8081" i="3"/>
  <c r="L8082" i="3"/>
  <c r="L8083" i="3"/>
  <c r="L8084" i="3"/>
  <c r="L8085" i="3"/>
  <c r="L8086" i="3"/>
  <c r="L8087" i="3"/>
  <c r="L8088" i="3"/>
  <c r="L8089" i="3"/>
  <c r="L8090" i="3"/>
  <c r="L8091" i="3"/>
  <c r="L8092" i="3"/>
  <c r="L8093" i="3"/>
  <c r="L8094" i="3"/>
  <c r="L8095" i="3"/>
  <c r="L8096" i="3"/>
  <c r="L8097" i="3"/>
  <c r="L8098" i="3"/>
  <c r="L8099" i="3"/>
  <c r="L8100" i="3"/>
  <c r="L8101" i="3"/>
  <c r="L8102" i="3"/>
  <c r="L8103" i="3"/>
  <c r="L8104" i="3"/>
  <c r="L8105" i="3"/>
  <c r="L8106" i="3"/>
  <c r="L8107" i="3"/>
  <c r="L8108" i="3"/>
  <c r="L8109" i="3"/>
  <c r="L8110" i="3"/>
  <c r="L8111" i="3"/>
  <c r="L8112" i="3"/>
  <c r="L8113" i="3"/>
  <c r="L8114" i="3"/>
  <c r="L8115" i="3"/>
  <c r="L8116" i="3"/>
  <c r="L8117" i="3"/>
  <c r="L8118" i="3"/>
  <c r="L8119" i="3"/>
  <c r="L8120" i="3"/>
  <c r="L8121" i="3"/>
  <c r="L8122" i="3"/>
  <c r="L8123" i="3"/>
  <c r="L8124" i="3"/>
  <c r="L8125" i="3"/>
  <c r="L8126" i="3"/>
  <c r="L8127" i="3"/>
  <c r="L8128" i="3"/>
  <c r="L8129" i="3"/>
  <c r="L8130" i="3"/>
  <c r="L8131" i="3"/>
  <c r="L8132" i="3"/>
  <c r="L8133" i="3"/>
  <c r="L8134" i="3"/>
  <c r="L8135" i="3"/>
  <c r="L8136" i="3"/>
  <c r="L8137" i="3"/>
  <c r="L8138" i="3"/>
  <c r="L8139" i="3"/>
  <c r="L8140" i="3"/>
  <c r="L8141" i="3"/>
  <c r="L8142" i="3"/>
  <c r="L8143" i="3"/>
  <c r="L8144" i="3"/>
  <c r="L8145" i="3"/>
  <c r="L8146" i="3"/>
  <c r="L8147" i="3"/>
  <c r="L8148" i="3"/>
  <c r="L8149" i="3"/>
  <c r="L8150" i="3"/>
  <c r="L8151" i="3"/>
  <c r="L8152" i="3"/>
  <c r="L8153" i="3"/>
  <c r="L8154" i="3"/>
  <c r="L8155" i="3"/>
  <c r="L8156" i="3"/>
  <c r="L8157" i="3"/>
  <c r="L8158" i="3"/>
  <c r="L8159" i="3"/>
  <c r="L8160" i="3"/>
  <c r="L8161" i="3"/>
  <c r="L8162" i="3"/>
  <c r="L8163" i="3"/>
  <c r="L8164" i="3"/>
  <c r="L8165" i="3"/>
  <c r="L8166" i="3"/>
  <c r="L8167" i="3"/>
  <c r="L8168" i="3"/>
  <c r="L8169" i="3"/>
  <c r="L8170" i="3"/>
  <c r="L8171" i="3"/>
  <c r="L8172" i="3"/>
  <c r="L8173" i="3"/>
  <c r="L8174" i="3"/>
  <c r="L8175" i="3"/>
  <c r="L8176" i="3"/>
  <c r="L8177" i="3"/>
  <c r="L8178" i="3"/>
  <c r="L8179" i="3"/>
  <c r="L8180" i="3"/>
  <c r="L8181" i="3"/>
  <c r="L8182" i="3"/>
  <c r="L8183" i="3"/>
  <c r="L8184" i="3"/>
  <c r="L8185" i="3"/>
  <c r="L8186" i="3"/>
  <c r="L8187" i="3"/>
  <c r="L8188" i="3"/>
  <c r="L8189" i="3"/>
  <c r="L8190" i="3"/>
  <c r="L8191" i="3"/>
  <c r="L8192" i="3"/>
  <c r="L8193" i="3"/>
  <c r="L8194" i="3"/>
  <c r="L8195" i="3"/>
  <c r="L8196" i="3"/>
  <c r="L8197" i="3"/>
  <c r="L8198" i="3"/>
  <c r="L8199" i="3"/>
  <c r="L8200" i="3"/>
  <c r="L8201" i="3"/>
  <c r="L8202" i="3"/>
  <c r="L8203" i="3"/>
  <c r="L8204" i="3"/>
  <c r="L8205" i="3"/>
  <c r="L8206" i="3"/>
  <c r="L8207" i="3"/>
  <c r="L8208" i="3"/>
  <c r="L8209" i="3"/>
  <c r="L8210" i="3"/>
  <c r="L8211" i="3"/>
  <c r="L8212" i="3"/>
  <c r="L8213" i="3"/>
  <c r="L8214" i="3"/>
  <c r="L8215" i="3"/>
  <c r="L8216" i="3"/>
  <c r="L8217" i="3"/>
  <c r="L8218" i="3"/>
  <c r="L8219" i="3"/>
  <c r="L8220" i="3"/>
  <c r="L8221" i="3"/>
  <c r="L8222" i="3"/>
  <c r="L8223" i="3"/>
  <c r="L8224" i="3"/>
  <c r="L8225" i="3"/>
  <c r="L8226" i="3"/>
  <c r="L8227" i="3"/>
  <c r="L8228" i="3"/>
  <c r="L8229" i="3"/>
  <c r="L8230" i="3"/>
  <c r="L8231" i="3"/>
  <c r="L8232" i="3"/>
  <c r="L8233" i="3"/>
  <c r="L8234" i="3"/>
  <c r="L8235" i="3"/>
  <c r="L8236" i="3"/>
  <c r="L8237" i="3"/>
  <c r="L8238" i="3"/>
  <c r="L8239" i="3"/>
  <c r="L8240" i="3"/>
  <c r="L8241" i="3"/>
  <c r="L8242" i="3"/>
  <c r="L8243" i="3"/>
  <c r="L8244" i="3"/>
  <c r="L8245" i="3"/>
  <c r="L8246" i="3"/>
  <c r="L8247" i="3"/>
  <c r="L8248" i="3"/>
  <c r="L8249" i="3"/>
  <c r="L8250" i="3"/>
  <c r="L8251" i="3"/>
  <c r="L8252" i="3"/>
  <c r="L8253" i="3"/>
  <c r="L8254" i="3"/>
  <c r="L8255" i="3"/>
  <c r="L8256" i="3"/>
  <c r="L8257" i="3"/>
  <c r="L8258" i="3"/>
  <c r="L8259" i="3"/>
  <c r="L8260" i="3"/>
  <c r="L8261" i="3"/>
  <c r="L8262" i="3"/>
  <c r="L8263" i="3"/>
  <c r="L8264" i="3"/>
  <c r="L8265" i="3"/>
  <c r="L8266" i="3"/>
  <c r="L8267" i="3"/>
  <c r="L8268" i="3"/>
  <c r="L8269" i="3"/>
  <c r="L8270" i="3"/>
  <c r="L8271" i="3"/>
  <c r="L8272" i="3"/>
  <c r="L8273" i="3"/>
  <c r="L8274" i="3"/>
  <c r="L8275" i="3"/>
  <c r="L8276" i="3"/>
  <c r="L8277" i="3"/>
  <c r="L8278" i="3"/>
  <c r="L8279" i="3"/>
  <c r="L8280" i="3"/>
  <c r="L8281" i="3"/>
  <c r="L8282" i="3"/>
  <c r="L8283" i="3"/>
  <c r="L8284" i="3"/>
  <c r="L8285" i="3"/>
  <c r="L8286" i="3"/>
  <c r="L8287" i="3"/>
  <c r="L8288" i="3"/>
  <c r="L8289" i="3"/>
  <c r="L8290" i="3"/>
  <c r="L8291" i="3"/>
  <c r="L8292" i="3"/>
  <c r="L8293" i="3"/>
  <c r="L8294" i="3"/>
  <c r="L8295" i="3"/>
  <c r="L8296" i="3"/>
  <c r="L8297" i="3"/>
  <c r="L8298" i="3"/>
  <c r="L8299" i="3"/>
  <c r="L8300" i="3"/>
  <c r="L8301" i="3"/>
  <c r="L8302" i="3"/>
  <c r="L8303" i="3"/>
  <c r="L8304" i="3"/>
  <c r="L8305" i="3"/>
  <c r="L8306" i="3"/>
  <c r="L8307" i="3"/>
  <c r="L8308" i="3"/>
  <c r="L8309" i="3"/>
  <c r="L8310" i="3"/>
  <c r="L8311" i="3"/>
  <c r="L8312" i="3"/>
  <c r="L8313" i="3"/>
  <c r="L8314" i="3"/>
  <c r="L8315" i="3"/>
  <c r="L8316" i="3"/>
  <c r="L8317" i="3"/>
  <c r="L8318" i="3"/>
  <c r="L8319" i="3"/>
  <c r="L8320" i="3"/>
  <c r="L8321" i="3"/>
  <c r="L8322" i="3"/>
  <c r="L8323" i="3"/>
  <c r="L8324" i="3"/>
  <c r="L8325" i="3"/>
  <c r="L8326" i="3"/>
  <c r="L8327" i="3"/>
  <c r="L8328" i="3"/>
  <c r="L8329" i="3"/>
  <c r="L8330" i="3"/>
  <c r="L8331" i="3"/>
  <c r="L8332" i="3"/>
  <c r="L8333" i="3"/>
  <c r="L8334" i="3"/>
  <c r="L8335" i="3"/>
  <c r="L8336" i="3"/>
  <c r="L8337" i="3"/>
  <c r="L8338" i="3"/>
  <c r="L8339" i="3"/>
  <c r="L8340" i="3"/>
  <c r="L8341" i="3"/>
  <c r="L8342" i="3"/>
  <c r="L8343" i="3"/>
  <c r="L8344" i="3"/>
  <c r="L8345" i="3"/>
  <c r="L8346" i="3"/>
  <c r="L8347" i="3"/>
  <c r="L8348" i="3"/>
  <c r="L8349" i="3"/>
  <c r="L8350" i="3"/>
  <c r="L8351" i="3"/>
  <c r="L8352" i="3"/>
  <c r="L8353" i="3"/>
  <c r="L8354" i="3"/>
  <c r="L8355" i="3"/>
  <c r="L8356" i="3"/>
  <c r="L8357" i="3"/>
  <c r="L8358" i="3"/>
  <c r="L8359" i="3"/>
  <c r="L8360" i="3"/>
  <c r="L8361" i="3"/>
  <c r="L8362" i="3"/>
  <c r="L8363" i="3"/>
  <c r="L8364" i="3"/>
  <c r="L8365" i="3"/>
  <c r="L8366" i="3"/>
  <c r="L8367" i="3"/>
  <c r="L8368" i="3"/>
  <c r="L8369" i="3"/>
  <c r="L8370" i="3"/>
  <c r="L8371" i="3"/>
  <c r="L8372" i="3"/>
  <c r="L8373" i="3"/>
  <c r="L8374" i="3"/>
  <c r="L8375" i="3"/>
  <c r="L8376" i="3"/>
  <c r="L8377" i="3"/>
  <c r="L8378" i="3"/>
  <c r="L8379" i="3"/>
  <c r="L8380" i="3"/>
  <c r="L8381" i="3"/>
  <c r="L8382" i="3"/>
  <c r="L8383" i="3"/>
  <c r="L8384" i="3"/>
  <c r="L8385" i="3"/>
  <c r="L8386" i="3"/>
  <c r="L8387" i="3"/>
  <c r="L8388" i="3"/>
  <c r="L8389" i="3"/>
  <c r="L8390" i="3"/>
  <c r="L8391" i="3"/>
  <c r="L8392" i="3"/>
  <c r="L8393" i="3"/>
  <c r="L8394" i="3"/>
  <c r="L8395" i="3"/>
  <c r="L8396" i="3"/>
  <c r="L8397" i="3"/>
  <c r="L8398" i="3"/>
  <c r="L8399" i="3"/>
  <c r="L8400" i="3"/>
  <c r="L8401" i="3"/>
  <c r="L8402" i="3"/>
  <c r="L8403" i="3"/>
  <c r="L8404" i="3"/>
  <c r="L8405" i="3"/>
  <c r="L8406" i="3"/>
  <c r="L8407" i="3"/>
  <c r="L8408" i="3"/>
  <c r="L8409" i="3"/>
  <c r="L8410" i="3"/>
  <c r="L8411" i="3"/>
  <c r="L8412" i="3"/>
  <c r="L8413" i="3"/>
  <c r="L8414" i="3"/>
  <c r="L8415" i="3"/>
  <c r="L8416" i="3"/>
  <c r="L8417" i="3"/>
  <c r="L8418" i="3"/>
  <c r="L8419" i="3"/>
  <c r="L8420" i="3"/>
  <c r="L8421" i="3"/>
  <c r="L8422" i="3"/>
  <c r="L8423" i="3"/>
  <c r="L8424" i="3"/>
  <c r="L8425" i="3"/>
  <c r="L8426" i="3"/>
  <c r="L8427" i="3"/>
  <c r="L8428" i="3"/>
  <c r="L8429" i="3"/>
  <c r="L8430" i="3"/>
  <c r="L8431" i="3"/>
  <c r="L8432" i="3"/>
  <c r="L8433" i="3"/>
  <c r="L8434" i="3"/>
  <c r="L8435" i="3"/>
  <c r="L8436" i="3"/>
  <c r="L8437" i="3"/>
  <c r="L8438" i="3"/>
  <c r="L8439" i="3"/>
  <c r="L8440" i="3"/>
  <c r="L8441" i="3"/>
  <c r="L8442" i="3"/>
  <c r="L8443" i="3"/>
  <c r="L8444" i="3"/>
  <c r="L8445" i="3"/>
  <c r="L8446" i="3"/>
  <c r="L8447" i="3"/>
  <c r="L8448" i="3"/>
  <c r="L8449" i="3"/>
  <c r="L8450" i="3"/>
  <c r="L8451" i="3"/>
  <c r="L8452" i="3"/>
  <c r="L8453" i="3"/>
  <c r="L8454" i="3"/>
  <c r="L8455" i="3"/>
  <c r="L8456" i="3"/>
  <c r="L8457" i="3"/>
  <c r="L8458" i="3"/>
  <c r="L8459" i="3"/>
  <c r="L8460" i="3"/>
  <c r="L8461" i="3"/>
  <c r="L8462" i="3"/>
  <c r="L8463" i="3"/>
  <c r="L8464" i="3"/>
  <c r="L8465" i="3"/>
  <c r="L8466" i="3"/>
  <c r="L8467" i="3"/>
  <c r="L8468" i="3"/>
  <c r="L8469" i="3"/>
  <c r="L8470" i="3"/>
  <c r="L8471" i="3"/>
  <c r="L8472" i="3"/>
  <c r="L8473" i="3"/>
  <c r="L8474" i="3"/>
  <c r="L8475" i="3"/>
  <c r="L8476" i="3"/>
  <c r="L8477" i="3"/>
  <c r="L8478" i="3"/>
  <c r="L8479" i="3"/>
  <c r="L8480" i="3"/>
  <c r="L8481" i="3"/>
  <c r="L8482" i="3"/>
  <c r="L8483" i="3"/>
  <c r="L8484" i="3"/>
  <c r="L8485" i="3"/>
  <c r="L8486" i="3"/>
  <c r="L8487" i="3"/>
  <c r="L8488" i="3"/>
  <c r="L8489" i="3"/>
  <c r="L8490" i="3"/>
  <c r="L8491" i="3"/>
  <c r="L8492" i="3"/>
  <c r="L8493" i="3"/>
  <c r="L8494" i="3"/>
  <c r="L8495" i="3"/>
  <c r="L8496" i="3"/>
  <c r="L8497" i="3"/>
  <c r="L8498" i="3"/>
  <c r="L8499" i="3"/>
  <c r="L8500" i="3"/>
  <c r="L8501" i="3"/>
  <c r="L8502" i="3"/>
  <c r="L8503" i="3"/>
  <c r="L8504" i="3"/>
  <c r="L8505" i="3"/>
  <c r="L8506" i="3"/>
  <c r="L8507" i="3"/>
  <c r="L8508" i="3"/>
  <c r="L8509" i="3"/>
  <c r="L8510" i="3"/>
  <c r="L8511" i="3"/>
  <c r="L8512" i="3"/>
  <c r="L8513" i="3"/>
  <c r="L8514" i="3"/>
  <c r="L8515" i="3"/>
  <c r="L8516" i="3"/>
  <c r="L8517" i="3"/>
  <c r="L8518" i="3"/>
  <c r="L8519" i="3"/>
  <c r="L8520" i="3"/>
  <c r="L8521" i="3"/>
  <c r="L8522" i="3"/>
  <c r="L8523" i="3"/>
  <c r="L8524" i="3"/>
  <c r="L8525" i="3"/>
  <c r="L8526" i="3"/>
  <c r="L8527" i="3"/>
  <c r="L8528" i="3"/>
  <c r="L8529" i="3"/>
  <c r="L8530" i="3"/>
  <c r="L8531" i="3"/>
  <c r="L8532" i="3"/>
  <c r="L8533" i="3"/>
  <c r="L8534" i="3"/>
  <c r="L8535" i="3"/>
  <c r="L8536" i="3"/>
  <c r="L8537" i="3"/>
  <c r="L8538" i="3"/>
  <c r="L8539" i="3"/>
  <c r="L8540" i="3"/>
  <c r="L8541" i="3"/>
  <c r="L8542" i="3"/>
  <c r="L8543" i="3"/>
  <c r="L8544" i="3"/>
  <c r="L8545" i="3"/>
  <c r="L8546" i="3"/>
  <c r="L8547" i="3"/>
  <c r="L8548" i="3"/>
  <c r="L8549" i="3"/>
  <c r="L8550" i="3"/>
  <c r="L8551" i="3"/>
  <c r="L8552" i="3"/>
  <c r="L8553" i="3"/>
  <c r="L8554" i="3"/>
  <c r="L8555" i="3"/>
  <c r="L8556" i="3"/>
  <c r="L8557" i="3"/>
  <c r="L8558" i="3"/>
  <c r="L8559" i="3"/>
  <c r="L8560" i="3"/>
  <c r="L8561" i="3"/>
  <c r="L8562" i="3"/>
  <c r="L8563" i="3"/>
  <c r="L8564" i="3"/>
  <c r="L8565" i="3"/>
  <c r="L8566" i="3"/>
  <c r="L8567" i="3"/>
  <c r="L8568" i="3"/>
  <c r="L8569" i="3"/>
  <c r="L8570" i="3"/>
  <c r="L8571" i="3"/>
  <c r="L8572" i="3"/>
  <c r="L8573" i="3"/>
  <c r="L8574" i="3"/>
  <c r="L8575" i="3"/>
  <c r="L8576" i="3"/>
  <c r="L8577" i="3"/>
  <c r="L8578" i="3"/>
  <c r="L8579" i="3"/>
  <c r="L8580" i="3"/>
  <c r="L8581" i="3"/>
  <c r="L8582" i="3"/>
  <c r="L8583" i="3"/>
  <c r="L8584" i="3"/>
  <c r="L8585" i="3"/>
  <c r="L8586" i="3"/>
  <c r="L8587" i="3"/>
  <c r="L8588" i="3"/>
  <c r="L8589" i="3"/>
  <c r="L8590" i="3"/>
  <c r="L8591" i="3"/>
  <c r="L8592" i="3"/>
  <c r="L8593" i="3"/>
  <c r="L8594" i="3"/>
  <c r="L8595" i="3"/>
  <c r="L8596" i="3"/>
  <c r="L8597" i="3"/>
  <c r="L8598" i="3"/>
  <c r="L8599" i="3"/>
  <c r="L8600" i="3"/>
  <c r="L8601" i="3"/>
  <c r="L8602" i="3"/>
  <c r="L8603" i="3"/>
  <c r="L8604" i="3"/>
  <c r="L8605" i="3"/>
  <c r="L8606" i="3"/>
  <c r="L8607" i="3"/>
  <c r="L8608" i="3"/>
  <c r="L8609" i="3"/>
  <c r="L8610" i="3"/>
  <c r="L8611" i="3"/>
  <c r="L8612" i="3"/>
  <c r="L8613" i="3"/>
  <c r="L8614" i="3"/>
  <c r="L8615" i="3"/>
  <c r="L8616" i="3"/>
  <c r="L8617" i="3"/>
  <c r="L8618" i="3"/>
  <c r="L8619" i="3"/>
  <c r="L8620" i="3"/>
  <c r="L8621" i="3"/>
  <c r="L8622" i="3"/>
  <c r="L8623" i="3"/>
  <c r="L8624" i="3"/>
  <c r="L8625" i="3"/>
  <c r="L8626" i="3"/>
  <c r="L8627" i="3"/>
  <c r="L8628" i="3"/>
  <c r="L8629" i="3"/>
  <c r="L8630" i="3"/>
  <c r="L8631" i="3"/>
  <c r="L8632" i="3"/>
  <c r="L8633" i="3"/>
  <c r="L8634" i="3"/>
  <c r="L8635" i="3"/>
  <c r="L8636" i="3"/>
  <c r="L8637" i="3"/>
  <c r="L8638" i="3"/>
  <c r="L8639" i="3"/>
  <c r="L8640" i="3"/>
  <c r="L8641" i="3"/>
  <c r="L8642" i="3"/>
  <c r="L8643" i="3"/>
  <c r="L8644" i="3"/>
  <c r="L8645" i="3"/>
  <c r="L8646" i="3"/>
  <c r="L8647" i="3"/>
  <c r="L8648" i="3"/>
  <c r="L8649" i="3"/>
  <c r="L8650" i="3"/>
  <c r="L8651" i="3"/>
  <c r="L8652" i="3"/>
  <c r="L8653" i="3"/>
  <c r="L8654" i="3"/>
  <c r="L8655" i="3"/>
  <c r="L8656" i="3"/>
  <c r="L8657" i="3"/>
  <c r="L8658" i="3"/>
  <c r="L8659" i="3"/>
  <c r="L8660" i="3"/>
  <c r="L8661" i="3"/>
  <c r="L8662" i="3"/>
  <c r="L8663" i="3"/>
  <c r="L8664" i="3"/>
  <c r="L8665" i="3"/>
  <c r="L8666" i="3"/>
  <c r="L8667" i="3"/>
  <c r="L8668" i="3"/>
  <c r="L8669" i="3"/>
  <c r="L8670" i="3"/>
  <c r="L8671" i="3"/>
  <c r="L8672" i="3"/>
  <c r="L8673" i="3"/>
  <c r="L8674" i="3"/>
  <c r="L8675" i="3"/>
  <c r="L8676" i="3"/>
  <c r="L8677" i="3"/>
  <c r="L8678" i="3"/>
  <c r="L8679" i="3"/>
  <c r="L8680" i="3"/>
  <c r="L8681" i="3"/>
  <c r="L8682" i="3"/>
  <c r="L8683" i="3"/>
  <c r="L8684" i="3"/>
  <c r="L8685" i="3"/>
  <c r="L8686" i="3"/>
  <c r="L8687" i="3"/>
  <c r="L8688" i="3"/>
  <c r="L8689" i="3"/>
  <c r="L8690" i="3"/>
  <c r="L8691" i="3"/>
  <c r="L8692" i="3"/>
  <c r="L8693" i="3"/>
  <c r="L8694" i="3"/>
  <c r="L8695" i="3"/>
  <c r="L8696" i="3"/>
  <c r="L8697" i="3"/>
  <c r="L8698" i="3"/>
  <c r="L8699" i="3"/>
  <c r="L8700" i="3"/>
  <c r="L8701" i="3"/>
  <c r="L8702" i="3"/>
  <c r="L8703" i="3"/>
  <c r="L8704" i="3"/>
  <c r="L8705" i="3"/>
  <c r="L8706" i="3"/>
  <c r="L8707" i="3"/>
  <c r="L8708" i="3"/>
  <c r="L8709" i="3"/>
  <c r="L8710" i="3"/>
  <c r="L8711" i="3"/>
  <c r="L8712" i="3"/>
  <c r="L8713" i="3"/>
  <c r="L8714" i="3"/>
  <c r="L8715" i="3"/>
  <c r="L8716" i="3"/>
  <c r="L8717" i="3"/>
  <c r="L8718" i="3"/>
  <c r="L8719" i="3"/>
  <c r="L8720" i="3"/>
  <c r="L8721" i="3"/>
  <c r="L8722" i="3"/>
  <c r="L8723" i="3"/>
  <c r="L8724" i="3"/>
  <c r="L8725" i="3"/>
  <c r="L8726" i="3"/>
  <c r="L8727" i="3"/>
  <c r="L8728" i="3"/>
  <c r="L8729" i="3"/>
  <c r="L8730" i="3"/>
  <c r="L8731" i="3"/>
  <c r="L8732" i="3"/>
  <c r="L8733" i="3"/>
  <c r="L8734" i="3"/>
  <c r="L8735" i="3"/>
  <c r="L8736" i="3"/>
  <c r="L8737" i="3"/>
  <c r="L8738" i="3"/>
  <c r="L8739" i="3"/>
  <c r="L8740" i="3"/>
  <c r="L8741" i="3"/>
  <c r="L8742" i="3"/>
  <c r="L8743" i="3"/>
  <c r="L8" i="3"/>
  <c r="A18" i="6"/>
  <c r="A32" i="6"/>
  <c r="A46" i="6"/>
  <c r="A19" i="6"/>
  <c r="A33" i="6"/>
  <c r="A47" i="6"/>
  <c r="A21" i="6"/>
  <c r="A35" i="6"/>
  <c r="A49" i="6"/>
  <c r="A22" i="6"/>
  <c r="A36" i="6"/>
  <c r="A50" i="6"/>
  <c r="A23" i="6"/>
  <c r="A37" i="6"/>
  <c r="A51" i="6"/>
  <c r="A24" i="6"/>
  <c r="A38" i="6"/>
  <c r="A52" i="6"/>
  <c r="A25" i="6"/>
  <c r="A39" i="6"/>
  <c r="A53" i="6"/>
  <c r="A26" i="6"/>
  <c r="A40" i="6"/>
  <c r="A54" i="6"/>
  <c r="E47" i="6"/>
  <c r="E49" i="6"/>
  <c r="E50" i="6"/>
  <c r="E51" i="6"/>
  <c r="E52" i="6"/>
  <c r="E53" i="6"/>
  <c r="E54" i="6"/>
  <c r="E46" i="6"/>
  <c r="E55" i="6"/>
  <c r="B50" i="6"/>
  <c r="B51" i="6"/>
  <c r="B52" i="6"/>
  <c r="B53" i="6"/>
  <c r="B54" i="6"/>
  <c r="B49" i="6"/>
  <c r="B47" i="6"/>
  <c r="B46" i="6"/>
  <c r="A55" i="6"/>
  <c r="X26" i="6"/>
  <c r="X40" i="6"/>
  <c r="X54" i="6"/>
  <c r="W12" i="6"/>
  <c r="W26" i="6"/>
  <c r="W40" i="6"/>
  <c r="W54" i="6"/>
  <c r="V26" i="6"/>
  <c r="V40" i="6"/>
  <c r="V54" i="6"/>
  <c r="U26" i="6"/>
  <c r="U40" i="6"/>
  <c r="U54" i="6"/>
  <c r="T26" i="6"/>
  <c r="T40" i="6"/>
  <c r="T54" i="6"/>
  <c r="S26" i="6"/>
  <c r="S40" i="6"/>
  <c r="S54" i="6"/>
  <c r="R26" i="6"/>
  <c r="R40" i="6"/>
  <c r="R54" i="6"/>
  <c r="Q12" i="6"/>
  <c r="Q26" i="6"/>
  <c r="Q40" i="6"/>
  <c r="Q54" i="6"/>
  <c r="P26" i="6"/>
  <c r="P40" i="6"/>
  <c r="P54" i="6"/>
  <c r="O12" i="6"/>
  <c r="O26" i="6"/>
  <c r="O40" i="6"/>
  <c r="O54" i="6"/>
  <c r="N26" i="6"/>
  <c r="N40" i="6"/>
  <c r="N54" i="6"/>
  <c r="M26" i="6"/>
  <c r="M40" i="6"/>
  <c r="M54" i="6"/>
  <c r="L40" i="6"/>
  <c r="L54" i="6"/>
  <c r="K40" i="6"/>
  <c r="K54" i="6"/>
  <c r="J26" i="6"/>
  <c r="J40" i="6"/>
  <c r="J54" i="6"/>
  <c r="I26" i="6"/>
  <c r="I40" i="6"/>
  <c r="I54" i="6"/>
  <c r="H26" i="6"/>
  <c r="H40" i="6"/>
  <c r="H54" i="6"/>
  <c r="G12" i="6"/>
  <c r="G26" i="6"/>
  <c r="G40" i="6"/>
  <c r="G54" i="6"/>
  <c r="F54" i="6"/>
  <c r="Q11" i="6"/>
  <c r="X11" i="6"/>
  <c r="X25" i="6"/>
  <c r="X39" i="6"/>
  <c r="X53" i="6"/>
  <c r="V11" i="6"/>
  <c r="W11" i="6"/>
  <c r="W25" i="6"/>
  <c r="W39" i="6"/>
  <c r="W53" i="6"/>
  <c r="V25" i="6"/>
  <c r="V39" i="6"/>
  <c r="V53" i="6"/>
  <c r="U25" i="6"/>
  <c r="U39" i="6"/>
  <c r="U53" i="6"/>
  <c r="T25" i="6"/>
  <c r="T39" i="6"/>
  <c r="T53" i="6"/>
  <c r="S11" i="6"/>
  <c r="S25" i="6"/>
  <c r="S39" i="6"/>
  <c r="S53" i="6"/>
  <c r="R25" i="6"/>
  <c r="R39" i="6"/>
  <c r="R53" i="6"/>
  <c r="Q25" i="6"/>
  <c r="Q39" i="6"/>
  <c r="Q53" i="6"/>
  <c r="P25" i="6"/>
  <c r="P39" i="6"/>
  <c r="P53" i="6"/>
  <c r="O11" i="6"/>
  <c r="O25" i="6"/>
  <c r="O39" i="6"/>
  <c r="O53" i="6"/>
  <c r="N25" i="6"/>
  <c r="N39" i="6"/>
  <c r="N53" i="6"/>
  <c r="M25" i="6"/>
  <c r="M39" i="6"/>
  <c r="M53" i="6"/>
  <c r="L39" i="6"/>
  <c r="L53" i="6"/>
  <c r="K39" i="6"/>
  <c r="K53" i="6"/>
  <c r="J25" i="6"/>
  <c r="J39" i="6"/>
  <c r="J53" i="6"/>
  <c r="I25" i="6"/>
  <c r="I39" i="6"/>
  <c r="I53" i="6"/>
  <c r="H25" i="6"/>
  <c r="H39" i="6"/>
  <c r="H53" i="6"/>
  <c r="G11" i="6"/>
  <c r="G25" i="6"/>
  <c r="G39" i="6"/>
  <c r="G53" i="6"/>
  <c r="F53" i="6"/>
  <c r="Q10" i="6"/>
  <c r="X10" i="6"/>
  <c r="X24" i="6"/>
  <c r="X38" i="6"/>
  <c r="X52" i="6"/>
  <c r="V10" i="6"/>
  <c r="W10" i="6"/>
  <c r="W24" i="6"/>
  <c r="W38" i="6"/>
  <c r="W52" i="6"/>
  <c r="V24" i="6"/>
  <c r="V38" i="6"/>
  <c r="V52" i="6"/>
  <c r="U24" i="6"/>
  <c r="U38" i="6"/>
  <c r="U52" i="6"/>
  <c r="T24" i="6"/>
  <c r="T38" i="6"/>
  <c r="T52" i="6"/>
  <c r="S10" i="6"/>
  <c r="S24" i="6"/>
  <c r="S38" i="6"/>
  <c r="S52" i="6"/>
  <c r="R24" i="6"/>
  <c r="R38" i="6"/>
  <c r="R52" i="6"/>
  <c r="Q24" i="6"/>
  <c r="Q38" i="6"/>
  <c r="Q52" i="6"/>
  <c r="P24" i="6"/>
  <c r="P38" i="6"/>
  <c r="P52" i="6"/>
  <c r="O10" i="6"/>
  <c r="O24" i="6"/>
  <c r="O38" i="6"/>
  <c r="O52" i="6"/>
  <c r="N24" i="6"/>
  <c r="N38" i="6"/>
  <c r="N52" i="6"/>
  <c r="M24" i="6"/>
  <c r="M38" i="6"/>
  <c r="M52" i="6"/>
  <c r="L38" i="6"/>
  <c r="L52" i="6"/>
  <c r="K38" i="6"/>
  <c r="K52" i="6"/>
  <c r="J24" i="6"/>
  <c r="J38" i="6"/>
  <c r="J52" i="6"/>
  <c r="I24" i="6"/>
  <c r="I38" i="6"/>
  <c r="I52" i="6"/>
  <c r="H24" i="6"/>
  <c r="H38" i="6"/>
  <c r="H52" i="6"/>
  <c r="G10" i="6"/>
  <c r="G24" i="6"/>
  <c r="G38" i="6"/>
  <c r="G52" i="6"/>
  <c r="F52" i="6"/>
  <c r="Q9" i="6"/>
  <c r="X9" i="6"/>
  <c r="X23" i="6"/>
  <c r="X37" i="6"/>
  <c r="X51" i="6"/>
  <c r="V9" i="6"/>
  <c r="W9" i="6"/>
  <c r="W23" i="6"/>
  <c r="W37" i="6"/>
  <c r="W51" i="6"/>
  <c r="V23" i="6"/>
  <c r="V37" i="6"/>
  <c r="V51" i="6"/>
  <c r="U23" i="6"/>
  <c r="U37" i="6"/>
  <c r="U51" i="6"/>
  <c r="T23" i="6"/>
  <c r="T37" i="6"/>
  <c r="T51" i="6"/>
  <c r="S9" i="6"/>
  <c r="S23" i="6"/>
  <c r="S37" i="6"/>
  <c r="S51" i="6"/>
  <c r="R23" i="6"/>
  <c r="R37" i="6"/>
  <c r="R51" i="6"/>
  <c r="Q23" i="6"/>
  <c r="Q37" i="6"/>
  <c r="Q51" i="6"/>
  <c r="P23" i="6"/>
  <c r="P37" i="6"/>
  <c r="P51" i="6"/>
  <c r="O9" i="6"/>
  <c r="O23" i="6"/>
  <c r="O37" i="6"/>
  <c r="O51" i="6"/>
  <c r="N23" i="6"/>
  <c r="N37" i="6"/>
  <c r="N51" i="6"/>
  <c r="M23" i="6"/>
  <c r="M37" i="6"/>
  <c r="M51" i="6"/>
  <c r="L37" i="6"/>
  <c r="L51" i="6"/>
  <c r="K37" i="6"/>
  <c r="K51" i="6"/>
  <c r="J23" i="6"/>
  <c r="J37" i="6"/>
  <c r="J51" i="6"/>
  <c r="I23" i="6"/>
  <c r="I37" i="6"/>
  <c r="I51" i="6"/>
  <c r="H23" i="6"/>
  <c r="H37" i="6"/>
  <c r="H51" i="6"/>
  <c r="G9" i="6"/>
  <c r="G23" i="6"/>
  <c r="G37" i="6"/>
  <c r="G51" i="6"/>
  <c r="F51" i="6"/>
  <c r="Q8" i="6"/>
  <c r="X8" i="6"/>
  <c r="X22" i="6"/>
  <c r="X36" i="6"/>
  <c r="X50" i="6"/>
  <c r="V8" i="6"/>
  <c r="W8" i="6"/>
  <c r="W22" i="6"/>
  <c r="W36" i="6"/>
  <c r="W50" i="6"/>
  <c r="V22" i="6"/>
  <c r="V36" i="6"/>
  <c r="V50" i="6"/>
  <c r="U22" i="6"/>
  <c r="U36" i="6"/>
  <c r="U50" i="6"/>
  <c r="T22" i="6"/>
  <c r="T36" i="6"/>
  <c r="T50" i="6"/>
  <c r="S8" i="6"/>
  <c r="S22" i="6"/>
  <c r="S36" i="6"/>
  <c r="S50" i="6"/>
  <c r="R22" i="6"/>
  <c r="R36" i="6"/>
  <c r="R50" i="6"/>
  <c r="Q22" i="6"/>
  <c r="Q36" i="6"/>
  <c r="Q50" i="6"/>
  <c r="P22" i="6"/>
  <c r="P36" i="6"/>
  <c r="P50" i="6"/>
  <c r="O8" i="6"/>
  <c r="O22" i="6"/>
  <c r="O36" i="6"/>
  <c r="O50" i="6"/>
  <c r="N22" i="6"/>
  <c r="N36" i="6"/>
  <c r="N50" i="6"/>
  <c r="M22" i="6"/>
  <c r="M36" i="6"/>
  <c r="M50" i="6"/>
  <c r="L36" i="6"/>
  <c r="L50" i="6"/>
  <c r="K36" i="6"/>
  <c r="K50" i="6"/>
  <c r="J22" i="6"/>
  <c r="J36" i="6"/>
  <c r="J50" i="6"/>
  <c r="I22" i="6"/>
  <c r="I36" i="6"/>
  <c r="I50" i="6"/>
  <c r="H22" i="6"/>
  <c r="H36" i="6"/>
  <c r="H50" i="6"/>
  <c r="G8" i="6"/>
  <c r="G22" i="6"/>
  <c r="G36" i="6"/>
  <c r="G50" i="6"/>
  <c r="F50" i="6"/>
  <c r="Q7" i="6"/>
  <c r="X7" i="6"/>
  <c r="X21" i="6"/>
  <c r="X35" i="6"/>
  <c r="X49" i="6"/>
  <c r="V7" i="6"/>
  <c r="W7" i="6"/>
  <c r="W21" i="6"/>
  <c r="W35" i="6"/>
  <c r="W49" i="6"/>
  <c r="V21" i="6"/>
  <c r="V35" i="6"/>
  <c r="V49" i="6"/>
  <c r="U21" i="6"/>
  <c r="U35" i="6"/>
  <c r="U49" i="6"/>
  <c r="T21" i="6"/>
  <c r="T35" i="6"/>
  <c r="T49" i="6"/>
  <c r="S7" i="6"/>
  <c r="S21" i="6"/>
  <c r="S35" i="6"/>
  <c r="S49" i="6"/>
  <c r="R21" i="6"/>
  <c r="R35" i="6"/>
  <c r="R49" i="6"/>
  <c r="Q21" i="6"/>
  <c r="Q35" i="6"/>
  <c r="Q49" i="6"/>
  <c r="P21" i="6"/>
  <c r="P35" i="6"/>
  <c r="P49" i="6"/>
  <c r="O7" i="6"/>
  <c r="O21" i="6"/>
  <c r="O35" i="6"/>
  <c r="O49" i="6"/>
  <c r="N21" i="6"/>
  <c r="N35" i="6"/>
  <c r="N49" i="6"/>
  <c r="M21" i="6"/>
  <c r="M35" i="6"/>
  <c r="M49" i="6"/>
  <c r="L35" i="6"/>
  <c r="L49" i="6"/>
  <c r="K35" i="6"/>
  <c r="K49" i="6"/>
  <c r="J21" i="6"/>
  <c r="J35" i="6"/>
  <c r="J49" i="6"/>
  <c r="I21" i="6"/>
  <c r="I35" i="6"/>
  <c r="I49" i="6"/>
  <c r="H21" i="6"/>
  <c r="H35" i="6"/>
  <c r="H49" i="6"/>
  <c r="G7" i="6"/>
  <c r="G21" i="6"/>
  <c r="G35" i="6"/>
  <c r="G49" i="6"/>
  <c r="F49" i="6"/>
  <c r="Q5" i="6"/>
  <c r="X5" i="6"/>
  <c r="X19" i="6"/>
  <c r="X33" i="6"/>
  <c r="X47" i="6"/>
  <c r="V5" i="6"/>
  <c r="W5" i="6"/>
  <c r="W19" i="6"/>
  <c r="W33" i="6"/>
  <c r="W47" i="6"/>
  <c r="V19" i="6"/>
  <c r="V33" i="6"/>
  <c r="V47" i="6"/>
  <c r="U19" i="6"/>
  <c r="U33" i="6"/>
  <c r="U47" i="6"/>
  <c r="T19" i="6"/>
  <c r="T33" i="6"/>
  <c r="T47" i="6"/>
  <c r="S5" i="6"/>
  <c r="S19" i="6"/>
  <c r="S33" i="6"/>
  <c r="S47" i="6"/>
  <c r="R19" i="6"/>
  <c r="R33" i="6"/>
  <c r="R47" i="6"/>
  <c r="Q19" i="6"/>
  <c r="Q33" i="6"/>
  <c r="Q47" i="6"/>
  <c r="P19" i="6"/>
  <c r="P33" i="6"/>
  <c r="P47" i="6"/>
  <c r="O5" i="6"/>
  <c r="O19" i="6"/>
  <c r="O33" i="6"/>
  <c r="O47" i="6"/>
  <c r="N19" i="6"/>
  <c r="N33" i="6"/>
  <c r="N47" i="6"/>
  <c r="M19" i="6"/>
  <c r="M33" i="6"/>
  <c r="M47" i="6"/>
  <c r="L33" i="6"/>
  <c r="L47" i="6"/>
  <c r="K33" i="6"/>
  <c r="K47" i="6"/>
  <c r="J19" i="6"/>
  <c r="J33" i="6"/>
  <c r="J47" i="6"/>
  <c r="I19" i="6"/>
  <c r="I33" i="6"/>
  <c r="I47" i="6"/>
  <c r="H19" i="6"/>
  <c r="H33" i="6"/>
  <c r="H47" i="6"/>
  <c r="G5" i="6"/>
  <c r="G19" i="6"/>
  <c r="G33" i="6"/>
  <c r="G47" i="6"/>
  <c r="F47" i="6"/>
  <c r="Q4" i="6"/>
  <c r="X4" i="6"/>
  <c r="X18" i="6"/>
  <c r="X32" i="6"/>
  <c r="X46" i="6"/>
  <c r="V4" i="6"/>
  <c r="W4" i="6"/>
  <c r="W18" i="6"/>
  <c r="W32" i="6"/>
  <c r="W46" i="6"/>
  <c r="V18" i="6"/>
  <c r="V32" i="6"/>
  <c r="V46" i="6"/>
  <c r="U18" i="6"/>
  <c r="U32" i="6"/>
  <c r="U46" i="6"/>
  <c r="T18" i="6"/>
  <c r="T32" i="6"/>
  <c r="T46" i="6"/>
  <c r="S4" i="6"/>
  <c r="S18" i="6"/>
  <c r="S32" i="6"/>
  <c r="S46" i="6"/>
  <c r="R18" i="6"/>
  <c r="R32" i="6"/>
  <c r="R46" i="6"/>
  <c r="Q18" i="6"/>
  <c r="Q32" i="6"/>
  <c r="Q46" i="6"/>
  <c r="P18" i="6"/>
  <c r="P32" i="6"/>
  <c r="P46" i="6"/>
  <c r="O4" i="6"/>
  <c r="O18" i="6"/>
  <c r="O32" i="6"/>
  <c r="O46" i="6"/>
  <c r="N18" i="6"/>
  <c r="N32" i="6"/>
  <c r="N46" i="6"/>
  <c r="M18" i="6"/>
  <c r="M32" i="6"/>
  <c r="M46" i="6"/>
  <c r="L32" i="6"/>
  <c r="L46" i="6"/>
  <c r="K32" i="6"/>
  <c r="K46" i="6"/>
  <c r="J18" i="6"/>
  <c r="J32" i="6"/>
  <c r="J46" i="6"/>
  <c r="I18" i="6"/>
  <c r="I32" i="6"/>
  <c r="I46" i="6"/>
  <c r="H18" i="6"/>
  <c r="H32" i="6"/>
  <c r="H46" i="6"/>
  <c r="G4" i="6"/>
  <c r="G18" i="6"/>
  <c r="G32" i="6"/>
  <c r="G46" i="6"/>
  <c r="F46" i="6"/>
  <c r="A41" i="6"/>
  <c r="A27" i="6"/>
  <c r="E19" i="6"/>
  <c r="E21" i="6"/>
  <c r="E22" i="6"/>
  <c r="E23" i="6"/>
  <c r="E24" i="6"/>
  <c r="E25" i="6"/>
  <c r="E26" i="6"/>
  <c r="E18" i="6"/>
  <c r="F3" i="3"/>
  <c r="E33" i="6"/>
  <c r="E35" i="6"/>
  <c r="E36" i="6"/>
  <c r="E37" i="6"/>
  <c r="E38" i="6"/>
  <c r="E39" i="6"/>
  <c r="E40" i="6"/>
  <c r="E32" i="6"/>
  <c r="E41" i="6"/>
  <c r="F40" i="6"/>
  <c r="F39" i="6"/>
  <c r="F38" i="6"/>
  <c r="F37" i="6"/>
  <c r="F36" i="6"/>
  <c r="F35" i="6"/>
  <c r="F33" i="6"/>
  <c r="F32" i="6"/>
  <c r="E27" i="6"/>
  <c r="F26" i="6"/>
  <c r="F25" i="6"/>
  <c r="F24" i="6"/>
  <c r="F23" i="6"/>
  <c r="F22" i="6"/>
  <c r="F21" i="6"/>
  <c r="F19" i="6"/>
  <c r="F18" i="6"/>
  <c r="F6" i="6"/>
  <c r="I42" i="1"/>
  <c r="H41" i="1"/>
  <c r="H42" i="1"/>
  <c r="I41" i="1"/>
  <c r="H40" i="1"/>
  <c r="I40" i="1"/>
  <c r="H39" i="1"/>
  <c r="I39" i="1"/>
  <c r="I38" i="1"/>
  <c r="H37" i="1"/>
  <c r="H38" i="1"/>
  <c r="I37" i="1"/>
  <c r="H36" i="1"/>
  <c r="I36" i="1"/>
  <c r="H35" i="1"/>
  <c r="I35" i="1"/>
  <c r="I34" i="1"/>
  <c r="H33" i="1"/>
  <c r="H34" i="1"/>
  <c r="I33" i="1"/>
  <c r="H32" i="1"/>
  <c r="I32" i="1"/>
  <c r="H31" i="1"/>
  <c r="I31" i="1"/>
  <c r="I30" i="1"/>
  <c r="H29" i="1"/>
  <c r="H30" i="1"/>
  <c r="I29" i="1"/>
  <c r="H28" i="1"/>
  <c r="I28" i="1"/>
  <c r="H27" i="1"/>
  <c r="I27" i="1"/>
  <c r="I26" i="1"/>
  <c r="H25" i="1"/>
  <c r="H26" i="1"/>
  <c r="I25" i="1"/>
  <c r="H24" i="1"/>
  <c r="I24" i="1"/>
  <c r="H23" i="1"/>
  <c r="I23" i="1"/>
  <c r="I22" i="1"/>
  <c r="H21" i="1"/>
  <c r="H22" i="1"/>
  <c r="I21" i="1"/>
  <c r="H20" i="1"/>
  <c r="I20" i="1"/>
  <c r="H19" i="1"/>
  <c r="I19" i="1"/>
  <c r="I17" i="1"/>
  <c r="H16" i="1"/>
  <c r="H17" i="1"/>
  <c r="I16" i="1"/>
  <c r="H15" i="1"/>
  <c r="I15" i="1"/>
  <c r="H14" i="1"/>
  <c r="I14" i="1"/>
  <c r="I13" i="1"/>
  <c r="H12" i="1"/>
  <c r="H13" i="1"/>
  <c r="I12" i="1"/>
  <c r="H11" i="1"/>
  <c r="I11" i="1"/>
  <c r="H10" i="1"/>
  <c r="I10" i="1"/>
  <c r="F5" i="6"/>
  <c r="F7" i="6"/>
  <c r="F8" i="6"/>
  <c r="F9" i="6"/>
  <c r="F10" i="6"/>
  <c r="F11" i="6"/>
  <c r="F12" i="6"/>
  <c r="F4" i="6"/>
  <c r="F10" i="2"/>
  <c r="F11" i="2"/>
  <c r="G10" i="2"/>
  <c r="G11" i="2"/>
  <c r="H10" i="2"/>
  <c r="H11" i="2"/>
  <c r="I10" i="2"/>
  <c r="I11" i="2"/>
  <c r="J10" i="2"/>
  <c r="J11" i="2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D1764" i="3"/>
  <c r="D1765" i="3"/>
  <c r="D1766" i="3"/>
  <c r="D1767" i="3"/>
  <c r="D1768" i="3"/>
  <c r="D1769" i="3"/>
  <c r="D1770" i="3"/>
  <c r="D1771" i="3"/>
  <c r="D1772" i="3"/>
  <c r="D1773" i="3"/>
  <c r="D1774" i="3"/>
  <c r="D1775" i="3"/>
  <c r="D1776" i="3"/>
  <c r="D1777" i="3"/>
  <c r="D1778" i="3"/>
  <c r="D1779" i="3"/>
  <c r="D1780" i="3"/>
  <c r="D1781" i="3"/>
  <c r="D1782" i="3"/>
  <c r="D1783" i="3"/>
  <c r="D1784" i="3"/>
  <c r="D1785" i="3"/>
  <c r="D1786" i="3"/>
  <c r="D1787" i="3"/>
  <c r="D1788" i="3"/>
  <c r="D1789" i="3"/>
  <c r="D1790" i="3"/>
  <c r="D1791" i="3"/>
  <c r="D1792" i="3"/>
  <c r="D1793" i="3"/>
  <c r="D1794" i="3"/>
  <c r="D1795" i="3"/>
  <c r="D1796" i="3"/>
  <c r="D1797" i="3"/>
  <c r="D1798" i="3"/>
  <c r="D1799" i="3"/>
  <c r="D1800" i="3"/>
  <c r="D1801" i="3"/>
  <c r="D1802" i="3"/>
  <c r="D1803" i="3"/>
  <c r="D1804" i="3"/>
  <c r="D1805" i="3"/>
  <c r="D1806" i="3"/>
  <c r="D1807" i="3"/>
  <c r="D1808" i="3"/>
  <c r="D1809" i="3"/>
  <c r="D1810" i="3"/>
  <c r="D1811" i="3"/>
  <c r="D1812" i="3"/>
  <c r="D1813" i="3"/>
  <c r="D1814" i="3"/>
  <c r="D1815" i="3"/>
  <c r="D1816" i="3"/>
  <c r="D1817" i="3"/>
  <c r="D1818" i="3"/>
  <c r="D1819" i="3"/>
  <c r="D1820" i="3"/>
  <c r="D1821" i="3"/>
  <c r="D1822" i="3"/>
  <c r="D1823" i="3"/>
  <c r="D1824" i="3"/>
  <c r="D1825" i="3"/>
  <c r="D1826" i="3"/>
  <c r="D1827" i="3"/>
  <c r="D1828" i="3"/>
  <c r="D1829" i="3"/>
  <c r="D1830" i="3"/>
  <c r="D1831" i="3"/>
  <c r="D1832" i="3"/>
  <c r="D1833" i="3"/>
  <c r="D1834" i="3"/>
  <c r="D1835" i="3"/>
  <c r="D1836" i="3"/>
  <c r="D1837" i="3"/>
  <c r="D1838" i="3"/>
  <c r="D1839" i="3"/>
  <c r="D1840" i="3"/>
  <c r="D1841" i="3"/>
  <c r="D1842" i="3"/>
  <c r="D1843" i="3"/>
  <c r="D1844" i="3"/>
  <c r="D1845" i="3"/>
  <c r="D1846" i="3"/>
  <c r="D1847" i="3"/>
  <c r="D1848" i="3"/>
  <c r="D1849" i="3"/>
  <c r="D1850" i="3"/>
  <c r="D1851" i="3"/>
  <c r="D1852" i="3"/>
  <c r="D1853" i="3"/>
  <c r="D1854" i="3"/>
  <c r="D1855" i="3"/>
  <c r="D1856" i="3"/>
  <c r="D1857" i="3"/>
  <c r="D1858" i="3"/>
  <c r="D1859" i="3"/>
  <c r="D1860" i="3"/>
  <c r="D1861" i="3"/>
  <c r="D1862" i="3"/>
  <c r="D1863" i="3"/>
  <c r="D1864" i="3"/>
  <c r="D1865" i="3"/>
  <c r="D1866" i="3"/>
  <c r="D1867" i="3"/>
  <c r="D1868" i="3"/>
  <c r="D1869" i="3"/>
  <c r="D1870" i="3"/>
  <c r="D1871" i="3"/>
  <c r="D1872" i="3"/>
  <c r="D1873" i="3"/>
  <c r="D1874" i="3"/>
  <c r="D1875" i="3"/>
  <c r="D1876" i="3"/>
  <c r="D1877" i="3"/>
  <c r="D1878" i="3"/>
  <c r="D1879" i="3"/>
  <c r="D1880" i="3"/>
  <c r="D1881" i="3"/>
  <c r="D1882" i="3"/>
  <c r="D1883" i="3"/>
  <c r="D1884" i="3"/>
  <c r="D1885" i="3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99" i="3"/>
  <c r="D1900" i="3"/>
  <c r="D1901" i="3"/>
  <c r="D1902" i="3"/>
  <c r="D1903" i="3"/>
  <c r="D1904" i="3"/>
  <c r="D1905" i="3"/>
  <c r="D1906" i="3"/>
  <c r="D1907" i="3"/>
  <c r="D1908" i="3"/>
  <c r="D1909" i="3"/>
  <c r="D1910" i="3"/>
  <c r="D1911" i="3"/>
  <c r="D1912" i="3"/>
  <c r="D1913" i="3"/>
  <c r="D1914" i="3"/>
  <c r="D1915" i="3"/>
  <c r="D1916" i="3"/>
  <c r="D1917" i="3"/>
  <c r="D1918" i="3"/>
  <c r="D1919" i="3"/>
  <c r="D1920" i="3"/>
  <c r="D1921" i="3"/>
  <c r="D1922" i="3"/>
  <c r="D1923" i="3"/>
  <c r="D1924" i="3"/>
  <c r="D1925" i="3"/>
  <c r="D1926" i="3"/>
  <c r="D1927" i="3"/>
  <c r="D1928" i="3"/>
  <c r="D1929" i="3"/>
  <c r="D1930" i="3"/>
  <c r="D1931" i="3"/>
  <c r="D1932" i="3"/>
  <c r="D1933" i="3"/>
  <c r="D1934" i="3"/>
  <c r="D1935" i="3"/>
  <c r="D1936" i="3"/>
  <c r="D1937" i="3"/>
  <c r="D1938" i="3"/>
  <c r="D1939" i="3"/>
  <c r="D1940" i="3"/>
  <c r="D1941" i="3"/>
  <c r="D1942" i="3"/>
  <c r="D1943" i="3"/>
  <c r="D1944" i="3"/>
  <c r="D1945" i="3"/>
  <c r="D1946" i="3"/>
  <c r="D1947" i="3"/>
  <c r="D1948" i="3"/>
  <c r="D1949" i="3"/>
  <c r="D1950" i="3"/>
  <c r="D1951" i="3"/>
  <c r="D1952" i="3"/>
  <c r="D1953" i="3"/>
  <c r="D1954" i="3"/>
  <c r="D1955" i="3"/>
  <c r="D1956" i="3"/>
  <c r="D1957" i="3"/>
  <c r="D1958" i="3"/>
  <c r="D1959" i="3"/>
  <c r="D1960" i="3"/>
  <c r="D1961" i="3"/>
  <c r="D1962" i="3"/>
  <c r="D1963" i="3"/>
  <c r="D1964" i="3"/>
  <c r="D1965" i="3"/>
  <c r="D1966" i="3"/>
  <c r="D1967" i="3"/>
  <c r="D1968" i="3"/>
  <c r="D1969" i="3"/>
  <c r="D1970" i="3"/>
  <c r="D1971" i="3"/>
  <c r="D1972" i="3"/>
  <c r="D1973" i="3"/>
  <c r="D1974" i="3"/>
  <c r="D1975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D2001" i="3"/>
  <c r="D2002" i="3"/>
  <c r="D2003" i="3"/>
  <c r="D2004" i="3"/>
  <c r="D2005" i="3"/>
  <c r="D2006" i="3"/>
  <c r="D2007" i="3"/>
  <c r="D2008" i="3"/>
  <c r="D2009" i="3"/>
  <c r="D2010" i="3"/>
  <c r="D2011" i="3"/>
  <c r="D2012" i="3"/>
  <c r="D2013" i="3"/>
  <c r="D2014" i="3"/>
  <c r="D2015" i="3"/>
  <c r="D2016" i="3"/>
  <c r="D2017" i="3"/>
  <c r="D2018" i="3"/>
  <c r="D2019" i="3"/>
  <c r="D2020" i="3"/>
  <c r="D2021" i="3"/>
  <c r="D2022" i="3"/>
  <c r="D2023" i="3"/>
  <c r="D2024" i="3"/>
  <c r="D2025" i="3"/>
  <c r="D2026" i="3"/>
  <c r="D2027" i="3"/>
  <c r="D2028" i="3"/>
  <c r="D2029" i="3"/>
  <c r="D2030" i="3"/>
  <c r="D2031" i="3"/>
  <c r="D2032" i="3"/>
  <c r="D2033" i="3"/>
  <c r="D2034" i="3"/>
  <c r="D2035" i="3"/>
  <c r="D2036" i="3"/>
  <c r="D2037" i="3"/>
  <c r="D2038" i="3"/>
  <c r="D2039" i="3"/>
  <c r="D2040" i="3"/>
  <c r="D2041" i="3"/>
  <c r="D2042" i="3"/>
  <c r="D2043" i="3"/>
  <c r="D2044" i="3"/>
  <c r="D2045" i="3"/>
  <c r="D2046" i="3"/>
  <c r="D2047" i="3"/>
  <c r="D2048" i="3"/>
  <c r="D2049" i="3"/>
  <c r="D2050" i="3"/>
  <c r="D2051" i="3"/>
  <c r="D2052" i="3"/>
  <c r="D2053" i="3"/>
  <c r="D2054" i="3"/>
  <c r="D2055" i="3"/>
  <c r="D2056" i="3"/>
  <c r="D2057" i="3"/>
  <c r="D2058" i="3"/>
  <c r="D2059" i="3"/>
  <c r="D2060" i="3"/>
  <c r="D2061" i="3"/>
  <c r="D2062" i="3"/>
  <c r="D2063" i="3"/>
  <c r="D2064" i="3"/>
  <c r="D2065" i="3"/>
  <c r="D2066" i="3"/>
  <c r="D2067" i="3"/>
  <c r="D2068" i="3"/>
  <c r="D2069" i="3"/>
  <c r="D2070" i="3"/>
  <c r="D2071" i="3"/>
  <c r="D2072" i="3"/>
  <c r="D2073" i="3"/>
  <c r="D2074" i="3"/>
  <c r="D2075" i="3"/>
  <c r="D2076" i="3"/>
  <c r="D2077" i="3"/>
  <c r="D2078" i="3"/>
  <c r="D2079" i="3"/>
  <c r="D2080" i="3"/>
  <c r="D2081" i="3"/>
  <c r="D2082" i="3"/>
  <c r="D2083" i="3"/>
  <c r="D2084" i="3"/>
  <c r="D2085" i="3"/>
  <c r="D2086" i="3"/>
  <c r="D2087" i="3"/>
  <c r="D2088" i="3"/>
  <c r="D2089" i="3"/>
  <c r="D2090" i="3"/>
  <c r="D2091" i="3"/>
  <c r="D2092" i="3"/>
  <c r="D2093" i="3"/>
  <c r="D2094" i="3"/>
  <c r="D2095" i="3"/>
  <c r="D2096" i="3"/>
  <c r="D2097" i="3"/>
  <c r="D2098" i="3"/>
  <c r="D2099" i="3"/>
  <c r="D2100" i="3"/>
  <c r="D2101" i="3"/>
  <c r="D2102" i="3"/>
  <c r="D2103" i="3"/>
  <c r="D2104" i="3"/>
  <c r="D2105" i="3"/>
  <c r="D2106" i="3"/>
  <c r="D2107" i="3"/>
  <c r="D2108" i="3"/>
  <c r="D2109" i="3"/>
  <c r="D2110" i="3"/>
  <c r="D2111" i="3"/>
  <c r="D2112" i="3"/>
  <c r="D2113" i="3"/>
  <c r="D2114" i="3"/>
  <c r="D2115" i="3"/>
  <c r="D2116" i="3"/>
  <c r="D2117" i="3"/>
  <c r="D2118" i="3"/>
  <c r="D2119" i="3"/>
  <c r="D2120" i="3"/>
  <c r="D2121" i="3"/>
  <c r="D2122" i="3"/>
  <c r="D2123" i="3"/>
  <c r="D2124" i="3"/>
  <c r="D2125" i="3"/>
  <c r="D2126" i="3"/>
  <c r="D2127" i="3"/>
  <c r="D2128" i="3"/>
  <c r="D2129" i="3"/>
  <c r="D2130" i="3"/>
  <c r="D2131" i="3"/>
  <c r="D2132" i="3"/>
  <c r="D2133" i="3"/>
  <c r="D2134" i="3"/>
  <c r="D2135" i="3"/>
  <c r="D2136" i="3"/>
  <c r="D2137" i="3"/>
  <c r="D2138" i="3"/>
  <c r="D2139" i="3"/>
  <c r="D2140" i="3"/>
  <c r="D2141" i="3"/>
  <c r="D2142" i="3"/>
  <c r="D2143" i="3"/>
  <c r="D2144" i="3"/>
  <c r="D2145" i="3"/>
  <c r="D2146" i="3"/>
  <c r="D2147" i="3"/>
  <c r="D2148" i="3"/>
  <c r="D2149" i="3"/>
  <c r="D2150" i="3"/>
  <c r="D2151" i="3"/>
  <c r="D2152" i="3"/>
  <c r="D2153" i="3"/>
  <c r="D2154" i="3"/>
  <c r="D2155" i="3"/>
  <c r="D2156" i="3"/>
  <c r="D2157" i="3"/>
  <c r="D2158" i="3"/>
  <c r="D2159" i="3"/>
  <c r="D2160" i="3"/>
  <c r="D2161" i="3"/>
  <c r="D2162" i="3"/>
  <c r="D2163" i="3"/>
  <c r="D2164" i="3"/>
  <c r="D2165" i="3"/>
  <c r="D2166" i="3"/>
  <c r="D2167" i="3"/>
  <c r="D2168" i="3"/>
  <c r="D2169" i="3"/>
  <c r="D2170" i="3"/>
  <c r="D2171" i="3"/>
  <c r="D2172" i="3"/>
  <c r="D2173" i="3"/>
  <c r="D2174" i="3"/>
  <c r="D2175" i="3"/>
  <c r="D2176" i="3"/>
  <c r="D2177" i="3"/>
  <c r="D2178" i="3"/>
  <c r="D2179" i="3"/>
  <c r="D2180" i="3"/>
  <c r="D2181" i="3"/>
  <c r="D2182" i="3"/>
  <c r="D2183" i="3"/>
  <c r="D2184" i="3"/>
  <c r="D2185" i="3"/>
  <c r="D2186" i="3"/>
  <c r="D2187" i="3"/>
  <c r="D2188" i="3"/>
  <c r="D2189" i="3"/>
  <c r="D2190" i="3"/>
  <c r="D2191" i="3"/>
  <c r="D2192" i="3"/>
  <c r="D2193" i="3"/>
  <c r="D2194" i="3"/>
  <c r="D2195" i="3"/>
  <c r="D2196" i="3"/>
  <c r="D2197" i="3"/>
  <c r="D2198" i="3"/>
  <c r="D2199" i="3"/>
  <c r="D2200" i="3"/>
  <c r="D2201" i="3"/>
  <c r="D2202" i="3"/>
  <c r="D2203" i="3"/>
  <c r="D2204" i="3"/>
  <c r="D2205" i="3"/>
  <c r="D2206" i="3"/>
  <c r="D2207" i="3"/>
  <c r="D2208" i="3"/>
  <c r="D2209" i="3"/>
  <c r="D2210" i="3"/>
  <c r="D2211" i="3"/>
  <c r="D2212" i="3"/>
  <c r="D2213" i="3"/>
  <c r="D2214" i="3"/>
  <c r="D2215" i="3"/>
  <c r="D2216" i="3"/>
  <c r="D2217" i="3"/>
  <c r="D2218" i="3"/>
  <c r="D2219" i="3"/>
  <c r="D2220" i="3"/>
  <c r="D2221" i="3"/>
  <c r="D2222" i="3"/>
  <c r="D2223" i="3"/>
  <c r="D2224" i="3"/>
  <c r="D2225" i="3"/>
  <c r="D2226" i="3"/>
  <c r="D2227" i="3"/>
  <c r="D2228" i="3"/>
  <c r="D2229" i="3"/>
  <c r="D2230" i="3"/>
  <c r="D2231" i="3"/>
  <c r="D2232" i="3"/>
  <c r="D2233" i="3"/>
  <c r="D2234" i="3"/>
  <c r="D2235" i="3"/>
  <c r="D2236" i="3"/>
  <c r="D2237" i="3"/>
  <c r="D2238" i="3"/>
  <c r="D2239" i="3"/>
  <c r="D2240" i="3"/>
  <c r="D2241" i="3"/>
  <c r="D2242" i="3"/>
  <c r="D2243" i="3"/>
  <c r="D2244" i="3"/>
  <c r="D2245" i="3"/>
  <c r="D2246" i="3"/>
  <c r="D2247" i="3"/>
  <c r="D2248" i="3"/>
  <c r="D2249" i="3"/>
  <c r="D2250" i="3"/>
  <c r="D2251" i="3"/>
  <c r="D2252" i="3"/>
  <c r="D2253" i="3"/>
  <c r="D2254" i="3"/>
  <c r="D2255" i="3"/>
  <c r="D2256" i="3"/>
  <c r="D2257" i="3"/>
  <c r="D2258" i="3"/>
  <c r="D2259" i="3"/>
  <c r="D2260" i="3"/>
  <c r="D2261" i="3"/>
  <c r="D2262" i="3"/>
  <c r="D2263" i="3"/>
  <c r="D2264" i="3"/>
  <c r="D2265" i="3"/>
  <c r="D2266" i="3"/>
  <c r="D2267" i="3"/>
  <c r="D2268" i="3"/>
  <c r="D2269" i="3"/>
  <c r="D2270" i="3"/>
  <c r="D2271" i="3"/>
  <c r="D2272" i="3"/>
  <c r="D2273" i="3"/>
  <c r="D2274" i="3"/>
  <c r="D2275" i="3"/>
  <c r="D2276" i="3"/>
  <c r="D2277" i="3"/>
  <c r="D2278" i="3"/>
  <c r="D2279" i="3"/>
  <c r="D2280" i="3"/>
  <c r="D2281" i="3"/>
  <c r="D2282" i="3"/>
  <c r="D2283" i="3"/>
  <c r="D2284" i="3"/>
  <c r="D2285" i="3"/>
  <c r="D2286" i="3"/>
  <c r="D2287" i="3"/>
  <c r="D2288" i="3"/>
  <c r="D2289" i="3"/>
  <c r="D2290" i="3"/>
  <c r="D2291" i="3"/>
  <c r="D2292" i="3"/>
  <c r="D2293" i="3"/>
  <c r="D2294" i="3"/>
  <c r="D2295" i="3"/>
  <c r="D2296" i="3"/>
  <c r="D2297" i="3"/>
  <c r="D2298" i="3"/>
  <c r="D2299" i="3"/>
  <c r="D2300" i="3"/>
  <c r="D2301" i="3"/>
  <c r="D2302" i="3"/>
  <c r="D2303" i="3"/>
  <c r="D2304" i="3"/>
  <c r="D2305" i="3"/>
  <c r="D2306" i="3"/>
  <c r="D2307" i="3"/>
  <c r="D2308" i="3"/>
  <c r="D2309" i="3"/>
  <c r="D2310" i="3"/>
  <c r="D2311" i="3"/>
  <c r="D2312" i="3"/>
  <c r="D2313" i="3"/>
  <c r="D2314" i="3"/>
  <c r="D2315" i="3"/>
  <c r="D2316" i="3"/>
  <c r="D2317" i="3"/>
  <c r="D2318" i="3"/>
  <c r="D2319" i="3"/>
  <c r="D2320" i="3"/>
  <c r="D2321" i="3"/>
  <c r="D2322" i="3"/>
  <c r="D2323" i="3"/>
  <c r="D2324" i="3"/>
  <c r="D2325" i="3"/>
  <c r="D2326" i="3"/>
  <c r="D2327" i="3"/>
  <c r="D2328" i="3"/>
  <c r="D2329" i="3"/>
  <c r="D2330" i="3"/>
  <c r="D2331" i="3"/>
  <c r="D2332" i="3"/>
  <c r="D2333" i="3"/>
  <c r="D2334" i="3"/>
  <c r="D2335" i="3"/>
  <c r="D2336" i="3"/>
  <c r="D2337" i="3"/>
  <c r="D2338" i="3"/>
  <c r="D2339" i="3"/>
  <c r="D2340" i="3"/>
  <c r="D2341" i="3"/>
  <c r="D2342" i="3"/>
  <c r="D2343" i="3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D2356" i="3"/>
  <c r="D2357" i="3"/>
  <c r="D2358" i="3"/>
  <c r="D2359" i="3"/>
  <c r="D2360" i="3"/>
  <c r="D2361" i="3"/>
  <c r="D2362" i="3"/>
  <c r="D2363" i="3"/>
  <c r="D2364" i="3"/>
  <c r="D2365" i="3"/>
  <c r="D2366" i="3"/>
  <c r="D2367" i="3"/>
  <c r="D2368" i="3"/>
  <c r="D2369" i="3"/>
  <c r="D2370" i="3"/>
  <c r="D2371" i="3"/>
  <c r="D2372" i="3"/>
  <c r="D2373" i="3"/>
  <c r="D2374" i="3"/>
  <c r="D2375" i="3"/>
  <c r="D2376" i="3"/>
  <c r="D2377" i="3"/>
  <c r="D2378" i="3"/>
  <c r="D2379" i="3"/>
  <c r="D2380" i="3"/>
  <c r="D2381" i="3"/>
  <c r="D2382" i="3"/>
  <c r="D2383" i="3"/>
  <c r="D2384" i="3"/>
  <c r="D2385" i="3"/>
  <c r="D2386" i="3"/>
  <c r="D2387" i="3"/>
  <c r="D2388" i="3"/>
  <c r="D2389" i="3"/>
  <c r="D2390" i="3"/>
  <c r="D2391" i="3"/>
  <c r="D2392" i="3"/>
  <c r="D2393" i="3"/>
  <c r="D2394" i="3"/>
  <c r="D2395" i="3"/>
  <c r="D2396" i="3"/>
  <c r="D2397" i="3"/>
  <c r="D2398" i="3"/>
  <c r="D2399" i="3"/>
  <c r="D2400" i="3"/>
  <c r="D2401" i="3"/>
  <c r="D2402" i="3"/>
  <c r="D2403" i="3"/>
  <c r="D2404" i="3"/>
  <c r="D2405" i="3"/>
  <c r="D2406" i="3"/>
  <c r="D2407" i="3"/>
  <c r="D2408" i="3"/>
  <c r="D2409" i="3"/>
  <c r="D2410" i="3"/>
  <c r="D2411" i="3"/>
  <c r="D2412" i="3"/>
  <c r="D2413" i="3"/>
  <c r="D2414" i="3"/>
  <c r="D2415" i="3"/>
  <c r="D2416" i="3"/>
  <c r="D2417" i="3"/>
  <c r="D2418" i="3"/>
  <c r="D2419" i="3"/>
  <c r="D2420" i="3"/>
  <c r="D2421" i="3"/>
  <c r="D2422" i="3"/>
  <c r="D2423" i="3"/>
  <c r="D2424" i="3"/>
  <c r="D2425" i="3"/>
  <c r="D2426" i="3"/>
  <c r="D2427" i="3"/>
  <c r="D2428" i="3"/>
  <c r="D2429" i="3"/>
  <c r="D2430" i="3"/>
  <c r="D2431" i="3"/>
  <c r="D2432" i="3"/>
  <c r="D2433" i="3"/>
  <c r="D2434" i="3"/>
  <c r="D2435" i="3"/>
  <c r="D2436" i="3"/>
  <c r="D2437" i="3"/>
  <c r="D2438" i="3"/>
  <c r="D2439" i="3"/>
  <c r="D2440" i="3"/>
  <c r="D2441" i="3"/>
  <c r="D2442" i="3"/>
  <c r="D2443" i="3"/>
  <c r="D2444" i="3"/>
  <c r="D2445" i="3"/>
  <c r="D2446" i="3"/>
  <c r="D2447" i="3"/>
  <c r="D2448" i="3"/>
  <c r="D2449" i="3"/>
  <c r="D2450" i="3"/>
  <c r="D2451" i="3"/>
  <c r="D2452" i="3"/>
  <c r="D2453" i="3"/>
  <c r="D2454" i="3"/>
  <c r="D2455" i="3"/>
  <c r="D2456" i="3"/>
  <c r="D2457" i="3"/>
  <c r="D2458" i="3"/>
  <c r="D2459" i="3"/>
  <c r="D2460" i="3"/>
  <c r="D2461" i="3"/>
  <c r="D2462" i="3"/>
  <c r="D2463" i="3"/>
  <c r="D2464" i="3"/>
  <c r="D2465" i="3"/>
  <c r="D2466" i="3"/>
  <c r="D2467" i="3"/>
  <c r="D2468" i="3"/>
  <c r="D2469" i="3"/>
  <c r="D2470" i="3"/>
  <c r="D2471" i="3"/>
  <c r="D2472" i="3"/>
  <c r="D2473" i="3"/>
  <c r="D2474" i="3"/>
  <c r="D2475" i="3"/>
  <c r="D2476" i="3"/>
  <c r="D2477" i="3"/>
  <c r="D2478" i="3"/>
  <c r="D2479" i="3"/>
  <c r="D2480" i="3"/>
  <c r="D2481" i="3"/>
  <c r="D2482" i="3"/>
  <c r="D2483" i="3"/>
  <c r="D2484" i="3"/>
  <c r="D2485" i="3"/>
  <c r="D2486" i="3"/>
  <c r="D2487" i="3"/>
  <c r="D2488" i="3"/>
  <c r="D2489" i="3"/>
  <c r="D2490" i="3"/>
  <c r="D2491" i="3"/>
  <c r="D2492" i="3"/>
  <c r="D2493" i="3"/>
  <c r="D2494" i="3"/>
  <c r="D2495" i="3"/>
  <c r="D2496" i="3"/>
  <c r="D2497" i="3"/>
  <c r="D2498" i="3"/>
  <c r="D2499" i="3"/>
  <c r="D2500" i="3"/>
  <c r="D2501" i="3"/>
  <c r="D2502" i="3"/>
  <c r="D2503" i="3"/>
  <c r="D2504" i="3"/>
  <c r="D2505" i="3"/>
  <c r="D2506" i="3"/>
  <c r="D2507" i="3"/>
  <c r="D2508" i="3"/>
  <c r="D2509" i="3"/>
  <c r="D2510" i="3"/>
  <c r="D2511" i="3"/>
  <c r="D2512" i="3"/>
  <c r="D2513" i="3"/>
  <c r="D2514" i="3"/>
  <c r="D2515" i="3"/>
  <c r="D2516" i="3"/>
  <c r="D2517" i="3"/>
  <c r="D2518" i="3"/>
  <c r="D2519" i="3"/>
  <c r="D2520" i="3"/>
  <c r="D2521" i="3"/>
  <c r="D2522" i="3"/>
  <c r="D2523" i="3"/>
  <c r="D2524" i="3"/>
  <c r="D2525" i="3"/>
  <c r="D2526" i="3"/>
  <c r="D2527" i="3"/>
  <c r="D2528" i="3"/>
  <c r="D2529" i="3"/>
  <c r="D2530" i="3"/>
  <c r="D2531" i="3"/>
  <c r="D2532" i="3"/>
  <c r="D2533" i="3"/>
  <c r="D2534" i="3"/>
  <c r="D2535" i="3"/>
  <c r="D2536" i="3"/>
  <c r="D2537" i="3"/>
  <c r="D2538" i="3"/>
  <c r="D2539" i="3"/>
  <c r="D2540" i="3"/>
  <c r="D2541" i="3"/>
  <c r="D2542" i="3"/>
  <c r="D2543" i="3"/>
  <c r="D2544" i="3"/>
  <c r="D2545" i="3"/>
  <c r="D2546" i="3"/>
  <c r="D2547" i="3"/>
  <c r="D2548" i="3"/>
  <c r="D2549" i="3"/>
  <c r="D2550" i="3"/>
  <c r="D2551" i="3"/>
  <c r="D2552" i="3"/>
  <c r="D2553" i="3"/>
  <c r="D2554" i="3"/>
  <c r="D2555" i="3"/>
  <c r="D2556" i="3"/>
  <c r="D2557" i="3"/>
  <c r="D2558" i="3"/>
  <c r="D2559" i="3"/>
  <c r="D2560" i="3"/>
  <c r="D2561" i="3"/>
  <c r="D2562" i="3"/>
  <c r="D2563" i="3"/>
  <c r="D2564" i="3"/>
  <c r="D2565" i="3"/>
  <c r="D2566" i="3"/>
  <c r="D2567" i="3"/>
  <c r="D2568" i="3"/>
  <c r="D2569" i="3"/>
  <c r="D2570" i="3"/>
  <c r="D2571" i="3"/>
  <c r="D2572" i="3"/>
  <c r="D2573" i="3"/>
  <c r="D2574" i="3"/>
  <c r="D2575" i="3"/>
  <c r="D2576" i="3"/>
  <c r="D2577" i="3"/>
  <c r="D2578" i="3"/>
  <c r="D2579" i="3"/>
  <c r="D2580" i="3"/>
  <c r="D2581" i="3"/>
  <c r="D2582" i="3"/>
  <c r="D2583" i="3"/>
  <c r="D2584" i="3"/>
  <c r="D2585" i="3"/>
  <c r="D2586" i="3"/>
  <c r="D2587" i="3"/>
  <c r="D2588" i="3"/>
  <c r="D2589" i="3"/>
  <c r="D2590" i="3"/>
  <c r="D2591" i="3"/>
  <c r="D2592" i="3"/>
  <c r="D2593" i="3"/>
  <c r="D2594" i="3"/>
  <c r="D2595" i="3"/>
  <c r="D2596" i="3"/>
  <c r="D2597" i="3"/>
  <c r="D2598" i="3"/>
  <c r="D2599" i="3"/>
  <c r="D2600" i="3"/>
  <c r="D2601" i="3"/>
  <c r="D2602" i="3"/>
  <c r="D2603" i="3"/>
  <c r="D2604" i="3"/>
  <c r="D2605" i="3"/>
  <c r="D2606" i="3"/>
  <c r="D2607" i="3"/>
  <c r="D2608" i="3"/>
  <c r="D2609" i="3"/>
  <c r="D2610" i="3"/>
  <c r="D2611" i="3"/>
  <c r="D2612" i="3"/>
  <c r="D2613" i="3"/>
  <c r="D2614" i="3"/>
  <c r="D2615" i="3"/>
  <c r="D2616" i="3"/>
  <c r="D2617" i="3"/>
  <c r="D2618" i="3"/>
  <c r="D2619" i="3"/>
  <c r="D2620" i="3"/>
  <c r="D2621" i="3"/>
  <c r="D2622" i="3"/>
  <c r="D2623" i="3"/>
  <c r="D2624" i="3"/>
  <c r="D2625" i="3"/>
  <c r="D2626" i="3"/>
  <c r="D2627" i="3"/>
  <c r="D2628" i="3"/>
  <c r="D2629" i="3"/>
  <c r="D2630" i="3"/>
  <c r="D2631" i="3"/>
  <c r="D2632" i="3"/>
  <c r="D2633" i="3"/>
  <c r="D2634" i="3"/>
  <c r="D2635" i="3"/>
  <c r="D2636" i="3"/>
  <c r="D2637" i="3"/>
  <c r="D2638" i="3"/>
  <c r="D2639" i="3"/>
  <c r="D2640" i="3"/>
  <c r="D2641" i="3"/>
  <c r="D2642" i="3"/>
  <c r="D2643" i="3"/>
  <c r="D2644" i="3"/>
  <c r="D2645" i="3"/>
  <c r="D2646" i="3"/>
  <c r="D2647" i="3"/>
  <c r="D2648" i="3"/>
  <c r="D2649" i="3"/>
  <c r="D2650" i="3"/>
  <c r="D2651" i="3"/>
  <c r="D2652" i="3"/>
  <c r="D2653" i="3"/>
  <c r="D2654" i="3"/>
  <c r="D2655" i="3"/>
  <c r="D2656" i="3"/>
  <c r="D2657" i="3"/>
  <c r="D2658" i="3"/>
  <c r="D2659" i="3"/>
  <c r="D2660" i="3"/>
  <c r="D2661" i="3"/>
  <c r="D2662" i="3"/>
  <c r="D2663" i="3"/>
  <c r="D2664" i="3"/>
  <c r="D2665" i="3"/>
  <c r="D2666" i="3"/>
  <c r="D2667" i="3"/>
  <c r="D2668" i="3"/>
  <c r="D2669" i="3"/>
  <c r="D2670" i="3"/>
  <c r="D2671" i="3"/>
  <c r="D2672" i="3"/>
  <c r="D2673" i="3"/>
  <c r="D2674" i="3"/>
  <c r="D2675" i="3"/>
  <c r="D2676" i="3"/>
  <c r="D2677" i="3"/>
  <c r="D2678" i="3"/>
  <c r="D2679" i="3"/>
  <c r="D2680" i="3"/>
  <c r="D2681" i="3"/>
  <c r="D2682" i="3"/>
  <c r="D2683" i="3"/>
  <c r="D2684" i="3"/>
  <c r="D2685" i="3"/>
  <c r="D2686" i="3"/>
  <c r="D2687" i="3"/>
  <c r="D2688" i="3"/>
  <c r="D2689" i="3"/>
  <c r="D2690" i="3"/>
  <c r="D2691" i="3"/>
  <c r="D2692" i="3"/>
  <c r="D2693" i="3"/>
  <c r="D2694" i="3"/>
  <c r="D2695" i="3"/>
  <c r="D2696" i="3"/>
  <c r="D2697" i="3"/>
  <c r="D2698" i="3"/>
  <c r="D2699" i="3"/>
  <c r="D2700" i="3"/>
  <c r="D2701" i="3"/>
  <c r="D2702" i="3"/>
  <c r="D2703" i="3"/>
  <c r="D2704" i="3"/>
  <c r="D2705" i="3"/>
  <c r="D2706" i="3"/>
  <c r="D2707" i="3"/>
  <c r="D2708" i="3"/>
  <c r="D2709" i="3"/>
  <c r="D2710" i="3"/>
  <c r="D2711" i="3"/>
  <c r="D2712" i="3"/>
  <c r="D2713" i="3"/>
  <c r="D2714" i="3"/>
  <c r="D2715" i="3"/>
  <c r="D2716" i="3"/>
  <c r="D2717" i="3"/>
  <c r="D2718" i="3"/>
  <c r="D2719" i="3"/>
  <c r="D2720" i="3"/>
  <c r="D2721" i="3"/>
  <c r="D2722" i="3"/>
  <c r="D2723" i="3"/>
  <c r="D2724" i="3"/>
  <c r="D2725" i="3"/>
  <c r="D2726" i="3"/>
  <c r="D2727" i="3"/>
  <c r="D2728" i="3"/>
  <c r="D2729" i="3"/>
  <c r="D2730" i="3"/>
  <c r="D2731" i="3"/>
  <c r="D2732" i="3"/>
  <c r="D2733" i="3"/>
  <c r="D2734" i="3"/>
  <c r="D2735" i="3"/>
  <c r="D2736" i="3"/>
  <c r="D2737" i="3"/>
  <c r="D2738" i="3"/>
  <c r="D2739" i="3"/>
  <c r="D2740" i="3"/>
  <c r="D2741" i="3"/>
  <c r="D2742" i="3"/>
  <c r="D2743" i="3"/>
  <c r="D2744" i="3"/>
  <c r="D2745" i="3"/>
  <c r="D2746" i="3"/>
  <c r="D2747" i="3"/>
  <c r="D2748" i="3"/>
  <c r="D2749" i="3"/>
  <c r="D2750" i="3"/>
  <c r="D2751" i="3"/>
  <c r="D2752" i="3"/>
  <c r="D2753" i="3"/>
  <c r="D2754" i="3"/>
  <c r="D2755" i="3"/>
  <c r="D2756" i="3"/>
  <c r="D2757" i="3"/>
  <c r="D2758" i="3"/>
  <c r="D2759" i="3"/>
  <c r="D2760" i="3"/>
  <c r="D2761" i="3"/>
  <c r="D2762" i="3"/>
  <c r="D2763" i="3"/>
  <c r="D2764" i="3"/>
  <c r="D2765" i="3"/>
  <c r="D2766" i="3"/>
  <c r="D2767" i="3"/>
  <c r="D2768" i="3"/>
  <c r="D2769" i="3"/>
  <c r="D2770" i="3"/>
  <c r="D2771" i="3"/>
  <c r="D2772" i="3"/>
  <c r="D2773" i="3"/>
  <c r="D2774" i="3"/>
  <c r="D2775" i="3"/>
  <c r="D2776" i="3"/>
  <c r="D2777" i="3"/>
  <c r="D2778" i="3"/>
  <c r="D2779" i="3"/>
  <c r="D2780" i="3"/>
  <c r="D2781" i="3"/>
  <c r="D2782" i="3"/>
  <c r="D2783" i="3"/>
  <c r="D2784" i="3"/>
  <c r="D2785" i="3"/>
  <c r="D2786" i="3"/>
  <c r="D2787" i="3"/>
  <c r="D2788" i="3"/>
  <c r="D2789" i="3"/>
  <c r="D2790" i="3"/>
  <c r="D2791" i="3"/>
  <c r="D2792" i="3"/>
  <c r="D2793" i="3"/>
  <c r="D2794" i="3"/>
  <c r="D2795" i="3"/>
  <c r="D2796" i="3"/>
  <c r="D2797" i="3"/>
  <c r="D2798" i="3"/>
  <c r="D2799" i="3"/>
  <c r="D2800" i="3"/>
  <c r="D2801" i="3"/>
  <c r="D2802" i="3"/>
  <c r="D2803" i="3"/>
  <c r="D2804" i="3"/>
  <c r="D2805" i="3"/>
  <c r="D2806" i="3"/>
  <c r="D2807" i="3"/>
  <c r="D2808" i="3"/>
  <c r="D2809" i="3"/>
  <c r="D2810" i="3"/>
  <c r="D2811" i="3"/>
  <c r="D2812" i="3"/>
  <c r="D2813" i="3"/>
  <c r="D2814" i="3"/>
  <c r="D2815" i="3"/>
  <c r="D2816" i="3"/>
  <c r="D2817" i="3"/>
  <c r="D2818" i="3"/>
  <c r="D2819" i="3"/>
  <c r="D2820" i="3"/>
  <c r="D2821" i="3"/>
  <c r="D2822" i="3"/>
  <c r="D2823" i="3"/>
  <c r="D2824" i="3"/>
  <c r="D2825" i="3"/>
  <c r="D2826" i="3"/>
  <c r="D2827" i="3"/>
  <c r="D2828" i="3"/>
  <c r="D2829" i="3"/>
  <c r="D2830" i="3"/>
  <c r="D2831" i="3"/>
  <c r="D2832" i="3"/>
  <c r="D2833" i="3"/>
  <c r="D2834" i="3"/>
  <c r="D2835" i="3"/>
  <c r="D2836" i="3"/>
  <c r="D2837" i="3"/>
  <c r="D2838" i="3"/>
  <c r="D2839" i="3"/>
  <c r="D2840" i="3"/>
  <c r="D2841" i="3"/>
  <c r="D2842" i="3"/>
  <c r="D2843" i="3"/>
  <c r="D2844" i="3"/>
  <c r="D2845" i="3"/>
  <c r="D2846" i="3"/>
  <c r="D2847" i="3"/>
  <c r="D2848" i="3"/>
  <c r="D2849" i="3"/>
  <c r="D2850" i="3"/>
  <c r="D2851" i="3"/>
  <c r="D2852" i="3"/>
  <c r="D2853" i="3"/>
  <c r="D2854" i="3"/>
  <c r="D2855" i="3"/>
  <c r="D2856" i="3"/>
  <c r="D2857" i="3"/>
  <c r="D2858" i="3"/>
  <c r="D2859" i="3"/>
  <c r="D2860" i="3"/>
  <c r="D2861" i="3"/>
  <c r="D2862" i="3"/>
  <c r="D2863" i="3"/>
  <c r="D2864" i="3"/>
  <c r="D2865" i="3"/>
  <c r="D2866" i="3"/>
  <c r="D2867" i="3"/>
  <c r="D2868" i="3"/>
  <c r="D2869" i="3"/>
  <c r="D2870" i="3"/>
  <c r="D2871" i="3"/>
  <c r="D2872" i="3"/>
  <c r="D2873" i="3"/>
  <c r="D2874" i="3"/>
  <c r="D2875" i="3"/>
  <c r="D2876" i="3"/>
  <c r="D2877" i="3"/>
  <c r="D2878" i="3"/>
  <c r="D2879" i="3"/>
  <c r="D2880" i="3"/>
  <c r="D2881" i="3"/>
  <c r="D2882" i="3"/>
  <c r="D2883" i="3"/>
  <c r="D2884" i="3"/>
  <c r="D2885" i="3"/>
  <c r="D2886" i="3"/>
  <c r="D2887" i="3"/>
  <c r="D2888" i="3"/>
  <c r="D2889" i="3"/>
  <c r="D2890" i="3"/>
  <c r="D2891" i="3"/>
  <c r="D2892" i="3"/>
  <c r="D2893" i="3"/>
  <c r="D2894" i="3"/>
  <c r="D2895" i="3"/>
  <c r="D2896" i="3"/>
  <c r="D2897" i="3"/>
  <c r="D2898" i="3"/>
  <c r="D2899" i="3"/>
  <c r="D2900" i="3"/>
  <c r="D2901" i="3"/>
  <c r="D2902" i="3"/>
  <c r="D2903" i="3"/>
  <c r="D2904" i="3"/>
  <c r="D2905" i="3"/>
  <c r="D2906" i="3"/>
  <c r="D2907" i="3"/>
  <c r="D2908" i="3"/>
  <c r="D2909" i="3"/>
  <c r="D2910" i="3"/>
  <c r="D2911" i="3"/>
  <c r="D2912" i="3"/>
  <c r="D2913" i="3"/>
  <c r="D2914" i="3"/>
  <c r="D2915" i="3"/>
  <c r="D2916" i="3"/>
  <c r="D2917" i="3"/>
  <c r="D2918" i="3"/>
  <c r="D2919" i="3"/>
  <c r="D2920" i="3"/>
  <c r="D2921" i="3"/>
  <c r="D2922" i="3"/>
  <c r="D2923" i="3"/>
  <c r="D2924" i="3"/>
  <c r="D2925" i="3"/>
  <c r="D2926" i="3"/>
  <c r="D2927" i="3"/>
  <c r="D2928" i="3"/>
  <c r="D2929" i="3"/>
  <c r="D2930" i="3"/>
  <c r="D2931" i="3"/>
  <c r="D2932" i="3"/>
  <c r="D2933" i="3"/>
  <c r="D2934" i="3"/>
  <c r="D2935" i="3"/>
  <c r="D2936" i="3"/>
  <c r="D2937" i="3"/>
  <c r="D2938" i="3"/>
  <c r="D2939" i="3"/>
  <c r="D2940" i="3"/>
  <c r="D2941" i="3"/>
  <c r="D2942" i="3"/>
  <c r="D2943" i="3"/>
  <c r="D2944" i="3"/>
  <c r="D2945" i="3"/>
  <c r="D2946" i="3"/>
  <c r="D2947" i="3"/>
  <c r="D2948" i="3"/>
  <c r="D2949" i="3"/>
  <c r="D2950" i="3"/>
  <c r="D2951" i="3"/>
  <c r="D2952" i="3"/>
  <c r="D2953" i="3"/>
  <c r="D2954" i="3"/>
  <c r="D2955" i="3"/>
  <c r="D2956" i="3"/>
  <c r="D2957" i="3"/>
  <c r="D2958" i="3"/>
  <c r="D2959" i="3"/>
  <c r="D2960" i="3"/>
  <c r="D2961" i="3"/>
  <c r="D2962" i="3"/>
  <c r="D2963" i="3"/>
  <c r="D2964" i="3"/>
  <c r="D2965" i="3"/>
  <c r="D2966" i="3"/>
  <c r="D2967" i="3"/>
  <c r="D2968" i="3"/>
  <c r="D2969" i="3"/>
  <c r="D2970" i="3"/>
  <c r="D2971" i="3"/>
  <c r="D2972" i="3"/>
  <c r="D2973" i="3"/>
  <c r="D2974" i="3"/>
  <c r="D2975" i="3"/>
  <c r="D2976" i="3"/>
  <c r="D2977" i="3"/>
  <c r="D2978" i="3"/>
  <c r="D2979" i="3"/>
  <c r="D2980" i="3"/>
  <c r="D2981" i="3"/>
  <c r="D2982" i="3"/>
  <c r="D2983" i="3"/>
  <c r="D2984" i="3"/>
  <c r="D2985" i="3"/>
  <c r="D2986" i="3"/>
  <c r="D2987" i="3"/>
  <c r="D2988" i="3"/>
  <c r="D2989" i="3"/>
  <c r="D2990" i="3"/>
  <c r="D2991" i="3"/>
  <c r="D2992" i="3"/>
  <c r="D2993" i="3"/>
  <c r="D2994" i="3"/>
  <c r="D2995" i="3"/>
  <c r="D2996" i="3"/>
  <c r="D2997" i="3"/>
  <c r="D2998" i="3"/>
  <c r="D2999" i="3"/>
  <c r="D3000" i="3"/>
  <c r="D3001" i="3"/>
  <c r="D3002" i="3"/>
  <c r="D3003" i="3"/>
  <c r="D3004" i="3"/>
  <c r="D3005" i="3"/>
  <c r="D3006" i="3"/>
  <c r="D3007" i="3"/>
  <c r="D3008" i="3"/>
  <c r="D3009" i="3"/>
  <c r="D3010" i="3"/>
  <c r="D3011" i="3"/>
  <c r="D3012" i="3"/>
  <c r="D3013" i="3"/>
  <c r="D3014" i="3"/>
  <c r="D3015" i="3"/>
  <c r="D3016" i="3"/>
  <c r="D3017" i="3"/>
  <c r="D3018" i="3"/>
  <c r="D3019" i="3"/>
  <c r="D3020" i="3"/>
  <c r="D3021" i="3"/>
  <c r="D3022" i="3"/>
  <c r="D3023" i="3"/>
  <c r="D3024" i="3"/>
  <c r="D3025" i="3"/>
  <c r="D3026" i="3"/>
  <c r="D3027" i="3"/>
  <c r="D3028" i="3"/>
  <c r="D3029" i="3"/>
  <c r="D3030" i="3"/>
  <c r="D3031" i="3"/>
  <c r="D3032" i="3"/>
  <c r="D3033" i="3"/>
  <c r="D3034" i="3"/>
  <c r="D3035" i="3"/>
  <c r="D3036" i="3"/>
  <c r="D3037" i="3"/>
  <c r="D3038" i="3"/>
  <c r="D3039" i="3"/>
  <c r="D3040" i="3"/>
  <c r="D3041" i="3"/>
  <c r="D3042" i="3"/>
  <c r="D3043" i="3"/>
  <c r="D3044" i="3"/>
  <c r="D3045" i="3"/>
  <c r="D3046" i="3"/>
  <c r="D3047" i="3"/>
  <c r="D3048" i="3"/>
  <c r="D3049" i="3"/>
  <c r="D3050" i="3"/>
  <c r="D3051" i="3"/>
  <c r="D3052" i="3"/>
  <c r="D3053" i="3"/>
  <c r="D3054" i="3"/>
  <c r="D3055" i="3"/>
  <c r="D3056" i="3"/>
  <c r="D3057" i="3"/>
  <c r="D3058" i="3"/>
  <c r="D3059" i="3"/>
  <c r="D3060" i="3"/>
  <c r="D3061" i="3"/>
  <c r="D3062" i="3"/>
  <c r="D3063" i="3"/>
  <c r="D3064" i="3"/>
  <c r="D3065" i="3"/>
  <c r="D3066" i="3"/>
  <c r="D3067" i="3"/>
  <c r="D3068" i="3"/>
  <c r="D3069" i="3"/>
  <c r="D3070" i="3"/>
  <c r="D3071" i="3"/>
  <c r="D3072" i="3"/>
  <c r="D3073" i="3"/>
  <c r="D3074" i="3"/>
  <c r="D3075" i="3"/>
  <c r="D3076" i="3"/>
  <c r="D3077" i="3"/>
  <c r="D3078" i="3"/>
  <c r="D3079" i="3"/>
  <c r="D3080" i="3"/>
  <c r="D3081" i="3"/>
  <c r="D3082" i="3"/>
  <c r="D3083" i="3"/>
  <c r="D3084" i="3"/>
  <c r="D3085" i="3"/>
  <c r="D3086" i="3"/>
  <c r="D3087" i="3"/>
  <c r="D3088" i="3"/>
  <c r="D3089" i="3"/>
  <c r="D3090" i="3"/>
  <c r="D3091" i="3"/>
  <c r="D3092" i="3"/>
  <c r="D3093" i="3"/>
  <c r="D3094" i="3"/>
  <c r="D3095" i="3"/>
  <c r="D3096" i="3"/>
  <c r="D3097" i="3"/>
  <c r="D3098" i="3"/>
  <c r="D3099" i="3"/>
  <c r="D3100" i="3"/>
  <c r="D3101" i="3"/>
  <c r="D3102" i="3"/>
  <c r="D3103" i="3"/>
  <c r="D3104" i="3"/>
  <c r="D3105" i="3"/>
  <c r="D3106" i="3"/>
  <c r="D3107" i="3"/>
  <c r="D3108" i="3"/>
  <c r="D3109" i="3"/>
  <c r="D3110" i="3"/>
  <c r="D3111" i="3"/>
  <c r="D3112" i="3"/>
  <c r="D3113" i="3"/>
  <c r="D3114" i="3"/>
  <c r="D3115" i="3"/>
  <c r="D3116" i="3"/>
  <c r="D3117" i="3"/>
  <c r="D3118" i="3"/>
  <c r="D3119" i="3"/>
  <c r="D3120" i="3"/>
  <c r="D3121" i="3"/>
  <c r="D3122" i="3"/>
  <c r="D3123" i="3"/>
  <c r="D3124" i="3"/>
  <c r="D3125" i="3"/>
  <c r="D3126" i="3"/>
  <c r="D3127" i="3"/>
  <c r="D3128" i="3"/>
  <c r="D3129" i="3"/>
  <c r="D3130" i="3"/>
  <c r="D3131" i="3"/>
  <c r="D3132" i="3"/>
  <c r="D3133" i="3"/>
  <c r="D3134" i="3"/>
  <c r="D3135" i="3"/>
  <c r="D3136" i="3"/>
  <c r="D3137" i="3"/>
  <c r="D3138" i="3"/>
  <c r="D3139" i="3"/>
  <c r="D3140" i="3"/>
  <c r="D3141" i="3"/>
  <c r="D3142" i="3"/>
  <c r="D3143" i="3"/>
  <c r="D3144" i="3"/>
  <c r="D3145" i="3"/>
  <c r="D3146" i="3"/>
  <c r="D3147" i="3"/>
  <c r="D3148" i="3"/>
  <c r="D3149" i="3"/>
  <c r="D3150" i="3"/>
  <c r="D3151" i="3"/>
  <c r="D3152" i="3"/>
  <c r="D3153" i="3"/>
  <c r="D3154" i="3"/>
  <c r="D3155" i="3"/>
  <c r="D3156" i="3"/>
  <c r="D3157" i="3"/>
  <c r="D3158" i="3"/>
  <c r="D3159" i="3"/>
  <c r="D3160" i="3"/>
  <c r="D3161" i="3"/>
  <c r="D3162" i="3"/>
  <c r="D3163" i="3"/>
  <c r="D3164" i="3"/>
  <c r="D3165" i="3"/>
  <c r="D3166" i="3"/>
  <c r="D3167" i="3"/>
  <c r="D3168" i="3"/>
  <c r="D3169" i="3"/>
  <c r="D3170" i="3"/>
  <c r="D3171" i="3"/>
  <c r="D3172" i="3"/>
  <c r="D3173" i="3"/>
  <c r="D3174" i="3"/>
  <c r="D3175" i="3"/>
  <c r="D3176" i="3"/>
  <c r="D3177" i="3"/>
  <c r="D3178" i="3"/>
  <c r="D3179" i="3"/>
  <c r="D3180" i="3"/>
  <c r="D3181" i="3"/>
  <c r="D3182" i="3"/>
  <c r="D3183" i="3"/>
  <c r="D3184" i="3"/>
  <c r="D3185" i="3"/>
  <c r="D3186" i="3"/>
  <c r="D3187" i="3"/>
  <c r="D3188" i="3"/>
  <c r="D3189" i="3"/>
  <c r="D3190" i="3"/>
  <c r="D3191" i="3"/>
  <c r="D3192" i="3"/>
  <c r="D3193" i="3"/>
  <c r="D3194" i="3"/>
  <c r="D3195" i="3"/>
  <c r="D3196" i="3"/>
  <c r="D3197" i="3"/>
  <c r="D3198" i="3"/>
  <c r="D3199" i="3"/>
  <c r="D3200" i="3"/>
  <c r="D3201" i="3"/>
  <c r="D3202" i="3"/>
  <c r="D3203" i="3"/>
  <c r="D3204" i="3"/>
  <c r="D3205" i="3"/>
  <c r="D3206" i="3"/>
  <c r="D3207" i="3"/>
  <c r="D3208" i="3"/>
  <c r="D3209" i="3"/>
  <c r="D3210" i="3"/>
  <c r="D3211" i="3"/>
  <c r="D3212" i="3"/>
  <c r="D3213" i="3"/>
  <c r="D3214" i="3"/>
  <c r="D3215" i="3"/>
  <c r="D3216" i="3"/>
  <c r="D3217" i="3"/>
  <c r="D3218" i="3"/>
  <c r="D3219" i="3"/>
  <c r="D3220" i="3"/>
  <c r="D3221" i="3"/>
  <c r="D3222" i="3"/>
  <c r="D3223" i="3"/>
  <c r="D3224" i="3"/>
  <c r="D3225" i="3"/>
  <c r="D3226" i="3"/>
  <c r="D3227" i="3"/>
  <c r="D3228" i="3"/>
  <c r="D3229" i="3"/>
  <c r="D3230" i="3"/>
  <c r="D3231" i="3"/>
  <c r="D3232" i="3"/>
  <c r="D3233" i="3"/>
  <c r="D3234" i="3"/>
  <c r="D3235" i="3"/>
  <c r="D3236" i="3"/>
  <c r="D3237" i="3"/>
  <c r="D3238" i="3"/>
  <c r="D3239" i="3"/>
  <c r="D3240" i="3"/>
  <c r="D3241" i="3"/>
  <c r="D3242" i="3"/>
  <c r="D3243" i="3"/>
  <c r="D3244" i="3"/>
  <c r="D3245" i="3"/>
  <c r="D3246" i="3"/>
  <c r="D3247" i="3"/>
  <c r="D3248" i="3"/>
  <c r="D3249" i="3"/>
  <c r="D3250" i="3"/>
  <c r="D3251" i="3"/>
  <c r="D3252" i="3"/>
  <c r="D3253" i="3"/>
  <c r="D3254" i="3"/>
  <c r="D3255" i="3"/>
  <c r="D3256" i="3"/>
  <c r="D3257" i="3"/>
  <c r="D3258" i="3"/>
  <c r="D3259" i="3"/>
  <c r="D3260" i="3"/>
  <c r="D3261" i="3"/>
  <c r="D3262" i="3"/>
  <c r="D3263" i="3"/>
  <c r="D3264" i="3"/>
  <c r="D3265" i="3"/>
  <c r="D3266" i="3"/>
  <c r="D3267" i="3"/>
  <c r="D3268" i="3"/>
  <c r="D3269" i="3"/>
  <c r="D3270" i="3"/>
  <c r="D3271" i="3"/>
  <c r="D3272" i="3"/>
  <c r="D3273" i="3"/>
  <c r="D3274" i="3"/>
  <c r="D3275" i="3"/>
  <c r="D3276" i="3"/>
  <c r="D3277" i="3"/>
  <c r="D3278" i="3"/>
  <c r="D3279" i="3"/>
  <c r="D3280" i="3"/>
  <c r="D3281" i="3"/>
  <c r="D3282" i="3"/>
  <c r="D3283" i="3"/>
  <c r="D3284" i="3"/>
  <c r="D3285" i="3"/>
  <c r="D3286" i="3"/>
  <c r="D3287" i="3"/>
  <c r="D3288" i="3"/>
  <c r="D3289" i="3"/>
  <c r="D3290" i="3"/>
  <c r="D3291" i="3"/>
  <c r="D3292" i="3"/>
  <c r="D3293" i="3"/>
  <c r="D3294" i="3"/>
  <c r="D3295" i="3"/>
  <c r="D3296" i="3"/>
  <c r="D3297" i="3"/>
  <c r="D3298" i="3"/>
  <c r="D3299" i="3"/>
  <c r="D3300" i="3"/>
  <c r="D3301" i="3"/>
  <c r="D3302" i="3"/>
  <c r="D3303" i="3"/>
  <c r="D3304" i="3"/>
  <c r="D3305" i="3"/>
  <c r="D3306" i="3"/>
  <c r="D3307" i="3"/>
  <c r="D3308" i="3"/>
  <c r="D3309" i="3"/>
  <c r="D3310" i="3"/>
  <c r="D3311" i="3"/>
  <c r="D3312" i="3"/>
  <c r="D3313" i="3"/>
  <c r="D3314" i="3"/>
  <c r="D3315" i="3"/>
  <c r="D3316" i="3"/>
  <c r="D3317" i="3"/>
  <c r="D3318" i="3"/>
  <c r="D3319" i="3"/>
  <c r="D3320" i="3"/>
  <c r="D3321" i="3"/>
  <c r="D3322" i="3"/>
  <c r="D3323" i="3"/>
  <c r="D3324" i="3"/>
  <c r="D3325" i="3"/>
  <c r="D3326" i="3"/>
  <c r="D3327" i="3"/>
  <c r="D3328" i="3"/>
  <c r="D3329" i="3"/>
  <c r="D3330" i="3"/>
  <c r="D3331" i="3"/>
  <c r="D3332" i="3"/>
  <c r="D3333" i="3"/>
  <c r="D3334" i="3"/>
  <c r="D3335" i="3"/>
  <c r="D3336" i="3"/>
  <c r="D3337" i="3"/>
  <c r="D3338" i="3"/>
  <c r="D3339" i="3"/>
  <c r="D3340" i="3"/>
  <c r="D3341" i="3"/>
  <c r="D3342" i="3"/>
  <c r="D3343" i="3"/>
  <c r="D3344" i="3"/>
  <c r="D3345" i="3"/>
  <c r="D3346" i="3"/>
  <c r="D3347" i="3"/>
  <c r="D3348" i="3"/>
  <c r="D3349" i="3"/>
  <c r="D3350" i="3"/>
  <c r="D3351" i="3"/>
  <c r="D3352" i="3"/>
  <c r="D3353" i="3"/>
  <c r="D3354" i="3"/>
  <c r="D3355" i="3"/>
  <c r="D3356" i="3"/>
  <c r="D3357" i="3"/>
  <c r="D3358" i="3"/>
  <c r="D3359" i="3"/>
  <c r="D3360" i="3"/>
  <c r="D3361" i="3"/>
  <c r="D3362" i="3"/>
  <c r="D3363" i="3"/>
  <c r="D3364" i="3"/>
  <c r="D3365" i="3"/>
  <c r="D3366" i="3"/>
  <c r="D3367" i="3"/>
  <c r="D3368" i="3"/>
  <c r="D3369" i="3"/>
  <c r="D3370" i="3"/>
  <c r="D3371" i="3"/>
  <c r="D3372" i="3"/>
  <c r="D3373" i="3"/>
  <c r="D3374" i="3"/>
  <c r="D3375" i="3"/>
  <c r="D3376" i="3"/>
  <c r="D3377" i="3"/>
  <c r="D3378" i="3"/>
  <c r="D3379" i="3"/>
  <c r="D3380" i="3"/>
  <c r="D3381" i="3"/>
  <c r="D3382" i="3"/>
  <c r="D3383" i="3"/>
  <c r="D3384" i="3"/>
  <c r="D3385" i="3"/>
  <c r="D3386" i="3"/>
  <c r="D3387" i="3"/>
  <c r="D3388" i="3"/>
  <c r="D3389" i="3"/>
  <c r="D3390" i="3"/>
  <c r="D3391" i="3"/>
  <c r="D3392" i="3"/>
  <c r="D3393" i="3"/>
  <c r="D3394" i="3"/>
  <c r="D3395" i="3"/>
  <c r="D3396" i="3"/>
  <c r="D3397" i="3"/>
  <c r="D3398" i="3"/>
  <c r="D3399" i="3"/>
  <c r="D3400" i="3"/>
  <c r="D3401" i="3"/>
  <c r="D3402" i="3"/>
  <c r="D3403" i="3"/>
  <c r="D3404" i="3"/>
  <c r="D3405" i="3"/>
  <c r="D3406" i="3"/>
  <c r="D3407" i="3"/>
  <c r="D3408" i="3"/>
  <c r="D3409" i="3"/>
  <c r="D3410" i="3"/>
  <c r="D3411" i="3"/>
  <c r="D3412" i="3"/>
  <c r="D3413" i="3"/>
  <c r="D3414" i="3"/>
  <c r="D3415" i="3"/>
  <c r="D3416" i="3"/>
  <c r="D3417" i="3"/>
  <c r="D3418" i="3"/>
  <c r="D3419" i="3"/>
  <c r="D3420" i="3"/>
  <c r="D3421" i="3"/>
  <c r="D3422" i="3"/>
  <c r="D3423" i="3"/>
  <c r="D3424" i="3"/>
  <c r="D3425" i="3"/>
  <c r="D3426" i="3"/>
  <c r="D3427" i="3"/>
  <c r="D3428" i="3"/>
  <c r="D3429" i="3"/>
  <c r="D3430" i="3"/>
  <c r="D3431" i="3"/>
  <c r="D3432" i="3"/>
  <c r="D3433" i="3"/>
  <c r="D3434" i="3"/>
  <c r="D3435" i="3"/>
  <c r="D3436" i="3"/>
  <c r="D3437" i="3"/>
  <c r="D3438" i="3"/>
  <c r="D3439" i="3"/>
  <c r="D3440" i="3"/>
  <c r="D3441" i="3"/>
  <c r="D3442" i="3"/>
  <c r="D3443" i="3"/>
  <c r="D3444" i="3"/>
  <c r="D3445" i="3"/>
  <c r="D3446" i="3"/>
  <c r="D3447" i="3"/>
  <c r="D3448" i="3"/>
  <c r="D3449" i="3"/>
  <c r="D3450" i="3"/>
  <c r="D3451" i="3"/>
  <c r="D3452" i="3"/>
  <c r="D3453" i="3"/>
  <c r="D3454" i="3"/>
  <c r="D3455" i="3"/>
  <c r="D3456" i="3"/>
  <c r="D3457" i="3"/>
  <c r="D3458" i="3"/>
  <c r="D3459" i="3"/>
  <c r="D3460" i="3"/>
  <c r="D3461" i="3"/>
  <c r="D3462" i="3"/>
  <c r="D3463" i="3"/>
  <c r="D3464" i="3"/>
  <c r="D3465" i="3"/>
  <c r="D3466" i="3"/>
  <c r="D3467" i="3"/>
  <c r="D3468" i="3"/>
  <c r="D3469" i="3"/>
  <c r="D3470" i="3"/>
  <c r="D3471" i="3"/>
  <c r="D3472" i="3"/>
  <c r="D3473" i="3"/>
  <c r="D3474" i="3"/>
  <c r="D3475" i="3"/>
  <c r="D3476" i="3"/>
  <c r="D3477" i="3"/>
  <c r="D3478" i="3"/>
  <c r="D3479" i="3"/>
  <c r="D3480" i="3"/>
  <c r="D3481" i="3"/>
  <c r="D3482" i="3"/>
  <c r="D3483" i="3"/>
  <c r="D3484" i="3"/>
  <c r="D3485" i="3"/>
  <c r="D3486" i="3"/>
  <c r="D3487" i="3"/>
  <c r="D3488" i="3"/>
  <c r="D3489" i="3"/>
  <c r="D3490" i="3"/>
  <c r="D3491" i="3"/>
  <c r="D3492" i="3"/>
  <c r="D3493" i="3"/>
  <c r="D3494" i="3"/>
  <c r="D3495" i="3"/>
  <c r="D3496" i="3"/>
  <c r="D3497" i="3"/>
  <c r="D3498" i="3"/>
  <c r="D3499" i="3"/>
  <c r="D3500" i="3"/>
  <c r="D3501" i="3"/>
  <c r="D3502" i="3"/>
  <c r="D3503" i="3"/>
  <c r="D3504" i="3"/>
  <c r="D3505" i="3"/>
  <c r="D3506" i="3"/>
  <c r="D3507" i="3"/>
  <c r="D3508" i="3"/>
  <c r="D3509" i="3"/>
  <c r="D3510" i="3"/>
  <c r="D3511" i="3"/>
  <c r="D3512" i="3"/>
  <c r="D3513" i="3"/>
  <c r="D3514" i="3"/>
  <c r="D3515" i="3"/>
  <c r="D3516" i="3"/>
  <c r="D3517" i="3"/>
  <c r="D3518" i="3"/>
  <c r="D3519" i="3"/>
  <c r="D3520" i="3"/>
  <c r="D3521" i="3"/>
  <c r="D3522" i="3"/>
  <c r="D3523" i="3"/>
  <c r="D3524" i="3"/>
  <c r="D3525" i="3"/>
  <c r="D3526" i="3"/>
  <c r="D3527" i="3"/>
  <c r="D3528" i="3"/>
  <c r="D3529" i="3"/>
  <c r="D3530" i="3"/>
  <c r="D3531" i="3"/>
  <c r="D3532" i="3"/>
  <c r="D3533" i="3"/>
  <c r="D3534" i="3"/>
  <c r="D3535" i="3"/>
  <c r="D3536" i="3"/>
  <c r="D3537" i="3"/>
  <c r="D3538" i="3"/>
  <c r="D3539" i="3"/>
  <c r="D3540" i="3"/>
  <c r="D3541" i="3"/>
  <c r="D3542" i="3"/>
  <c r="D3543" i="3"/>
  <c r="D3544" i="3"/>
  <c r="D3545" i="3"/>
  <c r="D3546" i="3"/>
  <c r="D3547" i="3"/>
  <c r="D3548" i="3"/>
  <c r="D3549" i="3"/>
  <c r="D3550" i="3"/>
  <c r="D3551" i="3"/>
  <c r="D3552" i="3"/>
  <c r="D3553" i="3"/>
  <c r="D3554" i="3"/>
  <c r="D3555" i="3"/>
  <c r="D3556" i="3"/>
  <c r="D3557" i="3"/>
  <c r="D3558" i="3"/>
  <c r="D3559" i="3"/>
  <c r="D3560" i="3"/>
  <c r="D3561" i="3"/>
  <c r="D3562" i="3"/>
  <c r="D3563" i="3"/>
  <c r="D3564" i="3"/>
  <c r="D3565" i="3"/>
  <c r="D3566" i="3"/>
  <c r="D3567" i="3"/>
  <c r="D3568" i="3"/>
  <c r="D3569" i="3"/>
  <c r="D3570" i="3"/>
  <c r="D3571" i="3"/>
  <c r="D3572" i="3"/>
  <c r="D3573" i="3"/>
  <c r="D3574" i="3"/>
  <c r="D3575" i="3"/>
  <c r="D3576" i="3"/>
  <c r="D3577" i="3"/>
  <c r="D3578" i="3"/>
  <c r="D3579" i="3"/>
  <c r="D3580" i="3"/>
  <c r="D3581" i="3"/>
  <c r="D3582" i="3"/>
  <c r="D3583" i="3"/>
  <c r="D3584" i="3"/>
  <c r="D3585" i="3"/>
  <c r="D3586" i="3"/>
  <c r="D3587" i="3"/>
  <c r="D3588" i="3"/>
  <c r="D3589" i="3"/>
  <c r="D3590" i="3"/>
  <c r="D3591" i="3"/>
  <c r="D3592" i="3"/>
  <c r="D3593" i="3"/>
  <c r="D3594" i="3"/>
  <c r="D3595" i="3"/>
  <c r="D3596" i="3"/>
  <c r="D3597" i="3"/>
  <c r="D3598" i="3"/>
  <c r="D3599" i="3"/>
  <c r="D3600" i="3"/>
  <c r="D3601" i="3"/>
  <c r="D3602" i="3"/>
  <c r="D3603" i="3"/>
  <c r="D3604" i="3"/>
  <c r="D3605" i="3"/>
  <c r="D3606" i="3"/>
  <c r="D3607" i="3"/>
  <c r="D3608" i="3"/>
  <c r="D3609" i="3"/>
  <c r="D3610" i="3"/>
  <c r="D3611" i="3"/>
  <c r="D3612" i="3"/>
  <c r="D3613" i="3"/>
  <c r="D3614" i="3"/>
  <c r="D3615" i="3"/>
  <c r="D3616" i="3"/>
  <c r="D3617" i="3"/>
  <c r="D3618" i="3"/>
  <c r="D3619" i="3"/>
  <c r="D3620" i="3"/>
  <c r="D3621" i="3"/>
  <c r="D3622" i="3"/>
  <c r="D3623" i="3"/>
  <c r="D3624" i="3"/>
  <c r="D3625" i="3"/>
  <c r="D3626" i="3"/>
  <c r="D3627" i="3"/>
  <c r="D3628" i="3"/>
  <c r="D3629" i="3"/>
  <c r="D3630" i="3"/>
  <c r="D3631" i="3"/>
  <c r="D3632" i="3"/>
  <c r="D3633" i="3"/>
  <c r="D3634" i="3"/>
  <c r="D3635" i="3"/>
  <c r="D3636" i="3"/>
  <c r="D3637" i="3"/>
  <c r="D3638" i="3"/>
  <c r="D3639" i="3"/>
  <c r="D3640" i="3"/>
  <c r="D3641" i="3"/>
  <c r="D3642" i="3"/>
  <c r="D3643" i="3"/>
  <c r="D3644" i="3"/>
  <c r="D3645" i="3"/>
  <c r="D3646" i="3"/>
  <c r="D3647" i="3"/>
  <c r="D3648" i="3"/>
  <c r="D3649" i="3"/>
  <c r="D3650" i="3"/>
  <c r="D3651" i="3"/>
  <c r="D3652" i="3"/>
  <c r="D3653" i="3"/>
  <c r="D3654" i="3"/>
  <c r="D3655" i="3"/>
  <c r="D3656" i="3"/>
  <c r="D3657" i="3"/>
  <c r="D3658" i="3"/>
  <c r="D3659" i="3"/>
  <c r="D3660" i="3"/>
  <c r="D3661" i="3"/>
  <c r="D3662" i="3"/>
  <c r="D3663" i="3"/>
  <c r="D3664" i="3"/>
  <c r="D3665" i="3"/>
  <c r="D3666" i="3"/>
  <c r="D3667" i="3"/>
  <c r="D3668" i="3"/>
  <c r="D3669" i="3"/>
  <c r="D3670" i="3"/>
  <c r="D3671" i="3"/>
  <c r="D3672" i="3"/>
  <c r="D3673" i="3"/>
  <c r="D3674" i="3"/>
  <c r="D3675" i="3"/>
  <c r="D3676" i="3"/>
  <c r="D3677" i="3"/>
  <c r="D3678" i="3"/>
  <c r="D3679" i="3"/>
  <c r="D3680" i="3"/>
  <c r="D3681" i="3"/>
  <c r="D3682" i="3"/>
  <c r="D3683" i="3"/>
  <c r="D3684" i="3"/>
  <c r="D3685" i="3"/>
  <c r="D3686" i="3"/>
  <c r="D3687" i="3"/>
  <c r="D3688" i="3"/>
  <c r="D3689" i="3"/>
  <c r="D3690" i="3"/>
  <c r="D3691" i="3"/>
  <c r="D3692" i="3"/>
  <c r="D3693" i="3"/>
  <c r="D3694" i="3"/>
  <c r="D3695" i="3"/>
  <c r="D3696" i="3"/>
  <c r="D3697" i="3"/>
  <c r="D3698" i="3"/>
  <c r="D3699" i="3"/>
  <c r="D3700" i="3"/>
  <c r="D3701" i="3"/>
  <c r="D3702" i="3"/>
  <c r="D3703" i="3"/>
  <c r="D3704" i="3"/>
  <c r="D3705" i="3"/>
  <c r="D3706" i="3"/>
  <c r="D3707" i="3"/>
  <c r="D3708" i="3"/>
  <c r="D3709" i="3"/>
  <c r="D3710" i="3"/>
  <c r="D3711" i="3"/>
  <c r="D3712" i="3"/>
  <c r="D3713" i="3"/>
  <c r="D3714" i="3"/>
  <c r="D3715" i="3"/>
  <c r="D3716" i="3"/>
  <c r="D3717" i="3"/>
  <c r="D3718" i="3"/>
  <c r="D3719" i="3"/>
  <c r="D3720" i="3"/>
  <c r="D3721" i="3"/>
  <c r="D3722" i="3"/>
  <c r="D3723" i="3"/>
  <c r="D3724" i="3"/>
  <c r="D3725" i="3"/>
  <c r="D3726" i="3"/>
  <c r="D3727" i="3"/>
  <c r="D3728" i="3"/>
  <c r="D3729" i="3"/>
  <c r="D3730" i="3"/>
  <c r="D3731" i="3"/>
  <c r="D3732" i="3"/>
  <c r="D3733" i="3"/>
  <c r="D3734" i="3"/>
  <c r="D3735" i="3"/>
  <c r="D3736" i="3"/>
  <c r="D3737" i="3"/>
  <c r="D3738" i="3"/>
  <c r="D3739" i="3"/>
  <c r="D3740" i="3"/>
  <c r="D3741" i="3"/>
  <c r="D3742" i="3"/>
  <c r="D3743" i="3"/>
  <c r="D3744" i="3"/>
  <c r="D3745" i="3"/>
  <c r="D3746" i="3"/>
  <c r="D3747" i="3"/>
  <c r="D3748" i="3"/>
  <c r="D3749" i="3"/>
  <c r="D3750" i="3"/>
  <c r="D3751" i="3"/>
  <c r="D3752" i="3"/>
  <c r="D3753" i="3"/>
  <c r="D3754" i="3"/>
  <c r="D3755" i="3"/>
  <c r="D3756" i="3"/>
  <c r="D3757" i="3"/>
  <c r="D3758" i="3"/>
  <c r="D3759" i="3"/>
  <c r="D3760" i="3"/>
  <c r="D3761" i="3"/>
  <c r="D3762" i="3"/>
  <c r="D3763" i="3"/>
  <c r="D3764" i="3"/>
  <c r="D3765" i="3"/>
  <c r="D3766" i="3"/>
  <c r="D3767" i="3"/>
  <c r="D3768" i="3"/>
  <c r="D3769" i="3"/>
  <c r="D3770" i="3"/>
  <c r="D3771" i="3"/>
  <c r="D3772" i="3"/>
  <c r="D3773" i="3"/>
  <c r="D3774" i="3"/>
  <c r="D3775" i="3"/>
  <c r="D3776" i="3"/>
  <c r="D3777" i="3"/>
  <c r="D3778" i="3"/>
  <c r="D3779" i="3"/>
  <c r="D3780" i="3"/>
  <c r="D3781" i="3"/>
  <c r="D3782" i="3"/>
  <c r="D3783" i="3"/>
  <c r="D3784" i="3"/>
  <c r="D3785" i="3"/>
  <c r="D3786" i="3"/>
  <c r="D3787" i="3"/>
  <c r="D3788" i="3"/>
  <c r="D3789" i="3"/>
  <c r="D3790" i="3"/>
  <c r="D3791" i="3"/>
  <c r="D3792" i="3"/>
  <c r="D3793" i="3"/>
  <c r="D3794" i="3"/>
  <c r="D3795" i="3"/>
  <c r="D3796" i="3"/>
  <c r="D3797" i="3"/>
  <c r="D3798" i="3"/>
  <c r="D3799" i="3"/>
  <c r="D3800" i="3"/>
  <c r="D3801" i="3"/>
  <c r="D3802" i="3"/>
  <c r="D3803" i="3"/>
  <c r="D3804" i="3"/>
  <c r="D3805" i="3"/>
  <c r="D3806" i="3"/>
  <c r="D3807" i="3"/>
  <c r="D3808" i="3"/>
  <c r="D3809" i="3"/>
  <c r="D3810" i="3"/>
  <c r="D3811" i="3"/>
  <c r="D3812" i="3"/>
  <c r="D3813" i="3"/>
  <c r="D3814" i="3"/>
  <c r="D3815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33" i="3"/>
  <c r="D3834" i="3"/>
  <c r="D3835" i="3"/>
  <c r="D3836" i="3"/>
  <c r="D3837" i="3"/>
  <c r="D3838" i="3"/>
  <c r="D3839" i="3"/>
  <c r="D3840" i="3"/>
  <c r="D3841" i="3"/>
  <c r="D3842" i="3"/>
  <c r="D3843" i="3"/>
  <c r="D3844" i="3"/>
  <c r="D3845" i="3"/>
  <c r="D3846" i="3"/>
  <c r="D3847" i="3"/>
  <c r="D3848" i="3"/>
  <c r="D3849" i="3"/>
  <c r="D3850" i="3"/>
  <c r="D3851" i="3"/>
  <c r="D3852" i="3"/>
  <c r="D3853" i="3"/>
  <c r="D3854" i="3"/>
  <c r="D3855" i="3"/>
  <c r="D3856" i="3"/>
  <c r="D3857" i="3"/>
  <c r="D3858" i="3"/>
  <c r="D3859" i="3"/>
  <c r="D3860" i="3"/>
  <c r="D3861" i="3"/>
  <c r="D3862" i="3"/>
  <c r="D3863" i="3"/>
  <c r="D3864" i="3"/>
  <c r="D3865" i="3"/>
  <c r="D3866" i="3"/>
  <c r="D3867" i="3"/>
  <c r="D3868" i="3"/>
  <c r="D3869" i="3"/>
  <c r="D3870" i="3"/>
  <c r="D3871" i="3"/>
  <c r="D3872" i="3"/>
  <c r="D3873" i="3"/>
  <c r="D3874" i="3"/>
  <c r="D3875" i="3"/>
  <c r="D3876" i="3"/>
  <c r="D3877" i="3"/>
  <c r="D3878" i="3"/>
  <c r="D3879" i="3"/>
  <c r="D3880" i="3"/>
  <c r="D3881" i="3"/>
  <c r="D3882" i="3"/>
  <c r="D3883" i="3"/>
  <c r="D3884" i="3"/>
  <c r="D3885" i="3"/>
  <c r="D3886" i="3"/>
  <c r="D3887" i="3"/>
  <c r="D3888" i="3"/>
  <c r="D3889" i="3"/>
  <c r="D3890" i="3"/>
  <c r="D3891" i="3"/>
  <c r="D3892" i="3"/>
  <c r="D3893" i="3"/>
  <c r="D3894" i="3"/>
  <c r="D3895" i="3"/>
  <c r="D3896" i="3"/>
  <c r="D3897" i="3"/>
  <c r="D3898" i="3"/>
  <c r="D3899" i="3"/>
  <c r="D3900" i="3"/>
  <c r="D3901" i="3"/>
  <c r="D3902" i="3"/>
  <c r="D3903" i="3"/>
  <c r="D3904" i="3"/>
  <c r="D3905" i="3"/>
  <c r="D3906" i="3"/>
  <c r="D3907" i="3"/>
  <c r="D3908" i="3"/>
  <c r="D3909" i="3"/>
  <c r="D3910" i="3"/>
  <c r="D3911" i="3"/>
  <c r="D3912" i="3"/>
  <c r="D3913" i="3"/>
  <c r="D3914" i="3"/>
  <c r="D3915" i="3"/>
  <c r="D3916" i="3"/>
  <c r="D3917" i="3"/>
  <c r="D3918" i="3"/>
  <c r="D3919" i="3"/>
  <c r="D3920" i="3"/>
  <c r="D3921" i="3"/>
  <c r="D3922" i="3"/>
  <c r="D3923" i="3"/>
  <c r="D3924" i="3"/>
  <c r="D3925" i="3"/>
  <c r="D3926" i="3"/>
  <c r="D3927" i="3"/>
  <c r="D3928" i="3"/>
  <c r="D3929" i="3"/>
  <c r="D3930" i="3"/>
  <c r="D3931" i="3"/>
  <c r="D3932" i="3"/>
  <c r="D3933" i="3"/>
  <c r="D3934" i="3"/>
  <c r="D3935" i="3"/>
  <c r="D3936" i="3"/>
  <c r="D3937" i="3"/>
  <c r="D3938" i="3"/>
  <c r="D3939" i="3"/>
  <c r="D3940" i="3"/>
  <c r="D3941" i="3"/>
  <c r="D3942" i="3"/>
  <c r="D3943" i="3"/>
  <c r="D3944" i="3"/>
  <c r="D3945" i="3"/>
  <c r="D3946" i="3"/>
  <c r="D3947" i="3"/>
  <c r="D3948" i="3"/>
  <c r="D3949" i="3"/>
  <c r="D3950" i="3"/>
  <c r="D3951" i="3"/>
  <c r="D3952" i="3"/>
  <c r="D3953" i="3"/>
  <c r="D3954" i="3"/>
  <c r="D3955" i="3"/>
  <c r="D3956" i="3"/>
  <c r="D3957" i="3"/>
  <c r="D3958" i="3"/>
  <c r="D3959" i="3"/>
  <c r="D3960" i="3"/>
  <c r="D3961" i="3"/>
  <c r="D3962" i="3"/>
  <c r="D3963" i="3"/>
  <c r="D3964" i="3"/>
  <c r="D3965" i="3"/>
  <c r="D3966" i="3"/>
  <c r="D3967" i="3"/>
  <c r="D3968" i="3"/>
  <c r="D3969" i="3"/>
  <c r="D3970" i="3"/>
  <c r="D3971" i="3"/>
  <c r="D3972" i="3"/>
  <c r="D3973" i="3"/>
  <c r="D3974" i="3"/>
  <c r="D3975" i="3"/>
  <c r="D3976" i="3"/>
  <c r="D3977" i="3"/>
  <c r="D3978" i="3"/>
  <c r="D3979" i="3"/>
  <c r="D3980" i="3"/>
  <c r="D3981" i="3"/>
  <c r="D3982" i="3"/>
  <c r="D3983" i="3"/>
  <c r="D3984" i="3"/>
  <c r="D3985" i="3"/>
  <c r="D3986" i="3"/>
  <c r="D3987" i="3"/>
  <c r="D3988" i="3"/>
  <c r="D3989" i="3"/>
  <c r="D3990" i="3"/>
  <c r="D3991" i="3"/>
  <c r="D3992" i="3"/>
  <c r="D3993" i="3"/>
  <c r="D3994" i="3"/>
  <c r="D3995" i="3"/>
  <c r="D3996" i="3"/>
  <c r="D3997" i="3"/>
  <c r="D3998" i="3"/>
  <c r="D3999" i="3"/>
  <c r="D4000" i="3"/>
  <c r="D4001" i="3"/>
  <c r="D4002" i="3"/>
  <c r="D4003" i="3"/>
  <c r="D4004" i="3"/>
  <c r="D4005" i="3"/>
  <c r="D4006" i="3"/>
  <c r="D4007" i="3"/>
  <c r="D4008" i="3"/>
  <c r="D4009" i="3"/>
  <c r="D4010" i="3"/>
  <c r="D4011" i="3"/>
  <c r="D4012" i="3"/>
  <c r="D4013" i="3"/>
  <c r="D4014" i="3"/>
  <c r="D4015" i="3"/>
  <c r="D4016" i="3"/>
  <c r="D4017" i="3"/>
  <c r="D4018" i="3"/>
  <c r="D4019" i="3"/>
  <c r="D4020" i="3"/>
  <c r="D4021" i="3"/>
  <c r="D4022" i="3"/>
  <c r="D4023" i="3"/>
  <c r="D4024" i="3"/>
  <c r="D4025" i="3"/>
  <c r="D4026" i="3"/>
  <c r="D4027" i="3"/>
  <c r="D4028" i="3"/>
  <c r="D4029" i="3"/>
  <c r="D4030" i="3"/>
  <c r="D4031" i="3"/>
  <c r="D4032" i="3"/>
  <c r="D4033" i="3"/>
  <c r="D4034" i="3"/>
  <c r="D4035" i="3"/>
  <c r="D4036" i="3"/>
  <c r="D4037" i="3"/>
  <c r="D4038" i="3"/>
  <c r="D4039" i="3"/>
  <c r="D4040" i="3"/>
  <c r="D4041" i="3"/>
  <c r="D4042" i="3"/>
  <c r="D4043" i="3"/>
  <c r="D4044" i="3"/>
  <c r="D4045" i="3"/>
  <c r="D4046" i="3"/>
  <c r="D4047" i="3"/>
  <c r="D4048" i="3"/>
  <c r="D4049" i="3"/>
  <c r="D4050" i="3"/>
  <c r="D4051" i="3"/>
  <c r="D4052" i="3"/>
  <c r="D4053" i="3"/>
  <c r="D4054" i="3"/>
  <c r="D4055" i="3"/>
  <c r="D4056" i="3"/>
  <c r="D4057" i="3"/>
  <c r="D4058" i="3"/>
  <c r="D4059" i="3"/>
  <c r="D4060" i="3"/>
  <c r="D4061" i="3"/>
  <c r="D4062" i="3"/>
  <c r="D4063" i="3"/>
  <c r="D4064" i="3"/>
  <c r="D4065" i="3"/>
  <c r="D4066" i="3"/>
  <c r="D4067" i="3"/>
  <c r="D4068" i="3"/>
  <c r="D4069" i="3"/>
  <c r="D4070" i="3"/>
  <c r="D4071" i="3"/>
  <c r="D4072" i="3"/>
  <c r="D4073" i="3"/>
  <c r="D4074" i="3"/>
  <c r="D4075" i="3"/>
  <c r="D4076" i="3"/>
  <c r="D4077" i="3"/>
  <c r="D4078" i="3"/>
  <c r="D4079" i="3"/>
  <c r="D4080" i="3"/>
  <c r="D4081" i="3"/>
  <c r="D4082" i="3"/>
  <c r="D4083" i="3"/>
  <c r="D4084" i="3"/>
  <c r="D4085" i="3"/>
  <c r="D4086" i="3"/>
  <c r="D4087" i="3"/>
  <c r="D4088" i="3"/>
  <c r="D4089" i="3"/>
  <c r="D4090" i="3"/>
  <c r="D4091" i="3"/>
  <c r="D4092" i="3"/>
  <c r="D4093" i="3"/>
  <c r="D4094" i="3"/>
  <c r="D4095" i="3"/>
  <c r="D4096" i="3"/>
  <c r="D4097" i="3"/>
  <c r="D4098" i="3"/>
  <c r="D4099" i="3"/>
  <c r="D4100" i="3"/>
  <c r="D4101" i="3"/>
  <c r="D4102" i="3"/>
  <c r="D4103" i="3"/>
  <c r="D4104" i="3"/>
  <c r="D4105" i="3"/>
  <c r="D4106" i="3"/>
  <c r="D4107" i="3"/>
  <c r="D4108" i="3"/>
  <c r="D4109" i="3"/>
  <c r="D4110" i="3"/>
  <c r="D4111" i="3"/>
  <c r="D4112" i="3"/>
  <c r="D4113" i="3"/>
  <c r="D4114" i="3"/>
  <c r="D4115" i="3"/>
  <c r="D4116" i="3"/>
  <c r="D4117" i="3"/>
  <c r="D4118" i="3"/>
  <c r="D4119" i="3"/>
  <c r="D4120" i="3"/>
  <c r="D4121" i="3"/>
  <c r="D4122" i="3"/>
  <c r="D4123" i="3"/>
  <c r="D4124" i="3"/>
  <c r="D4125" i="3"/>
  <c r="D4126" i="3"/>
  <c r="D4127" i="3"/>
  <c r="D4128" i="3"/>
  <c r="D4129" i="3"/>
  <c r="D4130" i="3"/>
  <c r="D4131" i="3"/>
  <c r="D4132" i="3"/>
  <c r="D4133" i="3"/>
  <c r="D4134" i="3"/>
  <c r="D4135" i="3"/>
  <c r="D4136" i="3"/>
  <c r="D4137" i="3"/>
  <c r="D4138" i="3"/>
  <c r="D4139" i="3"/>
  <c r="D4140" i="3"/>
  <c r="D4141" i="3"/>
  <c r="D4142" i="3"/>
  <c r="D4143" i="3"/>
  <c r="D4144" i="3"/>
  <c r="D4145" i="3"/>
  <c r="D4146" i="3"/>
  <c r="D4147" i="3"/>
  <c r="D4148" i="3"/>
  <c r="D4149" i="3"/>
  <c r="D4150" i="3"/>
  <c r="D4151" i="3"/>
  <c r="D4152" i="3"/>
  <c r="D4153" i="3"/>
  <c r="D4154" i="3"/>
  <c r="D4155" i="3"/>
  <c r="D4156" i="3"/>
  <c r="D4157" i="3"/>
  <c r="D4158" i="3"/>
  <c r="D4159" i="3"/>
  <c r="D4160" i="3"/>
  <c r="D4161" i="3"/>
  <c r="D4162" i="3"/>
  <c r="D4163" i="3"/>
  <c r="D4164" i="3"/>
  <c r="D4165" i="3"/>
  <c r="D4166" i="3"/>
  <c r="D4167" i="3"/>
  <c r="D4168" i="3"/>
  <c r="D4169" i="3"/>
  <c r="D4170" i="3"/>
  <c r="D4171" i="3"/>
  <c r="D4172" i="3"/>
  <c r="D4173" i="3"/>
  <c r="D4174" i="3"/>
  <c r="D4175" i="3"/>
  <c r="D4176" i="3"/>
  <c r="D4177" i="3"/>
  <c r="D4178" i="3"/>
  <c r="D4179" i="3"/>
  <c r="D4180" i="3"/>
  <c r="D4181" i="3"/>
  <c r="D4182" i="3"/>
  <c r="D4183" i="3"/>
  <c r="D4184" i="3"/>
  <c r="D4185" i="3"/>
  <c r="D4186" i="3"/>
  <c r="D4187" i="3"/>
  <c r="D4188" i="3"/>
  <c r="D4189" i="3"/>
  <c r="D4190" i="3"/>
  <c r="D4191" i="3"/>
  <c r="D4192" i="3"/>
  <c r="D4193" i="3"/>
  <c r="D4194" i="3"/>
  <c r="D4195" i="3"/>
  <c r="D4196" i="3"/>
  <c r="D4197" i="3"/>
  <c r="D4198" i="3"/>
  <c r="D4199" i="3"/>
  <c r="D4200" i="3"/>
  <c r="D4201" i="3"/>
  <c r="D4202" i="3"/>
  <c r="D4203" i="3"/>
  <c r="D4204" i="3"/>
  <c r="D4205" i="3"/>
  <c r="D4206" i="3"/>
  <c r="D4207" i="3"/>
  <c r="D4208" i="3"/>
  <c r="D4209" i="3"/>
  <c r="D4210" i="3"/>
  <c r="D4211" i="3"/>
  <c r="D4212" i="3"/>
  <c r="D4213" i="3"/>
  <c r="D4214" i="3"/>
  <c r="D4215" i="3"/>
  <c r="D4216" i="3"/>
  <c r="D4217" i="3"/>
  <c r="D4218" i="3"/>
  <c r="D4219" i="3"/>
  <c r="D4220" i="3"/>
  <c r="D4221" i="3"/>
  <c r="D4222" i="3"/>
  <c r="D4223" i="3"/>
  <c r="D4224" i="3"/>
  <c r="D4225" i="3"/>
  <c r="D4226" i="3"/>
  <c r="D4227" i="3"/>
  <c r="D4228" i="3"/>
  <c r="D4229" i="3"/>
  <c r="D4230" i="3"/>
  <c r="D4231" i="3"/>
  <c r="D4232" i="3"/>
  <c r="D4233" i="3"/>
  <c r="D4234" i="3"/>
  <c r="D4235" i="3"/>
  <c r="D4236" i="3"/>
  <c r="D4237" i="3"/>
  <c r="D4238" i="3"/>
  <c r="D4239" i="3"/>
  <c r="D4240" i="3"/>
  <c r="D4241" i="3"/>
  <c r="D4242" i="3"/>
  <c r="D4243" i="3"/>
  <c r="D4244" i="3"/>
  <c r="D4245" i="3"/>
  <c r="D4246" i="3"/>
  <c r="D4247" i="3"/>
  <c r="D4248" i="3"/>
  <c r="D4249" i="3"/>
  <c r="D4250" i="3"/>
  <c r="D4251" i="3"/>
  <c r="D4252" i="3"/>
  <c r="D4253" i="3"/>
  <c r="D4254" i="3"/>
  <c r="D4255" i="3"/>
  <c r="D4256" i="3"/>
  <c r="D4257" i="3"/>
  <c r="D4258" i="3"/>
  <c r="D4259" i="3"/>
  <c r="D4260" i="3"/>
  <c r="D4261" i="3"/>
  <c r="D4262" i="3"/>
  <c r="D4263" i="3"/>
  <c r="D4264" i="3"/>
  <c r="D4265" i="3"/>
  <c r="D4266" i="3"/>
  <c r="D4267" i="3"/>
  <c r="D4268" i="3"/>
  <c r="D4269" i="3"/>
  <c r="D4270" i="3"/>
  <c r="D4271" i="3"/>
  <c r="D4272" i="3"/>
  <c r="D4273" i="3"/>
  <c r="D4274" i="3"/>
  <c r="D4275" i="3"/>
  <c r="D4276" i="3"/>
  <c r="D4277" i="3"/>
  <c r="D4278" i="3"/>
  <c r="D4279" i="3"/>
  <c r="D4280" i="3"/>
  <c r="D4281" i="3"/>
  <c r="D4282" i="3"/>
  <c r="D4283" i="3"/>
  <c r="D4284" i="3"/>
  <c r="D4285" i="3"/>
  <c r="D4286" i="3"/>
  <c r="D4287" i="3"/>
  <c r="D4288" i="3"/>
  <c r="D4289" i="3"/>
  <c r="D4290" i="3"/>
  <c r="D4291" i="3"/>
  <c r="D4292" i="3"/>
  <c r="D4293" i="3"/>
  <c r="D4294" i="3"/>
  <c r="D4295" i="3"/>
  <c r="D4296" i="3"/>
  <c r="D4297" i="3"/>
  <c r="D4298" i="3"/>
  <c r="D4299" i="3"/>
  <c r="D4300" i="3"/>
  <c r="D4301" i="3"/>
  <c r="D4302" i="3"/>
  <c r="D4303" i="3"/>
  <c r="D4304" i="3"/>
  <c r="D4305" i="3"/>
  <c r="D4306" i="3"/>
  <c r="D4307" i="3"/>
  <c r="D4308" i="3"/>
  <c r="D4309" i="3"/>
  <c r="D4310" i="3"/>
  <c r="D4311" i="3"/>
  <c r="D4312" i="3"/>
  <c r="D4313" i="3"/>
  <c r="D4314" i="3"/>
  <c r="D4315" i="3"/>
  <c r="D4316" i="3"/>
  <c r="D4317" i="3"/>
  <c r="D4318" i="3"/>
  <c r="D4319" i="3"/>
  <c r="D4320" i="3"/>
  <c r="D4321" i="3"/>
  <c r="D4322" i="3"/>
  <c r="D4323" i="3"/>
  <c r="D4324" i="3"/>
  <c r="D4325" i="3"/>
  <c r="D4326" i="3"/>
  <c r="D4327" i="3"/>
  <c r="D4328" i="3"/>
  <c r="D4329" i="3"/>
  <c r="D4330" i="3"/>
  <c r="D4331" i="3"/>
  <c r="D4332" i="3"/>
  <c r="D4333" i="3"/>
  <c r="D4334" i="3"/>
  <c r="D4335" i="3"/>
  <c r="D4336" i="3"/>
  <c r="D4337" i="3"/>
  <c r="D4338" i="3"/>
  <c r="D4339" i="3"/>
  <c r="D4340" i="3"/>
  <c r="D4341" i="3"/>
  <c r="D4342" i="3"/>
  <c r="D4343" i="3"/>
  <c r="D4344" i="3"/>
  <c r="D4345" i="3"/>
  <c r="D4346" i="3"/>
  <c r="D4347" i="3"/>
  <c r="D4348" i="3"/>
  <c r="D4349" i="3"/>
  <c r="D4350" i="3"/>
  <c r="D4351" i="3"/>
  <c r="D4352" i="3"/>
  <c r="D4353" i="3"/>
  <c r="D4354" i="3"/>
  <c r="D4355" i="3"/>
  <c r="D4356" i="3"/>
  <c r="D4357" i="3"/>
  <c r="D4358" i="3"/>
  <c r="D4359" i="3"/>
  <c r="D4360" i="3"/>
  <c r="D4361" i="3"/>
  <c r="D4362" i="3"/>
  <c r="D4363" i="3"/>
  <c r="D4364" i="3"/>
  <c r="D4365" i="3"/>
  <c r="D4366" i="3"/>
  <c r="D4367" i="3"/>
  <c r="D4368" i="3"/>
  <c r="D4369" i="3"/>
  <c r="D4370" i="3"/>
  <c r="D4371" i="3"/>
  <c r="D4372" i="3"/>
  <c r="D4373" i="3"/>
  <c r="D4374" i="3"/>
  <c r="D4375" i="3"/>
  <c r="D4376" i="3"/>
  <c r="D4377" i="3"/>
  <c r="D4378" i="3"/>
  <c r="D4379" i="3"/>
  <c r="D4380" i="3"/>
  <c r="D4381" i="3"/>
  <c r="D4382" i="3"/>
  <c r="D4383" i="3"/>
  <c r="D4384" i="3"/>
  <c r="D4385" i="3"/>
  <c r="D4386" i="3"/>
  <c r="D4387" i="3"/>
  <c r="D4388" i="3"/>
  <c r="D4389" i="3"/>
  <c r="D4390" i="3"/>
  <c r="D4391" i="3"/>
  <c r="D4392" i="3"/>
  <c r="D4393" i="3"/>
  <c r="D4394" i="3"/>
  <c r="D4395" i="3"/>
  <c r="D4396" i="3"/>
  <c r="D4397" i="3"/>
  <c r="D4398" i="3"/>
  <c r="D4399" i="3"/>
  <c r="D4400" i="3"/>
  <c r="D4401" i="3"/>
  <c r="D4402" i="3"/>
  <c r="D4403" i="3"/>
  <c r="D4404" i="3"/>
  <c r="D4405" i="3"/>
  <c r="D4406" i="3"/>
  <c r="D4407" i="3"/>
  <c r="D4408" i="3"/>
  <c r="D4409" i="3"/>
  <c r="D4410" i="3"/>
  <c r="D4411" i="3"/>
  <c r="D4412" i="3"/>
  <c r="D4413" i="3"/>
  <c r="D4414" i="3"/>
  <c r="D4415" i="3"/>
  <c r="D4416" i="3"/>
  <c r="D4417" i="3"/>
  <c r="D4418" i="3"/>
  <c r="D4419" i="3"/>
  <c r="D4420" i="3"/>
  <c r="D4421" i="3"/>
  <c r="D4422" i="3"/>
  <c r="D4423" i="3"/>
  <c r="D4424" i="3"/>
  <c r="D4425" i="3"/>
  <c r="D4426" i="3"/>
  <c r="D4427" i="3"/>
  <c r="D4428" i="3"/>
  <c r="D4429" i="3"/>
  <c r="D4430" i="3"/>
  <c r="D4431" i="3"/>
  <c r="D4432" i="3"/>
  <c r="D4433" i="3"/>
  <c r="D4434" i="3"/>
  <c r="D4435" i="3"/>
  <c r="D4436" i="3"/>
  <c r="D4437" i="3"/>
  <c r="D4438" i="3"/>
  <c r="D4439" i="3"/>
  <c r="D4440" i="3"/>
  <c r="D4441" i="3"/>
  <c r="D4442" i="3"/>
  <c r="D4443" i="3"/>
  <c r="D4444" i="3"/>
  <c r="D4445" i="3"/>
  <c r="D4446" i="3"/>
  <c r="D4447" i="3"/>
  <c r="D4448" i="3"/>
  <c r="D4449" i="3"/>
  <c r="D4450" i="3"/>
  <c r="D4451" i="3"/>
  <c r="D4452" i="3"/>
  <c r="D4453" i="3"/>
  <c r="D4454" i="3"/>
  <c r="D4455" i="3"/>
  <c r="D4456" i="3"/>
  <c r="D4457" i="3"/>
  <c r="D4458" i="3"/>
  <c r="D4459" i="3"/>
  <c r="D4460" i="3"/>
  <c r="D4461" i="3"/>
  <c r="D4462" i="3"/>
  <c r="D4463" i="3"/>
  <c r="D4464" i="3"/>
  <c r="D4465" i="3"/>
  <c r="D4466" i="3"/>
  <c r="D4467" i="3"/>
  <c r="D4468" i="3"/>
  <c r="D4469" i="3"/>
  <c r="D4470" i="3"/>
  <c r="D4471" i="3"/>
  <c r="D4472" i="3"/>
  <c r="D4473" i="3"/>
  <c r="D4474" i="3"/>
  <c r="D4475" i="3"/>
  <c r="D4476" i="3"/>
  <c r="D4477" i="3"/>
  <c r="D4478" i="3"/>
  <c r="D4479" i="3"/>
  <c r="D4480" i="3"/>
  <c r="D4481" i="3"/>
  <c r="D4482" i="3"/>
  <c r="D4483" i="3"/>
  <c r="D4484" i="3"/>
  <c r="D4485" i="3"/>
  <c r="D4486" i="3"/>
  <c r="D4487" i="3"/>
  <c r="D4488" i="3"/>
  <c r="D4489" i="3"/>
  <c r="D4490" i="3"/>
  <c r="D4491" i="3"/>
  <c r="D4492" i="3"/>
  <c r="D4493" i="3"/>
  <c r="D4494" i="3"/>
  <c r="D4495" i="3"/>
  <c r="D4496" i="3"/>
  <c r="D4497" i="3"/>
  <c r="D4498" i="3"/>
  <c r="D4499" i="3"/>
  <c r="D4500" i="3"/>
  <c r="D4501" i="3"/>
  <c r="D4502" i="3"/>
  <c r="D4503" i="3"/>
  <c r="D4504" i="3"/>
  <c r="D4505" i="3"/>
  <c r="D4506" i="3"/>
  <c r="D4507" i="3"/>
  <c r="D4508" i="3"/>
  <c r="D4509" i="3"/>
  <c r="D4510" i="3"/>
  <c r="D4511" i="3"/>
  <c r="D4512" i="3"/>
  <c r="D4513" i="3"/>
  <c r="D4514" i="3"/>
  <c r="D4515" i="3"/>
  <c r="D4516" i="3"/>
  <c r="D4517" i="3"/>
  <c r="D4518" i="3"/>
  <c r="D4519" i="3"/>
  <c r="D4520" i="3"/>
  <c r="D4521" i="3"/>
  <c r="D4522" i="3"/>
  <c r="D4523" i="3"/>
  <c r="D4524" i="3"/>
  <c r="D4525" i="3"/>
  <c r="D4526" i="3"/>
  <c r="D4527" i="3"/>
  <c r="D4528" i="3"/>
  <c r="D4529" i="3"/>
  <c r="D4530" i="3"/>
  <c r="D4531" i="3"/>
  <c r="D4532" i="3"/>
  <c r="D4533" i="3"/>
  <c r="D4534" i="3"/>
  <c r="D4535" i="3"/>
  <c r="D4536" i="3"/>
  <c r="D4537" i="3"/>
  <c r="D4538" i="3"/>
  <c r="D4539" i="3"/>
  <c r="D4540" i="3"/>
  <c r="D4541" i="3"/>
  <c r="D4542" i="3"/>
  <c r="D4543" i="3"/>
  <c r="D4544" i="3"/>
  <c r="D4545" i="3"/>
  <c r="D4546" i="3"/>
  <c r="D4547" i="3"/>
  <c r="D4548" i="3"/>
  <c r="D4549" i="3"/>
  <c r="D4550" i="3"/>
  <c r="D4551" i="3"/>
  <c r="D4552" i="3"/>
  <c r="D4553" i="3"/>
  <c r="D4554" i="3"/>
  <c r="D4555" i="3"/>
  <c r="D4556" i="3"/>
  <c r="D4557" i="3"/>
  <c r="D4558" i="3"/>
  <c r="D4559" i="3"/>
  <c r="D4560" i="3"/>
  <c r="D4561" i="3"/>
  <c r="D4562" i="3"/>
  <c r="D4563" i="3"/>
  <c r="D4564" i="3"/>
  <c r="D4565" i="3"/>
  <c r="D4566" i="3"/>
  <c r="D4567" i="3"/>
  <c r="D4568" i="3"/>
  <c r="D4569" i="3"/>
  <c r="D4570" i="3"/>
  <c r="D4571" i="3"/>
  <c r="D4572" i="3"/>
  <c r="D4573" i="3"/>
  <c r="D4574" i="3"/>
  <c r="D4575" i="3"/>
  <c r="D4576" i="3"/>
  <c r="D4577" i="3"/>
  <c r="D4578" i="3"/>
  <c r="D4579" i="3"/>
  <c r="D4580" i="3"/>
  <c r="D4581" i="3"/>
  <c r="D4582" i="3"/>
  <c r="D4583" i="3"/>
  <c r="D4584" i="3"/>
  <c r="D4585" i="3"/>
  <c r="D4586" i="3"/>
  <c r="D4587" i="3"/>
  <c r="D4588" i="3"/>
  <c r="D4589" i="3"/>
  <c r="D4590" i="3"/>
  <c r="D4591" i="3"/>
  <c r="D4592" i="3"/>
  <c r="D4593" i="3"/>
  <c r="D4594" i="3"/>
  <c r="D4595" i="3"/>
  <c r="D4596" i="3"/>
  <c r="D4597" i="3"/>
  <c r="D4598" i="3"/>
  <c r="D4599" i="3"/>
  <c r="D4600" i="3"/>
  <c r="D4601" i="3"/>
  <c r="D4602" i="3"/>
  <c r="D4603" i="3"/>
  <c r="D4604" i="3"/>
  <c r="D4605" i="3"/>
  <c r="D4606" i="3"/>
  <c r="D4607" i="3"/>
  <c r="D4608" i="3"/>
  <c r="D4609" i="3"/>
  <c r="D4610" i="3"/>
  <c r="D4611" i="3"/>
  <c r="D4612" i="3"/>
  <c r="D4613" i="3"/>
  <c r="D4614" i="3"/>
  <c r="D4615" i="3"/>
  <c r="D4616" i="3"/>
  <c r="D4617" i="3"/>
  <c r="D4618" i="3"/>
  <c r="D4619" i="3"/>
  <c r="D4620" i="3"/>
  <c r="D4621" i="3"/>
  <c r="D4622" i="3"/>
  <c r="D4623" i="3"/>
  <c r="D4624" i="3"/>
  <c r="D4625" i="3"/>
  <c r="D4626" i="3"/>
  <c r="D4627" i="3"/>
  <c r="D4628" i="3"/>
  <c r="D4629" i="3"/>
  <c r="D4630" i="3"/>
  <c r="D4631" i="3"/>
  <c r="D4632" i="3"/>
  <c r="D4633" i="3"/>
  <c r="D4634" i="3"/>
  <c r="D4635" i="3"/>
  <c r="D4636" i="3"/>
  <c r="D4637" i="3"/>
  <c r="D4638" i="3"/>
  <c r="D4639" i="3"/>
  <c r="D4640" i="3"/>
  <c r="D4641" i="3"/>
  <c r="D4642" i="3"/>
  <c r="D4643" i="3"/>
  <c r="D4644" i="3"/>
  <c r="D4645" i="3"/>
  <c r="D4646" i="3"/>
  <c r="D4647" i="3"/>
  <c r="D4648" i="3"/>
  <c r="D4649" i="3"/>
  <c r="D4650" i="3"/>
  <c r="D4651" i="3"/>
  <c r="D4652" i="3"/>
  <c r="D4653" i="3"/>
  <c r="D4654" i="3"/>
  <c r="D4655" i="3"/>
  <c r="D4656" i="3"/>
  <c r="D4657" i="3"/>
  <c r="D4658" i="3"/>
  <c r="D4659" i="3"/>
  <c r="D4660" i="3"/>
  <c r="D4661" i="3"/>
  <c r="D4662" i="3"/>
  <c r="D4663" i="3"/>
  <c r="D4664" i="3"/>
  <c r="D4665" i="3"/>
  <c r="D4666" i="3"/>
  <c r="D4667" i="3"/>
  <c r="D4668" i="3"/>
  <c r="D4669" i="3"/>
  <c r="D4670" i="3"/>
  <c r="D4671" i="3"/>
  <c r="D4672" i="3"/>
  <c r="D4673" i="3"/>
  <c r="D4674" i="3"/>
  <c r="D4675" i="3"/>
  <c r="D4676" i="3"/>
  <c r="D4677" i="3"/>
  <c r="D4678" i="3"/>
  <c r="D4679" i="3"/>
  <c r="D4680" i="3"/>
  <c r="D4681" i="3"/>
  <c r="D4682" i="3"/>
  <c r="D4683" i="3"/>
  <c r="D4684" i="3"/>
  <c r="D4685" i="3"/>
  <c r="D4686" i="3"/>
  <c r="D4687" i="3"/>
  <c r="D4688" i="3"/>
  <c r="D4689" i="3"/>
  <c r="D4690" i="3"/>
  <c r="D4691" i="3"/>
  <c r="D4692" i="3"/>
  <c r="D4693" i="3"/>
  <c r="D4694" i="3"/>
  <c r="D4695" i="3"/>
  <c r="D4696" i="3"/>
  <c r="D4697" i="3"/>
  <c r="D4698" i="3"/>
  <c r="D4699" i="3"/>
  <c r="D4700" i="3"/>
  <c r="D4701" i="3"/>
  <c r="D4702" i="3"/>
  <c r="D4703" i="3"/>
  <c r="D4704" i="3"/>
  <c r="D4705" i="3"/>
  <c r="D4706" i="3"/>
  <c r="D4707" i="3"/>
  <c r="D4708" i="3"/>
  <c r="D4709" i="3"/>
  <c r="D4710" i="3"/>
  <c r="D4711" i="3"/>
  <c r="D4712" i="3"/>
  <c r="D4713" i="3"/>
  <c r="D4714" i="3"/>
  <c r="D4715" i="3"/>
  <c r="D4716" i="3"/>
  <c r="D4717" i="3"/>
  <c r="D4718" i="3"/>
  <c r="D4719" i="3"/>
  <c r="D4720" i="3"/>
  <c r="D4721" i="3"/>
  <c r="D4722" i="3"/>
  <c r="D4723" i="3"/>
  <c r="D4724" i="3"/>
  <c r="D4725" i="3"/>
  <c r="D4726" i="3"/>
  <c r="D4727" i="3"/>
  <c r="D4728" i="3"/>
  <c r="D4729" i="3"/>
  <c r="D4730" i="3"/>
  <c r="D4731" i="3"/>
  <c r="D4732" i="3"/>
  <c r="D4733" i="3"/>
  <c r="D4734" i="3"/>
  <c r="D4735" i="3"/>
  <c r="D4736" i="3"/>
  <c r="D4737" i="3"/>
  <c r="D4738" i="3"/>
  <c r="D4739" i="3"/>
  <c r="D4740" i="3"/>
  <c r="D4741" i="3"/>
  <c r="D4742" i="3"/>
  <c r="D4743" i="3"/>
  <c r="D4744" i="3"/>
  <c r="D4745" i="3"/>
  <c r="D4746" i="3"/>
  <c r="D4747" i="3"/>
  <c r="D4748" i="3"/>
  <c r="D4749" i="3"/>
  <c r="D4750" i="3"/>
  <c r="D4751" i="3"/>
  <c r="D4752" i="3"/>
  <c r="D4753" i="3"/>
  <c r="D4754" i="3"/>
  <c r="D4755" i="3"/>
  <c r="D4756" i="3"/>
  <c r="D4757" i="3"/>
  <c r="D4758" i="3"/>
  <c r="D4759" i="3"/>
  <c r="D4760" i="3"/>
  <c r="D4761" i="3"/>
  <c r="D4762" i="3"/>
  <c r="D4763" i="3"/>
  <c r="D4764" i="3"/>
  <c r="D4765" i="3"/>
  <c r="D4766" i="3"/>
  <c r="D4767" i="3"/>
  <c r="D4768" i="3"/>
  <c r="D4769" i="3"/>
  <c r="D4770" i="3"/>
  <c r="D4771" i="3"/>
  <c r="D4772" i="3"/>
  <c r="D4773" i="3"/>
  <c r="D4774" i="3"/>
  <c r="D4775" i="3"/>
  <c r="D4776" i="3"/>
  <c r="D4777" i="3"/>
  <c r="D4778" i="3"/>
  <c r="D4779" i="3"/>
  <c r="D4780" i="3"/>
  <c r="D4781" i="3"/>
  <c r="D4782" i="3"/>
  <c r="D4783" i="3"/>
  <c r="D4784" i="3"/>
  <c r="D4785" i="3"/>
  <c r="D4786" i="3"/>
  <c r="D4787" i="3"/>
  <c r="D4788" i="3"/>
  <c r="D4789" i="3"/>
  <c r="D4790" i="3"/>
  <c r="D4791" i="3"/>
  <c r="D4792" i="3"/>
  <c r="D4793" i="3"/>
  <c r="D4794" i="3"/>
  <c r="D4795" i="3"/>
  <c r="D4796" i="3"/>
  <c r="D4797" i="3"/>
  <c r="D4798" i="3"/>
  <c r="D4799" i="3"/>
  <c r="D4800" i="3"/>
  <c r="D4801" i="3"/>
  <c r="D4802" i="3"/>
  <c r="D4803" i="3"/>
  <c r="D4804" i="3"/>
  <c r="D4805" i="3"/>
  <c r="D4806" i="3"/>
  <c r="D4807" i="3"/>
  <c r="D4808" i="3"/>
  <c r="D4809" i="3"/>
  <c r="D4810" i="3"/>
  <c r="D4811" i="3"/>
  <c r="D4812" i="3"/>
  <c r="D4813" i="3"/>
  <c r="D4814" i="3"/>
  <c r="D4815" i="3"/>
  <c r="D4816" i="3"/>
  <c r="D4817" i="3"/>
  <c r="D4818" i="3"/>
  <c r="D4819" i="3"/>
  <c r="D4820" i="3"/>
  <c r="D4821" i="3"/>
  <c r="D4822" i="3"/>
  <c r="D4823" i="3"/>
  <c r="D4824" i="3"/>
  <c r="D4825" i="3"/>
  <c r="D4826" i="3"/>
  <c r="D4827" i="3"/>
  <c r="D4828" i="3"/>
  <c r="D4829" i="3"/>
  <c r="D4830" i="3"/>
  <c r="D4831" i="3"/>
  <c r="D4832" i="3"/>
  <c r="D4833" i="3"/>
  <c r="D4834" i="3"/>
  <c r="D4835" i="3"/>
  <c r="D4836" i="3"/>
  <c r="D4837" i="3"/>
  <c r="D4838" i="3"/>
  <c r="D4839" i="3"/>
  <c r="D4840" i="3"/>
  <c r="D4841" i="3"/>
  <c r="D4842" i="3"/>
  <c r="D4843" i="3"/>
  <c r="D4844" i="3"/>
  <c r="D4845" i="3"/>
  <c r="D4846" i="3"/>
  <c r="D4847" i="3"/>
  <c r="D4848" i="3"/>
  <c r="D4849" i="3"/>
  <c r="D4850" i="3"/>
  <c r="D4851" i="3"/>
  <c r="D4852" i="3"/>
  <c r="D4853" i="3"/>
  <c r="D4854" i="3"/>
  <c r="D4855" i="3"/>
  <c r="D4856" i="3"/>
  <c r="D4857" i="3"/>
  <c r="D4858" i="3"/>
  <c r="D4859" i="3"/>
  <c r="D4860" i="3"/>
  <c r="D4861" i="3"/>
  <c r="D4862" i="3"/>
  <c r="D4863" i="3"/>
  <c r="D4864" i="3"/>
  <c r="D4865" i="3"/>
  <c r="D4866" i="3"/>
  <c r="D4867" i="3"/>
  <c r="D4868" i="3"/>
  <c r="D4869" i="3"/>
  <c r="D4870" i="3"/>
  <c r="D4871" i="3"/>
  <c r="D4872" i="3"/>
  <c r="D4873" i="3"/>
  <c r="D4874" i="3"/>
  <c r="D4875" i="3"/>
  <c r="D4876" i="3"/>
  <c r="D4877" i="3"/>
  <c r="D4878" i="3"/>
  <c r="D4879" i="3"/>
  <c r="D4880" i="3"/>
  <c r="D4881" i="3"/>
  <c r="D4882" i="3"/>
  <c r="D4883" i="3"/>
  <c r="D4884" i="3"/>
  <c r="D4885" i="3"/>
  <c r="D4886" i="3"/>
  <c r="D4887" i="3"/>
  <c r="D4888" i="3"/>
  <c r="D4889" i="3"/>
  <c r="D4890" i="3"/>
  <c r="D4891" i="3"/>
  <c r="D4892" i="3"/>
  <c r="D4893" i="3"/>
  <c r="D4894" i="3"/>
  <c r="D4895" i="3"/>
  <c r="D4896" i="3"/>
  <c r="D4897" i="3"/>
  <c r="D4898" i="3"/>
  <c r="D4899" i="3"/>
  <c r="D4900" i="3"/>
  <c r="D4901" i="3"/>
  <c r="D4902" i="3"/>
  <c r="D4903" i="3"/>
  <c r="D4904" i="3"/>
  <c r="D4905" i="3"/>
  <c r="D4906" i="3"/>
  <c r="D4907" i="3"/>
  <c r="D4908" i="3"/>
  <c r="D4909" i="3"/>
  <c r="D4910" i="3"/>
  <c r="D4911" i="3"/>
  <c r="D4912" i="3"/>
  <c r="D4913" i="3"/>
  <c r="D4914" i="3"/>
  <c r="D4915" i="3"/>
  <c r="D4916" i="3"/>
  <c r="D4917" i="3"/>
  <c r="D4918" i="3"/>
  <c r="D4919" i="3"/>
  <c r="D4920" i="3"/>
  <c r="D4921" i="3"/>
  <c r="D4922" i="3"/>
  <c r="D4923" i="3"/>
  <c r="D4924" i="3"/>
  <c r="D4925" i="3"/>
  <c r="D4926" i="3"/>
  <c r="D4927" i="3"/>
  <c r="D4928" i="3"/>
  <c r="D4929" i="3"/>
  <c r="D4930" i="3"/>
  <c r="D4931" i="3"/>
  <c r="D4932" i="3"/>
  <c r="D4933" i="3"/>
  <c r="D4934" i="3"/>
  <c r="D4935" i="3"/>
  <c r="D4936" i="3"/>
  <c r="D4937" i="3"/>
  <c r="D4938" i="3"/>
  <c r="D4939" i="3"/>
  <c r="D4940" i="3"/>
  <c r="D4941" i="3"/>
  <c r="D4942" i="3"/>
  <c r="D4943" i="3"/>
  <c r="D4944" i="3"/>
  <c r="D4945" i="3"/>
  <c r="D4946" i="3"/>
  <c r="D4947" i="3"/>
  <c r="D4948" i="3"/>
  <c r="D4949" i="3"/>
  <c r="D4950" i="3"/>
  <c r="D4951" i="3"/>
  <c r="D4952" i="3"/>
  <c r="D4953" i="3"/>
  <c r="D4954" i="3"/>
  <c r="D4955" i="3"/>
  <c r="D4956" i="3"/>
  <c r="D4957" i="3"/>
  <c r="D4958" i="3"/>
  <c r="D4959" i="3"/>
  <c r="D4960" i="3"/>
  <c r="D4961" i="3"/>
  <c r="D4962" i="3"/>
  <c r="D4963" i="3"/>
  <c r="D4964" i="3"/>
  <c r="D4965" i="3"/>
  <c r="D4966" i="3"/>
  <c r="D4967" i="3"/>
  <c r="D4968" i="3"/>
  <c r="D4969" i="3"/>
  <c r="D4970" i="3"/>
  <c r="D4971" i="3"/>
  <c r="D4972" i="3"/>
  <c r="D4973" i="3"/>
  <c r="D4974" i="3"/>
  <c r="D4975" i="3"/>
  <c r="D4976" i="3"/>
  <c r="D4977" i="3"/>
  <c r="D4978" i="3"/>
  <c r="D4979" i="3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5041" i="3"/>
  <c r="D5042" i="3"/>
  <c r="D5043" i="3"/>
  <c r="D5044" i="3"/>
  <c r="D5045" i="3"/>
  <c r="D5046" i="3"/>
  <c r="D5047" i="3"/>
  <c r="D5048" i="3"/>
  <c r="D5049" i="3"/>
  <c r="D5050" i="3"/>
  <c r="D5051" i="3"/>
  <c r="D5052" i="3"/>
  <c r="D5053" i="3"/>
  <c r="D5054" i="3"/>
  <c r="D5055" i="3"/>
  <c r="D5056" i="3"/>
  <c r="D5057" i="3"/>
  <c r="D5058" i="3"/>
  <c r="D5059" i="3"/>
  <c r="D5060" i="3"/>
  <c r="D5061" i="3"/>
  <c r="D5062" i="3"/>
  <c r="D5063" i="3"/>
  <c r="D5064" i="3"/>
  <c r="D5065" i="3"/>
  <c r="D5066" i="3"/>
  <c r="D5067" i="3"/>
  <c r="D5068" i="3"/>
  <c r="D5069" i="3"/>
  <c r="D5070" i="3"/>
  <c r="D5071" i="3"/>
  <c r="D5072" i="3"/>
  <c r="D5073" i="3"/>
  <c r="D5074" i="3"/>
  <c r="D5075" i="3"/>
  <c r="D5076" i="3"/>
  <c r="D5077" i="3"/>
  <c r="D5078" i="3"/>
  <c r="D5079" i="3"/>
  <c r="D5080" i="3"/>
  <c r="D5081" i="3"/>
  <c r="D5082" i="3"/>
  <c r="D5083" i="3"/>
  <c r="D5084" i="3"/>
  <c r="D5085" i="3"/>
  <c r="D5086" i="3"/>
  <c r="D5087" i="3"/>
  <c r="D5088" i="3"/>
  <c r="D5089" i="3"/>
  <c r="D5090" i="3"/>
  <c r="D5091" i="3"/>
  <c r="D5092" i="3"/>
  <c r="D5093" i="3"/>
  <c r="D5094" i="3"/>
  <c r="D5095" i="3"/>
  <c r="D5096" i="3"/>
  <c r="D5097" i="3"/>
  <c r="D5098" i="3"/>
  <c r="D5099" i="3"/>
  <c r="D5100" i="3"/>
  <c r="D5101" i="3"/>
  <c r="D5102" i="3"/>
  <c r="D5103" i="3"/>
  <c r="D5104" i="3"/>
  <c r="D5105" i="3"/>
  <c r="D5106" i="3"/>
  <c r="D5107" i="3"/>
  <c r="D5108" i="3"/>
  <c r="D5109" i="3"/>
  <c r="D5110" i="3"/>
  <c r="D5111" i="3"/>
  <c r="D5112" i="3"/>
  <c r="D5113" i="3"/>
  <c r="D5114" i="3"/>
  <c r="D5115" i="3"/>
  <c r="D5116" i="3"/>
  <c r="D5117" i="3"/>
  <c r="D5118" i="3"/>
  <c r="D5119" i="3"/>
  <c r="D5120" i="3"/>
  <c r="D5121" i="3"/>
  <c r="D5122" i="3"/>
  <c r="D5123" i="3"/>
  <c r="D5124" i="3"/>
  <c r="D5125" i="3"/>
  <c r="D5126" i="3"/>
  <c r="D5127" i="3"/>
  <c r="D5128" i="3"/>
  <c r="D5129" i="3"/>
  <c r="D5130" i="3"/>
  <c r="D5131" i="3"/>
  <c r="D5132" i="3"/>
  <c r="D5133" i="3"/>
  <c r="D5134" i="3"/>
  <c r="D5135" i="3"/>
  <c r="D5136" i="3"/>
  <c r="D5137" i="3"/>
  <c r="D5138" i="3"/>
  <c r="D5139" i="3"/>
  <c r="D5140" i="3"/>
  <c r="D5141" i="3"/>
  <c r="D5142" i="3"/>
  <c r="D5143" i="3"/>
  <c r="D5144" i="3"/>
  <c r="D5145" i="3"/>
  <c r="D5146" i="3"/>
  <c r="D5147" i="3"/>
  <c r="D5148" i="3"/>
  <c r="D5149" i="3"/>
  <c r="D5150" i="3"/>
  <c r="D5151" i="3"/>
  <c r="D5152" i="3"/>
  <c r="D5153" i="3"/>
  <c r="D5154" i="3"/>
  <c r="D5155" i="3"/>
  <c r="D5156" i="3"/>
  <c r="D5157" i="3"/>
  <c r="D5158" i="3"/>
  <c r="D5159" i="3"/>
  <c r="D5160" i="3"/>
  <c r="D5161" i="3"/>
  <c r="D5162" i="3"/>
  <c r="D5163" i="3"/>
  <c r="D5164" i="3"/>
  <c r="D5165" i="3"/>
  <c r="D5166" i="3"/>
  <c r="D5167" i="3"/>
  <c r="D5168" i="3"/>
  <c r="D5169" i="3"/>
  <c r="D5170" i="3"/>
  <c r="D5171" i="3"/>
  <c r="D5172" i="3"/>
  <c r="D5173" i="3"/>
  <c r="D5174" i="3"/>
  <c r="D5175" i="3"/>
  <c r="D5176" i="3"/>
  <c r="D5177" i="3"/>
  <c r="D5178" i="3"/>
  <c r="D5179" i="3"/>
  <c r="D5180" i="3"/>
  <c r="D5181" i="3"/>
  <c r="D5182" i="3"/>
  <c r="D5183" i="3"/>
  <c r="D5184" i="3"/>
  <c r="D5185" i="3"/>
  <c r="D5186" i="3"/>
  <c r="D5187" i="3"/>
  <c r="D5188" i="3"/>
  <c r="D5189" i="3"/>
  <c r="D5190" i="3"/>
  <c r="D5191" i="3"/>
  <c r="D5192" i="3"/>
  <c r="D5193" i="3"/>
  <c r="D5194" i="3"/>
  <c r="D5195" i="3"/>
  <c r="D5196" i="3"/>
  <c r="D5197" i="3"/>
  <c r="D5198" i="3"/>
  <c r="D5199" i="3"/>
  <c r="D5200" i="3"/>
  <c r="D5201" i="3"/>
  <c r="D5202" i="3"/>
  <c r="D5203" i="3"/>
  <c r="D5204" i="3"/>
  <c r="D5205" i="3"/>
  <c r="D5206" i="3"/>
  <c r="D5207" i="3"/>
  <c r="D5208" i="3"/>
  <c r="D5209" i="3"/>
  <c r="D5210" i="3"/>
  <c r="D5211" i="3"/>
  <c r="D5212" i="3"/>
  <c r="D5213" i="3"/>
  <c r="D5214" i="3"/>
  <c r="D5215" i="3"/>
  <c r="D5216" i="3"/>
  <c r="D5217" i="3"/>
  <c r="D5218" i="3"/>
  <c r="D5219" i="3"/>
  <c r="D5220" i="3"/>
  <c r="D5221" i="3"/>
  <c r="D5222" i="3"/>
  <c r="D5223" i="3"/>
  <c r="D5224" i="3"/>
  <c r="D5225" i="3"/>
  <c r="D5226" i="3"/>
  <c r="D5227" i="3"/>
  <c r="D5228" i="3"/>
  <c r="D5229" i="3"/>
  <c r="D5230" i="3"/>
  <c r="D5231" i="3"/>
  <c r="D5232" i="3"/>
  <c r="D5233" i="3"/>
  <c r="D5234" i="3"/>
  <c r="D5235" i="3"/>
  <c r="D5236" i="3"/>
  <c r="D5237" i="3"/>
  <c r="D5238" i="3"/>
  <c r="D5239" i="3"/>
  <c r="D5240" i="3"/>
  <c r="D5241" i="3"/>
  <c r="D5242" i="3"/>
  <c r="D5243" i="3"/>
  <c r="D5244" i="3"/>
  <c r="D5245" i="3"/>
  <c r="D5246" i="3"/>
  <c r="D5247" i="3"/>
  <c r="D5248" i="3"/>
  <c r="D5249" i="3"/>
  <c r="D5250" i="3"/>
  <c r="D5251" i="3"/>
  <c r="D5252" i="3"/>
  <c r="D5253" i="3"/>
  <c r="D5254" i="3"/>
  <c r="D5255" i="3"/>
  <c r="D5256" i="3"/>
  <c r="D5257" i="3"/>
  <c r="D5258" i="3"/>
  <c r="D5259" i="3"/>
  <c r="D5260" i="3"/>
  <c r="D5261" i="3"/>
  <c r="D5262" i="3"/>
  <c r="D5263" i="3"/>
  <c r="D5264" i="3"/>
  <c r="D5265" i="3"/>
  <c r="D5266" i="3"/>
  <c r="D5267" i="3"/>
  <c r="D5268" i="3"/>
  <c r="D5269" i="3"/>
  <c r="D5270" i="3"/>
  <c r="D5271" i="3"/>
  <c r="D5272" i="3"/>
  <c r="D5273" i="3"/>
  <c r="D5274" i="3"/>
  <c r="D5275" i="3"/>
  <c r="D5276" i="3"/>
  <c r="D5277" i="3"/>
  <c r="D5278" i="3"/>
  <c r="D5279" i="3"/>
  <c r="D5280" i="3"/>
  <c r="D5281" i="3"/>
  <c r="D5282" i="3"/>
  <c r="D5283" i="3"/>
  <c r="D5284" i="3"/>
  <c r="D5285" i="3"/>
  <c r="D5286" i="3"/>
  <c r="D5287" i="3"/>
  <c r="D5288" i="3"/>
  <c r="D5289" i="3"/>
  <c r="D5290" i="3"/>
  <c r="D5291" i="3"/>
  <c r="D5292" i="3"/>
  <c r="D5293" i="3"/>
  <c r="D5294" i="3"/>
  <c r="D5295" i="3"/>
  <c r="D5296" i="3"/>
  <c r="D5297" i="3"/>
  <c r="D5298" i="3"/>
  <c r="D5299" i="3"/>
  <c r="D5300" i="3"/>
  <c r="D5301" i="3"/>
  <c r="D5302" i="3"/>
  <c r="D5303" i="3"/>
  <c r="D5304" i="3"/>
  <c r="D5305" i="3"/>
  <c r="D5306" i="3"/>
  <c r="D5307" i="3"/>
  <c r="D5308" i="3"/>
  <c r="D5309" i="3"/>
  <c r="D5310" i="3"/>
  <c r="D5311" i="3"/>
  <c r="D5312" i="3"/>
  <c r="D5313" i="3"/>
  <c r="D5314" i="3"/>
  <c r="D5315" i="3"/>
  <c r="D5316" i="3"/>
  <c r="D5317" i="3"/>
  <c r="D5318" i="3"/>
  <c r="D5319" i="3"/>
  <c r="D5320" i="3"/>
  <c r="D5321" i="3"/>
  <c r="D5322" i="3"/>
  <c r="D5323" i="3"/>
  <c r="D5324" i="3"/>
  <c r="D5325" i="3"/>
  <c r="D5326" i="3"/>
  <c r="D5327" i="3"/>
  <c r="D5328" i="3"/>
  <c r="D5329" i="3"/>
  <c r="D5330" i="3"/>
  <c r="D5331" i="3"/>
  <c r="D5332" i="3"/>
  <c r="D5333" i="3"/>
  <c r="D5334" i="3"/>
  <c r="D5335" i="3"/>
  <c r="D5336" i="3"/>
  <c r="D5337" i="3"/>
  <c r="D5338" i="3"/>
  <c r="D5339" i="3"/>
  <c r="D5340" i="3"/>
  <c r="D5341" i="3"/>
  <c r="D5342" i="3"/>
  <c r="D5343" i="3"/>
  <c r="D5344" i="3"/>
  <c r="D5345" i="3"/>
  <c r="D5346" i="3"/>
  <c r="D5347" i="3"/>
  <c r="D5348" i="3"/>
  <c r="D5349" i="3"/>
  <c r="D5350" i="3"/>
  <c r="D5351" i="3"/>
  <c r="D5352" i="3"/>
  <c r="D5353" i="3"/>
  <c r="D5354" i="3"/>
  <c r="D5355" i="3"/>
  <c r="D5356" i="3"/>
  <c r="D5357" i="3"/>
  <c r="D5358" i="3"/>
  <c r="D5359" i="3"/>
  <c r="D5360" i="3"/>
  <c r="D5361" i="3"/>
  <c r="D5362" i="3"/>
  <c r="D5363" i="3"/>
  <c r="D5364" i="3"/>
  <c r="D5365" i="3"/>
  <c r="D5366" i="3"/>
  <c r="D5367" i="3"/>
  <c r="D5368" i="3"/>
  <c r="D5369" i="3"/>
  <c r="D5370" i="3"/>
  <c r="D5371" i="3"/>
  <c r="D5372" i="3"/>
  <c r="D5373" i="3"/>
  <c r="D5374" i="3"/>
  <c r="D5375" i="3"/>
  <c r="D5376" i="3"/>
  <c r="D5377" i="3"/>
  <c r="D5378" i="3"/>
  <c r="D5379" i="3"/>
  <c r="D5380" i="3"/>
  <c r="D5381" i="3"/>
  <c r="D5382" i="3"/>
  <c r="D5383" i="3"/>
  <c r="D5384" i="3"/>
  <c r="D5385" i="3"/>
  <c r="D5386" i="3"/>
  <c r="D5387" i="3"/>
  <c r="D5388" i="3"/>
  <c r="D5389" i="3"/>
  <c r="D5390" i="3"/>
  <c r="D5391" i="3"/>
  <c r="D5392" i="3"/>
  <c r="D5393" i="3"/>
  <c r="D5394" i="3"/>
  <c r="D5395" i="3"/>
  <c r="D5396" i="3"/>
  <c r="D5397" i="3"/>
  <c r="D5398" i="3"/>
  <c r="D5399" i="3"/>
  <c r="D5400" i="3"/>
  <c r="D5401" i="3"/>
  <c r="D5402" i="3"/>
  <c r="D5403" i="3"/>
  <c r="D5404" i="3"/>
  <c r="D5405" i="3"/>
  <c r="D5406" i="3"/>
  <c r="D5407" i="3"/>
  <c r="D5408" i="3"/>
  <c r="D5409" i="3"/>
  <c r="D5410" i="3"/>
  <c r="D5411" i="3"/>
  <c r="D5412" i="3"/>
  <c r="D5413" i="3"/>
  <c r="D5414" i="3"/>
  <c r="D5415" i="3"/>
  <c r="D5416" i="3"/>
  <c r="D5417" i="3"/>
  <c r="D5418" i="3"/>
  <c r="D5419" i="3"/>
  <c r="D5420" i="3"/>
  <c r="D5421" i="3"/>
  <c r="D5422" i="3"/>
  <c r="D5423" i="3"/>
  <c r="D5424" i="3"/>
  <c r="D5425" i="3"/>
  <c r="D5426" i="3"/>
  <c r="D5427" i="3"/>
  <c r="D5428" i="3"/>
  <c r="D5429" i="3"/>
  <c r="D5430" i="3"/>
  <c r="D5431" i="3"/>
  <c r="D5432" i="3"/>
  <c r="D5433" i="3"/>
  <c r="D5434" i="3"/>
  <c r="D5435" i="3"/>
  <c r="D5436" i="3"/>
  <c r="D5437" i="3"/>
  <c r="D5438" i="3"/>
  <c r="D5439" i="3"/>
  <c r="D5440" i="3"/>
  <c r="D5441" i="3"/>
  <c r="D5442" i="3"/>
  <c r="D5443" i="3"/>
  <c r="D5444" i="3"/>
  <c r="D5445" i="3"/>
  <c r="D5446" i="3"/>
  <c r="D5447" i="3"/>
  <c r="D5448" i="3"/>
  <c r="D5449" i="3"/>
  <c r="D5450" i="3"/>
  <c r="D5451" i="3"/>
  <c r="D5452" i="3"/>
  <c r="D5453" i="3"/>
  <c r="D5454" i="3"/>
  <c r="D5455" i="3"/>
  <c r="D5456" i="3"/>
  <c r="D5457" i="3"/>
  <c r="D5458" i="3"/>
  <c r="D5459" i="3"/>
  <c r="D5460" i="3"/>
  <c r="D5461" i="3"/>
  <c r="D5462" i="3"/>
  <c r="D5463" i="3"/>
  <c r="D5464" i="3"/>
  <c r="D5465" i="3"/>
  <c r="D5466" i="3"/>
  <c r="D5467" i="3"/>
  <c r="D5468" i="3"/>
  <c r="D5469" i="3"/>
  <c r="D5470" i="3"/>
  <c r="D5471" i="3"/>
  <c r="D5472" i="3"/>
  <c r="D5473" i="3"/>
  <c r="D5474" i="3"/>
  <c r="D5475" i="3"/>
  <c r="D5476" i="3"/>
  <c r="D5477" i="3"/>
  <c r="D5478" i="3"/>
  <c r="D5479" i="3"/>
  <c r="D5480" i="3"/>
  <c r="D5481" i="3"/>
  <c r="D5482" i="3"/>
  <c r="D5483" i="3"/>
  <c r="D5484" i="3"/>
  <c r="D5485" i="3"/>
  <c r="D5486" i="3"/>
  <c r="D5487" i="3"/>
  <c r="D5488" i="3"/>
  <c r="D5489" i="3"/>
  <c r="D5490" i="3"/>
  <c r="D5491" i="3"/>
  <c r="D5492" i="3"/>
  <c r="D5493" i="3"/>
  <c r="D5494" i="3"/>
  <c r="D5495" i="3"/>
  <c r="D5496" i="3"/>
  <c r="D5497" i="3"/>
  <c r="D5498" i="3"/>
  <c r="D5499" i="3"/>
  <c r="D5500" i="3"/>
  <c r="D5501" i="3"/>
  <c r="D5502" i="3"/>
  <c r="D5503" i="3"/>
  <c r="D5504" i="3"/>
  <c r="D5505" i="3"/>
  <c r="D5506" i="3"/>
  <c r="D5507" i="3"/>
  <c r="D5508" i="3"/>
  <c r="D5509" i="3"/>
  <c r="D5510" i="3"/>
  <c r="D5511" i="3"/>
  <c r="D5512" i="3"/>
  <c r="D5513" i="3"/>
  <c r="D5514" i="3"/>
  <c r="D5515" i="3"/>
  <c r="D5516" i="3"/>
  <c r="D5517" i="3"/>
  <c r="D5518" i="3"/>
  <c r="D5519" i="3"/>
  <c r="D5520" i="3"/>
  <c r="D5521" i="3"/>
  <c r="D5522" i="3"/>
  <c r="D5523" i="3"/>
  <c r="D5524" i="3"/>
  <c r="D5525" i="3"/>
  <c r="D5526" i="3"/>
  <c r="D5527" i="3"/>
  <c r="D5528" i="3"/>
  <c r="D5529" i="3"/>
  <c r="D5530" i="3"/>
  <c r="D5531" i="3"/>
  <c r="D5532" i="3"/>
  <c r="D5533" i="3"/>
  <c r="D5534" i="3"/>
  <c r="D5535" i="3"/>
  <c r="D5536" i="3"/>
  <c r="D5537" i="3"/>
  <c r="D5538" i="3"/>
  <c r="D5539" i="3"/>
  <c r="D5540" i="3"/>
  <c r="D5541" i="3"/>
  <c r="D5542" i="3"/>
  <c r="D5543" i="3"/>
  <c r="D5544" i="3"/>
  <c r="D5545" i="3"/>
  <c r="D5546" i="3"/>
  <c r="D5547" i="3"/>
  <c r="D5548" i="3"/>
  <c r="D5549" i="3"/>
  <c r="D5550" i="3"/>
  <c r="D5551" i="3"/>
  <c r="D5552" i="3"/>
  <c r="D5553" i="3"/>
  <c r="D5554" i="3"/>
  <c r="D5555" i="3"/>
  <c r="D5556" i="3"/>
  <c r="D5557" i="3"/>
  <c r="D5558" i="3"/>
  <c r="D5559" i="3"/>
  <c r="D5560" i="3"/>
  <c r="D5561" i="3"/>
  <c r="D5562" i="3"/>
  <c r="D5563" i="3"/>
  <c r="D5564" i="3"/>
  <c r="D5565" i="3"/>
  <c r="D5566" i="3"/>
  <c r="D5567" i="3"/>
  <c r="D5568" i="3"/>
  <c r="D5569" i="3"/>
  <c r="D5570" i="3"/>
  <c r="D5571" i="3"/>
  <c r="D5572" i="3"/>
  <c r="D5573" i="3"/>
  <c r="D5574" i="3"/>
  <c r="D5575" i="3"/>
  <c r="D5576" i="3"/>
  <c r="D5577" i="3"/>
  <c r="D5578" i="3"/>
  <c r="D5579" i="3"/>
  <c r="D5580" i="3"/>
  <c r="D5581" i="3"/>
  <c r="D5582" i="3"/>
  <c r="D5583" i="3"/>
  <c r="D5584" i="3"/>
  <c r="D5585" i="3"/>
  <c r="D5586" i="3"/>
  <c r="D5587" i="3"/>
  <c r="D5588" i="3"/>
  <c r="D5589" i="3"/>
  <c r="D5590" i="3"/>
  <c r="D5591" i="3"/>
  <c r="D5592" i="3"/>
  <c r="D5593" i="3"/>
  <c r="D5594" i="3"/>
  <c r="D5595" i="3"/>
  <c r="D5596" i="3"/>
  <c r="D5597" i="3"/>
  <c r="D5598" i="3"/>
  <c r="D5599" i="3"/>
  <c r="D5600" i="3"/>
  <c r="D5601" i="3"/>
  <c r="D5602" i="3"/>
  <c r="D5603" i="3"/>
  <c r="D5604" i="3"/>
  <c r="D5605" i="3"/>
  <c r="D5606" i="3"/>
  <c r="D5607" i="3"/>
  <c r="D5608" i="3"/>
  <c r="D5609" i="3"/>
  <c r="D5610" i="3"/>
  <c r="D5611" i="3"/>
  <c r="D5612" i="3"/>
  <c r="D5613" i="3"/>
  <c r="D5614" i="3"/>
  <c r="D5615" i="3"/>
  <c r="D5616" i="3"/>
  <c r="D5617" i="3"/>
  <c r="D5618" i="3"/>
  <c r="D5619" i="3"/>
  <c r="D5620" i="3"/>
  <c r="D5621" i="3"/>
  <c r="D5622" i="3"/>
  <c r="D5623" i="3"/>
  <c r="D5624" i="3"/>
  <c r="D5625" i="3"/>
  <c r="D5626" i="3"/>
  <c r="D5627" i="3"/>
  <c r="D5628" i="3"/>
  <c r="D5629" i="3"/>
  <c r="D5630" i="3"/>
  <c r="D5631" i="3"/>
  <c r="D5632" i="3"/>
  <c r="D5633" i="3"/>
  <c r="D5634" i="3"/>
  <c r="D5635" i="3"/>
  <c r="D5636" i="3"/>
  <c r="D5637" i="3"/>
  <c r="D5638" i="3"/>
  <c r="D5639" i="3"/>
  <c r="D5640" i="3"/>
  <c r="D5641" i="3"/>
  <c r="D5642" i="3"/>
  <c r="D5643" i="3"/>
  <c r="D5644" i="3"/>
  <c r="D5645" i="3"/>
  <c r="D5646" i="3"/>
  <c r="D5647" i="3"/>
  <c r="D5648" i="3"/>
  <c r="D5649" i="3"/>
  <c r="D5650" i="3"/>
  <c r="D5651" i="3"/>
  <c r="D5652" i="3"/>
  <c r="D5653" i="3"/>
  <c r="D5654" i="3"/>
  <c r="D5655" i="3"/>
  <c r="D5656" i="3"/>
  <c r="D5657" i="3"/>
  <c r="D5658" i="3"/>
  <c r="D5659" i="3"/>
  <c r="D5660" i="3"/>
  <c r="D5661" i="3"/>
  <c r="D5662" i="3"/>
  <c r="D5663" i="3"/>
  <c r="D5664" i="3"/>
  <c r="D5665" i="3"/>
  <c r="D5666" i="3"/>
  <c r="D5667" i="3"/>
  <c r="D5668" i="3"/>
  <c r="D5669" i="3"/>
  <c r="D5670" i="3"/>
  <c r="D5671" i="3"/>
  <c r="D5672" i="3"/>
  <c r="D5673" i="3"/>
  <c r="D5674" i="3"/>
  <c r="D5675" i="3"/>
  <c r="D5676" i="3"/>
  <c r="D5677" i="3"/>
  <c r="D5678" i="3"/>
  <c r="D5679" i="3"/>
  <c r="D5680" i="3"/>
  <c r="D5681" i="3"/>
  <c r="D5682" i="3"/>
  <c r="D5683" i="3"/>
  <c r="D5684" i="3"/>
  <c r="D5685" i="3"/>
  <c r="D5686" i="3"/>
  <c r="D5687" i="3"/>
  <c r="D5688" i="3"/>
  <c r="D5689" i="3"/>
  <c r="D5690" i="3"/>
  <c r="D5691" i="3"/>
  <c r="D5692" i="3"/>
  <c r="D5693" i="3"/>
  <c r="D5694" i="3"/>
  <c r="D5695" i="3"/>
  <c r="D5696" i="3"/>
  <c r="D5697" i="3"/>
  <c r="D5698" i="3"/>
  <c r="D5699" i="3"/>
  <c r="D5700" i="3"/>
  <c r="D5701" i="3"/>
  <c r="D5702" i="3"/>
  <c r="D5703" i="3"/>
  <c r="D5704" i="3"/>
  <c r="D5705" i="3"/>
  <c r="D5706" i="3"/>
  <c r="D5707" i="3"/>
  <c r="D5708" i="3"/>
  <c r="D5709" i="3"/>
  <c r="D5710" i="3"/>
  <c r="D5711" i="3"/>
  <c r="D5712" i="3"/>
  <c r="D5713" i="3"/>
  <c r="D5714" i="3"/>
  <c r="D5715" i="3"/>
  <c r="D5716" i="3"/>
  <c r="D5717" i="3"/>
  <c r="D5718" i="3"/>
  <c r="D5719" i="3"/>
  <c r="D5720" i="3"/>
  <c r="D5721" i="3"/>
  <c r="D5722" i="3"/>
  <c r="D5723" i="3"/>
  <c r="D5724" i="3"/>
  <c r="D5725" i="3"/>
  <c r="D5726" i="3"/>
  <c r="D5727" i="3"/>
  <c r="D5728" i="3"/>
  <c r="D5729" i="3"/>
  <c r="D5730" i="3"/>
  <c r="D5731" i="3"/>
  <c r="D5732" i="3"/>
  <c r="D5733" i="3"/>
  <c r="D5734" i="3"/>
  <c r="D5735" i="3"/>
  <c r="D5736" i="3"/>
  <c r="D5737" i="3"/>
  <c r="D5738" i="3"/>
  <c r="D5739" i="3"/>
  <c r="D5740" i="3"/>
  <c r="D5741" i="3"/>
  <c r="D5742" i="3"/>
  <c r="D5743" i="3"/>
  <c r="D5744" i="3"/>
  <c r="D5745" i="3"/>
  <c r="D5746" i="3"/>
  <c r="D5747" i="3"/>
  <c r="D5748" i="3"/>
  <c r="D5749" i="3"/>
  <c r="D5750" i="3"/>
  <c r="D5751" i="3"/>
  <c r="D5752" i="3"/>
  <c r="D5753" i="3"/>
  <c r="D5754" i="3"/>
  <c r="D5755" i="3"/>
  <c r="D5756" i="3"/>
  <c r="D5757" i="3"/>
  <c r="D5758" i="3"/>
  <c r="D5759" i="3"/>
  <c r="D5760" i="3"/>
  <c r="D5761" i="3"/>
  <c r="D5762" i="3"/>
  <c r="D5763" i="3"/>
  <c r="D5764" i="3"/>
  <c r="D5765" i="3"/>
  <c r="D5766" i="3"/>
  <c r="D5767" i="3"/>
  <c r="D5768" i="3"/>
  <c r="D5769" i="3"/>
  <c r="D5770" i="3"/>
  <c r="D5771" i="3"/>
  <c r="D5772" i="3"/>
  <c r="D5773" i="3"/>
  <c r="D5774" i="3"/>
  <c r="D5775" i="3"/>
  <c r="D5776" i="3"/>
  <c r="D5777" i="3"/>
  <c r="D5778" i="3"/>
  <c r="D5779" i="3"/>
  <c r="D5780" i="3"/>
  <c r="D5781" i="3"/>
  <c r="D5782" i="3"/>
  <c r="D5783" i="3"/>
  <c r="D5784" i="3"/>
  <c r="D5785" i="3"/>
  <c r="D5786" i="3"/>
  <c r="D5787" i="3"/>
  <c r="D5788" i="3"/>
  <c r="D5789" i="3"/>
  <c r="D5790" i="3"/>
  <c r="D5791" i="3"/>
  <c r="D5792" i="3"/>
  <c r="D5793" i="3"/>
  <c r="D5794" i="3"/>
  <c r="D5795" i="3"/>
  <c r="D5796" i="3"/>
  <c r="D5797" i="3"/>
  <c r="D5798" i="3"/>
  <c r="D5799" i="3"/>
  <c r="D5800" i="3"/>
  <c r="D5801" i="3"/>
  <c r="D5802" i="3"/>
  <c r="D5803" i="3"/>
  <c r="D5804" i="3"/>
  <c r="D5805" i="3"/>
  <c r="D5806" i="3"/>
  <c r="D5807" i="3"/>
  <c r="D5808" i="3"/>
  <c r="D5809" i="3"/>
  <c r="D5810" i="3"/>
  <c r="D5811" i="3"/>
  <c r="D5812" i="3"/>
  <c r="D5813" i="3"/>
  <c r="D5814" i="3"/>
  <c r="D5815" i="3"/>
  <c r="D5816" i="3"/>
  <c r="D5817" i="3"/>
  <c r="D5818" i="3"/>
  <c r="D5819" i="3"/>
  <c r="D5820" i="3"/>
  <c r="D5821" i="3"/>
  <c r="D5822" i="3"/>
  <c r="D5823" i="3"/>
  <c r="D5824" i="3"/>
  <c r="D5825" i="3"/>
  <c r="D5826" i="3"/>
  <c r="D5827" i="3"/>
  <c r="D5828" i="3"/>
  <c r="D5829" i="3"/>
  <c r="D5830" i="3"/>
  <c r="D5831" i="3"/>
  <c r="D5832" i="3"/>
  <c r="D5833" i="3"/>
  <c r="D5834" i="3"/>
  <c r="D5835" i="3"/>
  <c r="D5836" i="3"/>
  <c r="D5837" i="3"/>
  <c r="D5838" i="3"/>
  <c r="D5839" i="3"/>
  <c r="D5840" i="3"/>
  <c r="D5841" i="3"/>
  <c r="D5842" i="3"/>
  <c r="D5843" i="3"/>
  <c r="D5844" i="3"/>
  <c r="D5845" i="3"/>
  <c r="D5846" i="3"/>
  <c r="D5847" i="3"/>
  <c r="D5848" i="3"/>
  <c r="D5849" i="3"/>
  <c r="D5850" i="3"/>
  <c r="D5851" i="3"/>
  <c r="D5852" i="3"/>
  <c r="D5853" i="3"/>
  <c r="D5854" i="3"/>
  <c r="D5855" i="3"/>
  <c r="D5856" i="3"/>
  <c r="D5857" i="3"/>
  <c r="D5858" i="3"/>
  <c r="D5859" i="3"/>
  <c r="D5860" i="3"/>
  <c r="D5861" i="3"/>
  <c r="D5862" i="3"/>
  <c r="D5863" i="3"/>
  <c r="D5864" i="3"/>
  <c r="D5865" i="3"/>
  <c r="D5866" i="3"/>
  <c r="D5867" i="3"/>
  <c r="D5868" i="3"/>
  <c r="D5869" i="3"/>
  <c r="D5870" i="3"/>
  <c r="D5871" i="3"/>
  <c r="D5872" i="3"/>
  <c r="D5873" i="3"/>
  <c r="D5874" i="3"/>
  <c r="D5875" i="3"/>
  <c r="D5876" i="3"/>
  <c r="D5877" i="3"/>
  <c r="D5878" i="3"/>
  <c r="D5879" i="3"/>
  <c r="D5880" i="3"/>
  <c r="D5881" i="3"/>
  <c r="D5882" i="3"/>
  <c r="D5883" i="3"/>
  <c r="D5884" i="3"/>
  <c r="D5885" i="3"/>
  <c r="D5886" i="3"/>
  <c r="D5887" i="3"/>
  <c r="D5888" i="3"/>
  <c r="D5889" i="3"/>
  <c r="D5890" i="3"/>
  <c r="D5891" i="3"/>
  <c r="D5892" i="3"/>
  <c r="D5893" i="3"/>
  <c r="D5894" i="3"/>
  <c r="D5895" i="3"/>
  <c r="D5896" i="3"/>
  <c r="D5897" i="3"/>
  <c r="D5898" i="3"/>
  <c r="D5899" i="3"/>
  <c r="D5900" i="3"/>
  <c r="D5901" i="3"/>
  <c r="D5902" i="3"/>
  <c r="D5903" i="3"/>
  <c r="D5904" i="3"/>
  <c r="D5905" i="3"/>
  <c r="D5906" i="3"/>
  <c r="D5907" i="3"/>
  <c r="D5908" i="3"/>
  <c r="D5909" i="3"/>
  <c r="D5910" i="3"/>
  <c r="D5911" i="3"/>
  <c r="D5912" i="3"/>
  <c r="D5913" i="3"/>
  <c r="D5914" i="3"/>
  <c r="D5915" i="3"/>
  <c r="D5916" i="3"/>
  <c r="D5917" i="3"/>
  <c r="D5918" i="3"/>
  <c r="D5919" i="3"/>
  <c r="D5920" i="3"/>
  <c r="D5921" i="3"/>
  <c r="D5922" i="3"/>
  <c r="D5923" i="3"/>
  <c r="D5924" i="3"/>
  <c r="D5925" i="3"/>
  <c r="D5926" i="3"/>
  <c r="D5927" i="3"/>
  <c r="D5928" i="3"/>
  <c r="D5929" i="3"/>
  <c r="D5930" i="3"/>
  <c r="D5931" i="3"/>
  <c r="D5932" i="3"/>
  <c r="D5933" i="3"/>
  <c r="D5934" i="3"/>
  <c r="D5935" i="3"/>
  <c r="D5936" i="3"/>
  <c r="D5937" i="3"/>
  <c r="D5938" i="3"/>
  <c r="D5939" i="3"/>
  <c r="D5940" i="3"/>
  <c r="D5941" i="3"/>
  <c r="D5942" i="3"/>
  <c r="D5943" i="3"/>
  <c r="D5944" i="3"/>
  <c r="D5945" i="3"/>
  <c r="D5946" i="3"/>
  <c r="D5947" i="3"/>
  <c r="D5948" i="3"/>
  <c r="D5949" i="3"/>
  <c r="D5950" i="3"/>
  <c r="D5951" i="3"/>
  <c r="D5952" i="3"/>
  <c r="D5953" i="3"/>
  <c r="D5954" i="3"/>
  <c r="D5955" i="3"/>
  <c r="D5956" i="3"/>
  <c r="D5957" i="3"/>
  <c r="D5958" i="3"/>
  <c r="D5959" i="3"/>
  <c r="D5960" i="3"/>
  <c r="D5961" i="3"/>
  <c r="D5962" i="3"/>
  <c r="D5963" i="3"/>
  <c r="D5964" i="3"/>
  <c r="D5965" i="3"/>
  <c r="D5966" i="3"/>
  <c r="D5967" i="3"/>
  <c r="D5968" i="3"/>
  <c r="D5969" i="3"/>
  <c r="D5970" i="3"/>
  <c r="D5971" i="3"/>
  <c r="D5972" i="3"/>
  <c r="D5973" i="3"/>
  <c r="D5974" i="3"/>
  <c r="D5975" i="3"/>
  <c r="D5976" i="3"/>
  <c r="D5977" i="3"/>
  <c r="D5978" i="3"/>
  <c r="D5979" i="3"/>
  <c r="D5980" i="3"/>
  <c r="D5981" i="3"/>
  <c r="D5982" i="3"/>
  <c r="D5983" i="3"/>
  <c r="D5984" i="3"/>
  <c r="D5985" i="3"/>
  <c r="D5986" i="3"/>
  <c r="D5987" i="3"/>
  <c r="D5988" i="3"/>
  <c r="D5989" i="3"/>
  <c r="D5990" i="3"/>
  <c r="D5991" i="3"/>
  <c r="D5992" i="3"/>
  <c r="D5993" i="3"/>
  <c r="D5994" i="3"/>
  <c r="D5995" i="3"/>
  <c r="D5996" i="3"/>
  <c r="D5997" i="3"/>
  <c r="D5998" i="3"/>
  <c r="D5999" i="3"/>
  <c r="D6000" i="3"/>
  <c r="D6001" i="3"/>
  <c r="D6002" i="3"/>
  <c r="D6003" i="3"/>
  <c r="D6004" i="3"/>
  <c r="D6005" i="3"/>
  <c r="D6006" i="3"/>
  <c r="D6007" i="3"/>
  <c r="D6008" i="3"/>
  <c r="D6009" i="3"/>
  <c r="D6010" i="3"/>
  <c r="D6011" i="3"/>
  <c r="D6012" i="3"/>
  <c r="D6013" i="3"/>
  <c r="D6014" i="3"/>
  <c r="D6015" i="3"/>
  <c r="D6016" i="3"/>
  <c r="D6017" i="3"/>
  <c r="D6018" i="3"/>
  <c r="D6019" i="3"/>
  <c r="D6020" i="3"/>
  <c r="D6021" i="3"/>
  <c r="D6022" i="3"/>
  <c r="D6023" i="3"/>
  <c r="D6024" i="3"/>
  <c r="D6025" i="3"/>
  <c r="D6026" i="3"/>
  <c r="D6027" i="3"/>
  <c r="D6028" i="3"/>
  <c r="D6029" i="3"/>
  <c r="D6030" i="3"/>
  <c r="D6031" i="3"/>
  <c r="D6032" i="3"/>
  <c r="D6033" i="3"/>
  <c r="D6034" i="3"/>
  <c r="D6035" i="3"/>
  <c r="D6036" i="3"/>
  <c r="D6037" i="3"/>
  <c r="D6038" i="3"/>
  <c r="D6039" i="3"/>
  <c r="D6040" i="3"/>
  <c r="D6041" i="3"/>
  <c r="D6042" i="3"/>
  <c r="D6043" i="3"/>
  <c r="D6044" i="3"/>
  <c r="D6045" i="3"/>
  <c r="D6046" i="3"/>
  <c r="D6047" i="3"/>
  <c r="D6048" i="3"/>
  <c r="D6049" i="3"/>
  <c r="D6050" i="3"/>
  <c r="D6051" i="3"/>
  <c r="D6052" i="3"/>
  <c r="D6053" i="3"/>
  <c r="D6054" i="3"/>
  <c r="D6055" i="3"/>
  <c r="D6056" i="3"/>
  <c r="D6057" i="3"/>
  <c r="D6058" i="3"/>
  <c r="D6059" i="3"/>
  <c r="D6060" i="3"/>
  <c r="D6061" i="3"/>
  <c r="D6062" i="3"/>
  <c r="D6063" i="3"/>
  <c r="D6064" i="3"/>
  <c r="D6065" i="3"/>
  <c r="D6066" i="3"/>
  <c r="D6067" i="3"/>
  <c r="D6068" i="3"/>
  <c r="D6069" i="3"/>
  <c r="D6070" i="3"/>
  <c r="D6071" i="3"/>
  <c r="D6072" i="3"/>
  <c r="D6073" i="3"/>
  <c r="D6074" i="3"/>
  <c r="D6075" i="3"/>
  <c r="D6076" i="3"/>
  <c r="D6077" i="3"/>
  <c r="D6078" i="3"/>
  <c r="D6079" i="3"/>
  <c r="D6080" i="3"/>
  <c r="D6081" i="3"/>
  <c r="D6082" i="3"/>
  <c r="D6083" i="3"/>
  <c r="D6084" i="3"/>
  <c r="D6085" i="3"/>
  <c r="D6086" i="3"/>
  <c r="D6087" i="3"/>
  <c r="D6088" i="3"/>
  <c r="D6089" i="3"/>
  <c r="D6090" i="3"/>
  <c r="D6091" i="3"/>
  <c r="D6092" i="3"/>
  <c r="D6093" i="3"/>
  <c r="D6094" i="3"/>
  <c r="D6095" i="3"/>
  <c r="D6096" i="3"/>
  <c r="D6097" i="3"/>
  <c r="D6098" i="3"/>
  <c r="D6099" i="3"/>
  <c r="D6100" i="3"/>
  <c r="D6101" i="3"/>
  <c r="D6102" i="3"/>
  <c r="D6103" i="3"/>
  <c r="D6104" i="3"/>
  <c r="D6105" i="3"/>
  <c r="D6106" i="3"/>
  <c r="D6107" i="3"/>
  <c r="D6108" i="3"/>
  <c r="D6109" i="3"/>
  <c r="D6110" i="3"/>
  <c r="D6111" i="3"/>
  <c r="D6112" i="3"/>
  <c r="D6113" i="3"/>
  <c r="D6114" i="3"/>
  <c r="D6115" i="3"/>
  <c r="D6116" i="3"/>
  <c r="D6117" i="3"/>
  <c r="D6118" i="3"/>
  <c r="D6119" i="3"/>
  <c r="D6120" i="3"/>
  <c r="D6121" i="3"/>
  <c r="D6122" i="3"/>
  <c r="D6123" i="3"/>
  <c r="D6124" i="3"/>
  <c r="D6125" i="3"/>
  <c r="D6126" i="3"/>
  <c r="D6127" i="3"/>
  <c r="D6128" i="3"/>
  <c r="D6129" i="3"/>
  <c r="D6130" i="3"/>
  <c r="D6131" i="3"/>
  <c r="D6132" i="3"/>
  <c r="D6133" i="3"/>
  <c r="D6134" i="3"/>
  <c r="D6135" i="3"/>
  <c r="D6136" i="3"/>
  <c r="D6137" i="3"/>
  <c r="D6138" i="3"/>
  <c r="D6139" i="3"/>
  <c r="D6140" i="3"/>
  <c r="D6141" i="3"/>
  <c r="D6142" i="3"/>
  <c r="D6143" i="3"/>
  <c r="D6144" i="3"/>
  <c r="D6145" i="3"/>
  <c r="D6146" i="3"/>
  <c r="D6147" i="3"/>
  <c r="D6148" i="3"/>
  <c r="D6149" i="3"/>
  <c r="D6150" i="3"/>
  <c r="D6151" i="3"/>
  <c r="D6152" i="3"/>
  <c r="D6153" i="3"/>
  <c r="D6154" i="3"/>
  <c r="D6155" i="3"/>
  <c r="D6156" i="3"/>
  <c r="D6157" i="3"/>
  <c r="D6158" i="3"/>
  <c r="D6159" i="3"/>
  <c r="D6160" i="3"/>
  <c r="D6161" i="3"/>
  <c r="D6162" i="3"/>
  <c r="D6163" i="3"/>
  <c r="D6164" i="3"/>
  <c r="D6165" i="3"/>
  <c r="D6166" i="3"/>
  <c r="D6167" i="3"/>
  <c r="D6168" i="3"/>
  <c r="D6169" i="3"/>
  <c r="D6170" i="3"/>
  <c r="D6171" i="3"/>
  <c r="D6172" i="3"/>
  <c r="D6173" i="3"/>
  <c r="D6174" i="3"/>
  <c r="D6175" i="3"/>
  <c r="D6176" i="3"/>
  <c r="D6177" i="3"/>
  <c r="D6178" i="3"/>
  <c r="D6179" i="3"/>
  <c r="D6180" i="3"/>
  <c r="D6181" i="3"/>
  <c r="D6182" i="3"/>
  <c r="D6183" i="3"/>
  <c r="D6184" i="3"/>
  <c r="D6185" i="3"/>
  <c r="D6186" i="3"/>
  <c r="D6187" i="3"/>
  <c r="D6188" i="3"/>
  <c r="D6189" i="3"/>
  <c r="D6190" i="3"/>
  <c r="D6191" i="3"/>
  <c r="D6192" i="3"/>
  <c r="D6193" i="3"/>
  <c r="D6194" i="3"/>
  <c r="D6195" i="3"/>
  <c r="D6196" i="3"/>
  <c r="D6197" i="3"/>
  <c r="D6198" i="3"/>
  <c r="D6199" i="3"/>
  <c r="D6200" i="3"/>
  <c r="D6201" i="3"/>
  <c r="D6202" i="3"/>
  <c r="D6203" i="3"/>
  <c r="D6204" i="3"/>
  <c r="D6205" i="3"/>
  <c r="D6206" i="3"/>
  <c r="D6207" i="3"/>
  <c r="D6208" i="3"/>
  <c r="D6209" i="3"/>
  <c r="D6210" i="3"/>
  <c r="D6211" i="3"/>
  <c r="D6212" i="3"/>
  <c r="D6213" i="3"/>
  <c r="D6214" i="3"/>
  <c r="D6215" i="3"/>
  <c r="D6216" i="3"/>
  <c r="D6217" i="3"/>
  <c r="D6218" i="3"/>
  <c r="D6219" i="3"/>
  <c r="D6220" i="3"/>
  <c r="D6221" i="3"/>
  <c r="D6222" i="3"/>
  <c r="D6223" i="3"/>
  <c r="D6224" i="3"/>
  <c r="D6225" i="3"/>
  <c r="D6226" i="3"/>
  <c r="D6227" i="3"/>
  <c r="D6228" i="3"/>
  <c r="D6229" i="3"/>
  <c r="D6230" i="3"/>
  <c r="D6231" i="3"/>
  <c r="D6232" i="3"/>
  <c r="D6233" i="3"/>
  <c r="D6234" i="3"/>
  <c r="D6235" i="3"/>
  <c r="D6236" i="3"/>
  <c r="D6237" i="3"/>
  <c r="D6238" i="3"/>
  <c r="D6239" i="3"/>
  <c r="D6240" i="3"/>
  <c r="D6241" i="3"/>
  <c r="D6242" i="3"/>
  <c r="D6243" i="3"/>
  <c r="D6244" i="3"/>
  <c r="D6245" i="3"/>
  <c r="D6246" i="3"/>
  <c r="D6247" i="3"/>
  <c r="D6248" i="3"/>
  <c r="D6249" i="3"/>
  <c r="D6250" i="3"/>
  <c r="D6251" i="3"/>
  <c r="D6252" i="3"/>
  <c r="D6253" i="3"/>
  <c r="D6254" i="3"/>
  <c r="D6255" i="3"/>
  <c r="D6256" i="3"/>
  <c r="D6257" i="3"/>
  <c r="D6258" i="3"/>
  <c r="D6259" i="3"/>
  <c r="D6260" i="3"/>
  <c r="D6261" i="3"/>
  <c r="D6262" i="3"/>
  <c r="D6263" i="3"/>
  <c r="D6264" i="3"/>
  <c r="D6265" i="3"/>
  <c r="D6266" i="3"/>
  <c r="D6267" i="3"/>
  <c r="D6268" i="3"/>
  <c r="D6269" i="3"/>
  <c r="D6270" i="3"/>
  <c r="D6271" i="3"/>
  <c r="D6272" i="3"/>
  <c r="D6273" i="3"/>
  <c r="D6274" i="3"/>
  <c r="D6275" i="3"/>
  <c r="D6276" i="3"/>
  <c r="D6277" i="3"/>
  <c r="D6278" i="3"/>
  <c r="D6279" i="3"/>
  <c r="D6280" i="3"/>
  <c r="D6281" i="3"/>
  <c r="D6282" i="3"/>
  <c r="D6283" i="3"/>
  <c r="D6284" i="3"/>
  <c r="D6285" i="3"/>
  <c r="D6286" i="3"/>
  <c r="D6287" i="3"/>
  <c r="D6288" i="3"/>
  <c r="D6289" i="3"/>
  <c r="D6290" i="3"/>
  <c r="D6291" i="3"/>
  <c r="D6292" i="3"/>
  <c r="D6293" i="3"/>
  <c r="D6294" i="3"/>
  <c r="D6295" i="3"/>
  <c r="D6296" i="3"/>
  <c r="D6297" i="3"/>
  <c r="D6298" i="3"/>
  <c r="D6299" i="3"/>
  <c r="D6300" i="3"/>
  <c r="D6301" i="3"/>
  <c r="D6302" i="3"/>
  <c r="D6303" i="3"/>
  <c r="D6304" i="3"/>
  <c r="D6305" i="3"/>
  <c r="D6306" i="3"/>
  <c r="D6307" i="3"/>
  <c r="D6308" i="3"/>
  <c r="D6309" i="3"/>
  <c r="D6310" i="3"/>
  <c r="D6311" i="3"/>
  <c r="D6312" i="3"/>
  <c r="D6313" i="3"/>
  <c r="D6314" i="3"/>
  <c r="D6315" i="3"/>
  <c r="D6316" i="3"/>
  <c r="D6317" i="3"/>
  <c r="D6318" i="3"/>
  <c r="D6319" i="3"/>
  <c r="D6320" i="3"/>
  <c r="D6321" i="3"/>
  <c r="D6322" i="3"/>
  <c r="D6323" i="3"/>
  <c r="D6324" i="3"/>
  <c r="D6325" i="3"/>
  <c r="D6326" i="3"/>
  <c r="D6327" i="3"/>
  <c r="D6328" i="3"/>
  <c r="D6329" i="3"/>
  <c r="D6330" i="3"/>
  <c r="D6331" i="3"/>
  <c r="D6332" i="3"/>
  <c r="D6333" i="3"/>
  <c r="D6334" i="3"/>
  <c r="D6335" i="3"/>
  <c r="D6336" i="3"/>
  <c r="D6337" i="3"/>
  <c r="D6338" i="3"/>
  <c r="D6339" i="3"/>
  <c r="D6340" i="3"/>
  <c r="D6341" i="3"/>
  <c r="D6342" i="3"/>
  <c r="D6343" i="3"/>
  <c r="D6344" i="3"/>
  <c r="D6345" i="3"/>
  <c r="D6346" i="3"/>
  <c r="D6347" i="3"/>
  <c r="D6348" i="3"/>
  <c r="D6349" i="3"/>
  <c r="D6350" i="3"/>
  <c r="D6351" i="3"/>
  <c r="D6352" i="3"/>
  <c r="D6353" i="3"/>
  <c r="D6354" i="3"/>
  <c r="D6355" i="3"/>
  <c r="D6356" i="3"/>
  <c r="D6357" i="3"/>
  <c r="D6358" i="3"/>
  <c r="D6359" i="3"/>
  <c r="D6360" i="3"/>
  <c r="D6361" i="3"/>
  <c r="D6362" i="3"/>
  <c r="D6363" i="3"/>
  <c r="D6364" i="3"/>
  <c r="D6365" i="3"/>
  <c r="D6366" i="3"/>
  <c r="D6367" i="3"/>
  <c r="D6368" i="3"/>
  <c r="D6369" i="3"/>
  <c r="D6370" i="3"/>
  <c r="D6371" i="3"/>
  <c r="D6372" i="3"/>
  <c r="D6373" i="3"/>
  <c r="D6374" i="3"/>
  <c r="D6375" i="3"/>
  <c r="D6376" i="3"/>
  <c r="D6377" i="3"/>
  <c r="D6378" i="3"/>
  <c r="D6379" i="3"/>
  <c r="D6380" i="3"/>
  <c r="D6381" i="3"/>
  <c r="D6382" i="3"/>
  <c r="D6383" i="3"/>
  <c r="D6384" i="3"/>
  <c r="D6385" i="3"/>
  <c r="D6386" i="3"/>
  <c r="D6387" i="3"/>
  <c r="D6388" i="3"/>
  <c r="D6389" i="3"/>
  <c r="D6390" i="3"/>
  <c r="D6391" i="3"/>
  <c r="D6392" i="3"/>
  <c r="D6393" i="3"/>
  <c r="D6394" i="3"/>
  <c r="D6395" i="3"/>
  <c r="D6396" i="3"/>
  <c r="D6397" i="3"/>
  <c r="D6398" i="3"/>
  <c r="D6399" i="3"/>
  <c r="D6400" i="3"/>
  <c r="D6401" i="3"/>
  <c r="D6402" i="3"/>
  <c r="D6403" i="3"/>
  <c r="D6404" i="3"/>
  <c r="D6405" i="3"/>
  <c r="D6406" i="3"/>
  <c r="D6407" i="3"/>
  <c r="D6408" i="3"/>
  <c r="D6409" i="3"/>
  <c r="D6410" i="3"/>
  <c r="D6411" i="3"/>
  <c r="D6412" i="3"/>
  <c r="D6413" i="3"/>
  <c r="D6414" i="3"/>
  <c r="D6415" i="3"/>
  <c r="D6416" i="3"/>
  <c r="D6417" i="3"/>
  <c r="D6418" i="3"/>
  <c r="D6419" i="3"/>
  <c r="D6420" i="3"/>
  <c r="D6421" i="3"/>
  <c r="D6422" i="3"/>
  <c r="D6423" i="3"/>
  <c r="D6424" i="3"/>
  <c r="D6425" i="3"/>
  <c r="D6426" i="3"/>
  <c r="D6427" i="3"/>
  <c r="D6428" i="3"/>
  <c r="D6429" i="3"/>
  <c r="D6430" i="3"/>
  <c r="D6431" i="3"/>
  <c r="D6432" i="3"/>
  <c r="D6433" i="3"/>
  <c r="D6434" i="3"/>
  <c r="D6435" i="3"/>
  <c r="D6436" i="3"/>
  <c r="D6437" i="3"/>
  <c r="D6438" i="3"/>
  <c r="D6439" i="3"/>
  <c r="D6440" i="3"/>
  <c r="D6441" i="3"/>
  <c r="D6442" i="3"/>
  <c r="D6443" i="3"/>
  <c r="D6444" i="3"/>
  <c r="D6445" i="3"/>
  <c r="D6446" i="3"/>
  <c r="D6447" i="3"/>
  <c r="D6448" i="3"/>
  <c r="D6449" i="3"/>
  <c r="D6450" i="3"/>
  <c r="D6451" i="3"/>
  <c r="D6452" i="3"/>
  <c r="D6453" i="3"/>
  <c r="D6454" i="3"/>
  <c r="D6455" i="3"/>
  <c r="D6456" i="3"/>
  <c r="D6457" i="3"/>
  <c r="D6458" i="3"/>
  <c r="D6459" i="3"/>
  <c r="D6460" i="3"/>
  <c r="D6461" i="3"/>
  <c r="D6462" i="3"/>
  <c r="D6463" i="3"/>
  <c r="D6464" i="3"/>
  <c r="D6465" i="3"/>
  <c r="D6466" i="3"/>
  <c r="D6467" i="3"/>
  <c r="D6468" i="3"/>
  <c r="D6469" i="3"/>
  <c r="D6470" i="3"/>
  <c r="D6471" i="3"/>
  <c r="D6472" i="3"/>
  <c r="D6473" i="3"/>
  <c r="D6474" i="3"/>
  <c r="D6475" i="3"/>
  <c r="D6476" i="3"/>
  <c r="D6477" i="3"/>
  <c r="D6478" i="3"/>
  <c r="D6479" i="3"/>
  <c r="D6480" i="3"/>
  <c r="D6481" i="3"/>
  <c r="D6482" i="3"/>
  <c r="D6483" i="3"/>
  <c r="D6484" i="3"/>
  <c r="D6485" i="3"/>
  <c r="D6486" i="3"/>
  <c r="D6487" i="3"/>
  <c r="D6488" i="3"/>
  <c r="D6489" i="3"/>
  <c r="D6490" i="3"/>
  <c r="D6491" i="3"/>
  <c r="D6492" i="3"/>
  <c r="D6493" i="3"/>
  <c r="D6494" i="3"/>
  <c r="D6495" i="3"/>
  <c r="D6496" i="3"/>
  <c r="D6497" i="3"/>
  <c r="D6498" i="3"/>
  <c r="D6499" i="3"/>
  <c r="D6500" i="3"/>
  <c r="D6501" i="3"/>
  <c r="D6502" i="3"/>
  <c r="D6503" i="3"/>
  <c r="D6504" i="3"/>
  <c r="D6505" i="3"/>
  <c r="D6506" i="3"/>
  <c r="D6507" i="3"/>
  <c r="D6508" i="3"/>
  <c r="D6509" i="3"/>
  <c r="D6510" i="3"/>
  <c r="D6511" i="3"/>
  <c r="D6512" i="3"/>
  <c r="D6513" i="3"/>
  <c r="D6514" i="3"/>
  <c r="D6515" i="3"/>
  <c r="D6516" i="3"/>
  <c r="D6517" i="3"/>
  <c r="D6518" i="3"/>
  <c r="D6519" i="3"/>
  <c r="D6520" i="3"/>
  <c r="D6521" i="3"/>
  <c r="D6522" i="3"/>
  <c r="D6523" i="3"/>
  <c r="D6524" i="3"/>
  <c r="D6525" i="3"/>
  <c r="D6526" i="3"/>
  <c r="D6527" i="3"/>
  <c r="D6528" i="3"/>
  <c r="D6529" i="3"/>
  <c r="D6530" i="3"/>
  <c r="D6531" i="3"/>
  <c r="D6532" i="3"/>
  <c r="D6533" i="3"/>
  <c r="D6534" i="3"/>
  <c r="D6535" i="3"/>
  <c r="D6536" i="3"/>
  <c r="D6537" i="3"/>
  <c r="D6538" i="3"/>
  <c r="D6539" i="3"/>
  <c r="D6540" i="3"/>
  <c r="D6541" i="3"/>
  <c r="D6542" i="3"/>
  <c r="D6543" i="3"/>
  <c r="D6544" i="3"/>
  <c r="D6545" i="3"/>
  <c r="D6546" i="3"/>
  <c r="D6547" i="3"/>
  <c r="D6548" i="3"/>
  <c r="D6549" i="3"/>
  <c r="D6550" i="3"/>
  <c r="D6551" i="3"/>
  <c r="D6552" i="3"/>
  <c r="D6553" i="3"/>
  <c r="D6554" i="3"/>
  <c r="D6555" i="3"/>
  <c r="D6556" i="3"/>
  <c r="D6557" i="3"/>
  <c r="D6558" i="3"/>
  <c r="D6559" i="3"/>
  <c r="D6560" i="3"/>
  <c r="D6561" i="3"/>
  <c r="D6562" i="3"/>
  <c r="D6563" i="3"/>
  <c r="D6564" i="3"/>
  <c r="D6565" i="3"/>
  <c r="D6566" i="3"/>
  <c r="D6567" i="3"/>
  <c r="D6568" i="3"/>
  <c r="D6569" i="3"/>
  <c r="D6570" i="3"/>
  <c r="D6571" i="3"/>
  <c r="D6572" i="3"/>
  <c r="D6573" i="3"/>
  <c r="D6574" i="3"/>
  <c r="D6575" i="3"/>
  <c r="D6576" i="3"/>
  <c r="D6577" i="3"/>
  <c r="D6578" i="3"/>
  <c r="D6579" i="3"/>
  <c r="D6580" i="3"/>
  <c r="D6581" i="3"/>
  <c r="D6582" i="3"/>
  <c r="D6583" i="3"/>
  <c r="D6584" i="3"/>
  <c r="D6585" i="3"/>
  <c r="D6586" i="3"/>
  <c r="D6587" i="3"/>
  <c r="D6588" i="3"/>
  <c r="D6589" i="3"/>
  <c r="D6590" i="3"/>
  <c r="D6591" i="3"/>
  <c r="D6592" i="3"/>
  <c r="D6593" i="3"/>
  <c r="D6594" i="3"/>
  <c r="D6595" i="3"/>
  <c r="D6596" i="3"/>
  <c r="D6597" i="3"/>
  <c r="D6598" i="3"/>
  <c r="D6599" i="3"/>
  <c r="D6600" i="3"/>
  <c r="D6601" i="3"/>
  <c r="D6602" i="3"/>
  <c r="D6603" i="3"/>
  <c r="D6604" i="3"/>
  <c r="D6605" i="3"/>
  <c r="D6606" i="3"/>
  <c r="D6607" i="3"/>
  <c r="D6608" i="3"/>
  <c r="D6609" i="3"/>
  <c r="D6610" i="3"/>
  <c r="D6611" i="3"/>
  <c r="D6612" i="3"/>
  <c r="D6613" i="3"/>
  <c r="D6614" i="3"/>
  <c r="D6615" i="3"/>
  <c r="D6616" i="3"/>
  <c r="D6617" i="3"/>
  <c r="D6618" i="3"/>
  <c r="D6619" i="3"/>
  <c r="D6620" i="3"/>
  <c r="D6621" i="3"/>
  <c r="D6622" i="3"/>
  <c r="D6623" i="3"/>
  <c r="D6624" i="3"/>
  <c r="D6625" i="3"/>
  <c r="D6626" i="3"/>
  <c r="D6627" i="3"/>
  <c r="D6628" i="3"/>
  <c r="D6629" i="3"/>
  <c r="D6630" i="3"/>
  <c r="D6631" i="3"/>
  <c r="D6632" i="3"/>
  <c r="D6633" i="3"/>
  <c r="D6634" i="3"/>
  <c r="D6635" i="3"/>
  <c r="D6636" i="3"/>
  <c r="D6637" i="3"/>
  <c r="D6638" i="3"/>
  <c r="D6639" i="3"/>
  <c r="D6640" i="3"/>
  <c r="D6641" i="3"/>
  <c r="D6642" i="3"/>
  <c r="D6643" i="3"/>
  <c r="D6644" i="3"/>
  <c r="D6645" i="3"/>
  <c r="D6646" i="3"/>
  <c r="D6647" i="3"/>
  <c r="D6648" i="3"/>
  <c r="D6649" i="3"/>
  <c r="D6650" i="3"/>
  <c r="D6651" i="3"/>
  <c r="D6652" i="3"/>
  <c r="D6653" i="3"/>
  <c r="D6654" i="3"/>
  <c r="D6655" i="3"/>
  <c r="D6656" i="3"/>
  <c r="D6657" i="3"/>
  <c r="D6658" i="3"/>
  <c r="D6659" i="3"/>
  <c r="D6660" i="3"/>
  <c r="D6661" i="3"/>
  <c r="D6662" i="3"/>
  <c r="D6663" i="3"/>
  <c r="D6664" i="3"/>
  <c r="D6665" i="3"/>
  <c r="D6666" i="3"/>
  <c r="D6667" i="3"/>
  <c r="D6668" i="3"/>
  <c r="D6669" i="3"/>
  <c r="D6670" i="3"/>
  <c r="D6671" i="3"/>
  <c r="D6672" i="3"/>
  <c r="D6673" i="3"/>
  <c r="D6674" i="3"/>
  <c r="D6675" i="3"/>
  <c r="D6676" i="3"/>
  <c r="D6677" i="3"/>
  <c r="D6678" i="3"/>
  <c r="D6679" i="3"/>
  <c r="D6680" i="3"/>
  <c r="D6681" i="3"/>
  <c r="D6682" i="3"/>
  <c r="D6683" i="3"/>
  <c r="D6684" i="3"/>
  <c r="D6685" i="3"/>
  <c r="D6686" i="3"/>
  <c r="D6687" i="3"/>
  <c r="D6688" i="3"/>
  <c r="D6689" i="3"/>
  <c r="D6690" i="3"/>
  <c r="D6691" i="3"/>
  <c r="D6692" i="3"/>
  <c r="D6693" i="3"/>
  <c r="D6694" i="3"/>
  <c r="D6695" i="3"/>
  <c r="D6696" i="3"/>
  <c r="D6697" i="3"/>
  <c r="D6698" i="3"/>
  <c r="D6699" i="3"/>
  <c r="D6700" i="3"/>
  <c r="D6701" i="3"/>
  <c r="D6702" i="3"/>
  <c r="D6703" i="3"/>
  <c r="D6704" i="3"/>
  <c r="D6705" i="3"/>
  <c r="D6706" i="3"/>
  <c r="D6707" i="3"/>
  <c r="D6708" i="3"/>
  <c r="D6709" i="3"/>
  <c r="D6710" i="3"/>
  <c r="D6711" i="3"/>
  <c r="D6712" i="3"/>
  <c r="D6713" i="3"/>
  <c r="D6714" i="3"/>
  <c r="D6715" i="3"/>
  <c r="D6716" i="3"/>
  <c r="D6717" i="3"/>
  <c r="D6718" i="3"/>
  <c r="D6719" i="3"/>
  <c r="D6720" i="3"/>
  <c r="D6721" i="3"/>
  <c r="D6722" i="3"/>
  <c r="D6723" i="3"/>
  <c r="D6724" i="3"/>
  <c r="D6725" i="3"/>
  <c r="D6726" i="3"/>
  <c r="D6727" i="3"/>
  <c r="D6728" i="3"/>
  <c r="D6729" i="3"/>
  <c r="D6730" i="3"/>
  <c r="D6731" i="3"/>
  <c r="D6732" i="3"/>
  <c r="D6733" i="3"/>
  <c r="D6734" i="3"/>
  <c r="D6735" i="3"/>
  <c r="D6736" i="3"/>
  <c r="D6737" i="3"/>
  <c r="D6738" i="3"/>
  <c r="D6739" i="3"/>
  <c r="D6740" i="3"/>
  <c r="D6741" i="3"/>
  <c r="D6742" i="3"/>
  <c r="D6743" i="3"/>
  <c r="D6744" i="3"/>
  <c r="D6745" i="3"/>
  <c r="D6746" i="3"/>
  <c r="D6747" i="3"/>
  <c r="D6748" i="3"/>
  <c r="D6749" i="3"/>
  <c r="D6750" i="3"/>
  <c r="D6751" i="3"/>
  <c r="D6752" i="3"/>
  <c r="D6753" i="3"/>
  <c r="D6754" i="3"/>
  <c r="D6755" i="3"/>
  <c r="D6756" i="3"/>
  <c r="D6757" i="3"/>
  <c r="D6758" i="3"/>
  <c r="D6759" i="3"/>
  <c r="D6760" i="3"/>
  <c r="D6761" i="3"/>
  <c r="D6762" i="3"/>
  <c r="D6763" i="3"/>
  <c r="D6764" i="3"/>
  <c r="D6765" i="3"/>
  <c r="D6766" i="3"/>
  <c r="D6767" i="3"/>
  <c r="D6768" i="3"/>
  <c r="D6769" i="3"/>
  <c r="D6770" i="3"/>
  <c r="D6771" i="3"/>
  <c r="D6772" i="3"/>
  <c r="D6773" i="3"/>
  <c r="D6774" i="3"/>
  <c r="D6775" i="3"/>
  <c r="D6776" i="3"/>
  <c r="D6777" i="3"/>
  <c r="D6778" i="3"/>
  <c r="D6779" i="3"/>
  <c r="D6780" i="3"/>
  <c r="D6781" i="3"/>
  <c r="D6782" i="3"/>
  <c r="D6783" i="3"/>
  <c r="D6784" i="3"/>
  <c r="D6785" i="3"/>
  <c r="D6786" i="3"/>
  <c r="D6787" i="3"/>
  <c r="D6788" i="3"/>
  <c r="D6789" i="3"/>
  <c r="D6790" i="3"/>
  <c r="D6791" i="3"/>
  <c r="D6792" i="3"/>
  <c r="D6793" i="3"/>
  <c r="D6794" i="3"/>
  <c r="D6795" i="3"/>
  <c r="D6796" i="3"/>
  <c r="D6797" i="3"/>
  <c r="D6798" i="3"/>
  <c r="D6799" i="3"/>
  <c r="D6800" i="3"/>
  <c r="D6801" i="3"/>
  <c r="D6802" i="3"/>
  <c r="D6803" i="3"/>
  <c r="D6804" i="3"/>
  <c r="D6805" i="3"/>
  <c r="D6806" i="3"/>
  <c r="D6807" i="3"/>
  <c r="D6808" i="3"/>
  <c r="D6809" i="3"/>
  <c r="D6810" i="3"/>
  <c r="D6811" i="3"/>
  <c r="D6812" i="3"/>
  <c r="D6813" i="3"/>
  <c r="D6814" i="3"/>
  <c r="D6815" i="3"/>
  <c r="D6816" i="3"/>
  <c r="D6817" i="3"/>
  <c r="D6818" i="3"/>
  <c r="D6819" i="3"/>
  <c r="D6820" i="3"/>
  <c r="D6821" i="3"/>
  <c r="D6822" i="3"/>
  <c r="D6823" i="3"/>
  <c r="D6824" i="3"/>
  <c r="D6825" i="3"/>
  <c r="D6826" i="3"/>
  <c r="D6827" i="3"/>
  <c r="D6828" i="3"/>
  <c r="D6829" i="3"/>
  <c r="D6830" i="3"/>
  <c r="D6831" i="3"/>
  <c r="D6832" i="3"/>
  <c r="D6833" i="3"/>
  <c r="D6834" i="3"/>
  <c r="D6835" i="3"/>
  <c r="D6836" i="3"/>
  <c r="D6837" i="3"/>
  <c r="D6838" i="3"/>
  <c r="D6839" i="3"/>
  <c r="D6840" i="3"/>
  <c r="D6841" i="3"/>
  <c r="D6842" i="3"/>
  <c r="D6843" i="3"/>
  <c r="D6844" i="3"/>
  <c r="D6845" i="3"/>
  <c r="D6846" i="3"/>
  <c r="D6847" i="3"/>
  <c r="D6848" i="3"/>
  <c r="D6849" i="3"/>
  <c r="D6850" i="3"/>
  <c r="D6851" i="3"/>
  <c r="D6852" i="3"/>
  <c r="D6853" i="3"/>
  <c r="D6854" i="3"/>
  <c r="D6855" i="3"/>
  <c r="D6856" i="3"/>
  <c r="D6857" i="3"/>
  <c r="D6858" i="3"/>
  <c r="D6859" i="3"/>
  <c r="D6860" i="3"/>
  <c r="D6861" i="3"/>
  <c r="D6862" i="3"/>
  <c r="D6863" i="3"/>
  <c r="D6864" i="3"/>
  <c r="D6865" i="3"/>
  <c r="D6866" i="3"/>
  <c r="D6867" i="3"/>
  <c r="D6868" i="3"/>
  <c r="D6869" i="3"/>
  <c r="D6870" i="3"/>
  <c r="D6871" i="3"/>
  <c r="D6872" i="3"/>
  <c r="D6873" i="3"/>
  <c r="D6874" i="3"/>
  <c r="D6875" i="3"/>
  <c r="D6876" i="3"/>
  <c r="D6877" i="3"/>
  <c r="D6878" i="3"/>
  <c r="D6879" i="3"/>
  <c r="D6880" i="3"/>
  <c r="D6881" i="3"/>
  <c r="D6882" i="3"/>
  <c r="D6883" i="3"/>
  <c r="D6884" i="3"/>
  <c r="D6885" i="3"/>
  <c r="D6886" i="3"/>
  <c r="D6887" i="3"/>
  <c r="D6888" i="3"/>
  <c r="D6889" i="3"/>
  <c r="D6890" i="3"/>
  <c r="D6891" i="3"/>
  <c r="D6892" i="3"/>
  <c r="D6893" i="3"/>
  <c r="D6894" i="3"/>
  <c r="D6895" i="3"/>
  <c r="D6896" i="3"/>
  <c r="D6897" i="3"/>
  <c r="D6898" i="3"/>
  <c r="D6899" i="3"/>
  <c r="D6900" i="3"/>
  <c r="D6901" i="3"/>
  <c r="D6902" i="3"/>
  <c r="D6903" i="3"/>
  <c r="D6904" i="3"/>
  <c r="D6905" i="3"/>
  <c r="D6906" i="3"/>
  <c r="D6907" i="3"/>
  <c r="D6908" i="3"/>
  <c r="D6909" i="3"/>
  <c r="D6910" i="3"/>
  <c r="D6911" i="3"/>
  <c r="D6912" i="3"/>
  <c r="D6913" i="3"/>
  <c r="D6914" i="3"/>
  <c r="D6915" i="3"/>
  <c r="D6916" i="3"/>
  <c r="D6917" i="3"/>
  <c r="D6918" i="3"/>
  <c r="D6919" i="3"/>
  <c r="D6920" i="3"/>
  <c r="D6921" i="3"/>
  <c r="D6922" i="3"/>
  <c r="D6923" i="3"/>
  <c r="D6924" i="3"/>
  <c r="D6925" i="3"/>
  <c r="D6926" i="3"/>
  <c r="D6927" i="3"/>
  <c r="D6928" i="3"/>
  <c r="D6929" i="3"/>
  <c r="D6930" i="3"/>
  <c r="D6931" i="3"/>
  <c r="D6932" i="3"/>
  <c r="D6933" i="3"/>
  <c r="D6934" i="3"/>
  <c r="D6935" i="3"/>
  <c r="D6936" i="3"/>
  <c r="D6937" i="3"/>
  <c r="D6938" i="3"/>
  <c r="D6939" i="3"/>
  <c r="D6940" i="3"/>
  <c r="D6941" i="3"/>
  <c r="D6942" i="3"/>
  <c r="D6943" i="3"/>
  <c r="D6944" i="3"/>
  <c r="D6945" i="3"/>
  <c r="D6946" i="3"/>
  <c r="D6947" i="3"/>
  <c r="D6948" i="3"/>
  <c r="D6949" i="3"/>
  <c r="D6950" i="3"/>
  <c r="D6951" i="3"/>
  <c r="D6952" i="3"/>
  <c r="D6953" i="3"/>
  <c r="D6954" i="3"/>
  <c r="D6955" i="3"/>
  <c r="D6956" i="3"/>
  <c r="D6957" i="3"/>
  <c r="D6958" i="3"/>
  <c r="D6959" i="3"/>
  <c r="D6960" i="3"/>
  <c r="D6961" i="3"/>
  <c r="D6962" i="3"/>
  <c r="D6963" i="3"/>
  <c r="D6964" i="3"/>
  <c r="D6965" i="3"/>
  <c r="D6966" i="3"/>
  <c r="D6967" i="3"/>
  <c r="D6968" i="3"/>
  <c r="D6969" i="3"/>
  <c r="D6970" i="3"/>
  <c r="D6971" i="3"/>
  <c r="D6972" i="3"/>
  <c r="D6973" i="3"/>
  <c r="D6974" i="3"/>
  <c r="D6975" i="3"/>
  <c r="D6976" i="3"/>
  <c r="D6977" i="3"/>
  <c r="D6978" i="3"/>
  <c r="D6979" i="3"/>
  <c r="D6980" i="3"/>
  <c r="D6981" i="3"/>
  <c r="D6982" i="3"/>
  <c r="D6983" i="3"/>
  <c r="D6984" i="3"/>
  <c r="D6985" i="3"/>
  <c r="D6986" i="3"/>
  <c r="D6987" i="3"/>
  <c r="D6988" i="3"/>
  <c r="D6989" i="3"/>
  <c r="D6990" i="3"/>
  <c r="D6991" i="3"/>
  <c r="D6992" i="3"/>
  <c r="D6993" i="3"/>
  <c r="D6994" i="3"/>
  <c r="D6995" i="3"/>
  <c r="D6996" i="3"/>
  <c r="D6997" i="3"/>
  <c r="D6998" i="3"/>
  <c r="D6999" i="3"/>
  <c r="D7000" i="3"/>
  <c r="D7001" i="3"/>
  <c r="D7002" i="3"/>
  <c r="D7003" i="3"/>
  <c r="D7004" i="3"/>
  <c r="D7005" i="3"/>
  <c r="D7006" i="3"/>
  <c r="D7007" i="3"/>
  <c r="D7008" i="3"/>
  <c r="D7009" i="3"/>
  <c r="D7010" i="3"/>
  <c r="D7011" i="3"/>
  <c r="D7012" i="3"/>
  <c r="D7013" i="3"/>
  <c r="D7014" i="3"/>
  <c r="D7015" i="3"/>
  <c r="D7016" i="3"/>
  <c r="D7017" i="3"/>
  <c r="D7018" i="3"/>
  <c r="D7019" i="3"/>
  <c r="D7020" i="3"/>
  <c r="D7021" i="3"/>
  <c r="D7022" i="3"/>
  <c r="D7023" i="3"/>
  <c r="D7024" i="3"/>
  <c r="D7025" i="3"/>
  <c r="D7026" i="3"/>
  <c r="D7027" i="3"/>
  <c r="D7028" i="3"/>
  <c r="D7029" i="3"/>
  <c r="D7030" i="3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43" i="3"/>
  <c r="D7044" i="3"/>
  <c r="D7045" i="3"/>
  <c r="D7046" i="3"/>
  <c r="D7047" i="3"/>
  <c r="D7048" i="3"/>
  <c r="D7049" i="3"/>
  <c r="D7050" i="3"/>
  <c r="D7051" i="3"/>
  <c r="D7052" i="3"/>
  <c r="D7053" i="3"/>
  <c r="D7054" i="3"/>
  <c r="D7055" i="3"/>
  <c r="D7056" i="3"/>
  <c r="D7057" i="3"/>
  <c r="D7058" i="3"/>
  <c r="D7059" i="3"/>
  <c r="D7060" i="3"/>
  <c r="D7061" i="3"/>
  <c r="D7062" i="3"/>
  <c r="D7063" i="3"/>
  <c r="D7064" i="3"/>
  <c r="D7065" i="3"/>
  <c r="D7066" i="3"/>
  <c r="D7067" i="3"/>
  <c r="D7068" i="3"/>
  <c r="D7069" i="3"/>
  <c r="D7070" i="3"/>
  <c r="D7071" i="3"/>
  <c r="D7072" i="3"/>
  <c r="D7073" i="3"/>
  <c r="D7074" i="3"/>
  <c r="D7075" i="3"/>
  <c r="D7076" i="3"/>
  <c r="D7077" i="3"/>
  <c r="D7078" i="3"/>
  <c r="D7079" i="3"/>
  <c r="D7080" i="3"/>
  <c r="D7081" i="3"/>
  <c r="D7082" i="3"/>
  <c r="D7083" i="3"/>
  <c r="D7084" i="3"/>
  <c r="D7085" i="3"/>
  <c r="D7086" i="3"/>
  <c r="D7087" i="3"/>
  <c r="D7088" i="3"/>
  <c r="D7089" i="3"/>
  <c r="D7090" i="3"/>
  <c r="D7091" i="3"/>
  <c r="D7092" i="3"/>
  <c r="D7093" i="3"/>
  <c r="D7094" i="3"/>
  <c r="D7095" i="3"/>
  <c r="D7096" i="3"/>
  <c r="D7097" i="3"/>
  <c r="D7098" i="3"/>
  <c r="D7099" i="3"/>
  <c r="D7100" i="3"/>
  <c r="D7101" i="3"/>
  <c r="D7102" i="3"/>
  <c r="D7103" i="3"/>
  <c r="D7104" i="3"/>
  <c r="D7105" i="3"/>
  <c r="D7106" i="3"/>
  <c r="D7107" i="3"/>
  <c r="D7108" i="3"/>
  <c r="D7109" i="3"/>
  <c r="D7110" i="3"/>
  <c r="D7111" i="3"/>
  <c r="D7112" i="3"/>
  <c r="D7113" i="3"/>
  <c r="D7114" i="3"/>
  <c r="D7115" i="3"/>
  <c r="D7116" i="3"/>
  <c r="D7117" i="3"/>
  <c r="D7118" i="3"/>
  <c r="D7119" i="3"/>
  <c r="D7120" i="3"/>
  <c r="D7121" i="3"/>
  <c r="D7122" i="3"/>
  <c r="D7123" i="3"/>
  <c r="D7124" i="3"/>
  <c r="D7125" i="3"/>
  <c r="D7126" i="3"/>
  <c r="D7127" i="3"/>
  <c r="D7128" i="3"/>
  <c r="D7129" i="3"/>
  <c r="D7130" i="3"/>
  <c r="D7131" i="3"/>
  <c r="D7132" i="3"/>
  <c r="D7133" i="3"/>
  <c r="D7134" i="3"/>
  <c r="D7135" i="3"/>
  <c r="D7136" i="3"/>
  <c r="D7137" i="3"/>
  <c r="D7138" i="3"/>
  <c r="D7139" i="3"/>
  <c r="D7140" i="3"/>
  <c r="D7141" i="3"/>
  <c r="D7142" i="3"/>
  <c r="D7143" i="3"/>
  <c r="D7144" i="3"/>
  <c r="D7145" i="3"/>
  <c r="D7146" i="3"/>
  <c r="D7147" i="3"/>
  <c r="D7148" i="3"/>
  <c r="D7149" i="3"/>
  <c r="D7150" i="3"/>
  <c r="D7151" i="3"/>
  <c r="D7152" i="3"/>
  <c r="D7153" i="3"/>
  <c r="D7154" i="3"/>
  <c r="D7155" i="3"/>
  <c r="D7156" i="3"/>
  <c r="D7157" i="3"/>
  <c r="D7158" i="3"/>
  <c r="D7159" i="3"/>
  <c r="D7160" i="3"/>
  <c r="D7161" i="3"/>
  <c r="D7162" i="3"/>
  <c r="D7163" i="3"/>
  <c r="D7164" i="3"/>
  <c r="D7165" i="3"/>
  <c r="D7166" i="3"/>
  <c r="D7167" i="3"/>
  <c r="D7168" i="3"/>
  <c r="D7169" i="3"/>
  <c r="D7170" i="3"/>
  <c r="D7171" i="3"/>
  <c r="D7172" i="3"/>
  <c r="D7173" i="3"/>
  <c r="D7174" i="3"/>
  <c r="D7175" i="3"/>
  <c r="D7176" i="3"/>
  <c r="D7177" i="3"/>
  <c r="D7178" i="3"/>
  <c r="D7179" i="3"/>
  <c r="D7180" i="3"/>
  <c r="D7181" i="3"/>
  <c r="D7182" i="3"/>
  <c r="D7183" i="3"/>
  <c r="D7184" i="3"/>
  <c r="D7185" i="3"/>
  <c r="D7186" i="3"/>
  <c r="D7187" i="3"/>
  <c r="D7188" i="3"/>
  <c r="D7189" i="3"/>
  <c r="D7190" i="3"/>
  <c r="D7191" i="3"/>
  <c r="D7192" i="3"/>
  <c r="D7193" i="3"/>
  <c r="D7194" i="3"/>
  <c r="D7195" i="3"/>
  <c r="D7196" i="3"/>
  <c r="D7197" i="3"/>
  <c r="D7198" i="3"/>
  <c r="D7199" i="3"/>
  <c r="D7200" i="3"/>
  <c r="D7201" i="3"/>
  <c r="D7202" i="3"/>
  <c r="D7203" i="3"/>
  <c r="D7204" i="3"/>
  <c r="D7205" i="3"/>
  <c r="D7206" i="3"/>
  <c r="D7207" i="3"/>
  <c r="D7208" i="3"/>
  <c r="D7209" i="3"/>
  <c r="D7210" i="3"/>
  <c r="D7211" i="3"/>
  <c r="D7212" i="3"/>
  <c r="D7213" i="3"/>
  <c r="D7214" i="3"/>
  <c r="D7215" i="3"/>
  <c r="D7216" i="3"/>
  <c r="D7217" i="3"/>
  <c r="D7218" i="3"/>
  <c r="D7219" i="3"/>
  <c r="D7220" i="3"/>
  <c r="D7221" i="3"/>
  <c r="D7222" i="3"/>
  <c r="D7223" i="3"/>
  <c r="D7224" i="3"/>
  <c r="D7225" i="3"/>
  <c r="D7226" i="3"/>
  <c r="D7227" i="3"/>
  <c r="D7228" i="3"/>
  <c r="D7229" i="3"/>
  <c r="D7230" i="3"/>
  <c r="D7231" i="3"/>
  <c r="D7232" i="3"/>
  <c r="D7233" i="3"/>
  <c r="D7234" i="3"/>
  <c r="D7235" i="3"/>
  <c r="D7236" i="3"/>
  <c r="D7237" i="3"/>
  <c r="D7238" i="3"/>
  <c r="D7239" i="3"/>
  <c r="D7240" i="3"/>
  <c r="D7241" i="3"/>
  <c r="D7242" i="3"/>
  <c r="D7243" i="3"/>
  <c r="D7244" i="3"/>
  <c r="D7245" i="3"/>
  <c r="D7246" i="3"/>
  <c r="D7247" i="3"/>
  <c r="D7248" i="3"/>
  <c r="D7249" i="3"/>
  <c r="D7250" i="3"/>
  <c r="D7251" i="3"/>
  <c r="D7252" i="3"/>
  <c r="D7253" i="3"/>
  <c r="D7254" i="3"/>
  <c r="D7255" i="3"/>
  <c r="D7256" i="3"/>
  <c r="D7257" i="3"/>
  <c r="D7258" i="3"/>
  <c r="D7259" i="3"/>
  <c r="D7260" i="3"/>
  <c r="D7261" i="3"/>
  <c r="D7262" i="3"/>
  <c r="D7263" i="3"/>
  <c r="D7264" i="3"/>
  <c r="D7265" i="3"/>
  <c r="D7266" i="3"/>
  <c r="D7267" i="3"/>
  <c r="D7268" i="3"/>
  <c r="D7269" i="3"/>
  <c r="D7270" i="3"/>
  <c r="D7271" i="3"/>
  <c r="D7272" i="3"/>
  <c r="D7273" i="3"/>
  <c r="D7274" i="3"/>
  <c r="D7275" i="3"/>
  <c r="D7276" i="3"/>
  <c r="D7277" i="3"/>
  <c r="D7278" i="3"/>
  <c r="D7279" i="3"/>
  <c r="D7280" i="3"/>
  <c r="D7281" i="3"/>
  <c r="D7282" i="3"/>
  <c r="D7283" i="3"/>
  <c r="D7284" i="3"/>
  <c r="D7285" i="3"/>
  <c r="D7286" i="3"/>
  <c r="D7287" i="3"/>
  <c r="D7288" i="3"/>
  <c r="D7289" i="3"/>
  <c r="D7290" i="3"/>
  <c r="D7291" i="3"/>
  <c r="D7292" i="3"/>
  <c r="D7293" i="3"/>
  <c r="D7294" i="3"/>
  <c r="D7295" i="3"/>
  <c r="D7296" i="3"/>
  <c r="D7297" i="3"/>
  <c r="D7298" i="3"/>
  <c r="D7299" i="3"/>
  <c r="D7300" i="3"/>
  <c r="D7301" i="3"/>
  <c r="D7302" i="3"/>
  <c r="D7303" i="3"/>
  <c r="D7304" i="3"/>
  <c r="D7305" i="3"/>
  <c r="D7306" i="3"/>
  <c r="D7307" i="3"/>
  <c r="D7308" i="3"/>
  <c r="D7309" i="3"/>
  <c r="D7310" i="3"/>
  <c r="D7311" i="3"/>
  <c r="D7312" i="3"/>
  <c r="D7313" i="3"/>
  <c r="D7314" i="3"/>
  <c r="D7315" i="3"/>
  <c r="D7316" i="3"/>
  <c r="D7317" i="3"/>
  <c r="D7318" i="3"/>
  <c r="D7319" i="3"/>
  <c r="D7320" i="3"/>
  <c r="D7321" i="3"/>
  <c r="D7322" i="3"/>
  <c r="D7323" i="3"/>
  <c r="D7324" i="3"/>
  <c r="D7325" i="3"/>
  <c r="D7326" i="3"/>
  <c r="D7327" i="3"/>
  <c r="D7328" i="3"/>
  <c r="D7329" i="3"/>
  <c r="D7330" i="3"/>
  <c r="D7331" i="3"/>
  <c r="D7332" i="3"/>
  <c r="D7333" i="3"/>
  <c r="D7334" i="3"/>
  <c r="D7335" i="3"/>
  <c r="D7336" i="3"/>
  <c r="D7337" i="3"/>
  <c r="D7338" i="3"/>
  <c r="D7339" i="3"/>
  <c r="D7340" i="3"/>
  <c r="D7341" i="3"/>
  <c r="D7342" i="3"/>
  <c r="D7343" i="3"/>
  <c r="D7344" i="3"/>
  <c r="D7345" i="3"/>
  <c r="D7346" i="3"/>
  <c r="D7347" i="3"/>
  <c r="D7348" i="3"/>
  <c r="D7349" i="3"/>
  <c r="D7350" i="3"/>
  <c r="D7351" i="3"/>
  <c r="D7352" i="3"/>
  <c r="D7353" i="3"/>
  <c r="D7354" i="3"/>
  <c r="D7355" i="3"/>
  <c r="D7356" i="3"/>
  <c r="D7357" i="3"/>
  <c r="D7358" i="3"/>
  <c r="D7359" i="3"/>
  <c r="D7360" i="3"/>
  <c r="D7361" i="3"/>
  <c r="D7362" i="3"/>
  <c r="D7363" i="3"/>
  <c r="D7364" i="3"/>
  <c r="D7365" i="3"/>
  <c r="D7366" i="3"/>
  <c r="D7367" i="3"/>
  <c r="D7368" i="3"/>
  <c r="D7369" i="3"/>
  <c r="D7370" i="3"/>
  <c r="D7371" i="3"/>
  <c r="D7372" i="3"/>
  <c r="D7373" i="3"/>
  <c r="D7374" i="3"/>
  <c r="D7375" i="3"/>
  <c r="D7376" i="3"/>
  <c r="D7377" i="3"/>
  <c r="D7378" i="3"/>
  <c r="D7379" i="3"/>
  <c r="D7380" i="3"/>
  <c r="D7381" i="3"/>
  <c r="D7382" i="3"/>
  <c r="D7383" i="3"/>
  <c r="D7384" i="3"/>
  <c r="D7385" i="3"/>
  <c r="D7386" i="3"/>
  <c r="D7387" i="3"/>
  <c r="D7388" i="3"/>
  <c r="D7389" i="3"/>
  <c r="D7390" i="3"/>
  <c r="D7391" i="3"/>
  <c r="D7392" i="3"/>
  <c r="D7393" i="3"/>
  <c r="D7394" i="3"/>
  <c r="D7395" i="3"/>
  <c r="D7396" i="3"/>
  <c r="D7397" i="3"/>
  <c r="D7398" i="3"/>
  <c r="D7399" i="3"/>
  <c r="D7400" i="3"/>
  <c r="D7401" i="3"/>
  <c r="D7402" i="3"/>
  <c r="D7403" i="3"/>
  <c r="D7404" i="3"/>
  <c r="D7405" i="3"/>
  <c r="D7406" i="3"/>
  <c r="D7407" i="3"/>
  <c r="D7408" i="3"/>
  <c r="D7409" i="3"/>
  <c r="D7410" i="3"/>
  <c r="D7411" i="3"/>
  <c r="D7412" i="3"/>
  <c r="D7413" i="3"/>
  <c r="D7414" i="3"/>
  <c r="D7415" i="3"/>
  <c r="D7416" i="3"/>
  <c r="D7417" i="3"/>
  <c r="D7418" i="3"/>
  <c r="D7419" i="3"/>
  <c r="D7420" i="3"/>
  <c r="D7421" i="3"/>
  <c r="D7422" i="3"/>
  <c r="D7423" i="3"/>
  <c r="D7424" i="3"/>
  <c r="D7425" i="3"/>
  <c r="D7426" i="3"/>
  <c r="D7427" i="3"/>
  <c r="D7428" i="3"/>
  <c r="D7429" i="3"/>
  <c r="D7430" i="3"/>
  <c r="D7431" i="3"/>
  <c r="D7432" i="3"/>
  <c r="D7433" i="3"/>
  <c r="D7434" i="3"/>
  <c r="D7435" i="3"/>
  <c r="D7436" i="3"/>
  <c r="D7437" i="3"/>
  <c r="D7438" i="3"/>
  <c r="D7439" i="3"/>
  <c r="D7440" i="3"/>
  <c r="D7441" i="3"/>
  <c r="D7442" i="3"/>
  <c r="D7443" i="3"/>
  <c r="D7444" i="3"/>
  <c r="D7445" i="3"/>
  <c r="D7446" i="3"/>
  <c r="D7447" i="3"/>
  <c r="D7448" i="3"/>
  <c r="D7449" i="3"/>
  <c r="D7450" i="3"/>
  <c r="D7451" i="3"/>
  <c r="D7452" i="3"/>
  <c r="D7453" i="3"/>
  <c r="D7454" i="3"/>
  <c r="D7455" i="3"/>
  <c r="D7456" i="3"/>
  <c r="D7457" i="3"/>
  <c r="D7458" i="3"/>
  <c r="D7459" i="3"/>
  <c r="D7460" i="3"/>
  <c r="D7461" i="3"/>
  <c r="D7462" i="3"/>
  <c r="D7463" i="3"/>
  <c r="D7464" i="3"/>
  <c r="D7465" i="3"/>
  <c r="D7466" i="3"/>
  <c r="D7467" i="3"/>
  <c r="D7468" i="3"/>
  <c r="D7469" i="3"/>
  <c r="D7470" i="3"/>
  <c r="D7471" i="3"/>
  <c r="D7472" i="3"/>
  <c r="D7473" i="3"/>
  <c r="D7474" i="3"/>
  <c r="D7475" i="3"/>
  <c r="D7476" i="3"/>
  <c r="D7477" i="3"/>
  <c r="D7478" i="3"/>
  <c r="D7479" i="3"/>
  <c r="D7480" i="3"/>
  <c r="D7481" i="3"/>
  <c r="D7482" i="3"/>
  <c r="D7483" i="3"/>
  <c r="D7484" i="3"/>
  <c r="D7485" i="3"/>
  <c r="D7486" i="3"/>
  <c r="D7487" i="3"/>
  <c r="D7488" i="3"/>
  <c r="D7489" i="3"/>
  <c r="D7490" i="3"/>
  <c r="D7491" i="3"/>
  <c r="D7492" i="3"/>
  <c r="D7493" i="3"/>
  <c r="D7494" i="3"/>
  <c r="D7495" i="3"/>
  <c r="D7496" i="3"/>
  <c r="D7497" i="3"/>
  <c r="D7498" i="3"/>
  <c r="D7499" i="3"/>
  <c r="D7500" i="3"/>
  <c r="D7501" i="3"/>
  <c r="D7502" i="3"/>
  <c r="D7503" i="3"/>
  <c r="D7504" i="3"/>
  <c r="D7505" i="3"/>
  <c r="D7506" i="3"/>
  <c r="D7507" i="3"/>
  <c r="D7508" i="3"/>
  <c r="D7509" i="3"/>
  <c r="D7510" i="3"/>
  <c r="D7511" i="3"/>
  <c r="D7512" i="3"/>
  <c r="D7513" i="3"/>
  <c r="D7514" i="3"/>
  <c r="D7515" i="3"/>
  <c r="D7516" i="3"/>
  <c r="D7517" i="3"/>
  <c r="D7518" i="3"/>
  <c r="D7519" i="3"/>
  <c r="D7520" i="3"/>
  <c r="D7521" i="3"/>
  <c r="D7522" i="3"/>
  <c r="D7523" i="3"/>
  <c r="D7524" i="3"/>
  <c r="D7525" i="3"/>
  <c r="D7526" i="3"/>
  <c r="D7527" i="3"/>
  <c r="D7528" i="3"/>
  <c r="D7529" i="3"/>
  <c r="D7530" i="3"/>
  <c r="D7531" i="3"/>
  <c r="D7532" i="3"/>
  <c r="D7533" i="3"/>
  <c r="D7534" i="3"/>
  <c r="D7535" i="3"/>
  <c r="D7536" i="3"/>
  <c r="D7537" i="3"/>
  <c r="D7538" i="3"/>
  <c r="D7539" i="3"/>
  <c r="D7540" i="3"/>
  <c r="D7541" i="3"/>
  <c r="D7542" i="3"/>
  <c r="D7543" i="3"/>
  <c r="D7544" i="3"/>
  <c r="D7545" i="3"/>
  <c r="D7546" i="3"/>
  <c r="D7547" i="3"/>
  <c r="D7548" i="3"/>
  <c r="D7549" i="3"/>
  <c r="D7550" i="3"/>
  <c r="D7551" i="3"/>
  <c r="D7552" i="3"/>
  <c r="D7553" i="3"/>
  <c r="D7554" i="3"/>
  <c r="D7555" i="3"/>
  <c r="D7556" i="3"/>
  <c r="D7557" i="3"/>
  <c r="D7558" i="3"/>
  <c r="D7559" i="3"/>
  <c r="D7560" i="3"/>
  <c r="D7561" i="3"/>
  <c r="D7562" i="3"/>
  <c r="D7563" i="3"/>
  <c r="D7564" i="3"/>
  <c r="D7565" i="3"/>
  <c r="D7566" i="3"/>
  <c r="D7567" i="3"/>
  <c r="D7568" i="3"/>
  <c r="D7569" i="3"/>
  <c r="D7570" i="3"/>
  <c r="D7571" i="3"/>
  <c r="D7572" i="3"/>
  <c r="D7573" i="3"/>
  <c r="D7574" i="3"/>
  <c r="D7575" i="3"/>
  <c r="D7576" i="3"/>
  <c r="D7577" i="3"/>
  <c r="D7578" i="3"/>
  <c r="D7579" i="3"/>
  <c r="D7580" i="3"/>
  <c r="D7581" i="3"/>
  <c r="D7582" i="3"/>
  <c r="D7583" i="3"/>
  <c r="D7584" i="3"/>
  <c r="D7585" i="3"/>
  <c r="D7586" i="3"/>
  <c r="D7587" i="3"/>
  <c r="D7588" i="3"/>
  <c r="D7589" i="3"/>
  <c r="D7590" i="3"/>
  <c r="D7591" i="3"/>
  <c r="D7592" i="3"/>
  <c r="D7593" i="3"/>
  <c r="D7594" i="3"/>
  <c r="D7595" i="3"/>
  <c r="D7596" i="3"/>
  <c r="D7597" i="3"/>
  <c r="D7598" i="3"/>
  <c r="D7599" i="3"/>
  <c r="D7600" i="3"/>
  <c r="D7601" i="3"/>
  <c r="D7602" i="3"/>
  <c r="D7603" i="3"/>
  <c r="D7604" i="3"/>
  <c r="D7605" i="3"/>
  <c r="D7606" i="3"/>
  <c r="D7607" i="3"/>
  <c r="D7608" i="3"/>
  <c r="D7609" i="3"/>
  <c r="D7610" i="3"/>
  <c r="D7611" i="3"/>
  <c r="D7612" i="3"/>
  <c r="D7613" i="3"/>
  <c r="D7614" i="3"/>
  <c r="D7615" i="3"/>
  <c r="D7616" i="3"/>
  <c r="D7617" i="3"/>
  <c r="D7618" i="3"/>
  <c r="D7619" i="3"/>
  <c r="D7620" i="3"/>
  <c r="D7621" i="3"/>
  <c r="D7622" i="3"/>
  <c r="D7623" i="3"/>
  <c r="D7624" i="3"/>
  <c r="D7625" i="3"/>
  <c r="D7626" i="3"/>
  <c r="D7627" i="3"/>
  <c r="D7628" i="3"/>
  <c r="D7629" i="3"/>
  <c r="D7630" i="3"/>
  <c r="D7631" i="3"/>
  <c r="D7632" i="3"/>
  <c r="D7633" i="3"/>
  <c r="D7634" i="3"/>
  <c r="D7635" i="3"/>
  <c r="D7636" i="3"/>
  <c r="D7637" i="3"/>
  <c r="D7638" i="3"/>
  <c r="D7639" i="3"/>
  <c r="D7640" i="3"/>
  <c r="D7641" i="3"/>
  <c r="D7642" i="3"/>
  <c r="D7643" i="3"/>
  <c r="D7644" i="3"/>
  <c r="D7645" i="3"/>
  <c r="D7646" i="3"/>
  <c r="D7647" i="3"/>
  <c r="D7648" i="3"/>
  <c r="D7649" i="3"/>
  <c r="D7650" i="3"/>
  <c r="D7651" i="3"/>
  <c r="D7652" i="3"/>
  <c r="D7653" i="3"/>
  <c r="D7654" i="3"/>
  <c r="D7655" i="3"/>
  <c r="D7656" i="3"/>
  <c r="D7657" i="3"/>
  <c r="D7658" i="3"/>
  <c r="D7659" i="3"/>
  <c r="D7660" i="3"/>
  <c r="D7661" i="3"/>
  <c r="D7662" i="3"/>
  <c r="D7663" i="3"/>
  <c r="D7664" i="3"/>
  <c r="D7665" i="3"/>
  <c r="D7666" i="3"/>
  <c r="D7667" i="3"/>
  <c r="D7668" i="3"/>
  <c r="D7669" i="3"/>
  <c r="D7670" i="3"/>
  <c r="D7671" i="3"/>
  <c r="D7672" i="3"/>
  <c r="D7673" i="3"/>
  <c r="D7674" i="3"/>
  <c r="D7675" i="3"/>
  <c r="D7676" i="3"/>
  <c r="D7677" i="3"/>
  <c r="D7678" i="3"/>
  <c r="D7679" i="3"/>
  <c r="D7680" i="3"/>
  <c r="D7681" i="3"/>
  <c r="D7682" i="3"/>
  <c r="D7683" i="3"/>
  <c r="D7684" i="3"/>
  <c r="D7685" i="3"/>
  <c r="D7686" i="3"/>
  <c r="D7687" i="3"/>
  <c r="D7688" i="3"/>
  <c r="D7689" i="3"/>
  <c r="D7690" i="3"/>
  <c r="D7691" i="3"/>
  <c r="D7692" i="3"/>
  <c r="D7693" i="3"/>
  <c r="D7694" i="3"/>
  <c r="D7695" i="3"/>
  <c r="D7696" i="3"/>
  <c r="D7697" i="3"/>
  <c r="D7698" i="3"/>
  <c r="D7699" i="3"/>
  <c r="D7700" i="3"/>
  <c r="D7701" i="3"/>
  <c r="D7702" i="3"/>
  <c r="D7703" i="3"/>
  <c r="D7704" i="3"/>
  <c r="D7705" i="3"/>
  <c r="D7706" i="3"/>
  <c r="D7707" i="3"/>
  <c r="D7708" i="3"/>
  <c r="D7709" i="3"/>
  <c r="D7710" i="3"/>
  <c r="D7711" i="3"/>
  <c r="D7712" i="3"/>
  <c r="D7713" i="3"/>
  <c r="D7714" i="3"/>
  <c r="D7715" i="3"/>
  <c r="D7716" i="3"/>
  <c r="D7717" i="3"/>
  <c r="D7718" i="3"/>
  <c r="D7719" i="3"/>
  <c r="D7720" i="3"/>
  <c r="D7721" i="3"/>
  <c r="D7722" i="3"/>
  <c r="D7723" i="3"/>
  <c r="D7724" i="3"/>
  <c r="D7725" i="3"/>
  <c r="D7726" i="3"/>
  <c r="D7727" i="3"/>
  <c r="D7728" i="3"/>
  <c r="D7729" i="3"/>
  <c r="D7730" i="3"/>
  <c r="D7731" i="3"/>
  <c r="D7732" i="3"/>
  <c r="D7733" i="3"/>
  <c r="D7734" i="3"/>
  <c r="D7735" i="3"/>
  <c r="D7736" i="3"/>
  <c r="D7737" i="3"/>
  <c r="D7738" i="3"/>
  <c r="D7739" i="3"/>
  <c r="D7740" i="3"/>
  <c r="D7741" i="3"/>
  <c r="D7742" i="3"/>
  <c r="D7743" i="3"/>
  <c r="D7744" i="3"/>
  <c r="D7745" i="3"/>
  <c r="D7746" i="3"/>
  <c r="D7747" i="3"/>
  <c r="D7748" i="3"/>
  <c r="D7749" i="3"/>
  <c r="D7750" i="3"/>
  <c r="D7751" i="3"/>
  <c r="D7752" i="3"/>
  <c r="D7753" i="3"/>
  <c r="D7754" i="3"/>
  <c r="D7755" i="3"/>
  <c r="D7756" i="3"/>
  <c r="D7757" i="3"/>
  <c r="D7758" i="3"/>
  <c r="D7759" i="3"/>
  <c r="D7760" i="3"/>
  <c r="D7761" i="3"/>
  <c r="D7762" i="3"/>
  <c r="D7763" i="3"/>
  <c r="D7764" i="3"/>
  <c r="D7765" i="3"/>
  <c r="D7766" i="3"/>
  <c r="D7767" i="3"/>
  <c r="D7768" i="3"/>
  <c r="D7769" i="3"/>
  <c r="D7770" i="3"/>
  <c r="D7771" i="3"/>
  <c r="D7772" i="3"/>
  <c r="D7773" i="3"/>
  <c r="D7774" i="3"/>
  <c r="D7775" i="3"/>
  <c r="D7776" i="3"/>
  <c r="D7777" i="3"/>
  <c r="D7778" i="3"/>
  <c r="D7779" i="3"/>
  <c r="D7780" i="3"/>
  <c r="D7781" i="3"/>
  <c r="D7782" i="3"/>
  <c r="D7783" i="3"/>
  <c r="D7784" i="3"/>
  <c r="D7785" i="3"/>
  <c r="D7786" i="3"/>
  <c r="D7787" i="3"/>
  <c r="D7788" i="3"/>
  <c r="D7789" i="3"/>
  <c r="D7790" i="3"/>
  <c r="D7791" i="3"/>
  <c r="D7792" i="3"/>
  <c r="D7793" i="3"/>
  <c r="D7794" i="3"/>
  <c r="D7795" i="3"/>
  <c r="D7796" i="3"/>
  <c r="D7797" i="3"/>
  <c r="D7798" i="3"/>
  <c r="D7799" i="3"/>
  <c r="D7800" i="3"/>
  <c r="D7801" i="3"/>
  <c r="D7802" i="3"/>
  <c r="D7803" i="3"/>
  <c r="D7804" i="3"/>
  <c r="D7805" i="3"/>
  <c r="D7806" i="3"/>
  <c r="D7807" i="3"/>
  <c r="D7808" i="3"/>
  <c r="D7809" i="3"/>
  <c r="D7810" i="3"/>
  <c r="D7811" i="3"/>
  <c r="D7812" i="3"/>
  <c r="D7813" i="3"/>
  <c r="D7814" i="3"/>
  <c r="D7815" i="3"/>
  <c r="D7816" i="3"/>
  <c r="D7817" i="3"/>
  <c r="D7818" i="3"/>
  <c r="D7819" i="3"/>
  <c r="D7820" i="3"/>
  <c r="D7821" i="3"/>
  <c r="D7822" i="3"/>
  <c r="D7823" i="3"/>
  <c r="D7824" i="3"/>
  <c r="D7825" i="3"/>
  <c r="D7826" i="3"/>
  <c r="D7827" i="3"/>
  <c r="D7828" i="3"/>
  <c r="D7829" i="3"/>
  <c r="D7830" i="3"/>
  <c r="D7831" i="3"/>
  <c r="D7832" i="3"/>
  <c r="D7833" i="3"/>
  <c r="D7834" i="3"/>
  <c r="D7835" i="3"/>
  <c r="D7836" i="3"/>
  <c r="D7837" i="3"/>
  <c r="D7838" i="3"/>
  <c r="D7839" i="3"/>
  <c r="D7840" i="3"/>
  <c r="D7841" i="3"/>
  <c r="D7842" i="3"/>
  <c r="D7843" i="3"/>
  <c r="D7844" i="3"/>
  <c r="D7845" i="3"/>
  <c r="D7846" i="3"/>
  <c r="D7847" i="3"/>
  <c r="D7848" i="3"/>
  <c r="D7849" i="3"/>
  <c r="D7850" i="3"/>
  <c r="D7851" i="3"/>
  <c r="D7852" i="3"/>
  <c r="D7853" i="3"/>
  <c r="D7854" i="3"/>
  <c r="D7855" i="3"/>
  <c r="D7856" i="3"/>
  <c r="D7857" i="3"/>
  <c r="D7858" i="3"/>
  <c r="D7859" i="3"/>
  <c r="D7860" i="3"/>
  <c r="D7861" i="3"/>
  <c r="D7862" i="3"/>
  <c r="D7863" i="3"/>
  <c r="D7864" i="3"/>
  <c r="D7865" i="3"/>
  <c r="D7866" i="3"/>
  <c r="D7867" i="3"/>
  <c r="D7868" i="3"/>
  <c r="D7869" i="3"/>
  <c r="D7870" i="3"/>
  <c r="D7871" i="3"/>
  <c r="D7872" i="3"/>
  <c r="D7873" i="3"/>
  <c r="D7874" i="3"/>
  <c r="D7875" i="3"/>
  <c r="D7876" i="3"/>
  <c r="D7877" i="3"/>
  <c r="D7878" i="3"/>
  <c r="D7879" i="3"/>
  <c r="D7880" i="3"/>
  <c r="D7881" i="3"/>
  <c r="D7882" i="3"/>
  <c r="D7883" i="3"/>
  <c r="D7884" i="3"/>
  <c r="D7885" i="3"/>
  <c r="D7886" i="3"/>
  <c r="D7887" i="3"/>
  <c r="D7888" i="3"/>
  <c r="D7889" i="3"/>
  <c r="D7890" i="3"/>
  <c r="D7891" i="3"/>
  <c r="D7892" i="3"/>
  <c r="D7893" i="3"/>
  <c r="D7894" i="3"/>
  <c r="D7895" i="3"/>
  <c r="D7896" i="3"/>
  <c r="D7897" i="3"/>
  <c r="D7898" i="3"/>
  <c r="D7899" i="3"/>
  <c r="D7900" i="3"/>
  <c r="D7901" i="3"/>
  <c r="D7902" i="3"/>
  <c r="D7903" i="3"/>
  <c r="D7904" i="3"/>
  <c r="D7905" i="3"/>
  <c r="D7906" i="3"/>
  <c r="D7907" i="3"/>
  <c r="D7908" i="3"/>
  <c r="D7909" i="3"/>
  <c r="D7910" i="3"/>
  <c r="D7911" i="3"/>
  <c r="D7912" i="3"/>
  <c r="D7913" i="3"/>
  <c r="D7914" i="3"/>
  <c r="D7915" i="3"/>
  <c r="D7916" i="3"/>
  <c r="D7917" i="3"/>
  <c r="D7918" i="3"/>
  <c r="D7919" i="3"/>
  <c r="D7920" i="3"/>
  <c r="D7921" i="3"/>
  <c r="D7922" i="3"/>
  <c r="D7923" i="3"/>
  <c r="D7924" i="3"/>
  <c r="D7925" i="3"/>
  <c r="D7926" i="3"/>
  <c r="D7927" i="3"/>
  <c r="D7928" i="3"/>
  <c r="D7929" i="3"/>
  <c r="D7930" i="3"/>
  <c r="D7931" i="3"/>
  <c r="D7932" i="3"/>
  <c r="D7933" i="3"/>
  <c r="D7934" i="3"/>
  <c r="D7935" i="3"/>
  <c r="D7936" i="3"/>
  <c r="D7937" i="3"/>
  <c r="D7938" i="3"/>
  <c r="D7939" i="3"/>
  <c r="D7940" i="3"/>
  <c r="D7941" i="3"/>
  <c r="D7942" i="3"/>
  <c r="D7943" i="3"/>
  <c r="D7944" i="3"/>
  <c r="D7945" i="3"/>
  <c r="D7946" i="3"/>
  <c r="D7947" i="3"/>
  <c r="D7948" i="3"/>
  <c r="D7949" i="3"/>
  <c r="D7950" i="3"/>
  <c r="D7951" i="3"/>
  <c r="D7952" i="3"/>
  <c r="D7953" i="3"/>
  <c r="D7954" i="3"/>
  <c r="D7955" i="3"/>
  <c r="D7956" i="3"/>
  <c r="D7957" i="3"/>
  <c r="D7958" i="3"/>
  <c r="D7959" i="3"/>
  <c r="D7960" i="3"/>
  <c r="D7961" i="3"/>
  <c r="D7962" i="3"/>
  <c r="D7963" i="3"/>
  <c r="D7964" i="3"/>
  <c r="D7965" i="3"/>
  <c r="D7966" i="3"/>
  <c r="D7967" i="3"/>
  <c r="D7968" i="3"/>
  <c r="D7969" i="3"/>
  <c r="D7970" i="3"/>
  <c r="D7971" i="3"/>
  <c r="D7972" i="3"/>
  <c r="D7973" i="3"/>
  <c r="D7974" i="3"/>
  <c r="D7975" i="3"/>
  <c r="D7976" i="3"/>
  <c r="D7977" i="3"/>
  <c r="D7978" i="3"/>
  <c r="D7979" i="3"/>
  <c r="D7980" i="3"/>
  <c r="D7981" i="3"/>
  <c r="D7982" i="3"/>
  <c r="D7983" i="3"/>
  <c r="D7984" i="3"/>
  <c r="D7985" i="3"/>
  <c r="D7986" i="3"/>
  <c r="D7987" i="3"/>
  <c r="D7988" i="3"/>
  <c r="D7989" i="3"/>
  <c r="D7990" i="3"/>
  <c r="D7991" i="3"/>
  <c r="D7992" i="3"/>
  <c r="D7993" i="3"/>
  <c r="D7994" i="3"/>
  <c r="D7995" i="3"/>
  <c r="D7996" i="3"/>
  <c r="D7997" i="3"/>
  <c r="D7998" i="3"/>
  <c r="D7999" i="3"/>
  <c r="D8000" i="3"/>
  <c r="D8001" i="3"/>
  <c r="D8002" i="3"/>
  <c r="D8003" i="3"/>
  <c r="D8004" i="3"/>
  <c r="D8005" i="3"/>
  <c r="D8006" i="3"/>
  <c r="D8007" i="3"/>
  <c r="D8008" i="3"/>
  <c r="D8009" i="3"/>
  <c r="D8010" i="3"/>
  <c r="D8011" i="3"/>
  <c r="D8012" i="3"/>
  <c r="D8013" i="3"/>
  <c r="D8014" i="3"/>
  <c r="D8015" i="3"/>
  <c r="D8016" i="3"/>
  <c r="D8017" i="3"/>
  <c r="D8018" i="3"/>
  <c r="D8019" i="3"/>
  <c r="D8020" i="3"/>
  <c r="D8021" i="3"/>
  <c r="D8022" i="3"/>
  <c r="D8023" i="3"/>
  <c r="D8024" i="3"/>
  <c r="D8025" i="3"/>
  <c r="D8026" i="3"/>
  <c r="D8027" i="3"/>
  <c r="D8028" i="3"/>
  <c r="D8029" i="3"/>
  <c r="D8030" i="3"/>
  <c r="D8031" i="3"/>
  <c r="D8032" i="3"/>
  <c r="D8033" i="3"/>
  <c r="D8034" i="3"/>
  <c r="D8035" i="3"/>
  <c r="D8036" i="3"/>
  <c r="D8037" i="3"/>
  <c r="D8038" i="3"/>
  <c r="D8039" i="3"/>
  <c r="D8040" i="3"/>
  <c r="D8041" i="3"/>
  <c r="D8042" i="3"/>
  <c r="D8043" i="3"/>
  <c r="D8044" i="3"/>
  <c r="D8045" i="3"/>
  <c r="D8046" i="3"/>
  <c r="D8047" i="3"/>
  <c r="D8048" i="3"/>
  <c r="D8049" i="3"/>
  <c r="D8050" i="3"/>
  <c r="D8051" i="3"/>
  <c r="D8052" i="3"/>
  <c r="D8053" i="3"/>
  <c r="D8054" i="3"/>
  <c r="D8055" i="3"/>
  <c r="D8056" i="3"/>
  <c r="D8057" i="3"/>
  <c r="D8058" i="3"/>
  <c r="D8059" i="3"/>
  <c r="D8060" i="3"/>
  <c r="D8061" i="3"/>
  <c r="D8062" i="3"/>
  <c r="D8063" i="3"/>
  <c r="D8064" i="3"/>
  <c r="D8065" i="3"/>
  <c r="D8066" i="3"/>
  <c r="D8067" i="3"/>
  <c r="D8068" i="3"/>
  <c r="D8069" i="3"/>
  <c r="D8070" i="3"/>
  <c r="D8071" i="3"/>
  <c r="D8072" i="3"/>
  <c r="D8073" i="3"/>
  <c r="D8074" i="3"/>
  <c r="D8075" i="3"/>
  <c r="D8076" i="3"/>
  <c r="D8077" i="3"/>
  <c r="D8078" i="3"/>
  <c r="D8079" i="3"/>
  <c r="D8080" i="3"/>
  <c r="D8081" i="3"/>
  <c r="D8082" i="3"/>
  <c r="D8083" i="3"/>
  <c r="D8084" i="3"/>
  <c r="D8085" i="3"/>
  <c r="D8086" i="3"/>
  <c r="D8087" i="3"/>
  <c r="D8088" i="3"/>
  <c r="D8089" i="3"/>
  <c r="D8090" i="3"/>
  <c r="D8091" i="3"/>
  <c r="D8092" i="3"/>
  <c r="D8093" i="3"/>
  <c r="D8094" i="3"/>
  <c r="D8095" i="3"/>
  <c r="D8096" i="3"/>
  <c r="D8097" i="3"/>
  <c r="D8098" i="3"/>
  <c r="D8099" i="3"/>
  <c r="D8100" i="3"/>
  <c r="D8101" i="3"/>
  <c r="D8102" i="3"/>
  <c r="D8103" i="3"/>
  <c r="D8104" i="3"/>
  <c r="D8105" i="3"/>
  <c r="D8106" i="3"/>
  <c r="D8107" i="3"/>
  <c r="D8108" i="3"/>
  <c r="D8109" i="3"/>
  <c r="D8110" i="3"/>
  <c r="D8111" i="3"/>
  <c r="D8112" i="3"/>
  <c r="D8113" i="3"/>
  <c r="D8114" i="3"/>
  <c r="D8115" i="3"/>
  <c r="D8116" i="3"/>
  <c r="D8117" i="3"/>
  <c r="D8118" i="3"/>
  <c r="D8119" i="3"/>
  <c r="D8120" i="3"/>
  <c r="D8121" i="3"/>
  <c r="D8122" i="3"/>
  <c r="D8123" i="3"/>
  <c r="D8124" i="3"/>
  <c r="D8125" i="3"/>
  <c r="D8126" i="3"/>
  <c r="D8127" i="3"/>
  <c r="D8128" i="3"/>
  <c r="D8129" i="3"/>
  <c r="D8130" i="3"/>
  <c r="D8131" i="3"/>
  <c r="D8132" i="3"/>
  <c r="D8133" i="3"/>
  <c r="D8134" i="3"/>
  <c r="D8135" i="3"/>
  <c r="D8136" i="3"/>
  <c r="D8137" i="3"/>
  <c r="D8138" i="3"/>
  <c r="D8139" i="3"/>
  <c r="D8140" i="3"/>
  <c r="D8141" i="3"/>
  <c r="D8142" i="3"/>
  <c r="D8143" i="3"/>
  <c r="D8144" i="3"/>
  <c r="D8145" i="3"/>
  <c r="D8146" i="3"/>
  <c r="D8147" i="3"/>
  <c r="D8148" i="3"/>
  <c r="D8149" i="3"/>
  <c r="D8150" i="3"/>
  <c r="D8151" i="3"/>
  <c r="D8152" i="3"/>
  <c r="D8153" i="3"/>
  <c r="D8154" i="3"/>
  <c r="D8155" i="3"/>
  <c r="D8156" i="3"/>
  <c r="D8157" i="3"/>
  <c r="D8158" i="3"/>
  <c r="D8159" i="3"/>
  <c r="D8160" i="3"/>
  <c r="D8161" i="3"/>
  <c r="D8162" i="3"/>
  <c r="D8163" i="3"/>
  <c r="D8164" i="3"/>
  <c r="D8165" i="3"/>
  <c r="D8166" i="3"/>
  <c r="D8167" i="3"/>
  <c r="D8168" i="3"/>
  <c r="D8169" i="3"/>
  <c r="D8170" i="3"/>
  <c r="D8171" i="3"/>
  <c r="D8172" i="3"/>
  <c r="D8173" i="3"/>
  <c r="D8174" i="3"/>
  <c r="D8175" i="3"/>
  <c r="D8176" i="3"/>
  <c r="D8177" i="3"/>
  <c r="D8178" i="3"/>
  <c r="D8179" i="3"/>
  <c r="D8180" i="3"/>
  <c r="D8181" i="3"/>
  <c r="D8182" i="3"/>
  <c r="D8183" i="3"/>
  <c r="D8184" i="3"/>
  <c r="D8185" i="3"/>
  <c r="D8186" i="3"/>
  <c r="D8187" i="3"/>
  <c r="D8188" i="3"/>
  <c r="D8189" i="3"/>
  <c r="D8190" i="3"/>
  <c r="D8191" i="3"/>
  <c r="D8192" i="3"/>
  <c r="D8193" i="3"/>
  <c r="D8194" i="3"/>
  <c r="D8195" i="3"/>
  <c r="D8196" i="3"/>
  <c r="D8197" i="3"/>
  <c r="D8198" i="3"/>
  <c r="D8199" i="3"/>
  <c r="D8200" i="3"/>
  <c r="D8201" i="3"/>
  <c r="D8202" i="3"/>
  <c r="D8203" i="3"/>
  <c r="D8204" i="3"/>
  <c r="D8205" i="3"/>
  <c r="D8206" i="3"/>
  <c r="D8207" i="3"/>
  <c r="D8208" i="3"/>
  <c r="D8209" i="3"/>
  <c r="D8210" i="3"/>
  <c r="D8211" i="3"/>
  <c r="D8212" i="3"/>
  <c r="D8213" i="3"/>
  <c r="D8214" i="3"/>
  <c r="D8215" i="3"/>
  <c r="D8216" i="3"/>
  <c r="D8217" i="3"/>
  <c r="D8218" i="3"/>
  <c r="D8219" i="3"/>
  <c r="D8220" i="3"/>
  <c r="D8221" i="3"/>
  <c r="D8222" i="3"/>
  <c r="D8223" i="3"/>
  <c r="D8224" i="3"/>
  <c r="D8225" i="3"/>
  <c r="D8226" i="3"/>
  <c r="D8227" i="3"/>
  <c r="D8228" i="3"/>
  <c r="D8229" i="3"/>
  <c r="D8230" i="3"/>
  <c r="D8231" i="3"/>
  <c r="D8232" i="3"/>
  <c r="D8233" i="3"/>
  <c r="D8234" i="3"/>
  <c r="D8235" i="3"/>
  <c r="D8236" i="3"/>
  <c r="D8237" i="3"/>
  <c r="D8238" i="3"/>
  <c r="D8239" i="3"/>
  <c r="D8240" i="3"/>
  <c r="D8241" i="3"/>
  <c r="D8242" i="3"/>
  <c r="D8243" i="3"/>
  <c r="D8244" i="3"/>
  <c r="D8245" i="3"/>
  <c r="D8246" i="3"/>
  <c r="D8247" i="3"/>
  <c r="D8248" i="3"/>
  <c r="D8249" i="3"/>
  <c r="D8250" i="3"/>
  <c r="D8251" i="3"/>
  <c r="D8252" i="3"/>
  <c r="D8253" i="3"/>
  <c r="D8254" i="3"/>
  <c r="D8255" i="3"/>
  <c r="D8256" i="3"/>
  <c r="D8257" i="3"/>
  <c r="D8258" i="3"/>
  <c r="D8259" i="3"/>
  <c r="D8260" i="3"/>
  <c r="D8261" i="3"/>
  <c r="D8262" i="3"/>
  <c r="D8263" i="3"/>
  <c r="D8264" i="3"/>
  <c r="D8265" i="3"/>
  <c r="D8266" i="3"/>
  <c r="D8267" i="3"/>
  <c r="D8268" i="3"/>
  <c r="D8269" i="3"/>
  <c r="D8270" i="3"/>
  <c r="D8271" i="3"/>
  <c r="D8272" i="3"/>
  <c r="D8273" i="3"/>
  <c r="D8274" i="3"/>
  <c r="D8275" i="3"/>
  <c r="D8276" i="3"/>
  <c r="D8277" i="3"/>
  <c r="D8278" i="3"/>
  <c r="D8279" i="3"/>
  <c r="D8280" i="3"/>
  <c r="D8281" i="3"/>
  <c r="D8282" i="3"/>
  <c r="D8283" i="3"/>
  <c r="D8284" i="3"/>
  <c r="D8285" i="3"/>
  <c r="D8286" i="3"/>
  <c r="D8287" i="3"/>
  <c r="D8288" i="3"/>
  <c r="D8289" i="3"/>
  <c r="D8290" i="3"/>
  <c r="D8291" i="3"/>
  <c r="D8292" i="3"/>
  <c r="D8293" i="3"/>
  <c r="D8294" i="3"/>
  <c r="D8295" i="3"/>
  <c r="D8296" i="3"/>
  <c r="D8297" i="3"/>
  <c r="D8298" i="3"/>
  <c r="D8299" i="3"/>
  <c r="D8300" i="3"/>
  <c r="D8301" i="3"/>
  <c r="D8302" i="3"/>
  <c r="D8303" i="3"/>
  <c r="D8304" i="3"/>
  <c r="D8305" i="3"/>
  <c r="D8306" i="3"/>
  <c r="D8307" i="3"/>
  <c r="D8308" i="3"/>
  <c r="D8309" i="3"/>
  <c r="D8310" i="3"/>
  <c r="D8311" i="3"/>
  <c r="D8312" i="3"/>
  <c r="D8313" i="3"/>
  <c r="D8314" i="3"/>
  <c r="D8315" i="3"/>
  <c r="D8316" i="3"/>
  <c r="D8317" i="3"/>
  <c r="D8318" i="3"/>
  <c r="D8319" i="3"/>
  <c r="D8320" i="3"/>
  <c r="D8321" i="3"/>
  <c r="D8322" i="3"/>
  <c r="D8323" i="3"/>
  <c r="D8324" i="3"/>
  <c r="D8325" i="3"/>
  <c r="D8326" i="3"/>
  <c r="D8327" i="3"/>
  <c r="D8328" i="3"/>
  <c r="D8329" i="3"/>
  <c r="D8330" i="3"/>
  <c r="D8331" i="3"/>
  <c r="D8332" i="3"/>
  <c r="D8333" i="3"/>
  <c r="D8334" i="3"/>
  <c r="D8335" i="3"/>
  <c r="D8336" i="3"/>
  <c r="D8337" i="3"/>
  <c r="D8338" i="3"/>
  <c r="D8339" i="3"/>
  <c r="D8340" i="3"/>
  <c r="D8341" i="3"/>
  <c r="D8342" i="3"/>
  <c r="D8343" i="3"/>
  <c r="D8344" i="3"/>
  <c r="D8345" i="3"/>
  <c r="D8346" i="3"/>
  <c r="D8347" i="3"/>
  <c r="D8348" i="3"/>
  <c r="D8349" i="3"/>
  <c r="D8350" i="3"/>
  <c r="D8351" i="3"/>
  <c r="D8352" i="3"/>
  <c r="D8353" i="3"/>
  <c r="D8354" i="3"/>
  <c r="D8355" i="3"/>
  <c r="D8356" i="3"/>
  <c r="D8357" i="3"/>
  <c r="D8358" i="3"/>
  <c r="D8359" i="3"/>
  <c r="D8360" i="3"/>
  <c r="D8361" i="3"/>
  <c r="D8362" i="3"/>
  <c r="D8363" i="3"/>
  <c r="D8364" i="3"/>
  <c r="D8365" i="3"/>
  <c r="D8366" i="3"/>
  <c r="D8367" i="3"/>
  <c r="D8368" i="3"/>
  <c r="D8369" i="3"/>
  <c r="D8370" i="3"/>
  <c r="D8371" i="3"/>
  <c r="D8372" i="3"/>
  <c r="D8373" i="3"/>
  <c r="D8374" i="3"/>
  <c r="D8375" i="3"/>
  <c r="D8376" i="3"/>
  <c r="D8377" i="3"/>
  <c r="D8378" i="3"/>
  <c r="D8379" i="3"/>
  <c r="D8380" i="3"/>
  <c r="D8381" i="3"/>
  <c r="D8382" i="3"/>
  <c r="D8383" i="3"/>
  <c r="D8384" i="3"/>
  <c r="D8385" i="3"/>
  <c r="D8386" i="3"/>
  <c r="D8387" i="3"/>
  <c r="D8388" i="3"/>
  <c r="D8389" i="3"/>
  <c r="D8390" i="3"/>
  <c r="D8391" i="3"/>
  <c r="D8392" i="3"/>
  <c r="D8393" i="3"/>
  <c r="D8394" i="3"/>
  <c r="D8395" i="3"/>
  <c r="D8396" i="3"/>
  <c r="D8397" i="3"/>
  <c r="D8398" i="3"/>
  <c r="D8399" i="3"/>
  <c r="D8400" i="3"/>
  <c r="D8401" i="3"/>
  <c r="D8402" i="3"/>
  <c r="D8403" i="3"/>
  <c r="D8404" i="3"/>
  <c r="D8405" i="3"/>
  <c r="D8406" i="3"/>
  <c r="D8407" i="3"/>
  <c r="D8408" i="3"/>
  <c r="D8409" i="3"/>
  <c r="D8410" i="3"/>
  <c r="D8411" i="3"/>
  <c r="D8412" i="3"/>
  <c r="D8413" i="3"/>
  <c r="D8414" i="3"/>
  <c r="D8415" i="3"/>
  <c r="D8416" i="3"/>
  <c r="D8417" i="3"/>
  <c r="D8418" i="3"/>
  <c r="D8419" i="3"/>
  <c r="D8420" i="3"/>
  <c r="D8421" i="3"/>
  <c r="D8422" i="3"/>
  <c r="D8423" i="3"/>
  <c r="D8424" i="3"/>
  <c r="D8425" i="3"/>
  <c r="D8426" i="3"/>
  <c r="D8427" i="3"/>
  <c r="D8428" i="3"/>
  <c r="D8429" i="3"/>
  <c r="D8430" i="3"/>
  <c r="D8431" i="3"/>
  <c r="D8432" i="3"/>
  <c r="D8433" i="3"/>
  <c r="D8434" i="3"/>
  <c r="D8435" i="3"/>
  <c r="D8436" i="3"/>
  <c r="D8437" i="3"/>
  <c r="D8438" i="3"/>
  <c r="D8439" i="3"/>
  <c r="D8440" i="3"/>
  <c r="D8441" i="3"/>
  <c r="D8442" i="3"/>
  <c r="D8443" i="3"/>
  <c r="D8444" i="3"/>
  <c r="D8445" i="3"/>
  <c r="D8446" i="3"/>
  <c r="D8447" i="3"/>
  <c r="D8448" i="3"/>
  <c r="D8449" i="3"/>
  <c r="D8450" i="3"/>
  <c r="D8451" i="3"/>
  <c r="D8452" i="3"/>
  <c r="D8453" i="3"/>
  <c r="D8454" i="3"/>
  <c r="D8455" i="3"/>
  <c r="D8456" i="3"/>
  <c r="D8457" i="3"/>
  <c r="D8458" i="3"/>
  <c r="D8459" i="3"/>
  <c r="D8460" i="3"/>
  <c r="D8461" i="3"/>
  <c r="D8462" i="3"/>
  <c r="D8463" i="3"/>
  <c r="D8464" i="3"/>
  <c r="D8465" i="3"/>
  <c r="D8466" i="3"/>
  <c r="D8467" i="3"/>
  <c r="D8468" i="3"/>
  <c r="D8469" i="3"/>
  <c r="D8470" i="3"/>
  <c r="D8471" i="3"/>
  <c r="D8472" i="3"/>
  <c r="D8473" i="3"/>
  <c r="D8474" i="3"/>
  <c r="D8475" i="3"/>
  <c r="D8476" i="3"/>
  <c r="D8477" i="3"/>
  <c r="D8478" i="3"/>
  <c r="D8479" i="3"/>
  <c r="D8480" i="3"/>
  <c r="D8481" i="3"/>
  <c r="D8482" i="3"/>
  <c r="D8483" i="3"/>
  <c r="D8484" i="3"/>
  <c r="D8485" i="3"/>
  <c r="D8486" i="3"/>
  <c r="D8487" i="3"/>
  <c r="D8488" i="3"/>
  <c r="D8489" i="3"/>
  <c r="D8490" i="3"/>
  <c r="D8491" i="3"/>
  <c r="D8492" i="3"/>
  <c r="D8493" i="3"/>
  <c r="D8494" i="3"/>
  <c r="D8495" i="3"/>
  <c r="D8496" i="3"/>
  <c r="D8497" i="3"/>
  <c r="D8498" i="3"/>
  <c r="D8499" i="3"/>
  <c r="D8500" i="3"/>
  <c r="D8501" i="3"/>
  <c r="D8502" i="3"/>
  <c r="D8503" i="3"/>
  <c r="D8504" i="3"/>
  <c r="D8505" i="3"/>
  <c r="D8506" i="3"/>
  <c r="D8507" i="3"/>
  <c r="D8508" i="3"/>
  <c r="D8509" i="3"/>
  <c r="D8510" i="3"/>
  <c r="D8511" i="3"/>
  <c r="D8512" i="3"/>
  <c r="D8513" i="3"/>
  <c r="D8514" i="3"/>
  <c r="D8515" i="3"/>
  <c r="D8516" i="3"/>
  <c r="D8517" i="3"/>
  <c r="D8518" i="3"/>
  <c r="D8519" i="3"/>
  <c r="D8520" i="3"/>
  <c r="D8521" i="3"/>
  <c r="D8522" i="3"/>
  <c r="D8523" i="3"/>
  <c r="D8524" i="3"/>
  <c r="D8525" i="3"/>
  <c r="D8526" i="3"/>
  <c r="D8527" i="3"/>
  <c r="D8528" i="3"/>
  <c r="D8529" i="3"/>
  <c r="D8530" i="3"/>
  <c r="D8531" i="3"/>
  <c r="D8532" i="3"/>
  <c r="D8533" i="3"/>
  <c r="D8534" i="3"/>
  <c r="D8535" i="3"/>
  <c r="D8536" i="3"/>
  <c r="D8537" i="3"/>
  <c r="D8538" i="3"/>
  <c r="D8539" i="3"/>
  <c r="D8540" i="3"/>
  <c r="D8541" i="3"/>
  <c r="D8542" i="3"/>
  <c r="D8543" i="3"/>
  <c r="D8544" i="3"/>
  <c r="D8545" i="3"/>
  <c r="D8546" i="3"/>
  <c r="D8547" i="3"/>
  <c r="D8548" i="3"/>
  <c r="D8549" i="3"/>
  <c r="D8550" i="3"/>
  <c r="D8551" i="3"/>
  <c r="D8552" i="3"/>
  <c r="D8553" i="3"/>
  <c r="D8554" i="3"/>
  <c r="D8555" i="3"/>
  <c r="D8556" i="3"/>
  <c r="D8557" i="3"/>
  <c r="D8558" i="3"/>
  <c r="D8559" i="3"/>
  <c r="D8560" i="3"/>
  <c r="D8561" i="3"/>
  <c r="D8562" i="3"/>
  <c r="D8563" i="3"/>
  <c r="D8564" i="3"/>
  <c r="D8565" i="3"/>
  <c r="D8566" i="3"/>
  <c r="D8567" i="3"/>
  <c r="D8568" i="3"/>
  <c r="D8569" i="3"/>
  <c r="D8570" i="3"/>
  <c r="D8571" i="3"/>
  <c r="D8572" i="3"/>
  <c r="D8573" i="3"/>
  <c r="D8574" i="3"/>
  <c r="D8575" i="3"/>
  <c r="D8576" i="3"/>
  <c r="D8577" i="3"/>
  <c r="D8578" i="3"/>
  <c r="D8579" i="3"/>
  <c r="D8580" i="3"/>
  <c r="D8581" i="3"/>
  <c r="D8582" i="3"/>
  <c r="D8583" i="3"/>
  <c r="D8584" i="3"/>
  <c r="D8585" i="3"/>
  <c r="D8586" i="3"/>
  <c r="D8587" i="3"/>
  <c r="D8588" i="3"/>
  <c r="D8589" i="3"/>
  <c r="D8590" i="3"/>
  <c r="D8591" i="3"/>
  <c r="D8592" i="3"/>
  <c r="D8593" i="3"/>
  <c r="D8594" i="3"/>
  <c r="D8595" i="3"/>
  <c r="D8596" i="3"/>
  <c r="D8597" i="3"/>
  <c r="D8598" i="3"/>
  <c r="D8599" i="3"/>
  <c r="D8600" i="3"/>
  <c r="D8601" i="3"/>
  <c r="D8602" i="3"/>
  <c r="D8603" i="3"/>
  <c r="D8604" i="3"/>
  <c r="D8605" i="3"/>
  <c r="D8606" i="3"/>
  <c r="D8607" i="3"/>
  <c r="D8608" i="3"/>
  <c r="D8609" i="3"/>
  <c r="D8610" i="3"/>
  <c r="D8611" i="3"/>
  <c r="D8612" i="3"/>
  <c r="D8613" i="3"/>
  <c r="D8614" i="3"/>
  <c r="D8615" i="3"/>
  <c r="D8616" i="3"/>
  <c r="D8617" i="3"/>
  <c r="D8618" i="3"/>
  <c r="D8619" i="3"/>
  <c r="D8620" i="3"/>
  <c r="D8621" i="3"/>
  <c r="D8622" i="3"/>
  <c r="D8623" i="3"/>
  <c r="D8624" i="3"/>
  <c r="D8625" i="3"/>
  <c r="D8626" i="3"/>
  <c r="D8627" i="3"/>
  <c r="D8628" i="3"/>
  <c r="D8629" i="3"/>
  <c r="D8630" i="3"/>
  <c r="D8631" i="3"/>
  <c r="D8632" i="3"/>
  <c r="D8633" i="3"/>
  <c r="D8634" i="3"/>
  <c r="D8635" i="3"/>
  <c r="D8636" i="3"/>
  <c r="D8637" i="3"/>
  <c r="D8638" i="3"/>
  <c r="D8639" i="3"/>
  <c r="D8640" i="3"/>
  <c r="D8641" i="3"/>
  <c r="D8642" i="3"/>
  <c r="D8643" i="3"/>
  <c r="D8644" i="3"/>
  <c r="D8645" i="3"/>
  <c r="D8646" i="3"/>
  <c r="D8647" i="3"/>
  <c r="D8648" i="3"/>
  <c r="D8649" i="3"/>
  <c r="D8650" i="3"/>
  <c r="D8651" i="3"/>
  <c r="D8652" i="3"/>
  <c r="D8653" i="3"/>
  <c r="D8654" i="3"/>
  <c r="D8655" i="3"/>
  <c r="D8656" i="3"/>
  <c r="D8657" i="3"/>
  <c r="D8658" i="3"/>
  <c r="D8659" i="3"/>
  <c r="D8660" i="3"/>
  <c r="D8661" i="3"/>
  <c r="D8662" i="3"/>
  <c r="D8663" i="3"/>
  <c r="D8664" i="3"/>
  <c r="D8665" i="3"/>
  <c r="D8666" i="3"/>
  <c r="D8667" i="3"/>
  <c r="D8668" i="3"/>
  <c r="D8669" i="3"/>
  <c r="D8670" i="3"/>
  <c r="D8671" i="3"/>
  <c r="D8672" i="3"/>
  <c r="D8673" i="3"/>
  <c r="D8674" i="3"/>
  <c r="D8675" i="3"/>
  <c r="D8676" i="3"/>
  <c r="D8677" i="3"/>
  <c r="D8678" i="3"/>
  <c r="D8679" i="3"/>
  <c r="D8680" i="3"/>
  <c r="D8681" i="3"/>
  <c r="D8682" i="3"/>
  <c r="D8683" i="3"/>
  <c r="D8684" i="3"/>
  <c r="D8685" i="3"/>
  <c r="D8686" i="3"/>
  <c r="D8687" i="3"/>
  <c r="D8688" i="3"/>
  <c r="D8689" i="3"/>
  <c r="D8690" i="3"/>
  <c r="D8691" i="3"/>
  <c r="D8692" i="3"/>
  <c r="D8693" i="3"/>
  <c r="D8694" i="3"/>
  <c r="D8695" i="3"/>
  <c r="D8696" i="3"/>
  <c r="D8697" i="3"/>
  <c r="D8698" i="3"/>
  <c r="D8699" i="3"/>
  <c r="D8700" i="3"/>
  <c r="D8701" i="3"/>
  <c r="D8702" i="3"/>
  <c r="D8703" i="3"/>
  <c r="D8704" i="3"/>
  <c r="D8705" i="3"/>
  <c r="D8706" i="3"/>
  <c r="D8707" i="3"/>
  <c r="D8708" i="3"/>
  <c r="D8709" i="3"/>
  <c r="D8710" i="3"/>
  <c r="D8711" i="3"/>
  <c r="D8712" i="3"/>
  <c r="D8713" i="3"/>
  <c r="D8714" i="3"/>
  <c r="D8715" i="3"/>
  <c r="D8716" i="3"/>
  <c r="D8717" i="3"/>
  <c r="D8718" i="3"/>
  <c r="D8719" i="3"/>
  <c r="D8720" i="3"/>
  <c r="D8721" i="3"/>
  <c r="D8722" i="3"/>
  <c r="D8723" i="3"/>
  <c r="D8724" i="3"/>
  <c r="D8725" i="3"/>
  <c r="D8726" i="3"/>
  <c r="D8727" i="3"/>
  <c r="D8728" i="3"/>
  <c r="D8729" i="3"/>
  <c r="D8730" i="3"/>
  <c r="D8731" i="3"/>
  <c r="D8732" i="3"/>
  <c r="D8733" i="3"/>
  <c r="D8734" i="3"/>
  <c r="D8735" i="3"/>
  <c r="D8736" i="3"/>
  <c r="D8737" i="3"/>
  <c r="D8738" i="3"/>
  <c r="D8739" i="3"/>
  <c r="D8740" i="3"/>
  <c r="D8741" i="3"/>
  <c r="D8742" i="3"/>
  <c r="D8743" i="3"/>
  <c r="D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302" i="3"/>
  <c r="B303" i="3"/>
  <c r="B304" i="3"/>
  <c r="B305" i="3"/>
  <c r="B306" i="3"/>
  <c r="B307" i="3"/>
  <c r="B308" i="3"/>
  <c r="B309" i="3"/>
  <c r="B310" i="3"/>
  <c r="B311" i="3"/>
  <c r="B312" i="3"/>
  <c r="B313" i="3"/>
  <c r="B314" i="3"/>
  <c r="B315" i="3"/>
  <c r="B316" i="3"/>
  <c r="B317" i="3"/>
  <c r="B318" i="3"/>
  <c r="B319" i="3"/>
  <c r="B320" i="3"/>
  <c r="B321" i="3"/>
  <c r="B322" i="3"/>
  <c r="B323" i="3"/>
  <c r="B324" i="3"/>
  <c r="B325" i="3"/>
  <c r="B326" i="3"/>
  <c r="B327" i="3"/>
  <c r="B328" i="3"/>
  <c r="B329" i="3"/>
  <c r="B330" i="3"/>
  <c r="B331" i="3"/>
  <c r="B332" i="3"/>
  <c r="B333" i="3"/>
  <c r="B334" i="3"/>
  <c r="B335" i="3"/>
  <c r="B336" i="3"/>
  <c r="B337" i="3"/>
  <c r="B338" i="3"/>
  <c r="B339" i="3"/>
  <c r="B340" i="3"/>
  <c r="B341" i="3"/>
  <c r="B342" i="3"/>
  <c r="B343" i="3"/>
  <c r="B344" i="3"/>
  <c r="B345" i="3"/>
  <c r="B346" i="3"/>
  <c r="B347" i="3"/>
  <c r="B348" i="3"/>
  <c r="B349" i="3"/>
  <c r="B350" i="3"/>
  <c r="B351" i="3"/>
  <c r="B352" i="3"/>
  <c r="B353" i="3"/>
  <c r="B354" i="3"/>
  <c r="B355" i="3"/>
  <c r="B356" i="3"/>
  <c r="B357" i="3"/>
  <c r="B358" i="3"/>
  <c r="B359" i="3"/>
  <c r="B360" i="3"/>
  <c r="B361" i="3"/>
  <c r="B362" i="3"/>
  <c r="B363" i="3"/>
  <c r="B364" i="3"/>
  <c r="B365" i="3"/>
  <c r="B366" i="3"/>
  <c r="B367" i="3"/>
  <c r="B368" i="3"/>
  <c r="B369" i="3"/>
  <c r="B370" i="3"/>
  <c r="B371" i="3"/>
  <c r="B372" i="3"/>
  <c r="B373" i="3"/>
  <c r="B374" i="3"/>
  <c r="B375" i="3"/>
  <c r="B376" i="3"/>
  <c r="B377" i="3"/>
  <c r="B378" i="3"/>
  <c r="B379" i="3"/>
  <c r="B380" i="3"/>
  <c r="B381" i="3"/>
  <c r="B382" i="3"/>
  <c r="B383" i="3"/>
  <c r="B384" i="3"/>
  <c r="B385" i="3"/>
  <c r="B386" i="3"/>
  <c r="B387" i="3"/>
  <c r="B388" i="3"/>
  <c r="B389" i="3"/>
  <c r="B390" i="3"/>
  <c r="B391" i="3"/>
  <c r="B392" i="3"/>
  <c r="B393" i="3"/>
  <c r="B394" i="3"/>
  <c r="B395" i="3"/>
  <c r="B396" i="3"/>
  <c r="B397" i="3"/>
  <c r="B398" i="3"/>
  <c r="B399" i="3"/>
  <c r="B400" i="3"/>
  <c r="B401" i="3"/>
  <c r="B402" i="3"/>
  <c r="B403" i="3"/>
  <c r="B404" i="3"/>
  <c r="B405" i="3"/>
  <c r="B406" i="3"/>
  <c r="B407" i="3"/>
  <c r="B408" i="3"/>
  <c r="B409" i="3"/>
  <c r="B410" i="3"/>
  <c r="B411" i="3"/>
  <c r="B412" i="3"/>
  <c r="B413" i="3"/>
  <c r="B414" i="3"/>
  <c r="B415" i="3"/>
  <c r="B416" i="3"/>
  <c r="B417" i="3"/>
  <c r="B418" i="3"/>
  <c r="B419" i="3"/>
  <c r="B420" i="3"/>
  <c r="B421" i="3"/>
  <c r="B422" i="3"/>
  <c r="B423" i="3"/>
  <c r="B424" i="3"/>
  <c r="B425" i="3"/>
  <c r="B426" i="3"/>
  <c r="B427" i="3"/>
  <c r="B428" i="3"/>
  <c r="B429" i="3"/>
  <c r="B430" i="3"/>
  <c r="B431" i="3"/>
  <c r="B432" i="3"/>
  <c r="B433" i="3"/>
  <c r="B434" i="3"/>
  <c r="B435" i="3"/>
  <c r="B436" i="3"/>
  <c r="B437" i="3"/>
  <c r="B438" i="3"/>
  <c r="B439" i="3"/>
  <c r="B440" i="3"/>
  <c r="B441" i="3"/>
  <c r="B442" i="3"/>
  <c r="B443" i="3"/>
  <c r="B444" i="3"/>
  <c r="B445" i="3"/>
  <c r="B446" i="3"/>
  <c r="B447" i="3"/>
  <c r="B448" i="3"/>
  <c r="B449" i="3"/>
  <c r="B450" i="3"/>
  <c r="B451" i="3"/>
  <c r="B452" i="3"/>
  <c r="B453" i="3"/>
  <c r="B454" i="3"/>
  <c r="B455" i="3"/>
  <c r="B456" i="3"/>
  <c r="B457" i="3"/>
  <c r="B458" i="3"/>
  <c r="B459" i="3"/>
  <c r="B460" i="3"/>
  <c r="B461" i="3"/>
  <c r="B462" i="3"/>
  <c r="B463" i="3"/>
  <c r="B464" i="3"/>
  <c r="B465" i="3"/>
  <c r="B466" i="3"/>
  <c r="B467" i="3"/>
  <c r="B468" i="3"/>
  <c r="B469" i="3"/>
  <c r="B470" i="3"/>
  <c r="B471" i="3"/>
  <c r="B472" i="3"/>
  <c r="B473" i="3"/>
  <c r="B474" i="3"/>
  <c r="B475" i="3"/>
  <c r="B476" i="3"/>
  <c r="B477" i="3"/>
  <c r="B478" i="3"/>
  <c r="B479" i="3"/>
  <c r="B480" i="3"/>
  <c r="B481" i="3"/>
  <c r="B482" i="3"/>
  <c r="B483" i="3"/>
  <c r="B484" i="3"/>
  <c r="B485" i="3"/>
  <c r="B486" i="3"/>
  <c r="B487" i="3"/>
  <c r="B488" i="3"/>
  <c r="B489" i="3"/>
  <c r="B490" i="3"/>
  <c r="B491" i="3"/>
  <c r="B492" i="3"/>
  <c r="B493" i="3"/>
  <c r="B494" i="3"/>
  <c r="B495" i="3"/>
  <c r="B496" i="3"/>
  <c r="B497" i="3"/>
  <c r="B498" i="3"/>
  <c r="B499" i="3"/>
  <c r="B500" i="3"/>
  <c r="B501" i="3"/>
  <c r="B502" i="3"/>
  <c r="B503" i="3"/>
  <c r="B504" i="3"/>
  <c r="B505" i="3"/>
  <c r="B506" i="3"/>
  <c r="B507" i="3"/>
  <c r="B508" i="3"/>
  <c r="B509" i="3"/>
  <c r="B510" i="3"/>
  <c r="B511" i="3"/>
  <c r="B512" i="3"/>
  <c r="B513" i="3"/>
  <c r="B514" i="3"/>
  <c r="B515" i="3"/>
  <c r="B516" i="3"/>
  <c r="B517" i="3"/>
  <c r="B518" i="3"/>
  <c r="B519" i="3"/>
  <c r="B520" i="3"/>
  <c r="B521" i="3"/>
  <c r="B522" i="3"/>
  <c r="B523" i="3"/>
  <c r="B524" i="3"/>
  <c r="B525" i="3"/>
  <c r="B526" i="3"/>
  <c r="B527" i="3"/>
  <c r="B528" i="3"/>
  <c r="B529" i="3"/>
  <c r="B530" i="3"/>
  <c r="B531" i="3"/>
  <c r="B532" i="3"/>
  <c r="B533" i="3"/>
  <c r="B534" i="3"/>
  <c r="B535" i="3"/>
  <c r="B536" i="3"/>
  <c r="B537" i="3"/>
  <c r="B538" i="3"/>
  <c r="B539" i="3"/>
  <c r="B540" i="3"/>
  <c r="B541" i="3"/>
  <c r="B542" i="3"/>
  <c r="B543" i="3"/>
  <c r="B544" i="3"/>
  <c r="B545" i="3"/>
  <c r="B546" i="3"/>
  <c r="B547" i="3"/>
  <c r="B548" i="3"/>
  <c r="B549" i="3"/>
  <c r="B550" i="3"/>
  <c r="B551" i="3"/>
  <c r="B552" i="3"/>
  <c r="B553" i="3"/>
  <c r="B554" i="3"/>
  <c r="B555" i="3"/>
  <c r="B556" i="3"/>
  <c r="B557" i="3"/>
  <c r="B558" i="3"/>
  <c r="B559" i="3"/>
  <c r="B560" i="3"/>
  <c r="B561" i="3"/>
  <c r="B562" i="3"/>
  <c r="B563" i="3"/>
  <c r="B564" i="3"/>
  <c r="B565" i="3"/>
  <c r="B566" i="3"/>
  <c r="B567" i="3"/>
  <c r="B568" i="3"/>
  <c r="B569" i="3"/>
  <c r="B570" i="3"/>
  <c r="B571" i="3"/>
  <c r="B572" i="3"/>
  <c r="B573" i="3"/>
  <c r="B574" i="3"/>
  <c r="B575" i="3"/>
  <c r="B576" i="3"/>
  <c r="B577" i="3"/>
  <c r="B578" i="3"/>
  <c r="B579" i="3"/>
  <c r="B580" i="3"/>
  <c r="B581" i="3"/>
  <c r="B582" i="3"/>
  <c r="B583" i="3"/>
  <c r="B584" i="3"/>
  <c r="B585" i="3"/>
  <c r="B586" i="3"/>
  <c r="B587" i="3"/>
  <c r="B588" i="3"/>
  <c r="B589" i="3"/>
  <c r="B590" i="3"/>
  <c r="B591" i="3"/>
  <c r="B592" i="3"/>
  <c r="B593" i="3"/>
  <c r="B594" i="3"/>
  <c r="B595" i="3"/>
  <c r="B596" i="3"/>
  <c r="B597" i="3"/>
  <c r="B598" i="3"/>
  <c r="B599" i="3"/>
  <c r="B600" i="3"/>
  <c r="B601" i="3"/>
  <c r="B602" i="3"/>
  <c r="B603" i="3"/>
  <c r="B604" i="3"/>
  <c r="B605" i="3"/>
  <c r="B606" i="3"/>
  <c r="B607" i="3"/>
  <c r="B608" i="3"/>
  <c r="B609" i="3"/>
  <c r="B610" i="3"/>
  <c r="B611" i="3"/>
  <c r="B612" i="3"/>
  <c r="B613" i="3"/>
  <c r="B614" i="3"/>
  <c r="B615" i="3"/>
  <c r="B616" i="3"/>
  <c r="B617" i="3"/>
  <c r="B618" i="3"/>
  <c r="B619" i="3"/>
  <c r="B620" i="3"/>
  <c r="B621" i="3"/>
  <c r="B622" i="3"/>
  <c r="B623" i="3"/>
  <c r="B624" i="3"/>
  <c r="B625" i="3"/>
  <c r="B626" i="3"/>
  <c r="B627" i="3"/>
  <c r="B628" i="3"/>
  <c r="B629" i="3"/>
  <c r="B630" i="3"/>
  <c r="B631" i="3"/>
  <c r="B632" i="3"/>
  <c r="B633" i="3"/>
  <c r="B634" i="3"/>
  <c r="B635" i="3"/>
  <c r="B636" i="3"/>
  <c r="B637" i="3"/>
  <c r="B638" i="3"/>
  <c r="B639" i="3"/>
  <c r="B640" i="3"/>
  <c r="B641" i="3"/>
  <c r="B642" i="3"/>
  <c r="B643" i="3"/>
  <c r="B644" i="3"/>
  <c r="B645" i="3"/>
  <c r="B646" i="3"/>
  <c r="B647" i="3"/>
  <c r="B648" i="3"/>
  <c r="B649" i="3"/>
  <c r="B650" i="3"/>
  <c r="B651" i="3"/>
  <c r="B652" i="3"/>
  <c r="B653" i="3"/>
  <c r="B654" i="3"/>
  <c r="B655" i="3"/>
  <c r="B656" i="3"/>
  <c r="B657" i="3"/>
  <c r="B658" i="3"/>
  <c r="B659" i="3"/>
  <c r="B660" i="3"/>
  <c r="B661" i="3"/>
  <c r="B662" i="3"/>
  <c r="B663" i="3"/>
  <c r="B664" i="3"/>
  <c r="B665" i="3"/>
  <c r="B666" i="3"/>
  <c r="B667" i="3"/>
  <c r="B668" i="3"/>
  <c r="B669" i="3"/>
  <c r="B670" i="3"/>
  <c r="B671" i="3"/>
  <c r="B672" i="3"/>
  <c r="B673" i="3"/>
  <c r="B674" i="3"/>
  <c r="B675" i="3"/>
  <c r="B676" i="3"/>
  <c r="B677" i="3"/>
  <c r="B678" i="3"/>
  <c r="B679" i="3"/>
  <c r="B680" i="3"/>
  <c r="B681" i="3"/>
  <c r="B682" i="3"/>
  <c r="B683" i="3"/>
  <c r="B684" i="3"/>
  <c r="B685" i="3"/>
  <c r="B686" i="3"/>
  <c r="B687" i="3"/>
  <c r="B688" i="3"/>
  <c r="B689" i="3"/>
  <c r="B690" i="3"/>
  <c r="B691" i="3"/>
  <c r="B692" i="3"/>
  <c r="B693" i="3"/>
  <c r="B694" i="3"/>
  <c r="B695" i="3"/>
  <c r="B696" i="3"/>
  <c r="B697" i="3"/>
  <c r="B698" i="3"/>
  <c r="B699" i="3"/>
  <c r="B700" i="3"/>
  <c r="B701" i="3"/>
  <c r="B702" i="3"/>
  <c r="B703" i="3"/>
  <c r="B704" i="3"/>
  <c r="B705" i="3"/>
  <c r="B706" i="3"/>
  <c r="B707" i="3"/>
  <c r="B708" i="3"/>
  <c r="B709" i="3"/>
  <c r="B710" i="3"/>
  <c r="B711" i="3"/>
  <c r="B712" i="3"/>
  <c r="B713" i="3"/>
  <c r="B714" i="3"/>
  <c r="B715" i="3"/>
  <c r="B716" i="3"/>
  <c r="B717" i="3"/>
  <c r="B718" i="3"/>
  <c r="B719" i="3"/>
  <c r="B720" i="3"/>
  <c r="B721" i="3"/>
  <c r="B722" i="3"/>
  <c r="B723" i="3"/>
  <c r="B724" i="3"/>
  <c r="B725" i="3"/>
  <c r="B726" i="3"/>
  <c r="B727" i="3"/>
  <c r="B728" i="3"/>
  <c r="B729" i="3"/>
  <c r="B730" i="3"/>
  <c r="B731" i="3"/>
  <c r="B732" i="3"/>
  <c r="B733" i="3"/>
  <c r="B734" i="3"/>
  <c r="B735" i="3"/>
  <c r="B736" i="3"/>
  <c r="B737" i="3"/>
  <c r="B738" i="3"/>
  <c r="B739" i="3"/>
  <c r="B740" i="3"/>
  <c r="B741" i="3"/>
  <c r="B742" i="3"/>
  <c r="B743" i="3"/>
  <c r="B744" i="3"/>
  <c r="B745" i="3"/>
  <c r="B746" i="3"/>
  <c r="B747" i="3"/>
  <c r="B748" i="3"/>
  <c r="B749" i="3"/>
  <c r="B750" i="3"/>
  <c r="B751" i="3"/>
  <c r="B752" i="3"/>
  <c r="B753" i="3"/>
  <c r="B754" i="3"/>
  <c r="B755" i="3"/>
  <c r="B756" i="3"/>
  <c r="B757" i="3"/>
  <c r="B758" i="3"/>
  <c r="B759" i="3"/>
  <c r="B760" i="3"/>
  <c r="B761" i="3"/>
  <c r="B762" i="3"/>
  <c r="B763" i="3"/>
  <c r="B764" i="3"/>
  <c r="B765" i="3"/>
  <c r="B766" i="3"/>
  <c r="B767" i="3"/>
  <c r="B768" i="3"/>
  <c r="B769" i="3"/>
  <c r="B770" i="3"/>
  <c r="B771" i="3"/>
  <c r="B772" i="3"/>
  <c r="B773" i="3"/>
  <c r="B774" i="3"/>
  <c r="B775" i="3"/>
  <c r="B776" i="3"/>
  <c r="B777" i="3"/>
  <c r="B778" i="3"/>
  <c r="B779" i="3"/>
  <c r="B780" i="3"/>
  <c r="B781" i="3"/>
  <c r="B782" i="3"/>
  <c r="B783" i="3"/>
  <c r="B784" i="3"/>
  <c r="B785" i="3"/>
  <c r="B786" i="3"/>
  <c r="B787" i="3"/>
  <c r="B788" i="3"/>
  <c r="B789" i="3"/>
  <c r="B790" i="3"/>
  <c r="B791" i="3"/>
  <c r="B792" i="3"/>
  <c r="B793" i="3"/>
  <c r="B794" i="3"/>
  <c r="B795" i="3"/>
  <c r="B796" i="3"/>
  <c r="B797" i="3"/>
  <c r="B798" i="3"/>
  <c r="B799" i="3"/>
  <c r="B800" i="3"/>
  <c r="B801" i="3"/>
  <c r="B802" i="3"/>
  <c r="B803" i="3"/>
  <c r="B804" i="3"/>
  <c r="B805" i="3"/>
  <c r="B806" i="3"/>
  <c r="B807" i="3"/>
  <c r="B808" i="3"/>
  <c r="B809" i="3"/>
  <c r="B810" i="3"/>
  <c r="B811" i="3"/>
  <c r="B812" i="3"/>
  <c r="B813" i="3"/>
  <c r="B814" i="3"/>
  <c r="B815" i="3"/>
  <c r="B816" i="3"/>
  <c r="B817" i="3"/>
  <c r="B818" i="3"/>
  <c r="B819" i="3"/>
  <c r="B820" i="3"/>
  <c r="B821" i="3"/>
  <c r="B822" i="3"/>
  <c r="B823" i="3"/>
  <c r="B824" i="3"/>
  <c r="B825" i="3"/>
  <c r="B826" i="3"/>
  <c r="B827" i="3"/>
  <c r="B828" i="3"/>
  <c r="B829" i="3"/>
  <c r="B830" i="3"/>
  <c r="B831" i="3"/>
  <c r="B832" i="3"/>
  <c r="B833" i="3"/>
  <c r="B834" i="3"/>
  <c r="B835" i="3"/>
  <c r="B836" i="3"/>
  <c r="B837" i="3"/>
  <c r="B838" i="3"/>
  <c r="B839" i="3"/>
  <c r="B840" i="3"/>
  <c r="B841" i="3"/>
  <c r="B842" i="3"/>
  <c r="B843" i="3"/>
  <c r="B844" i="3"/>
  <c r="B845" i="3"/>
  <c r="B846" i="3"/>
  <c r="B847" i="3"/>
  <c r="B848" i="3"/>
  <c r="B849" i="3"/>
  <c r="B850" i="3"/>
  <c r="B851" i="3"/>
  <c r="B852" i="3"/>
  <c r="B853" i="3"/>
  <c r="B854" i="3"/>
  <c r="B855" i="3"/>
  <c r="B856" i="3"/>
  <c r="B857" i="3"/>
  <c r="B858" i="3"/>
  <c r="B859" i="3"/>
  <c r="B860" i="3"/>
  <c r="B861" i="3"/>
  <c r="B862" i="3"/>
  <c r="B863" i="3"/>
  <c r="B864" i="3"/>
  <c r="B865" i="3"/>
  <c r="B866" i="3"/>
  <c r="B867" i="3"/>
  <c r="B868" i="3"/>
  <c r="B869" i="3"/>
  <c r="B870" i="3"/>
  <c r="B871" i="3"/>
  <c r="B872" i="3"/>
  <c r="B873" i="3"/>
  <c r="B874" i="3"/>
  <c r="B875" i="3"/>
  <c r="B876" i="3"/>
  <c r="B877" i="3"/>
  <c r="B878" i="3"/>
  <c r="B879" i="3"/>
  <c r="B880" i="3"/>
  <c r="B881" i="3"/>
  <c r="B882" i="3"/>
  <c r="B883" i="3"/>
  <c r="B884" i="3"/>
  <c r="B885" i="3"/>
  <c r="B886" i="3"/>
  <c r="B887" i="3"/>
  <c r="B888" i="3"/>
  <c r="B889" i="3"/>
  <c r="B890" i="3"/>
  <c r="B891" i="3"/>
  <c r="B892" i="3"/>
  <c r="B893" i="3"/>
  <c r="B894" i="3"/>
  <c r="B895" i="3"/>
  <c r="B896" i="3"/>
  <c r="B897" i="3"/>
  <c r="B898" i="3"/>
  <c r="B899" i="3"/>
  <c r="B900" i="3"/>
  <c r="B901" i="3"/>
  <c r="B902" i="3"/>
  <c r="B903" i="3"/>
  <c r="B904" i="3"/>
  <c r="B905" i="3"/>
  <c r="B906" i="3"/>
  <c r="B907" i="3"/>
  <c r="B908" i="3"/>
  <c r="B909" i="3"/>
  <c r="B910" i="3"/>
  <c r="B911" i="3"/>
  <c r="B912" i="3"/>
  <c r="B913" i="3"/>
  <c r="B914" i="3"/>
  <c r="B915" i="3"/>
  <c r="B916" i="3"/>
  <c r="B917" i="3"/>
  <c r="B918" i="3"/>
  <c r="B919" i="3"/>
  <c r="B920" i="3"/>
  <c r="B921" i="3"/>
  <c r="B922" i="3"/>
  <c r="B923" i="3"/>
  <c r="B924" i="3"/>
  <c r="B925" i="3"/>
  <c r="B926" i="3"/>
  <c r="B927" i="3"/>
  <c r="B928" i="3"/>
  <c r="B929" i="3"/>
  <c r="B930" i="3"/>
  <c r="B931" i="3"/>
  <c r="B932" i="3"/>
  <c r="B933" i="3"/>
  <c r="B934" i="3"/>
  <c r="B935" i="3"/>
  <c r="B936" i="3"/>
  <c r="B937" i="3"/>
  <c r="B938" i="3"/>
  <c r="B939" i="3"/>
  <c r="B940" i="3"/>
  <c r="B941" i="3"/>
  <c r="B942" i="3"/>
  <c r="B943" i="3"/>
  <c r="B944" i="3"/>
  <c r="B945" i="3"/>
  <c r="B946" i="3"/>
  <c r="B947" i="3"/>
  <c r="B948" i="3"/>
  <c r="B949" i="3"/>
  <c r="B950" i="3"/>
  <c r="B951" i="3"/>
  <c r="B952" i="3"/>
  <c r="B953" i="3"/>
  <c r="B954" i="3"/>
  <c r="B955" i="3"/>
  <c r="B956" i="3"/>
  <c r="B957" i="3"/>
  <c r="B958" i="3"/>
  <c r="B959" i="3"/>
  <c r="B960" i="3"/>
  <c r="B961" i="3"/>
  <c r="B962" i="3"/>
  <c r="B963" i="3"/>
  <c r="B964" i="3"/>
  <c r="B965" i="3"/>
  <c r="B966" i="3"/>
  <c r="B967" i="3"/>
  <c r="B968" i="3"/>
  <c r="B969" i="3"/>
  <c r="B970" i="3"/>
  <c r="B971" i="3"/>
  <c r="B972" i="3"/>
  <c r="B973" i="3"/>
  <c r="B974" i="3"/>
  <c r="B975" i="3"/>
  <c r="B976" i="3"/>
  <c r="B977" i="3"/>
  <c r="B978" i="3"/>
  <c r="B979" i="3"/>
  <c r="B980" i="3"/>
  <c r="B981" i="3"/>
  <c r="B982" i="3"/>
  <c r="B983" i="3"/>
  <c r="B984" i="3"/>
  <c r="B985" i="3"/>
  <c r="B986" i="3"/>
  <c r="B987" i="3"/>
  <c r="B988" i="3"/>
  <c r="B989" i="3"/>
  <c r="B990" i="3"/>
  <c r="B991" i="3"/>
  <c r="B992" i="3"/>
  <c r="B993" i="3"/>
  <c r="B994" i="3"/>
  <c r="B995" i="3"/>
  <c r="B996" i="3"/>
  <c r="B997" i="3"/>
  <c r="B998" i="3"/>
  <c r="B999" i="3"/>
  <c r="B1000" i="3"/>
  <c r="B1001" i="3"/>
  <c r="B1002" i="3"/>
  <c r="B1003" i="3"/>
  <c r="B1004" i="3"/>
  <c r="B1005" i="3"/>
  <c r="B1006" i="3"/>
  <c r="B1007" i="3"/>
  <c r="B1008" i="3"/>
  <c r="B1009" i="3"/>
  <c r="B1010" i="3"/>
  <c r="B1011" i="3"/>
  <c r="B1012" i="3"/>
  <c r="B1013" i="3"/>
  <c r="B1014" i="3"/>
  <c r="B1015" i="3"/>
  <c r="B1016" i="3"/>
  <c r="B1017" i="3"/>
  <c r="B1018" i="3"/>
  <c r="B1019" i="3"/>
  <c r="B1020" i="3"/>
  <c r="B1021" i="3"/>
  <c r="B1022" i="3"/>
  <c r="B1023" i="3"/>
  <c r="B1024" i="3"/>
  <c r="B1025" i="3"/>
  <c r="B1026" i="3"/>
  <c r="B1027" i="3"/>
  <c r="B1028" i="3"/>
  <c r="B1029" i="3"/>
  <c r="B1030" i="3"/>
  <c r="B1031" i="3"/>
  <c r="B1032" i="3"/>
  <c r="B1033" i="3"/>
  <c r="B1034" i="3"/>
  <c r="B1035" i="3"/>
  <c r="B1036" i="3"/>
  <c r="B1037" i="3"/>
  <c r="B1038" i="3"/>
  <c r="B1039" i="3"/>
  <c r="B1040" i="3"/>
  <c r="B1041" i="3"/>
  <c r="B1042" i="3"/>
  <c r="B1043" i="3"/>
  <c r="B1044" i="3"/>
  <c r="B1045" i="3"/>
  <c r="B1046" i="3"/>
  <c r="B1047" i="3"/>
  <c r="B1048" i="3"/>
  <c r="B1049" i="3"/>
  <c r="B1050" i="3"/>
  <c r="B1051" i="3"/>
  <c r="B1052" i="3"/>
  <c r="B1053" i="3"/>
  <c r="B1054" i="3"/>
  <c r="B1055" i="3"/>
  <c r="B1056" i="3"/>
  <c r="B1057" i="3"/>
  <c r="B1058" i="3"/>
  <c r="B1059" i="3"/>
  <c r="B1060" i="3"/>
  <c r="B1061" i="3"/>
  <c r="B1062" i="3"/>
  <c r="B1063" i="3"/>
  <c r="B1064" i="3"/>
  <c r="B1065" i="3"/>
  <c r="B1066" i="3"/>
  <c r="B1067" i="3"/>
  <c r="B1068" i="3"/>
  <c r="B1069" i="3"/>
  <c r="B1070" i="3"/>
  <c r="B1071" i="3"/>
  <c r="B1072" i="3"/>
  <c r="B1073" i="3"/>
  <c r="B1074" i="3"/>
  <c r="B1075" i="3"/>
  <c r="B1076" i="3"/>
  <c r="B1077" i="3"/>
  <c r="B1078" i="3"/>
  <c r="B1079" i="3"/>
  <c r="B1080" i="3"/>
  <c r="B1081" i="3"/>
  <c r="B1082" i="3"/>
  <c r="B1083" i="3"/>
  <c r="B1084" i="3"/>
  <c r="B1085" i="3"/>
  <c r="B1086" i="3"/>
  <c r="B1087" i="3"/>
  <c r="B1088" i="3"/>
  <c r="B1089" i="3"/>
  <c r="B1090" i="3"/>
  <c r="B1091" i="3"/>
  <c r="B1092" i="3"/>
  <c r="B1093" i="3"/>
  <c r="B1094" i="3"/>
  <c r="B1095" i="3"/>
  <c r="B1096" i="3"/>
  <c r="B1097" i="3"/>
  <c r="B1098" i="3"/>
  <c r="B1099" i="3"/>
  <c r="B1100" i="3"/>
  <c r="B1101" i="3"/>
  <c r="B1102" i="3"/>
  <c r="B1103" i="3"/>
  <c r="B1104" i="3"/>
  <c r="B1105" i="3"/>
  <c r="B1106" i="3"/>
  <c r="B1107" i="3"/>
  <c r="B1108" i="3"/>
  <c r="B1109" i="3"/>
  <c r="B1110" i="3"/>
  <c r="B1111" i="3"/>
  <c r="B1112" i="3"/>
  <c r="B1113" i="3"/>
  <c r="B1114" i="3"/>
  <c r="B1115" i="3"/>
  <c r="B1116" i="3"/>
  <c r="B1117" i="3"/>
  <c r="B1118" i="3"/>
  <c r="B1119" i="3"/>
  <c r="B1120" i="3"/>
  <c r="B1121" i="3"/>
  <c r="B1122" i="3"/>
  <c r="B1123" i="3"/>
  <c r="B1124" i="3"/>
  <c r="B1125" i="3"/>
  <c r="B1126" i="3"/>
  <c r="B1127" i="3"/>
  <c r="B1128" i="3"/>
  <c r="B1129" i="3"/>
  <c r="B1130" i="3"/>
  <c r="B1131" i="3"/>
  <c r="B1132" i="3"/>
  <c r="B1133" i="3"/>
  <c r="B1134" i="3"/>
  <c r="B1135" i="3"/>
  <c r="B1136" i="3"/>
  <c r="B1137" i="3"/>
  <c r="B1138" i="3"/>
  <c r="B1139" i="3"/>
  <c r="B1140" i="3"/>
  <c r="B1141" i="3"/>
  <c r="B1142" i="3"/>
  <c r="B1143" i="3"/>
  <c r="B1144" i="3"/>
  <c r="B1145" i="3"/>
  <c r="B1146" i="3"/>
  <c r="B1147" i="3"/>
  <c r="B1148" i="3"/>
  <c r="B1149" i="3"/>
  <c r="B1150" i="3"/>
  <c r="B1151" i="3"/>
  <c r="B1152" i="3"/>
  <c r="B1153" i="3"/>
  <c r="B1154" i="3"/>
  <c r="B1155" i="3"/>
  <c r="B1156" i="3"/>
  <c r="B1157" i="3"/>
  <c r="B1158" i="3"/>
  <c r="B1159" i="3"/>
  <c r="B1160" i="3"/>
  <c r="B1161" i="3"/>
  <c r="B1162" i="3"/>
  <c r="B1163" i="3"/>
  <c r="B1164" i="3"/>
  <c r="B1165" i="3"/>
  <c r="B1166" i="3"/>
  <c r="B1167" i="3"/>
  <c r="B1168" i="3"/>
  <c r="B1169" i="3"/>
  <c r="B1170" i="3"/>
  <c r="B1171" i="3"/>
  <c r="B1172" i="3"/>
  <c r="B1173" i="3"/>
  <c r="B1174" i="3"/>
  <c r="B1175" i="3"/>
  <c r="B1176" i="3"/>
  <c r="B1177" i="3"/>
  <c r="B1178" i="3"/>
  <c r="B1179" i="3"/>
  <c r="B1180" i="3"/>
  <c r="B1181" i="3"/>
  <c r="B1182" i="3"/>
  <c r="B1183" i="3"/>
  <c r="B1184" i="3"/>
  <c r="B1185" i="3"/>
  <c r="B1186" i="3"/>
  <c r="B1187" i="3"/>
  <c r="B1188" i="3"/>
  <c r="B1189" i="3"/>
  <c r="B1190" i="3"/>
  <c r="B1191" i="3"/>
  <c r="B1192" i="3"/>
  <c r="B1193" i="3"/>
  <c r="B1194" i="3"/>
  <c r="B1195" i="3"/>
  <c r="B1196" i="3"/>
  <c r="B1197" i="3"/>
  <c r="B1198" i="3"/>
  <c r="B1199" i="3"/>
  <c r="B1200" i="3"/>
  <c r="B1201" i="3"/>
  <c r="B1202" i="3"/>
  <c r="B1203" i="3"/>
  <c r="B1204" i="3"/>
  <c r="B1205" i="3"/>
  <c r="B1206" i="3"/>
  <c r="B1207" i="3"/>
  <c r="B1208" i="3"/>
  <c r="B1209" i="3"/>
  <c r="B1210" i="3"/>
  <c r="B1211" i="3"/>
  <c r="B1212" i="3"/>
  <c r="B1213" i="3"/>
  <c r="B1214" i="3"/>
  <c r="B1215" i="3"/>
  <c r="B1216" i="3"/>
  <c r="B1217" i="3"/>
  <c r="B1218" i="3"/>
  <c r="B1219" i="3"/>
  <c r="B1220" i="3"/>
  <c r="B1221" i="3"/>
  <c r="B1222" i="3"/>
  <c r="B1223" i="3"/>
  <c r="B1224" i="3"/>
  <c r="B1225" i="3"/>
  <c r="B1226" i="3"/>
  <c r="B1227" i="3"/>
  <c r="B1228" i="3"/>
  <c r="B1229" i="3"/>
  <c r="B1230" i="3"/>
  <c r="B1231" i="3"/>
  <c r="B1232" i="3"/>
  <c r="B1233" i="3"/>
  <c r="B1234" i="3"/>
  <c r="B1235" i="3"/>
  <c r="B1236" i="3"/>
  <c r="B1237" i="3"/>
  <c r="B1238" i="3"/>
  <c r="B1239" i="3"/>
  <c r="B1240" i="3"/>
  <c r="B1241" i="3"/>
  <c r="B1242" i="3"/>
  <c r="B1243" i="3"/>
  <c r="B1244" i="3"/>
  <c r="B1245" i="3"/>
  <c r="B1246" i="3"/>
  <c r="B1247" i="3"/>
  <c r="B1248" i="3"/>
  <c r="B1249" i="3"/>
  <c r="B1250" i="3"/>
  <c r="B1251" i="3"/>
  <c r="B1252" i="3"/>
  <c r="B1253" i="3"/>
  <c r="B1254" i="3"/>
  <c r="B1255" i="3"/>
  <c r="B1256" i="3"/>
  <c r="B1257" i="3"/>
  <c r="B1258" i="3"/>
  <c r="B1259" i="3"/>
  <c r="B1260" i="3"/>
  <c r="B1261" i="3"/>
  <c r="B1262" i="3"/>
  <c r="B1263" i="3"/>
  <c r="B1264" i="3"/>
  <c r="B1265" i="3"/>
  <c r="B1266" i="3"/>
  <c r="B1267" i="3"/>
  <c r="B1268" i="3"/>
  <c r="B1269" i="3"/>
  <c r="B1270" i="3"/>
  <c r="B1271" i="3"/>
  <c r="B1272" i="3"/>
  <c r="B1273" i="3"/>
  <c r="B1274" i="3"/>
  <c r="B1275" i="3"/>
  <c r="B1276" i="3"/>
  <c r="B1277" i="3"/>
  <c r="B1278" i="3"/>
  <c r="B1279" i="3"/>
  <c r="B1280" i="3"/>
  <c r="B1281" i="3"/>
  <c r="B1282" i="3"/>
  <c r="B1283" i="3"/>
  <c r="B1284" i="3"/>
  <c r="B1285" i="3"/>
  <c r="B1286" i="3"/>
  <c r="B1287" i="3"/>
  <c r="B1288" i="3"/>
  <c r="B1289" i="3"/>
  <c r="B1290" i="3"/>
  <c r="B1291" i="3"/>
  <c r="B1292" i="3"/>
  <c r="B1293" i="3"/>
  <c r="B1294" i="3"/>
  <c r="B1295" i="3"/>
  <c r="B1296" i="3"/>
  <c r="B1297" i="3"/>
  <c r="B1298" i="3"/>
  <c r="B1299" i="3"/>
  <c r="B1300" i="3"/>
  <c r="B1301" i="3"/>
  <c r="B1302" i="3"/>
  <c r="B1303" i="3"/>
  <c r="B1304" i="3"/>
  <c r="B1305" i="3"/>
  <c r="B1306" i="3"/>
  <c r="B1307" i="3"/>
  <c r="B1308" i="3"/>
  <c r="B1309" i="3"/>
  <c r="B1310" i="3"/>
  <c r="B1311" i="3"/>
  <c r="B1312" i="3"/>
  <c r="B1313" i="3"/>
  <c r="B1314" i="3"/>
  <c r="B1315" i="3"/>
  <c r="B1316" i="3"/>
  <c r="B1317" i="3"/>
  <c r="B1318" i="3"/>
  <c r="B1319" i="3"/>
  <c r="B1320" i="3"/>
  <c r="B1321" i="3"/>
  <c r="B1322" i="3"/>
  <c r="B1323" i="3"/>
  <c r="B1324" i="3"/>
  <c r="B1325" i="3"/>
  <c r="B1326" i="3"/>
  <c r="B1327" i="3"/>
  <c r="B1328" i="3"/>
  <c r="B1329" i="3"/>
  <c r="B1330" i="3"/>
  <c r="B1331" i="3"/>
  <c r="B1332" i="3"/>
  <c r="B1333" i="3"/>
  <c r="B1334" i="3"/>
  <c r="B1335" i="3"/>
  <c r="B1336" i="3"/>
  <c r="B1337" i="3"/>
  <c r="B1338" i="3"/>
  <c r="B1339" i="3"/>
  <c r="B1340" i="3"/>
  <c r="B1341" i="3"/>
  <c r="B1342" i="3"/>
  <c r="B1343" i="3"/>
  <c r="B1344" i="3"/>
  <c r="B1345" i="3"/>
  <c r="B1346" i="3"/>
  <c r="B1347" i="3"/>
  <c r="B1348" i="3"/>
  <c r="B1349" i="3"/>
  <c r="B1350" i="3"/>
  <c r="B1351" i="3"/>
  <c r="B1352" i="3"/>
  <c r="B1353" i="3"/>
  <c r="B1354" i="3"/>
  <c r="B1355" i="3"/>
  <c r="B1356" i="3"/>
  <c r="B1357" i="3"/>
  <c r="B1358" i="3"/>
  <c r="B1359" i="3"/>
  <c r="B1360" i="3"/>
  <c r="B1361" i="3"/>
  <c r="B1362" i="3"/>
  <c r="B1363" i="3"/>
  <c r="B1364" i="3"/>
  <c r="B1365" i="3"/>
  <c r="B1366" i="3"/>
  <c r="B1367" i="3"/>
  <c r="B1368" i="3"/>
  <c r="B1369" i="3"/>
  <c r="B1370" i="3"/>
  <c r="B1371" i="3"/>
  <c r="B1372" i="3"/>
  <c r="B1373" i="3"/>
  <c r="B1374" i="3"/>
  <c r="B1375" i="3"/>
  <c r="B1376" i="3"/>
  <c r="B1377" i="3"/>
  <c r="B1378" i="3"/>
  <c r="B1379" i="3"/>
  <c r="B1380" i="3"/>
  <c r="B1381" i="3"/>
  <c r="B1382" i="3"/>
  <c r="B1383" i="3"/>
  <c r="B1384" i="3"/>
  <c r="B1385" i="3"/>
  <c r="B1386" i="3"/>
  <c r="B1387" i="3"/>
  <c r="B1388" i="3"/>
  <c r="B1389" i="3"/>
  <c r="B1390" i="3"/>
  <c r="B1391" i="3"/>
  <c r="B1392" i="3"/>
  <c r="B1393" i="3"/>
  <c r="B1394" i="3"/>
  <c r="B1395" i="3"/>
  <c r="B1396" i="3"/>
  <c r="B1397" i="3"/>
  <c r="B1398" i="3"/>
  <c r="B1399" i="3"/>
  <c r="B1400" i="3"/>
  <c r="B1401" i="3"/>
  <c r="B1402" i="3"/>
  <c r="B1403" i="3"/>
  <c r="B1404" i="3"/>
  <c r="B1405" i="3"/>
  <c r="B1406" i="3"/>
  <c r="B1407" i="3"/>
  <c r="B1408" i="3"/>
  <c r="B1409" i="3"/>
  <c r="B1410" i="3"/>
  <c r="B1411" i="3"/>
  <c r="B1412" i="3"/>
  <c r="B1413" i="3"/>
  <c r="B1414" i="3"/>
  <c r="B1415" i="3"/>
  <c r="B1416" i="3"/>
  <c r="B1417" i="3"/>
  <c r="B1418" i="3"/>
  <c r="B1419" i="3"/>
  <c r="B1420" i="3"/>
  <c r="B1421" i="3"/>
  <c r="B1422" i="3"/>
  <c r="B1423" i="3"/>
  <c r="B1424" i="3"/>
  <c r="B1425" i="3"/>
  <c r="B1426" i="3"/>
  <c r="B1427" i="3"/>
  <c r="B1428" i="3"/>
  <c r="B1429" i="3"/>
  <c r="B1430" i="3"/>
  <c r="B1431" i="3"/>
  <c r="B1432" i="3"/>
  <c r="B1433" i="3"/>
  <c r="B1434" i="3"/>
  <c r="B1435" i="3"/>
  <c r="B1436" i="3"/>
  <c r="B1437" i="3"/>
  <c r="B1438" i="3"/>
  <c r="B1439" i="3"/>
  <c r="B1440" i="3"/>
  <c r="B1441" i="3"/>
  <c r="B1442" i="3"/>
  <c r="B1443" i="3"/>
  <c r="B1444" i="3"/>
  <c r="B1445" i="3"/>
  <c r="B1446" i="3"/>
  <c r="B1447" i="3"/>
  <c r="B1448" i="3"/>
  <c r="B1449" i="3"/>
  <c r="B1450" i="3"/>
  <c r="B1451" i="3"/>
  <c r="B1452" i="3"/>
  <c r="B1453" i="3"/>
  <c r="B1454" i="3"/>
  <c r="B1455" i="3"/>
  <c r="B1456" i="3"/>
  <c r="B1457" i="3"/>
  <c r="B1458" i="3"/>
  <c r="B1459" i="3"/>
  <c r="B1460" i="3"/>
  <c r="B1461" i="3"/>
  <c r="B1462" i="3"/>
  <c r="B1463" i="3"/>
  <c r="B1464" i="3"/>
  <c r="B1465" i="3"/>
  <c r="B1466" i="3"/>
  <c r="B1467" i="3"/>
  <c r="B1468" i="3"/>
  <c r="B1469" i="3"/>
  <c r="B1470" i="3"/>
  <c r="B1471" i="3"/>
  <c r="B1472" i="3"/>
  <c r="B1473" i="3"/>
  <c r="B1474" i="3"/>
  <c r="B1475" i="3"/>
  <c r="B1476" i="3"/>
  <c r="B1477" i="3"/>
  <c r="B1478" i="3"/>
  <c r="B1479" i="3"/>
  <c r="B1480" i="3"/>
  <c r="B1481" i="3"/>
  <c r="B1482" i="3"/>
  <c r="B1483" i="3"/>
  <c r="B1484" i="3"/>
  <c r="B1485" i="3"/>
  <c r="B1486" i="3"/>
  <c r="B1487" i="3"/>
  <c r="B1488" i="3"/>
  <c r="B1489" i="3"/>
  <c r="B1490" i="3"/>
  <c r="B1491" i="3"/>
  <c r="B1492" i="3"/>
  <c r="B1493" i="3"/>
  <c r="B1494" i="3"/>
  <c r="B1495" i="3"/>
  <c r="B1496" i="3"/>
  <c r="B1497" i="3"/>
  <c r="B1498" i="3"/>
  <c r="B1499" i="3"/>
  <c r="B1500" i="3"/>
  <c r="B1501" i="3"/>
  <c r="B1502" i="3"/>
  <c r="B1503" i="3"/>
  <c r="B1504" i="3"/>
  <c r="B1505" i="3"/>
  <c r="B1506" i="3"/>
  <c r="B1507" i="3"/>
  <c r="B1508" i="3"/>
  <c r="B1509" i="3"/>
  <c r="B1510" i="3"/>
  <c r="B1511" i="3"/>
  <c r="B1512" i="3"/>
  <c r="B1513" i="3"/>
  <c r="B1514" i="3"/>
  <c r="B1515" i="3"/>
  <c r="B1516" i="3"/>
  <c r="B1517" i="3"/>
  <c r="B1518" i="3"/>
  <c r="B1519" i="3"/>
  <c r="B1520" i="3"/>
  <c r="B1521" i="3"/>
  <c r="B1522" i="3"/>
  <c r="B1523" i="3"/>
  <c r="B1524" i="3"/>
  <c r="B1525" i="3"/>
  <c r="B1526" i="3"/>
  <c r="B1527" i="3"/>
  <c r="B1528" i="3"/>
  <c r="B1529" i="3"/>
  <c r="B1530" i="3"/>
  <c r="B1531" i="3"/>
  <c r="B1532" i="3"/>
  <c r="B1533" i="3"/>
  <c r="B1534" i="3"/>
  <c r="B1535" i="3"/>
  <c r="B1536" i="3"/>
  <c r="B1537" i="3"/>
  <c r="B1538" i="3"/>
  <c r="B1539" i="3"/>
  <c r="B1540" i="3"/>
  <c r="B1541" i="3"/>
  <c r="B1542" i="3"/>
  <c r="B1543" i="3"/>
  <c r="B1544" i="3"/>
  <c r="B1545" i="3"/>
  <c r="B1546" i="3"/>
  <c r="B1547" i="3"/>
  <c r="B1548" i="3"/>
  <c r="B1549" i="3"/>
  <c r="B1550" i="3"/>
  <c r="B1551" i="3"/>
  <c r="B1552" i="3"/>
  <c r="B1553" i="3"/>
  <c r="B1554" i="3"/>
  <c r="B1555" i="3"/>
  <c r="B1556" i="3"/>
  <c r="B1557" i="3"/>
  <c r="B1558" i="3"/>
  <c r="B1559" i="3"/>
  <c r="B1560" i="3"/>
  <c r="B1561" i="3"/>
  <c r="B1562" i="3"/>
  <c r="B1563" i="3"/>
  <c r="B1564" i="3"/>
  <c r="B1565" i="3"/>
  <c r="B1566" i="3"/>
  <c r="B1567" i="3"/>
  <c r="B1568" i="3"/>
  <c r="B1569" i="3"/>
  <c r="B1570" i="3"/>
  <c r="B1571" i="3"/>
  <c r="B1572" i="3"/>
  <c r="B1573" i="3"/>
  <c r="B1574" i="3"/>
  <c r="B1575" i="3"/>
  <c r="B1576" i="3"/>
  <c r="B1577" i="3"/>
  <c r="B1578" i="3"/>
  <c r="B1579" i="3"/>
  <c r="B1580" i="3"/>
  <c r="B1581" i="3"/>
  <c r="B1582" i="3"/>
  <c r="B1583" i="3"/>
  <c r="B1584" i="3"/>
  <c r="B1585" i="3"/>
  <c r="B1586" i="3"/>
  <c r="B1587" i="3"/>
  <c r="B1588" i="3"/>
  <c r="B1589" i="3"/>
  <c r="B1590" i="3"/>
  <c r="B1591" i="3"/>
  <c r="B1592" i="3"/>
  <c r="B1593" i="3"/>
  <c r="B1594" i="3"/>
  <c r="B1595" i="3"/>
  <c r="B1596" i="3"/>
  <c r="B1597" i="3"/>
  <c r="B1598" i="3"/>
  <c r="B1599" i="3"/>
  <c r="B1600" i="3"/>
  <c r="B1601" i="3"/>
  <c r="B1602" i="3"/>
  <c r="B1603" i="3"/>
  <c r="B1604" i="3"/>
  <c r="B1605" i="3"/>
  <c r="B1606" i="3"/>
  <c r="B1607" i="3"/>
  <c r="B1608" i="3"/>
  <c r="B1609" i="3"/>
  <c r="B1610" i="3"/>
  <c r="B1611" i="3"/>
  <c r="B1612" i="3"/>
  <c r="B1613" i="3"/>
  <c r="B1614" i="3"/>
  <c r="B1615" i="3"/>
  <c r="B1616" i="3"/>
  <c r="B1617" i="3"/>
  <c r="B1618" i="3"/>
  <c r="B1619" i="3"/>
  <c r="B1620" i="3"/>
  <c r="B1621" i="3"/>
  <c r="B1622" i="3"/>
  <c r="B1623" i="3"/>
  <c r="B1624" i="3"/>
  <c r="B1625" i="3"/>
  <c r="B1626" i="3"/>
  <c r="B1627" i="3"/>
  <c r="B1628" i="3"/>
  <c r="B1629" i="3"/>
  <c r="B1630" i="3"/>
  <c r="B1631" i="3"/>
  <c r="B1632" i="3"/>
  <c r="B1633" i="3"/>
  <c r="B1634" i="3"/>
  <c r="B1635" i="3"/>
  <c r="B1636" i="3"/>
  <c r="B1637" i="3"/>
  <c r="B1638" i="3"/>
  <c r="B1639" i="3"/>
  <c r="B1640" i="3"/>
  <c r="B1641" i="3"/>
  <c r="B1642" i="3"/>
  <c r="B1643" i="3"/>
  <c r="B1644" i="3"/>
  <c r="B1645" i="3"/>
  <c r="B1646" i="3"/>
  <c r="B1647" i="3"/>
  <c r="B1648" i="3"/>
  <c r="B1649" i="3"/>
  <c r="B1650" i="3"/>
  <c r="B1651" i="3"/>
  <c r="B1652" i="3"/>
  <c r="B1653" i="3"/>
  <c r="B1654" i="3"/>
  <c r="B1655" i="3"/>
  <c r="B1656" i="3"/>
  <c r="B1657" i="3"/>
  <c r="B1658" i="3"/>
  <c r="B1659" i="3"/>
  <c r="B1660" i="3"/>
  <c r="B1661" i="3"/>
  <c r="B1662" i="3"/>
  <c r="B1663" i="3"/>
  <c r="B1664" i="3"/>
  <c r="B1665" i="3"/>
  <c r="B1666" i="3"/>
  <c r="B1667" i="3"/>
  <c r="B1668" i="3"/>
  <c r="B1669" i="3"/>
  <c r="B1670" i="3"/>
  <c r="B1671" i="3"/>
  <c r="B1672" i="3"/>
  <c r="B1673" i="3"/>
  <c r="B1674" i="3"/>
  <c r="B1675" i="3"/>
  <c r="B1676" i="3"/>
  <c r="B1677" i="3"/>
  <c r="B1678" i="3"/>
  <c r="B1679" i="3"/>
  <c r="B1680" i="3"/>
  <c r="B1681" i="3"/>
  <c r="B1682" i="3"/>
  <c r="B1683" i="3"/>
  <c r="B1684" i="3"/>
  <c r="B1685" i="3"/>
  <c r="B1686" i="3"/>
  <c r="B1687" i="3"/>
  <c r="B1688" i="3"/>
  <c r="B1689" i="3"/>
  <c r="B1690" i="3"/>
  <c r="B1691" i="3"/>
  <c r="B1692" i="3"/>
  <c r="B1693" i="3"/>
  <c r="B1694" i="3"/>
  <c r="B1695" i="3"/>
  <c r="B1696" i="3"/>
  <c r="B1697" i="3"/>
  <c r="B1698" i="3"/>
  <c r="B1699" i="3"/>
  <c r="B1700" i="3"/>
  <c r="B1701" i="3"/>
  <c r="B1702" i="3"/>
  <c r="B1703" i="3"/>
  <c r="B1704" i="3"/>
  <c r="B1705" i="3"/>
  <c r="B1706" i="3"/>
  <c r="B1707" i="3"/>
  <c r="B1708" i="3"/>
  <c r="B1709" i="3"/>
  <c r="B1710" i="3"/>
  <c r="B1711" i="3"/>
  <c r="B1712" i="3"/>
  <c r="B1713" i="3"/>
  <c r="B1714" i="3"/>
  <c r="B1715" i="3"/>
  <c r="B1716" i="3"/>
  <c r="B1717" i="3"/>
  <c r="B1718" i="3"/>
  <c r="B1719" i="3"/>
  <c r="B1720" i="3"/>
  <c r="B1721" i="3"/>
  <c r="B1722" i="3"/>
  <c r="B1723" i="3"/>
  <c r="B1724" i="3"/>
  <c r="B1725" i="3"/>
  <c r="B1726" i="3"/>
  <c r="B1727" i="3"/>
  <c r="B1728" i="3"/>
  <c r="B1729" i="3"/>
  <c r="B1730" i="3"/>
  <c r="B1731" i="3"/>
  <c r="B1732" i="3"/>
  <c r="B1733" i="3"/>
  <c r="B1734" i="3"/>
  <c r="B1735" i="3"/>
  <c r="B1736" i="3"/>
  <c r="B1737" i="3"/>
  <c r="B1738" i="3"/>
  <c r="B1739" i="3"/>
  <c r="B1740" i="3"/>
  <c r="B1741" i="3"/>
  <c r="B1742" i="3"/>
  <c r="B1743" i="3"/>
  <c r="B1744" i="3"/>
  <c r="B1745" i="3"/>
  <c r="B1746" i="3"/>
  <c r="B1747" i="3"/>
  <c r="B1748" i="3"/>
  <c r="B1749" i="3"/>
  <c r="B1750" i="3"/>
  <c r="B1751" i="3"/>
  <c r="B1752" i="3"/>
  <c r="B1753" i="3"/>
  <c r="B1754" i="3"/>
  <c r="B1755" i="3"/>
  <c r="B1756" i="3"/>
  <c r="B1757" i="3"/>
  <c r="B1758" i="3"/>
  <c r="B1759" i="3"/>
  <c r="B1760" i="3"/>
  <c r="B1761" i="3"/>
  <c r="B1762" i="3"/>
  <c r="B1763" i="3"/>
  <c r="B1764" i="3"/>
  <c r="B1765" i="3"/>
  <c r="B1766" i="3"/>
  <c r="B1767" i="3"/>
  <c r="B1768" i="3"/>
  <c r="B1769" i="3"/>
  <c r="B1770" i="3"/>
  <c r="B1771" i="3"/>
  <c r="B1772" i="3"/>
  <c r="B1773" i="3"/>
  <c r="B1774" i="3"/>
  <c r="B1775" i="3"/>
  <c r="B1776" i="3"/>
  <c r="B1777" i="3"/>
  <c r="B1778" i="3"/>
  <c r="B1779" i="3"/>
  <c r="B1780" i="3"/>
  <c r="B1781" i="3"/>
  <c r="B1782" i="3"/>
  <c r="B1783" i="3"/>
  <c r="B1784" i="3"/>
  <c r="B1785" i="3"/>
  <c r="B1786" i="3"/>
  <c r="B1787" i="3"/>
  <c r="B1788" i="3"/>
  <c r="B1789" i="3"/>
  <c r="B1790" i="3"/>
  <c r="B1791" i="3"/>
  <c r="B1792" i="3"/>
  <c r="B1793" i="3"/>
  <c r="B1794" i="3"/>
  <c r="B1795" i="3"/>
  <c r="B1796" i="3"/>
  <c r="B1797" i="3"/>
  <c r="B1798" i="3"/>
  <c r="B1799" i="3"/>
  <c r="B1800" i="3"/>
  <c r="B1801" i="3"/>
  <c r="B1802" i="3"/>
  <c r="B1803" i="3"/>
  <c r="B1804" i="3"/>
  <c r="B1805" i="3"/>
  <c r="B1806" i="3"/>
  <c r="B1807" i="3"/>
  <c r="B1808" i="3"/>
  <c r="B1809" i="3"/>
  <c r="B1810" i="3"/>
  <c r="B1811" i="3"/>
  <c r="B1812" i="3"/>
  <c r="B1813" i="3"/>
  <c r="B1814" i="3"/>
  <c r="B1815" i="3"/>
  <c r="B1816" i="3"/>
  <c r="B1817" i="3"/>
  <c r="B1818" i="3"/>
  <c r="B1819" i="3"/>
  <c r="B1820" i="3"/>
  <c r="B1821" i="3"/>
  <c r="B1822" i="3"/>
  <c r="B1823" i="3"/>
  <c r="B1824" i="3"/>
  <c r="B1825" i="3"/>
  <c r="B1826" i="3"/>
  <c r="B1827" i="3"/>
  <c r="B1828" i="3"/>
  <c r="B1829" i="3"/>
  <c r="B1830" i="3"/>
  <c r="B1831" i="3"/>
  <c r="B1832" i="3"/>
  <c r="B1833" i="3"/>
  <c r="B1834" i="3"/>
  <c r="B1835" i="3"/>
  <c r="B1836" i="3"/>
  <c r="B1837" i="3"/>
  <c r="B1838" i="3"/>
  <c r="B1839" i="3"/>
  <c r="B1840" i="3"/>
  <c r="B1841" i="3"/>
  <c r="B1842" i="3"/>
  <c r="B1843" i="3"/>
  <c r="B1844" i="3"/>
  <c r="B1845" i="3"/>
  <c r="B1846" i="3"/>
  <c r="B1847" i="3"/>
  <c r="B1848" i="3"/>
  <c r="B1849" i="3"/>
  <c r="B1850" i="3"/>
  <c r="B1851" i="3"/>
  <c r="B1852" i="3"/>
  <c r="B1853" i="3"/>
  <c r="B1854" i="3"/>
  <c r="B1855" i="3"/>
  <c r="B1856" i="3"/>
  <c r="B1857" i="3"/>
  <c r="B1858" i="3"/>
  <c r="B1859" i="3"/>
  <c r="B1860" i="3"/>
  <c r="B1861" i="3"/>
  <c r="B1862" i="3"/>
  <c r="B1863" i="3"/>
  <c r="B1864" i="3"/>
  <c r="B1865" i="3"/>
  <c r="B1866" i="3"/>
  <c r="B1867" i="3"/>
  <c r="B1868" i="3"/>
  <c r="B1869" i="3"/>
  <c r="B1870" i="3"/>
  <c r="B1871" i="3"/>
  <c r="B1872" i="3"/>
  <c r="B1873" i="3"/>
  <c r="B1874" i="3"/>
  <c r="B1875" i="3"/>
  <c r="B1876" i="3"/>
  <c r="B1877" i="3"/>
  <c r="B1878" i="3"/>
  <c r="B1879" i="3"/>
  <c r="B1880" i="3"/>
  <c r="B1881" i="3"/>
  <c r="B1882" i="3"/>
  <c r="B1883" i="3"/>
  <c r="B1884" i="3"/>
  <c r="B1885" i="3"/>
  <c r="B1886" i="3"/>
  <c r="B1887" i="3"/>
  <c r="B1888" i="3"/>
  <c r="B1889" i="3"/>
  <c r="B1890" i="3"/>
  <c r="B1891" i="3"/>
  <c r="B1892" i="3"/>
  <c r="B1893" i="3"/>
  <c r="B1894" i="3"/>
  <c r="B1895" i="3"/>
  <c r="B1896" i="3"/>
  <c r="B1897" i="3"/>
  <c r="B1898" i="3"/>
  <c r="B1899" i="3"/>
  <c r="B1900" i="3"/>
  <c r="B1901" i="3"/>
  <c r="B1902" i="3"/>
  <c r="B1903" i="3"/>
  <c r="B1904" i="3"/>
  <c r="B1905" i="3"/>
  <c r="B1906" i="3"/>
  <c r="B1907" i="3"/>
  <c r="B1908" i="3"/>
  <c r="B1909" i="3"/>
  <c r="B1910" i="3"/>
  <c r="B1911" i="3"/>
  <c r="B1912" i="3"/>
  <c r="B1913" i="3"/>
  <c r="B1914" i="3"/>
  <c r="B1915" i="3"/>
  <c r="B1916" i="3"/>
  <c r="B1917" i="3"/>
  <c r="B1918" i="3"/>
  <c r="B1919" i="3"/>
  <c r="B1920" i="3"/>
  <c r="B1921" i="3"/>
  <c r="B1922" i="3"/>
  <c r="B1923" i="3"/>
  <c r="B1924" i="3"/>
  <c r="B1925" i="3"/>
  <c r="B1926" i="3"/>
  <c r="B1927" i="3"/>
  <c r="B1928" i="3"/>
  <c r="B1929" i="3"/>
  <c r="B1930" i="3"/>
  <c r="B1931" i="3"/>
  <c r="B1932" i="3"/>
  <c r="B1933" i="3"/>
  <c r="B1934" i="3"/>
  <c r="B1935" i="3"/>
  <c r="B1936" i="3"/>
  <c r="B1937" i="3"/>
  <c r="B1938" i="3"/>
  <c r="B1939" i="3"/>
  <c r="B1940" i="3"/>
  <c r="B1941" i="3"/>
  <c r="B1942" i="3"/>
  <c r="B1943" i="3"/>
  <c r="B1944" i="3"/>
  <c r="B1945" i="3"/>
  <c r="B1946" i="3"/>
  <c r="B1947" i="3"/>
  <c r="B1948" i="3"/>
  <c r="B1949" i="3"/>
  <c r="B1950" i="3"/>
  <c r="B1951" i="3"/>
  <c r="B1952" i="3"/>
  <c r="B1953" i="3"/>
  <c r="B1954" i="3"/>
  <c r="B1955" i="3"/>
  <c r="B1956" i="3"/>
  <c r="B1957" i="3"/>
  <c r="B1958" i="3"/>
  <c r="B1959" i="3"/>
  <c r="B1960" i="3"/>
  <c r="B1961" i="3"/>
  <c r="B1962" i="3"/>
  <c r="B1963" i="3"/>
  <c r="B1964" i="3"/>
  <c r="B1965" i="3"/>
  <c r="B1966" i="3"/>
  <c r="B1967" i="3"/>
  <c r="B1968" i="3"/>
  <c r="B1969" i="3"/>
  <c r="B1970" i="3"/>
  <c r="B1971" i="3"/>
  <c r="B1972" i="3"/>
  <c r="B1973" i="3"/>
  <c r="B1974" i="3"/>
  <c r="B1975" i="3"/>
  <c r="B1976" i="3"/>
  <c r="B1977" i="3"/>
  <c r="B1978" i="3"/>
  <c r="B1979" i="3"/>
  <c r="B1980" i="3"/>
  <c r="B1981" i="3"/>
  <c r="B1982" i="3"/>
  <c r="B1983" i="3"/>
  <c r="B1984" i="3"/>
  <c r="B1985" i="3"/>
  <c r="B1986" i="3"/>
  <c r="B1987" i="3"/>
  <c r="B1988" i="3"/>
  <c r="B1989" i="3"/>
  <c r="B1990" i="3"/>
  <c r="B1991" i="3"/>
  <c r="B1992" i="3"/>
  <c r="B1993" i="3"/>
  <c r="B1994" i="3"/>
  <c r="B1995" i="3"/>
  <c r="B1996" i="3"/>
  <c r="B1997" i="3"/>
  <c r="B1998" i="3"/>
  <c r="B1999" i="3"/>
  <c r="B2000" i="3"/>
  <c r="B2001" i="3"/>
  <c r="B2002" i="3"/>
  <c r="B2003" i="3"/>
  <c r="B2004" i="3"/>
  <c r="B2005" i="3"/>
  <c r="B2006" i="3"/>
  <c r="B2007" i="3"/>
  <c r="B2008" i="3"/>
  <c r="B2009" i="3"/>
  <c r="B2010" i="3"/>
  <c r="B2011" i="3"/>
  <c r="B2012" i="3"/>
  <c r="B2013" i="3"/>
  <c r="B2014" i="3"/>
  <c r="B2015" i="3"/>
  <c r="B2016" i="3"/>
  <c r="B2017" i="3"/>
  <c r="B2018" i="3"/>
  <c r="B2019" i="3"/>
  <c r="B2020" i="3"/>
  <c r="B2021" i="3"/>
  <c r="B2022" i="3"/>
  <c r="B2023" i="3"/>
  <c r="B2024" i="3"/>
  <c r="B2025" i="3"/>
  <c r="B2026" i="3"/>
  <c r="B2027" i="3"/>
  <c r="B2028" i="3"/>
  <c r="B2029" i="3"/>
  <c r="B2030" i="3"/>
  <c r="B2031" i="3"/>
  <c r="B2032" i="3"/>
  <c r="B2033" i="3"/>
  <c r="B2034" i="3"/>
  <c r="B2035" i="3"/>
  <c r="B2036" i="3"/>
  <c r="B2037" i="3"/>
  <c r="B2038" i="3"/>
  <c r="B2039" i="3"/>
  <c r="B2040" i="3"/>
  <c r="B2041" i="3"/>
  <c r="B2042" i="3"/>
  <c r="B2043" i="3"/>
  <c r="B2044" i="3"/>
  <c r="B2045" i="3"/>
  <c r="B2046" i="3"/>
  <c r="B2047" i="3"/>
  <c r="B2048" i="3"/>
  <c r="B2049" i="3"/>
  <c r="B2050" i="3"/>
  <c r="B2051" i="3"/>
  <c r="B2052" i="3"/>
  <c r="B2053" i="3"/>
  <c r="B2054" i="3"/>
  <c r="B2055" i="3"/>
  <c r="B2056" i="3"/>
  <c r="B2057" i="3"/>
  <c r="B2058" i="3"/>
  <c r="B2059" i="3"/>
  <c r="B2060" i="3"/>
  <c r="B2061" i="3"/>
  <c r="B2062" i="3"/>
  <c r="B2063" i="3"/>
  <c r="B2064" i="3"/>
  <c r="B2065" i="3"/>
  <c r="B2066" i="3"/>
  <c r="B2067" i="3"/>
  <c r="B2068" i="3"/>
  <c r="B2069" i="3"/>
  <c r="B2070" i="3"/>
  <c r="B2071" i="3"/>
  <c r="B2072" i="3"/>
  <c r="B2073" i="3"/>
  <c r="B2074" i="3"/>
  <c r="B2075" i="3"/>
  <c r="B2076" i="3"/>
  <c r="B2077" i="3"/>
  <c r="B2078" i="3"/>
  <c r="B2079" i="3"/>
  <c r="B2080" i="3"/>
  <c r="B2081" i="3"/>
  <c r="B2082" i="3"/>
  <c r="B2083" i="3"/>
  <c r="B2084" i="3"/>
  <c r="B2085" i="3"/>
  <c r="B2086" i="3"/>
  <c r="B2087" i="3"/>
  <c r="B2088" i="3"/>
  <c r="B2089" i="3"/>
  <c r="B2090" i="3"/>
  <c r="B2091" i="3"/>
  <c r="B2092" i="3"/>
  <c r="B2093" i="3"/>
  <c r="B2094" i="3"/>
  <c r="B2095" i="3"/>
  <c r="B2096" i="3"/>
  <c r="B2097" i="3"/>
  <c r="B2098" i="3"/>
  <c r="B2099" i="3"/>
  <c r="B2100" i="3"/>
  <c r="B2101" i="3"/>
  <c r="B2102" i="3"/>
  <c r="B2103" i="3"/>
  <c r="B2104" i="3"/>
  <c r="B2105" i="3"/>
  <c r="B2106" i="3"/>
  <c r="B2107" i="3"/>
  <c r="B2108" i="3"/>
  <c r="B2109" i="3"/>
  <c r="B2110" i="3"/>
  <c r="B2111" i="3"/>
  <c r="B2112" i="3"/>
  <c r="B2113" i="3"/>
  <c r="B2114" i="3"/>
  <c r="B2115" i="3"/>
  <c r="B2116" i="3"/>
  <c r="B2117" i="3"/>
  <c r="B2118" i="3"/>
  <c r="B2119" i="3"/>
  <c r="B2120" i="3"/>
  <c r="B2121" i="3"/>
  <c r="B2122" i="3"/>
  <c r="B2123" i="3"/>
  <c r="B2124" i="3"/>
  <c r="B2125" i="3"/>
  <c r="B2126" i="3"/>
  <c r="B2127" i="3"/>
  <c r="B2128" i="3"/>
  <c r="B2129" i="3"/>
  <c r="B2130" i="3"/>
  <c r="B2131" i="3"/>
  <c r="B2132" i="3"/>
  <c r="B2133" i="3"/>
  <c r="B2134" i="3"/>
  <c r="B2135" i="3"/>
  <c r="B2136" i="3"/>
  <c r="B2137" i="3"/>
  <c r="B2138" i="3"/>
  <c r="B2139" i="3"/>
  <c r="B2140" i="3"/>
  <c r="B2141" i="3"/>
  <c r="B2142" i="3"/>
  <c r="B2143" i="3"/>
  <c r="B2144" i="3"/>
  <c r="B2145" i="3"/>
  <c r="B2146" i="3"/>
  <c r="B2147" i="3"/>
  <c r="B2148" i="3"/>
  <c r="B2149" i="3"/>
  <c r="B2150" i="3"/>
  <c r="B2151" i="3"/>
  <c r="B2152" i="3"/>
  <c r="B2153" i="3"/>
  <c r="B2154" i="3"/>
  <c r="B2155" i="3"/>
  <c r="B2156" i="3"/>
  <c r="B2157" i="3"/>
  <c r="B2158" i="3"/>
  <c r="B2159" i="3"/>
  <c r="B2160" i="3"/>
  <c r="B2161" i="3"/>
  <c r="B2162" i="3"/>
  <c r="B2163" i="3"/>
  <c r="B2164" i="3"/>
  <c r="B2165" i="3"/>
  <c r="B2166" i="3"/>
  <c r="B2167" i="3"/>
  <c r="B2168" i="3"/>
  <c r="B2169" i="3"/>
  <c r="B2170" i="3"/>
  <c r="B2171" i="3"/>
  <c r="B2172" i="3"/>
  <c r="B2173" i="3"/>
  <c r="B2174" i="3"/>
  <c r="B2175" i="3"/>
  <c r="B2176" i="3"/>
  <c r="B2177" i="3"/>
  <c r="B2178" i="3"/>
  <c r="B2179" i="3"/>
  <c r="B2180" i="3"/>
  <c r="B2181" i="3"/>
  <c r="B2182" i="3"/>
  <c r="B2183" i="3"/>
  <c r="B2184" i="3"/>
  <c r="B2185" i="3"/>
  <c r="B2186" i="3"/>
  <c r="B2187" i="3"/>
  <c r="B2188" i="3"/>
  <c r="B2189" i="3"/>
  <c r="B2190" i="3"/>
  <c r="B2191" i="3"/>
  <c r="B2192" i="3"/>
  <c r="B2193" i="3"/>
  <c r="B2194" i="3"/>
  <c r="B2195" i="3"/>
  <c r="B2196" i="3"/>
  <c r="B2197" i="3"/>
  <c r="B2198" i="3"/>
  <c r="B2199" i="3"/>
  <c r="B2200" i="3"/>
  <c r="B2201" i="3"/>
  <c r="B2202" i="3"/>
  <c r="B2203" i="3"/>
  <c r="B2204" i="3"/>
  <c r="B2205" i="3"/>
  <c r="B2206" i="3"/>
  <c r="B2207" i="3"/>
  <c r="B2208" i="3"/>
  <c r="B2209" i="3"/>
  <c r="B2210" i="3"/>
  <c r="B2211" i="3"/>
  <c r="B2212" i="3"/>
  <c r="B2213" i="3"/>
  <c r="B2214" i="3"/>
  <c r="B2215" i="3"/>
  <c r="B2216" i="3"/>
  <c r="B2217" i="3"/>
  <c r="B2218" i="3"/>
  <c r="B2219" i="3"/>
  <c r="B2220" i="3"/>
  <c r="B2221" i="3"/>
  <c r="B2222" i="3"/>
  <c r="B2223" i="3"/>
  <c r="B2224" i="3"/>
  <c r="B2225" i="3"/>
  <c r="B2226" i="3"/>
  <c r="B2227" i="3"/>
  <c r="B2228" i="3"/>
  <c r="B2229" i="3"/>
  <c r="B2230" i="3"/>
  <c r="B2231" i="3"/>
  <c r="B2232" i="3"/>
  <c r="B2233" i="3"/>
  <c r="B2234" i="3"/>
  <c r="B2235" i="3"/>
  <c r="B2236" i="3"/>
  <c r="B2237" i="3"/>
  <c r="B2238" i="3"/>
  <c r="B2239" i="3"/>
  <c r="B2240" i="3"/>
  <c r="B2241" i="3"/>
  <c r="B2242" i="3"/>
  <c r="B2243" i="3"/>
  <c r="B2244" i="3"/>
  <c r="B2245" i="3"/>
  <c r="B2246" i="3"/>
  <c r="B2247" i="3"/>
  <c r="B2248" i="3"/>
  <c r="B2249" i="3"/>
  <c r="B2250" i="3"/>
  <c r="B2251" i="3"/>
  <c r="B2252" i="3"/>
  <c r="B2253" i="3"/>
  <c r="B2254" i="3"/>
  <c r="B2255" i="3"/>
  <c r="B2256" i="3"/>
  <c r="B2257" i="3"/>
  <c r="B2258" i="3"/>
  <c r="B2259" i="3"/>
  <c r="B2260" i="3"/>
  <c r="B2261" i="3"/>
  <c r="B2262" i="3"/>
  <c r="B2263" i="3"/>
  <c r="B2264" i="3"/>
  <c r="B2265" i="3"/>
  <c r="B2266" i="3"/>
  <c r="B2267" i="3"/>
  <c r="B2268" i="3"/>
  <c r="B2269" i="3"/>
  <c r="B2270" i="3"/>
  <c r="B2271" i="3"/>
  <c r="B2272" i="3"/>
  <c r="B2273" i="3"/>
  <c r="B2274" i="3"/>
  <c r="B2275" i="3"/>
  <c r="B2276" i="3"/>
  <c r="B2277" i="3"/>
  <c r="B2278" i="3"/>
  <c r="B2279" i="3"/>
  <c r="B2280" i="3"/>
  <c r="B2281" i="3"/>
  <c r="B2282" i="3"/>
  <c r="B2283" i="3"/>
  <c r="B2284" i="3"/>
  <c r="B2285" i="3"/>
  <c r="B2286" i="3"/>
  <c r="B2287" i="3"/>
  <c r="B2288" i="3"/>
  <c r="B2289" i="3"/>
  <c r="B2290" i="3"/>
  <c r="B2291" i="3"/>
  <c r="B2292" i="3"/>
  <c r="B2293" i="3"/>
  <c r="B2294" i="3"/>
  <c r="B2295" i="3"/>
  <c r="B2296" i="3"/>
  <c r="B2297" i="3"/>
  <c r="B2298" i="3"/>
  <c r="B2299" i="3"/>
  <c r="B2300" i="3"/>
  <c r="B2301" i="3"/>
  <c r="B2302" i="3"/>
  <c r="B2303" i="3"/>
  <c r="B2304" i="3"/>
  <c r="B2305" i="3"/>
  <c r="B2306" i="3"/>
  <c r="B2307" i="3"/>
  <c r="B2308" i="3"/>
  <c r="B2309" i="3"/>
  <c r="B2310" i="3"/>
  <c r="B2311" i="3"/>
  <c r="B2312" i="3"/>
  <c r="B2313" i="3"/>
  <c r="B2314" i="3"/>
  <c r="B2315" i="3"/>
  <c r="B2316" i="3"/>
  <c r="B2317" i="3"/>
  <c r="B2318" i="3"/>
  <c r="B2319" i="3"/>
  <c r="B2320" i="3"/>
  <c r="B2321" i="3"/>
  <c r="B2322" i="3"/>
  <c r="B2323" i="3"/>
  <c r="B2324" i="3"/>
  <c r="B2325" i="3"/>
  <c r="B2326" i="3"/>
  <c r="B2327" i="3"/>
  <c r="B2328" i="3"/>
  <c r="B2329" i="3"/>
  <c r="B2330" i="3"/>
  <c r="B2331" i="3"/>
  <c r="B2332" i="3"/>
  <c r="B2333" i="3"/>
  <c r="B2334" i="3"/>
  <c r="B2335" i="3"/>
  <c r="B2336" i="3"/>
  <c r="B2337" i="3"/>
  <c r="B2338" i="3"/>
  <c r="B2339" i="3"/>
  <c r="B2340" i="3"/>
  <c r="B2341" i="3"/>
  <c r="B2342" i="3"/>
  <c r="B2343" i="3"/>
  <c r="B2344" i="3"/>
  <c r="B2345" i="3"/>
  <c r="B2346" i="3"/>
  <c r="B2347" i="3"/>
  <c r="B2348" i="3"/>
  <c r="B2349" i="3"/>
  <c r="B2350" i="3"/>
  <c r="B2351" i="3"/>
  <c r="B2352" i="3"/>
  <c r="B2353" i="3"/>
  <c r="B2354" i="3"/>
  <c r="B2355" i="3"/>
  <c r="B2356" i="3"/>
  <c r="B2357" i="3"/>
  <c r="B2358" i="3"/>
  <c r="B2359" i="3"/>
  <c r="B2360" i="3"/>
  <c r="B2361" i="3"/>
  <c r="B2362" i="3"/>
  <c r="B2363" i="3"/>
  <c r="B2364" i="3"/>
  <c r="B2365" i="3"/>
  <c r="B2366" i="3"/>
  <c r="B2367" i="3"/>
  <c r="B2368" i="3"/>
  <c r="B2369" i="3"/>
  <c r="B2370" i="3"/>
  <c r="B2371" i="3"/>
  <c r="B2372" i="3"/>
  <c r="B2373" i="3"/>
  <c r="B2374" i="3"/>
  <c r="B2375" i="3"/>
  <c r="B2376" i="3"/>
  <c r="B2377" i="3"/>
  <c r="B2378" i="3"/>
  <c r="B2379" i="3"/>
  <c r="B2380" i="3"/>
  <c r="B2381" i="3"/>
  <c r="B2382" i="3"/>
  <c r="B2383" i="3"/>
  <c r="B2384" i="3"/>
  <c r="B2385" i="3"/>
  <c r="B2386" i="3"/>
  <c r="B2387" i="3"/>
  <c r="B2388" i="3"/>
  <c r="B2389" i="3"/>
  <c r="B2390" i="3"/>
  <c r="B2391" i="3"/>
  <c r="B2392" i="3"/>
  <c r="B2393" i="3"/>
  <c r="B2394" i="3"/>
  <c r="B2395" i="3"/>
  <c r="B2396" i="3"/>
  <c r="B2397" i="3"/>
  <c r="B2398" i="3"/>
  <c r="B2399" i="3"/>
  <c r="B2400" i="3"/>
  <c r="B2401" i="3"/>
  <c r="B2402" i="3"/>
  <c r="B2403" i="3"/>
  <c r="B2404" i="3"/>
  <c r="B2405" i="3"/>
  <c r="B2406" i="3"/>
  <c r="B2407" i="3"/>
  <c r="B2408" i="3"/>
  <c r="B2409" i="3"/>
  <c r="B2410" i="3"/>
  <c r="B2411" i="3"/>
  <c r="B2412" i="3"/>
  <c r="B2413" i="3"/>
  <c r="B2414" i="3"/>
  <c r="B2415" i="3"/>
  <c r="B2416" i="3"/>
  <c r="B2417" i="3"/>
  <c r="B2418" i="3"/>
  <c r="B2419" i="3"/>
  <c r="B2420" i="3"/>
  <c r="B2421" i="3"/>
  <c r="B2422" i="3"/>
  <c r="B2423" i="3"/>
  <c r="B2424" i="3"/>
  <c r="B2425" i="3"/>
  <c r="B2426" i="3"/>
  <c r="B2427" i="3"/>
  <c r="B2428" i="3"/>
  <c r="B2429" i="3"/>
  <c r="B2430" i="3"/>
  <c r="B2431" i="3"/>
  <c r="B2432" i="3"/>
  <c r="B2433" i="3"/>
  <c r="B2434" i="3"/>
  <c r="B2435" i="3"/>
  <c r="B2436" i="3"/>
  <c r="B2437" i="3"/>
  <c r="B2438" i="3"/>
  <c r="B2439" i="3"/>
  <c r="B2440" i="3"/>
  <c r="B2441" i="3"/>
  <c r="B2442" i="3"/>
  <c r="B2443" i="3"/>
  <c r="B2444" i="3"/>
  <c r="B2445" i="3"/>
  <c r="B2446" i="3"/>
  <c r="B2447" i="3"/>
  <c r="B2448" i="3"/>
  <c r="B2449" i="3"/>
  <c r="B2450" i="3"/>
  <c r="B2451" i="3"/>
  <c r="B2452" i="3"/>
  <c r="B2453" i="3"/>
  <c r="B2454" i="3"/>
  <c r="B2455" i="3"/>
  <c r="B2456" i="3"/>
  <c r="B2457" i="3"/>
  <c r="B2458" i="3"/>
  <c r="B2459" i="3"/>
  <c r="B2460" i="3"/>
  <c r="B2461" i="3"/>
  <c r="B2462" i="3"/>
  <c r="B2463" i="3"/>
  <c r="B2464" i="3"/>
  <c r="B2465" i="3"/>
  <c r="B2466" i="3"/>
  <c r="B2467" i="3"/>
  <c r="B2468" i="3"/>
  <c r="B2469" i="3"/>
  <c r="B2470" i="3"/>
  <c r="B2471" i="3"/>
  <c r="B2472" i="3"/>
  <c r="B2473" i="3"/>
  <c r="B2474" i="3"/>
  <c r="B2475" i="3"/>
  <c r="B2476" i="3"/>
  <c r="B2477" i="3"/>
  <c r="B2478" i="3"/>
  <c r="B2479" i="3"/>
  <c r="B2480" i="3"/>
  <c r="B2481" i="3"/>
  <c r="B2482" i="3"/>
  <c r="B2483" i="3"/>
  <c r="B2484" i="3"/>
  <c r="B2485" i="3"/>
  <c r="B2486" i="3"/>
  <c r="B2487" i="3"/>
  <c r="B2488" i="3"/>
  <c r="B2489" i="3"/>
  <c r="B2490" i="3"/>
  <c r="B2491" i="3"/>
  <c r="B2492" i="3"/>
  <c r="B2493" i="3"/>
  <c r="B2494" i="3"/>
  <c r="B2495" i="3"/>
  <c r="B2496" i="3"/>
  <c r="B2497" i="3"/>
  <c r="B2498" i="3"/>
  <c r="B2499" i="3"/>
  <c r="B2500" i="3"/>
  <c r="B2501" i="3"/>
  <c r="B2502" i="3"/>
  <c r="B2503" i="3"/>
  <c r="B2504" i="3"/>
  <c r="B2505" i="3"/>
  <c r="B2506" i="3"/>
  <c r="B2507" i="3"/>
  <c r="B2508" i="3"/>
  <c r="B2509" i="3"/>
  <c r="B2510" i="3"/>
  <c r="B2511" i="3"/>
  <c r="B2512" i="3"/>
  <c r="B2513" i="3"/>
  <c r="B2514" i="3"/>
  <c r="B2515" i="3"/>
  <c r="B2516" i="3"/>
  <c r="B2517" i="3"/>
  <c r="B2518" i="3"/>
  <c r="B2519" i="3"/>
  <c r="B2520" i="3"/>
  <c r="B2521" i="3"/>
  <c r="B2522" i="3"/>
  <c r="B2523" i="3"/>
  <c r="B2524" i="3"/>
  <c r="B2525" i="3"/>
  <c r="B2526" i="3"/>
  <c r="B2527" i="3"/>
  <c r="B2528" i="3"/>
  <c r="B2529" i="3"/>
  <c r="B2530" i="3"/>
  <c r="B2531" i="3"/>
  <c r="B2532" i="3"/>
  <c r="B2533" i="3"/>
  <c r="B2534" i="3"/>
  <c r="B2535" i="3"/>
  <c r="B2536" i="3"/>
  <c r="B2537" i="3"/>
  <c r="B2538" i="3"/>
  <c r="B2539" i="3"/>
  <c r="B2540" i="3"/>
  <c r="B2541" i="3"/>
  <c r="B2542" i="3"/>
  <c r="B2543" i="3"/>
  <c r="B2544" i="3"/>
  <c r="B2545" i="3"/>
  <c r="B2546" i="3"/>
  <c r="B2547" i="3"/>
  <c r="B2548" i="3"/>
  <c r="B2549" i="3"/>
  <c r="B2550" i="3"/>
  <c r="B2551" i="3"/>
  <c r="B2552" i="3"/>
  <c r="B2553" i="3"/>
  <c r="B2554" i="3"/>
  <c r="B2555" i="3"/>
  <c r="B2556" i="3"/>
  <c r="B2557" i="3"/>
  <c r="B2558" i="3"/>
  <c r="B2559" i="3"/>
  <c r="B2560" i="3"/>
  <c r="B2561" i="3"/>
  <c r="B2562" i="3"/>
  <c r="B2563" i="3"/>
  <c r="B2564" i="3"/>
  <c r="B2565" i="3"/>
  <c r="B2566" i="3"/>
  <c r="B2567" i="3"/>
  <c r="B2568" i="3"/>
  <c r="B2569" i="3"/>
  <c r="B2570" i="3"/>
  <c r="B2571" i="3"/>
  <c r="B2572" i="3"/>
  <c r="B2573" i="3"/>
  <c r="B2574" i="3"/>
  <c r="B2575" i="3"/>
  <c r="B2576" i="3"/>
  <c r="B2577" i="3"/>
  <c r="B2578" i="3"/>
  <c r="B2579" i="3"/>
  <c r="B2580" i="3"/>
  <c r="B2581" i="3"/>
  <c r="B2582" i="3"/>
  <c r="B2583" i="3"/>
  <c r="B2584" i="3"/>
  <c r="B2585" i="3"/>
  <c r="B2586" i="3"/>
  <c r="B2587" i="3"/>
  <c r="B2588" i="3"/>
  <c r="B2589" i="3"/>
  <c r="B2590" i="3"/>
  <c r="B2591" i="3"/>
  <c r="B2592" i="3"/>
  <c r="B2593" i="3"/>
  <c r="B2594" i="3"/>
  <c r="B2595" i="3"/>
  <c r="B2596" i="3"/>
  <c r="B2597" i="3"/>
  <c r="B2598" i="3"/>
  <c r="B2599" i="3"/>
  <c r="B2600" i="3"/>
  <c r="B2601" i="3"/>
  <c r="B2602" i="3"/>
  <c r="B2603" i="3"/>
  <c r="B2604" i="3"/>
  <c r="B2605" i="3"/>
  <c r="B2606" i="3"/>
  <c r="B2607" i="3"/>
  <c r="B2608" i="3"/>
  <c r="B2609" i="3"/>
  <c r="B2610" i="3"/>
  <c r="B2611" i="3"/>
  <c r="B2612" i="3"/>
  <c r="B2613" i="3"/>
  <c r="B2614" i="3"/>
  <c r="B2615" i="3"/>
  <c r="B2616" i="3"/>
  <c r="B2617" i="3"/>
  <c r="B2618" i="3"/>
  <c r="B2619" i="3"/>
  <c r="B2620" i="3"/>
  <c r="B2621" i="3"/>
  <c r="B2622" i="3"/>
  <c r="B2623" i="3"/>
  <c r="B2624" i="3"/>
  <c r="B2625" i="3"/>
  <c r="B2626" i="3"/>
  <c r="B2627" i="3"/>
  <c r="B2628" i="3"/>
  <c r="B2629" i="3"/>
  <c r="B2630" i="3"/>
  <c r="B2631" i="3"/>
  <c r="B2632" i="3"/>
  <c r="B2633" i="3"/>
  <c r="B2634" i="3"/>
  <c r="B2635" i="3"/>
  <c r="B2636" i="3"/>
  <c r="B2637" i="3"/>
  <c r="B2638" i="3"/>
  <c r="B2639" i="3"/>
  <c r="B2640" i="3"/>
  <c r="B2641" i="3"/>
  <c r="B2642" i="3"/>
  <c r="B2643" i="3"/>
  <c r="B2644" i="3"/>
  <c r="B2645" i="3"/>
  <c r="B2646" i="3"/>
  <c r="B2647" i="3"/>
  <c r="B2648" i="3"/>
  <c r="B2649" i="3"/>
  <c r="B2650" i="3"/>
  <c r="B2651" i="3"/>
  <c r="B2652" i="3"/>
  <c r="B2653" i="3"/>
  <c r="B2654" i="3"/>
  <c r="B2655" i="3"/>
  <c r="B2656" i="3"/>
  <c r="B2657" i="3"/>
  <c r="B2658" i="3"/>
  <c r="B2659" i="3"/>
  <c r="B2660" i="3"/>
  <c r="B2661" i="3"/>
  <c r="B2662" i="3"/>
  <c r="B2663" i="3"/>
  <c r="B2664" i="3"/>
  <c r="B2665" i="3"/>
  <c r="B2666" i="3"/>
  <c r="B2667" i="3"/>
  <c r="B2668" i="3"/>
  <c r="B2669" i="3"/>
  <c r="B2670" i="3"/>
  <c r="B2671" i="3"/>
  <c r="B2672" i="3"/>
  <c r="B2673" i="3"/>
  <c r="B2674" i="3"/>
  <c r="B2675" i="3"/>
  <c r="B2676" i="3"/>
  <c r="B2677" i="3"/>
  <c r="B2678" i="3"/>
  <c r="B2679" i="3"/>
  <c r="B2680" i="3"/>
  <c r="B2681" i="3"/>
  <c r="B2682" i="3"/>
  <c r="B2683" i="3"/>
  <c r="B2684" i="3"/>
  <c r="B2685" i="3"/>
  <c r="B2686" i="3"/>
  <c r="B2687" i="3"/>
  <c r="B2688" i="3"/>
  <c r="B2689" i="3"/>
  <c r="B2690" i="3"/>
  <c r="B2691" i="3"/>
  <c r="B2692" i="3"/>
  <c r="B2693" i="3"/>
  <c r="B2694" i="3"/>
  <c r="B2695" i="3"/>
  <c r="B2696" i="3"/>
  <c r="B2697" i="3"/>
  <c r="B2698" i="3"/>
  <c r="B2699" i="3"/>
  <c r="B2700" i="3"/>
  <c r="B2701" i="3"/>
  <c r="B2702" i="3"/>
  <c r="B2703" i="3"/>
  <c r="B2704" i="3"/>
  <c r="B2705" i="3"/>
  <c r="B2706" i="3"/>
  <c r="B2707" i="3"/>
  <c r="B2708" i="3"/>
  <c r="B2709" i="3"/>
  <c r="B2710" i="3"/>
  <c r="B2711" i="3"/>
  <c r="B2712" i="3"/>
  <c r="B2713" i="3"/>
  <c r="B2714" i="3"/>
  <c r="B2715" i="3"/>
  <c r="B2716" i="3"/>
  <c r="B2717" i="3"/>
  <c r="B2718" i="3"/>
  <c r="B2719" i="3"/>
  <c r="B2720" i="3"/>
  <c r="B2721" i="3"/>
  <c r="B2722" i="3"/>
  <c r="B2723" i="3"/>
  <c r="B2724" i="3"/>
  <c r="B2725" i="3"/>
  <c r="B2726" i="3"/>
  <c r="B2727" i="3"/>
  <c r="B2728" i="3"/>
  <c r="B2729" i="3"/>
  <c r="B2730" i="3"/>
  <c r="B2731" i="3"/>
  <c r="B2732" i="3"/>
  <c r="B2733" i="3"/>
  <c r="B2734" i="3"/>
  <c r="B2735" i="3"/>
  <c r="B2736" i="3"/>
  <c r="B2737" i="3"/>
  <c r="B2738" i="3"/>
  <c r="B2739" i="3"/>
  <c r="B2740" i="3"/>
  <c r="B2741" i="3"/>
  <c r="B2742" i="3"/>
  <c r="B2743" i="3"/>
  <c r="B2744" i="3"/>
  <c r="B2745" i="3"/>
  <c r="B2746" i="3"/>
  <c r="B2747" i="3"/>
  <c r="B2748" i="3"/>
  <c r="B2749" i="3"/>
  <c r="B2750" i="3"/>
  <c r="B2751" i="3"/>
  <c r="B2752" i="3"/>
  <c r="B2753" i="3"/>
  <c r="B2754" i="3"/>
  <c r="B2755" i="3"/>
  <c r="B2756" i="3"/>
  <c r="B2757" i="3"/>
  <c r="B2758" i="3"/>
  <c r="B2759" i="3"/>
  <c r="B2760" i="3"/>
  <c r="B2761" i="3"/>
  <c r="B2762" i="3"/>
  <c r="B2763" i="3"/>
  <c r="B2764" i="3"/>
  <c r="B2765" i="3"/>
  <c r="B2766" i="3"/>
  <c r="B2767" i="3"/>
  <c r="B2768" i="3"/>
  <c r="B2769" i="3"/>
  <c r="B2770" i="3"/>
  <c r="B2771" i="3"/>
  <c r="B2772" i="3"/>
  <c r="B2773" i="3"/>
  <c r="B2774" i="3"/>
  <c r="B2775" i="3"/>
  <c r="B2776" i="3"/>
  <c r="B2777" i="3"/>
  <c r="B2778" i="3"/>
  <c r="B2779" i="3"/>
  <c r="B2780" i="3"/>
  <c r="B2781" i="3"/>
  <c r="B2782" i="3"/>
  <c r="B2783" i="3"/>
  <c r="B2784" i="3"/>
  <c r="B2785" i="3"/>
  <c r="B2786" i="3"/>
  <c r="B2787" i="3"/>
  <c r="B2788" i="3"/>
  <c r="B2789" i="3"/>
  <c r="B2790" i="3"/>
  <c r="B2791" i="3"/>
  <c r="B2792" i="3"/>
  <c r="B2793" i="3"/>
  <c r="B2794" i="3"/>
  <c r="B2795" i="3"/>
  <c r="B2796" i="3"/>
  <c r="B2797" i="3"/>
  <c r="B2798" i="3"/>
  <c r="B2799" i="3"/>
  <c r="B2800" i="3"/>
  <c r="B2801" i="3"/>
  <c r="B2802" i="3"/>
  <c r="B2803" i="3"/>
  <c r="B2804" i="3"/>
  <c r="B2805" i="3"/>
  <c r="B2806" i="3"/>
  <c r="B2807" i="3"/>
  <c r="B2808" i="3"/>
  <c r="B2809" i="3"/>
  <c r="B2810" i="3"/>
  <c r="B2811" i="3"/>
  <c r="B2812" i="3"/>
  <c r="B2813" i="3"/>
  <c r="B2814" i="3"/>
  <c r="B2815" i="3"/>
  <c r="B2816" i="3"/>
  <c r="B2817" i="3"/>
  <c r="B2818" i="3"/>
  <c r="B2819" i="3"/>
  <c r="B2820" i="3"/>
  <c r="B2821" i="3"/>
  <c r="B2822" i="3"/>
  <c r="B2823" i="3"/>
  <c r="B2824" i="3"/>
  <c r="B2825" i="3"/>
  <c r="B2826" i="3"/>
  <c r="B2827" i="3"/>
  <c r="B2828" i="3"/>
  <c r="B2829" i="3"/>
  <c r="B2830" i="3"/>
  <c r="B2831" i="3"/>
  <c r="B2832" i="3"/>
  <c r="B2833" i="3"/>
  <c r="B2834" i="3"/>
  <c r="B2835" i="3"/>
  <c r="B2836" i="3"/>
  <c r="B2837" i="3"/>
  <c r="B2838" i="3"/>
  <c r="B2839" i="3"/>
  <c r="B2840" i="3"/>
  <c r="B2841" i="3"/>
  <c r="B2842" i="3"/>
  <c r="B2843" i="3"/>
  <c r="B2844" i="3"/>
  <c r="B2845" i="3"/>
  <c r="B2846" i="3"/>
  <c r="B2847" i="3"/>
  <c r="B2848" i="3"/>
  <c r="B2849" i="3"/>
  <c r="B2850" i="3"/>
  <c r="B2851" i="3"/>
  <c r="B2852" i="3"/>
  <c r="B2853" i="3"/>
  <c r="B2854" i="3"/>
  <c r="B2855" i="3"/>
  <c r="B2856" i="3"/>
  <c r="B2857" i="3"/>
  <c r="B2858" i="3"/>
  <c r="B2859" i="3"/>
  <c r="B2860" i="3"/>
  <c r="B2861" i="3"/>
  <c r="B2862" i="3"/>
  <c r="B2863" i="3"/>
  <c r="B2864" i="3"/>
  <c r="B2865" i="3"/>
  <c r="B2866" i="3"/>
  <c r="B2867" i="3"/>
  <c r="B2868" i="3"/>
  <c r="B2869" i="3"/>
  <c r="B2870" i="3"/>
  <c r="B2871" i="3"/>
  <c r="B2872" i="3"/>
  <c r="B2873" i="3"/>
  <c r="B2874" i="3"/>
  <c r="B2875" i="3"/>
  <c r="B2876" i="3"/>
  <c r="B2877" i="3"/>
  <c r="B2878" i="3"/>
  <c r="B2879" i="3"/>
  <c r="B2880" i="3"/>
  <c r="B2881" i="3"/>
  <c r="B2882" i="3"/>
  <c r="B2883" i="3"/>
  <c r="B2884" i="3"/>
  <c r="B2885" i="3"/>
  <c r="B2886" i="3"/>
  <c r="B2887" i="3"/>
  <c r="B2888" i="3"/>
  <c r="B2889" i="3"/>
  <c r="B2890" i="3"/>
  <c r="B2891" i="3"/>
  <c r="B2892" i="3"/>
  <c r="B2893" i="3"/>
  <c r="B2894" i="3"/>
  <c r="B2895" i="3"/>
  <c r="B2896" i="3"/>
  <c r="B2897" i="3"/>
  <c r="B2898" i="3"/>
  <c r="B2899" i="3"/>
  <c r="B2900" i="3"/>
  <c r="B2901" i="3"/>
  <c r="B2902" i="3"/>
  <c r="B2903" i="3"/>
  <c r="B2904" i="3"/>
  <c r="B2905" i="3"/>
  <c r="B2906" i="3"/>
  <c r="B2907" i="3"/>
  <c r="B2908" i="3"/>
  <c r="B2909" i="3"/>
  <c r="B2910" i="3"/>
  <c r="B2911" i="3"/>
  <c r="B2912" i="3"/>
  <c r="B2913" i="3"/>
  <c r="B2914" i="3"/>
  <c r="B2915" i="3"/>
  <c r="B2916" i="3"/>
  <c r="B2917" i="3"/>
  <c r="B2918" i="3"/>
  <c r="B2919" i="3"/>
  <c r="B2920" i="3"/>
  <c r="B2921" i="3"/>
  <c r="B2922" i="3"/>
  <c r="B2923" i="3"/>
  <c r="B2924" i="3"/>
  <c r="B2925" i="3"/>
  <c r="B2926" i="3"/>
  <c r="B2927" i="3"/>
  <c r="B2928" i="3"/>
  <c r="B2929" i="3"/>
  <c r="B2930" i="3"/>
  <c r="B2931" i="3"/>
  <c r="B2932" i="3"/>
  <c r="B2933" i="3"/>
  <c r="B2934" i="3"/>
  <c r="B2935" i="3"/>
  <c r="B2936" i="3"/>
  <c r="B2937" i="3"/>
  <c r="B2938" i="3"/>
  <c r="B2939" i="3"/>
  <c r="B2940" i="3"/>
  <c r="B2941" i="3"/>
  <c r="B2942" i="3"/>
  <c r="B2943" i="3"/>
  <c r="B2944" i="3"/>
  <c r="B2945" i="3"/>
  <c r="B2946" i="3"/>
  <c r="B2947" i="3"/>
  <c r="B2948" i="3"/>
  <c r="B2949" i="3"/>
  <c r="B2950" i="3"/>
  <c r="B2951" i="3"/>
  <c r="B2952" i="3"/>
  <c r="B2953" i="3"/>
  <c r="B2954" i="3"/>
  <c r="B2955" i="3"/>
  <c r="B2956" i="3"/>
  <c r="B2957" i="3"/>
  <c r="B2958" i="3"/>
  <c r="B2959" i="3"/>
  <c r="B2960" i="3"/>
  <c r="B2961" i="3"/>
  <c r="B2962" i="3"/>
  <c r="B2963" i="3"/>
  <c r="B2964" i="3"/>
  <c r="B2965" i="3"/>
  <c r="B2966" i="3"/>
  <c r="B2967" i="3"/>
  <c r="B2968" i="3"/>
  <c r="B2969" i="3"/>
  <c r="B2970" i="3"/>
  <c r="B2971" i="3"/>
  <c r="B2972" i="3"/>
  <c r="B2973" i="3"/>
  <c r="B2974" i="3"/>
  <c r="B2975" i="3"/>
  <c r="B2976" i="3"/>
  <c r="B2977" i="3"/>
  <c r="B2978" i="3"/>
  <c r="B2979" i="3"/>
  <c r="B2980" i="3"/>
  <c r="B2981" i="3"/>
  <c r="B2982" i="3"/>
  <c r="B2983" i="3"/>
  <c r="B2984" i="3"/>
  <c r="B2985" i="3"/>
  <c r="B2986" i="3"/>
  <c r="B2987" i="3"/>
  <c r="B2988" i="3"/>
  <c r="B2989" i="3"/>
  <c r="B2990" i="3"/>
  <c r="B2991" i="3"/>
  <c r="B2992" i="3"/>
  <c r="B2993" i="3"/>
  <c r="B2994" i="3"/>
  <c r="B2995" i="3"/>
  <c r="B2996" i="3"/>
  <c r="B2997" i="3"/>
  <c r="B2998" i="3"/>
  <c r="B2999" i="3"/>
  <c r="B3000" i="3"/>
  <c r="B3001" i="3"/>
  <c r="B3002" i="3"/>
  <c r="B3003" i="3"/>
  <c r="B3004" i="3"/>
  <c r="B3005" i="3"/>
  <c r="B3006" i="3"/>
  <c r="B3007" i="3"/>
  <c r="B3008" i="3"/>
  <c r="B3009" i="3"/>
  <c r="B3010" i="3"/>
  <c r="B3011" i="3"/>
  <c r="B3012" i="3"/>
  <c r="B3013" i="3"/>
  <c r="B3014" i="3"/>
  <c r="B3015" i="3"/>
  <c r="B3016" i="3"/>
  <c r="B3017" i="3"/>
  <c r="B3018" i="3"/>
  <c r="B3019" i="3"/>
  <c r="B3020" i="3"/>
  <c r="B3021" i="3"/>
  <c r="B3022" i="3"/>
  <c r="B3023" i="3"/>
  <c r="B3024" i="3"/>
  <c r="B3025" i="3"/>
  <c r="B3026" i="3"/>
  <c r="B3027" i="3"/>
  <c r="B3028" i="3"/>
  <c r="B3029" i="3"/>
  <c r="B3030" i="3"/>
  <c r="B3031" i="3"/>
  <c r="B3032" i="3"/>
  <c r="B3033" i="3"/>
  <c r="B3034" i="3"/>
  <c r="B3035" i="3"/>
  <c r="B3036" i="3"/>
  <c r="B3037" i="3"/>
  <c r="B3038" i="3"/>
  <c r="B3039" i="3"/>
  <c r="B3040" i="3"/>
  <c r="B3041" i="3"/>
  <c r="B3042" i="3"/>
  <c r="B3043" i="3"/>
  <c r="B3044" i="3"/>
  <c r="B3045" i="3"/>
  <c r="B3046" i="3"/>
  <c r="B3047" i="3"/>
  <c r="B3048" i="3"/>
  <c r="B3049" i="3"/>
  <c r="B3050" i="3"/>
  <c r="B3051" i="3"/>
  <c r="B3052" i="3"/>
  <c r="B3053" i="3"/>
  <c r="B3054" i="3"/>
  <c r="B3055" i="3"/>
  <c r="B3056" i="3"/>
  <c r="B3057" i="3"/>
  <c r="B3058" i="3"/>
  <c r="B3059" i="3"/>
  <c r="B3060" i="3"/>
  <c r="B3061" i="3"/>
  <c r="B3062" i="3"/>
  <c r="B3063" i="3"/>
  <c r="B3064" i="3"/>
  <c r="B3065" i="3"/>
  <c r="B3066" i="3"/>
  <c r="B3067" i="3"/>
  <c r="B3068" i="3"/>
  <c r="B3069" i="3"/>
  <c r="B3070" i="3"/>
  <c r="B3071" i="3"/>
  <c r="B3072" i="3"/>
  <c r="B3073" i="3"/>
  <c r="B3074" i="3"/>
  <c r="B3075" i="3"/>
  <c r="B3076" i="3"/>
  <c r="B3077" i="3"/>
  <c r="B3078" i="3"/>
  <c r="B3079" i="3"/>
  <c r="B3080" i="3"/>
  <c r="B3081" i="3"/>
  <c r="B3082" i="3"/>
  <c r="B3083" i="3"/>
  <c r="B3084" i="3"/>
  <c r="B3085" i="3"/>
  <c r="B3086" i="3"/>
  <c r="B3087" i="3"/>
  <c r="B3088" i="3"/>
  <c r="B3089" i="3"/>
  <c r="B3090" i="3"/>
  <c r="B3091" i="3"/>
  <c r="B3092" i="3"/>
  <c r="B3093" i="3"/>
  <c r="B3094" i="3"/>
  <c r="B3095" i="3"/>
  <c r="B3096" i="3"/>
  <c r="B3097" i="3"/>
  <c r="B3098" i="3"/>
  <c r="B3099" i="3"/>
  <c r="B3100" i="3"/>
  <c r="B3101" i="3"/>
  <c r="B3102" i="3"/>
  <c r="B3103" i="3"/>
  <c r="B3104" i="3"/>
  <c r="B3105" i="3"/>
  <c r="B3106" i="3"/>
  <c r="B3107" i="3"/>
  <c r="B3108" i="3"/>
  <c r="B3109" i="3"/>
  <c r="B3110" i="3"/>
  <c r="B3111" i="3"/>
  <c r="B3112" i="3"/>
  <c r="B3113" i="3"/>
  <c r="B3114" i="3"/>
  <c r="B3115" i="3"/>
  <c r="B3116" i="3"/>
  <c r="B3117" i="3"/>
  <c r="B3118" i="3"/>
  <c r="B3119" i="3"/>
  <c r="B3120" i="3"/>
  <c r="B3121" i="3"/>
  <c r="B3122" i="3"/>
  <c r="B3123" i="3"/>
  <c r="B3124" i="3"/>
  <c r="B3125" i="3"/>
  <c r="B3126" i="3"/>
  <c r="B3127" i="3"/>
  <c r="B3128" i="3"/>
  <c r="B3129" i="3"/>
  <c r="B3130" i="3"/>
  <c r="B3131" i="3"/>
  <c r="B3132" i="3"/>
  <c r="B3133" i="3"/>
  <c r="B3134" i="3"/>
  <c r="B3135" i="3"/>
  <c r="B3136" i="3"/>
  <c r="B3137" i="3"/>
  <c r="B3138" i="3"/>
  <c r="B3139" i="3"/>
  <c r="B3140" i="3"/>
  <c r="B3141" i="3"/>
  <c r="B3142" i="3"/>
  <c r="B3143" i="3"/>
  <c r="B3144" i="3"/>
  <c r="B3145" i="3"/>
  <c r="B3146" i="3"/>
  <c r="B3147" i="3"/>
  <c r="B3148" i="3"/>
  <c r="B3149" i="3"/>
  <c r="B3150" i="3"/>
  <c r="B3151" i="3"/>
  <c r="B3152" i="3"/>
  <c r="B3153" i="3"/>
  <c r="B3154" i="3"/>
  <c r="B3155" i="3"/>
  <c r="B3156" i="3"/>
  <c r="B3157" i="3"/>
  <c r="B3158" i="3"/>
  <c r="B3159" i="3"/>
  <c r="B3160" i="3"/>
  <c r="B3161" i="3"/>
  <c r="B3162" i="3"/>
  <c r="B3163" i="3"/>
  <c r="B3164" i="3"/>
  <c r="B3165" i="3"/>
  <c r="B3166" i="3"/>
  <c r="B3167" i="3"/>
  <c r="B3168" i="3"/>
  <c r="B3169" i="3"/>
  <c r="B3170" i="3"/>
  <c r="B3171" i="3"/>
  <c r="B3172" i="3"/>
  <c r="B3173" i="3"/>
  <c r="B3174" i="3"/>
  <c r="B3175" i="3"/>
  <c r="B3176" i="3"/>
  <c r="B3177" i="3"/>
  <c r="B3178" i="3"/>
  <c r="B3179" i="3"/>
  <c r="B3180" i="3"/>
  <c r="B3181" i="3"/>
  <c r="B3182" i="3"/>
  <c r="B3183" i="3"/>
  <c r="B3184" i="3"/>
  <c r="B3185" i="3"/>
  <c r="B3186" i="3"/>
  <c r="B3187" i="3"/>
  <c r="B3188" i="3"/>
  <c r="B3189" i="3"/>
  <c r="B3190" i="3"/>
  <c r="B3191" i="3"/>
  <c r="B3192" i="3"/>
  <c r="B3193" i="3"/>
  <c r="B3194" i="3"/>
  <c r="B3195" i="3"/>
  <c r="B3196" i="3"/>
  <c r="B3197" i="3"/>
  <c r="B3198" i="3"/>
  <c r="B3199" i="3"/>
  <c r="B3200" i="3"/>
  <c r="B3201" i="3"/>
  <c r="B3202" i="3"/>
  <c r="B3203" i="3"/>
  <c r="B3204" i="3"/>
  <c r="B3205" i="3"/>
  <c r="B3206" i="3"/>
  <c r="B3207" i="3"/>
  <c r="B3208" i="3"/>
  <c r="B3209" i="3"/>
  <c r="B3210" i="3"/>
  <c r="B3211" i="3"/>
  <c r="B3212" i="3"/>
  <c r="B3213" i="3"/>
  <c r="B3214" i="3"/>
  <c r="B3215" i="3"/>
  <c r="B3216" i="3"/>
  <c r="B3217" i="3"/>
  <c r="B3218" i="3"/>
  <c r="B3219" i="3"/>
  <c r="B3220" i="3"/>
  <c r="B3221" i="3"/>
  <c r="B3222" i="3"/>
  <c r="B3223" i="3"/>
  <c r="B3224" i="3"/>
  <c r="B3225" i="3"/>
  <c r="B3226" i="3"/>
  <c r="B3227" i="3"/>
  <c r="B3228" i="3"/>
  <c r="B3229" i="3"/>
  <c r="B3230" i="3"/>
  <c r="B3231" i="3"/>
  <c r="B3232" i="3"/>
  <c r="B3233" i="3"/>
  <c r="B3234" i="3"/>
  <c r="B3235" i="3"/>
  <c r="B3236" i="3"/>
  <c r="B3237" i="3"/>
  <c r="B3238" i="3"/>
  <c r="B3239" i="3"/>
  <c r="B3240" i="3"/>
  <c r="B3241" i="3"/>
  <c r="B3242" i="3"/>
  <c r="B3243" i="3"/>
  <c r="B3244" i="3"/>
  <c r="B3245" i="3"/>
  <c r="B3246" i="3"/>
  <c r="B3247" i="3"/>
  <c r="B3248" i="3"/>
  <c r="B3249" i="3"/>
  <c r="B3250" i="3"/>
  <c r="B3251" i="3"/>
  <c r="B3252" i="3"/>
  <c r="B3253" i="3"/>
  <c r="B3254" i="3"/>
  <c r="B3255" i="3"/>
  <c r="B3256" i="3"/>
  <c r="B3257" i="3"/>
  <c r="B3258" i="3"/>
  <c r="B3259" i="3"/>
  <c r="B3260" i="3"/>
  <c r="B3261" i="3"/>
  <c r="B3262" i="3"/>
  <c r="B3263" i="3"/>
  <c r="B3264" i="3"/>
  <c r="B3265" i="3"/>
  <c r="B3266" i="3"/>
  <c r="B3267" i="3"/>
  <c r="B3268" i="3"/>
  <c r="B3269" i="3"/>
  <c r="B3270" i="3"/>
  <c r="B3271" i="3"/>
  <c r="B3272" i="3"/>
  <c r="B3273" i="3"/>
  <c r="B3274" i="3"/>
  <c r="B3275" i="3"/>
  <c r="B3276" i="3"/>
  <c r="B3277" i="3"/>
  <c r="B3278" i="3"/>
  <c r="B3279" i="3"/>
  <c r="B3280" i="3"/>
  <c r="B3281" i="3"/>
  <c r="B3282" i="3"/>
  <c r="B3283" i="3"/>
  <c r="B3284" i="3"/>
  <c r="B3285" i="3"/>
  <c r="B3286" i="3"/>
  <c r="B3287" i="3"/>
  <c r="B3288" i="3"/>
  <c r="B3289" i="3"/>
  <c r="B3290" i="3"/>
  <c r="B3291" i="3"/>
  <c r="B3292" i="3"/>
  <c r="B3293" i="3"/>
  <c r="B3294" i="3"/>
  <c r="B3295" i="3"/>
  <c r="B3296" i="3"/>
  <c r="B3297" i="3"/>
  <c r="B3298" i="3"/>
  <c r="B3299" i="3"/>
  <c r="B3300" i="3"/>
  <c r="B3301" i="3"/>
  <c r="B3302" i="3"/>
  <c r="B3303" i="3"/>
  <c r="B3304" i="3"/>
  <c r="B3305" i="3"/>
  <c r="B3306" i="3"/>
  <c r="B3307" i="3"/>
  <c r="B3308" i="3"/>
  <c r="B3309" i="3"/>
  <c r="B3310" i="3"/>
  <c r="B3311" i="3"/>
  <c r="B3312" i="3"/>
  <c r="B3313" i="3"/>
  <c r="B3314" i="3"/>
  <c r="B3315" i="3"/>
  <c r="B3316" i="3"/>
  <c r="B3317" i="3"/>
  <c r="B3318" i="3"/>
  <c r="B3319" i="3"/>
  <c r="B3320" i="3"/>
  <c r="B3321" i="3"/>
  <c r="B3322" i="3"/>
  <c r="B3323" i="3"/>
  <c r="B3324" i="3"/>
  <c r="B3325" i="3"/>
  <c r="B3326" i="3"/>
  <c r="B3327" i="3"/>
  <c r="B3328" i="3"/>
  <c r="B3329" i="3"/>
  <c r="B3330" i="3"/>
  <c r="B3331" i="3"/>
  <c r="B3332" i="3"/>
  <c r="B3333" i="3"/>
  <c r="B3334" i="3"/>
  <c r="B3335" i="3"/>
  <c r="B3336" i="3"/>
  <c r="B3337" i="3"/>
  <c r="B3338" i="3"/>
  <c r="B3339" i="3"/>
  <c r="B3340" i="3"/>
  <c r="B3341" i="3"/>
  <c r="B3342" i="3"/>
  <c r="B3343" i="3"/>
  <c r="B3344" i="3"/>
  <c r="B3345" i="3"/>
  <c r="B3346" i="3"/>
  <c r="B3347" i="3"/>
  <c r="B3348" i="3"/>
  <c r="B3349" i="3"/>
  <c r="B3350" i="3"/>
  <c r="B3351" i="3"/>
  <c r="B3352" i="3"/>
  <c r="B3353" i="3"/>
  <c r="B3354" i="3"/>
  <c r="B3355" i="3"/>
  <c r="B3356" i="3"/>
  <c r="B3357" i="3"/>
  <c r="B3358" i="3"/>
  <c r="B3359" i="3"/>
  <c r="B3360" i="3"/>
  <c r="B3361" i="3"/>
  <c r="B3362" i="3"/>
  <c r="B3363" i="3"/>
  <c r="B3364" i="3"/>
  <c r="B3365" i="3"/>
  <c r="B3366" i="3"/>
  <c r="B3367" i="3"/>
  <c r="B3368" i="3"/>
  <c r="B3369" i="3"/>
  <c r="B3370" i="3"/>
  <c r="B3371" i="3"/>
  <c r="B3372" i="3"/>
  <c r="B3373" i="3"/>
  <c r="B3374" i="3"/>
  <c r="B3375" i="3"/>
  <c r="B3376" i="3"/>
  <c r="B3377" i="3"/>
  <c r="B3378" i="3"/>
  <c r="B3379" i="3"/>
  <c r="B3380" i="3"/>
  <c r="B3381" i="3"/>
  <c r="B3382" i="3"/>
  <c r="B3383" i="3"/>
  <c r="B3384" i="3"/>
  <c r="B3385" i="3"/>
  <c r="B3386" i="3"/>
  <c r="B3387" i="3"/>
  <c r="B3388" i="3"/>
  <c r="B3389" i="3"/>
  <c r="B3390" i="3"/>
  <c r="B3391" i="3"/>
  <c r="B3392" i="3"/>
  <c r="B3393" i="3"/>
  <c r="B3394" i="3"/>
  <c r="B3395" i="3"/>
  <c r="B3396" i="3"/>
  <c r="B3397" i="3"/>
  <c r="B3398" i="3"/>
  <c r="B3399" i="3"/>
  <c r="B3400" i="3"/>
  <c r="B3401" i="3"/>
  <c r="B3402" i="3"/>
  <c r="B3403" i="3"/>
  <c r="B3404" i="3"/>
  <c r="B3405" i="3"/>
  <c r="B3406" i="3"/>
  <c r="B3407" i="3"/>
  <c r="B3408" i="3"/>
  <c r="B3409" i="3"/>
  <c r="B3410" i="3"/>
  <c r="B3411" i="3"/>
  <c r="B3412" i="3"/>
  <c r="B3413" i="3"/>
  <c r="B3414" i="3"/>
  <c r="B3415" i="3"/>
  <c r="B3416" i="3"/>
  <c r="B3417" i="3"/>
  <c r="B3418" i="3"/>
  <c r="B3419" i="3"/>
  <c r="B3420" i="3"/>
  <c r="B3421" i="3"/>
  <c r="B3422" i="3"/>
  <c r="B3423" i="3"/>
  <c r="B3424" i="3"/>
  <c r="B3425" i="3"/>
  <c r="B3426" i="3"/>
  <c r="B3427" i="3"/>
  <c r="B3428" i="3"/>
  <c r="B3429" i="3"/>
  <c r="B3430" i="3"/>
  <c r="B3431" i="3"/>
  <c r="B3432" i="3"/>
  <c r="B3433" i="3"/>
  <c r="B3434" i="3"/>
  <c r="B3435" i="3"/>
  <c r="B3436" i="3"/>
  <c r="B3437" i="3"/>
  <c r="B3438" i="3"/>
  <c r="B3439" i="3"/>
  <c r="B3440" i="3"/>
  <c r="B3441" i="3"/>
  <c r="B3442" i="3"/>
  <c r="B3443" i="3"/>
  <c r="B3444" i="3"/>
  <c r="B3445" i="3"/>
  <c r="B3446" i="3"/>
  <c r="B3447" i="3"/>
  <c r="B3448" i="3"/>
  <c r="B3449" i="3"/>
  <c r="B3450" i="3"/>
  <c r="B3451" i="3"/>
  <c r="B3452" i="3"/>
  <c r="B3453" i="3"/>
  <c r="B3454" i="3"/>
  <c r="B3455" i="3"/>
  <c r="B3456" i="3"/>
  <c r="B3457" i="3"/>
  <c r="B3458" i="3"/>
  <c r="B3459" i="3"/>
  <c r="B3460" i="3"/>
  <c r="B3461" i="3"/>
  <c r="B3462" i="3"/>
  <c r="B3463" i="3"/>
  <c r="B3464" i="3"/>
  <c r="B3465" i="3"/>
  <c r="B3466" i="3"/>
  <c r="B3467" i="3"/>
  <c r="B3468" i="3"/>
  <c r="B3469" i="3"/>
  <c r="B3470" i="3"/>
  <c r="B3471" i="3"/>
  <c r="B3472" i="3"/>
  <c r="B3473" i="3"/>
  <c r="B3474" i="3"/>
  <c r="B3475" i="3"/>
  <c r="B3476" i="3"/>
  <c r="B3477" i="3"/>
  <c r="B3478" i="3"/>
  <c r="B3479" i="3"/>
  <c r="B3480" i="3"/>
  <c r="B3481" i="3"/>
  <c r="B3482" i="3"/>
  <c r="B3483" i="3"/>
  <c r="B3484" i="3"/>
  <c r="B3485" i="3"/>
  <c r="B3486" i="3"/>
  <c r="B3487" i="3"/>
  <c r="B3488" i="3"/>
  <c r="B3489" i="3"/>
  <c r="B3490" i="3"/>
  <c r="B3491" i="3"/>
  <c r="B3492" i="3"/>
  <c r="B3493" i="3"/>
  <c r="B3494" i="3"/>
  <c r="B3495" i="3"/>
  <c r="B3496" i="3"/>
  <c r="B3497" i="3"/>
  <c r="B3498" i="3"/>
  <c r="B3499" i="3"/>
  <c r="B3500" i="3"/>
  <c r="B3501" i="3"/>
  <c r="B3502" i="3"/>
  <c r="B3503" i="3"/>
  <c r="B3504" i="3"/>
  <c r="B3505" i="3"/>
  <c r="B3506" i="3"/>
  <c r="B3507" i="3"/>
  <c r="B3508" i="3"/>
  <c r="B3509" i="3"/>
  <c r="B3510" i="3"/>
  <c r="B3511" i="3"/>
  <c r="B3512" i="3"/>
  <c r="B3513" i="3"/>
  <c r="B3514" i="3"/>
  <c r="B3515" i="3"/>
  <c r="B3516" i="3"/>
  <c r="B3517" i="3"/>
  <c r="B3518" i="3"/>
  <c r="B3519" i="3"/>
  <c r="B3520" i="3"/>
  <c r="B3521" i="3"/>
  <c r="B3522" i="3"/>
  <c r="B3523" i="3"/>
  <c r="B3524" i="3"/>
  <c r="B3525" i="3"/>
  <c r="B3526" i="3"/>
  <c r="B3527" i="3"/>
  <c r="B3528" i="3"/>
  <c r="B3529" i="3"/>
  <c r="B3530" i="3"/>
  <c r="B3531" i="3"/>
  <c r="B3532" i="3"/>
  <c r="B3533" i="3"/>
  <c r="B3534" i="3"/>
  <c r="B3535" i="3"/>
  <c r="B3536" i="3"/>
  <c r="B3537" i="3"/>
  <c r="B3538" i="3"/>
  <c r="B3539" i="3"/>
  <c r="B3540" i="3"/>
  <c r="B3541" i="3"/>
  <c r="B3542" i="3"/>
  <c r="B3543" i="3"/>
  <c r="B3544" i="3"/>
  <c r="B3545" i="3"/>
  <c r="B3546" i="3"/>
  <c r="B3547" i="3"/>
  <c r="B3548" i="3"/>
  <c r="B3549" i="3"/>
  <c r="B3550" i="3"/>
  <c r="B3551" i="3"/>
  <c r="B3552" i="3"/>
  <c r="B3553" i="3"/>
  <c r="B3554" i="3"/>
  <c r="B3555" i="3"/>
  <c r="B3556" i="3"/>
  <c r="B3557" i="3"/>
  <c r="B3558" i="3"/>
  <c r="B3559" i="3"/>
  <c r="B3560" i="3"/>
  <c r="B3561" i="3"/>
  <c r="B3562" i="3"/>
  <c r="B3563" i="3"/>
  <c r="B3564" i="3"/>
  <c r="B3565" i="3"/>
  <c r="B3566" i="3"/>
  <c r="B3567" i="3"/>
  <c r="B3568" i="3"/>
  <c r="B3569" i="3"/>
  <c r="B3570" i="3"/>
  <c r="B3571" i="3"/>
  <c r="B3572" i="3"/>
  <c r="B3573" i="3"/>
  <c r="B3574" i="3"/>
  <c r="B3575" i="3"/>
  <c r="B3576" i="3"/>
  <c r="B3577" i="3"/>
  <c r="B3578" i="3"/>
  <c r="B3579" i="3"/>
  <c r="B3580" i="3"/>
  <c r="B3581" i="3"/>
  <c r="B3582" i="3"/>
  <c r="B3583" i="3"/>
  <c r="B3584" i="3"/>
  <c r="B3585" i="3"/>
  <c r="B3586" i="3"/>
  <c r="B3587" i="3"/>
  <c r="B3588" i="3"/>
  <c r="B3589" i="3"/>
  <c r="B3590" i="3"/>
  <c r="B3591" i="3"/>
  <c r="B3592" i="3"/>
  <c r="B3593" i="3"/>
  <c r="B3594" i="3"/>
  <c r="B3595" i="3"/>
  <c r="B3596" i="3"/>
  <c r="B3597" i="3"/>
  <c r="B3598" i="3"/>
  <c r="B3599" i="3"/>
  <c r="B3600" i="3"/>
  <c r="B3601" i="3"/>
  <c r="B3602" i="3"/>
  <c r="B3603" i="3"/>
  <c r="B3604" i="3"/>
  <c r="B3605" i="3"/>
  <c r="B3606" i="3"/>
  <c r="B3607" i="3"/>
  <c r="B3608" i="3"/>
  <c r="B3609" i="3"/>
  <c r="B3610" i="3"/>
  <c r="B3611" i="3"/>
  <c r="B3612" i="3"/>
  <c r="B3613" i="3"/>
  <c r="B3614" i="3"/>
  <c r="B3615" i="3"/>
  <c r="B3616" i="3"/>
  <c r="B3617" i="3"/>
  <c r="B3618" i="3"/>
  <c r="B3619" i="3"/>
  <c r="B3620" i="3"/>
  <c r="B3621" i="3"/>
  <c r="B3622" i="3"/>
  <c r="B3623" i="3"/>
  <c r="B3624" i="3"/>
  <c r="B3625" i="3"/>
  <c r="B3626" i="3"/>
  <c r="B3627" i="3"/>
  <c r="B3628" i="3"/>
  <c r="B3629" i="3"/>
  <c r="B3630" i="3"/>
  <c r="B3631" i="3"/>
  <c r="B3632" i="3"/>
  <c r="B3633" i="3"/>
  <c r="B3634" i="3"/>
  <c r="B3635" i="3"/>
  <c r="B3636" i="3"/>
  <c r="B3637" i="3"/>
  <c r="B3638" i="3"/>
  <c r="B3639" i="3"/>
  <c r="B3640" i="3"/>
  <c r="B3641" i="3"/>
  <c r="B3642" i="3"/>
  <c r="B3643" i="3"/>
  <c r="B3644" i="3"/>
  <c r="B3645" i="3"/>
  <c r="B3646" i="3"/>
  <c r="B3647" i="3"/>
  <c r="B3648" i="3"/>
  <c r="B3649" i="3"/>
  <c r="B3650" i="3"/>
  <c r="B3651" i="3"/>
  <c r="B3652" i="3"/>
  <c r="B3653" i="3"/>
  <c r="B3654" i="3"/>
  <c r="B3655" i="3"/>
  <c r="B3656" i="3"/>
  <c r="B3657" i="3"/>
  <c r="B3658" i="3"/>
  <c r="B3659" i="3"/>
  <c r="B3660" i="3"/>
  <c r="B3661" i="3"/>
  <c r="B3662" i="3"/>
  <c r="B3663" i="3"/>
  <c r="B3664" i="3"/>
  <c r="B3665" i="3"/>
  <c r="B3666" i="3"/>
  <c r="B3667" i="3"/>
  <c r="B3668" i="3"/>
  <c r="B3669" i="3"/>
  <c r="B3670" i="3"/>
  <c r="B3671" i="3"/>
  <c r="B3672" i="3"/>
  <c r="B3673" i="3"/>
  <c r="B3674" i="3"/>
  <c r="B3675" i="3"/>
  <c r="B3676" i="3"/>
  <c r="B3677" i="3"/>
  <c r="B3678" i="3"/>
  <c r="B3679" i="3"/>
  <c r="B3680" i="3"/>
  <c r="B3681" i="3"/>
  <c r="B3682" i="3"/>
  <c r="B3683" i="3"/>
  <c r="B3684" i="3"/>
  <c r="B3685" i="3"/>
  <c r="B3686" i="3"/>
  <c r="B3687" i="3"/>
  <c r="B3688" i="3"/>
  <c r="B3689" i="3"/>
  <c r="B3690" i="3"/>
  <c r="B3691" i="3"/>
  <c r="B3692" i="3"/>
  <c r="B3693" i="3"/>
  <c r="B3694" i="3"/>
  <c r="B3695" i="3"/>
  <c r="B3696" i="3"/>
  <c r="B3697" i="3"/>
  <c r="B3698" i="3"/>
  <c r="B3699" i="3"/>
  <c r="B3700" i="3"/>
  <c r="B3701" i="3"/>
  <c r="B3702" i="3"/>
  <c r="B3703" i="3"/>
  <c r="B3704" i="3"/>
  <c r="B3705" i="3"/>
  <c r="B3706" i="3"/>
  <c r="B3707" i="3"/>
  <c r="B3708" i="3"/>
  <c r="B3709" i="3"/>
  <c r="B3710" i="3"/>
  <c r="B3711" i="3"/>
  <c r="B3712" i="3"/>
  <c r="B3713" i="3"/>
  <c r="B3714" i="3"/>
  <c r="B3715" i="3"/>
  <c r="B3716" i="3"/>
  <c r="B3717" i="3"/>
  <c r="B3718" i="3"/>
  <c r="B3719" i="3"/>
  <c r="B3720" i="3"/>
  <c r="B3721" i="3"/>
  <c r="B3722" i="3"/>
  <c r="B3723" i="3"/>
  <c r="B3724" i="3"/>
  <c r="B3725" i="3"/>
  <c r="B3726" i="3"/>
  <c r="B3727" i="3"/>
  <c r="B3728" i="3"/>
  <c r="B3729" i="3"/>
  <c r="B3730" i="3"/>
  <c r="B3731" i="3"/>
  <c r="B3732" i="3"/>
  <c r="B3733" i="3"/>
  <c r="B3734" i="3"/>
  <c r="B3735" i="3"/>
  <c r="B3736" i="3"/>
  <c r="B3737" i="3"/>
  <c r="B3738" i="3"/>
  <c r="B3739" i="3"/>
  <c r="B3740" i="3"/>
  <c r="B3741" i="3"/>
  <c r="B3742" i="3"/>
  <c r="B3743" i="3"/>
  <c r="B3744" i="3"/>
  <c r="B3745" i="3"/>
  <c r="B3746" i="3"/>
  <c r="B3747" i="3"/>
  <c r="B3748" i="3"/>
  <c r="B3749" i="3"/>
  <c r="B3750" i="3"/>
  <c r="B3751" i="3"/>
  <c r="B3752" i="3"/>
  <c r="B3753" i="3"/>
  <c r="B3754" i="3"/>
  <c r="B3755" i="3"/>
  <c r="B3756" i="3"/>
  <c r="B3757" i="3"/>
  <c r="B3758" i="3"/>
  <c r="B3759" i="3"/>
  <c r="B3760" i="3"/>
  <c r="B3761" i="3"/>
  <c r="B3762" i="3"/>
  <c r="B3763" i="3"/>
  <c r="B3764" i="3"/>
  <c r="B3765" i="3"/>
  <c r="B3766" i="3"/>
  <c r="B3767" i="3"/>
  <c r="B3768" i="3"/>
  <c r="B3769" i="3"/>
  <c r="B3770" i="3"/>
  <c r="B3771" i="3"/>
  <c r="B3772" i="3"/>
  <c r="B3773" i="3"/>
  <c r="B3774" i="3"/>
  <c r="B3775" i="3"/>
  <c r="B3776" i="3"/>
  <c r="B3777" i="3"/>
  <c r="B3778" i="3"/>
  <c r="B3779" i="3"/>
  <c r="B3780" i="3"/>
  <c r="B3781" i="3"/>
  <c r="B3782" i="3"/>
  <c r="B3783" i="3"/>
  <c r="B3784" i="3"/>
  <c r="B3785" i="3"/>
  <c r="B3786" i="3"/>
  <c r="B3787" i="3"/>
  <c r="B3788" i="3"/>
  <c r="B3789" i="3"/>
  <c r="B3790" i="3"/>
  <c r="B3791" i="3"/>
  <c r="B3792" i="3"/>
  <c r="B3793" i="3"/>
  <c r="B3794" i="3"/>
  <c r="B3795" i="3"/>
  <c r="B3796" i="3"/>
  <c r="B3797" i="3"/>
  <c r="B3798" i="3"/>
  <c r="B3799" i="3"/>
  <c r="B3800" i="3"/>
  <c r="B3801" i="3"/>
  <c r="B3802" i="3"/>
  <c r="B3803" i="3"/>
  <c r="B3804" i="3"/>
  <c r="B3805" i="3"/>
  <c r="B3806" i="3"/>
  <c r="B3807" i="3"/>
  <c r="B3808" i="3"/>
  <c r="B3809" i="3"/>
  <c r="B3810" i="3"/>
  <c r="B3811" i="3"/>
  <c r="B3812" i="3"/>
  <c r="B3813" i="3"/>
  <c r="B3814" i="3"/>
  <c r="B3815" i="3"/>
  <c r="B3816" i="3"/>
  <c r="B3817" i="3"/>
  <c r="B3818" i="3"/>
  <c r="B3819" i="3"/>
  <c r="B3820" i="3"/>
  <c r="B3821" i="3"/>
  <c r="B3822" i="3"/>
  <c r="B3823" i="3"/>
  <c r="B3824" i="3"/>
  <c r="B3825" i="3"/>
  <c r="B3826" i="3"/>
  <c r="B3827" i="3"/>
  <c r="B3828" i="3"/>
  <c r="B3829" i="3"/>
  <c r="B3830" i="3"/>
  <c r="B3831" i="3"/>
  <c r="B3832" i="3"/>
  <c r="B3833" i="3"/>
  <c r="B3834" i="3"/>
  <c r="B3835" i="3"/>
  <c r="B3836" i="3"/>
  <c r="B3837" i="3"/>
  <c r="B3838" i="3"/>
  <c r="B3839" i="3"/>
  <c r="B3840" i="3"/>
  <c r="B3841" i="3"/>
  <c r="B3842" i="3"/>
  <c r="B3843" i="3"/>
  <c r="B3844" i="3"/>
  <c r="B3845" i="3"/>
  <c r="B3846" i="3"/>
  <c r="B3847" i="3"/>
  <c r="B3848" i="3"/>
  <c r="B3849" i="3"/>
  <c r="B3850" i="3"/>
  <c r="B3851" i="3"/>
  <c r="B3852" i="3"/>
  <c r="B3853" i="3"/>
  <c r="B3854" i="3"/>
  <c r="B3855" i="3"/>
  <c r="B3856" i="3"/>
  <c r="B3857" i="3"/>
  <c r="B3858" i="3"/>
  <c r="B3859" i="3"/>
  <c r="B3860" i="3"/>
  <c r="B3861" i="3"/>
  <c r="B3862" i="3"/>
  <c r="B3863" i="3"/>
  <c r="B3864" i="3"/>
  <c r="B3865" i="3"/>
  <c r="B3866" i="3"/>
  <c r="B3867" i="3"/>
  <c r="B3868" i="3"/>
  <c r="B3869" i="3"/>
  <c r="B3870" i="3"/>
  <c r="B3871" i="3"/>
  <c r="B3872" i="3"/>
  <c r="B3873" i="3"/>
  <c r="B3874" i="3"/>
  <c r="B3875" i="3"/>
  <c r="B3876" i="3"/>
  <c r="B3877" i="3"/>
  <c r="B3878" i="3"/>
  <c r="B3879" i="3"/>
  <c r="B3880" i="3"/>
  <c r="B3881" i="3"/>
  <c r="B3882" i="3"/>
  <c r="B3883" i="3"/>
  <c r="B3884" i="3"/>
  <c r="B3885" i="3"/>
  <c r="B3886" i="3"/>
  <c r="B3887" i="3"/>
  <c r="B3888" i="3"/>
  <c r="B3889" i="3"/>
  <c r="B3890" i="3"/>
  <c r="B3891" i="3"/>
  <c r="B3892" i="3"/>
  <c r="B3893" i="3"/>
  <c r="B3894" i="3"/>
  <c r="B3895" i="3"/>
  <c r="B3896" i="3"/>
  <c r="B3897" i="3"/>
  <c r="B3898" i="3"/>
  <c r="B3899" i="3"/>
  <c r="B3900" i="3"/>
  <c r="B3901" i="3"/>
  <c r="B3902" i="3"/>
  <c r="B3903" i="3"/>
  <c r="B3904" i="3"/>
  <c r="B3905" i="3"/>
  <c r="B3906" i="3"/>
  <c r="B3907" i="3"/>
  <c r="B3908" i="3"/>
  <c r="B3909" i="3"/>
  <c r="B3910" i="3"/>
  <c r="B3911" i="3"/>
  <c r="B3912" i="3"/>
  <c r="B3913" i="3"/>
  <c r="B3914" i="3"/>
  <c r="B3915" i="3"/>
  <c r="B3916" i="3"/>
  <c r="B3917" i="3"/>
  <c r="B3918" i="3"/>
  <c r="B3919" i="3"/>
  <c r="B3920" i="3"/>
  <c r="B3921" i="3"/>
  <c r="B3922" i="3"/>
  <c r="B3923" i="3"/>
  <c r="B3924" i="3"/>
  <c r="B3925" i="3"/>
  <c r="B3926" i="3"/>
  <c r="B3927" i="3"/>
  <c r="B3928" i="3"/>
  <c r="B3929" i="3"/>
  <c r="B3930" i="3"/>
  <c r="B3931" i="3"/>
  <c r="B3932" i="3"/>
  <c r="B3933" i="3"/>
  <c r="B3934" i="3"/>
  <c r="B3935" i="3"/>
  <c r="B3936" i="3"/>
  <c r="B3937" i="3"/>
  <c r="B3938" i="3"/>
  <c r="B3939" i="3"/>
  <c r="B3940" i="3"/>
  <c r="B3941" i="3"/>
  <c r="B3942" i="3"/>
  <c r="B3943" i="3"/>
  <c r="B3944" i="3"/>
  <c r="B3945" i="3"/>
  <c r="B3946" i="3"/>
  <c r="B3947" i="3"/>
  <c r="B3948" i="3"/>
  <c r="B3949" i="3"/>
  <c r="B3950" i="3"/>
  <c r="B3951" i="3"/>
  <c r="B3952" i="3"/>
  <c r="B3953" i="3"/>
  <c r="B3954" i="3"/>
  <c r="B3955" i="3"/>
  <c r="B3956" i="3"/>
  <c r="B3957" i="3"/>
  <c r="B3958" i="3"/>
  <c r="B3959" i="3"/>
  <c r="B3960" i="3"/>
  <c r="B3961" i="3"/>
  <c r="B3962" i="3"/>
  <c r="B3963" i="3"/>
  <c r="B3964" i="3"/>
  <c r="B3965" i="3"/>
  <c r="B3966" i="3"/>
  <c r="B3967" i="3"/>
  <c r="B3968" i="3"/>
  <c r="B3969" i="3"/>
  <c r="B3970" i="3"/>
  <c r="B3971" i="3"/>
  <c r="B3972" i="3"/>
  <c r="B3973" i="3"/>
  <c r="B3974" i="3"/>
  <c r="B3975" i="3"/>
  <c r="B3976" i="3"/>
  <c r="B3977" i="3"/>
  <c r="B3978" i="3"/>
  <c r="B3979" i="3"/>
  <c r="B3980" i="3"/>
  <c r="B3981" i="3"/>
  <c r="B3982" i="3"/>
  <c r="B3983" i="3"/>
  <c r="B3984" i="3"/>
  <c r="B3985" i="3"/>
  <c r="B3986" i="3"/>
  <c r="B3987" i="3"/>
  <c r="B3988" i="3"/>
  <c r="B3989" i="3"/>
  <c r="B3990" i="3"/>
  <c r="B3991" i="3"/>
  <c r="B3992" i="3"/>
  <c r="B3993" i="3"/>
  <c r="B3994" i="3"/>
  <c r="B3995" i="3"/>
  <c r="B3996" i="3"/>
  <c r="B3997" i="3"/>
  <c r="B3998" i="3"/>
  <c r="B3999" i="3"/>
  <c r="B4000" i="3"/>
  <c r="B4001" i="3"/>
  <c r="B4002" i="3"/>
  <c r="B4003" i="3"/>
  <c r="B4004" i="3"/>
  <c r="B4005" i="3"/>
  <c r="B4006" i="3"/>
  <c r="B4007" i="3"/>
  <c r="B4008" i="3"/>
  <c r="B4009" i="3"/>
  <c r="B4010" i="3"/>
  <c r="B4011" i="3"/>
  <c r="B4012" i="3"/>
  <c r="B4013" i="3"/>
  <c r="B4014" i="3"/>
  <c r="B4015" i="3"/>
  <c r="B4016" i="3"/>
  <c r="B4017" i="3"/>
  <c r="B4018" i="3"/>
  <c r="B4019" i="3"/>
  <c r="B4020" i="3"/>
  <c r="B4021" i="3"/>
  <c r="B4022" i="3"/>
  <c r="B4023" i="3"/>
  <c r="B4024" i="3"/>
  <c r="B4025" i="3"/>
  <c r="B4026" i="3"/>
  <c r="B4027" i="3"/>
  <c r="B4028" i="3"/>
  <c r="B4029" i="3"/>
  <c r="B4030" i="3"/>
  <c r="B4031" i="3"/>
  <c r="B4032" i="3"/>
  <c r="B4033" i="3"/>
  <c r="B4034" i="3"/>
  <c r="B4035" i="3"/>
  <c r="B4036" i="3"/>
  <c r="B4037" i="3"/>
  <c r="B4038" i="3"/>
  <c r="B4039" i="3"/>
  <c r="B4040" i="3"/>
  <c r="B4041" i="3"/>
  <c r="B4042" i="3"/>
  <c r="B4043" i="3"/>
  <c r="B4044" i="3"/>
  <c r="B4045" i="3"/>
  <c r="B4046" i="3"/>
  <c r="B4047" i="3"/>
  <c r="B4048" i="3"/>
  <c r="B4049" i="3"/>
  <c r="B4050" i="3"/>
  <c r="B4051" i="3"/>
  <c r="B4052" i="3"/>
  <c r="B4053" i="3"/>
  <c r="B4054" i="3"/>
  <c r="B4055" i="3"/>
  <c r="B4056" i="3"/>
  <c r="B4057" i="3"/>
  <c r="B4058" i="3"/>
  <c r="B4059" i="3"/>
  <c r="B4060" i="3"/>
  <c r="B4061" i="3"/>
  <c r="B4062" i="3"/>
  <c r="B4063" i="3"/>
  <c r="B4064" i="3"/>
  <c r="B4065" i="3"/>
  <c r="B4066" i="3"/>
  <c r="B4067" i="3"/>
  <c r="B4068" i="3"/>
  <c r="B4069" i="3"/>
  <c r="B4070" i="3"/>
  <c r="B4071" i="3"/>
  <c r="B4072" i="3"/>
  <c r="B4073" i="3"/>
  <c r="B4074" i="3"/>
  <c r="B4075" i="3"/>
  <c r="B4076" i="3"/>
  <c r="B4077" i="3"/>
  <c r="B4078" i="3"/>
  <c r="B4079" i="3"/>
  <c r="B4080" i="3"/>
  <c r="B4081" i="3"/>
  <c r="B4082" i="3"/>
  <c r="B4083" i="3"/>
  <c r="B4084" i="3"/>
  <c r="B4085" i="3"/>
  <c r="B4086" i="3"/>
  <c r="B4087" i="3"/>
  <c r="B4088" i="3"/>
  <c r="B4089" i="3"/>
  <c r="B4090" i="3"/>
  <c r="B4091" i="3"/>
  <c r="B4092" i="3"/>
  <c r="B4093" i="3"/>
  <c r="B4094" i="3"/>
  <c r="B4095" i="3"/>
  <c r="B4096" i="3"/>
  <c r="B4097" i="3"/>
  <c r="B4098" i="3"/>
  <c r="B4099" i="3"/>
  <c r="B4100" i="3"/>
  <c r="B4101" i="3"/>
  <c r="B4102" i="3"/>
  <c r="B4103" i="3"/>
  <c r="B4104" i="3"/>
  <c r="B4105" i="3"/>
  <c r="B4106" i="3"/>
  <c r="B4107" i="3"/>
  <c r="B4108" i="3"/>
  <c r="B4109" i="3"/>
  <c r="B4110" i="3"/>
  <c r="B4111" i="3"/>
  <c r="B4112" i="3"/>
  <c r="B4113" i="3"/>
  <c r="B4114" i="3"/>
  <c r="B4115" i="3"/>
  <c r="B4116" i="3"/>
  <c r="B4117" i="3"/>
  <c r="B4118" i="3"/>
  <c r="B4119" i="3"/>
  <c r="B4120" i="3"/>
  <c r="B4121" i="3"/>
  <c r="B4122" i="3"/>
  <c r="B4123" i="3"/>
  <c r="B4124" i="3"/>
  <c r="B4125" i="3"/>
  <c r="B4126" i="3"/>
  <c r="B4127" i="3"/>
  <c r="B4128" i="3"/>
  <c r="B4129" i="3"/>
  <c r="B4130" i="3"/>
  <c r="B4131" i="3"/>
  <c r="B4132" i="3"/>
  <c r="B4133" i="3"/>
  <c r="B4134" i="3"/>
  <c r="B4135" i="3"/>
  <c r="B4136" i="3"/>
  <c r="B4137" i="3"/>
  <c r="B4138" i="3"/>
  <c r="B4139" i="3"/>
  <c r="B4140" i="3"/>
  <c r="B4141" i="3"/>
  <c r="B4142" i="3"/>
  <c r="B4143" i="3"/>
  <c r="B4144" i="3"/>
  <c r="B4145" i="3"/>
  <c r="B4146" i="3"/>
  <c r="B4147" i="3"/>
  <c r="B4148" i="3"/>
  <c r="B4149" i="3"/>
  <c r="B4150" i="3"/>
  <c r="B4151" i="3"/>
  <c r="B4152" i="3"/>
  <c r="B4153" i="3"/>
  <c r="B4154" i="3"/>
  <c r="B4155" i="3"/>
  <c r="B4156" i="3"/>
  <c r="B4157" i="3"/>
  <c r="B4158" i="3"/>
  <c r="B4159" i="3"/>
  <c r="B4160" i="3"/>
  <c r="B4161" i="3"/>
  <c r="B4162" i="3"/>
  <c r="B4163" i="3"/>
  <c r="B4164" i="3"/>
  <c r="B4165" i="3"/>
  <c r="B4166" i="3"/>
  <c r="B4167" i="3"/>
  <c r="B4168" i="3"/>
  <c r="B4169" i="3"/>
  <c r="B4170" i="3"/>
  <c r="B4171" i="3"/>
  <c r="B4172" i="3"/>
  <c r="B4173" i="3"/>
  <c r="B4174" i="3"/>
  <c r="B4175" i="3"/>
  <c r="B4176" i="3"/>
  <c r="B4177" i="3"/>
  <c r="B4178" i="3"/>
  <c r="B4179" i="3"/>
  <c r="B4180" i="3"/>
  <c r="B4181" i="3"/>
  <c r="B4182" i="3"/>
  <c r="B4183" i="3"/>
  <c r="B4184" i="3"/>
  <c r="B4185" i="3"/>
  <c r="B4186" i="3"/>
  <c r="B4187" i="3"/>
  <c r="B4188" i="3"/>
  <c r="B4189" i="3"/>
  <c r="B4190" i="3"/>
  <c r="B4191" i="3"/>
  <c r="B4192" i="3"/>
  <c r="B4193" i="3"/>
  <c r="B4194" i="3"/>
  <c r="B4195" i="3"/>
  <c r="B4196" i="3"/>
  <c r="B4197" i="3"/>
  <c r="B4198" i="3"/>
  <c r="B4199" i="3"/>
  <c r="B4200" i="3"/>
  <c r="B4201" i="3"/>
  <c r="B4202" i="3"/>
  <c r="B4203" i="3"/>
  <c r="B4204" i="3"/>
  <c r="B4205" i="3"/>
  <c r="B4206" i="3"/>
  <c r="B4207" i="3"/>
  <c r="B4208" i="3"/>
  <c r="B4209" i="3"/>
  <c r="B4210" i="3"/>
  <c r="B4211" i="3"/>
  <c r="B4212" i="3"/>
  <c r="B4213" i="3"/>
  <c r="B4214" i="3"/>
  <c r="B4215" i="3"/>
  <c r="B4216" i="3"/>
  <c r="B4217" i="3"/>
  <c r="B4218" i="3"/>
  <c r="B4219" i="3"/>
  <c r="B4220" i="3"/>
  <c r="B4221" i="3"/>
  <c r="B4222" i="3"/>
  <c r="B4223" i="3"/>
  <c r="B4224" i="3"/>
  <c r="B4225" i="3"/>
  <c r="B4226" i="3"/>
  <c r="B4227" i="3"/>
  <c r="B4228" i="3"/>
  <c r="B4229" i="3"/>
  <c r="B4230" i="3"/>
  <c r="B4231" i="3"/>
  <c r="B4232" i="3"/>
  <c r="B4233" i="3"/>
  <c r="B4234" i="3"/>
  <c r="B4235" i="3"/>
  <c r="B4236" i="3"/>
  <c r="B4237" i="3"/>
  <c r="B4238" i="3"/>
  <c r="B4239" i="3"/>
  <c r="B4240" i="3"/>
  <c r="B4241" i="3"/>
  <c r="B4242" i="3"/>
  <c r="B4243" i="3"/>
  <c r="B4244" i="3"/>
  <c r="B4245" i="3"/>
  <c r="B4246" i="3"/>
  <c r="B4247" i="3"/>
  <c r="B4248" i="3"/>
  <c r="B4249" i="3"/>
  <c r="B4250" i="3"/>
  <c r="B4251" i="3"/>
  <c r="B4252" i="3"/>
  <c r="B4253" i="3"/>
  <c r="B4254" i="3"/>
  <c r="B4255" i="3"/>
  <c r="B4256" i="3"/>
  <c r="B4257" i="3"/>
  <c r="B4258" i="3"/>
  <c r="B4259" i="3"/>
  <c r="B4260" i="3"/>
  <c r="B4261" i="3"/>
  <c r="B4262" i="3"/>
  <c r="B4263" i="3"/>
  <c r="B4264" i="3"/>
  <c r="B4265" i="3"/>
  <c r="B4266" i="3"/>
  <c r="B4267" i="3"/>
  <c r="B4268" i="3"/>
  <c r="B4269" i="3"/>
  <c r="B4270" i="3"/>
  <c r="B4271" i="3"/>
  <c r="B4272" i="3"/>
  <c r="B4273" i="3"/>
  <c r="B4274" i="3"/>
  <c r="B4275" i="3"/>
  <c r="B4276" i="3"/>
  <c r="B4277" i="3"/>
  <c r="B4278" i="3"/>
  <c r="B4279" i="3"/>
  <c r="B4280" i="3"/>
  <c r="B4281" i="3"/>
  <c r="B4282" i="3"/>
  <c r="B4283" i="3"/>
  <c r="B4284" i="3"/>
  <c r="B4285" i="3"/>
  <c r="B4286" i="3"/>
  <c r="B4287" i="3"/>
  <c r="B4288" i="3"/>
  <c r="B4289" i="3"/>
  <c r="B4290" i="3"/>
  <c r="B4291" i="3"/>
  <c r="B4292" i="3"/>
  <c r="B4293" i="3"/>
  <c r="B4294" i="3"/>
  <c r="B4295" i="3"/>
  <c r="B4296" i="3"/>
  <c r="B4297" i="3"/>
  <c r="B4298" i="3"/>
  <c r="B4299" i="3"/>
  <c r="B4300" i="3"/>
  <c r="B4301" i="3"/>
  <c r="B4302" i="3"/>
  <c r="B4303" i="3"/>
  <c r="B4304" i="3"/>
  <c r="B4305" i="3"/>
  <c r="B4306" i="3"/>
  <c r="B4307" i="3"/>
  <c r="B4308" i="3"/>
  <c r="B4309" i="3"/>
  <c r="B4310" i="3"/>
  <c r="B4311" i="3"/>
  <c r="B4312" i="3"/>
  <c r="B4313" i="3"/>
  <c r="B4314" i="3"/>
  <c r="B4315" i="3"/>
  <c r="B4316" i="3"/>
  <c r="B4317" i="3"/>
  <c r="B4318" i="3"/>
  <c r="B4319" i="3"/>
  <c r="B4320" i="3"/>
  <c r="B4321" i="3"/>
  <c r="B4322" i="3"/>
  <c r="B4323" i="3"/>
  <c r="B4324" i="3"/>
  <c r="B4325" i="3"/>
  <c r="B4326" i="3"/>
  <c r="B4327" i="3"/>
  <c r="B4328" i="3"/>
  <c r="B4329" i="3"/>
  <c r="B4330" i="3"/>
  <c r="B4331" i="3"/>
  <c r="B4332" i="3"/>
  <c r="B4333" i="3"/>
  <c r="B4334" i="3"/>
  <c r="B4335" i="3"/>
  <c r="B4336" i="3"/>
  <c r="B4337" i="3"/>
  <c r="B4338" i="3"/>
  <c r="B4339" i="3"/>
  <c r="B4340" i="3"/>
  <c r="B4341" i="3"/>
  <c r="B4342" i="3"/>
  <c r="B4343" i="3"/>
  <c r="B4344" i="3"/>
  <c r="B4345" i="3"/>
  <c r="B4346" i="3"/>
  <c r="B4347" i="3"/>
  <c r="B4348" i="3"/>
  <c r="B4349" i="3"/>
  <c r="B4350" i="3"/>
  <c r="B4351" i="3"/>
  <c r="B4352" i="3"/>
  <c r="B4353" i="3"/>
  <c r="B4354" i="3"/>
  <c r="B4355" i="3"/>
  <c r="B4356" i="3"/>
  <c r="B4357" i="3"/>
  <c r="B4358" i="3"/>
  <c r="B4359" i="3"/>
  <c r="B4360" i="3"/>
  <c r="B4361" i="3"/>
  <c r="B4362" i="3"/>
  <c r="B4363" i="3"/>
  <c r="B4364" i="3"/>
  <c r="B4365" i="3"/>
  <c r="B4366" i="3"/>
  <c r="B4367" i="3"/>
  <c r="B4368" i="3"/>
  <c r="B4369" i="3"/>
  <c r="B4370" i="3"/>
  <c r="B4371" i="3"/>
  <c r="B4372" i="3"/>
  <c r="B4373" i="3"/>
  <c r="B4374" i="3"/>
  <c r="B4375" i="3"/>
  <c r="B4376" i="3"/>
  <c r="B4377" i="3"/>
  <c r="B4378" i="3"/>
  <c r="B4379" i="3"/>
  <c r="B4380" i="3"/>
  <c r="B4381" i="3"/>
  <c r="B4382" i="3"/>
  <c r="B4383" i="3"/>
  <c r="B4384" i="3"/>
  <c r="B4385" i="3"/>
  <c r="B4386" i="3"/>
  <c r="B4387" i="3"/>
  <c r="B4388" i="3"/>
  <c r="B4389" i="3"/>
  <c r="B4390" i="3"/>
  <c r="B4391" i="3"/>
  <c r="B4392" i="3"/>
  <c r="B4393" i="3"/>
  <c r="B4394" i="3"/>
  <c r="B4395" i="3"/>
  <c r="B4396" i="3"/>
  <c r="B4397" i="3"/>
  <c r="B4398" i="3"/>
  <c r="B4399" i="3"/>
  <c r="B4400" i="3"/>
  <c r="B4401" i="3"/>
  <c r="B4402" i="3"/>
  <c r="B4403" i="3"/>
  <c r="B4404" i="3"/>
  <c r="B4405" i="3"/>
  <c r="B4406" i="3"/>
  <c r="B4407" i="3"/>
  <c r="B4408" i="3"/>
  <c r="B4409" i="3"/>
  <c r="B4410" i="3"/>
  <c r="B4411" i="3"/>
  <c r="B4412" i="3"/>
  <c r="B4413" i="3"/>
  <c r="B4414" i="3"/>
  <c r="B4415" i="3"/>
  <c r="B4416" i="3"/>
  <c r="B4417" i="3"/>
  <c r="B4418" i="3"/>
  <c r="B4419" i="3"/>
  <c r="B4420" i="3"/>
  <c r="B4421" i="3"/>
  <c r="B4422" i="3"/>
  <c r="B4423" i="3"/>
  <c r="B4424" i="3"/>
  <c r="B4425" i="3"/>
  <c r="B4426" i="3"/>
  <c r="B4427" i="3"/>
  <c r="B4428" i="3"/>
  <c r="B4429" i="3"/>
  <c r="B4430" i="3"/>
  <c r="B4431" i="3"/>
  <c r="B4432" i="3"/>
  <c r="B4433" i="3"/>
  <c r="B4434" i="3"/>
  <c r="B4435" i="3"/>
  <c r="B4436" i="3"/>
  <c r="B4437" i="3"/>
  <c r="B4438" i="3"/>
  <c r="B4439" i="3"/>
  <c r="B4440" i="3"/>
  <c r="B4441" i="3"/>
  <c r="B4442" i="3"/>
  <c r="B4443" i="3"/>
  <c r="B4444" i="3"/>
  <c r="B4445" i="3"/>
  <c r="B4446" i="3"/>
  <c r="B4447" i="3"/>
  <c r="B4448" i="3"/>
  <c r="B4449" i="3"/>
  <c r="B4450" i="3"/>
  <c r="B4451" i="3"/>
  <c r="B4452" i="3"/>
  <c r="B4453" i="3"/>
  <c r="B4454" i="3"/>
  <c r="B4455" i="3"/>
  <c r="B4456" i="3"/>
  <c r="B4457" i="3"/>
  <c r="B4458" i="3"/>
  <c r="B4459" i="3"/>
  <c r="B4460" i="3"/>
  <c r="B4461" i="3"/>
  <c r="B4462" i="3"/>
  <c r="B4463" i="3"/>
  <c r="B4464" i="3"/>
  <c r="B4465" i="3"/>
  <c r="B4466" i="3"/>
  <c r="B4467" i="3"/>
  <c r="B4468" i="3"/>
  <c r="B4469" i="3"/>
  <c r="B4470" i="3"/>
  <c r="B4471" i="3"/>
  <c r="B4472" i="3"/>
  <c r="B4473" i="3"/>
  <c r="B4474" i="3"/>
  <c r="B4475" i="3"/>
  <c r="B4476" i="3"/>
  <c r="B4477" i="3"/>
  <c r="B4478" i="3"/>
  <c r="B4479" i="3"/>
  <c r="B4480" i="3"/>
  <c r="B4481" i="3"/>
  <c r="B4482" i="3"/>
  <c r="B4483" i="3"/>
  <c r="B4484" i="3"/>
  <c r="B4485" i="3"/>
  <c r="B4486" i="3"/>
  <c r="B4487" i="3"/>
  <c r="B4488" i="3"/>
  <c r="B4489" i="3"/>
  <c r="B4490" i="3"/>
  <c r="B4491" i="3"/>
  <c r="B4492" i="3"/>
  <c r="B4493" i="3"/>
  <c r="B4494" i="3"/>
  <c r="B4495" i="3"/>
  <c r="B4496" i="3"/>
  <c r="B4497" i="3"/>
  <c r="B4498" i="3"/>
  <c r="B4499" i="3"/>
  <c r="B4500" i="3"/>
  <c r="B4501" i="3"/>
  <c r="B4502" i="3"/>
  <c r="B4503" i="3"/>
  <c r="B4504" i="3"/>
  <c r="B4505" i="3"/>
  <c r="B4506" i="3"/>
  <c r="B4507" i="3"/>
  <c r="B4508" i="3"/>
  <c r="B4509" i="3"/>
  <c r="B4510" i="3"/>
  <c r="B4511" i="3"/>
  <c r="B4512" i="3"/>
  <c r="B4513" i="3"/>
  <c r="B4514" i="3"/>
  <c r="B4515" i="3"/>
  <c r="B4516" i="3"/>
  <c r="B4517" i="3"/>
  <c r="B4518" i="3"/>
  <c r="B4519" i="3"/>
  <c r="B4520" i="3"/>
  <c r="B4521" i="3"/>
  <c r="B4522" i="3"/>
  <c r="B4523" i="3"/>
  <c r="B4524" i="3"/>
  <c r="B4525" i="3"/>
  <c r="B4526" i="3"/>
  <c r="B4527" i="3"/>
  <c r="B4528" i="3"/>
  <c r="B4529" i="3"/>
  <c r="B4530" i="3"/>
  <c r="B4531" i="3"/>
  <c r="B4532" i="3"/>
  <c r="B4533" i="3"/>
  <c r="B4534" i="3"/>
  <c r="B4535" i="3"/>
  <c r="B4536" i="3"/>
  <c r="B4537" i="3"/>
  <c r="B4538" i="3"/>
  <c r="B4539" i="3"/>
  <c r="B4540" i="3"/>
  <c r="B4541" i="3"/>
  <c r="B4542" i="3"/>
  <c r="B4543" i="3"/>
  <c r="B4544" i="3"/>
  <c r="B4545" i="3"/>
  <c r="B4546" i="3"/>
  <c r="B4547" i="3"/>
  <c r="B4548" i="3"/>
  <c r="B4549" i="3"/>
  <c r="B4550" i="3"/>
  <c r="B4551" i="3"/>
  <c r="B4552" i="3"/>
  <c r="B4553" i="3"/>
  <c r="B4554" i="3"/>
  <c r="B4555" i="3"/>
  <c r="B4556" i="3"/>
  <c r="B4557" i="3"/>
  <c r="B4558" i="3"/>
  <c r="B4559" i="3"/>
  <c r="B4560" i="3"/>
  <c r="B4561" i="3"/>
  <c r="B4562" i="3"/>
  <c r="B4563" i="3"/>
  <c r="B4564" i="3"/>
  <c r="B4565" i="3"/>
  <c r="B4566" i="3"/>
  <c r="B4567" i="3"/>
  <c r="B4568" i="3"/>
  <c r="B4569" i="3"/>
  <c r="B4570" i="3"/>
  <c r="B4571" i="3"/>
  <c r="B4572" i="3"/>
  <c r="B4573" i="3"/>
  <c r="B4574" i="3"/>
  <c r="B4575" i="3"/>
  <c r="B4576" i="3"/>
  <c r="B4577" i="3"/>
  <c r="B4578" i="3"/>
  <c r="B4579" i="3"/>
  <c r="B4580" i="3"/>
  <c r="B4581" i="3"/>
  <c r="B4582" i="3"/>
  <c r="B4583" i="3"/>
  <c r="B4584" i="3"/>
  <c r="B4585" i="3"/>
  <c r="B4586" i="3"/>
  <c r="B4587" i="3"/>
  <c r="B4588" i="3"/>
  <c r="B4589" i="3"/>
  <c r="B4590" i="3"/>
  <c r="B4591" i="3"/>
  <c r="B4592" i="3"/>
  <c r="B4593" i="3"/>
  <c r="B4594" i="3"/>
  <c r="B4595" i="3"/>
  <c r="B4596" i="3"/>
  <c r="B4597" i="3"/>
  <c r="B4598" i="3"/>
  <c r="B4599" i="3"/>
  <c r="B4600" i="3"/>
  <c r="B4601" i="3"/>
  <c r="B4602" i="3"/>
  <c r="B4603" i="3"/>
  <c r="B4604" i="3"/>
  <c r="B4605" i="3"/>
  <c r="B4606" i="3"/>
  <c r="B4607" i="3"/>
  <c r="B4608" i="3"/>
  <c r="B4609" i="3"/>
  <c r="B4610" i="3"/>
  <c r="B4611" i="3"/>
  <c r="B4612" i="3"/>
  <c r="B4613" i="3"/>
  <c r="B4614" i="3"/>
  <c r="B4615" i="3"/>
  <c r="B4616" i="3"/>
  <c r="B4617" i="3"/>
  <c r="B4618" i="3"/>
  <c r="B4619" i="3"/>
  <c r="B4620" i="3"/>
  <c r="B4621" i="3"/>
  <c r="B4622" i="3"/>
  <c r="B4623" i="3"/>
  <c r="B4624" i="3"/>
  <c r="B4625" i="3"/>
  <c r="B4626" i="3"/>
  <c r="B4627" i="3"/>
  <c r="B4628" i="3"/>
  <c r="B4629" i="3"/>
  <c r="B4630" i="3"/>
  <c r="B4631" i="3"/>
  <c r="B4632" i="3"/>
  <c r="B4633" i="3"/>
  <c r="B4634" i="3"/>
  <c r="B4635" i="3"/>
  <c r="B4636" i="3"/>
  <c r="B4637" i="3"/>
  <c r="B4638" i="3"/>
  <c r="B4639" i="3"/>
  <c r="B4640" i="3"/>
  <c r="B4641" i="3"/>
  <c r="B4642" i="3"/>
  <c r="B4643" i="3"/>
  <c r="B4644" i="3"/>
  <c r="B4645" i="3"/>
  <c r="B4646" i="3"/>
  <c r="B4647" i="3"/>
  <c r="B4648" i="3"/>
  <c r="B4649" i="3"/>
  <c r="B4650" i="3"/>
  <c r="B4651" i="3"/>
  <c r="B4652" i="3"/>
  <c r="B4653" i="3"/>
  <c r="B4654" i="3"/>
  <c r="B4655" i="3"/>
  <c r="B4656" i="3"/>
  <c r="B4657" i="3"/>
  <c r="B4658" i="3"/>
  <c r="B4659" i="3"/>
  <c r="B4660" i="3"/>
  <c r="B4661" i="3"/>
  <c r="B4662" i="3"/>
  <c r="B4663" i="3"/>
  <c r="B4664" i="3"/>
  <c r="B4665" i="3"/>
  <c r="B4666" i="3"/>
  <c r="B4667" i="3"/>
  <c r="B4668" i="3"/>
  <c r="B4669" i="3"/>
  <c r="B4670" i="3"/>
  <c r="B4671" i="3"/>
  <c r="B4672" i="3"/>
  <c r="B4673" i="3"/>
  <c r="B4674" i="3"/>
  <c r="B4675" i="3"/>
  <c r="B4676" i="3"/>
  <c r="B4677" i="3"/>
  <c r="B4678" i="3"/>
  <c r="B4679" i="3"/>
  <c r="B4680" i="3"/>
  <c r="B4681" i="3"/>
  <c r="B4682" i="3"/>
  <c r="B4683" i="3"/>
  <c r="B4684" i="3"/>
  <c r="B4685" i="3"/>
  <c r="B4686" i="3"/>
  <c r="B4687" i="3"/>
  <c r="B4688" i="3"/>
  <c r="B4689" i="3"/>
  <c r="B4690" i="3"/>
  <c r="B4691" i="3"/>
  <c r="B4692" i="3"/>
  <c r="B4693" i="3"/>
  <c r="B4694" i="3"/>
  <c r="B4695" i="3"/>
  <c r="B4696" i="3"/>
  <c r="B4697" i="3"/>
  <c r="B4698" i="3"/>
  <c r="B4699" i="3"/>
  <c r="B4700" i="3"/>
  <c r="B4701" i="3"/>
  <c r="B4702" i="3"/>
  <c r="B4703" i="3"/>
  <c r="B4704" i="3"/>
  <c r="B4705" i="3"/>
  <c r="B4706" i="3"/>
  <c r="B4707" i="3"/>
  <c r="B4708" i="3"/>
  <c r="B4709" i="3"/>
  <c r="B4710" i="3"/>
  <c r="B4711" i="3"/>
  <c r="B4712" i="3"/>
  <c r="B4713" i="3"/>
  <c r="B4714" i="3"/>
  <c r="B4715" i="3"/>
  <c r="B4716" i="3"/>
  <c r="B4717" i="3"/>
  <c r="B4718" i="3"/>
  <c r="B4719" i="3"/>
  <c r="B4720" i="3"/>
  <c r="B4721" i="3"/>
  <c r="B4722" i="3"/>
  <c r="B4723" i="3"/>
  <c r="B4724" i="3"/>
  <c r="B4725" i="3"/>
  <c r="B4726" i="3"/>
  <c r="B4727" i="3"/>
  <c r="B4728" i="3"/>
  <c r="B4729" i="3"/>
  <c r="B4730" i="3"/>
  <c r="B4731" i="3"/>
  <c r="B4732" i="3"/>
  <c r="B4733" i="3"/>
  <c r="B4734" i="3"/>
  <c r="B4735" i="3"/>
  <c r="B4736" i="3"/>
  <c r="B4737" i="3"/>
  <c r="B4738" i="3"/>
  <c r="B4739" i="3"/>
  <c r="B4740" i="3"/>
  <c r="B4741" i="3"/>
  <c r="B4742" i="3"/>
  <c r="B4743" i="3"/>
  <c r="B4744" i="3"/>
  <c r="B4745" i="3"/>
  <c r="B4746" i="3"/>
  <c r="B4747" i="3"/>
  <c r="B4748" i="3"/>
  <c r="B4749" i="3"/>
  <c r="B4750" i="3"/>
  <c r="B4751" i="3"/>
  <c r="B4752" i="3"/>
  <c r="B4753" i="3"/>
  <c r="B4754" i="3"/>
  <c r="B4755" i="3"/>
  <c r="B4756" i="3"/>
  <c r="B4757" i="3"/>
  <c r="B4758" i="3"/>
  <c r="B4759" i="3"/>
  <c r="B4760" i="3"/>
  <c r="B4761" i="3"/>
  <c r="B4762" i="3"/>
  <c r="B4763" i="3"/>
  <c r="B4764" i="3"/>
  <c r="B4765" i="3"/>
  <c r="B4766" i="3"/>
  <c r="B4767" i="3"/>
  <c r="B4768" i="3"/>
  <c r="B4769" i="3"/>
  <c r="B4770" i="3"/>
  <c r="B4771" i="3"/>
  <c r="B4772" i="3"/>
  <c r="B4773" i="3"/>
  <c r="B4774" i="3"/>
  <c r="B4775" i="3"/>
  <c r="B4776" i="3"/>
  <c r="B4777" i="3"/>
  <c r="B4778" i="3"/>
  <c r="B4779" i="3"/>
  <c r="B4780" i="3"/>
  <c r="B4781" i="3"/>
  <c r="B4782" i="3"/>
  <c r="B4783" i="3"/>
  <c r="B4784" i="3"/>
  <c r="B4785" i="3"/>
  <c r="B4786" i="3"/>
  <c r="B4787" i="3"/>
  <c r="B4788" i="3"/>
  <c r="B4789" i="3"/>
  <c r="B4790" i="3"/>
  <c r="B4791" i="3"/>
  <c r="B4792" i="3"/>
  <c r="B4793" i="3"/>
  <c r="B4794" i="3"/>
  <c r="B4795" i="3"/>
  <c r="B4796" i="3"/>
  <c r="B4797" i="3"/>
  <c r="B4798" i="3"/>
  <c r="B4799" i="3"/>
  <c r="B4800" i="3"/>
  <c r="B4801" i="3"/>
  <c r="B4802" i="3"/>
  <c r="B4803" i="3"/>
  <c r="B4804" i="3"/>
  <c r="B4805" i="3"/>
  <c r="B4806" i="3"/>
  <c r="B4807" i="3"/>
  <c r="B4808" i="3"/>
  <c r="B4809" i="3"/>
  <c r="B4810" i="3"/>
  <c r="B4811" i="3"/>
  <c r="B4812" i="3"/>
  <c r="B4813" i="3"/>
  <c r="B4814" i="3"/>
  <c r="B4815" i="3"/>
  <c r="B4816" i="3"/>
  <c r="B4817" i="3"/>
  <c r="B4818" i="3"/>
  <c r="B4819" i="3"/>
  <c r="B4820" i="3"/>
  <c r="B4821" i="3"/>
  <c r="B4822" i="3"/>
  <c r="B4823" i="3"/>
  <c r="B4824" i="3"/>
  <c r="B4825" i="3"/>
  <c r="B4826" i="3"/>
  <c r="B4827" i="3"/>
  <c r="B4828" i="3"/>
  <c r="B4829" i="3"/>
  <c r="B4830" i="3"/>
  <c r="B4831" i="3"/>
  <c r="B4832" i="3"/>
  <c r="B4833" i="3"/>
  <c r="B4834" i="3"/>
  <c r="B4835" i="3"/>
  <c r="B4836" i="3"/>
  <c r="B4837" i="3"/>
  <c r="B4838" i="3"/>
  <c r="B4839" i="3"/>
  <c r="B4840" i="3"/>
  <c r="B4841" i="3"/>
  <c r="B4842" i="3"/>
  <c r="B4843" i="3"/>
  <c r="B4844" i="3"/>
  <c r="B4845" i="3"/>
  <c r="B4846" i="3"/>
  <c r="B4847" i="3"/>
  <c r="B4848" i="3"/>
  <c r="B4849" i="3"/>
  <c r="B4850" i="3"/>
  <c r="B4851" i="3"/>
  <c r="B4852" i="3"/>
  <c r="B4853" i="3"/>
  <c r="B4854" i="3"/>
  <c r="B4855" i="3"/>
  <c r="B4856" i="3"/>
  <c r="B4857" i="3"/>
  <c r="B4858" i="3"/>
  <c r="B4859" i="3"/>
  <c r="B4860" i="3"/>
  <c r="B4861" i="3"/>
  <c r="B4862" i="3"/>
  <c r="B4863" i="3"/>
  <c r="B4864" i="3"/>
  <c r="B4865" i="3"/>
  <c r="B4866" i="3"/>
  <c r="B4867" i="3"/>
  <c r="B4868" i="3"/>
  <c r="B4869" i="3"/>
  <c r="B4870" i="3"/>
  <c r="B4871" i="3"/>
  <c r="B4872" i="3"/>
  <c r="B4873" i="3"/>
  <c r="B4874" i="3"/>
  <c r="B4875" i="3"/>
  <c r="B4876" i="3"/>
  <c r="B4877" i="3"/>
  <c r="B4878" i="3"/>
  <c r="B4879" i="3"/>
  <c r="B4880" i="3"/>
  <c r="B4881" i="3"/>
  <c r="B4882" i="3"/>
  <c r="B4883" i="3"/>
  <c r="B4884" i="3"/>
  <c r="B4885" i="3"/>
  <c r="B4886" i="3"/>
  <c r="B4887" i="3"/>
  <c r="B4888" i="3"/>
  <c r="B4889" i="3"/>
  <c r="B4890" i="3"/>
  <c r="B4891" i="3"/>
  <c r="B4892" i="3"/>
  <c r="B4893" i="3"/>
  <c r="B4894" i="3"/>
  <c r="B4895" i="3"/>
  <c r="B4896" i="3"/>
  <c r="B4897" i="3"/>
  <c r="B4898" i="3"/>
  <c r="B4899" i="3"/>
  <c r="B4900" i="3"/>
  <c r="B4901" i="3"/>
  <c r="B4902" i="3"/>
  <c r="B4903" i="3"/>
  <c r="B4904" i="3"/>
  <c r="B4905" i="3"/>
  <c r="B4906" i="3"/>
  <c r="B4907" i="3"/>
  <c r="B4908" i="3"/>
  <c r="B4909" i="3"/>
  <c r="B4910" i="3"/>
  <c r="B4911" i="3"/>
  <c r="B4912" i="3"/>
  <c r="B4913" i="3"/>
  <c r="B4914" i="3"/>
  <c r="B4915" i="3"/>
  <c r="B4916" i="3"/>
  <c r="B4917" i="3"/>
  <c r="B4918" i="3"/>
  <c r="B4919" i="3"/>
  <c r="B4920" i="3"/>
  <c r="B4921" i="3"/>
  <c r="B4922" i="3"/>
  <c r="B4923" i="3"/>
  <c r="B4924" i="3"/>
  <c r="B4925" i="3"/>
  <c r="B4926" i="3"/>
  <c r="B4927" i="3"/>
  <c r="B4928" i="3"/>
  <c r="B4929" i="3"/>
  <c r="B4930" i="3"/>
  <c r="B4931" i="3"/>
  <c r="B4932" i="3"/>
  <c r="B4933" i="3"/>
  <c r="B4934" i="3"/>
  <c r="B4935" i="3"/>
  <c r="B4936" i="3"/>
  <c r="B4937" i="3"/>
  <c r="B4938" i="3"/>
  <c r="B4939" i="3"/>
  <c r="B4940" i="3"/>
  <c r="B4941" i="3"/>
  <c r="B4942" i="3"/>
  <c r="B4943" i="3"/>
  <c r="B4944" i="3"/>
  <c r="B4945" i="3"/>
  <c r="B4946" i="3"/>
  <c r="B4947" i="3"/>
  <c r="B4948" i="3"/>
  <c r="B4949" i="3"/>
  <c r="B4950" i="3"/>
  <c r="B4951" i="3"/>
  <c r="B4952" i="3"/>
  <c r="B4953" i="3"/>
  <c r="B4954" i="3"/>
  <c r="B4955" i="3"/>
  <c r="B4956" i="3"/>
  <c r="B4957" i="3"/>
  <c r="B4958" i="3"/>
  <c r="B4959" i="3"/>
  <c r="B4960" i="3"/>
  <c r="B4961" i="3"/>
  <c r="B4962" i="3"/>
  <c r="B4963" i="3"/>
  <c r="B4964" i="3"/>
  <c r="B4965" i="3"/>
  <c r="B4966" i="3"/>
  <c r="B4967" i="3"/>
  <c r="B4968" i="3"/>
  <c r="B4969" i="3"/>
  <c r="B4970" i="3"/>
  <c r="B4971" i="3"/>
  <c r="B4972" i="3"/>
  <c r="B4973" i="3"/>
  <c r="B4974" i="3"/>
  <c r="B4975" i="3"/>
  <c r="B4976" i="3"/>
  <c r="B4977" i="3"/>
  <c r="B4978" i="3"/>
  <c r="B4979" i="3"/>
  <c r="B4980" i="3"/>
  <c r="B4981" i="3"/>
  <c r="B4982" i="3"/>
  <c r="B4983" i="3"/>
  <c r="B4984" i="3"/>
  <c r="B4985" i="3"/>
  <c r="B4986" i="3"/>
  <c r="B4987" i="3"/>
  <c r="B4988" i="3"/>
  <c r="B4989" i="3"/>
  <c r="B4990" i="3"/>
  <c r="B4991" i="3"/>
  <c r="B4992" i="3"/>
  <c r="B4993" i="3"/>
  <c r="B4994" i="3"/>
  <c r="B4995" i="3"/>
  <c r="B4996" i="3"/>
  <c r="B4997" i="3"/>
  <c r="B4998" i="3"/>
  <c r="B4999" i="3"/>
  <c r="B5000" i="3"/>
  <c r="B5001" i="3"/>
  <c r="B5002" i="3"/>
  <c r="B5003" i="3"/>
  <c r="B5004" i="3"/>
  <c r="B5005" i="3"/>
  <c r="B5006" i="3"/>
  <c r="B5007" i="3"/>
  <c r="B5008" i="3"/>
  <c r="B5009" i="3"/>
  <c r="B5010" i="3"/>
  <c r="B5011" i="3"/>
  <c r="B5012" i="3"/>
  <c r="B5013" i="3"/>
  <c r="B5014" i="3"/>
  <c r="B5015" i="3"/>
  <c r="B5016" i="3"/>
  <c r="B5017" i="3"/>
  <c r="B5018" i="3"/>
  <c r="B5019" i="3"/>
  <c r="B5020" i="3"/>
  <c r="B5021" i="3"/>
  <c r="B5022" i="3"/>
  <c r="B5023" i="3"/>
  <c r="B5024" i="3"/>
  <c r="B5025" i="3"/>
  <c r="B5026" i="3"/>
  <c r="B5027" i="3"/>
  <c r="B5028" i="3"/>
  <c r="B5029" i="3"/>
  <c r="B5030" i="3"/>
  <c r="B5031" i="3"/>
  <c r="B5032" i="3"/>
  <c r="B5033" i="3"/>
  <c r="B5034" i="3"/>
  <c r="B5035" i="3"/>
  <c r="B5036" i="3"/>
  <c r="B5037" i="3"/>
  <c r="B5038" i="3"/>
  <c r="B5039" i="3"/>
  <c r="B5040" i="3"/>
  <c r="B5041" i="3"/>
  <c r="B5042" i="3"/>
  <c r="B5043" i="3"/>
  <c r="B5044" i="3"/>
  <c r="B5045" i="3"/>
  <c r="B5046" i="3"/>
  <c r="B5047" i="3"/>
  <c r="B5048" i="3"/>
  <c r="B5049" i="3"/>
  <c r="B5050" i="3"/>
  <c r="B5051" i="3"/>
  <c r="B5052" i="3"/>
  <c r="B5053" i="3"/>
  <c r="B5054" i="3"/>
  <c r="B5055" i="3"/>
  <c r="B5056" i="3"/>
  <c r="B5057" i="3"/>
  <c r="B5058" i="3"/>
  <c r="B5059" i="3"/>
  <c r="B5060" i="3"/>
  <c r="B5061" i="3"/>
  <c r="B5062" i="3"/>
  <c r="B5063" i="3"/>
  <c r="B5064" i="3"/>
  <c r="B5065" i="3"/>
  <c r="B5066" i="3"/>
  <c r="B5067" i="3"/>
  <c r="B5068" i="3"/>
  <c r="B5069" i="3"/>
  <c r="B5070" i="3"/>
  <c r="B5071" i="3"/>
  <c r="B5072" i="3"/>
  <c r="B5073" i="3"/>
  <c r="B5074" i="3"/>
  <c r="B5075" i="3"/>
  <c r="B5076" i="3"/>
  <c r="B5077" i="3"/>
  <c r="B5078" i="3"/>
  <c r="B5079" i="3"/>
  <c r="B5080" i="3"/>
  <c r="B5081" i="3"/>
  <c r="B5082" i="3"/>
  <c r="B5083" i="3"/>
  <c r="B5084" i="3"/>
  <c r="B5085" i="3"/>
  <c r="B5086" i="3"/>
  <c r="B5087" i="3"/>
  <c r="B5088" i="3"/>
  <c r="B5089" i="3"/>
  <c r="B5090" i="3"/>
  <c r="B5091" i="3"/>
  <c r="B5092" i="3"/>
  <c r="B5093" i="3"/>
  <c r="B5094" i="3"/>
  <c r="B5095" i="3"/>
  <c r="B5096" i="3"/>
  <c r="B5097" i="3"/>
  <c r="B5098" i="3"/>
  <c r="B5099" i="3"/>
  <c r="B5100" i="3"/>
  <c r="B5101" i="3"/>
  <c r="B5102" i="3"/>
  <c r="B5103" i="3"/>
  <c r="B5104" i="3"/>
  <c r="B5105" i="3"/>
  <c r="B5106" i="3"/>
  <c r="B5107" i="3"/>
  <c r="B5108" i="3"/>
  <c r="B5109" i="3"/>
  <c r="B5110" i="3"/>
  <c r="B5111" i="3"/>
  <c r="B5112" i="3"/>
  <c r="B5113" i="3"/>
  <c r="B5114" i="3"/>
  <c r="B5115" i="3"/>
  <c r="B5116" i="3"/>
  <c r="B5117" i="3"/>
  <c r="B5118" i="3"/>
  <c r="B5119" i="3"/>
  <c r="B5120" i="3"/>
  <c r="B5121" i="3"/>
  <c r="B5122" i="3"/>
  <c r="B5123" i="3"/>
  <c r="B5124" i="3"/>
  <c r="B5125" i="3"/>
  <c r="B5126" i="3"/>
  <c r="B5127" i="3"/>
  <c r="B5128" i="3"/>
  <c r="B5129" i="3"/>
  <c r="B5130" i="3"/>
  <c r="B5131" i="3"/>
  <c r="B5132" i="3"/>
  <c r="B5133" i="3"/>
  <c r="B5134" i="3"/>
  <c r="B5135" i="3"/>
  <c r="B5136" i="3"/>
  <c r="B5137" i="3"/>
  <c r="B5138" i="3"/>
  <c r="B5139" i="3"/>
  <c r="B5140" i="3"/>
  <c r="B5141" i="3"/>
  <c r="B5142" i="3"/>
  <c r="B5143" i="3"/>
  <c r="B5144" i="3"/>
  <c r="B5145" i="3"/>
  <c r="B5146" i="3"/>
  <c r="B5147" i="3"/>
  <c r="B5148" i="3"/>
  <c r="B5149" i="3"/>
  <c r="B5150" i="3"/>
  <c r="B5151" i="3"/>
  <c r="B5152" i="3"/>
  <c r="B5153" i="3"/>
  <c r="B5154" i="3"/>
  <c r="B5155" i="3"/>
  <c r="B5156" i="3"/>
  <c r="B5157" i="3"/>
  <c r="B5158" i="3"/>
  <c r="B5159" i="3"/>
  <c r="B5160" i="3"/>
  <c r="B5161" i="3"/>
  <c r="B5162" i="3"/>
  <c r="B5163" i="3"/>
  <c r="B5164" i="3"/>
  <c r="B5165" i="3"/>
  <c r="B5166" i="3"/>
  <c r="B5167" i="3"/>
  <c r="B5168" i="3"/>
  <c r="B5169" i="3"/>
  <c r="B5170" i="3"/>
  <c r="B5171" i="3"/>
  <c r="B5172" i="3"/>
  <c r="B5173" i="3"/>
  <c r="B5174" i="3"/>
  <c r="B5175" i="3"/>
  <c r="B5176" i="3"/>
  <c r="B5177" i="3"/>
  <c r="B5178" i="3"/>
  <c r="B5179" i="3"/>
  <c r="B5180" i="3"/>
  <c r="B5181" i="3"/>
  <c r="B5182" i="3"/>
  <c r="B5183" i="3"/>
  <c r="B5184" i="3"/>
  <c r="B5185" i="3"/>
  <c r="B5186" i="3"/>
  <c r="B5187" i="3"/>
  <c r="B5188" i="3"/>
  <c r="B5189" i="3"/>
  <c r="B5190" i="3"/>
  <c r="B5191" i="3"/>
  <c r="B5192" i="3"/>
  <c r="B5193" i="3"/>
  <c r="B5194" i="3"/>
  <c r="B5195" i="3"/>
  <c r="B5196" i="3"/>
  <c r="B5197" i="3"/>
  <c r="B5198" i="3"/>
  <c r="B5199" i="3"/>
  <c r="B5200" i="3"/>
  <c r="B5201" i="3"/>
  <c r="B5202" i="3"/>
  <c r="B5203" i="3"/>
  <c r="B5204" i="3"/>
  <c r="B5205" i="3"/>
  <c r="B5206" i="3"/>
  <c r="B5207" i="3"/>
  <c r="B5208" i="3"/>
  <c r="B5209" i="3"/>
  <c r="B5210" i="3"/>
  <c r="B5211" i="3"/>
  <c r="B5212" i="3"/>
  <c r="B5213" i="3"/>
  <c r="B5214" i="3"/>
  <c r="B5215" i="3"/>
  <c r="B5216" i="3"/>
  <c r="B5217" i="3"/>
  <c r="B5218" i="3"/>
  <c r="B5219" i="3"/>
  <c r="B5220" i="3"/>
  <c r="B5221" i="3"/>
  <c r="B5222" i="3"/>
  <c r="B5223" i="3"/>
  <c r="B5224" i="3"/>
  <c r="B5225" i="3"/>
  <c r="B5226" i="3"/>
  <c r="B5227" i="3"/>
  <c r="B5228" i="3"/>
  <c r="B5229" i="3"/>
  <c r="B5230" i="3"/>
  <c r="B5231" i="3"/>
  <c r="B5232" i="3"/>
  <c r="B5233" i="3"/>
  <c r="B5234" i="3"/>
  <c r="B5235" i="3"/>
  <c r="B5236" i="3"/>
  <c r="B5237" i="3"/>
  <c r="B5238" i="3"/>
  <c r="B5239" i="3"/>
  <c r="B5240" i="3"/>
  <c r="B5241" i="3"/>
  <c r="B5242" i="3"/>
  <c r="B5243" i="3"/>
  <c r="B5244" i="3"/>
  <c r="B5245" i="3"/>
  <c r="B5246" i="3"/>
  <c r="B5247" i="3"/>
  <c r="B5248" i="3"/>
  <c r="B5249" i="3"/>
  <c r="B5250" i="3"/>
  <c r="B5251" i="3"/>
  <c r="B5252" i="3"/>
  <c r="B5253" i="3"/>
  <c r="B5254" i="3"/>
  <c r="B5255" i="3"/>
  <c r="B5256" i="3"/>
  <c r="B5257" i="3"/>
  <c r="B5258" i="3"/>
  <c r="B5259" i="3"/>
  <c r="B5260" i="3"/>
  <c r="B5261" i="3"/>
  <c r="B5262" i="3"/>
  <c r="B5263" i="3"/>
  <c r="B5264" i="3"/>
  <c r="B5265" i="3"/>
  <c r="B5266" i="3"/>
  <c r="B5267" i="3"/>
  <c r="B5268" i="3"/>
  <c r="B5269" i="3"/>
  <c r="B5270" i="3"/>
  <c r="B5271" i="3"/>
  <c r="B5272" i="3"/>
  <c r="B5273" i="3"/>
  <c r="B5274" i="3"/>
  <c r="B5275" i="3"/>
  <c r="B5276" i="3"/>
  <c r="B5277" i="3"/>
  <c r="B5278" i="3"/>
  <c r="B5279" i="3"/>
  <c r="B5280" i="3"/>
  <c r="B5281" i="3"/>
  <c r="B5282" i="3"/>
  <c r="B5283" i="3"/>
  <c r="B5284" i="3"/>
  <c r="B5285" i="3"/>
  <c r="B5286" i="3"/>
  <c r="B5287" i="3"/>
  <c r="B5288" i="3"/>
  <c r="B5289" i="3"/>
  <c r="B5290" i="3"/>
  <c r="B5291" i="3"/>
  <c r="B5292" i="3"/>
  <c r="B5293" i="3"/>
  <c r="B5294" i="3"/>
  <c r="B5295" i="3"/>
  <c r="B5296" i="3"/>
  <c r="B5297" i="3"/>
  <c r="B5298" i="3"/>
  <c r="B5299" i="3"/>
  <c r="B5300" i="3"/>
  <c r="B5301" i="3"/>
  <c r="B5302" i="3"/>
  <c r="B5303" i="3"/>
  <c r="B5304" i="3"/>
  <c r="B5305" i="3"/>
  <c r="B5306" i="3"/>
  <c r="B5307" i="3"/>
  <c r="B5308" i="3"/>
  <c r="B5309" i="3"/>
  <c r="B5310" i="3"/>
  <c r="B5311" i="3"/>
  <c r="B5312" i="3"/>
  <c r="B5313" i="3"/>
  <c r="B5314" i="3"/>
  <c r="B5315" i="3"/>
  <c r="B5316" i="3"/>
  <c r="B5317" i="3"/>
  <c r="B5318" i="3"/>
  <c r="B5319" i="3"/>
  <c r="B5320" i="3"/>
  <c r="B5321" i="3"/>
  <c r="B5322" i="3"/>
  <c r="B5323" i="3"/>
  <c r="B5324" i="3"/>
  <c r="B5325" i="3"/>
  <c r="B5326" i="3"/>
  <c r="B5327" i="3"/>
  <c r="B5328" i="3"/>
  <c r="B5329" i="3"/>
  <c r="B5330" i="3"/>
  <c r="B5331" i="3"/>
  <c r="B5332" i="3"/>
  <c r="B5333" i="3"/>
  <c r="B5334" i="3"/>
  <c r="B5335" i="3"/>
  <c r="B5336" i="3"/>
  <c r="B5337" i="3"/>
  <c r="B5338" i="3"/>
  <c r="B5339" i="3"/>
  <c r="B5340" i="3"/>
  <c r="B5341" i="3"/>
  <c r="B5342" i="3"/>
  <c r="B5343" i="3"/>
  <c r="B5344" i="3"/>
  <c r="B5345" i="3"/>
  <c r="B5346" i="3"/>
  <c r="B5347" i="3"/>
  <c r="B5348" i="3"/>
  <c r="B5349" i="3"/>
  <c r="B5350" i="3"/>
  <c r="B5351" i="3"/>
  <c r="B5352" i="3"/>
  <c r="B5353" i="3"/>
  <c r="B5354" i="3"/>
  <c r="B5355" i="3"/>
  <c r="B5356" i="3"/>
  <c r="B5357" i="3"/>
  <c r="B5358" i="3"/>
  <c r="B5359" i="3"/>
  <c r="B5360" i="3"/>
  <c r="B5361" i="3"/>
  <c r="B5362" i="3"/>
  <c r="B5363" i="3"/>
  <c r="B5364" i="3"/>
  <c r="B5365" i="3"/>
  <c r="B5366" i="3"/>
  <c r="B5367" i="3"/>
  <c r="B5368" i="3"/>
  <c r="B5369" i="3"/>
  <c r="B5370" i="3"/>
  <c r="B5371" i="3"/>
  <c r="B5372" i="3"/>
  <c r="B5373" i="3"/>
  <c r="B5374" i="3"/>
  <c r="B5375" i="3"/>
  <c r="B5376" i="3"/>
  <c r="B5377" i="3"/>
  <c r="B5378" i="3"/>
  <c r="B5379" i="3"/>
  <c r="B5380" i="3"/>
  <c r="B5381" i="3"/>
  <c r="B5382" i="3"/>
  <c r="B5383" i="3"/>
  <c r="B5384" i="3"/>
  <c r="B5385" i="3"/>
  <c r="B5386" i="3"/>
  <c r="B5387" i="3"/>
  <c r="B5388" i="3"/>
  <c r="B5389" i="3"/>
  <c r="B5390" i="3"/>
  <c r="B5391" i="3"/>
  <c r="B5392" i="3"/>
  <c r="B5393" i="3"/>
  <c r="B5394" i="3"/>
  <c r="B5395" i="3"/>
  <c r="B5396" i="3"/>
  <c r="B5397" i="3"/>
  <c r="B5398" i="3"/>
  <c r="B5399" i="3"/>
  <c r="B5400" i="3"/>
  <c r="B5401" i="3"/>
  <c r="B5402" i="3"/>
  <c r="B5403" i="3"/>
  <c r="B5404" i="3"/>
  <c r="B5405" i="3"/>
  <c r="B5406" i="3"/>
  <c r="B5407" i="3"/>
  <c r="B5408" i="3"/>
  <c r="B5409" i="3"/>
  <c r="B5410" i="3"/>
  <c r="B5411" i="3"/>
  <c r="B5412" i="3"/>
  <c r="B5413" i="3"/>
  <c r="B5414" i="3"/>
  <c r="B5415" i="3"/>
  <c r="B5416" i="3"/>
  <c r="B5417" i="3"/>
  <c r="B5418" i="3"/>
  <c r="B5419" i="3"/>
  <c r="B5420" i="3"/>
  <c r="B5421" i="3"/>
  <c r="B5422" i="3"/>
  <c r="B5423" i="3"/>
  <c r="B5424" i="3"/>
  <c r="B5425" i="3"/>
  <c r="B5426" i="3"/>
  <c r="B5427" i="3"/>
  <c r="B5428" i="3"/>
  <c r="B5429" i="3"/>
  <c r="B5430" i="3"/>
  <c r="B5431" i="3"/>
  <c r="B5432" i="3"/>
  <c r="B5433" i="3"/>
  <c r="B5434" i="3"/>
  <c r="B5435" i="3"/>
  <c r="B5436" i="3"/>
  <c r="B5437" i="3"/>
  <c r="B5438" i="3"/>
  <c r="B5439" i="3"/>
  <c r="B5440" i="3"/>
  <c r="B5441" i="3"/>
  <c r="B5442" i="3"/>
  <c r="B5443" i="3"/>
  <c r="B5444" i="3"/>
  <c r="B5445" i="3"/>
  <c r="B5446" i="3"/>
  <c r="B5447" i="3"/>
  <c r="B5448" i="3"/>
  <c r="B5449" i="3"/>
  <c r="B5450" i="3"/>
  <c r="B5451" i="3"/>
  <c r="B5452" i="3"/>
  <c r="B5453" i="3"/>
  <c r="B5454" i="3"/>
  <c r="B5455" i="3"/>
  <c r="B5456" i="3"/>
  <c r="B5457" i="3"/>
  <c r="B5458" i="3"/>
  <c r="B5459" i="3"/>
  <c r="B5460" i="3"/>
  <c r="B5461" i="3"/>
  <c r="B5462" i="3"/>
  <c r="B5463" i="3"/>
  <c r="B5464" i="3"/>
  <c r="B5465" i="3"/>
  <c r="B5466" i="3"/>
  <c r="B5467" i="3"/>
  <c r="B5468" i="3"/>
  <c r="B5469" i="3"/>
  <c r="B5470" i="3"/>
  <c r="B5471" i="3"/>
  <c r="B5472" i="3"/>
  <c r="B5473" i="3"/>
  <c r="B5474" i="3"/>
  <c r="B5475" i="3"/>
  <c r="B5476" i="3"/>
  <c r="B5477" i="3"/>
  <c r="B5478" i="3"/>
  <c r="B5479" i="3"/>
  <c r="B5480" i="3"/>
  <c r="B5481" i="3"/>
  <c r="B5482" i="3"/>
  <c r="B5483" i="3"/>
  <c r="B5484" i="3"/>
  <c r="B5485" i="3"/>
  <c r="B5486" i="3"/>
  <c r="B5487" i="3"/>
  <c r="B5488" i="3"/>
  <c r="B5489" i="3"/>
  <c r="B5490" i="3"/>
  <c r="B5491" i="3"/>
  <c r="B5492" i="3"/>
  <c r="B5493" i="3"/>
  <c r="B5494" i="3"/>
  <c r="B5495" i="3"/>
  <c r="B5496" i="3"/>
  <c r="B5497" i="3"/>
  <c r="B5498" i="3"/>
  <c r="B5499" i="3"/>
  <c r="B5500" i="3"/>
  <c r="B5501" i="3"/>
  <c r="B5502" i="3"/>
  <c r="B5503" i="3"/>
  <c r="B5504" i="3"/>
  <c r="B5505" i="3"/>
  <c r="B5506" i="3"/>
  <c r="B5507" i="3"/>
  <c r="B5508" i="3"/>
  <c r="B5509" i="3"/>
  <c r="B5510" i="3"/>
  <c r="B5511" i="3"/>
  <c r="B5512" i="3"/>
  <c r="B5513" i="3"/>
  <c r="B5514" i="3"/>
  <c r="B5515" i="3"/>
  <c r="B5516" i="3"/>
  <c r="B5517" i="3"/>
  <c r="B5518" i="3"/>
  <c r="B5519" i="3"/>
  <c r="B5520" i="3"/>
  <c r="B5521" i="3"/>
  <c r="B5522" i="3"/>
  <c r="B5523" i="3"/>
  <c r="B5524" i="3"/>
  <c r="B5525" i="3"/>
  <c r="B5526" i="3"/>
  <c r="B5527" i="3"/>
  <c r="B5528" i="3"/>
  <c r="B5529" i="3"/>
  <c r="B5530" i="3"/>
  <c r="B5531" i="3"/>
  <c r="B5532" i="3"/>
  <c r="B5533" i="3"/>
  <c r="B5534" i="3"/>
  <c r="B5535" i="3"/>
  <c r="B5536" i="3"/>
  <c r="B5537" i="3"/>
  <c r="B5538" i="3"/>
  <c r="B5539" i="3"/>
  <c r="B5540" i="3"/>
  <c r="B5541" i="3"/>
  <c r="B5542" i="3"/>
  <c r="B5543" i="3"/>
  <c r="B5544" i="3"/>
  <c r="B5545" i="3"/>
  <c r="B5546" i="3"/>
  <c r="B5547" i="3"/>
  <c r="B5548" i="3"/>
  <c r="B5549" i="3"/>
  <c r="B5550" i="3"/>
  <c r="B5551" i="3"/>
  <c r="B5552" i="3"/>
  <c r="B5553" i="3"/>
  <c r="B5554" i="3"/>
  <c r="B5555" i="3"/>
  <c r="B5556" i="3"/>
  <c r="B5557" i="3"/>
  <c r="B5558" i="3"/>
  <c r="B5559" i="3"/>
  <c r="B5560" i="3"/>
  <c r="B5561" i="3"/>
  <c r="B5562" i="3"/>
  <c r="B5563" i="3"/>
  <c r="B5564" i="3"/>
  <c r="B5565" i="3"/>
  <c r="B5566" i="3"/>
  <c r="B5567" i="3"/>
  <c r="B5568" i="3"/>
  <c r="B5569" i="3"/>
  <c r="B5570" i="3"/>
  <c r="B5571" i="3"/>
  <c r="B5572" i="3"/>
  <c r="B5573" i="3"/>
  <c r="B5574" i="3"/>
  <c r="B5575" i="3"/>
  <c r="B5576" i="3"/>
  <c r="B5577" i="3"/>
  <c r="B5578" i="3"/>
  <c r="B5579" i="3"/>
  <c r="B5580" i="3"/>
  <c r="B5581" i="3"/>
  <c r="B5582" i="3"/>
  <c r="B5583" i="3"/>
  <c r="B5584" i="3"/>
  <c r="B5585" i="3"/>
  <c r="B5586" i="3"/>
  <c r="B5587" i="3"/>
  <c r="B5588" i="3"/>
  <c r="B5589" i="3"/>
  <c r="B5590" i="3"/>
  <c r="B5591" i="3"/>
  <c r="B5592" i="3"/>
  <c r="B5593" i="3"/>
  <c r="B5594" i="3"/>
  <c r="B5595" i="3"/>
  <c r="B5596" i="3"/>
  <c r="B5597" i="3"/>
  <c r="B5598" i="3"/>
  <c r="B5599" i="3"/>
  <c r="B5600" i="3"/>
  <c r="B5601" i="3"/>
  <c r="B5602" i="3"/>
  <c r="B5603" i="3"/>
  <c r="B5604" i="3"/>
  <c r="B5605" i="3"/>
  <c r="B5606" i="3"/>
  <c r="B5607" i="3"/>
  <c r="B5608" i="3"/>
  <c r="B5609" i="3"/>
  <c r="B5610" i="3"/>
  <c r="B5611" i="3"/>
  <c r="B5612" i="3"/>
  <c r="B5613" i="3"/>
  <c r="B5614" i="3"/>
  <c r="B5615" i="3"/>
  <c r="B5616" i="3"/>
  <c r="B5617" i="3"/>
  <c r="B5618" i="3"/>
  <c r="B5619" i="3"/>
  <c r="B5620" i="3"/>
  <c r="B5621" i="3"/>
  <c r="B5622" i="3"/>
  <c r="B5623" i="3"/>
  <c r="B5624" i="3"/>
  <c r="B5625" i="3"/>
  <c r="B5626" i="3"/>
  <c r="B5627" i="3"/>
  <c r="B5628" i="3"/>
  <c r="B5629" i="3"/>
  <c r="B5630" i="3"/>
  <c r="B5631" i="3"/>
  <c r="B5632" i="3"/>
  <c r="B5633" i="3"/>
  <c r="B5634" i="3"/>
  <c r="B5635" i="3"/>
  <c r="B5636" i="3"/>
  <c r="B5637" i="3"/>
  <c r="B5638" i="3"/>
  <c r="B5639" i="3"/>
  <c r="B5640" i="3"/>
  <c r="B5641" i="3"/>
  <c r="B5642" i="3"/>
  <c r="B5643" i="3"/>
  <c r="B5644" i="3"/>
  <c r="B5645" i="3"/>
  <c r="B5646" i="3"/>
  <c r="B5647" i="3"/>
  <c r="B5648" i="3"/>
  <c r="B5649" i="3"/>
  <c r="B5650" i="3"/>
  <c r="B5651" i="3"/>
  <c r="B5652" i="3"/>
  <c r="B5653" i="3"/>
  <c r="B5654" i="3"/>
  <c r="B5655" i="3"/>
  <c r="B5656" i="3"/>
  <c r="B5657" i="3"/>
  <c r="B5658" i="3"/>
  <c r="B5659" i="3"/>
  <c r="B5660" i="3"/>
  <c r="B5661" i="3"/>
  <c r="B5662" i="3"/>
  <c r="B5663" i="3"/>
  <c r="B5664" i="3"/>
  <c r="B5665" i="3"/>
  <c r="B5666" i="3"/>
  <c r="B5667" i="3"/>
  <c r="B5668" i="3"/>
  <c r="B5669" i="3"/>
  <c r="B5670" i="3"/>
  <c r="B5671" i="3"/>
  <c r="B5672" i="3"/>
  <c r="B5673" i="3"/>
  <c r="B5674" i="3"/>
  <c r="B5675" i="3"/>
  <c r="B5676" i="3"/>
  <c r="B5677" i="3"/>
  <c r="B5678" i="3"/>
  <c r="B5679" i="3"/>
  <c r="B5680" i="3"/>
  <c r="B5681" i="3"/>
  <c r="B5682" i="3"/>
  <c r="B5683" i="3"/>
  <c r="B5684" i="3"/>
  <c r="B5685" i="3"/>
  <c r="B5686" i="3"/>
  <c r="B5687" i="3"/>
  <c r="B5688" i="3"/>
  <c r="B5689" i="3"/>
  <c r="B5690" i="3"/>
  <c r="B5691" i="3"/>
  <c r="B5692" i="3"/>
  <c r="B5693" i="3"/>
  <c r="B5694" i="3"/>
  <c r="B5695" i="3"/>
  <c r="B5696" i="3"/>
  <c r="B5697" i="3"/>
  <c r="B5698" i="3"/>
  <c r="B5699" i="3"/>
  <c r="B5700" i="3"/>
  <c r="B5701" i="3"/>
  <c r="B5702" i="3"/>
  <c r="B5703" i="3"/>
  <c r="B5704" i="3"/>
  <c r="B5705" i="3"/>
  <c r="B5706" i="3"/>
  <c r="B5707" i="3"/>
  <c r="B5708" i="3"/>
  <c r="B5709" i="3"/>
  <c r="B5710" i="3"/>
  <c r="B5711" i="3"/>
  <c r="B5712" i="3"/>
  <c r="B5713" i="3"/>
  <c r="B5714" i="3"/>
  <c r="B5715" i="3"/>
  <c r="B5716" i="3"/>
  <c r="B5717" i="3"/>
  <c r="B5718" i="3"/>
  <c r="B5719" i="3"/>
  <c r="B5720" i="3"/>
  <c r="B5721" i="3"/>
  <c r="B5722" i="3"/>
  <c r="B5723" i="3"/>
  <c r="B5724" i="3"/>
  <c r="B5725" i="3"/>
  <c r="B5726" i="3"/>
  <c r="B5727" i="3"/>
  <c r="B5728" i="3"/>
  <c r="B5729" i="3"/>
  <c r="B5730" i="3"/>
  <c r="B5731" i="3"/>
  <c r="B5732" i="3"/>
  <c r="B5733" i="3"/>
  <c r="B5734" i="3"/>
  <c r="B5735" i="3"/>
  <c r="B5736" i="3"/>
  <c r="B5737" i="3"/>
  <c r="B5738" i="3"/>
  <c r="B5739" i="3"/>
  <c r="B5740" i="3"/>
  <c r="B5741" i="3"/>
  <c r="B5742" i="3"/>
  <c r="B5743" i="3"/>
  <c r="B5744" i="3"/>
  <c r="B5745" i="3"/>
  <c r="B5746" i="3"/>
  <c r="B5747" i="3"/>
  <c r="B5748" i="3"/>
  <c r="B5749" i="3"/>
  <c r="B5750" i="3"/>
  <c r="B5751" i="3"/>
  <c r="B5752" i="3"/>
  <c r="B5753" i="3"/>
  <c r="B5754" i="3"/>
  <c r="B5755" i="3"/>
  <c r="B5756" i="3"/>
  <c r="B5757" i="3"/>
  <c r="B5758" i="3"/>
  <c r="B5759" i="3"/>
  <c r="B5760" i="3"/>
  <c r="B5761" i="3"/>
  <c r="B5762" i="3"/>
  <c r="B5763" i="3"/>
  <c r="B5764" i="3"/>
  <c r="B5765" i="3"/>
  <c r="B5766" i="3"/>
  <c r="B5767" i="3"/>
  <c r="B5768" i="3"/>
  <c r="B5769" i="3"/>
  <c r="B5770" i="3"/>
  <c r="B5771" i="3"/>
  <c r="B5772" i="3"/>
  <c r="B5773" i="3"/>
  <c r="B5774" i="3"/>
  <c r="B5775" i="3"/>
  <c r="B5776" i="3"/>
  <c r="B5777" i="3"/>
  <c r="B5778" i="3"/>
  <c r="B5779" i="3"/>
  <c r="B5780" i="3"/>
  <c r="B5781" i="3"/>
  <c r="B5782" i="3"/>
  <c r="B5783" i="3"/>
  <c r="B5784" i="3"/>
  <c r="B5785" i="3"/>
  <c r="B5786" i="3"/>
  <c r="B5787" i="3"/>
  <c r="B5788" i="3"/>
  <c r="B5789" i="3"/>
  <c r="B5790" i="3"/>
  <c r="B5791" i="3"/>
  <c r="B5792" i="3"/>
  <c r="B5793" i="3"/>
  <c r="B5794" i="3"/>
  <c r="B5795" i="3"/>
  <c r="B5796" i="3"/>
  <c r="B5797" i="3"/>
  <c r="B5798" i="3"/>
  <c r="B5799" i="3"/>
  <c r="B5800" i="3"/>
  <c r="B5801" i="3"/>
  <c r="B5802" i="3"/>
  <c r="B5803" i="3"/>
  <c r="B5804" i="3"/>
  <c r="B5805" i="3"/>
  <c r="B5806" i="3"/>
  <c r="B5807" i="3"/>
  <c r="B5808" i="3"/>
  <c r="B5809" i="3"/>
  <c r="B5810" i="3"/>
  <c r="B5811" i="3"/>
  <c r="B5812" i="3"/>
  <c r="B5813" i="3"/>
  <c r="B5814" i="3"/>
  <c r="B5815" i="3"/>
  <c r="B5816" i="3"/>
  <c r="B5817" i="3"/>
  <c r="B5818" i="3"/>
  <c r="B5819" i="3"/>
  <c r="B5820" i="3"/>
  <c r="B5821" i="3"/>
  <c r="B5822" i="3"/>
  <c r="B5823" i="3"/>
  <c r="B5824" i="3"/>
  <c r="B5825" i="3"/>
  <c r="B5826" i="3"/>
  <c r="B5827" i="3"/>
  <c r="B5828" i="3"/>
  <c r="B5829" i="3"/>
  <c r="B5830" i="3"/>
  <c r="B5831" i="3"/>
  <c r="B5832" i="3"/>
  <c r="B5833" i="3"/>
  <c r="B5834" i="3"/>
  <c r="B5835" i="3"/>
  <c r="B5836" i="3"/>
  <c r="B5837" i="3"/>
  <c r="B5838" i="3"/>
  <c r="B5839" i="3"/>
  <c r="B5840" i="3"/>
  <c r="B5841" i="3"/>
  <c r="B5842" i="3"/>
  <c r="B5843" i="3"/>
  <c r="B5844" i="3"/>
  <c r="B5845" i="3"/>
  <c r="B5846" i="3"/>
  <c r="B5847" i="3"/>
  <c r="B5848" i="3"/>
  <c r="B5849" i="3"/>
  <c r="B5850" i="3"/>
  <c r="B5851" i="3"/>
  <c r="B5852" i="3"/>
  <c r="B5853" i="3"/>
  <c r="B5854" i="3"/>
  <c r="B5855" i="3"/>
  <c r="B5856" i="3"/>
  <c r="B5857" i="3"/>
  <c r="B5858" i="3"/>
  <c r="B5859" i="3"/>
  <c r="B5860" i="3"/>
  <c r="B5861" i="3"/>
  <c r="B5862" i="3"/>
  <c r="B5863" i="3"/>
  <c r="B5864" i="3"/>
  <c r="B5865" i="3"/>
  <c r="B5866" i="3"/>
  <c r="B5867" i="3"/>
  <c r="B5868" i="3"/>
  <c r="B5869" i="3"/>
  <c r="B5870" i="3"/>
  <c r="B5871" i="3"/>
  <c r="B5872" i="3"/>
  <c r="B5873" i="3"/>
  <c r="B5874" i="3"/>
  <c r="B5875" i="3"/>
  <c r="B5876" i="3"/>
  <c r="B5877" i="3"/>
  <c r="B5878" i="3"/>
  <c r="B5879" i="3"/>
  <c r="B5880" i="3"/>
  <c r="B5881" i="3"/>
  <c r="B5882" i="3"/>
  <c r="B5883" i="3"/>
  <c r="B5884" i="3"/>
  <c r="B5885" i="3"/>
  <c r="B5886" i="3"/>
  <c r="B5887" i="3"/>
  <c r="B5888" i="3"/>
  <c r="B5889" i="3"/>
  <c r="B5890" i="3"/>
  <c r="B5891" i="3"/>
  <c r="B5892" i="3"/>
  <c r="B5893" i="3"/>
  <c r="B5894" i="3"/>
  <c r="B5895" i="3"/>
  <c r="B5896" i="3"/>
  <c r="B5897" i="3"/>
  <c r="B5898" i="3"/>
  <c r="B5899" i="3"/>
  <c r="B5900" i="3"/>
  <c r="B5901" i="3"/>
  <c r="B5902" i="3"/>
  <c r="B5903" i="3"/>
  <c r="B5904" i="3"/>
  <c r="B5905" i="3"/>
  <c r="B5906" i="3"/>
  <c r="B5907" i="3"/>
  <c r="B5908" i="3"/>
  <c r="B5909" i="3"/>
  <c r="B5910" i="3"/>
  <c r="B5911" i="3"/>
  <c r="B5912" i="3"/>
  <c r="B5913" i="3"/>
  <c r="B5914" i="3"/>
  <c r="B5915" i="3"/>
  <c r="B5916" i="3"/>
  <c r="B5917" i="3"/>
  <c r="B5918" i="3"/>
  <c r="B5919" i="3"/>
  <c r="B5920" i="3"/>
  <c r="B5921" i="3"/>
  <c r="B5922" i="3"/>
  <c r="B5923" i="3"/>
  <c r="B5924" i="3"/>
  <c r="B5925" i="3"/>
  <c r="B5926" i="3"/>
  <c r="B5927" i="3"/>
  <c r="B5928" i="3"/>
  <c r="B5929" i="3"/>
  <c r="B5930" i="3"/>
  <c r="B5931" i="3"/>
  <c r="B5932" i="3"/>
  <c r="B5933" i="3"/>
  <c r="B5934" i="3"/>
  <c r="B5935" i="3"/>
  <c r="B5936" i="3"/>
  <c r="B5937" i="3"/>
  <c r="B5938" i="3"/>
  <c r="B5939" i="3"/>
  <c r="B5940" i="3"/>
  <c r="B5941" i="3"/>
  <c r="B5942" i="3"/>
  <c r="B5943" i="3"/>
  <c r="B5944" i="3"/>
  <c r="B5945" i="3"/>
  <c r="B5946" i="3"/>
  <c r="B5947" i="3"/>
  <c r="B5948" i="3"/>
  <c r="B5949" i="3"/>
  <c r="B5950" i="3"/>
  <c r="B5951" i="3"/>
  <c r="B5952" i="3"/>
  <c r="B5953" i="3"/>
  <c r="B5954" i="3"/>
  <c r="B5955" i="3"/>
  <c r="B5956" i="3"/>
  <c r="B5957" i="3"/>
  <c r="B5958" i="3"/>
  <c r="B5959" i="3"/>
  <c r="B5960" i="3"/>
  <c r="B5961" i="3"/>
  <c r="B5962" i="3"/>
  <c r="B5963" i="3"/>
  <c r="B5964" i="3"/>
  <c r="B5965" i="3"/>
  <c r="B5966" i="3"/>
  <c r="B5967" i="3"/>
  <c r="B5968" i="3"/>
  <c r="B5969" i="3"/>
  <c r="B5970" i="3"/>
  <c r="B5971" i="3"/>
  <c r="B5972" i="3"/>
  <c r="B5973" i="3"/>
  <c r="B5974" i="3"/>
  <c r="B5975" i="3"/>
  <c r="B5976" i="3"/>
  <c r="B5977" i="3"/>
  <c r="B5978" i="3"/>
  <c r="B5979" i="3"/>
  <c r="B5980" i="3"/>
  <c r="B5981" i="3"/>
  <c r="B5982" i="3"/>
  <c r="B5983" i="3"/>
  <c r="B5984" i="3"/>
  <c r="B5985" i="3"/>
  <c r="B5986" i="3"/>
  <c r="B5987" i="3"/>
  <c r="B5988" i="3"/>
  <c r="B5989" i="3"/>
  <c r="B5990" i="3"/>
  <c r="B5991" i="3"/>
  <c r="B5992" i="3"/>
  <c r="B5993" i="3"/>
  <c r="B5994" i="3"/>
  <c r="B5995" i="3"/>
  <c r="B5996" i="3"/>
  <c r="B5997" i="3"/>
  <c r="B5998" i="3"/>
  <c r="B5999" i="3"/>
  <c r="B6000" i="3"/>
  <c r="B6001" i="3"/>
  <c r="B6002" i="3"/>
  <c r="B6003" i="3"/>
  <c r="B6004" i="3"/>
  <c r="B6005" i="3"/>
  <c r="B6006" i="3"/>
  <c r="B6007" i="3"/>
  <c r="B6008" i="3"/>
  <c r="B6009" i="3"/>
  <c r="B6010" i="3"/>
  <c r="B6011" i="3"/>
  <c r="B6012" i="3"/>
  <c r="B6013" i="3"/>
  <c r="B6014" i="3"/>
  <c r="B6015" i="3"/>
  <c r="B6016" i="3"/>
  <c r="B6017" i="3"/>
  <c r="B6018" i="3"/>
  <c r="B6019" i="3"/>
  <c r="B6020" i="3"/>
  <c r="B6021" i="3"/>
  <c r="B6022" i="3"/>
  <c r="B6023" i="3"/>
  <c r="B6024" i="3"/>
  <c r="B6025" i="3"/>
  <c r="B6026" i="3"/>
  <c r="B6027" i="3"/>
  <c r="B6028" i="3"/>
  <c r="B6029" i="3"/>
  <c r="B6030" i="3"/>
  <c r="B6031" i="3"/>
  <c r="B6032" i="3"/>
  <c r="B6033" i="3"/>
  <c r="B6034" i="3"/>
  <c r="B6035" i="3"/>
  <c r="B6036" i="3"/>
  <c r="B6037" i="3"/>
  <c r="B6038" i="3"/>
  <c r="B6039" i="3"/>
  <c r="B6040" i="3"/>
  <c r="B6041" i="3"/>
  <c r="B6042" i="3"/>
  <c r="B6043" i="3"/>
  <c r="B6044" i="3"/>
  <c r="B6045" i="3"/>
  <c r="B6046" i="3"/>
  <c r="B6047" i="3"/>
  <c r="B6048" i="3"/>
  <c r="B6049" i="3"/>
  <c r="B6050" i="3"/>
  <c r="B6051" i="3"/>
  <c r="B6052" i="3"/>
  <c r="B6053" i="3"/>
  <c r="B6054" i="3"/>
  <c r="B6055" i="3"/>
  <c r="B6056" i="3"/>
  <c r="B6057" i="3"/>
  <c r="B6058" i="3"/>
  <c r="B6059" i="3"/>
  <c r="B6060" i="3"/>
  <c r="B6061" i="3"/>
  <c r="B6062" i="3"/>
  <c r="B6063" i="3"/>
  <c r="B6064" i="3"/>
  <c r="B6065" i="3"/>
  <c r="B6066" i="3"/>
  <c r="B6067" i="3"/>
  <c r="B6068" i="3"/>
  <c r="B6069" i="3"/>
  <c r="B6070" i="3"/>
  <c r="B6071" i="3"/>
  <c r="B6072" i="3"/>
  <c r="B6073" i="3"/>
  <c r="B6074" i="3"/>
  <c r="B6075" i="3"/>
  <c r="B6076" i="3"/>
  <c r="B6077" i="3"/>
  <c r="B6078" i="3"/>
  <c r="B6079" i="3"/>
  <c r="B6080" i="3"/>
  <c r="B6081" i="3"/>
  <c r="B6082" i="3"/>
  <c r="B6083" i="3"/>
  <c r="B6084" i="3"/>
  <c r="B6085" i="3"/>
  <c r="B6086" i="3"/>
  <c r="B6087" i="3"/>
  <c r="B6088" i="3"/>
  <c r="B6089" i="3"/>
  <c r="B6090" i="3"/>
  <c r="B6091" i="3"/>
  <c r="B6092" i="3"/>
  <c r="B6093" i="3"/>
  <c r="B6094" i="3"/>
  <c r="B6095" i="3"/>
  <c r="B6096" i="3"/>
  <c r="B6097" i="3"/>
  <c r="B6098" i="3"/>
  <c r="B6099" i="3"/>
  <c r="B6100" i="3"/>
  <c r="B6101" i="3"/>
  <c r="B6102" i="3"/>
  <c r="B6103" i="3"/>
  <c r="B6104" i="3"/>
  <c r="B6105" i="3"/>
  <c r="B6106" i="3"/>
  <c r="B6107" i="3"/>
  <c r="B6108" i="3"/>
  <c r="B6109" i="3"/>
  <c r="B6110" i="3"/>
  <c r="B6111" i="3"/>
  <c r="B6112" i="3"/>
  <c r="B6113" i="3"/>
  <c r="B6114" i="3"/>
  <c r="B6115" i="3"/>
  <c r="B6116" i="3"/>
  <c r="B6117" i="3"/>
  <c r="B6118" i="3"/>
  <c r="B6119" i="3"/>
  <c r="B6120" i="3"/>
  <c r="B6121" i="3"/>
  <c r="B6122" i="3"/>
  <c r="B6123" i="3"/>
  <c r="B6124" i="3"/>
  <c r="B6125" i="3"/>
  <c r="B6126" i="3"/>
  <c r="B6127" i="3"/>
  <c r="B6128" i="3"/>
  <c r="B6129" i="3"/>
  <c r="B6130" i="3"/>
  <c r="B6131" i="3"/>
  <c r="B6132" i="3"/>
  <c r="B6133" i="3"/>
  <c r="B6134" i="3"/>
  <c r="B6135" i="3"/>
  <c r="B6136" i="3"/>
  <c r="B6137" i="3"/>
  <c r="B6138" i="3"/>
  <c r="B6139" i="3"/>
  <c r="B6140" i="3"/>
  <c r="B6141" i="3"/>
  <c r="B6142" i="3"/>
  <c r="B6143" i="3"/>
  <c r="B6144" i="3"/>
  <c r="B6145" i="3"/>
  <c r="B6146" i="3"/>
  <c r="B6147" i="3"/>
  <c r="B6148" i="3"/>
  <c r="B6149" i="3"/>
  <c r="B6150" i="3"/>
  <c r="B6151" i="3"/>
  <c r="B6152" i="3"/>
  <c r="B6153" i="3"/>
  <c r="B6154" i="3"/>
  <c r="B6155" i="3"/>
  <c r="B6156" i="3"/>
  <c r="B6157" i="3"/>
  <c r="B6158" i="3"/>
  <c r="B6159" i="3"/>
  <c r="B6160" i="3"/>
  <c r="B6161" i="3"/>
  <c r="B6162" i="3"/>
  <c r="B6163" i="3"/>
  <c r="B6164" i="3"/>
  <c r="B6165" i="3"/>
  <c r="B6166" i="3"/>
  <c r="B6167" i="3"/>
  <c r="B6168" i="3"/>
  <c r="B6169" i="3"/>
  <c r="B6170" i="3"/>
  <c r="B6171" i="3"/>
  <c r="B6172" i="3"/>
  <c r="B6173" i="3"/>
  <c r="B6174" i="3"/>
  <c r="B6175" i="3"/>
  <c r="B6176" i="3"/>
  <c r="B6177" i="3"/>
  <c r="B6178" i="3"/>
  <c r="B6179" i="3"/>
  <c r="B6180" i="3"/>
  <c r="B6181" i="3"/>
  <c r="B6182" i="3"/>
  <c r="B6183" i="3"/>
  <c r="B6184" i="3"/>
  <c r="B6185" i="3"/>
  <c r="B6186" i="3"/>
  <c r="B6187" i="3"/>
  <c r="B6188" i="3"/>
  <c r="B6189" i="3"/>
  <c r="B6190" i="3"/>
  <c r="B6191" i="3"/>
  <c r="B6192" i="3"/>
  <c r="B6193" i="3"/>
  <c r="B6194" i="3"/>
  <c r="B6195" i="3"/>
  <c r="B6196" i="3"/>
  <c r="B6197" i="3"/>
  <c r="B6198" i="3"/>
  <c r="B6199" i="3"/>
  <c r="B6200" i="3"/>
  <c r="B6201" i="3"/>
  <c r="B6202" i="3"/>
  <c r="B6203" i="3"/>
  <c r="B6204" i="3"/>
  <c r="B6205" i="3"/>
  <c r="B6206" i="3"/>
  <c r="B6207" i="3"/>
  <c r="B6208" i="3"/>
  <c r="B6209" i="3"/>
  <c r="B6210" i="3"/>
  <c r="B6211" i="3"/>
  <c r="B6212" i="3"/>
  <c r="B6213" i="3"/>
  <c r="B6214" i="3"/>
  <c r="B6215" i="3"/>
  <c r="B6216" i="3"/>
  <c r="B6217" i="3"/>
  <c r="B6218" i="3"/>
  <c r="B6219" i="3"/>
  <c r="B6220" i="3"/>
  <c r="B6221" i="3"/>
  <c r="B6222" i="3"/>
  <c r="B6223" i="3"/>
  <c r="B6224" i="3"/>
  <c r="B6225" i="3"/>
  <c r="B6226" i="3"/>
  <c r="B6227" i="3"/>
  <c r="B6228" i="3"/>
  <c r="B6229" i="3"/>
  <c r="B6230" i="3"/>
  <c r="B6231" i="3"/>
  <c r="B6232" i="3"/>
  <c r="B6233" i="3"/>
  <c r="B6234" i="3"/>
  <c r="B6235" i="3"/>
  <c r="B6236" i="3"/>
  <c r="B6237" i="3"/>
  <c r="B6238" i="3"/>
  <c r="B6239" i="3"/>
  <c r="B6240" i="3"/>
  <c r="B6241" i="3"/>
  <c r="B6242" i="3"/>
  <c r="B6243" i="3"/>
  <c r="B6244" i="3"/>
  <c r="B6245" i="3"/>
  <c r="B6246" i="3"/>
  <c r="B6247" i="3"/>
  <c r="B6248" i="3"/>
  <c r="B6249" i="3"/>
  <c r="B6250" i="3"/>
  <c r="B6251" i="3"/>
  <c r="B6252" i="3"/>
  <c r="B6253" i="3"/>
  <c r="B6254" i="3"/>
  <c r="B6255" i="3"/>
  <c r="B6256" i="3"/>
  <c r="B6257" i="3"/>
  <c r="B6258" i="3"/>
  <c r="B6259" i="3"/>
  <c r="B6260" i="3"/>
  <c r="B6261" i="3"/>
  <c r="B6262" i="3"/>
  <c r="B6263" i="3"/>
  <c r="B6264" i="3"/>
  <c r="B6265" i="3"/>
  <c r="B6266" i="3"/>
  <c r="B6267" i="3"/>
  <c r="B6268" i="3"/>
  <c r="B6269" i="3"/>
  <c r="B6270" i="3"/>
  <c r="B6271" i="3"/>
  <c r="B6272" i="3"/>
  <c r="B6273" i="3"/>
  <c r="B6274" i="3"/>
  <c r="B6275" i="3"/>
  <c r="B6276" i="3"/>
  <c r="B6277" i="3"/>
  <c r="B6278" i="3"/>
  <c r="B6279" i="3"/>
  <c r="B6280" i="3"/>
  <c r="B6281" i="3"/>
  <c r="B6282" i="3"/>
  <c r="B6283" i="3"/>
  <c r="B6284" i="3"/>
  <c r="B6285" i="3"/>
  <c r="B6286" i="3"/>
  <c r="B6287" i="3"/>
  <c r="B6288" i="3"/>
  <c r="B6289" i="3"/>
  <c r="B6290" i="3"/>
  <c r="B6291" i="3"/>
  <c r="B6292" i="3"/>
  <c r="B6293" i="3"/>
  <c r="B6294" i="3"/>
  <c r="B6295" i="3"/>
  <c r="B6296" i="3"/>
  <c r="B6297" i="3"/>
  <c r="B6298" i="3"/>
  <c r="B6299" i="3"/>
  <c r="B6300" i="3"/>
  <c r="B6301" i="3"/>
  <c r="B6302" i="3"/>
  <c r="B6303" i="3"/>
  <c r="B6304" i="3"/>
  <c r="B6305" i="3"/>
  <c r="B6306" i="3"/>
  <c r="B6307" i="3"/>
  <c r="B6308" i="3"/>
  <c r="B6309" i="3"/>
  <c r="B6310" i="3"/>
  <c r="B6311" i="3"/>
  <c r="B6312" i="3"/>
  <c r="B6313" i="3"/>
  <c r="B6314" i="3"/>
  <c r="B6315" i="3"/>
  <c r="B6316" i="3"/>
  <c r="B6317" i="3"/>
  <c r="B6318" i="3"/>
  <c r="B6319" i="3"/>
  <c r="B6320" i="3"/>
  <c r="B6321" i="3"/>
  <c r="B6322" i="3"/>
  <c r="B6323" i="3"/>
  <c r="B6324" i="3"/>
  <c r="B6325" i="3"/>
  <c r="B6326" i="3"/>
  <c r="B6327" i="3"/>
  <c r="B6328" i="3"/>
  <c r="B6329" i="3"/>
  <c r="B6330" i="3"/>
  <c r="B6331" i="3"/>
  <c r="B6332" i="3"/>
  <c r="B6333" i="3"/>
  <c r="B6334" i="3"/>
  <c r="B6335" i="3"/>
  <c r="B6336" i="3"/>
  <c r="B6337" i="3"/>
  <c r="B6338" i="3"/>
  <c r="B6339" i="3"/>
  <c r="B6340" i="3"/>
  <c r="B6341" i="3"/>
  <c r="B6342" i="3"/>
  <c r="B6343" i="3"/>
  <c r="B6344" i="3"/>
  <c r="B6345" i="3"/>
  <c r="B6346" i="3"/>
  <c r="B6347" i="3"/>
  <c r="B6348" i="3"/>
  <c r="B6349" i="3"/>
  <c r="B6350" i="3"/>
  <c r="B6351" i="3"/>
  <c r="B6352" i="3"/>
  <c r="B6353" i="3"/>
  <c r="B6354" i="3"/>
  <c r="B6355" i="3"/>
  <c r="B6356" i="3"/>
  <c r="B6357" i="3"/>
  <c r="B6358" i="3"/>
  <c r="B6359" i="3"/>
  <c r="B6360" i="3"/>
  <c r="B6361" i="3"/>
  <c r="B6362" i="3"/>
  <c r="B6363" i="3"/>
  <c r="B6364" i="3"/>
  <c r="B6365" i="3"/>
  <c r="B6366" i="3"/>
  <c r="B6367" i="3"/>
  <c r="B6368" i="3"/>
  <c r="B6369" i="3"/>
  <c r="B6370" i="3"/>
  <c r="B6371" i="3"/>
  <c r="B6372" i="3"/>
  <c r="B6373" i="3"/>
  <c r="B6374" i="3"/>
  <c r="B6375" i="3"/>
  <c r="B6376" i="3"/>
  <c r="B6377" i="3"/>
  <c r="B6378" i="3"/>
  <c r="B6379" i="3"/>
  <c r="B6380" i="3"/>
  <c r="B6381" i="3"/>
  <c r="B6382" i="3"/>
  <c r="B6383" i="3"/>
  <c r="B6384" i="3"/>
  <c r="B6385" i="3"/>
  <c r="B6386" i="3"/>
  <c r="B6387" i="3"/>
  <c r="B6388" i="3"/>
  <c r="B6389" i="3"/>
  <c r="B6390" i="3"/>
  <c r="B6391" i="3"/>
  <c r="B6392" i="3"/>
  <c r="B6393" i="3"/>
  <c r="B6394" i="3"/>
  <c r="B6395" i="3"/>
  <c r="B6396" i="3"/>
  <c r="B6397" i="3"/>
  <c r="B6398" i="3"/>
  <c r="B6399" i="3"/>
  <c r="B6400" i="3"/>
  <c r="B6401" i="3"/>
  <c r="B6402" i="3"/>
  <c r="B6403" i="3"/>
  <c r="B6404" i="3"/>
  <c r="B6405" i="3"/>
  <c r="B6406" i="3"/>
  <c r="B6407" i="3"/>
  <c r="B6408" i="3"/>
  <c r="B6409" i="3"/>
  <c r="B6410" i="3"/>
  <c r="B6411" i="3"/>
  <c r="B6412" i="3"/>
  <c r="B6413" i="3"/>
  <c r="B6414" i="3"/>
  <c r="B6415" i="3"/>
  <c r="B6416" i="3"/>
  <c r="B6417" i="3"/>
  <c r="B6418" i="3"/>
  <c r="B6419" i="3"/>
  <c r="B6420" i="3"/>
  <c r="B6421" i="3"/>
  <c r="B6422" i="3"/>
  <c r="B6423" i="3"/>
  <c r="B6424" i="3"/>
  <c r="B6425" i="3"/>
  <c r="B6426" i="3"/>
  <c r="B6427" i="3"/>
  <c r="B6428" i="3"/>
  <c r="B6429" i="3"/>
  <c r="B6430" i="3"/>
  <c r="B6431" i="3"/>
  <c r="B6432" i="3"/>
  <c r="B6433" i="3"/>
  <c r="B6434" i="3"/>
  <c r="B6435" i="3"/>
  <c r="B6436" i="3"/>
  <c r="B6437" i="3"/>
  <c r="B6438" i="3"/>
  <c r="B6439" i="3"/>
  <c r="B6440" i="3"/>
  <c r="B6441" i="3"/>
  <c r="B6442" i="3"/>
  <c r="B6443" i="3"/>
  <c r="B6444" i="3"/>
  <c r="B6445" i="3"/>
  <c r="B6446" i="3"/>
  <c r="B6447" i="3"/>
  <c r="B6448" i="3"/>
  <c r="B6449" i="3"/>
  <c r="B6450" i="3"/>
  <c r="B6451" i="3"/>
  <c r="B6452" i="3"/>
  <c r="B6453" i="3"/>
  <c r="B6454" i="3"/>
  <c r="B6455" i="3"/>
  <c r="B6456" i="3"/>
  <c r="B6457" i="3"/>
  <c r="B6458" i="3"/>
  <c r="B6459" i="3"/>
  <c r="B6460" i="3"/>
  <c r="B6461" i="3"/>
  <c r="B6462" i="3"/>
  <c r="B6463" i="3"/>
  <c r="B6464" i="3"/>
  <c r="B6465" i="3"/>
  <c r="B6466" i="3"/>
  <c r="B6467" i="3"/>
  <c r="B6468" i="3"/>
  <c r="B6469" i="3"/>
  <c r="B6470" i="3"/>
  <c r="B6471" i="3"/>
  <c r="B6472" i="3"/>
  <c r="B6473" i="3"/>
  <c r="B6474" i="3"/>
  <c r="B6475" i="3"/>
  <c r="B6476" i="3"/>
  <c r="B6477" i="3"/>
  <c r="B6478" i="3"/>
  <c r="B6479" i="3"/>
  <c r="B6480" i="3"/>
  <c r="B6481" i="3"/>
  <c r="B6482" i="3"/>
  <c r="B6483" i="3"/>
  <c r="B6484" i="3"/>
  <c r="B6485" i="3"/>
  <c r="B6486" i="3"/>
  <c r="B6487" i="3"/>
  <c r="B6488" i="3"/>
  <c r="B6489" i="3"/>
  <c r="B6490" i="3"/>
  <c r="B6491" i="3"/>
  <c r="B6492" i="3"/>
  <c r="B6493" i="3"/>
  <c r="B6494" i="3"/>
  <c r="B6495" i="3"/>
  <c r="B6496" i="3"/>
  <c r="B6497" i="3"/>
  <c r="B6498" i="3"/>
  <c r="B6499" i="3"/>
  <c r="B6500" i="3"/>
  <c r="B6501" i="3"/>
  <c r="B6502" i="3"/>
  <c r="B6503" i="3"/>
  <c r="B6504" i="3"/>
  <c r="B6505" i="3"/>
  <c r="B6506" i="3"/>
  <c r="B6507" i="3"/>
  <c r="B6508" i="3"/>
  <c r="B6509" i="3"/>
  <c r="B6510" i="3"/>
  <c r="B6511" i="3"/>
  <c r="B6512" i="3"/>
  <c r="B6513" i="3"/>
  <c r="B6514" i="3"/>
  <c r="B6515" i="3"/>
  <c r="B6516" i="3"/>
  <c r="B6517" i="3"/>
  <c r="B6518" i="3"/>
  <c r="B6519" i="3"/>
  <c r="B6520" i="3"/>
  <c r="B6521" i="3"/>
  <c r="B6522" i="3"/>
  <c r="B6523" i="3"/>
  <c r="B6524" i="3"/>
  <c r="B6525" i="3"/>
  <c r="B6526" i="3"/>
  <c r="B6527" i="3"/>
  <c r="B6528" i="3"/>
  <c r="B6529" i="3"/>
  <c r="B6530" i="3"/>
  <c r="B6531" i="3"/>
  <c r="B6532" i="3"/>
  <c r="B6533" i="3"/>
  <c r="B6534" i="3"/>
  <c r="B6535" i="3"/>
  <c r="B6536" i="3"/>
  <c r="B6537" i="3"/>
  <c r="B6538" i="3"/>
  <c r="B6539" i="3"/>
  <c r="B6540" i="3"/>
  <c r="B6541" i="3"/>
  <c r="B6542" i="3"/>
  <c r="B6543" i="3"/>
  <c r="B6544" i="3"/>
  <c r="B6545" i="3"/>
  <c r="B6546" i="3"/>
  <c r="B6547" i="3"/>
  <c r="B6548" i="3"/>
  <c r="B6549" i="3"/>
  <c r="B6550" i="3"/>
  <c r="B6551" i="3"/>
  <c r="B6552" i="3"/>
  <c r="B6553" i="3"/>
  <c r="B6554" i="3"/>
  <c r="B6555" i="3"/>
  <c r="B6556" i="3"/>
  <c r="B6557" i="3"/>
  <c r="B6558" i="3"/>
  <c r="B6559" i="3"/>
  <c r="B6560" i="3"/>
  <c r="B6561" i="3"/>
  <c r="B6562" i="3"/>
  <c r="B6563" i="3"/>
  <c r="B6564" i="3"/>
  <c r="B6565" i="3"/>
  <c r="B6566" i="3"/>
  <c r="B6567" i="3"/>
  <c r="B6568" i="3"/>
  <c r="B6569" i="3"/>
  <c r="B6570" i="3"/>
  <c r="B6571" i="3"/>
  <c r="B6572" i="3"/>
  <c r="B6573" i="3"/>
  <c r="B6574" i="3"/>
  <c r="B6575" i="3"/>
  <c r="B6576" i="3"/>
  <c r="B6577" i="3"/>
  <c r="B6578" i="3"/>
  <c r="B6579" i="3"/>
  <c r="B6580" i="3"/>
  <c r="B6581" i="3"/>
  <c r="B6582" i="3"/>
  <c r="B6583" i="3"/>
  <c r="B6584" i="3"/>
  <c r="B6585" i="3"/>
  <c r="B6586" i="3"/>
  <c r="B6587" i="3"/>
  <c r="B6588" i="3"/>
  <c r="B6589" i="3"/>
  <c r="B6590" i="3"/>
  <c r="B6591" i="3"/>
  <c r="B6592" i="3"/>
  <c r="B6593" i="3"/>
  <c r="B6594" i="3"/>
  <c r="B6595" i="3"/>
  <c r="B6596" i="3"/>
  <c r="B6597" i="3"/>
  <c r="B6598" i="3"/>
  <c r="B6599" i="3"/>
  <c r="B6600" i="3"/>
  <c r="B6601" i="3"/>
  <c r="B6602" i="3"/>
  <c r="B6603" i="3"/>
  <c r="B6604" i="3"/>
  <c r="B6605" i="3"/>
  <c r="B6606" i="3"/>
  <c r="B6607" i="3"/>
  <c r="B6608" i="3"/>
  <c r="B6609" i="3"/>
  <c r="B6610" i="3"/>
  <c r="B6611" i="3"/>
  <c r="B6612" i="3"/>
  <c r="B6613" i="3"/>
  <c r="B6614" i="3"/>
  <c r="B6615" i="3"/>
  <c r="B6616" i="3"/>
  <c r="B6617" i="3"/>
  <c r="B6618" i="3"/>
  <c r="B6619" i="3"/>
  <c r="B6620" i="3"/>
  <c r="B6621" i="3"/>
  <c r="B6622" i="3"/>
  <c r="B6623" i="3"/>
  <c r="B6624" i="3"/>
  <c r="B6625" i="3"/>
  <c r="B6626" i="3"/>
  <c r="B6627" i="3"/>
  <c r="B6628" i="3"/>
  <c r="B6629" i="3"/>
  <c r="B6630" i="3"/>
  <c r="B6631" i="3"/>
  <c r="B6632" i="3"/>
  <c r="B6633" i="3"/>
  <c r="B6634" i="3"/>
  <c r="B6635" i="3"/>
  <c r="B6636" i="3"/>
  <c r="B6637" i="3"/>
  <c r="B6638" i="3"/>
  <c r="B6639" i="3"/>
  <c r="B6640" i="3"/>
  <c r="B6641" i="3"/>
  <c r="B6642" i="3"/>
  <c r="B6643" i="3"/>
  <c r="B6644" i="3"/>
  <c r="B6645" i="3"/>
  <c r="B6646" i="3"/>
  <c r="B6647" i="3"/>
  <c r="B6648" i="3"/>
  <c r="B6649" i="3"/>
  <c r="B6650" i="3"/>
  <c r="B6651" i="3"/>
  <c r="B6652" i="3"/>
  <c r="B6653" i="3"/>
  <c r="B6654" i="3"/>
  <c r="B6655" i="3"/>
  <c r="B6656" i="3"/>
  <c r="B6657" i="3"/>
  <c r="B6658" i="3"/>
  <c r="B6659" i="3"/>
  <c r="B6660" i="3"/>
  <c r="B6661" i="3"/>
  <c r="B6662" i="3"/>
  <c r="B6663" i="3"/>
  <c r="B6664" i="3"/>
  <c r="B6665" i="3"/>
  <c r="B6666" i="3"/>
  <c r="B6667" i="3"/>
  <c r="B6668" i="3"/>
  <c r="B6669" i="3"/>
  <c r="B6670" i="3"/>
  <c r="B6671" i="3"/>
  <c r="B6672" i="3"/>
  <c r="B6673" i="3"/>
  <c r="B6674" i="3"/>
  <c r="B6675" i="3"/>
  <c r="B6676" i="3"/>
  <c r="B6677" i="3"/>
  <c r="B6678" i="3"/>
  <c r="B6679" i="3"/>
  <c r="B6680" i="3"/>
  <c r="B6681" i="3"/>
  <c r="B6682" i="3"/>
  <c r="B6683" i="3"/>
  <c r="B6684" i="3"/>
  <c r="B6685" i="3"/>
  <c r="B6686" i="3"/>
  <c r="B6687" i="3"/>
  <c r="B6688" i="3"/>
  <c r="B6689" i="3"/>
  <c r="B6690" i="3"/>
  <c r="B6691" i="3"/>
  <c r="B6692" i="3"/>
  <c r="B6693" i="3"/>
  <c r="B6694" i="3"/>
  <c r="B6695" i="3"/>
  <c r="B6696" i="3"/>
  <c r="B6697" i="3"/>
  <c r="B6698" i="3"/>
  <c r="B6699" i="3"/>
  <c r="B6700" i="3"/>
  <c r="B6701" i="3"/>
  <c r="B6702" i="3"/>
  <c r="B6703" i="3"/>
  <c r="B6704" i="3"/>
  <c r="B6705" i="3"/>
  <c r="B6706" i="3"/>
  <c r="B6707" i="3"/>
  <c r="B6708" i="3"/>
  <c r="B6709" i="3"/>
  <c r="B6710" i="3"/>
  <c r="B6711" i="3"/>
  <c r="B6712" i="3"/>
  <c r="B6713" i="3"/>
  <c r="B6714" i="3"/>
  <c r="B6715" i="3"/>
  <c r="B6716" i="3"/>
  <c r="B6717" i="3"/>
  <c r="B6718" i="3"/>
  <c r="B6719" i="3"/>
  <c r="B6720" i="3"/>
  <c r="B6721" i="3"/>
  <c r="B6722" i="3"/>
  <c r="B6723" i="3"/>
  <c r="B6724" i="3"/>
  <c r="B6725" i="3"/>
  <c r="B6726" i="3"/>
  <c r="B6727" i="3"/>
  <c r="B6728" i="3"/>
  <c r="B6729" i="3"/>
  <c r="B6730" i="3"/>
  <c r="B6731" i="3"/>
  <c r="B6732" i="3"/>
  <c r="B6733" i="3"/>
  <c r="B6734" i="3"/>
  <c r="B6735" i="3"/>
  <c r="B6736" i="3"/>
  <c r="B6737" i="3"/>
  <c r="B6738" i="3"/>
  <c r="B6739" i="3"/>
  <c r="B6740" i="3"/>
  <c r="B6741" i="3"/>
  <c r="B6742" i="3"/>
  <c r="B6743" i="3"/>
  <c r="B6744" i="3"/>
  <c r="B6745" i="3"/>
  <c r="B6746" i="3"/>
  <c r="B6747" i="3"/>
  <c r="B6748" i="3"/>
  <c r="B6749" i="3"/>
  <c r="B6750" i="3"/>
  <c r="B6751" i="3"/>
  <c r="B6752" i="3"/>
  <c r="B6753" i="3"/>
  <c r="B6754" i="3"/>
  <c r="B6755" i="3"/>
  <c r="B6756" i="3"/>
  <c r="B6757" i="3"/>
  <c r="B6758" i="3"/>
  <c r="B6759" i="3"/>
  <c r="B6760" i="3"/>
  <c r="B6761" i="3"/>
  <c r="B6762" i="3"/>
  <c r="B6763" i="3"/>
  <c r="B6764" i="3"/>
  <c r="B6765" i="3"/>
  <c r="B6766" i="3"/>
  <c r="B6767" i="3"/>
  <c r="B6768" i="3"/>
  <c r="B6769" i="3"/>
  <c r="B6770" i="3"/>
  <c r="B6771" i="3"/>
  <c r="B6772" i="3"/>
  <c r="B6773" i="3"/>
  <c r="B6774" i="3"/>
  <c r="B6775" i="3"/>
  <c r="B6776" i="3"/>
  <c r="B6777" i="3"/>
  <c r="B6778" i="3"/>
  <c r="B6779" i="3"/>
  <c r="B6780" i="3"/>
  <c r="B6781" i="3"/>
  <c r="B6782" i="3"/>
  <c r="B6783" i="3"/>
  <c r="B6784" i="3"/>
  <c r="B6785" i="3"/>
  <c r="B6786" i="3"/>
  <c r="B6787" i="3"/>
  <c r="B6788" i="3"/>
  <c r="B6789" i="3"/>
  <c r="B6790" i="3"/>
  <c r="B6791" i="3"/>
  <c r="B6792" i="3"/>
  <c r="B6793" i="3"/>
  <c r="B6794" i="3"/>
  <c r="B6795" i="3"/>
  <c r="B6796" i="3"/>
  <c r="B6797" i="3"/>
  <c r="B6798" i="3"/>
  <c r="B6799" i="3"/>
  <c r="B6800" i="3"/>
  <c r="B6801" i="3"/>
  <c r="B6802" i="3"/>
  <c r="B6803" i="3"/>
  <c r="B6804" i="3"/>
  <c r="B6805" i="3"/>
  <c r="B6806" i="3"/>
  <c r="B6807" i="3"/>
  <c r="B6808" i="3"/>
  <c r="B6809" i="3"/>
  <c r="B6810" i="3"/>
  <c r="B6811" i="3"/>
  <c r="B6812" i="3"/>
  <c r="B6813" i="3"/>
  <c r="B6814" i="3"/>
  <c r="B6815" i="3"/>
  <c r="B6816" i="3"/>
  <c r="B6817" i="3"/>
  <c r="B6818" i="3"/>
  <c r="B6819" i="3"/>
  <c r="B6820" i="3"/>
  <c r="B6821" i="3"/>
  <c r="B6822" i="3"/>
  <c r="B6823" i="3"/>
  <c r="B6824" i="3"/>
  <c r="B6825" i="3"/>
  <c r="B6826" i="3"/>
  <c r="B6827" i="3"/>
  <c r="B6828" i="3"/>
  <c r="B6829" i="3"/>
  <c r="B6830" i="3"/>
  <c r="B6831" i="3"/>
  <c r="B6832" i="3"/>
  <c r="B6833" i="3"/>
  <c r="B6834" i="3"/>
  <c r="B6835" i="3"/>
  <c r="B6836" i="3"/>
  <c r="B6837" i="3"/>
  <c r="B6838" i="3"/>
  <c r="B6839" i="3"/>
  <c r="B6840" i="3"/>
  <c r="B6841" i="3"/>
  <c r="B6842" i="3"/>
  <c r="B6843" i="3"/>
  <c r="B6844" i="3"/>
  <c r="B6845" i="3"/>
  <c r="B6846" i="3"/>
  <c r="B6847" i="3"/>
  <c r="B6848" i="3"/>
  <c r="B6849" i="3"/>
  <c r="B6850" i="3"/>
  <c r="B6851" i="3"/>
  <c r="B6852" i="3"/>
  <c r="B6853" i="3"/>
  <c r="B6854" i="3"/>
  <c r="B6855" i="3"/>
  <c r="B6856" i="3"/>
  <c r="B6857" i="3"/>
  <c r="B6858" i="3"/>
  <c r="B6859" i="3"/>
  <c r="B6860" i="3"/>
  <c r="B6861" i="3"/>
  <c r="B6862" i="3"/>
  <c r="B6863" i="3"/>
  <c r="B6864" i="3"/>
  <c r="B6865" i="3"/>
  <c r="B6866" i="3"/>
  <c r="B6867" i="3"/>
  <c r="B6868" i="3"/>
  <c r="B6869" i="3"/>
  <c r="B6870" i="3"/>
  <c r="B6871" i="3"/>
  <c r="B6872" i="3"/>
  <c r="B6873" i="3"/>
  <c r="B6874" i="3"/>
  <c r="B6875" i="3"/>
  <c r="B6876" i="3"/>
  <c r="B6877" i="3"/>
  <c r="B6878" i="3"/>
  <c r="B6879" i="3"/>
  <c r="B6880" i="3"/>
  <c r="B6881" i="3"/>
  <c r="B6882" i="3"/>
  <c r="B6883" i="3"/>
  <c r="B6884" i="3"/>
  <c r="B6885" i="3"/>
  <c r="B6886" i="3"/>
  <c r="B6887" i="3"/>
  <c r="B6888" i="3"/>
  <c r="B6889" i="3"/>
  <c r="B6890" i="3"/>
  <c r="B6891" i="3"/>
  <c r="B6892" i="3"/>
  <c r="B6893" i="3"/>
  <c r="B6894" i="3"/>
  <c r="B6895" i="3"/>
  <c r="B6896" i="3"/>
  <c r="B6897" i="3"/>
  <c r="B6898" i="3"/>
  <c r="B6899" i="3"/>
  <c r="B6900" i="3"/>
  <c r="B6901" i="3"/>
  <c r="B6902" i="3"/>
  <c r="B6903" i="3"/>
  <c r="B6904" i="3"/>
  <c r="B6905" i="3"/>
  <c r="B6906" i="3"/>
  <c r="B6907" i="3"/>
  <c r="B6908" i="3"/>
  <c r="B6909" i="3"/>
  <c r="B6910" i="3"/>
  <c r="B6911" i="3"/>
  <c r="B6912" i="3"/>
  <c r="B6913" i="3"/>
  <c r="B6914" i="3"/>
  <c r="B6915" i="3"/>
  <c r="B6916" i="3"/>
  <c r="B6917" i="3"/>
  <c r="B6918" i="3"/>
  <c r="B6919" i="3"/>
  <c r="B6920" i="3"/>
  <c r="B6921" i="3"/>
  <c r="B6922" i="3"/>
  <c r="B6923" i="3"/>
  <c r="B6924" i="3"/>
  <c r="B6925" i="3"/>
  <c r="B6926" i="3"/>
  <c r="B6927" i="3"/>
  <c r="B6928" i="3"/>
  <c r="B6929" i="3"/>
  <c r="B6930" i="3"/>
  <c r="B6931" i="3"/>
  <c r="B6932" i="3"/>
  <c r="B6933" i="3"/>
  <c r="B6934" i="3"/>
  <c r="B6935" i="3"/>
  <c r="B6936" i="3"/>
  <c r="B6937" i="3"/>
  <c r="B6938" i="3"/>
  <c r="B6939" i="3"/>
  <c r="B6940" i="3"/>
  <c r="B6941" i="3"/>
  <c r="B6942" i="3"/>
  <c r="B6943" i="3"/>
  <c r="B6944" i="3"/>
  <c r="B6945" i="3"/>
  <c r="B6946" i="3"/>
  <c r="B6947" i="3"/>
  <c r="B6948" i="3"/>
  <c r="B6949" i="3"/>
  <c r="B6950" i="3"/>
  <c r="B6951" i="3"/>
  <c r="B6952" i="3"/>
  <c r="B6953" i="3"/>
  <c r="B6954" i="3"/>
  <c r="B6955" i="3"/>
  <c r="B6956" i="3"/>
  <c r="B6957" i="3"/>
  <c r="B6958" i="3"/>
  <c r="B6959" i="3"/>
  <c r="B6960" i="3"/>
  <c r="B6961" i="3"/>
  <c r="B6962" i="3"/>
  <c r="B6963" i="3"/>
  <c r="B6964" i="3"/>
  <c r="B6965" i="3"/>
  <c r="B6966" i="3"/>
  <c r="B6967" i="3"/>
  <c r="B6968" i="3"/>
  <c r="B6969" i="3"/>
  <c r="B6970" i="3"/>
  <c r="B6971" i="3"/>
  <c r="B6972" i="3"/>
  <c r="B6973" i="3"/>
  <c r="B6974" i="3"/>
  <c r="B6975" i="3"/>
  <c r="B6976" i="3"/>
  <c r="B6977" i="3"/>
  <c r="B6978" i="3"/>
  <c r="B6979" i="3"/>
  <c r="B6980" i="3"/>
  <c r="B6981" i="3"/>
  <c r="B6982" i="3"/>
  <c r="B6983" i="3"/>
  <c r="B6984" i="3"/>
  <c r="B6985" i="3"/>
  <c r="B6986" i="3"/>
  <c r="B6987" i="3"/>
  <c r="B6988" i="3"/>
  <c r="B6989" i="3"/>
  <c r="B6990" i="3"/>
  <c r="B6991" i="3"/>
  <c r="B6992" i="3"/>
  <c r="B6993" i="3"/>
  <c r="B6994" i="3"/>
  <c r="B6995" i="3"/>
  <c r="B6996" i="3"/>
  <c r="B6997" i="3"/>
  <c r="B6998" i="3"/>
  <c r="B6999" i="3"/>
  <c r="B7000" i="3"/>
  <c r="B7001" i="3"/>
  <c r="B7002" i="3"/>
  <c r="B7003" i="3"/>
  <c r="B7004" i="3"/>
  <c r="B7005" i="3"/>
  <c r="B7006" i="3"/>
  <c r="B7007" i="3"/>
  <c r="B7008" i="3"/>
  <c r="B7009" i="3"/>
  <c r="B7010" i="3"/>
  <c r="B7011" i="3"/>
  <c r="B7012" i="3"/>
  <c r="B7013" i="3"/>
  <c r="B7014" i="3"/>
  <c r="B7015" i="3"/>
  <c r="B7016" i="3"/>
  <c r="B7017" i="3"/>
  <c r="B7018" i="3"/>
  <c r="B7019" i="3"/>
  <c r="B7020" i="3"/>
  <c r="B7021" i="3"/>
  <c r="B7022" i="3"/>
  <c r="B7023" i="3"/>
  <c r="B7024" i="3"/>
  <c r="B7025" i="3"/>
  <c r="B7026" i="3"/>
  <c r="B7027" i="3"/>
  <c r="B7028" i="3"/>
  <c r="B7029" i="3"/>
  <c r="B7030" i="3"/>
  <c r="B7031" i="3"/>
  <c r="B7032" i="3"/>
  <c r="B7033" i="3"/>
  <c r="B7034" i="3"/>
  <c r="B7035" i="3"/>
  <c r="B7036" i="3"/>
  <c r="B7037" i="3"/>
  <c r="B7038" i="3"/>
  <c r="B7039" i="3"/>
  <c r="B7040" i="3"/>
  <c r="B7041" i="3"/>
  <c r="B7042" i="3"/>
  <c r="B7043" i="3"/>
  <c r="B7044" i="3"/>
  <c r="B7045" i="3"/>
  <c r="B7046" i="3"/>
  <c r="B7047" i="3"/>
  <c r="B7048" i="3"/>
  <c r="B7049" i="3"/>
  <c r="B7050" i="3"/>
  <c r="B7051" i="3"/>
  <c r="B7052" i="3"/>
  <c r="B7053" i="3"/>
  <c r="B7054" i="3"/>
  <c r="B7055" i="3"/>
  <c r="B7056" i="3"/>
  <c r="B7057" i="3"/>
  <c r="B7058" i="3"/>
  <c r="B7059" i="3"/>
  <c r="B7060" i="3"/>
  <c r="B7061" i="3"/>
  <c r="B7062" i="3"/>
  <c r="B7063" i="3"/>
  <c r="B7064" i="3"/>
  <c r="B7065" i="3"/>
  <c r="B7066" i="3"/>
  <c r="B7067" i="3"/>
  <c r="B7068" i="3"/>
  <c r="B7069" i="3"/>
  <c r="B7070" i="3"/>
  <c r="B7071" i="3"/>
  <c r="B7072" i="3"/>
  <c r="B7073" i="3"/>
  <c r="B7074" i="3"/>
  <c r="B7075" i="3"/>
  <c r="B7076" i="3"/>
  <c r="B7077" i="3"/>
  <c r="B7078" i="3"/>
  <c r="B7079" i="3"/>
  <c r="B7080" i="3"/>
  <c r="B7081" i="3"/>
  <c r="B7082" i="3"/>
  <c r="B7083" i="3"/>
  <c r="B7084" i="3"/>
  <c r="B7085" i="3"/>
  <c r="B7086" i="3"/>
  <c r="B7087" i="3"/>
  <c r="B7088" i="3"/>
  <c r="B7089" i="3"/>
  <c r="B7090" i="3"/>
  <c r="B7091" i="3"/>
  <c r="B7092" i="3"/>
  <c r="B7093" i="3"/>
  <c r="B7094" i="3"/>
  <c r="B7095" i="3"/>
  <c r="B7096" i="3"/>
  <c r="B7097" i="3"/>
  <c r="B7098" i="3"/>
  <c r="B7099" i="3"/>
  <c r="B7100" i="3"/>
  <c r="B7101" i="3"/>
  <c r="B7102" i="3"/>
  <c r="B7103" i="3"/>
  <c r="B7104" i="3"/>
  <c r="B7105" i="3"/>
  <c r="B7106" i="3"/>
  <c r="B7107" i="3"/>
  <c r="B7108" i="3"/>
  <c r="B7109" i="3"/>
  <c r="B7110" i="3"/>
  <c r="B7111" i="3"/>
  <c r="B7112" i="3"/>
  <c r="B7113" i="3"/>
  <c r="B7114" i="3"/>
  <c r="B7115" i="3"/>
  <c r="B7116" i="3"/>
  <c r="B7117" i="3"/>
  <c r="B7118" i="3"/>
  <c r="B7119" i="3"/>
  <c r="B7120" i="3"/>
  <c r="B7121" i="3"/>
  <c r="B7122" i="3"/>
  <c r="B7123" i="3"/>
  <c r="B7124" i="3"/>
  <c r="B7125" i="3"/>
  <c r="B7126" i="3"/>
  <c r="B7127" i="3"/>
  <c r="B7128" i="3"/>
  <c r="B7129" i="3"/>
  <c r="B7130" i="3"/>
  <c r="B7131" i="3"/>
  <c r="B7132" i="3"/>
  <c r="B7133" i="3"/>
  <c r="B7134" i="3"/>
  <c r="B7135" i="3"/>
  <c r="B7136" i="3"/>
  <c r="B7137" i="3"/>
  <c r="B7138" i="3"/>
  <c r="B7139" i="3"/>
  <c r="B7140" i="3"/>
  <c r="B7141" i="3"/>
  <c r="B7142" i="3"/>
  <c r="B7143" i="3"/>
  <c r="B7144" i="3"/>
  <c r="B7145" i="3"/>
  <c r="B7146" i="3"/>
  <c r="B7147" i="3"/>
  <c r="B7148" i="3"/>
  <c r="B7149" i="3"/>
  <c r="B7150" i="3"/>
  <c r="B7151" i="3"/>
  <c r="B7152" i="3"/>
  <c r="B7153" i="3"/>
  <c r="B7154" i="3"/>
  <c r="B7155" i="3"/>
  <c r="B7156" i="3"/>
  <c r="B7157" i="3"/>
  <c r="B7158" i="3"/>
  <c r="B7159" i="3"/>
  <c r="B7160" i="3"/>
  <c r="B7161" i="3"/>
  <c r="B7162" i="3"/>
  <c r="B7163" i="3"/>
  <c r="B7164" i="3"/>
  <c r="B7165" i="3"/>
  <c r="B7166" i="3"/>
  <c r="B7167" i="3"/>
  <c r="B7168" i="3"/>
  <c r="B7169" i="3"/>
  <c r="B7170" i="3"/>
  <c r="B7171" i="3"/>
  <c r="B7172" i="3"/>
  <c r="B7173" i="3"/>
  <c r="B7174" i="3"/>
  <c r="B7175" i="3"/>
  <c r="B7176" i="3"/>
  <c r="B7177" i="3"/>
  <c r="B7178" i="3"/>
  <c r="B7179" i="3"/>
  <c r="B7180" i="3"/>
  <c r="B7181" i="3"/>
  <c r="B7182" i="3"/>
  <c r="B7183" i="3"/>
  <c r="B7184" i="3"/>
  <c r="B7185" i="3"/>
  <c r="B7186" i="3"/>
  <c r="B7187" i="3"/>
  <c r="B7188" i="3"/>
  <c r="B7189" i="3"/>
  <c r="B7190" i="3"/>
  <c r="B7191" i="3"/>
  <c r="B7192" i="3"/>
  <c r="B7193" i="3"/>
  <c r="B7194" i="3"/>
  <c r="B7195" i="3"/>
  <c r="B7196" i="3"/>
  <c r="B7197" i="3"/>
  <c r="B7198" i="3"/>
  <c r="B7199" i="3"/>
  <c r="B7200" i="3"/>
  <c r="B7201" i="3"/>
  <c r="B7202" i="3"/>
  <c r="B7203" i="3"/>
  <c r="B7204" i="3"/>
  <c r="B7205" i="3"/>
  <c r="B7206" i="3"/>
  <c r="B7207" i="3"/>
  <c r="B7208" i="3"/>
  <c r="B7209" i="3"/>
  <c r="B7210" i="3"/>
  <c r="B7211" i="3"/>
  <c r="B7212" i="3"/>
  <c r="B7213" i="3"/>
  <c r="B7214" i="3"/>
  <c r="B7215" i="3"/>
  <c r="B7216" i="3"/>
  <c r="B7217" i="3"/>
  <c r="B7218" i="3"/>
  <c r="B7219" i="3"/>
  <c r="B7220" i="3"/>
  <c r="B7221" i="3"/>
  <c r="B7222" i="3"/>
  <c r="B7223" i="3"/>
  <c r="B7224" i="3"/>
  <c r="B7225" i="3"/>
  <c r="B7226" i="3"/>
  <c r="B7227" i="3"/>
  <c r="B7228" i="3"/>
  <c r="B7229" i="3"/>
  <c r="B7230" i="3"/>
  <c r="B7231" i="3"/>
  <c r="B7232" i="3"/>
  <c r="B7233" i="3"/>
  <c r="B7234" i="3"/>
  <c r="B7235" i="3"/>
  <c r="B7236" i="3"/>
  <c r="B7237" i="3"/>
  <c r="B7238" i="3"/>
  <c r="B7239" i="3"/>
  <c r="B7240" i="3"/>
  <c r="B7241" i="3"/>
  <c r="B7242" i="3"/>
  <c r="B7243" i="3"/>
  <c r="B7244" i="3"/>
  <c r="B7245" i="3"/>
  <c r="B7246" i="3"/>
  <c r="B7247" i="3"/>
  <c r="B7248" i="3"/>
  <c r="B7249" i="3"/>
  <c r="B7250" i="3"/>
  <c r="B7251" i="3"/>
  <c r="B7252" i="3"/>
  <c r="B7253" i="3"/>
  <c r="B7254" i="3"/>
  <c r="B7255" i="3"/>
  <c r="B7256" i="3"/>
  <c r="B7257" i="3"/>
  <c r="B7258" i="3"/>
  <c r="B7259" i="3"/>
  <c r="B7260" i="3"/>
  <c r="B7261" i="3"/>
  <c r="B7262" i="3"/>
  <c r="B7263" i="3"/>
  <c r="B7264" i="3"/>
  <c r="B7265" i="3"/>
  <c r="B7266" i="3"/>
  <c r="B7267" i="3"/>
  <c r="B7268" i="3"/>
  <c r="B7269" i="3"/>
  <c r="B7270" i="3"/>
  <c r="B7271" i="3"/>
  <c r="B7272" i="3"/>
  <c r="B7273" i="3"/>
  <c r="B7274" i="3"/>
  <c r="B7275" i="3"/>
  <c r="B7276" i="3"/>
  <c r="B7277" i="3"/>
  <c r="B7278" i="3"/>
  <c r="B7279" i="3"/>
  <c r="B7280" i="3"/>
  <c r="B7281" i="3"/>
  <c r="B7282" i="3"/>
  <c r="B7283" i="3"/>
  <c r="B7284" i="3"/>
  <c r="B7285" i="3"/>
  <c r="B7286" i="3"/>
  <c r="B7287" i="3"/>
  <c r="B7288" i="3"/>
  <c r="B7289" i="3"/>
  <c r="B7290" i="3"/>
  <c r="B7291" i="3"/>
  <c r="B7292" i="3"/>
  <c r="B7293" i="3"/>
  <c r="B7294" i="3"/>
  <c r="B7295" i="3"/>
  <c r="B7296" i="3"/>
  <c r="B7297" i="3"/>
  <c r="B7298" i="3"/>
  <c r="B7299" i="3"/>
  <c r="B7300" i="3"/>
  <c r="B7301" i="3"/>
  <c r="B7302" i="3"/>
  <c r="B7303" i="3"/>
  <c r="B7304" i="3"/>
  <c r="B7305" i="3"/>
  <c r="B7306" i="3"/>
  <c r="B7307" i="3"/>
  <c r="B7308" i="3"/>
  <c r="B7309" i="3"/>
  <c r="B7310" i="3"/>
  <c r="B7311" i="3"/>
  <c r="B7312" i="3"/>
  <c r="B7313" i="3"/>
  <c r="B7314" i="3"/>
  <c r="B7315" i="3"/>
  <c r="B7316" i="3"/>
  <c r="B7317" i="3"/>
  <c r="B7318" i="3"/>
  <c r="B7319" i="3"/>
  <c r="B7320" i="3"/>
  <c r="B7321" i="3"/>
  <c r="B7322" i="3"/>
  <c r="B7323" i="3"/>
  <c r="B7324" i="3"/>
  <c r="B7325" i="3"/>
  <c r="B7326" i="3"/>
  <c r="B7327" i="3"/>
  <c r="B7328" i="3"/>
  <c r="B7329" i="3"/>
  <c r="B7330" i="3"/>
  <c r="B7331" i="3"/>
  <c r="B7332" i="3"/>
  <c r="B7333" i="3"/>
  <c r="B7334" i="3"/>
  <c r="B7335" i="3"/>
  <c r="B7336" i="3"/>
  <c r="B7337" i="3"/>
  <c r="B7338" i="3"/>
  <c r="B7339" i="3"/>
  <c r="B7340" i="3"/>
  <c r="B7341" i="3"/>
  <c r="B7342" i="3"/>
  <c r="B7343" i="3"/>
  <c r="B7344" i="3"/>
  <c r="B7345" i="3"/>
  <c r="B7346" i="3"/>
  <c r="B7347" i="3"/>
  <c r="B7348" i="3"/>
  <c r="B7349" i="3"/>
  <c r="B7350" i="3"/>
  <c r="B7351" i="3"/>
  <c r="B7352" i="3"/>
  <c r="B7353" i="3"/>
  <c r="B7354" i="3"/>
  <c r="B7355" i="3"/>
  <c r="B7356" i="3"/>
  <c r="B7357" i="3"/>
  <c r="B7358" i="3"/>
  <c r="B7359" i="3"/>
  <c r="B7360" i="3"/>
  <c r="B7361" i="3"/>
  <c r="B7362" i="3"/>
  <c r="B7363" i="3"/>
  <c r="B7364" i="3"/>
  <c r="B7365" i="3"/>
  <c r="B7366" i="3"/>
  <c r="B7367" i="3"/>
  <c r="B7368" i="3"/>
  <c r="B7369" i="3"/>
  <c r="B7370" i="3"/>
  <c r="B7371" i="3"/>
  <c r="B7372" i="3"/>
  <c r="B7373" i="3"/>
  <c r="B7374" i="3"/>
  <c r="B7375" i="3"/>
  <c r="B7376" i="3"/>
  <c r="B7377" i="3"/>
  <c r="B7378" i="3"/>
  <c r="B7379" i="3"/>
  <c r="B7380" i="3"/>
  <c r="B7381" i="3"/>
  <c r="B7382" i="3"/>
  <c r="B7383" i="3"/>
  <c r="B7384" i="3"/>
  <c r="B7385" i="3"/>
  <c r="B7386" i="3"/>
  <c r="B7387" i="3"/>
  <c r="B7388" i="3"/>
  <c r="B7389" i="3"/>
  <c r="B7390" i="3"/>
  <c r="B7391" i="3"/>
  <c r="B7392" i="3"/>
  <c r="B7393" i="3"/>
  <c r="B7394" i="3"/>
  <c r="B7395" i="3"/>
  <c r="B7396" i="3"/>
  <c r="B7397" i="3"/>
  <c r="B7398" i="3"/>
  <c r="B7399" i="3"/>
  <c r="B7400" i="3"/>
  <c r="B7401" i="3"/>
  <c r="B7402" i="3"/>
  <c r="B7403" i="3"/>
  <c r="B7404" i="3"/>
  <c r="B7405" i="3"/>
  <c r="B7406" i="3"/>
  <c r="B7407" i="3"/>
  <c r="B7408" i="3"/>
  <c r="B7409" i="3"/>
  <c r="B7410" i="3"/>
  <c r="B7411" i="3"/>
  <c r="B7412" i="3"/>
  <c r="B7413" i="3"/>
  <c r="B7414" i="3"/>
  <c r="B7415" i="3"/>
  <c r="B7416" i="3"/>
  <c r="B7417" i="3"/>
  <c r="B7418" i="3"/>
  <c r="B7419" i="3"/>
  <c r="B7420" i="3"/>
  <c r="B7421" i="3"/>
  <c r="B7422" i="3"/>
  <c r="B7423" i="3"/>
  <c r="B7424" i="3"/>
  <c r="B7425" i="3"/>
  <c r="B7426" i="3"/>
  <c r="B7427" i="3"/>
  <c r="B7428" i="3"/>
  <c r="B7429" i="3"/>
  <c r="B7430" i="3"/>
  <c r="B7431" i="3"/>
  <c r="B7432" i="3"/>
  <c r="B7433" i="3"/>
  <c r="B7434" i="3"/>
  <c r="B7435" i="3"/>
  <c r="B7436" i="3"/>
  <c r="B7437" i="3"/>
  <c r="B7438" i="3"/>
  <c r="B7439" i="3"/>
  <c r="B7440" i="3"/>
  <c r="B7441" i="3"/>
  <c r="B7442" i="3"/>
  <c r="B7443" i="3"/>
  <c r="B7444" i="3"/>
  <c r="B7445" i="3"/>
  <c r="B7446" i="3"/>
  <c r="B7447" i="3"/>
  <c r="B7448" i="3"/>
  <c r="B7449" i="3"/>
  <c r="B7450" i="3"/>
  <c r="B7451" i="3"/>
  <c r="B7452" i="3"/>
  <c r="B7453" i="3"/>
  <c r="B7454" i="3"/>
  <c r="B7455" i="3"/>
  <c r="B7456" i="3"/>
  <c r="B7457" i="3"/>
  <c r="B7458" i="3"/>
  <c r="B7459" i="3"/>
  <c r="B7460" i="3"/>
  <c r="B7461" i="3"/>
  <c r="B7462" i="3"/>
  <c r="B7463" i="3"/>
  <c r="B7464" i="3"/>
  <c r="B7465" i="3"/>
  <c r="B7466" i="3"/>
  <c r="B7467" i="3"/>
  <c r="B7468" i="3"/>
  <c r="B7469" i="3"/>
  <c r="B7470" i="3"/>
  <c r="B7471" i="3"/>
  <c r="B7472" i="3"/>
  <c r="B7473" i="3"/>
  <c r="B7474" i="3"/>
  <c r="B7475" i="3"/>
  <c r="B7476" i="3"/>
  <c r="B7477" i="3"/>
  <c r="B7478" i="3"/>
  <c r="B7479" i="3"/>
  <c r="B7480" i="3"/>
  <c r="B7481" i="3"/>
  <c r="B7482" i="3"/>
  <c r="B7483" i="3"/>
  <c r="B7484" i="3"/>
  <c r="B7485" i="3"/>
  <c r="B7486" i="3"/>
  <c r="B7487" i="3"/>
  <c r="B7488" i="3"/>
  <c r="B7489" i="3"/>
  <c r="B7490" i="3"/>
  <c r="B7491" i="3"/>
  <c r="B7492" i="3"/>
  <c r="B7493" i="3"/>
  <c r="B7494" i="3"/>
  <c r="B7495" i="3"/>
  <c r="B7496" i="3"/>
  <c r="B7497" i="3"/>
  <c r="B7498" i="3"/>
  <c r="B7499" i="3"/>
  <c r="B7500" i="3"/>
  <c r="B7501" i="3"/>
  <c r="B7502" i="3"/>
  <c r="B7503" i="3"/>
  <c r="B7504" i="3"/>
  <c r="B7505" i="3"/>
  <c r="B7506" i="3"/>
  <c r="B7507" i="3"/>
  <c r="B7508" i="3"/>
  <c r="B7509" i="3"/>
  <c r="B7510" i="3"/>
  <c r="B7511" i="3"/>
  <c r="B7512" i="3"/>
  <c r="B7513" i="3"/>
  <c r="B7514" i="3"/>
  <c r="B7515" i="3"/>
  <c r="B7516" i="3"/>
  <c r="B7517" i="3"/>
  <c r="B7518" i="3"/>
  <c r="B7519" i="3"/>
  <c r="B7520" i="3"/>
  <c r="B7521" i="3"/>
  <c r="B7522" i="3"/>
  <c r="B7523" i="3"/>
  <c r="B7524" i="3"/>
  <c r="B7525" i="3"/>
  <c r="B7526" i="3"/>
  <c r="B7527" i="3"/>
  <c r="B7528" i="3"/>
  <c r="B7529" i="3"/>
  <c r="B7530" i="3"/>
  <c r="B7531" i="3"/>
  <c r="B7532" i="3"/>
  <c r="B7533" i="3"/>
  <c r="B7534" i="3"/>
  <c r="B7535" i="3"/>
  <c r="B7536" i="3"/>
  <c r="B7537" i="3"/>
  <c r="B7538" i="3"/>
  <c r="B7539" i="3"/>
  <c r="B7540" i="3"/>
  <c r="B7541" i="3"/>
  <c r="B7542" i="3"/>
  <c r="B7543" i="3"/>
  <c r="B7544" i="3"/>
  <c r="B7545" i="3"/>
  <c r="B7546" i="3"/>
  <c r="B7547" i="3"/>
  <c r="B7548" i="3"/>
  <c r="B7549" i="3"/>
  <c r="B7550" i="3"/>
  <c r="B7551" i="3"/>
  <c r="B7552" i="3"/>
  <c r="B7553" i="3"/>
  <c r="B7554" i="3"/>
  <c r="B7555" i="3"/>
  <c r="B7556" i="3"/>
  <c r="B7557" i="3"/>
  <c r="B7558" i="3"/>
  <c r="B7559" i="3"/>
  <c r="B7560" i="3"/>
  <c r="B7561" i="3"/>
  <c r="B7562" i="3"/>
  <c r="B7563" i="3"/>
  <c r="B7564" i="3"/>
  <c r="B7565" i="3"/>
  <c r="B7566" i="3"/>
  <c r="B7567" i="3"/>
  <c r="B7568" i="3"/>
  <c r="B7569" i="3"/>
  <c r="B7570" i="3"/>
  <c r="B7571" i="3"/>
  <c r="B7572" i="3"/>
  <c r="B7573" i="3"/>
  <c r="B7574" i="3"/>
  <c r="B7575" i="3"/>
  <c r="B7576" i="3"/>
  <c r="B7577" i="3"/>
  <c r="B7578" i="3"/>
  <c r="B7579" i="3"/>
  <c r="B7580" i="3"/>
  <c r="B7581" i="3"/>
  <c r="B7582" i="3"/>
  <c r="B7583" i="3"/>
  <c r="B7584" i="3"/>
  <c r="B7585" i="3"/>
  <c r="B7586" i="3"/>
  <c r="B7587" i="3"/>
  <c r="B7588" i="3"/>
  <c r="B7589" i="3"/>
  <c r="B7590" i="3"/>
  <c r="B7591" i="3"/>
  <c r="B7592" i="3"/>
  <c r="B7593" i="3"/>
  <c r="B7594" i="3"/>
  <c r="B7595" i="3"/>
  <c r="B7596" i="3"/>
  <c r="B7597" i="3"/>
  <c r="B7598" i="3"/>
  <c r="B7599" i="3"/>
  <c r="B7600" i="3"/>
  <c r="B7601" i="3"/>
  <c r="B7602" i="3"/>
  <c r="B7603" i="3"/>
  <c r="B7604" i="3"/>
  <c r="B7605" i="3"/>
  <c r="B7606" i="3"/>
  <c r="B7607" i="3"/>
  <c r="B7608" i="3"/>
  <c r="B7609" i="3"/>
  <c r="B7610" i="3"/>
  <c r="B7611" i="3"/>
  <c r="B7612" i="3"/>
  <c r="B7613" i="3"/>
  <c r="B7614" i="3"/>
  <c r="B7615" i="3"/>
  <c r="B7616" i="3"/>
  <c r="B7617" i="3"/>
  <c r="B7618" i="3"/>
  <c r="B7619" i="3"/>
  <c r="B7620" i="3"/>
  <c r="B7621" i="3"/>
  <c r="B7622" i="3"/>
  <c r="B7623" i="3"/>
  <c r="B7624" i="3"/>
  <c r="B7625" i="3"/>
  <c r="B7626" i="3"/>
  <c r="B7627" i="3"/>
  <c r="B7628" i="3"/>
  <c r="B7629" i="3"/>
  <c r="B7630" i="3"/>
  <c r="B7631" i="3"/>
  <c r="B7632" i="3"/>
  <c r="B7633" i="3"/>
  <c r="B7634" i="3"/>
  <c r="B7635" i="3"/>
  <c r="B7636" i="3"/>
  <c r="B7637" i="3"/>
  <c r="B7638" i="3"/>
  <c r="B7639" i="3"/>
  <c r="B7640" i="3"/>
  <c r="B7641" i="3"/>
  <c r="B7642" i="3"/>
  <c r="B7643" i="3"/>
  <c r="B7644" i="3"/>
  <c r="B7645" i="3"/>
  <c r="B7646" i="3"/>
  <c r="B7647" i="3"/>
  <c r="B7648" i="3"/>
  <c r="B7649" i="3"/>
  <c r="B7650" i="3"/>
  <c r="B7651" i="3"/>
  <c r="B7652" i="3"/>
  <c r="B7653" i="3"/>
  <c r="B7654" i="3"/>
  <c r="B7655" i="3"/>
  <c r="B7656" i="3"/>
  <c r="B7657" i="3"/>
  <c r="B7658" i="3"/>
  <c r="B7659" i="3"/>
  <c r="B7660" i="3"/>
  <c r="B7661" i="3"/>
  <c r="B7662" i="3"/>
  <c r="B7663" i="3"/>
  <c r="B7664" i="3"/>
  <c r="B7665" i="3"/>
  <c r="B7666" i="3"/>
  <c r="B7667" i="3"/>
  <c r="B7668" i="3"/>
  <c r="B7669" i="3"/>
  <c r="B7670" i="3"/>
  <c r="B7671" i="3"/>
  <c r="B7672" i="3"/>
  <c r="B7673" i="3"/>
  <c r="B7674" i="3"/>
  <c r="B7675" i="3"/>
  <c r="B7676" i="3"/>
  <c r="B7677" i="3"/>
  <c r="B7678" i="3"/>
  <c r="B7679" i="3"/>
  <c r="B7680" i="3"/>
  <c r="B7681" i="3"/>
  <c r="B7682" i="3"/>
  <c r="B7683" i="3"/>
  <c r="B7684" i="3"/>
  <c r="B7685" i="3"/>
  <c r="B7686" i="3"/>
  <c r="B7687" i="3"/>
  <c r="B7688" i="3"/>
  <c r="B7689" i="3"/>
  <c r="B7690" i="3"/>
  <c r="B7691" i="3"/>
  <c r="B7692" i="3"/>
  <c r="B7693" i="3"/>
  <c r="B7694" i="3"/>
  <c r="B7695" i="3"/>
  <c r="B7696" i="3"/>
  <c r="B7697" i="3"/>
  <c r="B7698" i="3"/>
  <c r="B7699" i="3"/>
  <c r="B7700" i="3"/>
  <c r="B7701" i="3"/>
  <c r="B7702" i="3"/>
  <c r="B7703" i="3"/>
  <c r="B7704" i="3"/>
  <c r="B7705" i="3"/>
  <c r="B7706" i="3"/>
  <c r="B7707" i="3"/>
  <c r="B7708" i="3"/>
  <c r="B7709" i="3"/>
  <c r="B7710" i="3"/>
  <c r="B7711" i="3"/>
  <c r="B7712" i="3"/>
  <c r="B7713" i="3"/>
  <c r="B7714" i="3"/>
  <c r="B7715" i="3"/>
  <c r="B7716" i="3"/>
  <c r="B7717" i="3"/>
  <c r="B7718" i="3"/>
  <c r="B7719" i="3"/>
  <c r="B7720" i="3"/>
  <c r="B7721" i="3"/>
  <c r="B7722" i="3"/>
  <c r="B7723" i="3"/>
  <c r="B7724" i="3"/>
  <c r="B7725" i="3"/>
  <c r="B7726" i="3"/>
  <c r="B7727" i="3"/>
  <c r="B7728" i="3"/>
  <c r="B7729" i="3"/>
  <c r="B7730" i="3"/>
  <c r="B7731" i="3"/>
  <c r="B7732" i="3"/>
  <c r="B7733" i="3"/>
  <c r="B7734" i="3"/>
  <c r="B7735" i="3"/>
  <c r="B7736" i="3"/>
  <c r="B7737" i="3"/>
  <c r="B7738" i="3"/>
  <c r="B7739" i="3"/>
  <c r="B7740" i="3"/>
  <c r="B7741" i="3"/>
  <c r="B7742" i="3"/>
  <c r="B7743" i="3"/>
  <c r="B7744" i="3"/>
  <c r="B7745" i="3"/>
  <c r="B7746" i="3"/>
  <c r="B7747" i="3"/>
  <c r="B7748" i="3"/>
  <c r="B7749" i="3"/>
  <c r="B7750" i="3"/>
  <c r="B7751" i="3"/>
  <c r="B7752" i="3"/>
  <c r="B7753" i="3"/>
  <c r="B7754" i="3"/>
  <c r="B7755" i="3"/>
  <c r="B7756" i="3"/>
  <c r="B7757" i="3"/>
  <c r="B7758" i="3"/>
  <c r="B7759" i="3"/>
  <c r="B7760" i="3"/>
  <c r="B7761" i="3"/>
  <c r="B7762" i="3"/>
  <c r="B7763" i="3"/>
  <c r="B7764" i="3"/>
  <c r="B7765" i="3"/>
  <c r="B7766" i="3"/>
  <c r="B7767" i="3"/>
  <c r="B7768" i="3"/>
  <c r="B7769" i="3"/>
  <c r="B7770" i="3"/>
  <c r="B7771" i="3"/>
  <c r="B7772" i="3"/>
  <c r="B7773" i="3"/>
  <c r="B7774" i="3"/>
  <c r="B7775" i="3"/>
  <c r="B7776" i="3"/>
  <c r="B7777" i="3"/>
  <c r="B7778" i="3"/>
  <c r="B7779" i="3"/>
  <c r="B7780" i="3"/>
  <c r="B7781" i="3"/>
  <c r="B7782" i="3"/>
  <c r="B7783" i="3"/>
  <c r="B7784" i="3"/>
  <c r="B7785" i="3"/>
  <c r="B7786" i="3"/>
  <c r="B7787" i="3"/>
  <c r="B7788" i="3"/>
  <c r="B7789" i="3"/>
  <c r="B7790" i="3"/>
  <c r="B7791" i="3"/>
  <c r="B7792" i="3"/>
  <c r="B7793" i="3"/>
  <c r="B7794" i="3"/>
  <c r="B7795" i="3"/>
  <c r="B7796" i="3"/>
  <c r="B7797" i="3"/>
  <c r="B7798" i="3"/>
  <c r="B7799" i="3"/>
  <c r="B7800" i="3"/>
  <c r="B7801" i="3"/>
  <c r="B7802" i="3"/>
  <c r="B7803" i="3"/>
  <c r="B7804" i="3"/>
  <c r="B7805" i="3"/>
  <c r="B7806" i="3"/>
  <c r="B7807" i="3"/>
  <c r="B7808" i="3"/>
  <c r="B7809" i="3"/>
  <c r="B7810" i="3"/>
  <c r="B7811" i="3"/>
  <c r="B7812" i="3"/>
  <c r="B7813" i="3"/>
  <c r="B7814" i="3"/>
  <c r="B7815" i="3"/>
  <c r="B7816" i="3"/>
  <c r="B7817" i="3"/>
  <c r="B7818" i="3"/>
  <c r="B7819" i="3"/>
  <c r="B7820" i="3"/>
  <c r="B7821" i="3"/>
  <c r="B7822" i="3"/>
  <c r="B7823" i="3"/>
  <c r="B7824" i="3"/>
  <c r="B7825" i="3"/>
  <c r="B7826" i="3"/>
  <c r="B7827" i="3"/>
  <c r="B7828" i="3"/>
  <c r="B7829" i="3"/>
  <c r="B7830" i="3"/>
  <c r="B7831" i="3"/>
  <c r="B7832" i="3"/>
  <c r="B7833" i="3"/>
  <c r="B7834" i="3"/>
  <c r="B7835" i="3"/>
  <c r="B7836" i="3"/>
  <c r="B7837" i="3"/>
  <c r="B7838" i="3"/>
  <c r="B7839" i="3"/>
  <c r="B7840" i="3"/>
  <c r="B7841" i="3"/>
  <c r="B7842" i="3"/>
  <c r="B7843" i="3"/>
  <c r="B7844" i="3"/>
  <c r="B7845" i="3"/>
  <c r="B7846" i="3"/>
  <c r="B7847" i="3"/>
  <c r="B7848" i="3"/>
  <c r="B7849" i="3"/>
  <c r="B7850" i="3"/>
  <c r="B7851" i="3"/>
  <c r="B7852" i="3"/>
  <c r="B7853" i="3"/>
  <c r="B7854" i="3"/>
  <c r="B7855" i="3"/>
  <c r="B7856" i="3"/>
  <c r="B7857" i="3"/>
  <c r="B7858" i="3"/>
  <c r="B7859" i="3"/>
  <c r="B7860" i="3"/>
  <c r="B7861" i="3"/>
  <c r="B7862" i="3"/>
  <c r="B7863" i="3"/>
  <c r="B7864" i="3"/>
  <c r="B7865" i="3"/>
  <c r="B7866" i="3"/>
  <c r="B7867" i="3"/>
  <c r="B7868" i="3"/>
  <c r="B7869" i="3"/>
  <c r="B7870" i="3"/>
  <c r="B7871" i="3"/>
  <c r="B7872" i="3"/>
  <c r="B7873" i="3"/>
  <c r="B7874" i="3"/>
  <c r="B7875" i="3"/>
  <c r="B7876" i="3"/>
  <c r="B7877" i="3"/>
  <c r="B7878" i="3"/>
  <c r="B7879" i="3"/>
  <c r="B7880" i="3"/>
  <c r="B7881" i="3"/>
  <c r="B7882" i="3"/>
  <c r="B7883" i="3"/>
  <c r="B7884" i="3"/>
  <c r="B7885" i="3"/>
  <c r="B7886" i="3"/>
  <c r="B7887" i="3"/>
  <c r="B7888" i="3"/>
  <c r="B7889" i="3"/>
  <c r="B7890" i="3"/>
  <c r="B7891" i="3"/>
  <c r="B7892" i="3"/>
  <c r="B7893" i="3"/>
  <c r="B7894" i="3"/>
  <c r="B7895" i="3"/>
  <c r="B7896" i="3"/>
  <c r="B7897" i="3"/>
  <c r="B7898" i="3"/>
  <c r="B7899" i="3"/>
  <c r="B7900" i="3"/>
  <c r="B7901" i="3"/>
  <c r="B7902" i="3"/>
  <c r="B7903" i="3"/>
  <c r="B7904" i="3"/>
  <c r="B7905" i="3"/>
  <c r="B7906" i="3"/>
  <c r="B7907" i="3"/>
  <c r="B7908" i="3"/>
  <c r="B7909" i="3"/>
  <c r="B7910" i="3"/>
  <c r="B7911" i="3"/>
  <c r="B7912" i="3"/>
  <c r="B7913" i="3"/>
  <c r="B7914" i="3"/>
  <c r="B7915" i="3"/>
  <c r="B7916" i="3"/>
  <c r="B7917" i="3"/>
  <c r="B7918" i="3"/>
  <c r="B7919" i="3"/>
  <c r="B7920" i="3"/>
  <c r="B7921" i="3"/>
  <c r="B7922" i="3"/>
  <c r="B7923" i="3"/>
  <c r="B7924" i="3"/>
  <c r="B7925" i="3"/>
  <c r="B7926" i="3"/>
  <c r="B7927" i="3"/>
  <c r="B7928" i="3"/>
  <c r="B7929" i="3"/>
  <c r="B7930" i="3"/>
  <c r="B7931" i="3"/>
  <c r="B7932" i="3"/>
  <c r="B7933" i="3"/>
  <c r="B7934" i="3"/>
  <c r="B7935" i="3"/>
  <c r="B7936" i="3"/>
  <c r="B7937" i="3"/>
  <c r="B7938" i="3"/>
  <c r="B7939" i="3"/>
  <c r="B7940" i="3"/>
  <c r="B7941" i="3"/>
  <c r="B7942" i="3"/>
  <c r="B7943" i="3"/>
  <c r="B7944" i="3"/>
  <c r="B7945" i="3"/>
  <c r="B7946" i="3"/>
  <c r="B7947" i="3"/>
  <c r="B7948" i="3"/>
  <c r="B7949" i="3"/>
  <c r="B7950" i="3"/>
  <c r="B7951" i="3"/>
  <c r="B7952" i="3"/>
  <c r="B7953" i="3"/>
  <c r="B7954" i="3"/>
  <c r="B7955" i="3"/>
  <c r="B7956" i="3"/>
  <c r="B7957" i="3"/>
  <c r="B7958" i="3"/>
  <c r="B7959" i="3"/>
  <c r="B7960" i="3"/>
  <c r="B7961" i="3"/>
  <c r="B7962" i="3"/>
  <c r="B7963" i="3"/>
  <c r="B7964" i="3"/>
  <c r="B7965" i="3"/>
  <c r="B7966" i="3"/>
  <c r="B7967" i="3"/>
  <c r="B7968" i="3"/>
  <c r="B7969" i="3"/>
  <c r="B7970" i="3"/>
  <c r="B7971" i="3"/>
  <c r="B7972" i="3"/>
  <c r="B7973" i="3"/>
  <c r="B7974" i="3"/>
  <c r="B7975" i="3"/>
  <c r="B7976" i="3"/>
  <c r="B7977" i="3"/>
  <c r="B7978" i="3"/>
  <c r="B7979" i="3"/>
  <c r="B7980" i="3"/>
  <c r="B7981" i="3"/>
  <c r="B7982" i="3"/>
  <c r="B7983" i="3"/>
  <c r="B7984" i="3"/>
  <c r="B7985" i="3"/>
  <c r="B7986" i="3"/>
  <c r="B7987" i="3"/>
  <c r="B7988" i="3"/>
  <c r="B7989" i="3"/>
  <c r="B7990" i="3"/>
  <c r="B7991" i="3"/>
  <c r="B7992" i="3"/>
  <c r="B7993" i="3"/>
  <c r="B7994" i="3"/>
  <c r="B7995" i="3"/>
  <c r="B7996" i="3"/>
  <c r="B7997" i="3"/>
  <c r="B7998" i="3"/>
  <c r="B7999" i="3"/>
  <c r="B8000" i="3"/>
  <c r="B8001" i="3"/>
  <c r="B8002" i="3"/>
  <c r="B8003" i="3"/>
  <c r="B8004" i="3"/>
  <c r="B8005" i="3"/>
  <c r="B8006" i="3"/>
  <c r="B8007" i="3"/>
  <c r="B8008" i="3"/>
  <c r="B8009" i="3"/>
  <c r="B8010" i="3"/>
  <c r="B8011" i="3"/>
  <c r="B8012" i="3"/>
  <c r="B8013" i="3"/>
  <c r="B8014" i="3"/>
  <c r="B8015" i="3"/>
  <c r="B8016" i="3"/>
  <c r="B8017" i="3"/>
  <c r="B8018" i="3"/>
  <c r="B8019" i="3"/>
  <c r="B8020" i="3"/>
  <c r="B8021" i="3"/>
  <c r="B8022" i="3"/>
  <c r="B8023" i="3"/>
  <c r="B8024" i="3"/>
  <c r="B8025" i="3"/>
  <c r="B8026" i="3"/>
  <c r="B8027" i="3"/>
  <c r="B8028" i="3"/>
  <c r="B8029" i="3"/>
  <c r="B8030" i="3"/>
  <c r="B8031" i="3"/>
  <c r="B8032" i="3"/>
  <c r="B8033" i="3"/>
  <c r="B8034" i="3"/>
  <c r="B8035" i="3"/>
  <c r="B8036" i="3"/>
  <c r="B8037" i="3"/>
  <c r="B8038" i="3"/>
  <c r="B8039" i="3"/>
  <c r="B8040" i="3"/>
  <c r="B8041" i="3"/>
  <c r="B8042" i="3"/>
  <c r="B8043" i="3"/>
  <c r="B8044" i="3"/>
  <c r="B8045" i="3"/>
  <c r="B8046" i="3"/>
  <c r="B8047" i="3"/>
  <c r="B8048" i="3"/>
  <c r="B8049" i="3"/>
  <c r="B8050" i="3"/>
  <c r="B8051" i="3"/>
  <c r="B8052" i="3"/>
  <c r="B8053" i="3"/>
  <c r="B8054" i="3"/>
  <c r="B8055" i="3"/>
  <c r="B8056" i="3"/>
  <c r="B8057" i="3"/>
  <c r="B8058" i="3"/>
  <c r="B8059" i="3"/>
  <c r="B8060" i="3"/>
  <c r="B8061" i="3"/>
  <c r="B8062" i="3"/>
  <c r="B8063" i="3"/>
  <c r="B8064" i="3"/>
  <c r="B8065" i="3"/>
  <c r="B8066" i="3"/>
  <c r="B8067" i="3"/>
  <c r="B8068" i="3"/>
  <c r="B8069" i="3"/>
  <c r="B8070" i="3"/>
  <c r="B8071" i="3"/>
  <c r="B8072" i="3"/>
  <c r="B8073" i="3"/>
  <c r="B8074" i="3"/>
  <c r="B8075" i="3"/>
  <c r="B8076" i="3"/>
  <c r="B8077" i="3"/>
  <c r="B8078" i="3"/>
  <c r="B8079" i="3"/>
  <c r="B8080" i="3"/>
  <c r="B8081" i="3"/>
  <c r="B8082" i="3"/>
  <c r="B8083" i="3"/>
  <c r="B8084" i="3"/>
  <c r="B8085" i="3"/>
  <c r="B8086" i="3"/>
  <c r="B8087" i="3"/>
  <c r="B8088" i="3"/>
  <c r="B8089" i="3"/>
  <c r="B8090" i="3"/>
  <c r="B8091" i="3"/>
  <c r="B8092" i="3"/>
  <c r="B8093" i="3"/>
  <c r="B8094" i="3"/>
  <c r="B8095" i="3"/>
  <c r="B8096" i="3"/>
  <c r="B8097" i="3"/>
  <c r="B8098" i="3"/>
  <c r="B8099" i="3"/>
  <c r="B8100" i="3"/>
  <c r="B8101" i="3"/>
  <c r="B8102" i="3"/>
  <c r="B8103" i="3"/>
  <c r="B8104" i="3"/>
  <c r="B8105" i="3"/>
  <c r="B8106" i="3"/>
  <c r="B8107" i="3"/>
  <c r="B8108" i="3"/>
  <c r="B8109" i="3"/>
  <c r="B8110" i="3"/>
  <c r="B8111" i="3"/>
  <c r="B8112" i="3"/>
  <c r="B8113" i="3"/>
  <c r="B8114" i="3"/>
  <c r="B8115" i="3"/>
  <c r="B8116" i="3"/>
  <c r="B8117" i="3"/>
  <c r="B8118" i="3"/>
  <c r="B8119" i="3"/>
  <c r="B8120" i="3"/>
  <c r="B8121" i="3"/>
  <c r="B8122" i="3"/>
  <c r="B8123" i="3"/>
  <c r="B8124" i="3"/>
  <c r="B8125" i="3"/>
  <c r="B8126" i="3"/>
  <c r="B8127" i="3"/>
  <c r="B8128" i="3"/>
  <c r="B8129" i="3"/>
  <c r="B8130" i="3"/>
  <c r="B8131" i="3"/>
  <c r="B8132" i="3"/>
  <c r="B8133" i="3"/>
  <c r="B8134" i="3"/>
  <c r="B8135" i="3"/>
  <c r="B8136" i="3"/>
  <c r="B8137" i="3"/>
  <c r="B8138" i="3"/>
  <c r="B8139" i="3"/>
  <c r="B8140" i="3"/>
  <c r="B8141" i="3"/>
  <c r="B8142" i="3"/>
  <c r="B8143" i="3"/>
  <c r="B8144" i="3"/>
  <c r="B8145" i="3"/>
  <c r="B8146" i="3"/>
  <c r="B8147" i="3"/>
  <c r="B8148" i="3"/>
  <c r="B8149" i="3"/>
  <c r="B8150" i="3"/>
  <c r="B8151" i="3"/>
  <c r="B8152" i="3"/>
  <c r="B8153" i="3"/>
  <c r="B8154" i="3"/>
  <c r="B8155" i="3"/>
  <c r="B8156" i="3"/>
  <c r="B8157" i="3"/>
  <c r="B8158" i="3"/>
  <c r="B8159" i="3"/>
  <c r="B8160" i="3"/>
  <c r="B8161" i="3"/>
  <c r="B8162" i="3"/>
  <c r="B8163" i="3"/>
  <c r="B8164" i="3"/>
  <c r="B8165" i="3"/>
  <c r="B8166" i="3"/>
  <c r="B8167" i="3"/>
  <c r="B8168" i="3"/>
  <c r="B8169" i="3"/>
  <c r="B8170" i="3"/>
  <c r="B8171" i="3"/>
  <c r="B8172" i="3"/>
  <c r="B8173" i="3"/>
  <c r="B8174" i="3"/>
  <c r="B8175" i="3"/>
  <c r="B8176" i="3"/>
  <c r="B8177" i="3"/>
  <c r="B8178" i="3"/>
  <c r="B8179" i="3"/>
  <c r="B8180" i="3"/>
  <c r="B8181" i="3"/>
  <c r="B8182" i="3"/>
  <c r="B8183" i="3"/>
  <c r="B8184" i="3"/>
  <c r="B8185" i="3"/>
  <c r="B8186" i="3"/>
  <c r="B8187" i="3"/>
  <c r="B8188" i="3"/>
  <c r="B8189" i="3"/>
  <c r="B8190" i="3"/>
  <c r="B8191" i="3"/>
  <c r="B8192" i="3"/>
  <c r="B8193" i="3"/>
  <c r="B8194" i="3"/>
  <c r="B8195" i="3"/>
  <c r="B8196" i="3"/>
  <c r="B8197" i="3"/>
  <c r="B8198" i="3"/>
  <c r="B8199" i="3"/>
  <c r="B8200" i="3"/>
  <c r="B8201" i="3"/>
  <c r="B8202" i="3"/>
  <c r="B8203" i="3"/>
  <c r="B8204" i="3"/>
  <c r="B8205" i="3"/>
  <c r="B8206" i="3"/>
  <c r="B8207" i="3"/>
  <c r="B8208" i="3"/>
  <c r="B8209" i="3"/>
  <c r="B8210" i="3"/>
  <c r="B8211" i="3"/>
  <c r="B8212" i="3"/>
  <c r="B8213" i="3"/>
  <c r="B8214" i="3"/>
  <c r="B8215" i="3"/>
  <c r="B8216" i="3"/>
  <c r="B8217" i="3"/>
  <c r="B8218" i="3"/>
  <c r="B8219" i="3"/>
  <c r="B8220" i="3"/>
  <c r="B8221" i="3"/>
  <c r="B8222" i="3"/>
  <c r="B8223" i="3"/>
  <c r="B8224" i="3"/>
  <c r="B8225" i="3"/>
  <c r="B8226" i="3"/>
  <c r="B8227" i="3"/>
  <c r="B8228" i="3"/>
  <c r="B8229" i="3"/>
  <c r="B8230" i="3"/>
  <c r="B8231" i="3"/>
  <c r="B8232" i="3"/>
  <c r="B8233" i="3"/>
  <c r="B8234" i="3"/>
  <c r="B8235" i="3"/>
  <c r="B8236" i="3"/>
  <c r="B8237" i="3"/>
  <c r="B8238" i="3"/>
  <c r="B8239" i="3"/>
  <c r="B8240" i="3"/>
  <c r="B8241" i="3"/>
  <c r="B8242" i="3"/>
  <c r="B8243" i="3"/>
  <c r="B8244" i="3"/>
  <c r="B8245" i="3"/>
  <c r="B8246" i="3"/>
  <c r="B8247" i="3"/>
  <c r="B8248" i="3"/>
  <c r="B8249" i="3"/>
  <c r="B8250" i="3"/>
  <c r="B8251" i="3"/>
  <c r="B8252" i="3"/>
  <c r="B8253" i="3"/>
  <c r="B8254" i="3"/>
  <c r="B8255" i="3"/>
  <c r="B8256" i="3"/>
  <c r="B8257" i="3"/>
  <c r="B8258" i="3"/>
  <c r="B8259" i="3"/>
  <c r="B8260" i="3"/>
  <c r="B8261" i="3"/>
  <c r="B8262" i="3"/>
  <c r="B8263" i="3"/>
  <c r="B8264" i="3"/>
  <c r="B8265" i="3"/>
  <c r="B8266" i="3"/>
  <c r="B8267" i="3"/>
  <c r="B8268" i="3"/>
  <c r="B8269" i="3"/>
  <c r="B8270" i="3"/>
  <c r="B8271" i="3"/>
  <c r="B8272" i="3"/>
  <c r="B8273" i="3"/>
  <c r="B8274" i="3"/>
  <c r="B8275" i="3"/>
  <c r="B8276" i="3"/>
  <c r="B8277" i="3"/>
  <c r="B8278" i="3"/>
  <c r="B8279" i="3"/>
  <c r="B8280" i="3"/>
  <c r="B8281" i="3"/>
  <c r="B8282" i="3"/>
  <c r="B8283" i="3"/>
  <c r="B8284" i="3"/>
  <c r="B8285" i="3"/>
  <c r="B8286" i="3"/>
  <c r="B8287" i="3"/>
  <c r="B8288" i="3"/>
  <c r="B8289" i="3"/>
  <c r="B8290" i="3"/>
  <c r="B8291" i="3"/>
  <c r="B8292" i="3"/>
  <c r="B8293" i="3"/>
  <c r="B8294" i="3"/>
  <c r="B8295" i="3"/>
  <c r="B8296" i="3"/>
  <c r="B8297" i="3"/>
  <c r="B8298" i="3"/>
  <c r="B8299" i="3"/>
  <c r="B8300" i="3"/>
  <c r="B8301" i="3"/>
  <c r="B8302" i="3"/>
  <c r="B8303" i="3"/>
  <c r="B8304" i="3"/>
  <c r="B8305" i="3"/>
  <c r="B8306" i="3"/>
  <c r="B8307" i="3"/>
  <c r="B8308" i="3"/>
  <c r="B8309" i="3"/>
  <c r="B8310" i="3"/>
  <c r="B8311" i="3"/>
  <c r="B8312" i="3"/>
  <c r="B8313" i="3"/>
  <c r="B8314" i="3"/>
  <c r="B8315" i="3"/>
  <c r="B8316" i="3"/>
  <c r="B8317" i="3"/>
  <c r="B8318" i="3"/>
  <c r="B8319" i="3"/>
  <c r="B8320" i="3"/>
  <c r="B8321" i="3"/>
  <c r="B8322" i="3"/>
  <c r="B8323" i="3"/>
  <c r="B8324" i="3"/>
  <c r="B8325" i="3"/>
  <c r="B8326" i="3"/>
  <c r="B8327" i="3"/>
  <c r="B8328" i="3"/>
  <c r="B8329" i="3"/>
  <c r="B8330" i="3"/>
  <c r="B8331" i="3"/>
  <c r="B8332" i="3"/>
  <c r="B8333" i="3"/>
  <c r="B8334" i="3"/>
  <c r="B8335" i="3"/>
  <c r="B8336" i="3"/>
  <c r="B8337" i="3"/>
  <c r="B8338" i="3"/>
  <c r="B8339" i="3"/>
  <c r="B8340" i="3"/>
  <c r="B8341" i="3"/>
  <c r="B8342" i="3"/>
  <c r="B8343" i="3"/>
  <c r="B8344" i="3"/>
  <c r="B8345" i="3"/>
  <c r="B8346" i="3"/>
  <c r="B8347" i="3"/>
  <c r="B8348" i="3"/>
  <c r="B8349" i="3"/>
  <c r="B8350" i="3"/>
  <c r="B8351" i="3"/>
  <c r="B8352" i="3"/>
  <c r="B8353" i="3"/>
  <c r="B8354" i="3"/>
  <c r="B8355" i="3"/>
  <c r="B8356" i="3"/>
  <c r="B8357" i="3"/>
  <c r="B8358" i="3"/>
  <c r="B8359" i="3"/>
  <c r="B8360" i="3"/>
  <c r="B8361" i="3"/>
  <c r="B8362" i="3"/>
  <c r="B8363" i="3"/>
  <c r="B8364" i="3"/>
  <c r="B8365" i="3"/>
  <c r="B8366" i="3"/>
  <c r="B8367" i="3"/>
  <c r="B8368" i="3"/>
  <c r="B8369" i="3"/>
  <c r="B8370" i="3"/>
  <c r="B8371" i="3"/>
  <c r="B8372" i="3"/>
  <c r="B8373" i="3"/>
  <c r="B8374" i="3"/>
  <c r="B8375" i="3"/>
  <c r="B8376" i="3"/>
  <c r="B8377" i="3"/>
  <c r="B8378" i="3"/>
  <c r="B8379" i="3"/>
  <c r="B8380" i="3"/>
  <c r="B8381" i="3"/>
  <c r="B8382" i="3"/>
  <c r="B8383" i="3"/>
  <c r="B8384" i="3"/>
  <c r="B8385" i="3"/>
  <c r="B8386" i="3"/>
  <c r="B8387" i="3"/>
  <c r="B8388" i="3"/>
  <c r="B8389" i="3"/>
  <c r="B8390" i="3"/>
  <c r="B8391" i="3"/>
  <c r="B8392" i="3"/>
  <c r="B8393" i="3"/>
  <c r="B8394" i="3"/>
  <c r="B8395" i="3"/>
  <c r="B8396" i="3"/>
  <c r="B8397" i="3"/>
  <c r="B8398" i="3"/>
  <c r="B8399" i="3"/>
  <c r="B8400" i="3"/>
  <c r="B8401" i="3"/>
  <c r="B8402" i="3"/>
  <c r="B8403" i="3"/>
  <c r="B8404" i="3"/>
  <c r="B8405" i="3"/>
  <c r="B8406" i="3"/>
  <c r="B8407" i="3"/>
  <c r="B8408" i="3"/>
  <c r="B8409" i="3"/>
  <c r="B8410" i="3"/>
  <c r="B8411" i="3"/>
  <c r="B8412" i="3"/>
  <c r="B8413" i="3"/>
  <c r="B8414" i="3"/>
  <c r="B8415" i="3"/>
  <c r="B8416" i="3"/>
  <c r="B8417" i="3"/>
  <c r="B8418" i="3"/>
  <c r="B8419" i="3"/>
  <c r="B8420" i="3"/>
  <c r="B8421" i="3"/>
  <c r="B8422" i="3"/>
  <c r="B8423" i="3"/>
  <c r="B8424" i="3"/>
  <c r="B8425" i="3"/>
  <c r="B8426" i="3"/>
  <c r="B8427" i="3"/>
  <c r="B8428" i="3"/>
  <c r="B8429" i="3"/>
  <c r="B8430" i="3"/>
  <c r="B8431" i="3"/>
  <c r="B8432" i="3"/>
  <c r="B8433" i="3"/>
  <c r="B8434" i="3"/>
  <c r="B8435" i="3"/>
  <c r="B8436" i="3"/>
  <c r="B8437" i="3"/>
  <c r="B8438" i="3"/>
  <c r="B8439" i="3"/>
  <c r="B8440" i="3"/>
  <c r="B8441" i="3"/>
  <c r="B8442" i="3"/>
  <c r="B8443" i="3"/>
  <c r="B8444" i="3"/>
  <c r="B8445" i="3"/>
  <c r="B8446" i="3"/>
  <c r="B8447" i="3"/>
  <c r="B8448" i="3"/>
  <c r="B8449" i="3"/>
  <c r="B8450" i="3"/>
  <c r="B8451" i="3"/>
  <c r="B8452" i="3"/>
  <c r="B8453" i="3"/>
  <c r="B8454" i="3"/>
  <c r="B8455" i="3"/>
  <c r="B8456" i="3"/>
  <c r="B8457" i="3"/>
  <c r="B8458" i="3"/>
  <c r="B8459" i="3"/>
  <c r="B8460" i="3"/>
  <c r="B8461" i="3"/>
  <c r="B8462" i="3"/>
  <c r="B8463" i="3"/>
  <c r="B8464" i="3"/>
  <c r="B8465" i="3"/>
  <c r="B8466" i="3"/>
  <c r="B8467" i="3"/>
  <c r="B8468" i="3"/>
  <c r="B8469" i="3"/>
  <c r="B8470" i="3"/>
  <c r="B8471" i="3"/>
  <c r="B8472" i="3"/>
  <c r="B8473" i="3"/>
  <c r="B8474" i="3"/>
  <c r="B8475" i="3"/>
  <c r="B8476" i="3"/>
  <c r="B8477" i="3"/>
  <c r="B8478" i="3"/>
  <c r="B8479" i="3"/>
  <c r="B8480" i="3"/>
  <c r="B8481" i="3"/>
  <c r="B8482" i="3"/>
  <c r="B8483" i="3"/>
  <c r="B8484" i="3"/>
  <c r="B8485" i="3"/>
  <c r="B8486" i="3"/>
  <c r="B8487" i="3"/>
  <c r="B8488" i="3"/>
  <c r="B8489" i="3"/>
  <c r="B8490" i="3"/>
  <c r="B8491" i="3"/>
  <c r="B8492" i="3"/>
  <c r="B8493" i="3"/>
  <c r="B8494" i="3"/>
  <c r="B8495" i="3"/>
  <c r="B8496" i="3"/>
  <c r="B8497" i="3"/>
  <c r="B8498" i="3"/>
  <c r="B8499" i="3"/>
  <c r="B8500" i="3"/>
  <c r="B8501" i="3"/>
  <c r="B8502" i="3"/>
  <c r="B8503" i="3"/>
  <c r="B8504" i="3"/>
  <c r="B8505" i="3"/>
  <c r="B8506" i="3"/>
  <c r="B8507" i="3"/>
  <c r="B8508" i="3"/>
  <c r="B8509" i="3"/>
  <c r="B8510" i="3"/>
  <c r="B8511" i="3"/>
  <c r="B8512" i="3"/>
  <c r="B8513" i="3"/>
  <c r="B8514" i="3"/>
  <c r="B8515" i="3"/>
  <c r="B8516" i="3"/>
  <c r="B8517" i="3"/>
  <c r="B8518" i="3"/>
  <c r="B8519" i="3"/>
  <c r="B8520" i="3"/>
  <c r="B8521" i="3"/>
  <c r="B8522" i="3"/>
  <c r="B8523" i="3"/>
  <c r="B8524" i="3"/>
  <c r="B8525" i="3"/>
  <c r="B8526" i="3"/>
  <c r="B8527" i="3"/>
  <c r="B8528" i="3"/>
  <c r="B8529" i="3"/>
  <c r="B8530" i="3"/>
  <c r="B8531" i="3"/>
  <c r="B8532" i="3"/>
  <c r="B8533" i="3"/>
  <c r="B8534" i="3"/>
  <c r="B8535" i="3"/>
  <c r="B8536" i="3"/>
  <c r="B8537" i="3"/>
  <c r="B8538" i="3"/>
  <c r="B8539" i="3"/>
  <c r="B8540" i="3"/>
  <c r="B8541" i="3"/>
  <c r="B8542" i="3"/>
  <c r="B8543" i="3"/>
  <c r="B8544" i="3"/>
  <c r="B8545" i="3"/>
  <c r="B8546" i="3"/>
  <c r="B8547" i="3"/>
  <c r="B8548" i="3"/>
  <c r="B8549" i="3"/>
  <c r="B8550" i="3"/>
  <c r="B8551" i="3"/>
  <c r="B8552" i="3"/>
  <c r="B8553" i="3"/>
  <c r="B8554" i="3"/>
  <c r="B8555" i="3"/>
  <c r="B8556" i="3"/>
  <c r="B8557" i="3"/>
  <c r="B8558" i="3"/>
  <c r="B8559" i="3"/>
  <c r="B8560" i="3"/>
  <c r="B8561" i="3"/>
  <c r="B8562" i="3"/>
  <c r="B8563" i="3"/>
  <c r="B8564" i="3"/>
  <c r="B8565" i="3"/>
  <c r="B8566" i="3"/>
  <c r="B8567" i="3"/>
  <c r="B8568" i="3"/>
  <c r="B8569" i="3"/>
  <c r="B8570" i="3"/>
  <c r="B8571" i="3"/>
  <c r="B8572" i="3"/>
  <c r="B8573" i="3"/>
  <c r="B8574" i="3"/>
  <c r="B8575" i="3"/>
  <c r="B8576" i="3"/>
  <c r="B8577" i="3"/>
  <c r="B8578" i="3"/>
  <c r="B8579" i="3"/>
  <c r="B8580" i="3"/>
  <c r="B8581" i="3"/>
  <c r="B8582" i="3"/>
  <c r="B8583" i="3"/>
  <c r="B8584" i="3"/>
  <c r="B8585" i="3"/>
  <c r="B8586" i="3"/>
  <c r="B8587" i="3"/>
  <c r="B8588" i="3"/>
  <c r="B8589" i="3"/>
  <c r="B8590" i="3"/>
  <c r="B8591" i="3"/>
  <c r="B8592" i="3"/>
  <c r="B8593" i="3"/>
  <c r="B8594" i="3"/>
  <c r="B8595" i="3"/>
  <c r="B8596" i="3"/>
  <c r="B8597" i="3"/>
  <c r="B8598" i="3"/>
  <c r="B8599" i="3"/>
  <c r="B8600" i="3"/>
  <c r="B8601" i="3"/>
  <c r="B8602" i="3"/>
  <c r="B8603" i="3"/>
  <c r="B8604" i="3"/>
  <c r="B8605" i="3"/>
  <c r="B8606" i="3"/>
  <c r="B8607" i="3"/>
  <c r="B8608" i="3"/>
  <c r="B8609" i="3"/>
  <c r="B8610" i="3"/>
  <c r="B8611" i="3"/>
  <c r="B8612" i="3"/>
  <c r="B8613" i="3"/>
  <c r="B8614" i="3"/>
  <c r="B8615" i="3"/>
  <c r="B8616" i="3"/>
  <c r="B8617" i="3"/>
  <c r="B8618" i="3"/>
  <c r="B8619" i="3"/>
  <c r="B8620" i="3"/>
  <c r="B8621" i="3"/>
  <c r="B8622" i="3"/>
  <c r="B8623" i="3"/>
  <c r="B8624" i="3"/>
  <c r="B8625" i="3"/>
  <c r="B8626" i="3"/>
  <c r="B8627" i="3"/>
  <c r="B8628" i="3"/>
  <c r="B8629" i="3"/>
  <c r="B8630" i="3"/>
  <c r="B8631" i="3"/>
  <c r="B8632" i="3"/>
  <c r="B8633" i="3"/>
  <c r="B8634" i="3"/>
  <c r="B8635" i="3"/>
  <c r="B8636" i="3"/>
  <c r="B8637" i="3"/>
  <c r="B8638" i="3"/>
  <c r="B8639" i="3"/>
  <c r="B8640" i="3"/>
  <c r="B8641" i="3"/>
  <c r="B8642" i="3"/>
  <c r="B8643" i="3"/>
  <c r="B8644" i="3"/>
  <c r="B8645" i="3"/>
  <c r="B8646" i="3"/>
  <c r="B8647" i="3"/>
  <c r="B8648" i="3"/>
  <c r="B8649" i="3"/>
  <c r="B8650" i="3"/>
  <c r="B8651" i="3"/>
  <c r="B8652" i="3"/>
  <c r="B8653" i="3"/>
  <c r="B8654" i="3"/>
  <c r="B8655" i="3"/>
  <c r="B8656" i="3"/>
  <c r="B8657" i="3"/>
  <c r="B8658" i="3"/>
  <c r="B8659" i="3"/>
  <c r="B8660" i="3"/>
  <c r="B8661" i="3"/>
  <c r="B8662" i="3"/>
  <c r="B8663" i="3"/>
  <c r="B8664" i="3"/>
  <c r="B8665" i="3"/>
  <c r="B8666" i="3"/>
  <c r="B8667" i="3"/>
  <c r="B8668" i="3"/>
  <c r="B8669" i="3"/>
  <c r="B8670" i="3"/>
  <c r="B8671" i="3"/>
  <c r="B8672" i="3"/>
  <c r="B8673" i="3"/>
  <c r="B8674" i="3"/>
  <c r="B8675" i="3"/>
  <c r="B8676" i="3"/>
  <c r="B8677" i="3"/>
  <c r="B8678" i="3"/>
  <c r="B8679" i="3"/>
  <c r="B8680" i="3"/>
  <c r="B8681" i="3"/>
  <c r="B8682" i="3"/>
  <c r="B8683" i="3"/>
  <c r="B8684" i="3"/>
  <c r="B8685" i="3"/>
  <c r="B8686" i="3"/>
  <c r="B8687" i="3"/>
  <c r="B8688" i="3"/>
  <c r="B8689" i="3"/>
  <c r="B8690" i="3"/>
  <c r="B8691" i="3"/>
  <c r="B8692" i="3"/>
  <c r="B8693" i="3"/>
  <c r="B8694" i="3"/>
  <c r="B8695" i="3"/>
  <c r="B8696" i="3"/>
  <c r="B8697" i="3"/>
  <c r="B8698" i="3"/>
  <c r="B8699" i="3"/>
  <c r="B8700" i="3"/>
  <c r="B8701" i="3"/>
  <c r="B8702" i="3"/>
  <c r="B8703" i="3"/>
  <c r="B8704" i="3"/>
  <c r="B8705" i="3"/>
  <c r="B8706" i="3"/>
  <c r="B8707" i="3"/>
  <c r="B8708" i="3"/>
  <c r="B8709" i="3"/>
  <c r="B8710" i="3"/>
  <c r="B8711" i="3"/>
  <c r="B8712" i="3"/>
  <c r="B8713" i="3"/>
  <c r="B8714" i="3"/>
  <c r="B8715" i="3"/>
  <c r="B8716" i="3"/>
  <c r="B8717" i="3"/>
  <c r="B8718" i="3"/>
  <c r="B8719" i="3"/>
  <c r="B8720" i="3"/>
  <c r="B8721" i="3"/>
  <c r="B8722" i="3"/>
  <c r="B8723" i="3"/>
  <c r="B8724" i="3"/>
  <c r="B8725" i="3"/>
  <c r="B8726" i="3"/>
  <c r="B8727" i="3"/>
  <c r="B8728" i="3"/>
  <c r="B8729" i="3"/>
  <c r="B8730" i="3"/>
  <c r="B8731" i="3"/>
  <c r="B8732" i="3"/>
  <c r="B8733" i="3"/>
  <c r="B8734" i="3"/>
  <c r="B8735" i="3"/>
  <c r="B8736" i="3"/>
  <c r="B8737" i="3"/>
  <c r="B8738" i="3"/>
  <c r="B8739" i="3"/>
  <c r="B8740" i="3"/>
  <c r="B8741" i="3"/>
  <c r="B8742" i="3"/>
  <c r="B8743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C1002" i="3"/>
  <c r="C1003" i="3"/>
  <c r="C1004" i="3"/>
  <c r="C1005" i="3"/>
  <c r="C1006" i="3"/>
  <c r="C1007" i="3"/>
  <c r="C1008" i="3"/>
  <c r="C1009" i="3"/>
  <c r="C1010" i="3"/>
  <c r="C1011" i="3"/>
  <c r="C1012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33" i="3"/>
  <c r="C1034" i="3"/>
  <c r="C1035" i="3"/>
  <c r="C1036" i="3"/>
  <c r="C1037" i="3"/>
  <c r="C1038" i="3"/>
  <c r="C1039" i="3"/>
  <c r="C1040" i="3"/>
  <c r="C1041" i="3"/>
  <c r="C1042" i="3"/>
  <c r="C1043" i="3"/>
  <c r="C1044" i="3"/>
  <c r="C1045" i="3"/>
  <c r="C1046" i="3"/>
  <c r="C1047" i="3"/>
  <c r="C1048" i="3"/>
  <c r="C1049" i="3"/>
  <c r="C1050" i="3"/>
  <c r="C1051" i="3"/>
  <c r="C1052" i="3"/>
  <c r="C1053" i="3"/>
  <c r="C1054" i="3"/>
  <c r="C1055" i="3"/>
  <c r="C1056" i="3"/>
  <c r="C1057" i="3"/>
  <c r="C1058" i="3"/>
  <c r="C1059" i="3"/>
  <c r="C1060" i="3"/>
  <c r="C1061" i="3"/>
  <c r="C1062" i="3"/>
  <c r="C1063" i="3"/>
  <c r="C1064" i="3"/>
  <c r="C1065" i="3"/>
  <c r="C1066" i="3"/>
  <c r="C1067" i="3"/>
  <c r="C1068" i="3"/>
  <c r="C1069" i="3"/>
  <c r="C1070" i="3"/>
  <c r="C1071" i="3"/>
  <c r="C1072" i="3"/>
  <c r="C1073" i="3"/>
  <c r="C1074" i="3"/>
  <c r="C1075" i="3"/>
  <c r="C1076" i="3"/>
  <c r="C1077" i="3"/>
  <c r="C1078" i="3"/>
  <c r="C1079" i="3"/>
  <c r="C1080" i="3"/>
  <c r="C1081" i="3"/>
  <c r="C1082" i="3"/>
  <c r="C1083" i="3"/>
  <c r="C1084" i="3"/>
  <c r="C1085" i="3"/>
  <c r="C1086" i="3"/>
  <c r="C1087" i="3"/>
  <c r="C1088" i="3"/>
  <c r="C1089" i="3"/>
  <c r="C1090" i="3"/>
  <c r="C1091" i="3"/>
  <c r="C1092" i="3"/>
  <c r="C1093" i="3"/>
  <c r="C1094" i="3"/>
  <c r="C1095" i="3"/>
  <c r="C1096" i="3"/>
  <c r="C1097" i="3"/>
  <c r="C1098" i="3"/>
  <c r="C1099" i="3"/>
  <c r="C1100" i="3"/>
  <c r="C1101" i="3"/>
  <c r="C1102" i="3"/>
  <c r="C1103" i="3"/>
  <c r="C1104" i="3"/>
  <c r="C1105" i="3"/>
  <c r="C1106" i="3"/>
  <c r="C1107" i="3"/>
  <c r="C1108" i="3"/>
  <c r="C1109" i="3"/>
  <c r="C1110" i="3"/>
  <c r="C1111" i="3"/>
  <c r="C1112" i="3"/>
  <c r="C1113" i="3"/>
  <c r="C1114" i="3"/>
  <c r="C1115" i="3"/>
  <c r="C1116" i="3"/>
  <c r="C1117" i="3"/>
  <c r="C1118" i="3"/>
  <c r="C1119" i="3"/>
  <c r="C1120" i="3"/>
  <c r="C1121" i="3"/>
  <c r="C1122" i="3"/>
  <c r="C1123" i="3"/>
  <c r="C1124" i="3"/>
  <c r="C1125" i="3"/>
  <c r="C1126" i="3"/>
  <c r="C1127" i="3"/>
  <c r="C1128" i="3"/>
  <c r="C1129" i="3"/>
  <c r="C1130" i="3"/>
  <c r="C1131" i="3"/>
  <c r="C1132" i="3"/>
  <c r="C1133" i="3"/>
  <c r="C1134" i="3"/>
  <c r="C1135" i="3"/>
  <c r="C1136" i="3"/>
  <c r="C1137" i="3"/>
  <c r="C1138" i="3"/>
  <c r="C1139" i="3"/>
  <c r="C1140" i="3"/>
  <c r="C1141" i="3"/>
  <c r="C1142" i="3"/>
  <c r="C1143" i="3"/>
  <c r="C1144" i="3"/>
  <c r="C1145" i="3"/>
  <c r="C1146" i="3"/>
  <c r="C1147" i="3"/>
  <c r="C1148" i="3"/>
  <c r="C1149" i="3"/>
  <c r="C1150" i="3"/>
  <c r="C1151" i="3"/>
  <c r="C1152" i="3"/>
  <c r="C1153" i="3"/>
  <c r="C1154" i="3"/>
  <c r="C1155" i="3"/>
  <c r="C1156" i="3"/>
  <c r="C1157" i="3"/>
  <c r="C1158" i="3"/>
  <c r="C1159" i="3"/>
  <c r="C1160" i="3"/>
  <c r="C1161" i="3"/>
  <c r="C1162" i="3"/>
  <c r="C1163" i="3"/>
  <c r="C1164" i="3"/>
  <c r="C1165" i="3"/>
  <c r="C1166" i="3"/>
  <c r="C1167" i="3"/>
  <c r="C1168" i="3"/>
  <c r="C1169" i="3"/>
  <c r="C1170" i="3"/>
  <c r="C1171" i="3"/>
  <c r="C1172" i="3"/>
  <c r="C1173" i="3"/>
  <c r="C1174" i="3"/>
  <c r="C1175" i="3"/>
  <c r="C1176" i="3"/>
  <c r="C1177" i="3"/>
  <c r="C1178" i="3"/>
  <c r="C1179" i="3"/>
  <c r="C1180" i="3"/>
  <c r="C1181" i="3"/>
  <c r="C1182" i="3"/>
  <c r="C1183" i="3"/>
  <c r="C1184" i="3"/>
  <c r="C1185" i="3"/>
  <c r="C1186" i="3"/>
  <c r="C1187" i="3"/>
  <c r="C1188" i="3"/>
  <c r="C1189" i="3"/>
  <c r="C1190" i="3"/>
  <c r="C1191" i="3"/>
  <c r="C1192" i="3"/>
  <c r="C1193" i="3"/>
  <c r="C1194" i="3"/>
  <c r="C1195" i="3"/>
  <c r="C1196" i="3"/>
  <c r="C1197" i="3"/>
  <c r="C1198" i="3"/>
  <c r="C1199" i="3"/>
  <c r="C1200" i="3"/>
  <c r="C1201" i="3"/>
  <c r="C1202" i="3"/>
  <c r="C1203" i="3"/>
  <c r="C1204" i="3"/>
  <c r="C1205" i="3"/>
  <c r="C1206" i="3"/>
  <c r="C1207" i="3"/>
  <c r="C1208" i="3"/>
  <c r="C1209" i="3"/>
  <c r="C1210" i="3"/>
  <c r="C1211" i="3"/>
  <c r="C1212" i="3"/>
  <c r="C1213" i="3"/>
  <c r="C1214" i="3"/>
  <c r="C1215" i="3"/>
  <c r="C1216" i="3"/>
  <c r="C1217" i="3"/>
  <c r="C1218" i="3"/>
  <c r="C1219" i="3"/>
  <c r="C1220" i="3"/>
  <c r="C1221" i="3"/>
  <c r="C1222" i="3"/>
  <c r="C1223" i="3"/>
  <c r="C1224" i="3"/>
  <c r="C1225" i="3"/>
  <c r="C1226" i="3"/>
  <c r="C1227" i="3"/>
  <c r="C1228" i="3"/>
  <c r="C1229" i="3"/>
  <c r="C1230" i="3"/>
  <c r="C1231" i="3"/>
  <c r="C1232" i="3"/>
  <c r="C1233" i="3"/>
  <c r="C1234" i="3"/>
  <c r="C1235" i="3"/>
  <c r="C1236" i="3"/>
  <c r="C1237" i="3"/>
  <c r="C1238" i="3"/>
  <c r="C1239" i="3"/>
  <c r="C1240" i="3"/>
  <c r="C1241" i="3"/>
  <c r="C1242" i="3"/>
  <c r="C1243" i="3"/>
  <c r="C1244" i="3"/>
  <c r="C1245" i="3"/>
  <c r="C1246" i="3"/>
  <c r="C1247" i="3"/>
  <c r="C1248" i="3"/>
  <c r="C1249" i="3"/>
  <c r="C1250" i="3"/>
  <c r="C1251" i="3"/>
  <c r="C1252" i="3"/>
  <c r="C1253" i="3"/>
  <c r="C1254" i="3"/>
  <c r="C1255" i="3"/>
  <c r="C1256" i="3"/>
  <c r="C1257" i="3"/>
  <c r="C1258" i="3"/>
  <c r="C1259" i="3"/>
  <c r="C1260" i="3"/>
  <c r="C1261" i="3"/>
  <c r="C1262" i="3"/>
  <c r="C1263" i="3"/>
  <c r="C1264" i="3"/>
  <c r="C1265" i="3"/>
  <c r="C1266" i="3"/>
  <c r="C1267" i="3"/>
  <c r="C1268" i="3"/>
  <c r="C1269" i="3"/>
  <c r="C1270" i="3"/>
  <c r="C1271" i="3"/>
  <c r="C1272" i="3"/>
  <c r="C1273" i="3"/>
  <c r="C1274" i="3"/>
  <c r="C1275" i="3"/>
  <c r="C1276" i="3"/>
  <c r="C1277" i="3"/>
  <c r="C1278" i="3"/>
  <c r="C1279" i="3"/>
  <c r="C1280" i="3"/>
  <c r="C1281" i="3"/>
  <c r="C1282" i="3"/>
  <c r="C1283" i="3"/>
  <c r="C1284" i="3"/>
  <c r="C1285" i="3"/>
  <c r="C1286" i="3"/>
  <c r="C1287" i="3"/>
  <c r="C1288" i="3"/>
  <c r="C1289" i="3"/>
  <c r="C1290" i="3"/>
  <c r="C1291" i="3"/>
  <c r="C1292" i="3"/>
  <c r="C1293" i="3"/>
  <c r="C1294" i="3"/>
  <c r="C1295" i="3"/>
  <c r="C1296" i="3"/>
  <c r="C1297" i="3"/>
  <c r="C1298" i="3"/>
  <c r="C1299" i="3"/>
  <c r="C1300" i="3"/>
  <c r="C1301" i="3"/>
  <c r="C1302" i="3"/>
  <c r="C1303" i="3"/>
  <c r="C1304" i="3"/>
  <c r="C1305" i="3"/>
  <c r="C1306" i="3"/>
  <c r="C1307" i="3"/>
  <c r="C1308" i="3"/>
  <c r="C1309" i="3"/>
  <c r="C1310" i="3"/>
  <c r="C1311" i="3"/>
  <c r="C1312" i="3"/>
  <c r="C1313" i="3"/>
  <c r="C1314" i="3"/>
  <c r="C1315" i="3"/>
  <c r="C1316" i="3"/>
  <c r="C1317" i="3"/>
  <c r="C1318" i="3"/>
  <c r="C1319" i="3"/>
  <c r="C1320" i="3"/>
  <c r="C1321" i="3"/>
  <c r="C1322" i="3"/>
  <c r="C1323" i="3"/>
  <c r="C1324" i="3"/>
  <c r="C1325" i="3"/>
  <c r="C1326" i="3"/>
  <c r="C1327" i="3"/>
  <c r="C1328" i="3"/>
  <c r="C1329" i="3"/>
  <c r="C1330" i="3"/>
  <c r="C1331" i="3"/>
  <c r="C1332" i="3"/>
  <c r="C1333" i="3"/>
  <c r="C1334" i="3"/>
  <c r="C1335" i="3"/>
  <c r="C1336" i="3"/>
  <c r="C1337" i="3"/>
  <c r="C1338" i="3"/>
  <c r="C1339" i="3"/>
  <c r="C1340" i="3"/>
  <c r="C1341" i="3"/>
  <c r="C1342" i="3"/>
  <c r="C1343" i="3"/>
  <c r="C1344" i="3"/>
  <c r="C1345" i="3"/>
  <c r="C1346" i="3"/>
  <c r="C1347" i="3"/>
  <c r="C1348" i="3"/>
  <c r="C1349" i="3"/>
  <c r="C1350" i="3"/>
  <c r="C1351" i="3"/>
  <c r="C1352" i="3"/>
  <c r="C1353" i="3"/>
  <c r="C1354" i="3"/>
  <c r="C1355" i="3"/>
  <c r="C1356" i="3"/>
  <c r="C1357" i="3"/>
  <c r="C1358" i="3"/>
  <c r="C1359" i="3"/>
  <c r="C1360" i="3"/>
  <c r="C1361" i="3"/>
  <c r="C1362" i="3"/>
  <c r="C1363" i="3"/>
  <c r="C1364" i="3"/>
  <c r="C1365" i="3"/>
  <c r="C1366" i="3"/>
  <c r="C1367" i="3"/>
  <c r="C1368" i="3"/>
  <c r="C1369" i="3"/>
  <c r="C1370" i="3"/>
  <c r="C1371" i="3"/>
  <c r="C1372" i="3"/>
  <c r="C1373" i="3"/>
  <c r="C1374" i="3"/>
  <c r="C1375" i="3"/>
  <c r="C1376" i="3"/>
  <c r="C1377" i="3"/>
  <c r="C1378" i="3"/>
  <c r="C1379" i="3"/>
  <c r="C1380" i="3"/>
  <c r="C1381" i="3"/>
  <c r="C1382" i="3"/>
  <c r="C1383" i="3"/>
  <c r="C1384" i="3"/>
  <c r="C1385" i="3"/>
  <c r="C1386" i="3"/>
  <c r="C1387" i="3"/>
  <c r="C1388" i="3"/>
  <c r="C1389" i="3"/>
  <c r="C1390" i="3"/>
  <c r="C1391" i="3"/>
  <c r="C1392" i="3"/>
  <c r="C1393" i="3"/>
  <c r="C1394" i="3"/>
  <c r="C1395" i="3"/>
  <c r="C1396" i="3"/>
  <c r="C1397" i="3"/>
  <c r="C1398" i="3"/>
  <c r="C1399" i="3"/>
  <c r="C1400" i="3"/>
  <c r="C1401" i="3"/>
  <c r="C1402" i="3"/>
  <c r="C1403" i="3"/>
  <c r="C1404" i="3"/>
  <c r="C1405" i="3"/>
  <c r="C1406" i="3"/>
  <c r="C1407" i="3"/>
  <c r="C1408" i="3"/>
  <c r="C1409" i="3"/>
  <c r="C1410" i="3"/>
  <c r="C1411" i="3"/>
  <c r="C1412" i="3"/>
  <c r="C1413" i="3"/>
  <c r="C1414" i="3"/>
  <c r="C1415" i="3"/>
  <c r="C1416" i="3"/>
  <c r="C1417" i="3"/>
  <c r="C1418" i="3"/>
  <c r="C1419" i="3"/>
  <c r="C1420" i="3"/>
  <c r="C1421" i="3"/>
  <c r="C1422" i="3"/>
  <c r="C1423" i="3"/>
  <c r="C1424" i="3"/>
  <c r="C1425" i="3"/>
  <c r="C1426" i="3"/>
  <c r="C1427" i="3"/>
  <c r="C1428" i="3"/>
  <c r="C1429" i="3"/>
  <c r="C1430" i="3"/>
  <c r="C1431" i="3"/>
  <c r="C1432" i="3"/>
  <c r="C1433" i="3"/>
  <c r="C1434" i="3"/>
  <c r="C1435" i="3"/>
  <c r="C1436" i="3"/>
  <c r="C1437" i="3"/>
  <c r="C1438" i="3"/>
  <c r="C1439" i="3"/>
  <c r="C1440" i="3"/>
  <c r="C1441" i="3"/>
  <c r="C1442" i="3"/>
  <c r="C1443" i="3"/>
  <c r="C1444" i="3"/>
  <c r="C1445" i="3"/>
  <c r="C1446" i="3"/>
  <c r="C1447" i="3"/>
  <c r="C1448" i="3"/>
  <c r="C1449" i="3"/>
  <c r="C1450" i="3"/>
  <c r="C1451" i="3"/>
  <c r="C1452" i="3"/>
  <c r="C1453" i="3"/>
  <c r="C1454" i="3"/>
  <c r="C1455" i="3"/>
  <c r="C1456" i="3"/>
  <c r="C1457" i="3"/>
  <c r="C1458" i="3"/>
  <c r="C1459" i="3"/>
  <c r="C1460" i="3"/>
  <c r="C1461" i="3"/>
  <c r="C1462" i="3"/>
  <c r="C1463" i="3"/>
  <c r="C1464" i="3"/>
  <c r="C1465" i="3"/>
  <c r="C1466" i="3"/>
  <c r="C1467" i="3"/>
  <c r="C1468" i="3"/>
  <c r="C1469" i="3"/>
  <c r="C1470" i="3"/>
  <c r="C1471" i="3"/>
  <c r="C1472" i="3"/>
  <c r="C1473" i="3"/>
  <c r="C1474" i="3"/>
  <c r="C1475" i="3"/>
  <c r="C1476" i="3"/>
  <c r="C1477" i="3"/>
  <c r="C1478" i="3"/>
  <c r="C1479" i="3"/>
  <c r="C1480" i="3"/>
  <c r="C1481" i="3"/>
  <c r="C1482" i="3"/>
  <c r="C1483" i="3"/>
  <c r="C1484" i="3"/>
  <c r="C1485" i="3"/>
  <c r="C1486" i="3"/>
  <c r="C1487" i="3"/>
  <c r="C1488" i="3"/>
  <c r="C1489" i="3"/>
  <c r="C1490" i="3"/>
  <c r="C1491" i="3"/>
  <c r="C1492" i="3"/>
  <c r="C1493" i="3"/>
  <c r="C1494" i="3"/>
  <c r="C1495" i="3"/>
  <c r="C1496" i="3"/>
  <c r="C1497" i="3"/>
  <c r="C1498" i="3"/>
  <c r="C1499" i="3"/>
  <c r="C1500" i="3"/>
  <c r="C1501" i="3"/>
  <c r="C1502" i="3"/>
  <c r="C1503" i="3"/>
  <c r="C1504" i="3"/>
  <c r="C1505" i="3"/>
  <c r="C1506" i="3"/>
  <c r="C1507" i="3"/>
  <c r="C1508" i="3"/>
  <c r="C1509" i="3"/>
  <c r="C1510" i="3"/>
  <c r="C1511" i="3"/>
  <c r="C1512" i="3"/>
  <c r="C1513" i="3"/>
  <c r="C1514" i="3"/>
  <c r="C1515" i="3"/>
  <c r="C1516" i="3"/>
  <c r="C1517" i="3"/>
  <c r="C1518" i="3"/>
  <c r="C1519" i="3"/>
  <c r="C1520" i="3"/>
  <c r="C1521" i="3"/>
  <c r="C1522" i="3"/>
  <c r="C1523" i="3"/>
  <c r="C1524" i="3"/>
  <c r="C1525" i="3"/>
  <c r="C1526" i="3"/>
  <c r="C1527" i="3"/>
  <c r="C1528" i="3"/>
  <c r="C1529" i="3"/>
  <c r="C1530" i="3"/>
  <c r="C1531" i="3"/>
  <c r="C1532" i="3"/>
  <c r="C1533" i="3"/>
  <c r="C1534" i="3"/>
  <c r="C1535" i="3"/>
  <c r="C1536" i="3"/>
  <c r="C1537" i="3"/>
  <c r="C1538" i="3"/>
  <c r="C1539" i="3"/>
  <c r="C1540" i="3"/>
  <c r="C1541" i="3"/>
  <c r="C1542" i="3"/>
  <c r="C1543" i="3"/>
  <c r="C1544" i="3"/>
  <c r="C1545" i="3"/>
  <c r="C1546" i="3"/>
  <c r="C1547" i="3"/>
  <c r="C1548" i="3"/>
  <c r="C1549" i="3"/>
  <c r="C1550" i="3"/>
  <c r="C1551" i="3"/>
  <c r="C1552" i="3"/>
  <c r="C1553" i="3"/>
  <c r="C1554" i="3"/>
  <c r="C1555" i="3"/>
  <c r="C1556" i="3"/>
  <c r="C1557" i="3"/>
  <c r="C1558" i="3"/>
  <c r="C1559" i="3"/>
  <c r="C1560" i="3"/>
  <c r="C1561" i="3"/>
  <c r="C1562" i="3"/>
  <c r="C1563" i="3"/>
  <c r="C1564" i="3"/>
  <c r="C1565" i="3"/>
  <c r="C1566" i="3"/>
  <c r="C1567" i="3"/>
  <c r="C1568" i="3"/>
  <c r="C1569" i="3"/>
  <c r="C1570" i="3"/>
  <c r="C1571" i="3"/>
  <c r="C1572" i="3"/>
  <c r="C1573" i="3"/>
  <c r="C1574" i="3"/>
  <c r="C1575" i="3"/>
  <c r="C1576" i="3"/>
  <c r="C1577" i="3"/>
  <c r="C1578" i="3"/>
  <c r="C1579" i="3"/>
  <c r="C1580" i="3"/>
  <c r="C1581" i="3"/>
  <c r="C1582" i="3"/>
  <c r="C1583" i="3"/>
  <c r="C1584" i="3"/>
  <c r="C1585" i="3"/>
  <c r="C1586" i="3"/>
  <c r="C1587" i="3"/>
  <c r="C1588" i="3"/>
  <c r="C1589" i="3"/>
  <c r="C1590" i="3"/>
  <c r="C1591" i="3"/>
  <c r="C1592" i="3"/>
  <c r="C1593" i="3"/>
  <c r="C1594" i="3"/>
  <c r="C1595" i="3"/>
  <c r="C1596" i="3"/>
  <c r="C1597" i="3"/>
  <c r="C1598" i="3"/>
  <c r="C1599" i="3"/>
  <c r="C1600" i="3"/>
  <c r="C1601" i="3"/>
  <c r="C1602" i="3"/>
  <c r="C1603" i="3"/>
  <c r="C1604" i="3"/>
  <c r="C1605" i="3"/>
  <c r="C1606" i="3"/>
  <c r="C1607" i="3"/>
  <c r="C1608" i="3"/>
  <c r="C1609" i="3"/>
  <c r="C1610" i="3"/>
  <c r="C1611" i="3"/>
  <c r="C1612" i="3"/>
  <c r="C1613" i="3"/>
  <c r="C1614" i="3"/>
  <c r="C1615" i="3"/>
  <c r="C1616" i="3"/>
  <c r="C1617" i="3"/>
  <c r="C1618" i="3"/>
  <c r="C1619" i="3"/>
  <c r="C1620" i="3"/>
  <c r="C1621" i="3"/>
  <c r="C1622" i="3"/>
  <c r="C1623" i="3"/>
  <c r="C1624" i="3"/>
  <c r="C1625" i="3"/>
  <c r="C1626" i="3"/>
  <c r="C1627" i="3"/>
  <c r="C1628" i="3"/>
  <c r="C1629" i="3"/>
  <c r="C1630" i="3"/>
  <c r="C1631" i="3"/>
  <c r="C1632" i="3"/>
  <c r="C1633" i="3"/>
  <c r="C1634" i="3"/>
  <c r="C1635" i="3"/>
  <c r="C1636" i="3"/>
  <c r="C1637" i="3"/>
  <c r="C1638" i="3"/>
  <c r="C1639" i="3"/>
  <c r="C1640" i="3"/>
  <c r="C1641" i="3"/>
  <c r="C1642" i="3"/>
  <c r="C1643" i="3"/>
  <c r="C1644" i="3"/>
  <c r="C1645" i="3"/>
  <c r="C1646" i="3"/>
  <c r="C1647" i="3"/>
  <c r="C1648" i="3"/>
  <c r="C1649" i="3"/>
  <c r="C1650" i="3"/>
  <c r="C1651" i="3"/>
  <c r="C1652" i="3"/>
  <c r="C1653" i="3"/>
  <c r="C1654" i="3"/>
  <c r="C1655" i="3"/>
  <c r="C1656" i="3"/>
  <c r="C1657" i="3"/>
  <c r="C1658" i="3"/>
  <c r="C1659" i="3"/>
  <c r="C1660" i="3"/>
  <c r="C1661" i="3"/>
  <c r="C1662" i="3"/>
  <c r="C1663" i="3"/>
  <c r="C1664" i="3"/>
  <c r="C1665" i="3"/>
  <c r="C1666" i="3"/>
  <c r="C1667" i="3"/>
  <c r="C1668" i="3"/>
  <c r="C1669" i="3"/>
  <c r="C1670" i="3"/>
  <c r="C1671" i="3"/>
  <c r="C1672" i="3"/>
  <c r="C1673" i="3"/>
  <c r="C1674" i="3"/>
  <c r="C1675" i="3"/>
  <c r="C1676" i="3"/>
  <c r="C1677" i="3"/>
  <c r="C1678" i="3"/>
  <c r="C1679" i="3"/>
  <c r="C1680" i="3"/>
  <c r="C1681" i="3"/>
  <c r="C1682" i="3"/>
  <c r="C1683" i="3"/>
  <c r="C1684" i="3"/>
  <c r="C1685" i="3"/>
  <c r="C1686" i="3"/>
  <c r="C1687" i="3"/>
  <c r="C1688" i="3"/>
  <c r="C1689" i="3"/>
  <c r="C1690" i="3"/>
  <c r="C1691" i="3"/>
  <c r="C1692" i="3"/>
  <c r="C1693" i="3"/>
  <c r="C1694" i="3"/>
  <c r="C1695" i="3"/>
  <c r="C1696" i="3"/>
  <c r="C1697" i="3"/>
  <c r="C1698" i="3"/>
  <c r="C1699" i="3"/>
  <c r="C1700" i="3"/>
  <c r="C1701" i="3"/>
  <c r="C1702" i="3"/>
  <c r="C1703" i="3"/>
  <c r="C1704" i="3"/>
  <c r="C1705" i="3"/>
  <c r="C1706" i="3"/>
  <c r="C1707" i="3"/>
  <c r="C1708" i="3"/>
  <c r="C1709" i="3"/>
  <c r="C1710" i="3"/>
  <c r="C1711" i="3"/>
  <c r="C1712" i="3"/>
  <c r="C1713" i="3"/>
  <c r="C1714" i="3"/>
  <c r="C1715" i="3"/>
  <c r="C1716" i="3"/>
  <c r="C1717" i="3"/>
  <c r="C1718" i="3"/>
  <c r="C1719" i="3"/>
  <c r="C1720" i="3"/>
  <c r="C1721" i="3"/>
  <c r="C1722" i="3"/>
  <c r="C1723" i="3"/>
  <c r="C1724" i="3"/>
  <c r="C1725" i="3"/>
  <c r="C1726" i="3"/>
  <c r="C1727" i="3"/>
  <c r="C1728" i="3"/>
  <c r="C1729" i="3"/>
  <c r="C1730" i="3"/>
  <c r="C1731" i="3"/>
  <c r="C1732" i="3"/>
  <c r="C1733" i="3"/>
  <c r="C1734" i="3"/>
  <c r="C1735" i="3"/>
  <c r="C1736" i="3"/>
  <c r="C1737" i="3"/>
  <c r="C1738" i="3"/>
  <c r="C1739" i="3"/>
  <c r="C1740" i="3"/>
  <c r="C1741" i="3"/>
  <c r="C1742" i="3"/>
  <c r="C1743" i="3"/>
  <c r="C1744" i="3"/>
  <c r="C1745" i="3"/>
  <c r="C1746" i="3"/>
  <c r="C1747" i="3"/>
  <c r="C1748" i="3"/>
  <c r="C1749" i="3"/>
  <c r="C1750" i="3"/>
  <c r="C1751" i="3"/>
  <c r="C1752" i="3"/>
  <c r="C1753" i="3"/>
  <c r="C1754" i="3"/>
  <c r="C1755" i="3"/>
  <c r="C1756" i="3"/>
  <c r="C1757" i="3"/>
  <c r="C1758" i="3"/>
  <c r="C1759" i="3"/>
  <c r="C1760" i="3"/>
  <c r="C1761" i="3"/>
  <c r="C1762" i="3"/>
  <c r="C1763" i="3"/>
  <c r="C1764" i="3"/>
  <c r="C1765" i="3"/>
  <c r="C1766" i="3"/>
  <c r="C1767" i="3"/>
  <c r="C1768" i="3"/>
  <c r="C1769" i="3"/>
  <c r="C1770" i="3"/>
  <c r="C1771" i="3"/>
  <c r="C1772" i="3"/>
  <c r="C1773" i="3"/>
  <c r="C1774" i="3"/>
  <c r="C1775" i="3"/>
  <c r="C1776" i="3"/>
  <c r="C1777" i="3"/>
  <c r="C1778" i="3"/>
  <c r="C1779" i="3"/>
  <c r="C1780" i="3"/>
  <c r="C1781" i="3"/>
  <c r="C1782" i="3"/>
  <c r="C1783" i="3"/>
  <c r="C1784" i="3"/>
  <c r="C1785" i="3"/>
  <c r="C1786" i="3"/>
  <c r="C1787" i="3"/>
  <c r="C1788" i="3"/>
  <c r="C1789" i="3"/>
  <c r="C1790" i="3"/>
  <c r="C1791" i="3"/>
  <c r="C1792" i="3"/>
  <c r="C1793" i="3"/>
  <c r="C1794" i="3"/>
  <c r="C1795" i="3"/>
  <c r="C1796" i="3"/>
  <c r="C1797" i="3"/>
  <c r="C1798" i="3"/>
  <c r="C1799" i="3"/>
  <c r="C1800" i="3"/>
  <c r="C1801" i="3"/>
  <c r="C1802" i="3"/>
  <c r="C1803" i="3"/>
  <c r="C1804" i="3"/>
  <c r="C1805" i="3"/>
  <c r="C1806" i="3"/>
  <c r="C1807" i="3"/>
  <c r="C1808" i="3"/>
  <c r="C1809" i="3"/>
  <c r="C1810" i="3"/>
  <c r="C1811" i="3"/>
  <c r="C1812" i="3"/>
  <c r="C1813" i="3"/>
  <c r="C1814" i="3"/>
  <c r="C1815" i="3"/>
  <c r="C1816" i="3"/>
  <c r="C1817" i="3"/>
  <c r="C1818" i="3"/>
  <c r="C1819" i="3"/>
  <c r="C1820" i="3"/>
  <c r="C1821" i="3"/>
  <c r="C1822" i="3"/>
  <c r="C1823" i="3"/>
  <c r="C1824" i="3"/>
  <c r="C1825" i="3"/>
  <c r="C1826" i="3"/>
  <c r="C1827" i="3"/>
  <c r="C1828" i="3"/>
  <c r="C1829" i="3"/>
  <c r="C1830" i="3"/>
  <c r="C1831" i="3"/>
  <c r="C1832" i="3"/>
  <c r="C1833" i="3"/>
  <c r="C1834" i="3"/>
  <c r="C1835" i="3"/>
  <c r="C1836" i="3"/>
  <c r="C1837" i="3"/>
  <c r="C1838" i="3"/>
  <c r="C1839" i="3"/>
  <c r="C1840" i="3"/>
  <c r="C1841" i="3"/>
  <c r="C1842" i="3"/>
  <c r="C1843" i="3"/>
  <c r="C1844" i="3"/>
  <c r="C1845" i="3"/>
  <c r="C1846" i="3"/>
  <c r="C1847" i="3"/>
  <c r="C1848" i="3"/>
  <c r="C1849" i="3"/>
  <c r="C1850" i="3"/>
  <c r="C1851" i="3"/>
  <c r="C1852" i="3"/>
  <c r="C1853" i="3"/>
  <c r="C1854" i="3"/>
  <c r="C1855" i="3"/>
  <c r="C1856" i="3"/>
  <c r="C1857" i="3"/>
  <c r="C1858" i="3"/>
  <c r="C1859" i="3"/>
  <c r="C1860" i="3"/>
  <c r="C1861" i="3"/>
  <c r="C1862" i="3"/>
  <c r="C1863" i="3"/>
  <c r="C1864" i="3"/>
  <c r="C1865" i="3"/>
  <c r="C1866" i="3"/>
  <c r="C1867" i="3"/>
  <c r="C1868" i="3"/>
  <c r="C1869" i="3"/>
  <c r="C1870" i="3"/>
  <c r="C1871" i="3"/>
  <c r="C1872" i="3"/>
  <c r="C1873" i="3"/>
  <c r="C1874" i="3"/>
  <c r="C1875" i="3"/>
  <c r="C1876" i="3"/>
  <c r="C1877" i="3"/>
  <c r="C1878" i="3"/>
  <c r="C1879" i="3"/>
  <c r="C1880" i="3"/>
  <c r="C1881" i="3"/>
  <c r="C1882" i="3"/>
  <c r="C1883" i="3"/>
  <c r="C1884" i="3"/>
  <c r="C1885" i="3"/>
  <c r="C1886" i="3"/>
  <c r="C1887" i="3"/>
  <c r="C1888" i="3"/>
  <c r="C1889" i="3"/>
  <c r="C1890" i="3"/>
  <c r="C1891" i="3"/>
  <c r="C1892" i="3"/>
  <c r="C1893" i="3"/>
  <c r="C1894" i="3"/>
  <c r="C1895" i="3"/>
  <c r="C1896" i="3"/>
  <c r="C1897" i="3"/>
  <c r="C1898" i="3"/>
  <c r="C1899" i="3"/>
  <c r="C1900" i="3"/>
  <c r="C1901" i="3"/>
  <c r="C1902" i="3"/>
  <c r="C1903" i="3"/>
  <c r="C1904" i="3"/>
  <c r="C1905" i="3"/>
  <c r="C1906" i="3"/>
  <c r="C1907" i="3"/>
  <c r="C1908" i="3"/>
  <c r="C1909" i="3"/>
  <c r="C1910" i="3"/>
  <c r="C1911" i="3"/>
  <c r="C1912" i="3"/>
  <c r="C1913" i="3"/>
  <c r="C1914" i="3"/>
  <c r="C1915" i="3"/>
  <c r="C1916" i="3"/>
  <c r="C1917" i="3"/>
  <c r="C1918" i="3"/>
  <c r="C1919" i="3"/>
  <c r="C1920" i="3"/>
  <c r="C1921" i="3"/>
  <c r="C1922" i="3"/>
  <c r="C1923" i="3"/>
  <c r="C1924" i="3"/>
  <c r="C1925" i="3"/>
  <c r="C1926" i="3"/>
  <c r="C1927" i="3"/>
  <c r="C1928" i="3"/>
  <c r="C1929" i="3"/>
  <c r="C1930" i="3"/>
  <c r="C1931" i="3"/>
  <c r="C1932" i="3"/>
  <c r="C1933" i="3"/>
  <c r="C1934" i="3"/>
  <c r="C1935" i="3"/>
  <c r="C1936" i="3"/>
  <c r="C1937" i="3"/>
  <c r="C1938" i="3"/>
  <c r="C1939" i="3"/>
  <c r="C1940" i="3"/>
  <c r="C1941" i="3"/>
  <c r="C1942" i="3"/>
  <c r="C1943" i="3"/>
  <c r="C1944" i="3"/>
  <c r="C1945" i="3"/>
  <c r="C1946" i="3"/>
  <c r="C1947" i="3"/>
  <c r="C1948" i="3"/>
  <c r="C1949" i="3"/>
  <c r="C1950" i="3"/>
  <c r="C1951" i="3"/>
  <c r="C1952" i="3"/>
  <c r="C1953" i="3"/>
  <c r="C1954" i="3"/>
  <c r="C1955" i="3"/>
  <c r="C1956" i="3"/>
  <c r="C1957" i="3"/>
  <c r="C1958" i="3"/>
  <c r="C1959" i="3"/>
  <c r="C1960" i="3"/>
  <c r="C1961" i="3"/>
  <c r="C1962" i="3"/>
  <c r="C1963" i="3"/>
  <c r="C1964" i="3"/>
  <c r="C1965" i="3"/>
  <c r="C1966" i="3"/>
  <c r="C1967" i="3"/>
  <c r="C1968" i="3"/>
  <c r="C1969" i="3"/>
  <c r="C1970" i="3"/>
  <c r="C1971" i="3"/>
  <c r="C1972" i="3"/>
  <c r="C1973" i="3"/>
  <c r="C1974" i="3"/>
  <c r="C1975" i="3"/>
  <c r="C1976" i="3"/>
  <c r="C1977" i="3"/>
  <c r="C1978" i="3"/>
  <c r="C1979" i="3"/>
  <c r="C1980" i="3"/>
  <c r="C1981" i="3"/>
  <c r="C1982" i="3"/>
  <c r="C1983" i="3"/>
  <c r="C1984" i="3"/>
  <c r="C1985" i="3"/>
  <c r="C1986" i="3"/>
  <c r="C1987" i="3"/>
  <c r="C1988" i="3"/>
  <c r="C1989" i="3"/>
  <c r="C1990" i="3"/>
  <c r="C1991" i="3"/>
  <c r="C1992" i="3"/>
  <c r="C1993" i="3"/>
  <c r="C1994" i="3"/>
  <c r="C1995" i="3"/>
  <c r="C1996" i="3"/>
  <c r="C1997" i="3"/>
  <c r="C1998" i="3"/>
  <c r="C1999" i="3"/>
  <c r="C2000" i="3"/>
  <c r="C2001" i="3"/>
  <c r="C2002" i="3"/>
  <c r="C2003" i="3"/>
  <c r="C2004" i="3"/>
  <c r="C2005" i="3"/>
  <c r="C2006" i="3"/>
  <c r="C2007" i="3"/>
  <c r="C2008" i="3"/>
  <c r="C2009" i="3"/>
  <c r="C2010" i="3"/>
  <c r="C2011" i="3"/>
  <c r="C2012" i="3"/>
  <c r="C2013" i="3"/>
  <c r="C2014" i="3"/>
  <c r="C2015" i="3"/>
  <c r="C2016" i="3"/>
  <c r="C2017" i="3"/>
  <c r="C2018" i="3"/>
  <c r="C2019" i="3"/>
  <c r="C2020" i="3"/>
  <c r="C2021" i="3"/>
  <c r="C2022" i="3"/>
  <c r="C2023" i="3"/>
  <c r="C2024" i="3"/>
  <c r="C2025" i="3"/>
  <c r="C2026" i="3"/>
  <c r="C2027" i="3"/>
  <c r="C2028" i="3"/>
  <c r="C2029" i="3"/>
  <c r="C2030" i="3"/>
  <c r="C2031" i="3"/>
  <c r="C2032" i="3"/>
  <c r="C2033" i="3"/>
  <c r="C2034" i="3"/>
  <c r="C2035" i="3"/>
  <c r="C2036" i="3"/>
  <c r="C2037" i="3"/>
  <c r="C2038" i="3"/>
  <c r="C2039" i="3"/>
  <c r="C2040" i="3"/>
  <c r="C2041" i="3"/>
  <c r="C2042" i="3"/>
  <c r="C2043" i="3"/>
  <c r="C2044" i="3"/>
  <c r="C2045" i="3"/>
  <c r="C2046" i="3"/>
  <c r="C2047" i="3"/>
  <c r="C2048" i="3"/>
  <c r="C2049" i="3"/>
  <c r="C2050" i="3"/>
  <c r="C2051" i="3"/>
  <c r="C2052" i="3"/>
  <c r="C2053" i="3"/>
  <c r="C2054" i="3"/>
  <c r="C2055" i="3"/>
  <c r="C2056" i="3"/>
  <c r="C2057" i="3"/>
  <c r="C2058" i="3"/>
  <c r="C2059" i="3"/>
  <c r="C2060" i="3"/>
  <c r="C2061" i="3"/>
  <c r="C2062" i="3"/>
  <c r="C2063" i="3"/>
  <c r="C2064" i="3"/>
  <c r="C2065" i="3"/>
  <c r="C2066" i="3"/>
  <c r="C2067" i="3"/>
  <c r="C2068" i="3"/>
  <c r="C2069" i="3"/>
  <c r="C2070" i="3"/>
  <c r="C2071" i="3"/>
  <c r="C2072" i="3"/>
  <c r="C2073" i="3"/>
  <c r="C2074" i="3"/>
  <c r="C2075" i="3"/>
  <c r="C2076" i="3"/>
  <c r="C2077" i="3"/>
  <c r="C2078" i="3"/>
  <c r="C2079" i="3"/>
  <c r="C2080" i="3"/>
  <c r="C2081" i="3"/>
  <c r="C2082" i="3"/>
  <c r="C2083" i="3"/>
  <c r="C2084" i="3"/>
  <c r="C2085" i="3"/>
  <c r="C2086" i="3"/>
  <c r="C2087" i="3"/>
  <c r="C2088" i="3"/>
  <c r="C2089" i="3"/>
  <c r="C2090" i="3"/>
  <c r="C2091" i="3"/>
  <c r="C2092" i="3"/>
  <c r="C2093" i="3"/>
  <c r="C2094" i="3"/>
  <c r="C2095" i="3"/>
  <c r="C2096" i="3"/>
  <c r="C2097" i="3"/>
  <c r="C2098" i="3"/>
  <c r="C2099" i="3"/>
  <c r="C2100" i="3"/>
  <c r="C2101" i="3"/>
  <c r="C2102" i="3"/>
  <c r="C2103" i="3"/>
  <c r="C2104" i="3"/>
  <c r="C2105" i="3"/>
  <c r="C2106" i="3"/>
  <c r="C2107" i="3"/>
  <c r="C2108" i="3"/>
  <c r="C2109" i="3"/>
  <c r="C2110" i="3"/>
  <c r="C2111" i="3"/>
  <c r="C2112" i="3"/>
  <c r="C2113" i="3"/>
  <c r="C2114" i="3"/>
  <c r="C2115" i="3"/>
  <c r="C2116" i="3"/>
  <c r="C2117" i="3"/>
  <c r="C2118" i="3"/>
  <c r="C2119" i="3"/>
  <c r="C2120" i="3"/>
  <c r="C2121" i="3"/>
  <c r="C2122" i="3"/>
  <c r="C2123" i="3"/>
  <c r="C2124" i="3"/>
  <c r="C2125" i="3"/>
  <c r="C2126" i="3"/>
  <c r="C2127" i="3"/>
  <c r="C2128" i="3"/>
  <c r="C2129" i="3"/>
  <c r="C2130" i="3"/>
  <c r="C2131" i="3"/>
  <c r="C2132" i="3"/>
  <c r="C2133" i="3"/>
  <c r="C2134" i="3"/>
  <c r="C2135" i="3"/>
  <c r="C2136" i="3"/>
  <c r="C2137" i="3"/>
  <c r="C2138" i="3"/>
  <c r="C2139" i="3"/>
  <c r="C2140" i="3"/>
  <c r="C2141" i="3"/>
  <c r="C2142" i="3"/>
  <c r="C2143" i="3"/>
  <c r="C2144" i="3"/>
  <c r="C2145" i="3"/>
  <c r="C2146" i="3"/>
  <c r="C2147" i="3"/>
  <c r="C2148" i="3"/>
  <c r="C2149" i="3"/>
  <c r="C2150" i="3"/>
  <c r="C2151" i="3"/>
  <c r="C2152" i="3"/>
  <c r="C2153" i="3"/>
  <c r="C2154" i="3"/>
  <c r="C2155" i="3"/>
  <c r="C2156" i="3"/>
  <c r="C2157" i="3"/>
  <c r="C2158" i="3"/>
  <c r="C2159" i="3"/>
  <c r="C2160" i="3"/>
  <c r="C2161" i="3"/>
  <c r="C2162" i="3"/>
  <c r="C2163" i="3"/>
  <c r="C2164" i="3"/>
  <c r="C2165" i="3"/>
  <c r="C2166" i="3"/>
  <c r="C2167" i="3"/>
  <c r="C2168" i="3"/>
  <c r="C2169" i="3"/>
  <c r="C2170" i="3"/>
  <c r="C2171" i="3"/>
  <c r="C2172" i="3"/>
  <c r="C2173" i="3"/>
  <c r="C2174" i="3"/>
  <c r="C2175" i="3"/>
  <c r="C2176" i="3"/>
  <c r="C2177" i="3"/>
  <c r="C2178" i="3"/>
  <c r="C2179" i="3"/>
  <c r="C2180" i="3"/>
  <c r="C2181" i="3"/>
  <c r="C2182" i="3"/>
  <c r="C2183" i="3"/>
  <c r="C2184" i="3"/>
  <c r="C2185" i="3"/>
  <c r="C2186" i="3"/>
  <c r="C2187" i="3"/>
  <c r="C2188" i="3"/>
  <c r="C2189" i="3"/>
  <c r="C2190" i="3"/>
  <c r="C2191" i="3"/>
  <c r="C2192" i="3"/>
  <c r="C2193" i="3"/>
  <c r="C2194" i="3"/>
  <c r="C2195" i="3"/>
  <c r="C2196" i="3"/>
  <c r="C2197" i="3"/>
  <c r="C2198" i="3"/>
  <c r="C2199" i="3"/>
  <c r="C2200" i="3"/>
  <c r="C2201" i="3"/>
  <c r="C2202" i="3"/>
  <c r="C2203" i="3"/>
  <c r="C2204" i="3"/>
  <c r="C2205" i="3"/>
  <c r="C2206" i="3"/>
  <c r="C2207" i="3"/>
  <c r="C2208" i="3"/>
  <c r="C2209" i="3"/>
  <c r="C2210" i="3"/>
  <c r="C2211" i="3"/>
  <c r="C2212" i="3"/>
  <c r="C2213" i="3"/>
  <c r="C2214" i="3"/>
  <c r="C2215" i="3"/>
  <c r="C2216" i="3"/>
  <c r="C2217" i="3"/>
  <c r="C2218" i="3"/>
  <c r="C2219" i="3"/>
  <c r="C2220" i="3"/>
  <c r="C2221" i="3"/>
  <c r="C2222" i="3"/>
  <c r="C2223" i="3"/>
  <c r="C2224" i="3"/>
  <c r="C2225" i="3"/>
  <c r="C2226" i="3"/>
  <c r="C2227" i="3"/>
  <c r="C2228" i="3"/>
  <c r="C2229" i="3"/>
  <c r="C2230" i="3"/>
  <c r="C2231" i="3"/>
  <c r="C2232" i="3"/>
  <c r="C2233" i="3"/>
  <c r="C2234" i="3"/>
  <c r="C2235" i="3"/>
  <c r="C2236" i="3"/>
  <c r="C2237" i="3"/>
  <c r="C2238" i="3"/>
  <c r="C2239" i="3"/>
  <c r="C2240" i="3"/>
  <c r="C2241" i="3"/>
  <c r="C2242" i="3"/>
  <c r="C2243" i="3"/>
  <c r="C2244" i="3"/>
  <c r="C2245" i="3"/>
  <c r="C2246" i="3"/>
  <c r="C2247" i="3"/>
  <c r="C2248" i="3"/>
  <c r="C2249" i="3"/>
  <c r="C2250" i="3"/>
  <c r="C2251" i="3"/>
  <c r="C2252" i="3"/>
  <c r="C2253" i="3"/>
  <c r="C2254" i="3"/>
  <c r="C2255" i="3"/>
  <c r="C2256" i="3"/>
  <c r="C2257" i="3"/>
  <c r="C2258" i="3"/>
  <c r="C2259" i="3"/>
  <c r="C2260" i="3"/>
  <c r="C2261" i="3"/>
  <c r="C2262" i="3"/>
  <c r="C2263" i="3"/>
  <c r="C2264" i="3"/>
  <c r="C2265" i="3"/>
  <c r="C2266" i="3"/>
  <c r="C2267" i="3"/>
  <c r="C2268" i="3"/>
  <c r="C2269" i="3"/>
  <c r="C2270" i="3"/>
  <c r="C2271" i="3"/>
  <c r="C2272" i="3"/>
  <c r="C2273" i="3"/>
  <c r="C2274" i="3"/>
  <c r="C2275" i="3"/>
  <c r="C2276" i="3"/>
  <c r="C2277" i="3"/>
  <c r="C2278" i="3"/>
  <c r="C2279" i="3"/>
  <c r="C2280" i="3"/>
  <c r="C2281" i="3"/>
  <c r="C2282" i="3"/>
  <c r="C2283" i="3"/>
  <c r="C2284" i="3"/>
  <c r="C2285" i="3"/>
  <c r="C2286" i="3"/>
  <c r="C2287" i="3"/>
  <c r="C2288" i="3"/>
  <c r="C2289" i="3"/>
  <c r="C2290" i="3"/>
  <c r="C2291" i="3"/>
  <c r="C2292" i="3"/>
  <c r="C2293" i="3"/>
  <c r="C2294" i="3"/>
  <c r="C2295" i="3"/>
  <c r="C2296" i="3"/>
  <c r="C2297" i="3"/>
  <c r="C2298" i="3"/>
  <c r="C2299" i="3"/>
  <c r="C2300" i="3"/>
  <c r="C2301" i="3"/>
  <c r="C2302" i="3"/>
  <c r="C2303" i="3"/>
  <c r="C2304" i="3"/>
  <c r="C2305" i="3"/>
  <c r="C2306" i="3"/>
  <c r="C2307" i="3"/>
  <c r="C2308" i="3"/>
  <c r="C2309" i="3"/>
  <c r="C2310" i="3"/>
  <c r="C2311" i="3"/>
  <c r="C2312" i="3"/>
  <c r="C2313" i="3"/>
  <c r="C2314" i="3"/>
  <c r="C2315" i="3"/>
  <c r="C2316" i="3"/>
  <c r="C2317" i="3"/>
  <c r="C2318" i="3"/>
  <c r="C2319" i="3"/>
  <c r="C2320" i="3"/>
  <c r="C2321" i="3"/>
  <c r="C2322" i="3"/>
  <c r="C2323" i="3"/>
  <c r="C2324" i="3"/>
  <c r="C2325" i="3"/>
  <c r="C2326" i="3"/>
  <c r="C2327" i="3"/>
  <c r="C2328" i="3"/>
  <c r="C2329" i="3"/>
  <c r="C2330" i="3"/>
  <c r="C2331" i="3"/>
  <c r="C2332" i="3"/>
  <c r="C2333" i="3"/>
  <c r="C2334" i="3"/>
  <c r="C2335" i="3"/>
  <c r="C2336" i="3"/>
  <c r="C2337" i="3"/>
  <c r="C2338" i="3"/>
  <c r="C2339" i="3"/>
  <c r="C2340" i="3"/>
  <c r="C2341" i="3"/>
  <c r="C2342" i="3"/>
  <c r="C2343" i="3"/>
  <c r="C2344" i="3"/>
  <c r="C2345" i="3"/>
  <c r="C2346" i="3"/>
  <c r="C2347" i="3"/>
  <c r="C2348" i="3"/>
  <c r="C2349" i="3"/>
  <c r="C2350" i="3"/>
  <c r="C2351" i="3"/>
  <c r="C2352" i="3"/>
  <c r="C2353" i="3"/>
  <c r="C2354" i="3"/>
  <c r="C2355" i="3"/>
  <c r="C2356" i="3"/>
  <c r="C2357" i="3"/>
  <c r="C2358" i="3"/>
  <c r="C2359" i="3"/>
  <c r="C2360" i="3"/>
  <c r="C2361" i="3"/>
  <c r="C2362" i="3"/>
  <c r="C2363" i="3"/>
  <c r="C2364" i="3"/>
  <c r="C2365" i="3"/>
  <c r="C2366" i="3"/>
  <c r="C2367" i="3"/>
  <c r="C2368" i="3"/>
  <c r="C2369" i="3"/>
  <c r="C2370" i="3"/>
  <c r="C2371" i="3"/>
  <c r="C2372" i="3"/>
  <c r="C2373" i="3"/>
  <c r="C2374" i="3"/>
  <c r="C2375" i="3"/>
  <c r="C2376" i="3"/>
  <c r="C2377" i="3"/>
  <c r="C2378" i="3"/>
  <c r="C2379" i="3"/>
  <c r="C2380" i="3"/>
  <c r="C2381" i="3"/>
  <c r="C2382" i="3"/>
  <c r="C2383" i="3"/>
  <c r="C2384" i="3"/>
  <c r="C2385" i="3"/>
  <c r="C2386" i="3"/>
  <c r="C2387" i="3"/>
  <c r="C2388" i="3"/>
  <c r="C2389" i="3"/>
  <c r="C2390" i="3"/>
  <c r="C2391" i="3"/>
  <c r="C2392" i="3"/>
  <c r="C2393" i="3"/>
  <c r="C2394" i="3"/>
  <c r="C2395" i="3"/>
  <c r="C2396" i="3"/>
  <c r="C2397" i="3"/>
  <c r="C2398" i="3"/>
  <c r="C2399" i="3"/>
  <c r="C2400" i="3"/>
  <c r="C2401" i="3"/>
  <c r="C2402" i="3"/>
  <c r="C2403" i="3"/>
  <c r="C2404" i="3"/>
  <c r="C2405" i="3"/>
  <c r="C2406" i="3"/>
  <c r="C2407" i="3"/>
  <c r="C2408" i="3"/>
  <c r="C2409" i="3"/>
  <c r="C2410" i="3"/>
  <c r="C2411" i="3"/>
  <c r="C2412" i="3"/>
  <c r="C2413" i="3"/>
  <c r="C2414" i="3"/>
  <c r="C2415" i="3"/>
  <c r="C2416" i="3"/>
  <c r="C2417" i="3"/>
  <c r="C2418" i="3"/>
  <c r="C2419" i="3"/>
  <c r="C2420" i="3"/>
  <c r="C2421" i="3"/>
  <c r="C2422" i="3"/>
  <c r="C2423" i="3"/>
  <c r="C2424" i="3"/>
  <c r="C2425" i="3"/>
  <c r="C2426" i="3"/>
  <c r="C2427" i="3"/>
  <c r="C2428" i="3"/>
  <c r="C2429" i="3"/>
  <c r="C2430" i="3"/>
  <c r="C2431" i="3"/>
  <c r="C2432" i="3"/>
  <c r="C2433" i="3"/>
  <c r="C2434" i="3"/>
  <c r="C2435" i="3"/>
  <c r="C2436" i="3"/>
  <c r="C2437" i="3"/>
  <c r="C2438" i="3"/>
  <c r="C2439" i="3"/>
  <c r="C2440" i="3"/>
  <c r="C2441" i="3"/>
  <c r="C2442" i="3"/>
  <c r="C2443" i="3"/>
  <c r="C2444" i="3"/>
  <c r="C2445" i="3"/>
  <c r="C2446" i="3"/>
  <c r="C2447" i="3"/>
  <c r="C2448" i="3"/>
  <c r="C2449" i="3"/>
  <c r="C2450" i="3"/>
  <c r="C2451" i="3"/>
  <c r="C2452" i="3"/>
  <c r="C2453" i="3"/>
  <c r="C2454" i="3"/>
  <c r="C2455" i="3"/>
  <c r="C2456" i="3"/>
  <c r="C2457" i="3"/>
  <c r="C2458" i="3"/>
  <c r="C2459" i="3"/>
  <c r="C2460" i="3"/>
  <c r="C2461" i="3"/>
  <c r="C2462" i="3"/>
  <c r="C2463" i="3"/>
  <c r="C2464" i="3"/>
  <c r="C2465" i="3"/>
  <c r="C2466" i="3"/>
  <c r="C2467" i="3"/>
  <c r="C2468" i="3"/>
  <c r="C2469" i="3"/>
  <c r="C2470" i="3"/>
  <c r="C2471" i="3"/>
  <c r="C2472" i="3"/>
  <c r="C2473" i="3"/>
  <c r="C2474" i="3"/>
  <c r="C2475" i="3"/>
  <c r="C2476" i="3"/>
  <c r="C2477" i="3"/>
  <c r="C2478" i="3"/>
  <c r="C2479" i="3"/>
  <c r="C2480" i="3"/>
  <c r="C2481" i="3"/>
  <c r="C2482" i="3"/>
  <c r="C2483" i="3"/>
  <c r="C2484" i="3"/>
  <c r="C2485" i="3"/>
  <c r="C2486" i="3"/>
  <c r="C2487" i="3"/>
  <c r="C2488" i="3"/>
  <c r="C2489" i="3"/>
  <c r="C2490" i="3"/>
  <c r="C2491" i="3"/>
  <c r="C2492" i="3"/>
  <c r="C2493" i="3"/>
  <c r="C2494" i="3"/>
  <c r="C2495" i="3"/>
  <c r="C2496" i="3"/>
  <c r="C2497" i="3"/>
  <c r="C2498" i="3"/>
  <c r="C2499" i="3"/>
  <c r="C2500" i="3"/>
  <c r="C2501" i="3"/>
  <c r="C2502" i="3"/>
  <c r="C2503" i="3"/>
  <c r="C2504" i="3"/>
  <c r="C2505" i="3"/>
  <c r="C2506" i="3"/>
  <c r="C2507" i="3"/>
  <c r="C2508" i="3"/>
  <c r="C2509" i="3"/>
  <c r="C2510" i="3"/>
  <c r="C2511" i="3"/>
  <c r="C2512" i="3"/>
  <c r="C2513" i="3"/>
  <c r="C2514" i="3"/>
  <c r="C2515" i="3"/>
  <c r="C2516" i="3"/>
  <c r="C2517" i="3"/>
  <c r="C2518" i="3"/>
  <c r="C2519" i="3"/>
  <c r="C2520" i="3"/>
  <c r="C2521" i="3"/>
  <c r="C2522" i="3"/>
  <c r="C2523" i="3"/>
  <c r="C2524" i="3"/>
  <c r="C2525" i="3"/>
  <c r="C2526" i="3"/>
  <c r="C2527" i="3"/>
  <c r="C2528" i="3"/>
  <c r="C2529" i="3"/>
  <c r="C2530" i="3"/>
  <c r="C2531" i="3"/>
  <c r="C2532" i="3"/>
  <c r="C2533" i="3"/>
  <c r="C2534" i="3"/>
  <c r="C2535" i="3"/>
  <c r="C2536" i="3"/>
  <c r="C2537" i="3"/>
  <c r="C2538" i="3"/>
  <c r="C2539" i="3"/>
  <c r="C2540" i="3"/>
  <c r="C2541" i="3"/>
  <c r="C2542" i="3"/>
  <c r="C2543" i="3"/>
  <c r="C2544" i="3"/>
  <c r="C2545" i="3"/>
  <c r="C2546" i="3"/>
  <c r="C2547" i="3"/>
  <c r="C2548" i="3"/>
  <c r="C2549" i="3"/>
  <c r="C2550" i="3"/>
  <c r="C2551" i="3"/>
  <c r="C2552" i="3"/>
  <c r="C2553" i="3"/>
  <c r="C2554" i="3"/>
  <c r="C2555" i="3"/>
  <c r="C2556" i="3"/>
  <c r="C2557" i="3"/>
  <c r="C2558" i="3"/>
  <c r="C2559" i="3"/>
  <c r="C2560" i="3"/>
  <c r="C2561" i="3"/>
  <c r="C2562" i="3"/>
  <c r="C2563" i="3"/>
  <c r="C2564" i="3"/>
  <c r="C2565" i="3"/>
  <c r="C2566" i="3"/>
  <c r="C2567" i="3"/>
  <c r="C2568" i="3"/>
  <c r="C2569" i="3"/>
  <c r="C2570" i="3"/>
  <c r="C2571" i="3"/>
  <c r="C2572" i="3"/>
  <c r="C2573" i="3"/>
  <c r="C2574" i="3"/>
  <c r="C2575" i="3"/>
  <c r="C2576" i="3"/>
  <c r="C2577" i="3"/>
  <c r="C2578" i="3"/>
  <c r="C2579" i="3"/>
  <c r="C2580" i="3"/>
  <c r="C2581" i="3"/>
  <c r="C2582" i="3"/>
  <c r="C2583" i="3"/>
  <c r="C2584" i="3"/>
  <c r="C2585" i="3"/>
  <c r="C2586" i="3"/>
  <c r="C2587" i="3"/>
  <c r="C2588" i="3"/>
  <c r="C2589" i="3"/>
  <c r="C2590" i="3"/>
  <c r="C2591" i="3"/>
  <c r="C2592" i="3"/>
  <c r="C2593" i="3"/>
  <c r="C2594" i="3"/>
  <c r="C2595" i="3"/>
  <c r="C2596" i="3"/>
  <c r="C2597" i="3"/>
  <c r="C2598" i="3"/>
  <c r="C2599" i="3"/>
  <c r="C2600" i="3"/>
  <c r="C2601" i="3"/>
  <c r="C2602" i="3"/>
  <c r="C2603" i="3"/>
  <c r="C2604" i="3"/>
  <c r="C2605" i="3"/>
  <c r="C2606" i="3"/>
  <c r="C2607" i="3"/>
  <c r="C2608" i="3"/>
  <c r="C2609" i="3"/>
  <c r="C2610" i="3"/>
  <c r="C2611" i="3"/>
  <c r="C2612" i="3"/>
  <c r="C2613" i="3"/>
  <c r="C2614" i="3"/>
  <c r="C2615" i="3"/>
  <c r="C2616" i="3"/>
  <c r="C2617" i="3"/>
  <c r="C2618" i="3"/>
  <c r="C2619" i="3"/>
  <c r="C2620" i="3"/>
  <c r="C2621" i="3"/>
  <c r="C2622" i="3"/>
  <c r="C2623" i="3"/>
  <c r="C2624" i="3"/>
  <c r="C2625" i="3"/>
  <c r="C2626" i="3"/>
  <c r="C2627" i="3"/>
  <c r="C2628" i="3"/>
  <c r="C2629" i="3"/>
  <c r="C2630" i="3"/>
  <c r="C2631" i="3"/>
  <c r="C2632" i="3"/>
  <c r="C2633" i="3"/>
  <c r="C2634" i="3"/>
  <c r="C2635" i="3"/>
  <c r="C2636" i="3"/>
  <c r="C2637" i="3"/>
  <c r="C2638" i="3"/>
  <c r="C2639" i="3"/>
  <c r="C2640" i="3"/>
  <c r="C2641" i="3"/>
  <c r="C2642" i="3"/>
  <c r="C2643" i="3"/>
  <c r="C2644" i="3"/>
  <c r="C2645" i="3"/>
  <c r="C2646" i="3"/>
  <c r="C2647" i="3"/>
  <c r="C2648" i="3"/>
  <c r="C2649" i="3"/>
  <c r="C2650" i="3"/>
  <c r="C2651" i="3"/>
  <c r="C2652" i="3"/>
  <c r="C2653" i="3"/>
  <c r="C2654" i="3"/>
  <c r="C2655" i="3"/>
  <c r="C2656" i="3"/>
  <c r="C2657" i="3"/>
  <c r="C2658" i="3"/>
  <c r="C2659" i="3"/>
  <c r="C2660" i="3"/>
  <c r="C2661" i="3"/>
  <c r="C2662" i="3"/>
  <c r="C2663" i="3"/>
  <c r="C2664" i="3"/>
  <c r="C2665" i="3"/>
  <c r="C2666" i="3"/>
  <c r="C2667" i="3"/>
  <c r="C2668" i="3"/>
  <c r="C2669" i="3"/>
  <c r="C2670" i="3"/>
  <c r="C2671" i="3"/>
  <c r="C2672" i="3"/>
  <c r="C2673" i="3"/>
  <c r="C2674" i="3"/>
  <c r="C2675" i="3"/>
  <c r="C2676" i="3"/>
  <c r="C2677" i="3"/>
  <c r="C2678" i="3"/>
  <c r="C2679" i="3"/>
  <c r="C2680" i="3"/>
  <c r="C2681" i="3"/>
  <c r="C2682" i="3"/>
  <c r="C2683" i="3"/>
  <c r="C2684" i="3"/>
  <c r="C2685" i="3"/>
  <c r="C2686" i="3"/>
  <c r="C2687" i="3"/>
  <c r="C2688" i="3"/>
  <c r="C2689" i="3"/>
  <c r="C2690" i="3"/>
  <c r="C2691" i="3"/>
  <c r="C2692" i="3"/>
  <c r="C2693" i="3"/>
  <c r="C2694" i="3"/>
  <c r="C2695" i="3"/>
  <c r="C2696" i="3"/>
  <c r="C2697" i="3"/>
  <c r="C2698" i="3"/>
  <c r="C2699" i="3"/>
  <c r="C2700" i="3"/>
  <c r="C2701" i="3"/>
  <c r="C2702" i="3"/>
  <c r="C2703" i="3"/>
  <c r="C2704" i="3"/>
  <c r="C2705" i="3"/>
  <c r="C2706" i="3"/>
  <c r="C2707" i="3"/>
  <c r="C2708" i="3"/>
  <c r="C2709" i="3"/>
  <c r="C2710" i="3"/>
  <c r="C2711" i="3"/>
  <c r="C2712" i="3"/>
  <c r="C2713" i="3"/>
  <c r="C2714" i="3"/>
  <c r="C2715" i="3"/>
  <c r="C2716" i="3"/>
  <c r="C2717" i="3"/>
  <c r="C2718" i="3"/>
  <c r="C2719" i="3"/>
  <c r="C2720" i="3"/>
  <c r="C2721" i="3"/>
  <c r="C2722" i="3"/>
  <c r="C2723" i="3"/>
  <c r="C2724" i="3"/>
  <c r="C2725" i="3"/>
  <c r="C2726" i="3"/>
  <c r="C2727" i="3"/>
  <c r="C2728" i="3"/>
  <c r="C2729" i="3"/>
  <c r="C2730" i="3"/>
  <c r="C2731" i="3"/>
  <c r="C2732" i="3"/>
  <c r="C2733" i="3"/>
  <c r="C2734" i="3"/>
  <c r="C2735" i="3"/>
  <c r="C2736" i="3"/>
  <c r="C2737" i="3"/>
  <c r="C2738" i="3"/>
  <c r="C2739" i="3"/>
  <c r="C2740" i="3"/>
  <c r="C2741" i="3"/>
  <c r="C2742" i="3"/>
  <c r="C2743" i="3"/>
  <c r="C2744" i="3"/>
  <c r="C2745" i="3"/>
  <c r="C2746" i="3"/>
  <c r="C2747" i="3"/>
  <c r="C2748" i="3"/>
  <c r="C2749" i="3"/>
  <c r="C2750" i="3"/>
  <c r="C2751" i="3"/>
  <c r="C2752" i="3"/>
  <c r="C2753" i="3"/>
  <c r="C2754" i="3"/>
  <c r="C2755" i="3"/>
  <c r="C2756" i="3"/>
  <c r="C2757" i="3"/>
  <c r="C2758" i="3"/>
  <c r="C2759" i="3"/>
  <c r="C2760" i="3"/>
  <c r="C2761" i="3"/>
  <c r="C2762" i="3"/>
  <c r="C2763" i="3"/>
  <c r="C2764" i="3"/>
  <c r="C2765" i="3"/>
  <c r="C2766" i="3"/>
  <c r="C2767" i="3"/>
  <c r="C2768" i="3"/>
  <c r="C2769" i="3"/>
  <c r="C2770" i="3"/>
  <c r="C2771" i="3"/>
  <c r="C2772" i="3"/>
  <c r="C2773" i="3"/>
  <c r="C2774" i="3"/>
  <c r="C2775" i="3"/>
  <c r="C2776" i="3"/>
  <c r="C2777" i="3"/>
  <c r="C2778" i="3"/>
  <c r="C2779" i="3"/>
  <c r="C2780" i="3"/>
  <c r="C2781" i="3"/>
  <c r="C2782" i="3"/>
  <c r="C2783" i="3"/>
  <c r="C2784" i="3"/>
  <c r="C2785" i="3"/>
  <c r="C2786" i="3"/>
  <c r="C2787" i="3"/>
  <c r="C2788" i="3"/>
  <c r="C2789" i="3"/>
  <c r="C2790" i="3"/>
  <c r="C2791" i="3"/>
  <c r="C2792" i="3"/>
  <c r="C2793" i="3"/>
  <c r="C2794" i="3"/>
  <c r="C2795" i="3"/>
  <c r="C2796" i="3"/>
  <c r="C2797" i="3"/>
  <c r="C2798" i="3"/>
  <c r="C2799" i="3"/>
  <c r="C2800" i="3"/>
  <c r="C2801" i="3"/>
  <c r="C2802" i="3"/>
  <c r="C2803" i="3"/>
  <c r="C2804" i="3"/>
  <c r="C2805" i="3"/>
  <c r="C2806" i="3"/>
  <c r="C2807" i="3"/>
  <c r="C2808" i="3"/>
  <c r="C2809" i="3"/>
  <c r="C2810" i="3"/>
  <c r="C2811" i="3"/>
  <c r="C2812" i="3"/>
  <c r="C2813" i="3"/>
  <c r="C2814" i="3"/>
  <c r="C2815" i="3"/>
  <c r="C2816" i="3"/>
  <c r="C2817" i="3"/>
  <c r="C2818" i="3"/>
  <c r="C2819" i="3"/>
  <c r="C2820" i="3"/>
  <c r="C2821" i="3"/>
  <c r="C2822" i="3"/>
  <c r="C2823" i="3"/>
  <c r="C2824" i="3"/>
  <c r="C2825" i="3"/>
  <c r="C2826" i="3"/>
  <c r="C2827" i="3"/>
  <c r="C2828" i="3"/>
  <c r="C2829" i="3"/>
  <c r="C2830" i="3"/>
  <c r="C2831" i="3"/>
  <c r="C2832" i="3"/>
  <c r="C2833" i="3"/>
  <c r="C2834" i="3"/>
  <c r="C2835" i="3"/>
  <c r="C2836" i="3"/>
  <c r="C2837" i="3"/>
  <c r="C2838" i="3"/>
  <c r="C2839" i="3"/>
  <c r="C2840" i="3"/>
  <c r="C2841" i="3"/>
  <c r="C2842" i="3"/>
  <c r="C2843" i="3"/>
  <c r="C2844" i="3"/>
  <c r="C2845" i="3"/>
  <c r="C2846" i="3"/>
  <c r="C2847" i="3"/>
  <c r="C2848" i="3"/>
  <c r="C2849" i="3"/>
  <c r="C2850" i="3"/>
  <c r="C2851" i="3"/>
  <c r="C2852" i="3"/>
  <c r="C2853" i="3"/>
  <c r="C2854" i="3"/>
  <c r="C2855" i="3"/>
  <c r="C2856" i="3"/>
  <c r="C2857" i="3"/>
  <c r="C2858" i="3"/>
  <c r="C2859" i="3"/>
  <c r="C2860" i="3"/>
  <c r="C2861" i="3"/>
  <c r="C2862" i="3"/>
  <c r="C2863" i="3"/>
  <c r="C2864" i="3"/>
  <c r="C2865" i="3"/>
  <c r="C2866" i="3"/>
  <c r="C2867" i="3"/>
  <c r="C2868" i="3"/>
  <c r="C2869" i="3"/>
  <c r="C2870" i="3"/>
  <c r="C2871" i="3"/>
  <c r="C2872" i="3"/>
  <c r="C2873" i="3"/>
  <c r="C2874" i="3"/>
  <c r="C2875" i="3"/>
  <c r="C2876" i="3"/>
  <c r="C2877" i="3"/>
  <c r="C2878" i="3"/>
  <c r="C2879" i="3"/>
  <c r="C2880" i="3"/>
  <c r="C2881" i="3"/>
  <c r="C2882" i="3"/>
  <c r="C2883" i="3"/>
  <c r="C2884" i="3"/>
  <c r="C2885" i="3"/>
  <c r="C2886" i="3"/>
  <c r="C2887" i="3"/>
  <c r="C2888" i="3"/>
  <c r="C2889" i="3"/>
  <c r="C2890" i="3"/>
  <c r="C2891" i="3"/>
  <c r="C2892" i="3"/>
  <c r="C2893" i="3"/>
  <c r="C2894" i="3"/>
  <c r="C2895" i="3"/>
  <c r="C2896" i="3"/>
  <c r="C2897" i="3"/>
  <c r="C2898" i="3"/>
  <c r="C2899" i="3"/>
  <c r="C2900" i="3"/>
  <c r="C2901" i="3"/>
  <c r="C2902" i="3"/>
  <c r="C2903" i="3"/>
  <c r="C2904" i="3"/>
  <c r="C2905" i="3"/>
  <c r="C2906" i="3"/>
  <c r="C2907" i="3"/>
  <c r="C2908" i="3"/>
  <c r="C2909" i="3"/>
  <c r="C2910" i="3"/>
  <c r="C2911" i="3"/>
  <c r="C2912" i="3"/>
  <c r="C2913" i="3"/>
  <c r="C2914" i="3"/>
  <c r="C2915" i="3"/>
  <c r="C2916" i="3"/>
  <c r="C2917" i="3"/>
  <c r="C2918" i="3"/>
  <c r="C2919" i="3"/>
  <c r="C2920" i="3"/>
  <c r="C2921" i="3"/>
  <c r="C2922" i="3"/>
  <c r="C2923" i="3"/>
  <c r="C2924" i="3"/>
  <c r="C2925" i="3"/>
  <c r="C2926" i="3"/>
  <c r="C2927" i="3"/>
  <c r="C2928" i="3"/>
  <c r="C2929" i="3"/>
  <c r="C2930" i="3"/>
  <c r="C2931" i="3"/>
  <c r="C2932" i="3"/>
  <c r="C2933" i="3"/>
  <c r="C2934" i="3"/>
  <c r="C2935" i="3"/>
  <c r="C2936" i="3"/>
  <c r="C2937" i="3"/>
  <c r="C2938" i="3"/>
  <c r="C2939" i="3"/>
  <c r="C2940" i="3"/>
  <c r="C2941" i="3"/>
  <c r="C2942" i="3"/>
  <c r="C2943" i="3"/>
  <c r="C2944" i="3"/>
  <c r="C2945" i="3"/>
  <c r="C2946" i="3"/>
  <c r="C2947" i="3"/>
  <c r="C2948" i="3"/>
  <c r="C2949" i="3"/>
  <c r="C2950" i="3"/>
  <c r="C2951" i="3"/>
  <c r="C2952" i="3"/>
  <c r="C2953" i="3"/>
  <c r="C2954" i="3"/>
  <c r="C2955" i="3"/>
  <c r="C2956" i="3"/>
  <c r="C2957" i="3"/>
  <c r="C2958" i="3"/>
  <c r="C2959" i="3"/>
  <c r="C2960" i="3"/>
  <c r="C2961" i="3"/>
  <c r="C2962" i="3"/>
  <c r="C2963" i="3"/>
  <c r="C2964" i="3"/>
  <c r="C2965" i="3"/>
  <c r="C2966" i="3"/>
  <c r="C2967" i="3"/>
  <c r="C2968" i="3"/>
  <c r="C2969" i="3"/>
  <c r="C2970" i="3"/>
  <c r="C2971" i="3"/>
  <c r="C2972" i="3"/>
  <c r="C2973" i="3"/>
  <c r="C2974" i="3"/>
  <c r="C2975" i="3"/>
  <c r="C2976" i="3"/>
  <c r="C2977" i="3"/>
  <c r="C2978" i="3"/>
  <c r="C2979" i="3"/>
  <c r="C2980" i="3"/>
  <c r="C2981" i="3"/>
  <c r="C2982" i="3"/>
  <c r="C2983" i="3"/>
  <c r="C2984" i="3"/>
  <c r="C2985" i="3"/>
  <c r="C2986" i="3"/>
  <c r="C2987" i="3"/>
  <c r="C2988" i="3"/>
  <c r="C2989" i="3"/>
  <c r="C2990" i="3"/>
  <c r="C2991" i="3"/>
  <c r="C2992" i="3"/>
  <c r="C2993" i="3"/>
  <c r="C2994" i="3"/>
  <c r="C2995" i="3"/>
  <c r="C2996" i="3"/>
  <c r="C2997" i="3"/>
  <c r="C2998" i="3"/>
  <c r="C2999" i="3"/>
  <c r="C3000" i="3"/>
  <c r="C3001" i="3"/>
  <c r="C3002" i="3"/>
  <c r="C3003" i="3"/>
  <c r="C3004" i="3"/>
  <c r="C3005" i="3"/>
  <c r="C3006" i="3"/>
  <c r="C3007" i="3"/>
  <c r="C3008" i="3"/>
  <c r="C3009" i="3"/>
  <c r="C3010" i="3"/>
  <c r="C3011" i="3"/>
  <c r="C3012" i="3"/>
  <c r="C3013" i="3"/>
  <c r="C3014" i="3"/>
  <c r="C3015" i="3"/>
  <c r="C3016" i="3"/>
  <c r="C3017" i="3"/>
  <c r="C3018" i="3"/>
  <c r="C3019" i="3"/>
  <c r="C3020" i="3"/>
  <c r="C3021" i="3"/>
  <c r="C3022" i="3"/>
  <c r="C3023" i="3"/>
  <c r="C3024" i="3"/>
  <c r="C3025" i="3"/>
  <c r="C3026" i="3"/>
  <c r="C3027" i="3"/>
  <c r="C3028" i="3"/>
  <c r="C3029" i="3"/>
  <c r="C3030" i="3"/>
  <c r="C3031" i="3"/>
  <c r="C3032" i="3"/>
  <c r="C3033" i="3"/>
  <c r="C3034" i="3"/>
  <c r="C3035" i="3"/>
  <c r="C3036" i="3"/>
  <c r="C3037" i="3"/>
  <c r="C3038" i="3"/>
  <c r="C3039" i="3"/>
  <c r="C3040" i="3"/>
  <c r="C3041" i="3"/>
  <c r="C3042" i="3"/>
  <c r="C3043" i="3"/>
  <c r="C3044" i="3"/>
  <c r="C3045" i="3"/>
  <c r="C3046" i="3"/>
  <c r="C3047" i="3"/>
  <c r="C3048" i="3"/>
  <c r="C3049" i="3"/>
  <c r="C3050" i="3"/>
  <c r="C3051" i="3"/>
  <c r="C3052" i="3"/>
  <c r="C3053" i="3"/>
  <c r="C3054" i="3"/>
  <c r="C3055" i="3"/>
  <c r="C3056" i="3"/>
  <c r="C3057" i="3"/>
  <c r="C3058" i="3"/>
  <c r="C3059" i="3"/>
  <c r="C3060" i="3"/>
  <c r="C3061" i="3"/>
  <c r="C3062" i="3"/>
  <c r="C3063" i="3"/>
  <c r="C3064" i="3"/>
  <c r="C3065" i="3"/>
  <c r="C3066" i="3"/>
  <c r="C3067" i="3"/>
  <c r="C3068" i="3"/>
  <c r="C3069" i="3"/>
  <c r="C3070" i="3"/>
  <c r="C3071" i="3"/>
  <c r="C3072" i="3"/>
  <c r="C3073" i="3"/>
  <c r="C3074" i="3"/>
  <c r="C3075" i="3"/>
  <c r="C3076" i="3"/>
  <c r="C3077" i="3"/>
  <c r="C3078" i="3"/>
  <c r="C3079" i="3"/>
  <c r="C3080" i="3"/>
  <c r="C3081" i="3"/>
  <c r="C3082" i="3"/>
  <c r="C3083" i="3"/>
  <c r="C3084" i="3"/>
  <c r="C3085" i="3"/>
  <c r="C3086" i="3"/>
  <c r="C3087" i="3"/>
  <c r="C3088" i="3"/>
  <c r="C3089" i="3"/>
  <c r="C3090" i="3"/>
  <c r="C3091" i="3"/>
  <c r="C3092" i="3"/>
  <c r="C3093" i="3"/>
  <c r="C3094" i="3"/>
  <c r="C3095" i="3"/>
  <c r="C3096" i="3"/>
  <c r="C3097" i="3"/>
  <c r="C3098" i="3"/>
  <c r="C3099" i="3"/>
  <c r="C3100" i="3"/>
  <c r="C3101" i="3"/>
  <c r="C3102" i="3"/>
  <c r="C3103" i="3"/>
  <c r="C3104" i="3"/>
  <c r="C3105" i="3"/>
  <c r="C3106" i="3"/>
  <c r="C3107" i="3"/>
  <c r="C3108" i="3"/>
  <c r="C3109" i="3"/>
  <c r="C3110" i="3"/>
  <c r="C3111" i="3"/>
  <c r="C3112" i="3"/>
  <c r="C3113" i="3"/>
  <c r="C3114" i="3"/>
  <c r="C3115" i="3"/>
  <c r="C3116" i="3"/>
  <c r="C3117" i="3"/>
  <c r="C3118" i="3"/>
  <c r="C3119" i="3"/>
  <c r="C3120" i="3"/>
  <c r="C3121" i="3"/>
  <c r="C3122" i="3"/>
  <c r="C3123" i="3"/>
  <c r="C3124" i="3"/>
  <c r="C3125" i="3"/>
  <c r="C3126" i="3"/>
  <c r="C3127" i="3"/>
  <c r="C3128" i="3"/>
  <c r="C3129" i="3"/>
  <c r="C3130" i="3"/>
  <c r="C3131" i="3"/>
  <c r="C3132" i="3"/>
  <c r="C3133" i="3"/>
  <c r="C3134" i="3"/>
  <c r="C3135" i="3"/>
  <c r="C3136" i="3"/>
  <c r="C3137" i="3"/>
  <c r="C3138" i="3"/>
  <c r="C3139" i="3"/>
  <c r="C3140" i="3"/>
  <c r="C3141" i="3"/>
  <c r="C3142" i="3"/>
  <c r="C3143" i="3"/>
  <c r="C3144" i="3"/>
  <c r="C3145" i="3"/>
  <c r="C3146" i="3"/>
  <c r="C3147" i="3"/>
  <c r="C3148" i="3"/>
  <c r="C3149" i="3"/>
  <c r="C3150" i="3"/>
  <c r="C3151" i="3"/>
  <c r="C3152" i="3"/>
  <c r="C3153" i="3"/>
  <c r="C3154" i="3"/>
  <c r="C3155" i="3"/>
  <c r="C3156" i="3"/>
  <c r="C3157" i="3"/>
  <c r="C3158" i="3"/>
  <c r="C3159" i="3"/>
  <c r="C3160" i="3"/>
  <c r="C3161" i="3"/>
  <c r="C3162" i="3"/>
  <c r="C3163" i="3"/>
  <c r="C3164" i="3"/>
  <c r="C3165" i="3"/>
  <c r="C3166" i="3"/>
  <c r="C3167" i="3"/>
  <c r="C3168" i="3"/>
  <c r="C3169" i="3"/>
  <c r="C3170" i="3"/>
  <c r="C3171" i="3"/>
  <c r="C3172" i="3"/>
  <c r="C3173" i="3"/>
  <c r="C3174" i="3"/>
  <c r="C3175" i="3"/>
  <c r="C3176" i="3"/>
  <c r="C3177" i="3"/>
  <c r="C3178" i="3"/>
  <c r="C3179" i="3"/>
  <c r="C3180" i="3"/>
  <c r="C3181" i="3"/>
  <c r="C3182" i="3"/>
  <c r="C3183" i="3"/>
  <c r="C3184" i="3"/>
  <c r="C3185" i="3"/>
  <c r="C3186" i="3"/>
  <c r="C3187" i="3"/>
  <c r="C3188" i="3"/>
  <c r="C3189" i="3"/>
  <c r="C3190" i="3"/>
  <c r="C3191" i="3"/>
  <c r="C3192" i="3"/>
  <c r="C3193" i="3"/>
  <c r="C3194" i="3"/>
  <c r="C3195" i="3"/>
  <c r="C3196" i="3"/>
  <c r="C3197" i="3"/>
  <c r="C3198" i="3"/>
  <c r="C3199" i="3"/>
  <c r="C3200" i="3"/>
  <c r="C3201" i="3"/>
  <c r="C3202" i="3"/>
  <c r="C3203" i="3"/>
  <c r="C3204" i="3"/>
  <c r="C3205" i="3"/>
  <c r="C3206" i="3"/>
  <c r="C3207" i="3"/>
  <c r="C3208" i="3"/>
  <c r="C3209" i="3"/>
  <c r="C3210" i="3"/>
  <c r="C3211" i="3"/>
  <c r="C3212" i="3"/>
  <c r="C3213" i="3"/>
  <c r="C3214" i="3"/>
  <c r="C3215" i="3"/>
  <c r="C3216" i="3"/>
  <c r="C3217" i="3"/>
  <c r="C3218" i="3"/>
  <c r="C3219" i="3"/>
  <c r="C3220" i="3"/>
  <c r="C3221" i="3"/>
  <c r="C3222" i="3"/>
  <c r="C3223" i="3"/>
  <c r="C3224" i="3"/>
  <c r="C3225" i="3"/>
  <c r="C3226" i="3"/>
  <c r="C3227" i="3"/>
  <c r="C3228" i="3"/>
  <c r="C3229" i="3"/>
  <c r="C3230" i="3"/>
  <c r="C3231" i="3"/>
  <c r="C3232" i="3"/>
  <c r="C3233" i="3"/>
  <c r="C3234" i="3"/>
  <c r="C3235" i="3"/>
  <c r="C3236" i="3"/>
  <c r="C3237" i="3"/>
  <c r="C3238" i="3"/>
  <c r="C3239" i="3"/>
  <c r="C3240" i="3"/>
  <c r="C3241" i="3"/>
  <c r="C3242" i="3"/>
  <c r="C3243" i="3"/>
  <c r="C3244" i="3"/>
  <c r="C3245" i="3"/>
  <c r="C3246" i="3"/>
  <c r="C3247" i="3"/>
  <c r="C3248" i="3"/>
  <c r="C3249" i="3"/>
  <c r="C3250" i="3"/>
  <c r="C3251" i="3"/>
  <c r="C3252" i="3"/>
  <c r="C3253" i="3"/>
  <c r="C3254" i="3"/>
  <c r="C3255" i="3"/>
  <c r="C3256" i="3"/>
  <c r="C3257" i="3"/>
  <c r="C3258" i="3"/>
  <c r="C3259" i="3"/>
  <c r="C3260" i="3"/>
  <c r="C3261" i="3"/>
  <c r="C3262" i="3"/>
  <c r="C3263" i="3"/>
  <c r="C3264" i="3"/>
  <c r="C3265" i="3"/>
  <c r="C3266" i="3"/>
  <c r="C3267" i="3"/>
  <c r="C3268" i="3"/>
  <c r="C3269" i="3"/>
  <c r="C3270" i="3"/>
  <c r="C3271" i="3"/>
  <c r="C3272" i="3"/>
  <c r="C3273" i="3"/>
  <c r="C3274" i="3"/>
  <c r="C3275" i="3"/>
  <c r="C3276" i="3"/>
  <c r="C3277" i="3"/>
  <c r="C3278" i="3"/>
  <c r="C3279" i="3"/>
  <c r="C3280" i="3"/>
  <c r="C3281" i="3"/>
  <c r="C3282" i="3"/>
  <c r="C3283" i="3"/>
  <c r="C3284" i="3"/>
  <c r="C3285" i="3"/>
  <c r="C3286" i="3"/>
  <c r="C3287" i="3"/>
  <c r="C3288" i="3"/>
  <c r="C3289" i="3"/>
  <c r="C3290" i="3"/>
  <c r="C3291" i="3"/>
  <c r="C3292" i="3"/>
  <c r="C3293" i="3"/>
  <c r="C3294" i="3"/>
  <c r="C3295" i="3"/>
  <c r="C3296" i="3"/>
  <c r="C3297" i="3"/>
  <c r="C3298" i="3"/>
  <c r="C3299" i="3"/>
  <c r="C3300" i="3"/>
  <c r="C3301" i="3"/>
  <c r="C3302" i="3"/>
  <c r="C3303" i="3"/>
  <c r="C3304" i="3"/>
  <c r="C3305" i="3"/>
  <c r="C3306" i="3"/>
  <c r="C3307" i="3"/>
  <c r="C3308" i="3"/>
  <c r="C3309" i="3"/>
  <c r="C3310" i="3"/>
  <c r="C3311" i="3"/>
  <c r="C3312" i="3"/>
  <c r="C3313" i="3"/>
  <c r="C3314" i="3"/>
  <c r="C3315" i="3"/>
  <c r="C3316" i="3"/>
  <c r="C3317" i="3"/>
  <c r="C3318" i="3"/>
  <c r="C3319" i="3"/>
  <c r="C3320" i="3"/>
  <c r="C3321" i="3"/>
  <c r="C3322" i="3"/>
  <c r="C3323" i="3"/>
  <c r="C3324" i="3"/>
  <c r="C3325" i="3"/>
  <c r="C3326" i="3"/>
  <c r="C3327" i="3"/>
  <c r="C3328" i="3"/>
  <c r="C3329" i="3"/>
  <c r="C3330" i="3"/>
  <c r="C3331" i="3"/>
  <c r="C3332" i="3"/>
  <c r="C3333" i="3"/>
  <c r="C3334" i="3"/>
  <c r="C3335" i="3"/>
  <c r="C3336" i="3"/>
  <c r="C3337" i="3"/>
  <c r="C3338" i="3"/>
  <c r="C3339" i="3"/>
  <c r="C3340" i="3"/>
  <c r="C3341" i="3"/>
  <c r="C3342" i="3"/>
  <c r="C3343" i="3"/>
  <c r="C3344" i="3"/>
  <c r="C3345" i="3"/>
  <c r="C3346" i="3"/>
  <c r="C3347" i="3"/>
  <c r="C3348" i="3"/>
  <c r="C3349" i="3"/>
  <c r="C3350" i="3"/>
  <c r="C3351" i="3"/>
  <c r="C3352" i="3"/>
  <c r="C3353" i="3"/>
  <c r="C3354" i="3"/>
  <c r="C3355" i="3"/>
  <c r="C3356" i="3"/>
  <c r="C3357" i="3"/>
  <c r="C3358" i="3"/>
  <c r="C3359" i="3"/>
  <c r="C3360" i="3"/>
  <c r="C3361" i="3"/>
  <c r="C3362" i="3"/>
  <c r="C3363" i="3"/>
  <c r="C3364" i="3"/>
  <c r="C3365" i="3"/>
  <c r="C3366" i="3"/>
  <c r="C3367" i="3"/>
  <c r="C3368" i="3"/>
  <c r="C3369" i="3"/>
  <c r="C3370" i="3"/>
  <c r="C3371" i="3"/>
  <c r="C3372" i="3"/>
  <c r="C3373" i="3"/>
  <c r="C3374" i="3"/>
  <c r="C3375" i="3"/>
  <c r="C3376" i="3"/>
  <c r="C3377" i="3"/>
  <c r="C3378" i="3"/>
  <c r="C3379" i="3"/>
  <c r="C3380" i="3"/>
  <c r="C3381" i="3"/>
  <c r="C3382" i="3"/>
  <c r="C3383" i="3"/>
  <c r="C3384" i="3"/>
  <c r="C3385" i="3"/>
  <c r="C3386" i="3"/>
  <c r="C3387" i="3"/>
  <c r="C3388" i="3"/>
  <c r="C3389" i="3"/>
  <c r="C3390" i="3"/>
  <c r="C3391" i="3"/>
  <c r="C3392" i="3"/>
  <c r="C3393" i="3"/>
  <c r="C3394" i="3"/>
  <c r="C3395" i="3"/>
  <c r="C3396" i="3"/>
  <c r="C3397" i="3"/>
  <c r="C3398" i="3"/>
  <c r="C3399" i="3"/>
  <c r="C3400" i="3"/>
  <c r="C3401" i="3"/>
  <c r="C3402" i="3"/>
  <c r="C3403" i="3"/>
  <c r="C3404" i="3"/>
  <c r="C3405" i="3"/>
  <c r="C3406" i="3"/>
  <c r="C3407" i="3"/>
  <c r="C3408" i="3"/>
  <c r="C3409" i="3"/>
  <c r="C3410" i="3"/>
  <c r="C3411" i="3"/>
  <c r="C3412" i="3"/>
  <c r="C3413" i="3"/>
  <c r="C3414" i="3"/>
  <c r="C3415" i="3"/>
  <c r="C3416" i="3"/>
  <c r="C3417" i="3"/>
  <c r="C3418" i="3"/>
  <c r="C3419" i="3"/>
  <c r="C3420" i="3"/>
  <c r="C3421" i="3"/>
  <c r="C3422" i="3"/>
  <c r="C3423" i="3"/>
  <c r="C3424" i="3"/>
  <c r="C3425" i="3"/>
  <c r="C3426" i="3"/>
  <c r="C3427" i="3"/>
  <c r="C3428" i="3"/>
  <c r="C3429" i="3"/>
  <c r="C3430" i="3"/>
  <c r="C3431" i="3"/>
  <c r="C3432" i="3"/>
  <c r="C3433" i="3"/>
  <c r="C3434" i="3"/>
  <c r="C3435" i="3"/>
  <c r="C3436" i="3"/>
  <c r="C3437" i="3"/>
  <c r="C3438" i="3"/>
  <c r="C3439" i="3"/>
  <c r="C3440" i="3"/>
  <c r="C3441" i="3"/>
  <c r="C3442" i="3"/>
  <c r="C3443" i="3"/>
  <c r="C3444" i="3"/>
  <c r="C3445" i="3"/>
  <c r="C3446" i="3"/>
  <c r="C3447" i="3"/>
  <c r="C3448" i="3"/>
  <c r="C3449" i="3"/>
  <c r="C3450" i="3"/>
  <c r="C3451" i="3"/>
  <c r="C3452" i="3"/>
  <c r="C3453" i="3"/>
  <c r="C3454" i="3"/>
  <c r="C3455" i="3"/>
  <c r="C3456" i="3"/>
  <c r="C3457" i="3"/>
  <c r="C3458" i="3"/>
  <c r="C3459" i="3"/>
  <c r="C3460" i="3"/>
  <c r="C3461" i="3"/>
  <c r="C3462" i="3"/>
  <c r="C3463" i="3"/>
  <c r="C3464" i="3"/>
  <c r="C3465" i="3"/>
  <c r="C3466" i="3"/>
  <c r="C3467" i="3"/>
  <c r="C3468" i="3"/>
  <c r="C3469" i="3"/>
  <c r="C3470" i="3"/>
  <c r="C3471" i="3"/>
  <c r="C3472" i="3"/>
  <c r="C3473" i="3"/>
  <c r="C3474" i="3"/>
  <c r="C3475" i="3"/>
  <c r="C3476" i="3"/>
  <c r="C3477" i="3"/>
  <c r="C3478" i="3"/>
  <c r="C3479" i="3"/>
  <c r="C3480" i="3"/>
  <c r="C3481" i="3"/>
  <c r="C3482" i="3"/>
  <c r="C3483" i="3"/>
  <c r="C3484" i="3"/>
  <c r="C3485" i="3"/>
  <c r="C3486" i="3"/>
  <c r="C3487" i="3"/>
  <c r="C3488" i="3"/>
  <c r="C3489" i="3"/>
  <c r="C3490" i="3"/>
  <c r="C3491" i="3"/>
  <c r="C3492" i="3"/>
  <c r="C3493" i="3"/>
  <c r="C3494" i="3"/>
  <c r="C3495" i="3"/>
  <c r="C3496" i="3"/>
  <c r="C3497" i="3"/>
  <c r="C3498" i="3"/>
  <c r="C3499" i="3"/>
  <c r="C3500" i="3"/>
  <c r="C3501" i="3"/>
  <c r="C3502" i="3"/>
  <c r="C3503" i="3"/>
  <c r="C3504" i="3"/>
  <c r="C3505" i="3"/>
  <c r="C3506" i="3"/>
  <c r="C3507" i="3"/>
  <c r="C3508" i="3"/>
  <c r="C3509" i="3"/>
  <c r="C3510" i="3"/>
  <c r="C3511" i="3"/>
  <c r="C3512" i="3"/>
  <c r="C3513" i="3"/>
  <c r="C3514" i="3"/>
  <c r="C3515" i="3"/>
  <c r="C3516" i="3"/>
  <c r="C3517" i="3"/>
  <c r="C3518" i="3"/>
  <c r="C3519" i="3"/>
  <c r="C3520" i="3"/>
  <c r="C3521" i="3"/>
  <c r="C3522" i="3"/>
  <c r="C3523" i="3"/>
  <c r="C3524" i="3"/>
  <c r="C3525" i="3"/>
  <c r="C3526" i="3"/>
  <c r="C3527" i="3"/>
  <c r="C3528" i="3"/>
  <c r="C3529" i="3"/>
  <c r="C3530" i="3"/>
  <c r="C3531" i="3"/>
  <c r="C3532" i="3"/>
  <c r="C3533" i="3"/>
  <c r="C3534" i="3"/>
  <c r="C3535" i="3"/>
  <c r="C3536" i="3"/>
  <c r="C3537" i="3"/>
  <c r="C3538" i="3"/>
  <c r="C3539" i="3"/>
  <c r="C3540" i="3"/>
  <c r="C3541" i="3"/>
  <c r="C3542" i="3"/>
  <c r="C3543" i="3"/>
  <c r="C3544" i="3"/>
  <c r="C3545" i="3"/>
  <c r="C3546" i="3"/>
  <c r="C3547" i="3"/>
  <c r="C3548" i="3"/>
  <c r="C3549" i="3"/>
  <c r="C3550" i="3"/>
  <c r="C3551" i="3"/>
  <c r="C3552" i="3"/>
  <c r="C3553" i="3"/>
  <c r="C3554" i="3"/>
  <c r="C3555" i="3"/>
  <c r="C3556" i="3"/>
  <c r="C3557" i="3"/>
  <c r="C3558" i="3"/>
  <c r="C3559" i="3"/>
  <c r="C3560" i="3"/>
  <c r="C3561" i="3"/>
  <c r="C3562" i="3"/>
  <c r="C3563" i="3"/>
  <c r="C3564" i="3"/>
  <c r="C3565" i="3"/>
  <c r="C3566" i="3"/>
  <c r="C3567" i="3"/>
  <c r="C3568" i="3"/>
  <c r="C3569" i="3"/>
  <c r="C3570" i="3"/>
  <c r="C3571" i="3"/>
  <c r="C3572" i="3"/>
  <c r="C3573" i="3"/>
  <c r="C3574" i="3"/>
  <c r="C3575" i="3"/>
  <c r="C3576" i="3"/>
  <c r="C3577" i="3"/>
  <c r="C3578" i="3"/>
  <c r="C3579" i="3"/>
  <c r="C3580" i="3"/>
  <c r="C3581" i="3"/>
  <c r="C3582" i="3"/>
  <c r="C3583" i="3"/>
  <c r="C3584" i="3"/>
  <c r="C3585" i="3"/>
  <c r="C3586" i="3"/>
  <c r="C3587" i="3"/>
  <c r="C3588" i="3"/>
  <c r="C3589" i="3"/>
  <c r="C3590" i="3"/>
  <c r="C3591" i="3"/>
  <c r="C3592" i="3"/>
  <c r="C3593" i="3"/>
  <c r="C3594" i="3"/>
  <c r="C3595" i="3"/>
  <c r="C3596" i="3"/>
  <c r="C3597" i="3"/>
  <c r="C3598" i="3"/>
  <c r="C3599" i="3"/>
  <c r="C3600" i="3"/>
  <c r="C3601" i="3"/>
  <c r="C3602" i="3"/>
  <c r="C3603" i="3"/>
  <c r="C3604" i="3"/>
  <c r="C3605" i="3"/>
  <c r="C3606" i="3"/>
  <c r="C3607" i="3"/>
  <c r="C3608" i="3"/>
  <c r="C3609" i="3"/>
  <c r="C3610" i="3"/>
  <c r="C3611" i="3"/>
  <c r="C3612" i="3"/>
  <c r="C3613" i="3"/>
  <c r="C3614" i="3"/>
  <c r="C3615" i="3"/>
  <c r="C3616" i="3"/>
  <c r="C3617" i="3"/>
  <c r="C3618" i="3"/>
  <c r="C3619" i="3"/>
  <c r="C3620" i="3"/>
  <c r="C3621" i="3"/>
  <c r="C3622" i="3"/>
  <c r="C3623" i="3"/>
  <c r="C3624" i="3"/>
  <c r="C3625" i="3"/>
  <c r="C3626" i="3"/>
  <c r="C3627" i="3"/>
  <c r="C3628" i="3"/>
  <c r="C3629" i="3"/>
  <c r="C3630" i="3"/>
  <c r="C3631" i="3"/>
  <c r="C3632" i="3"/>
  <c r="C3633" i="3"/>
  <c r="C3634" i="3"/>
  <c r="C3635" i="3"/>
  <c r="C3636" i="3"/>
  <c r="C3637" i="3"/>
  <c r="C3638" i="3"/>
  <c r="C3639" i="3"/>
  <c r="C3640" i="3"/>
  <c r="C3641" i="3"/>
  <c r="C3642" i="3"/>
  <c r="C3643" i="3"/>
  <c r="C3644" i="3"/>
  <c r="C3645" i="3"/>
  <c r="C3646" i="3"/>
  <c r="C3647" i="3"/>
  <c r="C3648" i="3"/>
  <c r="C3649" i="3"/>
  <c r="C3650" i="3"/>
  <c r="C3651" i="3"/>
  <c r="C3652" i="3"/>
  <c r="C3653" i="3"/>
  <c r="C3654" i="3"/>
  <c r="C3655" i="3"/>
  <c r="C3656" i="3"/>
  <c r="C3657" i="3"/>
  <c r="C3658" i="3"/>
  <c r="C3659" i="3"/>
  <c r="C3660" i="3"/>
  <c r="C3661" i="3"/>
  <c r="C3662" i="3"/>
  <c r="C3663" i="3"/>
  <c r="C3664" i="3"/>
  <c r="C3665" i="3"/>
  <c r="C3666" i="3"/>
  <c r="C3667" i="3"/>
  <c r="C3668" i="3"/>
  <c r="C3669" i="3"/>
  <c r="C3670" i="3"/>
  <c r="C3671" i="3"/>
  <c r="C3672" i="3"/>
  <c r="C3673" i="3"/>
  <c r="C3674" i="3"/>
  <c r="C3675" i="3"/>
  <c r="C3676" i="3"/>
  <c r="C3677" i="3"/>
  <c r="C3678" i="3"/>
  <c r="C3679" i="3"/>
  <c r="C3680" i="3"/>
  <c r="C3681" i="3"/>
  <c r="C3682" i="3"/>
  <c r="C3683" i="3"/>
  <c r="C3684" i="3"/>
  <c r="C3685" i="3"/>
  <c r="C3686" i="3"/>
  <c r="C3687" i="3"/>
  <c r="C3688" i="3"/>
  <c r="C3689" i="3"/>
  <c r="C3690" i="3"/>
  <c r="C3691" i="3"/>
  <c r="C3692" i="3"/>
  <c r="C3693" i="3"/>
  <c r="C3694" i="3"/>
  <c r="C3695" i="3"/>
  <c r="C3696" i="3"/>
  <c r="C3697" i="3"/>
  <c r="C3698" i="3"/>
  <c r="C3699" i="3"/>
  <c r="C3700" i="3"/>
  <c r="C3701" i="3"/>
  <c r="C3702" i="3"/>
  <c r="C3703" i="3"/>
  <c r="C3704" i="3"/>
  <c r="C3705" i="3"/>
  <c r="C3706" i="3"/>
  <c r="C3707" i="3"/>
  <c r="C3708" i="3"/>
  <c r="C3709" i="3"/>
  <c r="C3710" i="3"/>
  <c r="C3711" i="3"/>
  <c r="C3712" i="3"/>
  <c r="C3713" i="3"/>
  <c r="C3714" i="3"/>
  <c r="C3715" i="3"/>
  <c r="C3716" i="3"/>
  <c r="C3717" i="3"/>
  <c r="C3718" i="3"/>
  <c r="C3719" i="3"/>
  <c r="C3720" i="3"/>
  <c r="C3721" i="3"/>
  <c r="C3722" i="3"/>
  <c r="C3723" i="3"/>
  <c r="C3724" i="3"/>
  <c r="C3725" i="3"/>
  <c r="C3726" i="3"/>
  <c r="C3727" i="3"/>
  <c r="C3728" i="3"/>
  <c r="C3729" i="3"/>
  <c r="C3730" i="3"/>
  <c r="C3731" i="3"/>
  <c r="C3732" i="3"/>
  <c r="C3733" i="3"/>
  <c r="C3734" i="3"/>
  <c r="C3735" i="3"/>
  <c r="C3736" i="3"/>
  <c r="C3737" i="3"/>
  <c r="C3738" i="3"/>
  <c r="C3739" i="3"/>
  <c r="C3740" i="3"/>
  <c r="C3741" i="3"/>
  <c r="C3742" i="3"/>
  <c r="C3743" i="3"/>
  <c r="C3744" i="3"/>
  <c r="C3745" i="3"/>
  <c r="C3746" i="3"/>
  <c r="C3747" i="3"/>
  <c r="C3748" i="3"/>
  <c r="C3749" i="3"/>
  <c r="C3750" i="3"/>
  <c r="C3751" i="3"/>
  <c r="C3752" i="3"/>
  <c r="C3753" i="3"/>
  <c r="C3754" i="3"/>
  <c r="C3755" i="3"/>
  <c r="C3756" i="3"/>
  <c r="C3757" i="3"/>
  <c r="C3758" i="3"/>
  <c r="C3759" i="3"/>
  <c r="C3760" i="3"/>
  <c r="C3761" i="3"/>
  <c r="C3762" i="3"/>
  <c r="C3763" i="3"/>
  <c r="C3764" i="3"/>
  <c r="C3765" i="3"/>
  <c r="C3766" i="3"/>
  <c r="C3767" i="3"/>
  <c r="C3768" i="3"/>
  <c r="C3769" i="3"/>
  <c r="C3770" i="3"/>
  <c r="C3771" i="3"/>
  <c r="C3772" i="3"/>
  <c r="C3773" i="3"/>
  <c r="C3774" i="3"/>
  <c r="C3775" i="3"/>
  <c r="C3776" i="3"/>
  <c r="C3777" i="3"/>
  <c r="C3778" i="3"/>
  <c r="C3779" i="3"/>
  <c r="C3780" i="3"/>
  <c r="C3781" i="3"/>
  <c r="C3782" i="3"/>
  <c r="C3783" i="3"/>
  <c r="C3784" i="3"/>
  <c r="C3785" i="3"/>
  <c r="C3786" i="3"/>
  <c r="C3787" i="3"/>
  <c r="C3788" i="3"/>
  <c r="C3789" i="3"/>
  <c r="C3790" i="3"/>
  <c r="C3791" i="3"/>
  <c r="C3792" i="3"/>
  <c r="C3793" i="3"/>
  <c r="C3794" i="3"/>
  <c r="C3795" i="3"/>
  <c r="C3796" i="3"/>
  <c r="C3797" i="3"/>
  <c r="C3798" i="3"/>
  <c r="C3799" i="3"/>
  <c r="C3800" i="3"/>
  <c r="C3801" i="3"/>
  <c r="C3802" i="3"/>
  <c r="C3803" i="3"/>
  <c r="C3804" i="3"/>
  <c r="C3805" i="3"/>
  <c r="C3806" i="3"/>
  <c r="C3807" i="3"/>
  <c r="C3808" i="3"/>
  <c r="C3809" i="3"/>
  <c r="C3810" i="3"/>
  <c r="C3811" i="3"/>
  <c r="C3812" i="3"/>
  <c r="C3813" i="3"/>
  <c r="C3814" i="3"/>
  <c r="C3815" i="3"/>
  <c r="C3816" i="3"/>
  <c r="C3817" i="3"/>
  <c r="C3818" i="3"/>
  <c r="C3819" i="3"/>
  <c r="C3820" i="3"/>
  <c r="C3821" i="3"/>
  <c r="C3822" i="3"/>
  <c r="C3823" i="3"/>
  <c r="C3824" i="3"/>
  <c r="C3825" i="3"/>
  <c r="C3826" i="3"/>
  <c r="C3827" i="3"/>
  <c r="C3828" i="3"/>
  <c r="C3829" i="3"/>
  <c r="C3830" i="3"/>
  <c r="C3831" i="3"/>
  <c r="C3832" i="3"/>
  <c r="C3833" i="3"/>
  <c r="C3834" i="3"/>
  <c r="C3835" i="3"/>
  <c r="C3836" i="3"/>
  <c r="C3837" i="3"/>
  <c r="C3838" i="3"/>
  <c r="C3839" i="3"/>
  <c r="C3840" i="3"/>
  <c r="C3841" i="3"/>
  <c r="C3842" i="3"/>
  <c r="C3843" i="3"/>
  <c r="C3844" i="3"/>
  <c r="C3845" i="3"/>
  <c r="C3846" i="3"/>
  <c r="C3847" i="3"/>
  <c r="C3848" i="3"/>
  <c r="C3849" i="3"/>
  <c r="C3850" i="3"/>
  <c r="C3851" i="3"/>
  <c r="C3852" i="3"/>
  <c r="C3853" i="3"/>
  <c r="C3854" i="3"/>
  <c r="C3855" i="3"/>
  <c r="C3856" i="3"/>
  <c r="C3857" i="3"/>
  <c r="C3858" i="3"/>
  <c r="C3859" i="3"/>
  <c r="C3860" i="3"/>
  <c r="C3861" i="3"/>
  <c r="C3862" i="3"/>
  <c r="C3863" i="3"/>
  <c r="C3864" i="3"/>
  <c r="C3865" i="3"/>
  <c r="C3866" i="3"/>
  <c r="C3867" i="3"/>
  <c r="C3868" i="3"/>
  <c r="C3869" i="3"/>
  <c r="C3870" i="3"/>
  <c r="C3871" i="3"/>
  <c r="C3872" i="3"/>
  <c r="C3873" i="3"/>
  <c r="C3874" i="3"/>
  <c r="C3875" i="3"/>
  <c r="C3876" i="3"/>
  <c r="C3877" i="3"/>
  <c r="C3878" i="3"/>
  <c r="C3879" i="3"/>
  <c r="C3880" i="3"/>
  <c r="C3881" i="3"/>
  <c r="C3882" i="3"/>
  <c r="C3883" i="3"/>
  <c r="C3884" i="3"/>
  <c r="C3885" i="3"/>
  <c r="C3886" i="3"/>
  <c r="C3887" i="3"/>
  <c r="C3888" i="3"/>
  <c r="C3889" i="3"/>
  <c r="C3890" i="3"/>
  <c r="C3891" i="3"/>
  <c r="C3892" i="3"/>
  <c r="C3893" i="3"/>
  <c r="C3894" i="3"/>
  <c r="C3895" i="3"/>
  <c r="C3896" i="3"/>
  <c r="C3897" i="3"/>
  <c r="C3898" i="3"/>
  <c r="C3899" i="3"/>
  <c r="C3900" i="3"/>
  <c r="C3901" i="3"/>
  <c r="C3902" i="3"/>
  <c r="C3903" i="3"/>
  <c r="C3904" i="3"/>
  <c r="C3905" i="3"/>
  <c r="C3906" i="3"/>
  <c r="C3907" i="3"/>
  <c r="C3908" i="3"/>
  <c r="C3909" i="3"/>
  <c r="C3910" i="3"/>
  <c r="C3911" i="3"/>
  <c r="C3912" i="3"/>
  <c r="C3913" i="3"/>
  <c r="C3914" i="3"/>
  <c r="C3915" i="3"/>
  <c r="C3916" i="3"/>
  <c r="C3917" i="3"/>
  <c r="C3918" i="3"/>
  <c r="C3919" i="3"/>
  <c r="C3920" i="3"/>
  <c r="C3921" i="3"/>
  <c r="C3922" i="3"/>
  <c r="C3923" i="3"/>
  <c r="C3924" i="3"/>
  <c r="C3925" i="3"/>
  <c r="C3926" i="3"/>
  <c r="C3927" i="3"/>
  <c r="C3928" i="3"/>
  <c r="C3929" i="3"/>
  <c r="C3930" i="3"/>
  <c r="C3931" i="3"/>
  <c r="C3932" i="3"/>
  <c r="C3933" i="3"/>
  <c r="C3934" i="3"/>
  <c r="C3935" i="3"/>
  <c r="C3936" i="3"/>
  <c r="C3937" i="3"/>
  <c r="C3938" i="3"/>
  <c r="C3939" i="3"/>
  <c r="C3940" i="3"/>
  <c r="C3941" i="3"/>
  <c r="C3942" i="3"/>
  <c r="C3943" i="3"/>
  <c r="C3944" i="3"/>
  <c r="C3945" i="3"/>
  <c r="C3946" i="3"/>
  <c r="C3947" i="3"/>
  <c r="C3948" i="3"/>
  <c r="C3949" i="3"/>
  <c r="C3950" i="3"/>
  <c r="C3951" i="3"/>
  <c r="C3952" i="3"/>
  <c r="C3953" i="3"/>
  <c r="C3954" i="3"/>
  <c r="C3955" i="3"/>
  <c r="C3956" i="3"/>
  <c r="C3957" i="3"/>
  <c r="C3958" i="3"/>
  <c r="C3959" i="3"/>
  <c r="C3960" i="3"/>
  <c r="C3961" i="3"/>
  <c r="C3962" i="3"/>
  <c r="C3963" i="3"/>
  <c r="C3964" i="3"/>
  <c r="C3965" i="3"/>
  <c r="C3966" i="3"/>
  <c r="C3967" i="3"/>
  <c r="C3968" i="3"/>
  <c r="C3969" i="3"/>
  <c r="C3970" i="3"/>
  <c r="C3971" i="3"/>
  <c r="C3972" i="3"/>
  <c r="C3973" i="3"/>
  <c r="C3974" i="3"/>
  <c r="C3975" i="3"/>
  <c r="C3976" i="3"/>
  <c r="C3977" i="3"/>
  <c r="C3978" i="3"/>
  <c r="C3979" i="3"/>
  <c r="C3980" i="3"/>
  <c r="C3981" i="3"/>
  <c r="C3982" i="3"/>
  <c r="C3983" i="3"/>
  <c r="C3984" i="3"/>
  <c r="C3985" i="3"/>
  <c r="C3986" i="3"/>
  <c r="C3987" i="3"/>
  <c r="C3988" i="3"/>
  <c r="C3989" i="3"/>
  <c r="C3990" i="3"/>
  <c r="C3991" i="3"/>
  <c r="C3992" i="3"/>
  <c r="C3993" i="3"/>
  <c r="C3994" i="3"/>
  <c r="C3995" i="3"/>
  <c r="C3996" i="3"/>
  <c r="C3997" i="3"/>
  <c r="C3998" i="3"/>
  <c r="C3999" i="3"/>
  <c r="C4000" i="3"/>
  <c r="C4001" i="3"/>
  <c r="C4002" i="3"/>
  <c r="C4003" i="3"/>
  <c r="C4004" i="3"/>
  <c r="C4005" i="3"/>
  <c r="C4006" i="3"/>
  <c r="C4007" i="3"/>
  <c r="C4008" i="3"/>
  <c r="C4009" i="3"/>
  <c r="C4010" i="3"/>
  <c r="C4011" i="3"/>
  <c r="C4012" i="3"/>
  <c r="C4013" i="3"/>
  <c r="C4014" i="3"/>
  <c r="C4015" i="3"/>
  <c r="C4016" i="3"/>
  <c r="C4017" i="3"/>
  <c r="C4018" i="3"/>
  <c r="C4019" i="3"/>
  <c r="C4020" i="3"/>
  <c r="C4021" i="3"/>
  <c r="C4022" i="3"/>
  <c r="C4023" i="3"/>
  <c r="C4024" i="3"/>
  <c r="C4025" i="3"/>
  <c r="C4026" i="3"/>
  <c r="C4027" i="3"/>
  <c r="C4028" i="3"/>
  <c r="C4029" i="3"/>
  <c r="C4030" i="3"/>
  <c r="C4031" i="3"/>
  <c r="C4032" i="3"/>
  <c r="C4033" i="3"/>
  <c r="C4034" i="3"/>
  <c r="C4035" i="3"/>
  <c r="C4036" i="3"/>
  <c r="C4037" i="3"/>
  <c r="C4038" i="3"/>
  <c r="C4039" i="3"/>
  <c r="C4040" i="3"/>
  <c r="C4041" i="3"/>
  <c r="C4042" i="3"/>
  <c r="C4043" i="3"/>
  <c r="C4044" i="3"/>
  <c r="C4045" i="3"/>
  <c r="C4046" i="3"/>
  <c r="C4047" i="3"/>
  <c r="C4048" i="3"/>
  <c r="C4049" i="3"/>
  <c r="C4050" i="3"/>
  <c r="C4051" i="3"/>
  <c r="C4052" i="3"/>
  <c r="C4053" i="3"/>
  <c r="C4054" i="3"/>
  <c r="C4055" i="3"/>
  <c r="C4056" i="3"/>
  <c r="C4057" i="3"/>
  <c r="C4058" i="3"/>
  <c r="C4059" i="3"/>
  <c r="C4060" i="3"/>
  <c r="C4061" i="3"/>
  <c r="C4062" i="3"/>
  <c r="C4063" i="3"/>
  <c r="C4064" i="3"/>
  <c r="C4065" i="3"/>
  <c r="C4066" i="3"/>
  <c r="C4067" i="3"/>
  <c r="C4068" i="3"/>
  <c r="C4069" i="3"/>
  <c r="C4070" i="3"/>
  <c r="C4071" i="3"/>
  <c r="C4072" i="3"/>
  <c r="C4073" i="3"/>
  <c r="C4074" i="3"/>
  <c r="C4075" i="3"/>
  <c r="C4076" i="3"/>
  <c r="C4077" i="3"/>
  <c r="C4078" i="3"/>
  <c r="C4079" i="3"/>
  <c r="C4080" i="3"/>
  <c r="C4081" i="3"/>
  <c r="C4082" i="3"/>
  <c r="C4083" i="3"/>
  <c r="C4084" i="3"/>
  <c r="C4085" i="3"/>
  <c r="C4086" i="3"/>
  <c r="C4087" i="3"/>
  <c r="C4088" i="3"/>
  <c r="C4089" i="3"/>
  <c r="C4090" i="3"/>
  <c r="C4091" i="3"/>
  <c r="C4092" i="3"/>
  <c r="C4093" i="3"/>
  <c r="C4094" i="3"/>
  <c r="C4095" i="3"/>
  <c r="C4096" i="3"/>
  <c r="C4097" i="3"/>
  <c r="C4098" i="3"/>
  <c r="C4099" i="3"/>
  <c r="C4100" i="3"/>
  <c r="C4101" i="3"/>
  <c r="C4102" i="3"/>
  <c r="C4103" i="3"/>
  <c r="C4104" i="3"/>
  <c r="C4105" i="3"/>
  <c r="C4106" i="3"/>
  <c r="C4107" i="3"/>
  <c r="C4108" i="3"/>
  <c r="C4109" i="3"/>
  <c r="C4110" i="3"/>
  <c r="C4111" i="3"/>
  <c r="C4112" i="3"/>
  <c r="C4113" i="3"/>
  <c r="C4114" i="3"/>
  <c r="C4115" i="3"/>
  <c r="C4116" i="3"/>
  <c r="C4117" i="3"/>
  <c r="C4118" i="3"/>
  <c r="C4119" i="3"/>
  <c r="C4120" i="3"/>
  <c r="C4121" i="3"/>
  <c r="C4122" i="3"/>
  <c r="C4123" i="3"/>
  <c r="C4124" i="3"/>
  <c r="C4125" i="3"/>
  <c r="C4126" i="3"/>
  <c r="C4127" i="3"/>
  <c r="C4128" i="3"/>
  <c r="C4129" i="3"/>
  <c r="C4130" i="3"/>
  <c r="C4131" i="3"/>
  <c r="C4132" i="3"/>
  <c r="C4133" i="3"/>
  <c r="C4134" i="3"/>
  <c r="C4135" i="3"/>
  <c r="C4136" i="3"/>
  <c r="C4137" i="3"/>
  <c r="C4138" i="3"/>
  <c r="C4139" i="3"/>
  <c r="C4140" i="3"/>
  <c r="C4141" i="3"/>
  <c r="C4142" i="3"/>
  <c r="C4143" i="3"/>
  <c r="C4144" i="3"/>
  <c r="C4145" i="3"/>
  <c r="C4146" i="3"/>
  <c r="C4147" i="3"/>
  <c r="C4148" i="3"/>
  <c r="C4149" i="3"/>
  <c r="C4150" i="3"/>
  <c r="C4151" i="3"/>
  <c r="C4152" i="3"/>
  <c r="C4153" i="3"/>
  <c r="C4154" i="3"/>
  <c r="C4155" i="3"/>
  <c r="C4156" i="3"/>
  <c r="C4157" i="3"/>
  <c r="C4158" i="3"/>
  <c r="C4159" i="3"/>
  <c r="C4160" i="3"/>
  <c r="C4161" i="3"/>
  <c r="C4162" i="3"/>
  <c r="C4163" i="3"/>
  <c r="C4164" i="3"/>
  <c r="C4165" i="3"/>
  <c r="C4166" i="3"/>
  <c r="C4167" i="3"/>
  <c r="C4168" i="3"/>
  <c r="C4169" i="3"/>
  <c r="C4170" i="3"/>
  <c r="C4171" i="3"/>
  <c r="C4172" i="3"/>
  <c r="C4173" i="3"/>
  <c r="C4174" i="3"/>
  <c r="C4175" i="3"/>
  <c r="C4176" i="3"/>
  <c r="C4177" i="3"/>
  <c r="C4178" i="3"/>
  <c r="C4179" i="3"/>
  <c r="C4180" i="3"/>
  <c r="C4181" i="3"/>
  <c r="C4182" i="3"/>
  <c r="C4183" i="3"/>
  <c r="C4184" i="3"/>
  <c r="C4185" i="3"/>
  <c r="C4186" i="3"/>
  <c r="C4187" i="3"/>
  <c r="C4188" i="3"/>
  <c r="C4189" i="3"/>
  <c r="C4190" i="3"/>
  <c r="C4191" i="3"/>
  <c r="C4192" i="3"/>
  <c r="C4193" i="3"/>
  <c r="C4194" i="3"/>
  <c r="C4195" i="3"/>
  <c r="C4196" i="3"/>
  <c r="C4197" i="3"/>
  <c r="C4198" i="3"/>
  <c r="C4199" i="3"/>
  <c r="C4200" i="3"/>
  <c r="C4201" i="3"/>
  <c r="C4202" i="3"/>
  <c r="C4203" i="3"/>
  <c r="C4204" i="3"/>
  <c r="C4205" i="3"/>
  <c r="C4206" i="3"/>
  <c r="C4207" i="3"/>
  <c r="C4208" i="3"/>
  <c r="C4209" i="3"/>
  <c r="C4210" i="3"/>
  <c r="C4211" i="3"/>
  <c r="C4212" i="3"/>
  <c r="C4213" i="3"/>
  <c r="C4214" i="3"/>
  <c r="C4215" i="3"/>
  <c r="C4216" i="3"/>
  <c r="C4217" i="3"/>
  <c r="C4218" i="3"/>
  <c r="C4219" i="3"/>
  <c r="C4220" i="3"/>
  <c r="C4221" i="3"/>
  <c r="C4222" i="3"/>
  <c r="C4223" i="3"/>
  <c r="C4224" i="3"/>
  <c r="C4225" i="3"/>
  <c r="C4226" i="3"/>
  <c r="C4227" i="3"/>
  <c r="C4228" i="3"/>
  <c r="C4229" i="3"/>
  <c r="C4230" i="3"/>
  <c r="C4231" i="3"/>
  <c r="C4232" i="3"/>
  <c r="C4233" i="3"/>
  <c r="C4234" i="3"/>
  <c r="C4235" i="3"/>
  <c r="C4236" i="3"/>
  <c r="C4237" i="3"/>
  <c r="C4238" i="3"/>
  <c r="C4239" i="3"/>
  <c r="C4240" i="3"/>
  <c r="C4241" i="3"/>
  <c r="C4242" i="3"/>
  <c r="C4243" i="3"/>
  <c r="C4244" i="3"/>
  <c r="C4245" i="3"/>
  <c r="C4246" i="3"/>
  <c r="C4247" i="3"/>
  <c r="C4248" i="3"/>
  <c r="C4249" i="3"/>
  <c r="C4250" i="3"/>
  <c r="C4251" i="3"/>
  <c r="C4252" i="3"/>
  <c r="C4253" i="3"/>
  <c r="C4254" i="3"/>
  <c r="C4255" i="3"/>
  <c r="C4256" i="3"/>
  <c r="C4257" i="3"/>
  <c r="C4258" i="3"/>
  <c r="C4259" i="3"/>
  <c r="C4260" i="3"/>
  <c r="C4261" i="3"/>
  <c r="C4262" i="3"/>
  <c r="C4263" i="3"/>
  <c r="C4264" i="3"/>
  <c r="C4265" i="3"/>
  <c r="C4266" i="3"/>
  <c r="C4267" i="3"/>
  <c r="C4268" i="3"/>
  <c r="C4269" i="3"/>
  <c r="C4270" i="3"/>
  <c r="C4271" i="3"/>
  <c r="C4272" i="3"/>
  <c r="C4273" i="3"/>
  <c r="C4274" i="3"/>
  <c r="C4275" i="3"/>
  <c r="C4276" i="3"/>
  <c r="C4277" i="3"/>
  <c r="C4278" i="3"/>
  <c r="C4279" i="3"/>
  <c r="C4280" i="3"/>
  <c r="C4281" i="3"/>
  <c r="C4282" i="3"/>
  <c r="C4283" i="3"/>
  <c r="C4284" i="3"/>
  <c r="C4285" i="3"/>
  <c r="C4286" i="3"/>
  <c r="C4287" i="3"/>
  <c r="C4288" i="3"/>
  <c r="C4289" i="3"/>
  <c r="C4290" i="3"/>
  <c r="C4291" i="3"/>
  <c r="C4292" i="3"/>
  <c r="C4293" i="3"/>
  <c r="C4294" i="3"/>
  <c r="C4295" i="3"/>
  <c r="C4296" i="3"/>
  <c r="C4297" i="3"/>
  <c r="C4298" i="3"/>
  <c r="C4299" i="3"/>
  <c r="C4300" i="3"/>
  <c r="C4301" i="3"/>
  <c r="C4302" i="3"/>
  <c r="C4303" i="3"/>
  <c r="C4304" i="3"/>
  <c r="C4305" i="3"/>
  <c r="C4306" i="3"/>
  <c r="C4307" i="3"/>
  <c r="C4308" i="3"/>
  <c r="C4309" i="3"/>
  <c r="C4310" i="3"/>
  <c r="C4311" i="3"/>
  <c r="C4312" i="3"/>
  <c r="C4313" i="3"/>
  <c r="C4314" i="3"/>
  <c r="C4315" i="3"/>
  <c r="C4316" i="3"/>
  <c r="C4317" i="3"/>
  <c r="C4318" i="3"/>
  <c r="C4319" i="3"/>
  <c r="C4320" i="3"/>
  <c r="C4321" i="3"/>
  <c r="C4322" i="3"/>
  <c r="C4323" i="3"/>
  <c r="C4324" i="3"/>
  <c r="C4325" i="3"/>
  <c r="C4326" i="3"/>
  <c r="C4327" i="3"/>
  <c r="C4328" i="3"/>
  <c r="C4329" i="3"/>
  <c r="C4330" i="3"/>
  <c r="C4331" i="3"/>
  <c r="C4332" i="3"/>
  <c r="C4333" i="3"/>
  <c r="C4334" i="3"/>
  <c r="C4335" i="3"/>
  <c r="C4336" i="3"/>
  <c r="C4337" i="3"/>
  <c r="C4338" i="3"/>
  <c r="C4339" i="3"/>
  <c r="C4340" i="3"/>
  <c r="C4341" i="3"/>
  <c r="C4342" i="3"/>
  <c r="C4343" i="3"/>
  <c r="C4344" i="3"/>
  <c r="C4345" i="3"/>
  <c r="C4346" i="3"/>
  <c r="C4347" i="3"/>
  <c r="C4348" i="3"/>
  <c r="C4349" i="3"/>
  <c r="C4350" i="3"/>
  <c r="C4351" i="3"/>
  <c r="C4352" i="3"/>
  <c r="C4353" i="3"/>
  <c r="C4354" i="3"/>
  <c r="C4355" i="3"/>
  <c r="C4356" i="3"/>
  <c r="C4357" i="3"/>
  <c r="C4358" i="3"/>
  <c r="C4359" i="3"/>
  <c r="C4360" i="3"/>
  <c r="C4361" i="3"/>
  <c r="C4362" i="3"/>
  <c r="C4363" i="3"/>
  <c r="C4364" i="3"/>
  <c r="C4365" i="3"/>
  <c r="C4366" i="3"/>
  <c r="C4367" i="3"/>
  <c r="C4368" i="3"/>
  <c r="C4369" i="3"/>
  <c r="C4370" i="3"/>
  <c r="C4371" i="3"/>
  <c r="C4372" i="3"/>
  <c r="C4373" i="3"/>
  <c r="C4374" i="3"/>
  <c r="C4375" i="3"/>
  <c r="C4376" i="3"/>
  <c r="C4377" i="3"/>
  <c r="C4378" i="3"/>
  <c r="C4379" i="3"/>
  <c r="C4380" i="3"/>
  <c r="C4381" i="3"/>
  <c r="C4382" i="3"/>
  <c r="C4383" i="3"/>
  <c r="C4384" i="3"/>
  <c r="C4385" i="3"/>
  <c r="C4386" i="3"/>
  <c r="C4387" i="3"/>
  <c r="C4388" i="3"/>
  <c r="C4389" i="3"/>
  <c r="C4390" i="3"/>
  <c r="C4391" i="3"/>
  <c r="C4392" i="3"/>
  <c r="C4393" i="3"/>
  <c r="C4394" i="3"/>
  <c r="C4395" i="3"/>
  <c r="C4396" i="3"/>
  <c r="C4397" i="3"/>
  <c r="C4398" i="3"/>
  <c r="C4399" i="3"/>
  <c r="C4400" i="3"/>
  <c r="C4401" i="3"/>
  <c r="C4402" i="3"/>
  <c r="C4403" i="3"/>
  <c r="C4404" i="3"/>
  <c r="C4405" i="3"/>
  <c r="C4406" i="3"/>
  <c r="C4407" i="3"/>
  <c r="C4408" i="3"/>
  <c r="C4409" i="3"/>
  <c r="C4410" i="3"/>
  <c r="C4411" i="3"/>
  <c r="C4412" i="3"/>
  <c r="C4413" i="3"/>
  <c r="C4414" i="3"/>
  <c r="C4415" i="3"/>
  <c r="C4416" i="3"/>
  <c r="C4417" i="3"/>
  <c r="C4418" i="3"/>
  <c r="C4419" i="3"/>
  <c r="C4420" i="3"/>
  <c r="C4421" i="3"/>
  <c r="C4422" i="3"/>
  <c r="C4423" i="3"/>
  <c r="C4424" i="3"/>
  <c r="C4425" i="3"/>
  <c r="C4426" i="3"/>
  <c r="C4427" i="3"/>
  <c r="C4428" i="3"/>
  <c r="C4429" i="3"/>
  <c r="C4430" i="3"/>
  <c r="C4431" i="3"/>
  <c r="C4432" i="3"/>
  <c r="C4433" i="3"/>
  <c r="C4434" i="3"/>
  <c r="C4435" i="3"/>
  <c r="C4436" i="3"/>
  <c r="C4437" i="3"/>
  <c r="C4438" i="3"/>
  <c r="C4439" i="3"/>
  <c r="C4440" i="3"/>
  <c r="C4441" i="3"/>
  <c r="C4442" i="3"/>
  <c r="C4443" i="3"/>
  <c r="C4444" i="3"/>
  <c r="C4445" i="3"/>
  <c r="C4446" i="3"/>
  <c r="C4447" i="3"/>
  <c r="C4448" i="3"/>
  <c r="C4449" i="3"/>
  <c r="C4450" i="3"/>
  <c r="C4451" i="3"/>
  <c r="C4452" i="3"/>
  <c r="C4453" i="3"/>
  <c r="C4454" i="3"/>
  <c r="C4455" i="3"/>
  <c r="C4456" i="3"/>
  <c r="C4457" i="3"/>
  <c r="C4458" i="3"/>
  <c r="C4459" i="3"/>
  <c r="C4460" i="3"/>
  <c r="C4461" i="3"/>
  <c r="C4462" i="3"/>
  <c r="C4463" i="3"/>
  <c r="C4464" i="3"/>
  <c r="C4465" i="3"/>
  <c r="C4466" i="3"/>
  <c r="C4467" i="3"/>
  <c r="C4468" i="3"/>
  <c r="C4469" i="3"/>
  <c r="C4470" i="3"/>
  <c r="C4471" i="3"/>
  <c r="C4472" i="3"/>
  <c r="C4473" i="3"/>
  <c r="C4474" i="3"/>
  <c r="C4475" i="3"/>
  <c r="C4476" i="3"/>
  <c r="C4477" i="3"/>
  <c r="C4478" i="3"/>
  <c r="C4479" i="3"/>
  <c r="C4480" i="3"/>
  <c r="C4481" i="3"/>
  <c r="C4482" i="3"/>
  <c r="C4483" i="3"/>
  <c r="C4484" i="3"/>
  <c r="C4485" i="3"/>
  <c r="C4486" i="3"/>
  <c r="C4487" i="3"/>
  <c r="C4488" i="3"/>
  <c r="C4489" i="3"/>
  <c r="C4490" i="3"/>
  <c r="C4491" i="3"/>
  <c r="C4492" i="3"/>
  <c r="C4493" i="3"/>
  <c r="C4494" i="3"/>
  <c r="C4495" i="3"/>
  <c r="C4496" i="3"/>
  <c r="C4497" i="3"/>
  <c r="C4498" i="3"/>
  <c r="C4499" i="3"/>
  <c r="C4500" i="3"/>
  <c r="C4501" i="3"/>
  <c r="C4502" i="3"/>
  <c r="C4503" i="3"/>
  <c r="C4504" i="3"/>
  <c r="C4505" i="3"/>
  <c r="C4506" i="3"/>
  <c r="C4507" i="3"/>
  <c r="C4508" i="3"/>
  <c r="C4509" i="3"/>
  <c r="C4510" i="3"/>
  <c r="C4511" i="3"/>
  <c r="C4512" i="3"/>
  <c r="C4513" i="3"/>
  <c r="C4514" i="3"/>
  <c r="C4515" i="3"/>
  <c r="C4516" i="3"/>
  <c r="C4517" i="3"/>
  <c r="C4518" i="3"/>
  <c r="C4519" i="3"/>
  <c r="C4520" i="3"/>
  <c r="C4521" i="3"/>
  <c r="C4522" i="3"/>
  <c r="C4523" i="3"/>
  <c r="C4524" i="3"/>
  <c r="C4525" i="3"/>
  <c r="C4526" i="3"/>
  <c r="C4527" i="3"/>
  <c r="C4528" i="3"/>
  <c r="C4529" i="3"/>
  <c r="C4530" i="3"/>
  <c r="C4531" i="3"/>
  <c r="C4532" i="3"/>
  <c r="C4533" i="3"/>
  <c r="C4534" i="3"/>
  <c r="C4535" i="3"/>
  <c r="C4536" i="3"/>
  <c r="C4537" i="3"/>
  <c r="C4538" i="3"/>
  <c r="C4539" i="3"/>
  <c r="C4540" i="3"/>
  <c r="C4541" i="3"/>
  <c r="C4542" i="3"/>
  <c r="C4543" i="3"/>
  <c r="C4544" i="3"/>
  <c r="C4545" i="3"/>
  <c r="C4546" i="3"/>
  <c r="C4547" i="3"/>
  <c r="C4548" i="3"/>
  <c r="C4549" i="3"/>
  <c r="C4550" i="3"/>
  <c r="C4551" i="3"/>
  <c r="C4552" i="3"/>
  <c r="C4553" i="3"/>
  <c r="C4554" i="3"/>
  <c r="C4555" i="3"/>
  <c r="C4556" i="3"/>
  <c r="C4557" i="3"/>
  <c r="C4558" i="3"/>
  <c r="C4559" i="3"/>
  <c r="C4560" i="3"/>
  <c r="C4561" i="3"/>
  <c r="C4562" i="3"/>
  <c r="C4563" i="3"/>
  <c r="C4564" i="3"/>
  <c r="C4565" i="3"/>
  <c r="C4566" i="3"/>
  <c r="C4567" i="3"/>
  <c r="C4568" i="3"/>
  <c r="C4569" i="3"/>
  <c r="C4570" i="3"/>
  <c r="C4571" i="3"/>
  <c r="C4572" i="3"/>
  <c r="C4573" i="3"/>
  <c r="C4574" i="3"/>
  <c r="C4575" i="3"/>
  <c r="C4576" i="3"/>
  <c r="C4577" i="3"/>
  <c r="C4578" i="3"/>
  <c r="C4579" i="3"/>
  <c r="C4580" i="3"/>
  <c r="C4581" i="3"/>
  <c r="C4582" i="3"/>
  <c r="C4583" i="3"/>
  <c r="C4584" i="3"/>
  <c r="C4585" i="3"/>
  <c r="C4586" i="3"/>
  <c r="C4587" i="3"/>
  <c r="C4588" i="3"/>
  <c r="C4589" i="3"/>
  <c r="C4590" i="3"/>
  <c r="C4591" i="3"/>
  <c r="C4592" i="3"/>
  <c r="C4593" i="3"/>
  <c r="C4594" i="3"/>
  <c r="C4595" i="3"/>
  <c r="C4596" i="3"/>
  <c r="C4597" i="3"/>
  <c r="C4598" i="3"/>
  <c r="C4599" i="3"/>
  <c r="C4600" i="3"/>
  <c r="C4601" i="3"/>
  <c r="C4602" i="3"/>
  <c r="C4603" i="3"/>
  <c r="C4604" i="3"/>
  <c r="C4605" i="3"/>
  <c r="C4606" i="3"/>
  <c r="C4607" i="3"/>
  <c r="C4608" i="3"/>
  <c r="C4609" i="3"/>
  <c r="C4610" i="3"/>
  <c r="C4611" i="3"/>
  <c r="C4612" i="3"/>
  <c r="C4613" i="3"/>
  <c r="C4614" i="3"/>
  <c r="C4615" i="3"/>
  <c r="C4616" i="3"/>
  <c r="C4617" i="3"/>
  <c r="C4618" i="3"/>
  <c r="C4619" i="3"/>
  <c r="C4620" i="3"/>
  <c r="C4621" i="3"/>
  <c r="C4622" i="3"/>
  <c r="C4623" i="3"/>
  <c r="C4624" i="3"/>
  <c r="C4625" i="3"/>
  <c r="C4626" i="3"/>
  <c r="C4627" i="3"/>
  <c r="C4628" i="3"/>
  <c r="C4629" i="3"/>
  <c r="C4630" i="3"/>
  <c r="C4631" i="3"/>
  <c r="C4632" i="3"/>
  <c r="C4633" i="3"/>
  <c r="C4634" i="3"/>
  <c r="C4635" i="3"/>
  <c r="C4636" i="3"/>
  <c r="C4637" i="3"/>
  <c r="C4638" i="3"/>
  <c r="C4639" i="3"/>
  <c r="C4640" i="3"/>
  <c r="C4641" i="3"/>
  <c r="C4642" i="3"/>
  <c r="C4643" i="3"/>
  <c r="C4644" i="3"/>
  <c r="C4645" i="3"/>
  <c r="C4646" i="3"/>
  <c r="C4647" i="3"/>
  <c r="C4648" i="3"/>
  <c r="C4649" i="3"/>
  <c r="C4650" i="3"/>
  <c r="C4651" i="3"/>
  <c r="C4652" i="3"/>
  <c r="C4653" i="3"/>
  <c r="C4654" i="3"/>
  <c r="C4655" i="3"/>
  <c r="C4656" i="3"/>
  <c r="C4657" i="3"/>
  <c r="C4658" i="3"/>
  <c r="C4659" i="3"/>
  <c r="C4660" i="3"/>
  <c r="C4661" i="3"/>
  <c r="C4662" i="3"/>
  <c r="C4663" i="3"/>
  <c r="C4664" i="3"/>
  <c r="C4665" i="3"/>
  <c r="C4666" i="3"/>
  <c r="C4667" i="3"/>
  <c r="C4668" i="3"/>
  <c r="C4669" i="3"/>
  <c r="C4670" i="3"/>
  <c r="C4671" i="3"/>
  <c r="C4672" i="3"/>
  <c r="C4673" i="3"/>
  <c r="C4674" i="3"/>
  <c r="C4675" i="3"/>
  <c r="C4676" i="3"/>
  <c r="C4677" i="3"/>
  <c r="C4678" i="3"/>
  <c r="C4679" i="3"/>
  <c r="C4680" i="3"/>
  <c r="C4681" i="3"/>
  <c r="C4682" i="3"/>
  <c r="C4683" i="3"/>
  <c r="C4684" i="3"/>
  <c r="C4685" i="3"/>
  <c r="C4686" i="3"/>
  <c r="C4687" i="3"/>
  <c r="C4688" i="3"/>
  <c r="C4689" i="3"/>
  <c r="C4690" i="3"/>
  <c r="C4691" i="3"/>
  <c r="C4692" i="3"/>
  <c r="C4693" i="3"/>
  <c r="C4694" i="3"/>
  <c r="C4695" i="3"/>
  <c r="C4696" i="3"/>
  <c r="C4697" i="3"/>
  <c r="C4698" i="3"/>
  <c r="C4699" i="3"/>
  <c r="C4700" i="3"/>
  <c r="C4701" i="3"/>
  <c r="C4702" i="3"/>
  <c r="C4703" i="3"/>
  <c r="C4704" i="3"/>
  <c r="C4705" i="3"/>
  <c r="C4706" i="3"/>
  <c r="C4707" i="3"/>
  <c r="C4708" i="3"/>
  <c r="C4709" i="3"/>
  <c r="C4710" i="3"/>
  <c r="C4711" i="3"/>
  <c r="C4712" i="3"/>
  <c r="C4713" i="3"/>
  <c r="C4714" i="3"/>
  <c r="C4715" i="3"/>
  <c r="C4716" i="3"/>
  <c r="C4717" i="3"/>
  <c r="C4718" i="3"/>
  <c r="C4719" i="3"/>
  <c r="C4720" i="3"/>
  <c r="C4721" i="3"/>
  <c r="C4722" i="3"/>
  <c r="C4723" i="3"/>
  <c r="C4724" i="3"/>
  <c r="C4725" i="3"/>
  <c r="C4726" i="3"/>
  <c r="C4727" i="3"/>
  <c r="C4728" i="3"/>
  <c r="C4729" i="3"/>
  <c r="C4730" i="3"/>
  <c r="C4731" i="3"/>
  <c r="C4732" i="3"/>
  <c r="C4733" i="3"/>
  <c r="C4734" i="3"/>
  <c r="C4735" i="3"/>
  <c r="C4736" i="3"/>
  <c r="C4737" i="3"/>
  <c r="C4738" i="3"/>
  <c r="C4739" i="3"/>
  <c r="C4740" i="3"/>
  <c r="C4741" i="3"/>
  <c r="C4742" i="3"/>
  <c r="C4743" i="3"/>
  <c r="C4744" i="3"/>
  <c r="C4745" i="3"/>
  <c r="C4746" i="3"/>
  <c r="C4747" i="3"/>
  <c r="C4748" i="3"/>
  <c r="C4749" i="3"/>
  <c r="C4750" i="3"/>
  <c r="C4751" i="3"/>
  <c r="C4752" i="3"/>
  <c r="C4753" i="3"/>
  <c r="C4754" i="3"/>
  <c r="C4755" i="3"/>
  <c r="C4756" i="3"/>
  <c r="C4757" i="3"/>
  <c r="C4758" i="3"/>
  <c r="C4759" i="3"/>
  <c r="C4760" i="3"/>
  <c r="C4761" i="3"/>
  <c r="C4762" i="3"/>
  <c r="C4763" i="3"/>
  <c r="C4764" i="3"/>
  <c r="C4765" i="3"/>
  <c r="C4766" i="3"/>
  <c r="C4767" i="3"/>
  <c r="C4768" i="3"/>
  <c r="C4769" i="3"/>
  <c r="C4770" i="3"/>
  <c r="C4771" i="3"/>
  <c r="C4772" i="3"/>
  <c r="C4773" i="3"/>
  <c r="C4774" i="3"/>
  <c r="C4775" i="3"/>
  <c r="C4776" i="3"/>
  <c r="C4777" i="3"/>
  <c r="C4778" i="3"/>
  <c r="C4779" i="3"/>
  <c r="C4780" i="3"/>
  <c r="C4781" i="3"/>
  <c r="C4782" i="3"/>
  <c r="C4783" i="3"/>
  <c r="C4784" i="3"/>
  <c r="C4785" i="3"/>
  <c r="C4786" i="3"/>
  <c r="C4787" i="3"/>
  <c r="C4788" i="3"/>
  <c r="C4789" i="3"/>
  <c r="C4790" i="3"/>
  <c r="C4791" i="3"/>
  <c r="C4792" i="3"/>
  <c r="C4793" i="3"/>
  <c r="C4794" i="3"/>
  <c r="C4795" i="3"/>
  <c r="C4796" i="3"/>
  <c r="C4797" i="3"/>
  <c r="C4798" i="3"/>
  <c r="C4799" i="3"/>
  <c r="C4800" i="3"/>
  <c r="C4801" i="3"/>
  <c r="C4802" i="3"/>
  <c r="C4803" i="3"/>
  <c r="C4804" i="3"/>
  <c r="C4805" i="3"/>
  <c r="C4806" i="3"/>
  <c r="C4807" i="3"/>
  <c r="C4808" i="3"/>
  <c r="C4809" i="3"/>
  <c r="C4810" i="3"/>
  <c r="C4811" i="3"/>
  <c r="C4812" i="3"/>
  <c r="C4813" i="3"/>
  <c r="C4814" i="3"/>
  <c r="C4815" i="3"/>
  <c r="C4816" i="3"/>
  <c r="C4817" i="3"/>
  <c r="C4818" i="3"/>
  <c r="C4819" i="3"/>
  <c r="C4820" i="3"/>
  <c r="C4821" i="3"/>
  <c r="C4822" i="3"/>
  <c r="C4823" i="3"/>
  <c r="C4824" i="3"/>
  <c r="C4825" i="3"/>
  <c r="C4826" i="3"/>
  <c r="C4827" i="3"/>
  <c r="C4828" i="3"/>
  <c r="C4829" i="3"/>
  <c r="C4830" i="3"/>
  <c r="C4831" i="3"/>
  <c r="C4832" i="3"/>
  <c r="C4833" i="3"/>
  <c r="C4834" i="3"/>
  <c r="C4835" i="3"/>
  <c r="C4836" i="3"/>
  <c r="C4837" i="3"/>
  <c r="C4838" i="3"/>
  <c r="C4839" i="3"/>
  <c r="C4840" i="3"/>
  <c r="C4841" i="3"/>
  <c r="C4842" i="3"/>
  <c r="C4843" i="3"/>
  <c r="C4844" i="3"/>
  <c r="C4845" i="3"/>
  <c r="C4846" i="3"/>
  <c r="C4847" i="3"/>
  <c r="C4848" i="3"/>
  <c r="C4849" i="3"/>
  <c r="C4850" i="3"/>
  <c r="C4851" i="3"/>
  <c r="C4852" i="3"/>
  <c r="C4853" i="3"/>
  <c r="C4854" i="3"/>
  <c r="C4855" i="3"/>
  <c r="C4856" i="3"/>
  <c r="C4857" i="3"/>
  <c r="C4858" i="3"/>
  <c r="C4859" i="3"/>
  <c r="C4860" i="3"/>
  <c r="C4861" i="3"/>
  <c r="C4862" i="3"/>
  <c r="C4863" i="3"/>
  <c r="C4864" i="3"/>
  <c r="C4865" i="3"/>
  <c r="C4866" i="3"/>
  <c r="C4867" i="3"/>
  <c r="C4868" i="3"/>
  <c r="C4869" i="3"/>
  <c r="C4870" i="3"/>
  <c r="C4871" i="3"/>
  <c r="C4872" i="3"/>
  <c r="C4873" i="3"/>
  <c r="C4874" i="3"/>
  <c r="C4875" i="3"/>
  <c r="C4876" i="3"/>
  <c r="C4877" i="3"/>
  <c r="C4878" i="3"/>
  <c r="C4879" i="3"/>
  <c r="C4880" i="3"/>
  <c r="C4881" i="3"/>
  <c r="C4882" i="3"/>
  <c r="C4883" i="3"/>
  <c r="C4884" i="3"/>
  <c r="C4885" i="3"/>
  <c r="C4886" i="3"/>
  <c r="C4887" i="3"/>
  <c r="C4888" i="3"/>
  <c r="C4889" i="3"/>
  <c r="C4890" i="3"/>
  <c r="C4891" i="3"/>
  <c r="C4892" i="3"/>
  <c r="C4893" i="3"/>
  <c r="C4894" i="3"/>
  <c r="C4895" i="3"/>
  <c r="C4896" i="3"/>
  <c r="C4897" i="3"/>
  <c r="C4898" i="3"/>
  <c r="C4899" i="3"/>
  <c r="C4900" i="3"/>
  <c r="C4901" i="3"/>
  <c r="C4902" i="3"/>
  <c r="C4903" i="3"/>
  <c r="C4904" i="3"/>
  <c r="C4905" i="3"/>
  <c r="C4906" i="3"/>
  <c r="C4907" i="3"/>
  <c r="C4908" i="3"/>
  <c r="C4909" i="3"/>
  <c r="C4910" i="3"/>
  <c r="C4911" i="3"/>
  <c r="C4912" i="3"/>
  <c r="C4913" i="3"/>
  <c r="C4914" i="3"/>
  <c r="C4915" i="3"/>
  <c r="C4916" i="3"/>
  <c r="C4917" i="3"/>
  <c r="C4918" i="3"/>
  <c r="C4919" i="3"/>
  <c r="C4920" i="3"/>
  <c r="C4921" i="3"/>
  <c r="C4922" i="3"/>
  <c r="C4923" i="3"/>
  <c r="C4924" i="3"/>
  <c r="C4925" i="3"/>
  <c r="C4926" i="3"/>
  <c r="C4927" i="3"/>
  <c r="C4928" i="3"/>
  <c r="C4929" i="3"/>
  <c r="C4930" i="3"/>
  <c r="C4931" i="3"/>
  <c r="C4932" i="3"/>
  <c r="C4933" i="3"/>
  <c r="C4934" i="3"/>
  <c r="C4935" i="3"/>
  <c r="C4936" i="3"/>
  <c r="C4937" i="3"/>
  <c r="C4938" i="3"/>
  <c r="C4939" i="3"/>
  <c r="C4940" i="3"/>
  <c r="C4941" i="3"/>
  <c r="C4942" i="3"/>
  <c r="C4943" i="3"/>
  <c r="C4944" i="3"/>
  <c r="C4945" i="3"/>
  <c r="C4946" i="3"/>
  <c r="C4947" i="3"/>
  <c r="C4948" i="3"/>
  <c r="C4949" i="3"/>
  <c r="C4950" i="3"/>
  <c r="C4951" i="3"/>
  <c r="C4952" i="3"/>
  <c r="C4953" i="3"/>
  <c r="C4954" i="3"/>
  <c r="C4955" i="3"/>
  <c r="C4956" i="3"/>
  <c r="C4957" i="3"/>
  <c r="C4958" i="3"/>
  <c r="C4959" i="3"/>
  <c r="C4960" i="3"/>
  <c r="C4961" i="3"/>
  <c r="C4962" i="3"/>
  <c r="C4963" i="3"/>
  <c r="C4964" i="3"/>
  <c r="C4965" i="3"/>
  <c r="C4966" i="3"/>
  <c r="C4967" i="3"/>
  <c r="C4968" i="3"/>
  <c r="C4969" i="3"/>
  <c r="C4970" i="3"/>
  <c r="C4971" i="3"/>
  <c r="C4972" i="3"/>
  <c r="C4973" i="3"/>
  <c r="C4974" i="3"/>
  <c r="C4975" i="3"/>
  <c r="C4976" i="3"/>
  <c r="C4977" i="3"/>
  <c r="C4978" i="3"/>
  <c r="C4979" i="3"/>
  <c r="C4980" i="3"/>
  <c r="C4981" i="3"/>
  <c r="C4982" i="3"/>
  <c r="C4983" i="3"/>
  <c r="C4984" i="3"/>
  <c r="C4985" i="3"/>
  <c r="C4986" i="3"/>
  <c r="C4987" i="3"/>
  <c r="C4988" i="3"/>
  <c r="C4989" i="3"/>
  <c r="C4990" i="3"/>
  <c r="C4991" i="3"/>
  <c r="C4992" i="3"/>
  <c r="C4993" i="3"/>
  <c r="C4994" i="3"/>
  <c r="C4995" i="3"/>
  <c r="C4996" i="3"/>
  <c r="C4997" i="3"/>
  <c r="C4998" i="3"/>
  <c r="C4999" i="3"/>
  <c r="C5000" i="3"/>
  <c r="C5001" i="3"/>
  <c r="C5002" i="3"/>
  <c r="C5003" i="3"/>
  <c r="C5004" i="3"/>
  <c r="C5005" i="3"/>
  <c r="C5006" i="3"/>
  <c r="C5007" i="3"/>
  <c r="C5008" i="3"/>
  <c r="C5009" i="3"/>
  <c r="C5010" i="3"/>
  <c r="C5011" i="3"/>
  <c r="C5012" i="3"/>
  <c r="C5013" i="3"/>
  <c r="C5014" i="3"/>
  <c r="C5015" i="3"/>
  <c r="C5016" i="3"/>
  <c r="C5017" i="3"/>
  <c r="C5018" i="3"/>
  <c r="C5019" i="3"/>
  <c r="C5020" i="3"/>
  <c r="C5021" i="3"/>
  <c r="C5022" i="3"/>
  <c r="C5023" i="3"/>
  <c r="C5024" i="3"/>
  <c r="C5025" i="3"/>
  <c r="C5026" i="3"/>
  <c r="C5027" i="3"/>
  <c r="C5028" i="3"/>
  <c r="C5029" i="3"/>
  <c r="C5030" i="3"/>
  <c r="C5031" i="3"/>
  <c r="C5032" i="3"/>
  <c r="C5033" i="3"/>
  <c r="C5034" i="3"/>
  <c r="C5035" i="3"/>
  <c r="C5036" i="3"/>
  <c r="C5037" i="3"/>
  <c r="C5038" i="3"/>
  <c r="C5039" i="3"/>
  <c r="C5040" i="3"/>
  <c r="C5041" i="3"/>
  <c r="C5042" i="3"/>
  <c r="C5043" i="3"/>
  <c r="C5044" i="3"/>
  <c r="C5045" i="3"/>
  <c r="C5046" i="3"/>
  <c r="C5047" i="3"/>
  <c r="C5048" i="3"/>
  <c r="C5049" i="3"/>
  <c r="C5050" i="3"/>
  <c r="C5051" i="3"/>
  <c r="C5052" i="3"/>
  <c r="C5053" i="3"/>
  <c r="C5054" i="3"/>
  <c r="C5055" i="3"/>
  <c r="C5056" i="3"/>
  <c r="C5057" i="3"/>
  <c r="C5058" i="3"/>
  <c r="C5059" i="3"/>
  <c r="C5060" i="3"/>
  <c r="C5061" i="3"/>
  <c r="C5062" i="3"/>
  <c r="C5063" i="3"/>
  <c r="C5064" i="3"/>
  <c r="C5065" i="3"/>
  <c r="C5066" i="3"/>
  <c r="C5067" i="3"/>
  <c r="C5068" i="3"/>
  <c r="C5069" i="3"/>
  <c r="C5070" i="3"/>
  <c r="C5071" i="3"/>
  <c r="C5072" i="3"/>
  <c r="C5073" i="3"/>
  <c r="C5074" i="3"/>
  <c r="C5075" i="3"/>
  <c r="C5076" i="3"/>
  <c r="C5077" i="3"/>
  <c r="C5078" i="3"/>
  <c r="C5079" i="3"/>
  <c r="C5080" i="3"/>
  <c r="C5081" i="3"/>
  <c r="C5082" i="3"/>
  <c r="C5083" i="3"/>
  <c r="C5084" i="3"/>
  <c r="C5085" i="3"/>
  <c r="C5086" i="3"/>
  <c r="C5087" i="3"/>
  <c r="C5088" i="3"/>
  <c r="C5089" i="3"/>
  <c r="C5090" i="3"/>
  <c r="C5091" i="3"/>
  <c r="C5092" i="3"/>
  <c r="C5093" i="3"/>
  <c r="C5094" i="3"/>
  <c r="C5095" i="3"/>
  <c r="C5096" i="3"/>
  <c r="C5097" i="3"/>
  <c r="C5098" i="3"/>
  <c r="C5099" i="3"/>
  <c r="C5100" i="3"/>
  <c r="C5101" i="3"/>
  <c r="C5102" i="3"/>
  <c r="C5103" i="3"/>
  <c r="C5104" i="3"/>
  <c r="C5105" i="3"/>
  <c r="C5106" i="3"/>
  <c r="C5107" i="3"/>
  <c r="C5108" i="3"/>
  <c r="C5109" i="3"/>
  <c r="C5110" i="3"/>
  <c r="C5111" i="3"/>
  <c r="C5112" i="3"/>
  <c r="C5113" i="3"/>
  <c r="C5114" i="3"/>
  <c r="C5115" i="3"/>
  <c r="C5116" i="3"/>
  <c r="C5117" i="3"/>
  <c r="C5118" i="3"/>
  <c r="C5119" i="3"/>
  <c r="C5120" i="3"/>
  <c r="C5121" i="3"/>
  <c r="C5122" i="3"/>
  <c r="C5123" i="3"/>
  <c r="C5124" i="3"/>
  <c r="C5125" i="3"/>
  <c r="C5126" i="3"/>
  <c r="C5127" i="3"/>
  <c r="C5128" i="3"/>
  <c r="C5129" i="3"/>
  <c r="C5130" i="3"/>
  <c r="C5131" i="3"/>
  <c r="C5132" i="3"/>
  <c r="C5133" i="3"/>
  <c r="C5134" i="3"/>
  <c r="C5135" i="3"/>
  <c r="C5136" i="3"/>
  <c r="C5137" i="3"/>
  <c r="C5138" i="3"/>
  <c r="C5139" i="3"/>
  <c r="C5140" i="3"/>
  <c r="C5141" i="3"/>
  <c r="C5142" i="3"/>
  <c r="C5143" i="3"/>
  <c r="C5144" i="3"/>
  <c r="C5145" i="3"/>
  <c r="C5146" i="3"/>
  <c r="C5147" i="3"/>
  <c r="C5148" i="3"/>
  <c r="C5149" i="3"/>
  <c r="C5150" i="3"/>
  <c r="C5151" i="3"/>
  <c r="C5152" i="3"/>
  <c r="C5153" i="3"/>
  <c r="C5154" i="3"/>
  <c r="C5155" i="3"/>
  <c r="C5156" i="3"/>
  <c r="C5157" i="3"/>
  <c r="C5158" i="3"/>
  <c r="C5159" i="3"/>
  <c r="C5160" i="3"/>
  <c r="C5161" i="3"/>
  <c r="C5162" i="3"/>
  <c r="C5163" i="3"/>
  <c r="C5164" i="3"/>
  <c r="C5165" i="3"/>
  <c r="C5166" i="3"/>
  <c r="C5167" i="3"/>
  <c r="C5168" i="3"/>
  <c r="C5169" i="3"/>
  <c r="C5170" i="3"/>
  <c r="C5171" i="3"/>
  <c r="C5172" i="3"/>
  <c r="C5173" i="3"/>
  <c r="C5174" i="3"/>
  <c r="C5175" i="3"/>
  <c r="C5176" i="3"/>
  <c r="C5177" i="3"/>
  <c r="C5178" i="3"/>
  <c r="C5179" i="3"/>
  <c r="C5180" i="3"/>
  <c r="C5181" i="3"/>
  <c r="C5182" i="3"/>
  <c r="C5183" i="3"/>
  <c r="C5184" i="3"/>
  <c r="C5185" i="3"/>
  <c r="C5186" i="3"/>
  <c r="C5187" i="3"/>
  <c r="C5188" i="3"/>
  <c r="C5189" i="3"/>
  <c r="C5190" i="3"/>
  <c r="C5191" i="3"/>
  <c r="C5192" i="3"/>
  <c r="C5193" i="3"/>
  <c r="C5194" i="3"/>
  <c r="C5195" i="3"/>
  <c r="C5196" i="3"/>
  <c r="C5197" i="3"/>
  <c r="C5198" i="3"/>
  <c r="C5199" i="3"/>
  <c r="C5200" i="3"/>
  <c r="C5201" i="3"/>
  <c r="C5202" i="3"/>
  <c r="C5203" i="3"/>
  <c r="C5204" i="3"/>
  <c r="C5205" i="3"/>
  <c r="C5206" i="3"/>
  <c r="C5207" i="3"/>
  <c r="C5208" i="3"/>
  <c r="C5209" i="3"/>
  <c r="C5210" i="3"/>
  <c r="C5211" i="3"/>
  <c r="C5212" i="3"/>
  <c r="C5213" i="3"/>
  <c r="C5214" i="3"/>
  <c r="C5215" i="3"/>
  <c r="C5216" i="3"/>
  <c r="C5217" i="3"/>
  <c r="C5218" i="3"/>
  <c r="C5219" i="3"/>
  <c r="C5220" i="3"/>
  <c r="C5221" i="3"/>
  <c r="C5222" i="3"/>
  <c r="C5223" i="3"/>
  <c r="C5224" i="3"/>
  <c r="C5225" i="3"/>
  <c r="C5226" i="3"/>
  <c r="C5227" i="3"/>
  <c r="C5228" i="3"/>
  <c r="C5229" i="3"/>
  <c r="C5230" i="3"/>
  <c r="C5231" i="3"/>
  <c r="C5232" i="3"/>
  <c r="C5233" i="3"/>
  <c r="C5234" i="3"/>
  <c r="C5235" i="3"/>
  <c r="C5236" i="3"/>
  <c r="C5237" i="3"/>
  <c r="C5238" i="3"/>
  <c r="C5239" i="3"/>
  <c r="C5240" i="3"/>
  <c r="C5241" i="3"/>
  <c r="C5242" i="3"/>
  <c r="C5243" i="3"/>
  <c r="C5244" i="3"/>
  <c r="C5245" i="3"/>
  <c r="C5246" i="3"/>
  <c r="C5247" i="3"/>
  <c r="C5248" i="3"/>
  <c r="C5249" i="3"/>
  <c r="C5250" i="3"/>
  <c r="C5251" i="3"/>
  <c r="C5252" i="3"/>
  <c r="C5253" i="3"/>
  <c r="C5254" i="3"/>
  <c r="C5255" i="3"/>
  <c r="C5256" i="3"/>
  <c r="C5257" i="3"/>
  <c r="C5258" i="3"/>
  <c r="C5259" i="3"/>
  <c r="C5260" i="3"/>
  <c r="C5261" i="3"/>
  <c r="C5262" i="3"/>
  <c r="C5263" i="3"/>
  <c r="C5264" i="3"/>
  <c r="C5265" i="3"/>
  <c r="C5266" i="3"/>
  <c r="C5267" i="3"/>
  <c r="C5268" i="3"/>
  <c r="C5269" i="3"/>
  <c r="C5270" i="3"/>
  <c r="C5271" i="3"/>
  <c r="C5272" i="3"/>
  <c r="C5273" i="3"/>
  <c r="C5274" i="3"/>
  <c r="C5275" i="3"/>
  <c r="C5276" i="3"/>
  <c r="C5277" i="3"/>
  <c r="C5278" i="3"/>
  <c r="C5279" i="3"/>
  <c r="C5280" i="3"/>
  <c r="C5281" i="3"/>
  <c r="C5282" i="3"/>
  <c r="C5283" i="3"/>
  <c r="C5284" i="3"/>
  <c r="C5285" i="3"/>
  <c r="C5286" i="3"/>
  <c r="C5287" i="3"/>
  <c r="C5288" i="3"/>
  <c r="C5289" i="3"/>
  <c r="C5290" i="3"/>
  <c r="C5291" i="3"/>
  <c r="C5292" i="3"/>
  <c r="C5293" i="3"/>
  <c r="C5294" i="3"/>
  <c r="C5295" i="3"/>
  <c r="C5296" i="3"/>
  <c r="C5297" i="3"/>
  <c r="C5298" i="3"/>
  <c r="C5299" i="3"/>
  <c r="C5300" i="3"/>
  <c r="C5301" i="3"/>
  <c r="C5302" i="3"/>
  <c r="C5303" i="3"/>
  <c r="C5304" i="3"/>
  <c r="C5305" i="3"/>
  <c r="C5306" i="3"/>
  <c r="C5307" i="3"/>
  <c r="C5308" i="3"/>
  <c r="C5309" i="3"/>
  <c r="C5310" i="3"/>
  <c r="C5311" i="3"/>
  <c r="C5312" i="3"/>
  <c r="C5313" i="3"/>
  <c r="C5314" i="3"/>
  <c r="C5315" i="3"/>
  <c r="C5316" i="3"/>
  <c r="C5317" i="3"/>
  <c r="C5318" i="3"/>
  <c r="C5319" i="3"/>
  <c r="C5320" i="3"/>
  <c r="C5321" i="3"/>
  <c r="C5322" i="3"/>
  <c r="C5323" i="3"/>
  <c r="C5324" i="3"/>
  <c r="C5325" i="3"/>
  <c r="C5326" i="3"/>
  <c r="C5327" i="3"/>
  <c r="C5328" i="3"/>
  <c r="C5329" i="3"/>
  <c r="C5330" i="3"/>
  <c r="C5331" i="3"/>
  <c r="C5332" i="3"/>
  <c r="C5333" i="3"/>
  <c r="C5334" i="3"/>
  <c r="C5335" i="3"/>
  <c r="C5336" i="3"/>
  <c r="C5337" i="3"/>
  <c r="C5338" i="3"/>
  <c r="C5339" i="3"/>
  <c r="C5340" i="3"/>
  <c r="C5341" i="3"/>
  <c r="C5342" i="3"/>
  <c r="C5343" i="3"/>
  <c r="C5344" i="3"/>
  <c r="C5345" i="3"/>
  <c r="C5346" i="3"/>
  <c r="C5347" i="3"/>
  <c r="C5348" i="3"/>
  <c r="C5349" i="3"/>
  <c r="C5350" i="3"/>
  <c r="C5351" i="3"/>
  <c r="C5352" i="3"/>
  <c r="C5353" i="3"/>
  <c r="C5354" i="3"/>
  <c r="C5355" i="3"/>
  <c r="C5356" i="3"/>
  <c r="C5357" i="3"/>
  <c r="C5358" i="3"/>
  <c r="C5359" i="3"/>
  <c r="C5360" i="3"/>
  <c r="C5361" i="3"/>
  <c r="C5362" i="3"/>
  <c r="C5363" i="3"/>
  <c r="C5364" i="3"/>
  <c r="C5365" i="3"/>
  <c r="C5366" i="3"/>
  <c r="C5367" i="3"/>
  <c r="C5368" i="3"/>
  <c r="C5369" i="3"/>
  <c r="C5370" i="3"/>
  <c r="C5371" i="3"/>
  <c r="C5372" i="3"/>
  <c r="C5373" i="3"/>
  <c r="C5374" i="3"/>
  <c r="C5375" i="3"/>
  <c r="C5376" i="3"/>
  <c r="C5377" i="3"/>
  <c r="C5378" i="3"/>
  <c r="C5379" i="3"/>
  <c r="C5380" i="3"/>
  <c r="C5381" i="3"/>
  <c r="C5382" i="3"/>
  <c r="C5383" i="3"/>
  <c r="C5384" i="3"/>
  <c r="C5385" i="3"/>
  <c r="C5386" i="3"/>
  <c r="C5387" i="3"/>
  <c r="C5388" i="3"/>
  <c r="C5389" i="3"/>
  <c r="C5390" i="3"/>
  <c r="C5391" i="3"/>
  <c r="C5392" i="3"/>
  <c r="C5393" i="3"/>
  <c r="C5394" i="3"/>
  <c r="C5395" i="3"/>
  <c r="C5396" i="3"/>
  <c r="C5397" i="3"/>
  <c r="C5398" i="3"/>
  <c r="C5399" i="3"/>
  <c r="C5400" i="3"/>
  <c r="C5401" i="3"/>
  <c r="C5402" i="3"/>
  <c r="C5403" i="3"/>
  <c r="C5404" i="3"/>
  <c r="C5405" i="3"/>
  <c r="C5406" i="3"/>
  <c r="C5407" i="3"/>
  <c r="C5408" i="3"/>
  <c r="C5409" i="3"/>
  <c r="C5410" i="3"/>
  <c r="C5411" i="3"/>
  <c r="C5412" i="3"/>
  <c r="C5413" i="3"/>
  <c r="C5414" i="3"/>
  <c r="C5415" i="3"/>
  <c r="C5416" i="3"/>
  <c r="C5417" i="3"/>
  <c r="C5418" i="3"/>
  <c r="C5419" i="3"/>
  <c r="C5420" i="3"/>
  <c r="C5421" i="3"/>
  <c r="C5422" i="3"/>
  <c r="C5423" i="3"/>
  <c r="C5424" i="3"/>
  <c r="C5425" i="3"/>
  <c r="C5426" i="3"/>
  <c r="C5427" i="3"/>
  <c r="C5428" i="3"/>
  <c r="C5429" i="3"/>
  <c r="C5430" i="3"/>
  <c r="C5431" i="3"/>
  <c r="C5432" i="3"/>
  <c r="C5433" i="3"/>
  <c r="C5434" i="3"/>
  <c r="C5435" i="3"/>
  <c r="C5436" i="3"/>
  <c r="C5437" i="3"/>
  <c r="C5438" i="3"/>
  <c r="C5439" i="3"/>
  <c r="C5440" i="3"/>
  <c r="C5441" i="3"/>
  <c r="C5442" i="3"/>
  <c r="C5443" i="3"/>
  <c r="C5444" i="3"/>
  <c r="C5445" i="3"/>
  <c r="C5446" i="3"/>
  <c r="C5447" i="3"/>
  <c r="C5448" i="3"/>
  <c r="C5449" i="3"/>
  <c r="C5450" i="3"/>
  <c r="C5451" i="3"/>
  <c r="C5452" i="3"/>
  <c r="C5453" i="3"/>
  <c r="C5454" i="3"/>
  <c r="C5455" i="3"/>
  <c r="C5456" i="3"/>
  <c r="C5457" i="3"/>
  <c r="C5458" i="3"/>
  <c r="C5459" i="3"/>
  <c r="C5460" i="3"/>
  <c r="C5461" i="3"/>
  <c r="C5462" i="3"/>
  <c r="C5463" i="3"/>
  <c r="C5464" i="3"/>
  <c r="C5465" i="3"/>
  <c r="C5466" i="3"/>
  <c r="C5467" i="3"/>
  <c r="C5468" i="3"/>
  <c r="C5469" i="3"/>
  <c r="C5470" i="3"/>
  <c r="C5471" i="3"/>
  <c r="C5472" i="3"/>
  <c r="C5473" i="3"/>
  <c r="C5474" i="3"/>
  <c r="C5475" i="3"/>
  <c r="C5476" i="3"/>
  <c r="C5477" i="3"/>
  <c r="C5478" i="3"/>
  <c r="C5479" i="3"/>
  <c r="C5480" i="3"/>
  <c r="C5481" i="3"/>
  <c r="C5482" i="3"/>
  <c r="C5483" i="3"/>
  <c r="C5484" i="3"/>
  <c r="C5485" i="3"/>
  <c r="C5486" i="3"/>
  <c r="C5487" i="3"/>
  <c r="C5488" i="3"/>
  <c r="C5489" i="3"/>
  <c r="C5490" i="3"/>
  <c r="C5491" i="3"/>
  <c r="C5492" i="3"/>
  <c r="C5493" i="3"/>
  <c r="C5494" i="3"/>
  <c r="C5495" i="3"/>
  <c r="C5496" i="3"/>
  <c r="C5497" i="3"/>
  <c r="C5498" i="3"/>
  <c r="C5499" i="3"/>
  <c r="C5500" i="3"/>
  <c r="C5501" i="3"/>
  <c r="C5502" i="3"/>
  <c r="C5503" i="3"/>
  <c r="C5504" i="3"/>
  <c r="C5505" i="3"/>
  <c r="C5506" i="3"/>
  <c r="C5507" i="3"/>
  <c r="C5508" i="3"/>
  <c r="C5509" i="3"/>
  <c r="C5510" i="3"/>
  <c r="C5511" i="3"/>
  <c r="C5512" i="3"/>
  <c r="C5513" i="3"/>
  <c r="C5514" i="3"/>
  <c r="C5515" i="3"/>
  <c r="C5516" i="3"/>
  <c r="C5517" i="3"/>
  <c r="C5518" i="3"/>
  <c r="C5519" i="3"/>
  <c r="C5520" i="3"/>
  <c r="C5521" i="3"/>
  <c r="C5522" i="3"/>
  <c r="C5523" i="3"/>
  <c r="C5524" i="3"/>
  <c r="C5525" i="3"/>
  <c r="C5526" i="3"/>
  <c r="C5527" i="3"/>
  <c r="C5528" i="3"/>
  <c r="C5529" i="3"/>
  <c r="C5530" i="3"/>
  <c r="C5531" i="3"/>
  <c r="C5532" i="3"/>
  <c r="C5533" i="3"/>
  <c r="C5534" i="3"/>
  <c r="C5535" i="3"/>
  <c r="C5536" i="3"/>
  <c r="C5537" i="3"/>
  <c r="C5538" i="3"/>
  <c r="C5539" i="3"/>
  <c r="C5540" i="3"/>
  <c r="C5541" i="3"/>
  <c r="C5542" i="3"/>
  <c r="C5543" i="3"/>
  <c r="C5544" i="3"/>
  <c r="C5545" i="3"/>
  <c r="C5546" i="3"/>
  <c r="C5547" i="3"/>
  <c r="C5548" i="3"/>
  <c r="C5549" i="3"/>
  <c r="C5550" i="3"/>
  <c r="C5551" i="3"/>
  <c r="C5552" i="3"/>
  <c r="C5553" i="3"/>
  <c r="C5554" i="3"/>
  <c r="C5555" i="3"/>
  <c r="C5556" i="3"/>
  <c r="C5557" i="3"/>
  <c r="C5558" i="3"/>
  <c r="C5559" i="3"/>
  <c r="C5560" i="3"/>
  <c r="C5561" i="3"/>
  <c r="C5562" i="3"/>
  <c r="C5563" i="3"/>
  <c r="C5564" i="3"/>
  <c r="C5565" i="3"/>
  <c r="C5566" i="3"/>
  <c r="C5567" i="3"/>
  <c r="C5568" i="3"/>
  <c r="C5569" i="3"/>
  <c r="C5570" i="3"/>
  <c r="C5571" i="3"/>
  <c r="C5572" i="3"/>
  <c r="C5573" i="3"/>
  <c r="C5574" i="3"/>
  <c r="C5575" i="3"/>
  <c r="C5576" i="3"/>
  <c r="C5577" i="3"/>
  <c r="C5578" i="3"/>
  <c r="C5579" i="3"/>
  <c r="C5580" i="3"/>
  <c r="C5581" i="3"/>
  <c r="C5582" i="3"/>
  <c r="C5583" i="3"/>
  <c r="C5584" i="3"/>
  <c r="C5585" i="3"/>
  <c r="C5586" i="3"/>
  <c r="C5587" i="3"/>
  <c r="C5588" i="3"/>
  <c r="C5589" i="3"/>
  <c r="C5590" i="3"/>
  <c r="C5591" i="3"/>
  <c r="C5592" i="3"/>
  <c r="C5593" i="3"/>
  <c r="C5594" i="3"/>
  <c r="C5595" i="3"/>
  <c r="C5596" i="3"/>
  <c r="C5597" i="3"/>
  <c r="C5598" i="3"/>
  <c r="C5599" i="3"/>
  <c r="C5600" i="3"/>
  <c r="C5601" i="3"/>
  <c r="C5602" i="3"/>
  <c r="C5603" i="3"/>
  <c r="C5604" i="3"/>
  <c r="C5605" i="3"/>
  <c r="C5606" i="3"/>
  <c r="C5607" i="3"/>
  <c r="C5608" i="3"/>
  <c r="C5609" i="3"/>
  <c r="C5610" i="3"/>
  <c r="C5611" i="3"/>
  <c r="C5612" i="3"/>
  <c r="C5613" i="3"/>
  <c r="C5614" i="3"/>
  <c r="C5615" i="3"/>
  <c r="C5616" i="3"/>
  <c r="C5617" i="3"/>
  <c r="C5618" i="3"/>
  <c r="C5619" i="3"/>
  <c r="C5620" i="3"/>
  <c r="C5621" i="3"/>
  <c r="C5622" i="3"/>
  <c r="C5623" i="3"/>
  <c r="C5624" i="3"/>
  <c r="C5625" i="3"/>
  <c r="C5626" i="3"/>
  <c r="C5627" i="3"/>
  <c r="C5628" i="3"/>
  <c r="C5629" i="3"/>
  <c r="C5630" i="3"/>
  <c r="C5631" i="3"/>
  <c r="C5632" i="3"/>
  <c r="C5633" i="3"/>
  <c r="C5634" i="3"/>
  <c r="C5635" i="3"/>
  <c r="C5636" i="3"/>
  <c r="C5637" i="3"/>
  <c r="C5638" i="3"/>
  <c r="C5639" i="3"/>
  <c r="C5640" i="3"/>
  <c r="C5641" i="3"/>
  <c r="C5642" i="3"/>
  <c r="C5643" i="3"/>
  <c r="C5644" i="3"/>
  <c r="C5645" i="3"/>
  <c r="C5646" i="3"/>
  <c r="C5647" i="3"/>
  <c r="C5648" i="3"/>
  <c r="C5649" i="3"/>
  <c r="C5650" i="3"/>
  <c r="C5651" i="3"/>
  <c r="C5652" i="3"/>
  <c r="C5653" i="3"/>
  <c r="C5654" i="3"/>
  <c r="C5655" i="3"/>
  <c r="C5656" i="3"/>
  <c r="C5657" i="3"/>
  <c r="C5658" i="3"/>
  <c r="C5659" i="3"/>
  <c r="C5660" i="3"/>
  <c r="C5661" i="3"/>
  <c r="C5662" i="3"/>
  <c r="C5663" i="3"/>
  <c r="C5664" i="3"/>
  <c r="C5665" i="3"/>
  <c r="C5666" i="3"/>
  <c r="C5667" i="3"/>
  <c r="C5668" i="3"/>
  <c r="C5669" i="3"/>
  <c r="C5670" i="3"/>
  <c r="C5671" i="3"/>
  <c r="C5672" i="3"/>
  <c r="C5673" i="3"/>
  <c r="C5674" i="3"/>
  <c r="C5675" i="3"/>
  <c r="C5676" i="3"/>
  <c r="C5677" i="3"/>
  <c r="C5678" i="3"/>
  <c r="C5679" i="3"/>
  <c r="C5680" i="3"/>
  <c r="C5681" i="3"/>
  <c r="C5682" i="3"/>
  <c r="C5683" i="3"/>
  <c r="C5684" i="3"/>
  <c r="C5685" i="3"/>
  <c r="C5686" i="3"/>
  <c r="C5687" i="3"/>
  <c r="C5688" i="3"/>
  <c r="C5689" i="3"/>
  <c r="C5690" i="3"/>
  <c r="C5691" i="3"/>
  <c r="C5692" i="3"/>
  <c r="C5693" i="3"/>
  <c r="C5694" i="3"/>
  <c r="C5695" i="3"/>
  <c r="C5696" i="3"/>
  <c r="C5697" i="3"/>
  <c r="C5698" i="3"/>
  <c r="C5699" i="3"/>
  <c r="C5700" i="3"/>
  <c r="C5701" i="3"/>
  <c r="C5702" i="3"/>
  <c r="C5703" i="3"/>
  <c r="C5704" i="3"/>
  <c r="C5705" i="3"/>
  <c r="C5706" i="3"/>
  <c r="C5707" i="3"/>
  <c r="C5708" i="3"/>
  <c r="C5709" i="3"/>
  <c r="C5710" i="3"/>
  <c r="C5711" i="3"/>
  <c r="C5712" i="3"/>
  <c r="C5713" i="3"/>
  <c r="C5714" i="3"/>
  <c r="C5715" i="3"/>
  <c r="C5716" i="3"/>
  <c r="C5717" i="3"/>
  <c r="C5718" i="3"/>
  <c r="C5719" i="3"/>
  <c r="C5720" i="3"/>
  <c r="C5721" i="3"/>
  <c r="C5722" i="3"/>
  <c r="C5723" i="3"/>
  <c r="C5724" i="3"/>
  <c r="C5725" i="3"/>
  <c r="C5726" i="3"/>
  <c r="C5727" i="3"/>
  <c r="C5728" i="3"/>
  <c r="C5729" i="3"/>
  <c r="C5730" i="3"/>
  <c r="C5731" i="3"/>
  <c r="C5732" i="3"/>
  <c r="C5733" i="3"/>
  <c r="C5734" i="3"/>
  <c r="C5735" i="3"/>
  <c r="C5736" i="3"/>
  <c r="C5737" i="3"/>
  <c r="C5738" i="3"/>
  <c r="C5739" i="3"/>
  <c r="C5740" i="3"/>
  <c r="C5741" i="3"/>
  <c r="C5742" i="3"/>
  <c r="C5743" i="3"/>
  <c r="C5744" i="3"/>
  <c r="C5745" i="3"/>
  <c r="C5746" i="3"/>
  <c r="C5747" i="3"/>
  <c r="C5748" i="3"/>
  <c r="C5749" i="3"/>
  <c r="C5750" i="3"/>
  <c r="C5751" i="3"/>
  <c r="C5752" i="3"/>
  <c r="C5753" i="3"/>
  <c r="C5754" i="3"/>
  <c r="C5755" i="3"/>
  <c r="C5756" i="3"/>
  <c r="C5757" i="3"/>
  <c r="C5758" i="3"/>
  <c r="C5759" i="3"/>
  <c r="C5760" i="3"/>
  <c r="C5761" i="3"/>
  <c r="C5762" i="3"/>
  <c r="C5763" i="3"/>
  <c r="C5764" i="3"/>
  <c r="C5765" i="3"/>
  <c r="C5766" i="3"/>
  <c r="C5767" i="3"/>
  <c r="C5768" i="3"/>
  <c r="C5769" i="3"/>
  <c r="C5770" i="3"/>
  <c r="C5771" i="3"/>
  <c r="C5772" i="3"/>
  <c r="C5773" i="3"/>
  <c r="C5774" i="3"/>
  <c r="C5775" i="3"/>
  <c r="C5776" i="3"/>
  <c r="C5777" i="3"/>
  <c r="C5778" i="3"/>
  <c r="C5779" i="3"/>
  <c r="C5780" i="3"/>
  <c r="C5781" i="3"/>
  <c r="C5782" i="3"/>
  <c r="C5783" i="3"/>
  <c r="C5784" i="3"/>
  <c r="C5785" i="3"/>
  <c r="C5786" i="3"/>
  <c r="C5787" i="3"/>
  <c r="C5788" i="3"/>
  <c r="C5789" i="3"/>
  <c r="C5790" i="3"/>
  <c r="C5791" i="3"/>
  <c r="C5792" i="3"/>
  <c r="C5793" i="3"/>
  <c r="C5794" i="3"/>
  <c r="C5795" i="3"/>
  <c r="C5796" i="3"/>
  <c r="C5797" i="3"/>
  <c r="C5798" i="3"/>
  <c r="C5799" i="3"/>
  <c r="C5800" i="3"/>
  <c r="C5801" i="3"/>
  <c r="C5802" i="3"/>
  <c r="C5803" i="3"/>
  <c r="C5804" i="3"/>
  <c r="C5805" i="3"/>
  <c r="C5806" i="3"/>
  <c r="C5807" i="3"/>
  <c r="C5808" i="3"/>
  <c r="C5809" i="3"/>
  <c r="C5810" i="3"/>
  <c r="C5811" i="3"/>
  <c r="C5812" i="3"/>
  <c r="C5813" i="3"/>
  <c r="C5814" i="3"/>
  <c r="C5815" i="3"/>
  <c r="C5816" i="3"/>
  <c r="C5817" i="3"/>
  <c r="C5818" i="3"/>
  <c r="C5819" i="3"/>
  <c r="C5820" i="3"/>
  <c r="C5821" i="3"/>
  <c r="C5822" i="3"/>
  <c r="C5823" i="3"/>
  <c r="C5824" i="3"/>
  <c r="C5825" i="3"/>
  <c r="C5826" i="3"/>
  <c r="C5827" i="3"/>
  <c r="C5828" i="3"/>
  <c r="C5829" i="3"/>
  <c r="C5830" i="3"/>
  <c r="C5831" i="3"/>
  <c r="C5832" i="3"/>
  <c r="C5833" i="3"/>
  <c r="C5834" i="3"/>
  <c r="C5835" i="3"/>
  <c r="C5836" i="3"/>
  <c r="C5837" i="3"/>
  <c r="C5838" i="3"/>
  <c r="C5839" i="3"/>
  <c r="C5840" i="3"/>
  <c r="C5841" i="3"/>
  <c r="C5842" i="3"/>
  <c r="C5843" i="3"/>
  <c r="C5844" i="3"/>
  <c r="C5845" i="3"/>
  <c r="C5846" i="3"/>
  <c r="C5847" i="3"/>
  <c r="C5848" i="3"/>
  <c r="C5849" i="3"/>
  <c r="C5850" i="3"/>
  <c r="C5851" i="3"/>
  <c r="C5852" i="3"/>
  <c r="C5853" i="3"/>
  <c r="C5854" i="3"/>
  <c r="C5855" i="3"/>
  <c r="C5856" i="3"/>
  <c r="C5857" i="3"/>
  <c r="C5858" i="3"/>
  <c r="C5859" i="3"/>
  <c r="C5860" i="3"/>
  <c r="C5861" i="3"/>
  <c r="C5862" i="3"/>
  <c r="C5863" i="3"/>
  <c r="C5864" i="3"/>
  <c r="C5865" i="3"/>
  <c r="C5866" i="3"/>
  <c r="C5867" i="3"/>
  <c r="C5868" i="3"/>
  <c r="C5869" i="3"/>
  <c r="C5870" i="3"/>
  <c r="C5871" i="3"/>
  <c r="C5872" i="3"/>
  <c r="C5873" i="3"/>
  <c r="C5874" i="3"/>
  <c r="C5875" i="3"/>
  <c r="C5876" i="3"/>
  <c r="C5877" i="3"/>
  <c r="C5878" i="3"/>
  <c r="C5879" i="3"/>
  <c r="C5880" i="3"/>
  <c r="C5881" i="3"/>
  <c r="C5882" i="3"/>
  <c r="C5883" i="3"/>
  <c r="C5884" i="3"/>
  <c r="C5885" i="3"/>
  <c r="C5886" i="3"/>
  <c r="C5887" i="3"/>
  <c r="C5888" i="3"/>
  <c r="C5889" i="3"/>
  <c r="C5890" i="3"/>
  <c r="C5891" i="3"/>
  <c r="C5892" i="3"/>
  <c r="C5893" i="3"/>
  <c r="C5894" i="3"/>
  <c r="C5895" i="3"/>
  <c r="C5896" i="3"/>
  <c r="C5897" i="3"/>
  <c r="C5898" i="3"/>
  <c r="C5899" i="3"/>
  <c r="C5900" i="3"/>
  <c r="C5901" i="3"/>
  <c r="C5902" i="3"/>
  <c r="C5903" i="3"/>
  <c r="C5904" i="3"/>
  <c r="C5905" i="3"/>
  <c r="C5906" i="3"/>
  <c r="C5907" i="3"/>
  <c r="C5908" i="3"/>
  <c r="C5909" i="3"/>
  <c r="C5910" i="3"/>
  <c r="C5911" i="3"/>
  <c r="C5912" i="3"/>
  <c r="C5913" i="3"/>
  <c r="C5914" i="3"/>
  <c r="C5915" i="3"/>
  <c r="C5916" i="3"/>
  <c r="C5917" i="3"/>
  <c r="C5918" i="3"/>
  <c r="C5919" i="3"/>
  <c r="C5920" i="3"/>
  <c r="C5921" i="3"/>
  <c r="C5922" i="3"/>
  <c r="C5923" i="3"/>
  <c r="C5924" i="3"/>
  <c r="C5925" i="3"/>
  <c r="C5926" i="3"/>
  <c r="C5927" i="3"/>
  <c r="C5928" i="3"/>
  <c r="C5929" i="3"/>
  <c r="C5930" i="3"/>
  <c r="C5931" i="3"/>
  <c r="C5932" i="3"/>
  <c r="C5933" i="3"/>
  <c r="C5934" i="3"/>
  <c r="C5935" i="3"/>
  <c r="C5936" i="3"/>
  <c r="C5937" i="3"/>
  <c r="C5938" i="3"/>
  <c r="C5939" i="3"/>
  <c r="C5940" i="3"/>
  <c r="C5941" i="3"/>
  <c r="C5942" i="3"/>
  <c r="C5943" i="3"/>
  <c r="C5944" i="3"/>
  <c r="C5945" i="3"/>
  <c r="C5946" i="3"/>
  <c r="C5947" i="3"/>
  <c r="C5948" i="3"/>
  <c r="C5949" i="3"/>
  <c r="C5950" i="3"/>
  <c r="C5951" i="3"/>
  <c r="C5952" i="3"/>
  <c r="C5953" i="3"/>
  <c r="C5954" i="3"/>
  <c r="C5955" i="3"/>
  <c r="C5956" i="3"/>
  <c r="C5957" i="3"/>
  <c r="C5958" i="3"/>
  <c r="C5959" i="3"/>
  <c r="C5960" i="3"/>
  <c r="C5961" i="3"/>
  <c r="C5962" i="3"/>
  <c r="C5963" i="3"/>
  <c r="C5964" i="3"/>
  <c r="C5965" i="3"/>
  <c r="C5966" i="3"/>
  <c r="C5967" i="3"/>
  <c r="C5968" i="3"/>
  <c r="C5969" i="3"/>
  <c r="C5970" i="3"/>
  <c r="C5971" i="3"/>
  <c r="C5972" i="3"/>
  <c r="C5973" i="3"/>
  <c r="C5974" i="3"/>
  <c r="C5975" i="3"/>
  <c r="C5976" i="3"/>
  <c r="C5977" i="3"/>
  <c r="C5978" i="3"/>
  <c r="C5979" i="3"/>
  <c r="C5980" i="3"/>
  <c r="C5981" i="3"/>
  <c r="C5982" i="3"/>
  <c r="C5983" i="3"/>
  <c r="C5984" i="3"/>
  <c r="C5985" i="3"/>
  <c r="C5986" i="3"/>
  <c r="C5987" i="3"/>
  <c r="C5988" i="3"/>
  <c r="C5989" i="3"/>
  <c r="C5990" i="3"/>
  <c r="C5991" i="3"/>
  <c r="C5992" i="3"/>
  <c r="C5993" i="3"/>
  <c r="C5994" i="3"/>
  <c r="C5995" i="3"/>
  <c r="C5996" i="3"/>
  <c r="C5997" i="3"/>
  <c r="C5998" i="3"/>
  <c r="C5999" i="3"/>
  <c r="C6000" i="3"/>
  <c r="C6001" i="3"/>
  <c r="C6002" i="3"/>
  <c r="C6003" i="3"/>
  <c r="C6004" i="3"/>
  <c r="C6005" i="3"/>
  <c r="C6006" i="3"/>
  <c r="C6007" i="3"/>
  <c r="C6008" i="3"/>
  <c r="C6009" i="3"/>
  <c r="C6010" i="3"/>
  <c r="C6011" i="3"/>
  <c r="C6012" i="3"/>
  <c r="C6013" i="3"/>
  <c r="C6014" i="3"/>
  <c r="C6015" i="3"/>
  <c r="C6016" i="3"/>
  <c r="C6017" i="3"/>
  <c r="C6018" i="3"/>
  <c r="C6019" i="3"/>
  <c r="C6020" i="3"/>
  <c r="C6021" i="3"/>
  <c r="C6022" i="3"/>
  <c r="C6023" i="3"/>
  <c r="C6024" i="3"/>
  <c r="C6025" i="3"/>
  <c r="C6026" i="3"/>
  <c r="C6027" i="3"/>
  <c r="C6028" i="3"/>
  <c r="C6029" i="3"/>
  <c r="C6030" i="3"/>
  <c r="C6031" i="3"/>
  <c r="C6032" i="3"/>
  <c r="C6033" i="3"/>
  <c r="C6034" i="3"/>
  <c r="C6035" i="3"/>
  <c r="C6036" i="3"/>
  <c r="C6037" i="3"/>
  <c r="C6038" i="3"/>
  <c r="C6039" i="3"/>
  <c r="C6040" i="3"/>
  <c r="C6041" i="3"/>
  <c r="C6042" i="3"/>
  <c r="C6043" i="3"/>
  <c r="C6044" i="3"/>
  <c r="C6045" i="3"/>
  <c r="C6046" i="3"/>
  <c r="C6047" i="3"/>
  <c r="C6048" i="3"/>
  <c r="C6049" i="3"/>
  <c r="C6050" i="3"/>
  <c r="C6051" i="3"/>
  <c r="C6052" i="3"/>
  <c r="C6053" i="3"/>
  <c r="C6054" i="3"/>
  <c r="C6055" i="3"/>
  <c r="C6056" i="3"/>
  <c r="C6057" i="3"/>
  <c r="C6058" i="3"/>
  <c r="C6059" i="3"/>
  <c r="C6060" i="3"/>
  <c r="C6061" i="3"/>
  <c r="C6062" i="3"/>
  <c r="C6063" i="3"/>
  <c r="C6064" i="3"/>
  <c r="C6065" i="3"/>
  <c r="C6066" i="3"/>
  <c r="C6067" i="3"/>
  <c r="C6068" i="3"/>
  <c r="C6069" i="3"/>
  <c r="C6070" i="3"/>
  <c r="C6071" i="3"/>
  <c r="C6072" i="3"/>
  <c r="C6073" i="3"/>
  <c r="C6074" i="3"/>
  <c r="C6075" i="3"/>
  <c r="C6076" i="3"/>
  <c r="C6077" i="3"/>
  <c r="C6078" i="3"/>
  <c r="C6079" i="3"/>
  <c r="C6080" i="3"/>
  <c r="C6081" i="3"/>
  <c r="C6082" i="3"/>
  <c r="C6083" i="3"/>
  <c r="C6084" i="3"/>
  <c r="C6085" i="3"/>
  <c r="C6086" i="3"/>
  <c r="C6087" i="3"/>
  <c r="C6088" i="3"/>
  <c r="C6089" i="3"/>
  <c r="C6090" i="3"/>
  <c r="C6091" i="3"/>
  <c r="C6092" i="3"/>
  <c r="C6093" i="3"/>
  <c r="C6094" i="3"/>
  <c r="C6095" i="3"/>
  <c r="C6096" i="3"/>
  <c r="C6097" i="3"/>
  <c r="C6098" i="3"/>
  <c r="C6099" i="3"/>
  <c r="C6100" i="3"/>
  <c r="C6101" i="3"/>
  <c r="C6102" i="3"/>
  <c r="C6103" i="3"/>
  <c r="C6104" i="3"/>
  <c r="C6105" i="3"/>
  <c r="C6106" i="3"/>
  <c r="C6107" i="3"/>
  <c r="C6108" i="3"/>
  <c r="C6109" i="3"/>
  <c r="C6110" i="3"/>
  <c r="C6111" i="3"/>
  <c r="C6112" i="3"/>
  <c r="C6113" i="3"/>
  <c r="C6114" i="3"/>
  <c r="C6115" i="3"/>
  <c r="C6116" i="3"/>
  <c r="C6117" i="3"/>
  <c r="C6118" i="3"/>
  <c r="C6119" i="3"/>
  <c r="C6120" i="3"/>
  <c r="C6121" i="3"/>
  <c r="C6122" i="3"/>
  <c r="C6123" i="3"/>
  <c r="C6124" i="3"/>
  <c r="C6125" i="3"/>
  <c r="C6126" i="3"/>
  <c r="C6127" i="3"/>
  <c r="C6128" i="3"/>
  <c r="C6129" i="3"/>
  <c r="C6130" i="3"/>
  <c r="C6131" i="3"/>
  <c r="C6132" i="3"/>
  <c r="C6133" i="3"/>
  <c r="C6134" i="3"/>
  <c r="C6135" i="3"/>
  <c r="C6136" i="3"/>
  <c r="C6137" i="3"/>
  <c r="C6138" i="3"/>
  <c r="C6139" i="3"/>
  <c r="C6140" i="3"/>
  <c r="C6141" i="3"/>
  <c r="C6142" i="3"/>
  <c r="C6143" i="3"/>
  <c r="C6144" i="3"/>
  <c r="C6145" i="3"/>
  <c r="C6146" i="3"/>
  <c r="C6147" i="3"/>
  <c r="C6148" i="3"/>
  <c r="C6149" i="3"/>
  <c r="C6150" i="3"/>
  <c r="C6151" i="3"/>
  <c r="C6152" i="3"/>
  <c r="C6153" i="3"/>
  <c r="C6154" i="3"/>
  <c r="C6155" i="3"/>
  <c r="C6156" i="3"/>
  <c r="C6157" i="3"/>
  <c r="C6158" i="3"/>
  <c r="C6159" i="3"/>
  <c r="C6160" i="3"/>
  <c r="C6161" i="3"/>
  <c r="C6162" i="3"/>
  <c r="C6163" i="3"/>
  <c r="C6164" i="3"/>
  <c r="C6165" i="3"/>
  <c r="C6166" i="3"/>
  <c r="C6167" i="3"/>
  <c r="C6168" i="3"/>
  <c r="C6169" i="3"/>
  <c r="C6170" i="3"/>
  <c r="C6171" i="3"/>
  <c r="C6172" i="3"/>
  <c r="C6173" i="3"/>
  <c r="C6174" i="3"/>
  <c r="C6175" i="3"/>
  <c r="C6176" i="3"/>
  <c r="C6177" i="3"/>
  <c r="C6178" i="3"/>
  <c r="C6179" i="3"/>
  <c r="C6180" i="3"/>
  <c r="C6181" i="3"/>
  <c r="C6182" i="3"/>
  <c r="C6183" i="3"/>
  <c r="C6184" i="3"/>
  <c r="C6185" i="3"/>
  <c r="C6186" i="3"/>
  <c r="C6187" i="3"/>
  <c r="C6188" i="3"/>
  <c r="C6189" i="3"/>
  <c r="C6190" i="3"/>
  <c r="C6191" i="3"/>
  <c r="C6192" i="3"/>
  <c r="C6193" i="3"/>
  <c r="C6194" i="3"/>
  <c r="C6195" i="3"/>
  <c r="C6196" i="3"/>
  <c r="C6197" i="3"/>
  <c r="C6198" i="3"/>
  <c r="C6199" i="3"/>
  <c r="C6200" i="3"/>
  <c r="C6201" i="3"/>
  <c r="C6202" i="3"/>
  <c r="C6203" i="3"/>
  <c r="C6204" i="3"/>
  <c r="C6205" i="3"/>
  <c r="C6206" i="3"/>
  <c r="C6207" i="3"/>
  <c r="C6208" i="3"/>
  <c r="C6209" i="3"/>
  <c r="C6210" i="3"/>
  <c r="C6211" i="3"/>
  <c r="C6212" i="3"/>
  <c r="C6213" i="3"/>
  <c r="C6214" i="3"/>
  <c r="C6215" i="3"/>
  <c r="C6216" i="3"/>
  <c r="C6217" i="3"/>
  <c r="C6218" i="3"/>
  <c r="C6219" i="3"/>
  <c r="C6220" i="3"/>
  <c r="C6221" i="3"/>
  <c r="C6222" i="3"/>
  <c r="C6223" i="3"/>
  <c r="C6224" i="3"/>
  <c r="C6225" i="3"/>
  <c r="C6226" i="3"/>
  <c r="C6227" i="3"/>
  <c r="C6228" i="3"/>
  <c r="C6229" i="3"/>
  <c r="C6230" i="3"/>
  <c r="C6231" i="3"/>
  <c r="C6232" i="3"/>
  <c r="C6233" i="3"/>
  <c r="C6234" i="3"/>
  <c r="C6235" i="3"/>
  <c r="C6236" i="3"/>
  <c r="C6237" i="3"/>
  <c r="C6238" i="3"/>
  <c r="C6239" i="3"/>
  <c r="C6240" i="3"/>
  <c r="C6241" i="3"/>
  <c r="C6242" i="3"/>
  <c r="C6243" i="3"/>
  <c r="C6244" i="3"/>
  <c r="C6245" i="3"/>
  <c r="C6246" i="3"/>
  <c r="C6247" i="3"/>
  <c r="C6248" i="3"/>
  <c r="C6249" i="3"/>
  <c r="C6250" i="3"/>
  <c r="C6251" i="3"/>
  <c r="C6252" i="3"/>
  <c r="C6253" i="3"/>
  <c r="C6254" i="3"/>
  <c r="C6255" i="3"/>
  <c r="C6256" i="3"/>
  <c r="C6257" i="3"/>
  <c r="C6258" i="3"/>
  <c r="C6259" i="3"/>
  <c r="C6260" i="3"/>
  <c r="C6261" i="3"/>
  <c r="C6262" i="3"/>
  <c r="C6263" i="3"/>
  <c r="C6264" i="3"/>
  <c r="C6265" i="3"/>
  <c r="C6266" i="3"/>
  <c r="C6267" i="3"/>
  <c r="C6268" i="3"/>
  <c r="C6269" i="3"/>
  <c r="C6270" i="3"/>
  <c r="C6271" i="3"/>
  <c r="C6272" i="3"/>
  <c r="C6273" i="3"/>
  <c r="C6274" i="3"/>
  <c r="C6275" i="3"/>
  <c r="C6276" i="3"/>
  <c r="C6277" i="3"/>
  <c r="C6278" i="3"/>
  <c r="C6279" i="3"/>
  <c r="C6280" i="3"/>
  <c r="C6281" i="3"/>
  <c r="C6282" i="3"/>
  <c r="C6283" i="3"/>
  <c r="C6284" i="3"/>
  <c r="C6285" i="3"/>
  <c r="C6286" i="3"/>
  <c r="C6287" i="3"/>
  <c r="C6288" i="3"/>
  <c r="C6289" i="3"/>
  <c r="C6290" i="3"/>
  <c r="C6291" i="3"/>
  <c r="C6292" i="3"/>
  <c r="C6293" i="3"/>
  <c r="C6294" i="3"/>
  <c r="C6295" i="3"/>
  <c r="C6296" i="3"/>
  <c r="C6297" i="3"/>
  <c r="C6298" i="3"/>
  <c r="C6299" i="3"/>
  <c r="C6300" i="3"/>
  <c r="C6301" i="3"/>
  <c r="C6302" i="3"/>
  <c r="C6303" i="3"/>
  <c r="C6304" i="3"/>
  <c r="C6305" i="3"/>
  <c r="C6306" i="3"/>
  <c r="C6307" i="3"/>
  <c r="C6308" i="3"/>
  <c r="C6309" i="3"/>
  <c r="C6310" i="3"/>
  <c r="C6311" i="3"/>
  <c r="C6312" i="3"/>
  <c r="C6313" i="3"/>
  <c r="C6314" i="3"/>
  <c r="C6315" i="3"/>
  <c r="C6316" i="3"/>
  <c r="C6317" i="3"/>
  <c r="C6318" i="3"/>
  <c r="C6319" i="3"/>
  <c r="C6320" i="3"/>
  <c r="C6321" i="3"/>
  <c r="C6322" i="3"/>
  <c r="C6323" i="3"/>
  <c r="C6324" i="3"/>
  <c r="C6325" i="3"/>
  <c r="C6326" i="3"/>
  <c r="C6327" i="3"/>
  <c r="C6328" i="3"/>
  <c r="C6329" i="3"/>
  <c r="C6330" i="3"/>
  <c r="C6331" i="3"/>
  <c r="C6332" i="3"/>
  <c r="C6333" i="3"/>
  <c r="C6334" i="3"/>
  <c r="C6335" i="3"/>
  <c r="C6336" i="3"/>
  <c r="C6337" i="3"/>
  <c r="C6338" i="3"/>
  <c r="C6339" i="3"/>
  <c r="C6340" i="3"/>
  <c r="C6341" i="3"/>
  <c r="C6342" i="3"/>
  <c r="C6343" i="3"/>
  <c r="C6344" i="3"/>
  <c r="C6345" i="3"/>
  <c r="C6346" i="3"/>
  <c r="C6347" i="3"/>
  <c r="C6348" i="3"/>
  <c r="C6349" i="3"/>
  <c r="C6350" i="3"/>
  <c r="C6351" i="3"/>
  <c r="C6352" i="3"/>
  <c r="C6353" i="3"/>
  <c r="C6354" i="3"/>
  <c r="C6355" i="3"/>
  <c r="C6356" i="3"/>
  <c r="C6357" i="3"/>
  <c r="C6358" i="3"/>
  <c r="C6359" i="3"/>
  <c r="C6360" i="3"/>
  <c r="C6361" i="3"/>
  <c r="C6362" i="3"/>
  <c r="C6363" i="3"/>
  <c r="C6364" i="3"/>
  <c r="C6365" i="3"/>
  <c r="C6366" i="3"/>
  <c r="C6367" i="3"/>
  <c r="C6368" i="3"/>
  <c r="C6369" i="3"/>
  <c r="C6370" i="3"/>
  <c r="C6371" i="3"/>
  <c r="C6372" i="3"/>
  <c r="C6373" i="3"/>
  <c r="C6374" i="3"/>
  <c r="C6375" i="3"/>
  <c r="C6376" i="3"/>
  <c r="C6377" i="3"/>
  <c r="C6378" i="3"/>
  <c r="C6379" i="3"/>
  <c r="C6380" i="3"/>
  <c r="C6381" i="3"/>
  <c r="C6382" i="3"/>
  <c r="C6383" i="3"/>
  <c r="C6384" i="3"/>
  <c r="C6385" i="3"/>
  <c r="C6386" i="3"/>
  <c r="C6387" i="3"/>
  <c r="C6388" i="3"/>
  <c r="C6389" i="3"/>
  <c r="C6390" i="3"/>
  <c r="C6391" i="3"/>
  <c r="C6392" i="3"/>
  <c r="C6393" i="3"/>
  <c r="C6394" i="3"/>
  <c r="C6395" i="3"/>
  <c r="C6396" i="3"/>
  <c r="C6397" i="3"/>
  <c r="C6398" i="3"/>
  <c r="C6399" i="3"/>
  <c r="C6400" i="3"/>
  <c r="C6401" i="3"/>
  <c r="C6402" i="3"/>
  <c r="C6403" i="3"/>
  <c r="C6404" i="3"/>
  <c r="C6405" i="3"/>
  <c r="C6406" i="3"/>
  <c r="C6407" i="3"/>
  <c r="C6408" i="3"/>
  <c r="C6409" i="3"/>
  <c r="C6410" i="3"/>
  <c r="C6411" i="3"/>
  <c r="C6412" i="3"/>
  <c r="C6413" i="3"/>
  <c r="C6414" i="3"/>
  <c r="C6415" i="3"/>
  <c r="C6416" i="3"/>
  <c r="C6417" i="3"/>
  <c r="C6418" i="3"/>
  <c r="C6419" i="3"/>
  <c r="C6420" i="3"/>
  <c r="C6421" i="3"/>
  <c r="C6422" i="3"/>
  <c r="C6423" i="3"/>
  <c r="C6424" i="3"/>
  <c r="C6425" i="3"/>
  <c r="C6426" i="3"/>
  <c r="C6427" i="3"/>
  <c r="C6428" i="3"/>
  <c r="C6429" i="3"/>
  <c r="C6430" i="3"/>
  <c r="C6431" i="3"/>
  <c r="C6432" i="3"/>
  <c r="C6433" i="3"/>
  <c r="C6434" i="3"/>
  <c r="C6435" i="3"/>
  <c r="C6436" i="3"/>
  <c r="C6437" i="3"/>
  <c r="C6438" i="3"/>
  <c r="C6439" i="3"/>
  <c r="C6440" i="3"/>
  <c r="C6441" i="3"/>
  <c r="C6442" i="3"/>
  <c r="C6443" i="3"/>
  <c r="C6444" i="3"/>
  <c r="C6445" i="3"/>
  <c r="C6446" i="3"/>
  <c r="C6447" i="3"/>
  <c r="C6448" i="3"/>
  <c r="C6449" i="3"/>
  <c r="C6450" i="3"/>
  <c r="C6451" i="3"/>
  <c r="C6452" i="3"/>
  <c r="C6453" i="3"/>
  <c r="C6454" i="3"/>
  <c r="C6455" i="3"/>
  <c r="C6456" i="3"/>
  <c r="C6457" i="3"/>
  <c r="C6458" i="3"/>
  <c r="C6459" i="3"/>
  <c r="C6460" i="3"/>
  <c r="C6461" i="3"/>
  <c r="C6462" i="3"/>
  <c r="C6463" i="3"/>
  <c r="C6464" i="3"/>
  <c r="C6465" i="3"/>
  <c r="C6466" i="3"/>
  <c r="C6467" i="3"/>
  <c r="C6468" i="3"/>
  <c r="C6469" i="3"/>
  <c r="C6470" i="3"/>
  <c r="C6471" i="3"/>
  <c r="C6472" i="3"/>
  <c r="C6473" i="3"/>
  <c r="C6474" i="3"/>
  <c r="C6475" i="3"/>
  <c r="C6476" i="3"/>
  <c r="C6477" i="3"/>
  <c r="C6478" i="3"/>
  <c r="C6479" i="3"/>
  <c r="C6480" i="3"/>
  <c r="C6481" i="3"/>
  <c r="C6482" i="3"/>
  <c r="C6483" i="3"/>
  <c r="C6484" i="3"/>
  <c r="C6485" i="3"/>
  <c r="C6486" i="3"/>
  <c r="C6487" i="3"/>
  <c r="C6488" i="3"/>
  <c r="C6489" i="3"/>
  <c r="C6490" i="3"/>
  <c r="C6491" i="3"/>
  <c r="C6492" i="3"/>
  <c r="C6493" i="3"/>
  <c r="C6494" i="3"/>
  <c r="C6495" i="3"/>
  <c r="C6496" i="3"/>
  <c r="C6497" i="3"/>
  <c r="C6498" i="3"/>
  <c r="C6499" i="3"/>
  <c r="C6500" i="3"/>
  <c r="C6501" i="3"/>
  <c r="C6502" i="3"/>
  <c r="C6503" i="3"/>
  <c r="C6504" i="3"/>
  <c r="C6505" i="3"/>
  <c r="C6506" i="3"/>
  <c r="C6507" i="3"/>
  <c r="C6508" i="3"/>
  <c r="C6509" i="3"/>
  <c r="C6510" i="3"/>
  <c r="C6511" i="3"/>
  <c r="C6512" i="3"/>
  <c r="C6513" i="3"/>
  <c r="C6514" i="3"/>
  <c r="C6515" i="3"/>
  <c r="C6516" i="3"/>
  <c r="C6517" i="3"/>
  <c r="C6518" i="3"/>
  <c r="C6519" i="3"/>
  <c r="C6520" i="3"/>
  <c r="C6521" i="3"/>
  <c r="C6522" i="3"/>
  <c r="C6523" i="3"/>
  <c r="C6524" i="3"/>
  <c r="C6525" i="3"/>
  <c r="C6526" i="3"/>
  <c r="C6527" i="3"/>
  <c r="C6528" i="3"/>
  <c r="C6529" i="3"/>
  <c r="C6530" i="3"/>
  <c r="C6531" i="3"/>
  <c r="C6532" i="3"/>
  <c r="C6533" i="3"/>
  <c r="C6534" i="3"/>
  <c r="C6535" i="3"/>
  <c r="C6536" i="3"/>
  <c r="C6537" i="3"/>
  <c r="C6538" i="3"/>
  <c r="C6539" i="3"/>
  <c r="C6540" i="3"/>
  <c r="C6541" i="3"/>
  <c r="C6542" i="3"/>
  <c r="C6543" i="3"/>
  <c r="C6544" i="3"/>
  <c r="C6545" i="3"/>
  <c r="C6546" i="3"/>
  <c r="C6547" i="3"/>
  <c r="C6548" i="3"/>
  <c r="C6549" i="3"/>
  <c r="C6550" i="3"/>
  <c r="C6551" i="3"/>
  <c r="C6552" i="3"/>
  <c r="C6553" i="3"/>
  <c r="C6554" i="3"/>
  <c r="C6555" i="3"/>
  <c r="C6556" i="3"/>
  <c r="C6557" i="3"/>
  <c r="C6558" i="3"/>
  <c r="C6559" i="3"/>
  <c r="C6560" i="3"/>
  <c r="C6561" i="3"/>
  <c r="C6562" i="3"/>
  <c r="C6563" i="3"/>
  <c r="C6564" i="3"/>
  <c r="C6565" i="3"/>
  <c r="C6566" i="3"/>
  <c r="C6567" i="3"/>
  <c r="C6568" i="3"/>
  <c r="C6569" i="3"/>
  <c r="C6570" i="3"/>
  <c r="C6571" i="3"/>
  <c r="C6572" i="3"/>
  <c r="C6573" i="3"/>
  <c r="C6574" i="3"/>
  <c r="C6575" i="3"/>
  <c r="C6576" i="3"/>
  <c r="C6577" i="3"/>
  <c r="C6578" i="3"/>
  <c r="C6579" i="3"/>
  <c r="C6580" i="3"/>
  <c r="C6581" i="3"/>
  <c r="C6582" i="3"/>
  <c r="C6583" i="3"/>
  <c r="C6584" i="3"/>
  <c r="C6585" i="3"/>
  <c r="C6586" i="3"/>
  <c r="C6587" i="3"/>
  <c r="C6588" i="3"/>
  <c r="C6589" i="3"/>
  <c r="C6590" i="3"/>
  <c r="C6591" i="3"/>
  <c r="C6592" i="3"/>
  <c r="C6593" i="3"/>
  <c r="C6594" i="3"/>
  <c r="C6595" i="3"/>
  <c r="C6596" i="3"/>
  <c r="C6597" i="3"/>
  <c r="C6598" i="3"/>
  <c r="C6599" i="3"/>
  <c r="C6600" i="3"/>
  <c r="C6601" i="3"/>
  <c r="C6602" i="3"/>
  <c r="C6603" i="3"/>
  <c r="C6604" i="3"/>
  <c r="C6605" i="3"/>
  <c r="C6606" i="3"/>
  <c r="C6607" i="3"/>
  <c r="C6608" i="3"/>
  <c r="C6609" i="3"/>
  <c r="C6610" i="3"/>
  <c r="C6611" i="3"/>
  <c r="C6612" i="3"/>
  <c r="C6613" i="3"/>
  <c r="C6614" i="3"/>
  <c r="C6615" i="3"/>
  <c r="C6616" i="3"/>
  <c r="C6617" i="3"/>
  <c r="C6618" i="3"/>
  <c r="C6619" i="3"/>
  <c r="C6620" i="3"/>
  <c r="C6621" i="3"/>
  <c r="C6622" i="3"/>
  <c r="C6623" i="3"/>
  <c r="C6624" i="3"/>
  <c r="C6625" i="3"/>
  <c r="C6626" i="3"/>
  <c r="C6627" i="3"/>
  <c r="C6628" i="3"/>
  <c r="C6629" i="3"/>
  <c r="C6630" i="3"/>
  <c r="C6631" i="3"/>
  <c r="C6632" i="3"/>
  <c r="C6633" i="3"/>
  <c r="C6634" i="3"/>
  <c r="C6635" i="3"/>
  <c r="C6636" i="3"/>
  <c r="C6637" i="3"/>
  <c r="C6638" i="3"/>
  <c r="C6639" i="3"/>
  <c r="C6640" i="3"/>
  <c r="C6641" i="3"/>
  <c r="C6642" i="3"/>
  <c r="C6643" i="3"/>
  <c r="C6644" i="3"/>
  <c r="C6645" i="3"/>
  <c r="C6646" i="3"/>
  <c r="C6647" i="3"/>
  <c r="C6648" i="3"/>
  <c r="C6649" i="3"/>
  <c r="C6650" i="3"/>
  <c r="C6651" i="3"/>
  <c r="C6652" i="3"/>
  <c r="C6653" i="3"/>
  <c r="C6654" i="3"/>
  <c r="C6655" i="3"/>
  <c r="C6656" i="3"/>
  <c r="C6657" i="3"/>
  <c r="C6658" i="3"/>
  <c r="C6659" i="3"/>
  <c r="C6660" i="3"/>
  <c r="C6661" i="3"/>
  <c r="C6662" i="3"/>
  <c r="C6663" i="3"/>
  <c r="C6664" i="3"/>
  <c r="C6665" i="3"/>
  <c r="C6666" i="3"/>
  <c r="C6667" i="3"/>
  <c r="C6668" i="3"/>
  <c r="C6669" i="3"/>
  <c r="C6670" i="3"/>
  <c r="C6671" i="3"/>
  <c r="C6672" i="3"/>
  <c r="C6673" i="3"/>
  <c r="C6674" i="3"/>
  <c r="C6675" i="3"/>
  <c r="C6676" i="3"/>
  <c r="C6677" i="3"/>
  <c r="C6678" i="3"/>
  <c r="C6679" i="3"/>
  <c r="C6680" i="3"/>
  <c r="C6681" i="3"/>
  <c r="C6682" i="3"/>
  <c r="C6683" i="3"/>
  <c r="C6684" i="3"/>
  <c r="C6685" i="3"/>
  <c r="C6686" i="3"/>
  <c r="C6687" i="3"/>
  <c r="C6688" i="3"/>
  <c r="C6689" i="3"/>
  <c r="C6690" i="3"/>
  <c r="C6691" i="3"/>
  <c r="C6692" i="3"/>
  <c r="C6693" i="3"/>
  <c r="C6694" i="3"/>
  <c r="C6695" i="3"/>
  <c r="C6696" i="3"/>
  <c r="C6697" i="3"/>
  <c r="C6698" i="3"/>
  <c r="C6699" i="3"/>
  <c r="C6700" i="3"/>
  <c r="C6701" i="3"/>
  <c r="C6702" i="3"/>
  <c r="C6703" i="3"/>
  <c r="C6704" i="3"/>
  <c r="C6705" i="3"/>
  <c r="C6706" i="3"/>
  <c r="C6707" i="3"/>
  <c r="C6708" i="3"/>
  <c r="C6709" i="3"/>
  <c r="C6710" i="3"/>
  <c r="C6711" i="3"/>
  <c r="C6712" i="3"/>
  <c r="C6713" i="3"/>
  <c r="C6714" i="3"/>
  <c r="C6715" i="3"/>
  <c r="C6716" i="3"/>
  <c r="C6717" i="3"/>
  <c r="C6718" i="3"/>
  <c r="C6719" i="3"/>
  <c r="C6720" i="3"/>
  <c r="C6721" i="3"/>
  <c r="C6722" i="3"/>
  <c r="C6723" i="3"/>
  <c r="C6724" i="3"/>
  <c r="C6725" i="3"/>
  <c r="C6726" i="3"/>
  <c r="C6727" i="3"/>
  <c r="C6728" i="3"/>
  <c r="C6729" i="3"/>
  <c r="C6730" i="3"/>
  <c r="C6731" i="3"/>
  <c r="C6732" i="3"/>
  <c r="C6733" i="3"/>
  <c r="C6734" i="3"/>
  <c r="C6735" i="3"/>
  <c r="C6736" i="3"/>
  <c r="C6737" i="3"/>
  <c r="C6738" i="3"/>
  <c r="C6739" i="3"/>
  <c r="C6740" i="3"/>
  <c r="C6741" i="3"/>
  <c r="C6742" i="3"/>
  <c r="C6743" i="3"/>
  <c r="C6744" i="3"/>
  <c r="C6745" i="3"/>
  <c r="C6746" i="3"/>
  <c r="C6747" i="3"/>
  <c r="C6748" i="3"/>
  <c r="C6749" i="3"/>
  <c r="C6750" i="3"/>
  <c r="C6751" i="3"/>
  <c r="C6752" i="3"/>
  <c r="C6753" i="3"/>
  <c r="C6754" i="3"/>
  <c r="C6755" i="3"/>
  <c r="C6756" i="3"/>
  <c r="C6757" i="3"/>
  <c r="C6758" i="3"/>
  <c r="C6759" i="3"/>
  <c r="C6760" i="3"/>
  <c r="C6761" i="3"/>
  <c r="C6762" i="3"/>
  <c r="C6763" i="3"/>
  <c r="C6764" i="3"/>
  <c r="C6765" i="3"/>
  <c r="C6766" i="3"/>
  <c r="C6767" i="3"/>
  <c r="C6768" i="3"/>
  <c r="C6769" i="3"/>
  <c r="C6770" i="3"/>
  <c r="C6771" i="3"/>
  <c r="C6772" i="3"/>
  <c r="C6773" i="3"/>
  <c r="C6774" i="3"/>
  <c r="C6775" i="3"/>
  <c r="C6776" i="3"/>
  <c r="C6777" i="3"/>
  <c r="C6778" i="3"/>
  <c r="C6779" i="3"/>
  <c r="C6780" i="3"/>
  <c r="C6781" i="3"/>
  <c r="C6782" i="3"/>
  <c r="C6783" i="3"/>
  <c r="C6784" i="3"/>
  <c r="C6785" i="3"/>
  <c r="C6786" i="3"/>
  <c r="C6787" i="3"/>
  <c r="C6788" i="3"/>
  <c r="C6789" i="3"/>
  <c r="C6790" i="3"/>
  <c r="C6791" i="3"/>
  <c r="C6792" i="3"/>
  <c r="C6793" i="3"/>
  <c r="C6794" i="3"/>
  <c r="C6795" i="3"/>
  <c r="C6796" i="3"/>
  <c r="C6797" i="3"/>
  <c r="C6798" i="3"/>
  <c r="C6799" i="3"/>
  <c r="C6800" i="3"/>
  <c r="C6801" i="3"/>
  <c r="C6802" i="3"/>
  <c r="C6803" i="3"/>
  <c r="C6804" i="3"/>
  <c r="C6805" i="3"/>
  <c r="C6806" i="3"/>
  <c r="C6807" i="3"/>
  <c r="C6808" i="3"/>
  <c r="C6809" i="3"/>
  <c r="C6810" i="3"/>
  <c r="C6811" i="3"/>
  <c r="C6812" i="3"/>
  <c r="C6813" i="3"/>
  <c r="C6814" i="3"/>
  <c r="C6815" i="3"/>
  <c r="C6816" i="3"/>
  <c r="C6817" i="3"/>
  <c r="C6818" i="3"/>
  <c r="C6819" i="3"/>
  <c r="C6820" i="3"/>
  <c r="C6821" i="3"/>
  <c r="C6822" i="3"/>
  <c r="C6823" i="3"/>
  <c r="C6824" i="3"/>
  <c r="C6825" i="3"/>
  <c r="C6826" i="3"/>
  <c r="C6827" i="3"/>
  <c r="C6828" i="3"/>
  <c r="C6829" i="3"/>
  <c r="C6830" i="3"/>
  <c r="C6831" i="3"/>
  <c r="C6832" i="3"/>
  <c r="C6833" i="3"/>
  <c r="C6834" i="3"/>
  <c r="C6835" i="3"/>
  <c r="C6836" i="3"/>
  <c r="C6837" i="3"/>
  <c r="C6838" i="3"/>
  <c r="C6839" i="3"/>
  <c r="C6840" i="3"/>
  <c r="C6841" i="3"/>
  <c r="C6842" i="3"/>
  <c r="C6843" i="3"/>
  <c r="C6844" i="3"/>
  <c r="C6845" i="3"/>
  <c r="C6846" i="3"/>
  <c r="C6847" i="3"/>
  <c r="C6848" i="3"/>
  <c r="C6849" i="3"/>
  <c r="C6850" i="3"/>
  <c r="C6851" i="3"/>
  <c r="C6852" i="3"/>
  <c r="C6853" i="3"/>
  <c r="C6854" i="3"/>
  <c r="C6855" i="3"/>
  <c r="C6856" i="3"/>
  <c r="C6857" i="3"/>
  <c r="C6858" i="3"/>
  <c r="C6859" i="3"/>
  <c r="C6860" i="3"/>
  <c r="C6861" i="3"/>
  <c r="C6862" i="3"/>
  <c r="C6863" i="3"/>
  <c r="C6864" i="3"/>
  <c r="C6865" i="3"/>
  <c r="C6866" i="3"/>
  <c r="C6867" i="3"/>
  <c r="C6868" i="3"/>
  <c r="C6869" i="3"/>
  <c r="C6870" i="3"/>
  <c r="C6871" i="3"/>
  <c r="C6872" i="3"/>
  <c r="C6873" i="3"/>
  <c r="C6874" i="3"/>
  <c r="C6875" i="3"/>
  <c r="C6876" i="3"/>
  <c r="C6877" i="3"/>
  <c r="C6878" i="3"/>
  <c r="C6879" i="3"/>
  <c r="C6880" i="3"/>
  <c r="C6881" i="3"/>
  <c r="C6882" i="3"/>
  <c r="C6883" i="3"/>
  <c r="C6884" i="3"/>
  <c r="C6885" i="3"/>
  <c r="C6886" i="3"/>
  <c r="C6887" i="3"/>
  <c r="C6888" i="3"/>
  <c r="C6889" i="3"/>
  <c r="C6890" i="3"/>
  <c r="C6891" i="3"/>
  <c r="C6892" i="3"/>
  <c r="C6893" i="3"/>
  <c r="C6894" i="3"/>
  <c r="C6895" i="3"/>
  <c r="C6896" i="3"/>
  <c r="C6897" i="3"/>
  <c r="C6898" i="3"/>
  <c r="C6899" i="3"/>
  <c r="C6900" i="3"/>
  <c r="C6901" i="3"/>
  <c r="C6902" i="3"/>
  <c r="C6903" i="3"/>
  <c r="C6904" i="3"/>
  <c r="C6905" i="3"/>
  <c r="C6906" i="3"/>
  <c r="C6907" i="3"/>
  <c r="C6908" i="3"/>
  <c r="C6909" i="3"/>
  <c r="C6910" i="3"/>
  <c r="C6911" i="3"/>
  <c r="C6912" i="3"/>
  <c r="C6913" i="3"/>
  <c r="C6914" i="3"/>
  <c r="C6915" i="3"/>
  <c r="C6916" i="3"/>
  <c r="C6917" i="3"/>
  <c r="C6918" i="3"/>
  <c r="C6919" i="3"/>
  <c r="C6920" i="3"/>
  <c r="C6921" i="3"/>
  <c r="C6922" i="3"/>
  <c r="C6923" i="3"/>
  <c r="C6924" i="3"/>
  <c r="C6925" i="3"/>
  <c r="C6926" i="3"/>
  <c r="C6927" i="3"/>
  <c r="C6928" i="3"/>
  <c r="C6929" i="3"/>
  <c r="C6930" i="3"/>
  <c r="C6931" i="3"/>
  <c r="C6932" i="3"/>
  <c r="C6933" i="3"/>
  <c r="C6934" i="3"/>
  <c r="C6935" i="3"/>
  <c r="C6936" i="3"/>
  <c r="C6937" i="3"/>
  <c r="C6938" i="3"/>
  <c r="C6939" i="3"/>
  <c r="C6940" i="3"/>
  <c r="C6941" i="3"/>
  <c r="C6942" i="3"/>
  <c r="C6943" i="3"/>
  <c r="C6944" i="3"/>
  <c r="C6945" i="3"/>
  <c r="C6946" i="3"/>
  <c r="C6947" i="3"/>
  <c r="C6948" i="3"/>
  <c r="C6949" i="3"/>
  <c r="C6950" i="3"/>
  <c r="C6951" i="3"/>
  <c r="C6952" i="3"/>
  <c r="C6953" i="3"/>
  <c r="C6954" i="3"/>
  <c r="C6955" i="3"/>
  <c r="C6956" i="3"/>
  <c r="C6957" i="3"/>
  <c r="C6958" i="3"/>
  <c r="C6959" i="3"/>
  <c r="C6960" i="3"/>
  <c r="C6961" i="3"/>
  <c r="C6962" i="3"/>
  <c r="C6963" i="3"/>
  <c r="C6964" i="3"/>
  <c r="C6965" i="3"/>
  <c r="C6966" i="3"/>
  <c r="C6967" i="3"/>
  <c r="C6968" i="3"/>
  <c r="C6969" i="3"/>
  <c r="C6970" i="3"/>
  <c r="C6971" i="3"/>
  <c r="C6972" i="3"/>
  <c r="C6973" i="3"/>
  <c r="C6974" i="3"/>
  <c r="C6975" i="3"/>
  <c r="C6976" i="3"/>
  <c r="C6977" i="3"/>
  <c r="C6978" i="3"/>
  <c r="C6979" i="3"/>
  <c r="C6980" i="3"/>
  <c r="C6981" i="3"/>
  <c r="C6982" i="3"/>
  <c r="C6983" i="3"/>
  <c r="C6984" i="3"/>
  <c r="C6985" i="3"/>
  <c r="C6986" i="3"/>
  <c r="C6987" i="3"/>
  <c r="C6988" i="3"/>
  <c r="C6989" i="3"/>
  <c r="C6990" i="3"/>
  <c r="C6991" i="3"/>
  <c r="C6992" i="3"/>
  <c r="C6993" i="3"/>
  <c r="C6994" i="3"/>
  <c r="C6995" i="3"/>
  <c r="C6996" i="3"/>
  <c r="C6997" i="3"/>
  <c r="C6998" i="3"/>
  <c r="C6999" i="3"/>
  <c r="C7000" i="3"/>
  <c r="C7001" i="3"/>
  <c r="C7002" i="3"/>
  <c r="C7003" i="3"/>
  <c r="C7004" i="3"/>
  <c r="C7005" i="3"/>
  <c r="C7006" i="3"/>
  <c r="C7007" i="3"/>
  <c r="C7008" i="3"/>
  <c r="C7009" i="3"/>
  <c r="C7010" i="3"/>
  <c r="C7011" i="3"/>
  <c r="C7012" i="3"/>
  <c r="C7013" i="3"/>
  <c r="C7014" i="3"/>
  <c r="C7015" i="3"/>
  <c r="C7016" i="3"/>
  <c r="C7017" i="3"/>
  <c r="C7018" i="3"/>
  <c r="C7019" i="3"/>
  <c r="C7020" i="3"/>
  <c r="C7021" i="3"/>
  <c r="C7022" i="3"/>
  <c r="C7023" i="3"/>
  <c r="C7024" i="3"/>
  <c r="C7025" i="3"/>
  <c r="C7026" i="3"/>
  <c r="C7027" i="3"/>
  <c r="C7028" i="3"/>
  <c r="C7029" i="3"/>
  <c r="C7030" i="3"/>
  <c r="C7031" i="3"/>
  <c r="C7032" i="3"/>
  <c r="C7033" i="3"/>
  <c r="C7034" i="3"/>
  <c r="C7035" i="3"/>
  <c r="C7036" i="3"/>
  <c r="C7037" i="3"/>
  <c r="C7038" i="3"/>
  <c r="C7039" i="3"/>
  <c r="C7040" i="3"/>
  <c r="C7041" i="3"/>
  <c r="C7042" i="3"/>
  <c r="C7043" i="3"/>
  <c r="C7044" i="3"/>
  <c r="C7045" i="3"/>
  <c r="C7046" i="3"/>
  <c r="C7047" i="3"/>
  <c r="C7048" i="3"/>
  <c r="C7049" i="3"/>
  <c r="C7050" i="3"/>
  <c r="C7051" i="3"/>
  <c r="C7052" i="3"/>
  <c r="C7053" i="3"/>
  <c r="C7054" i="3"/>
  <c r="C7055" i="3"/>
  <c r="C7056" i="3"/>
  <c r="C7057" i="3"/>
  <c r="C7058" i="3"/>
  <c r="C7059" i="3"/>
  <c r="C7060" i="3"/>
  <c r="C7061" i="3"/>
  <c r="C7062" i="3"/>
  <c r="C7063" i="3"/>
  <c r="C7064" i="3"/>
  <c r="C7065" i="3"/>
  <c r="C7066" i="3"/>
  <c r="C7067" i="3"/>
  <c r="C7068" i="3"/>
  <c r="C7069" i="3"/>
  <c r="C7070" i="3"/>
  <c r="C7071" i="3"/>
  <c r="C7072" i="3"/>
  <c r="C7073" i="3"/>
  <c r="C7074" i="3"/>
  <c r="C7075" i="3"/>
  <c r="C7076" i="3"/>
  <c r="C7077" i="3"/>
  <c r="C7078" i="3"/>
  <c r="C7079" i="3"/>
  <c r="C7080" i="3"/>
  <c r="C7081" i="3"/>
  <c r="C7082" i="3"/>
  <c r="C7083" i="3"/>
  <c r="C7084" i="3"/>
  <c r="C7085" i="3"/>
  <c r="C7086" i="3"/>
  <c r="C7087" i="3"/>
  <c r="C7088" i="3"/>
  <c r="C7089" i="3"/>
  <c r="C7090" i="3"/>
  <c r="C7091" i="3"/>
  <c r="C7092" i="3"/>
  <c r="C7093" i="3"/>
  <c r="C7094" i="3"/>
  <c r="C7095" i="3"/>
  <c r="C7096" i="3"/>
  <c r="C7097" i="3"/>
  <c r="C7098" i="3"/>
  <c r="C7099" i="3"/>
  <c r="C7100" i="3"/>
  <c r="C7101" i="3"/>
  <c r="C7102" i="3"/>
  <c r="C7103" i="3"/>
  <c r="C7104" i="3"/>
  <c r="C7105" i="3"/>
  <c r="C7106" i="3"/>
  <c r="C7107" i="3"/>
  <c r="C7108" i="3"/>
  <c r="C7109" i="3"/>
  <c r="C7110" i="3"/>
  <c r="C7111" i="3"/>
  <c r="C7112" i="3"/>
  <c r="C7113" i="3"/>
  <c r="C7114" i="3"/>
  <c r="C7115" i="3"/>
  <c r="C7116" i="3"/>
  <c r="C7117" i="3"/>
  <c r="C7118" i="3"/>
  <c r="C7119" i="3"/>
  <c r="C7120" i="3"/>
  <c r="C7121" i="3"/>
  <c r="C7122" i="3"/>
  <c r="C7123" i="3"/>
  <c r="C7124" i="3"/>
  <c r="C7125" i="3"/>
  <c r="C7126" i="3"/>
  <c r="C7127" i="3"/>
  <c r="C7128" i="3"/>
  <c r="C7129" i="3"/>
  <c r="C7130" i="3"/>
  <c r="C7131" i="3"/>
  <c r="C7132" i="3"/>
  <c r="C7133" i="3"/>
  <c r="C7134" i="3"/>
  <c r="C7135" i="3"/>
  <c r="C7136" i="3"/>
  <c r="C7137" i="3"/>
  <c r="C7138" i="3"/>
  <c r="C7139" i="3"/>
  <c r="C7140" i="3"/>
  <c r="C7141" i="3"/>
  <c r="C7142" i="3"/>
  <c r="C7143" i="3"/>
  <c r="C7144" i="3"/>
  <c r="C7145" i="3"/>
  <c r="C7146" i="3"/>
  <c r="C7147" i="3"/>
  <c r="C7148" i="3"/>
  <c r="C7149" i="3"/>
  <c r="C7150" i="3"/>
  <c r="C7151" i="3"/>
  <c r="C7152" i="3"/>
  <c r="C7153" i="3"/>
  <c r="C7154" i="3"/>
  <c r="C7155" i="3"/>
  <c r="C7156" i="3"/>
  <c r="C7157" i="3"/>
  <c r="C7158" i="3"/>
  <c r="C7159" i="3"/>
  <c r="C7160" i="3"/>
  <c r="C7161" i="3"/>
  <c r="C7162" i="3"/>
  <c r="C7163" i="3"/>
  <c r="C7164" i="3"/>
  <c r="C7165" i="3"/>
  <c r="C7166" i="3"/>
  <c r="C7167" i="3"/>
  <c r="C7168" i="3"/>
  <c r="C7169" i="3"/>
  <c r="C7170" i="3"/>
  <c r="C7171" i="3"/>
  <c r="C7172" i="3"/>
  <c r="C7173" i="3"/>
  <c r="C7174" i="3"/>
  <c r="C7175" i="3"/>
  <c r="C7176" i="3"/>
  <c r="C7177" i="3"/>
  <c r="C7178" i="3"/>
  <c r="C7179" i="3"/>
  <c r="C7180" i="3"/>
  <c r="C7181" i="3"/>
  <c r="C7182" i="3"/>
  <c r="C7183" i="3"/>
  <c r="C7184" i="3"/>
  <c r="C7185" i="3"/>
  <c r="C7186" i="3"/>
  <c r="C7187" i="3"/>
  <c r="C7188" i="3"/>
  <c r="C7189" i="3"/>
  <c r="C7190" i="3"/>
  <c r="C7191" i="3"/>
  <c r="C7192" i="3"/>
  <c r="C7193" i="3"/>
  <c r="C7194" i="3"/>
  <c r="C7195" i="3"/>
  <c r="C7196" i="3"/>
  <c r="C7197" i="3"/>
  <c r="C7198" i="3"/>
  <c r="C7199" i="3"/>
  <c r="C7200" i="3"/>
  <c r="C7201" i="3"/>
  <c r="C7202" i="3"/>
  <c r="C7203" i="3"/>
  <c r="C7204" i="3"/>
  <c r="C7205" i="3"/>
  <c r="C7206" i="3"/>
  <c r="C7207" i="3"/>
  <c r="C7208" i="3"/>
  <c r="C7209" i="3"/>
  <c r="C7210" i="3"/>
  <c r="C7211" i="3"/>
  <c r="C7212" i="3"/>
  <c r="C7213" i="3"/>
  <c r="C7214" i="3"/>
  <c r="C7215" i="3"/>
  <c r="C7216" i="3"/>
  <c r="C7217" i="3"/>
  <c r="C7218" i="3"/>
  <c r="C7219" i="3"/>
  <c r="C7220" i="3"/>
  <c r="C7221" i="3"/>
  <c r="C7222" i="3"/>
  <c r="C7223" i="3"/>
  <c r="C7224" i="3"/>
  <c r="C7225" i="3"/>
  <c r="C7226" i="3"/>
  <c r="C7227" i="3"/>
  <c r="C7228" i="3"/>
  <c r="C7229" i="3"/>
  <c r="C7230" i="3"/>
  <c r="C7231" i="3"/>
  <c r="C7232" i="3"/>
  <c r="C7233" i="3"/>
  <c r="C7234" i="3"/>
  <c r="C7235" i="3"/>
  <c r="C7236" i="3"/>
  <c r="C7237" i="3"/>
  <c r="C7238" i="3"/>
  <c r="C7239" i="3"/>
  <c r="C7240" i="3"/>
  <c r="C7241" i="3"/>
  <c r="C7242" i="3"/>
  <c r="C7243" i="3"/>
  <c r="C7244" i="3"/>
  <c r="C7245" i="3"/>
  <c r="C7246" i="3"/>
  <c r="C7247" i="3"/>
  <c r="C7248" i="3"/>
  <c r="C7249" i="3"/>
  <c r="C7250" i="3"/>
  <c r="C7251" i="3"/>
  <c r="C7252" i="3"/>
  <c r="C7253" i="3"/>
  <c r="C7254" i="3"/>
  <c r="C7255" i="3"/>
  <c r="C7256" i="3"/>
  <c r="C7257" i="3"/>
  <c r="C7258" i="3"/>
  <c r="C7259" i="3"/>
  <c r="C7260" i="3"/>
  <c r="C7261" i="3"/>
  <c r="C7262" i="3"/>
  <c r="C7263" i="3"/>
  <c r="C7264" i="3"/>
  <c r="C7265" i="3"/>
  <c r="C7266" i="3"/>
  <c r="C7267" i="3"/>
  <c r="C7268" i="3"/>
  <c r="C7269" i="3"/>
  <c r="C7270" i="3"/>
  <c r="C7271" i="3"/>
  <c r="C7272" i="3"/>
  <c r="C7273" i="3"/>
  <c r="C7274" i="3"/>
  <c r="C7275" i="3"/>
  <c r="C7276" i="3"/>
  <c r="C7277" i="3"/>
  <c r="C7278" i="3"/>
  <c r="C7279" i="3"/>
  <c r="C7280" i="3"/>
  <c r="C7281" i="3"/>
  <c r="C7282" i="3"/>
  <c r="C7283" i="3"/>
  <c r="C7284" i="3"/>
  <c r="C7285" i="3"/>
  <c r="C7286" i="3"/>
  <c r="C7287" i="3"/>
  <c r="C7288" i="3"/>
  <c r="C7289" i="3"/>
  <c r="C7290" i="3"/>
  <c r="C7291" i="3"/>
  <c r="C7292" i="3"/>
  <c r="C7293" i="3"/>
  <c r="C7294" i="3"/>
  <c r="C7295" i="3"/>
  <c r="C7296" i="3"/>
  <c r="C7297" i="3"/>
  <c r="C7298" i="3"/>
  <c r="C7299" i="3"/>
  <c r="C7300" i="3"/>
  <c r="C7301" i="3"/>
  <c r="C7302" i="3"/>
  <c r="C7303" i="3"/>
  <c r="C7304" i="3"/>
  <c r="C7305" i="3"/>
  <c r="C7306" i="3"/>
  <c r="C7307" i="3"/>
  <c r="C7308" i="3"/>
  <c r="C7309" i="3"/>
  <c r="C7310" i="3"/>
  <c r="C7311" i="3"/>
  <c r="C7312" i="3"/>
  <c r="C7313" i="3"/>
  <c r="C7314" i="3"/>
  <c r="C7315" i="3"/>
  <c r="C7316" i="3"/>
  <c r="C7317" i="3"/>
  <c r="C7318" i="3"/>
  <c r="C7319" i="3"/>
  <c r="C7320" i="3"/>
  <c r="C7321" i="3"/>
  <c r="C7322" i="3"/>
  <c r="C7323" i="3"/>
  <c r="C7324" i="3"/>
  <c r="C7325" i="3"/>
  <c r="C7326" i="3"/>
  <c r="C7327" i="3"/>
  <c r="C7328" i="3"/>
  <c r="C7329" i="3"/>
  <c r="C7330" i="3"/>
  <c r="C7331" i="3"/>
  <c r="C7332" i="3"/>
  <c r="C7333" i="3"/>
  <c r="C7334" i="3"/>
  <c r="C7335" i="3"/>
  <c r="C7336" i="3"/>
  <c r="C7337" i="3"/>
  <c r="C7338" i="3"/>
  <c r="C7339" i="3"/>
  <c r="C7340" i="3"/>
  <c r="C7341" i="3"/>
  <c r="C7342" i="3"/>
  <c r="C7343" i="3"/>
  <c r="C7344" i="3"/>
  <c r="C7345" i="3"/>
  <c r="C7346" i="3"/>
  <c r="C7347" i="3"/>
  <c r="C7348" i="3"/>
  <c r="C7349" i="3"/>
  <c r="C7350" i="3"/>
  <c r="C7351" i="3"/>
  <c r="C7352" i="3"/>
  <c r="C7353" i="3"/>
  <c r="C7354" i="3"/>
  <c r="C7355" i="3"/>
  <c r="C7356" i="3"/>
  <c r="C7357" i="3"/>
  <c r="C7358" i="3"/>
  <c r="C7359" i="3"/>
  <c r="C7360" i="3"/>
  <c r="C7361" i="3"/>
  <c r="C7362" i="3"/>
  <c r="C7363" i="3"/>
  <c r="C7364" i="3"/>
  <c r="C7365" i="3"/>
  <c r="C7366" i="3"/>
  <c r="C7367" i="3"/>
  <c r="C7368" i="3"/>
  <c r="C7369" i="3"/>
  <c r="C7370" i="3"/>
  <c r="C7371" i="3"/>
  <c r="C7372" i="3"/>
  <c r="C7373" i="3"/>
  <c r="C7374" i="3"/>
  <c r="C7375" i="3"/>
  <c r="C7376" i="3"/>
  <c r="C7377" i="3"/>
  <c r="C7378" i="3"/>
  <c r="C7379" i="3"/>
  <c r="C7380" i="3"/>
  <c r="C7381" i="3"/>
  <c r="C7382" i="3"/>
  <c r="C7383" i="3"/>
  <c r="C7384" i="3"/>
  <c r="C7385" i="3"/>
  <c r="C7386" i="3"/>
  <c r="C7387" i="3"/>
  <c r="C7388" i="3"/>
  <c r="C7389" i="3"/>
  <c r="C7390" i="3"/>
  <c r="C7391" i="3"/>
  <c r="C7392" i="3"/>
  <c r="C7393" i="3"/>
  <c r="C7394" i="3"/>
  <c r="C7395" i="3"/>
  <c r="C7396" i="3"/>
  <c r="C7397" i="3"/>
  <c r="C7398" i="3"/>
  <c r="C7399" i="3"/>
  <c r="C7400" i="3"/>
  <c r="C7401" i="3"/>
  <c r="C7402" i="3"/>
  <c r="C7403" i="3"/>
  <c r="C7404" i="3"/>
  <c r="C7405" i="3"/>
  <c r="C7406" i="3"/>
  <c r="C7407" i="3"/>
  <c r="C7408" i="3"/>
  <c r="C7409" i="3"/>
  <c r="C7410" i="3"/>
  <c r="C7411" i="3"/>
  <c r="C7412" i="3"/>
  <c r="C7413" i="3"/>
  <c r="C7414" i="3"/>
  <c r="C7415" i="3"/>
  <c r="C7416" i="3"/>
  <c r="C7417" i="3"/>
  <c r="C7418" i="3"/>
  <c r="C7419" i="3"/>
  <c r="C7420" i="3"/>
  <c r="C7421" i="3"/>
  <c r="C7422" i="3"/>
  <c r="C7423" i="3"/>
  <c r="C7424" i="3"/>
  <c r="C7425" i="3"/>
  <c r="C7426" i="3"/>
  <c r="C7427" i="3"/>
  <c r="C7428" i="3"/>
  <c r="C7429" i="3"/>
  <c r="C7430" i="3"/>
  <c r="C7431" i="3"/>
  <c r="C7432" i="3"/>
  <c r="C7433" i="3"/>
  <c r="C7434" i="3"/>
  <c r="C7435" i="3"/>
  <c r="C7436" i="3"/>
  <c r="C7437" i="3"/>
  <c r="C7438" i="3"/>
  <c r="C7439" i="3"/>
  <c r="C7440" i="3"/>
  <c r="C7441" i="3"/>
  <c r="C7442" i="3"/>
  <c r="C7443" i="3"/>
  <c r="C7444" i="3"/>
  <c r="C7445" i="3"/>
  <c r="C7446" i="3"/>
  <c r="C7447" i="3"/>
  <c r="C7448" i="3"/>
  <c r="C7449" i="3"/>
  <c r="C7450" i="3"/>
  <c r="C7451" i="3"/>
  <c r="C7452" i="3"/>
  <c r="C7453" i="3"/>
  <c r="C7454" i="3"/>
  <c r="C7455" i="3"/>
  <c r="C7456" i="3"/>
  <c r="C7457" i="3"/>
  <c r="C7458" i="3"/>
  <c r="C7459" i="3"/>
  <c r="C7460" i="3"/>
  <c r="C7461" i="3"/>
  <c r="C7462" i="3"/>
  <c r="C7463" i="3"/>
  <c r="C7464" i="3"/>
  <c r="C7465" i="3"/>
  <c r="C7466" i="3"/>
  <c r="C7467" i="3"/>
  <c r="C7468" i="3"/>
  <c r="C7469" i="3"/>
  <c r="C7470" i="3"/>
  <c r="C7471" i="3"/>
  <c r="C7472" i="3"/>
  <c r="C7473" i="3"/>
  <c r="C7474" i="3"/>
  <c r="C7475" i="3"/>
  <c r="C7476" i="3"/>
  <c r="C7477" i="3"/>
  <c r="C7478" i="3"/>
  <c r="C7479" i="3"/>
  <c r="C7480" i="3"/>
  <c r="C7481" i="3"/>
  <c r="C7482" i="3"/>
  <c r="C7483" i="3"/>
  <c r="C7484" i="3"/>
  <c r="C7485" i="3"/>
  <c r="C7486" i="3"/>
  <c r="C7487" i="3"/>
  <c r="C7488" i="3"/>
  <c r="C7489" i="3"/>
  <c r="C7490" i="3"/>
  <c r="C7491" i="3"/>
  <c r="C7492" i="3"/>
  <c r="C7493" i="3"/>
  <c r="C7494" i="3"/>
  <c r="C7495" i="3"/>
  <c r="C7496" i="3"/>
  <c r="C7497" i="3"/>
  <c r="C7498" i="3"/>
  <c r="C7499" i="3"/>
  <c r="C7500" i="3"/>
  <c r="C7501" i="3"/>
  <c r="C7502" i="3"/>
  <c r="C7503" i="3"/>
  <c r="C7504" i="3"/>
  <c r="C7505" i="3"/>
  <c r="C7506" i="3"/>
  <c r="C7507" i="3"/>
  <c r="C7508" i="3"/>
  <c r="C7509" i="3"/>
  <c r="C7510" i="3"/>
  <c r="C7511" i="3"/>
  <c r="C7512" i="3"/>
  <c r="C7513" i="3"/>
  <c r="C7514" i="3"/>
  <c r="C7515" i="3"/>
  <c r="C7516" i="3"/>
  <c r="C7517" i="3"/>
  <c r="C7518" i="3"/>
  <c r="C7519" i="3"/>
  <c r="C7520" i="3"/>
  <c r="C7521" i="3"/>
  <c r="C7522" i="3"/>
  <c r="C7523" i="3"/>
  <c r="C7524" i="3"/>
  <c r="C7525" i="3"/>
  <c r="C7526" i="3"/>
  <c r="C7527" i="3"/>
  <c r="C7528" i="3"/>
  <c r="C7529" i="3"/>
  <c r="C7530" i="3"/>
  <c r="C7531" i="3"/>
  <c r="C7532" i="3"/>
  <c r="C7533" i="3"/>
  <c r="C7534" i="3"/>
  <c r="C7535" i="3"/>
  <c r="C7536" i="3"/>
  <c r="C7537" i="3"/>
  <c r="C7538" i="3"/>
  <c r="C7539" i="3"/>
  <c r="C7540" i="3"/>
  <c r="C7541" i="3"/>
  <c r="C7542" i="3"/>
  <c r="C7543" i="3"/>
  <c r="C7544" i="3"/>
  <c r="C7545" i="3"/>
  <c r="C7546" i="3"/>
  <c r="C7547" i="3"/>
  <c r="C7548" i="3"/>
  <c r="C7549" i="3"/>
  <c r="C7550" i="3"/>
  <c r="C7551" i="3"/>
  <c r="C7552" i="3"/>
  <c r="C7553" i="3"/>
  <c r="C7554" i="3"/>
  <c r="C7555" i="3"/>
  <c r="C7556" i="3"/>
  <c r="C7557" i="3"/>
  <c r="C7558" i="3"/>
  <c r="C7559" i="3"/>
  <c r="C7560" i="3"/>
  <c r="C7561" i="3"/>
  <c r="C7562" i="3"/>
  <c r="C7563" i="3"/>
  <c r="C7564" i="3"/>
  <c r="C7565" i="3"/>
  <c r="C7566" i="3"/>
  <c r="C7567" i="3"/>
  <c r="C7568" i="3"/>
  <c r="C7569" i="3"/>
  <c r="C7570" i="3"/>
  <c r="C7571" i="3"/>
  <c r="C7572" i="3"/>
  <c r="C7573" i="3"/>
  <c r="C7574" i="3"/>
  <c r="C7575" i="3"/>
  <c r="C7576" i="3"/>
  <c r="C7577" i="3"/>
  <c r="C7578" i="3"/>
  <c r="C7579" i="3"/>
  <c r="C7580" i="3"/>
  <c r="C7581" i="3"/>
  <c r="C7582" i="3"/>
  <c r="C7583" i="3"/>
  <c r="C7584" i="3"/>
  <c r="C7585" i="3"/>
  <c r="C7586" i="3"/>
  <c r="C7587" i="3"/>
  <c r="C7588" i="3"/>
  <c r="C7589" i="3"/>
  <c r="C7590" i="3"/>
  <c r="C7591" i="3"/>
  <c r="C7592" i="3"/>
  <c r="C7593" i="3"/>
  <c r="C7594" i="3"/>
  <c r="C7595" i="3"/>
  <c r="C7596" i="3"/>
  <c r="C7597" i="3"/>
  <c r="C7598" i="3"/>
  <c r="C7599" i="3"/>
  <c r="C7600" i="3"/>
  <c r="C7601" i="3"/>
  <c r="C7602" i="3"/>
  <c r="C7603" i="3"/>
  <c r="C7604" i="3"/>
  <c r="C7605" i="3"/>
  <c r="C7606" i="3"/>
  <c r="C7607" i="3"/>
  <c r="C7608" i="3"/>
  <c r="C7609" i="3"/>
  <c r="C7610" i="3"/>
  <c r="C7611" i="3"/>
  <c r="C7612" i="3"/>
  <c r="C7613" i="3"/>
  <c r="C7614" i="3"/>
  <c r="C7615" i="3"/>
  <c r="C7616" i="3"/>
  <c r="C7617" i="3"/>
  <c r="C7618" i="3"/>
  <c r="C7619" i="3"/>
  <c r="C7620" i="3"/>
  <c r="C7621" i="3"/>
  <c r="C7622" i="3"/>
  <c r="C7623" i="3"/>
  <c r="C7624" i="3"/>
  <c r="C7625" i="3"/>
  <c r="C7626" i="3"/>
  <c r="C7627" i="3"/>
  <c r="C7628" i="3"/>
  <c r="C7629" i="3"/>
  <c r="C7630" i="3"/>
  <c r="C7631" i="3"/>
  <c r="C7632" i="3"/>
  <c r="C7633" i="3"/>
  <c r="C7634" i="3"/>
  <c r="C7635" i="3"/>
  <c r="C7636" i="3"/>
  <c r="C7637" i="3"/>
  <c r="C7638" i="3"/>
  <c r="C7639" i="3"/>
  <c r="C7640" i="3"/>
  <c r="C7641" i="3"/>
  <c r="C7642" i="3"/>
  <c r="C7643" i="3"/>
  <c r="C7644" i="3"/>
  <c r="C7645" i="3"/>
  <c r="C7646" i="3"/>
  <c r="C7647" i="3"/>
  <c r="C7648" i="3"/>
  <c r="C7649" i="3"/>
  <c r="C7650" i="3"/>
  <c r="C7651" i="3"/>
  <c r="C7652" i="3"/>
  <c r="C7653" i="3"/>
  <c r="C7654" i="3"/>
  <c r="C7655" i="3"/>
  <c r="C7656" i="3"/>
  <c r="C7657" i="3"/>
  <c r="C7658" i="3"/>
  <c r="C7659" i="3"/>
  <c r="C7660" i="3"/>
  <c r="C7661" i="3"/>
  <c r="C7662" i="3"/>
  <c r="C7663" i="3"/>
  <c r="C7664" i="3"/>
  <c r="C7665" i="3"/>
  <c r="C7666" i="3"/>
  <c r="C7667" i="3"/>
  <c r="C7668" i="3"/>
  <c r="C7669" i="3"/>
  <c r="C7670" i="3"/>
  <c r="C7671" i="3"/>
  <c r="C7672" i="3"/>
  <c r="C7673" i="3"/>
  <c r="C7674" i="3"/>
  <c r="C7675" i="3"/>
  <c r="C7676" i="3"/>
  <c r="C7677" i="3"/>
  <c r="C7678" i="3"/>
  <c r="C7679" i="3"/>
  <c r="C7680" i="3"/>
  <c r="C7681" i="3"/>
  <c r="C7682" i="3"/>
  <c r="C7683" i="3"/>
  <c r="C7684" i="3"/>
  <c r="C7685" i="3"/>
  <c r="C7686" i="3"/>
  <c r="C7687" i="3"/>
  <c r="C7688" i="3"/>
  <c r="C7689" i="3"/>
  <c r="C7690" i="3"/>
  <c r="C7691" i="3"/>
  <c r="C7692" i="3"/>
  <c r="C7693" i="3"/>
  <c r="C7694" i="3"/>
  <c r="C7695" i="3"/>
  <c r="C7696" i="3"/>
  <c r="C7697" i="3"/>
  <c r="C7698" i="3"/>
  <c r="C7699" i="3"/>
  <c r="C7700" i="3"/>
  <c r="C7701" i="3"/>
  <c r="C7702" i="3"/>
  <c r="C7703" i="3"/>
  <c r="C7704" i="3"/>
  <c r="C7705" i="3"/>
  <c r="C7706" i="3"/>
  <c r="C7707" i="3"/>
  <c r="C7708" i="3"/>
  <c r="C7709" i="3"/>
  <c r="C7710" i="3"/>
  <c r="C7711" i="3"/>
  <c r="C7712" i="3"/>
  <c r="C7713" i="3"/>
  <c r="C7714" i="3"/>
  <c r="C7715" i="3"/>
  <c r="C7716" i="3"/>
  <c r="C7717" i="3"/>
  <c r="C7718" i="3"/>
  <c r="C7719" i="3"/>
  <c r="C7720" i="3"/>
  <c r="C7721" i="3"/>
  <c r="C7722" i="3"/>
  <c r="C7723" i="3"/>
  <c r="C7724" i="3"/>
  <c r="C7725" i="3"/>
  <c r="C7726" i="3"/>
  <c r="C7727" i="3"/>
  <c r="C7728" i="3"/>
  <c r="C7729" i="3"/>
  <c r="C7730" i="3"/>
  <c r="C7731" i="3"/>
  <c r="C7732" i="3"/>
  <c r="C7733" i="3"/>
  <c r="C7734" i="3"/>
  <c r="C7735" i="3"/>
  <c r="C7736" i="3"/>
  <c r="C7737" i="3"/>
  <c r="C7738" i="3"/>
  <c r="C7739" i="3"/>
  <c r="C7740" i="3"/>
  <c r="C7741" i="3"/>
  <c r="C7742" i="3"/>
  <c r="C7743" i="3"/>
  <c r="C7744" i="3"/>
  <c r="C7745" i="3"/>
  <c r="C7746" i="3"/>
  <c r="C7747" i="3"/>
  <c r="C7748" i="3"/>
  <c r="C7749" i="3"/>
  <c r="C7750" i="3"/>
  <c r="C7751" i="3"/>
  <c r="C7752" i="3"/>
  <c r="C7753" i="3"/>
  <c r="C7754" i="3"/>
  <c r="C7755" i="3"/>
  <c r="C7756" i="3"/>
  <c r="C7757" i="3"/>
  <c r="C7758" i="3"/>
  <c r="C7759" i="3"/>
  <c r="C7760" i="3"/>
  <c r="C7761" i="3"/>
  <c r="C7762" i="3"/>
  <c r="C7763" i="3"/>
  <c r="C7764" i="3"/>
  <c r="C7765" i="3"/>
  <c r="C7766" i="3"/>
  <c r="C7767" i="3"/>
  <c r="C7768" i="3"/>
  <c r="C7769" i="3"/>
  <c r="C7770" i="3"/>
  <c r="C7771" i="3"/>
  <c r="C7772" i="3"/>
  <c r="C7773" i="3"/>
  <c r="C7774" i="3"/>
  <c r="C7775" i="3"/>
  <c r="C7776" i="3"/>
  <c r="C7777" i="3"/>
  <c r="C7778" i="3"/>
  <c r="C7779" i="3"/>
  <c r="C7780" i="3"/>
  <c r="C7781" i="3"/>
  <c r="C7782" i="3"/>
  <c r="C7783" i="3"/>
  <c r="C7784" i="3"/>
  <c r="C7785" i="3"/>
  <c r="C7786" i="3"/>
  <c r="C7787" i="3"/>
  <c r="C7788" i="3"/>
  <c r="C7789" i="3"/>
  <c r="C7790" i="3"/>
  <c r="C7791" i="3"/>
  <c r="C7792" i="3"/>
  <c r="C7793" i="3"/>
  <c r="C7794" i="3"/>
  <c r="C7795" i="3"/>
  <c r="C7796" i="3"/>
  <c r="C7797" i="3"/>
  <c r="C7798" i="3"/>
  <c r="C7799" i="3"/>
  <c r="C7800" i="3"/>
  <c r="C7801" i="3"/>
  <c r="C7802" i="3"/>
  <c r="C7803" i="3"/>
  <c r="C7804" i="3"/>
  <c r="C7805" i="3"/>
  <c r="C7806" i="3"/>
  <c r="C7807" i="3"/>
  <c r="C7808" i="3"/>
  <c r="C7809" i="3"/>
  <c r="C7810" i="3"/>
  <c r="C7811" i="3"/>
  <c r="C7812" i="3"/>
  <c r="C7813" i="3"/>
  <c r="C7814" i="3"/>
  <c r="C7815" i="3"/>
  <c r="C7816" i="3"/>
  <c r="C7817" i="3"/>
  <c r="C7818" i="3"/>
  <c r="C7819" i="3"/>
  <c r="C7820" i="3"/>
  <c r="C7821" i="3"/>
  <c r="C7822" i="3"/>
  <c r="C7823" i="3"/>
  <c r="C7824" i="3"/>
  <c r="C7825" i="3"/>
  <c r="C7826" i="3"/>
  <c r="C7827" i="3"/>
  <c r="C7828" i="3"/>
  <c r="C7829" i="3"/>
  <c r="C7830" i="3"/>
  <c r="C7831" i="3"/>
  <c r="C7832" i="3"/>
  <c r="C7833" i="3"/>
  <c r="C7834" i="3"/>
  <c r="C7835" i="3"/>
  <c r="C7836" i="3"/>
  <c r="C7837" i="3"/>
  <c r="C7838" i="3"/>
  <c r="C7839" i="3"/>
  <c r="C7840" i="3"/>
  <c r="C7841" i="3"/>
  <c r="C7842" i="3"/>
  <c r="C7843" i="3"/>
  <c r="C7844" i="3"/>
  <c r="C7845" i="3"/>
  <c r="C7846" i="3"/>
  <c r="C7847" i="3"/>
  <c r="C7848" i="3"/>
  <c r="C7849" i="3"/>
  <c r="C7850" i="3"/>
  <c r="C7851" i="3"/>
  <c r="C7852" i="3"/>
  <c r="C7853" i="3"/>
  <c r="C7854" i="3"/>
  <c r="C7855" i="3"/>
  <c r="C7856" i="3"/>
  <c r="C7857" i="3"/>
  <c r="C7858" i="3"/>
  <c r="C7859" i="3"/>
  <c r="C7860" i="3"/>
  <c r="C7861" i="3"/>
  <c r="C7862" i="3"/>
  <c r="C7863" i="3"/>
  <c r="C7864" i="3"/>
  <c r="C7865" i="3"/>
  <c r="C7866" i="3"/>
  <c r="C7867" i="3"/>
  <c r="C7868" i="3"/>
  <c r="C7869" i="3"/>
  <c r="C7870" i="3"/>
  <c r="C7871" i="3"/>
  <c r="C7872" i="3"/>
  <c r="C7873" i="3"/>
  <c r="C7874" i="3"/>
  <c r="C7875" i="3"/>
  <c r="C7876" i="3"/>
  <c r="C7877" i="3"/>
  <c r="C7878" i="3"/>
  <c r="C7879" i="3"/>
  <c r="C7880" i="3"/>
  <c r="C7881" i="3"/>
  <c r="C7882" i="3"/>
  <c r="C7883" i="3"/>
  <c r="C7884" i="3"/>
  <c r="C7885" i="3"/>
  <c r="C7886" i="3"/>
  <c r="C7887" i="3"/>
  <c r="C7888" i="3"/>
  <c r="C7889" i="3"/>
  <c r="C7890" i="3"/>
  <c r="C7891" i="3"/>
  <c r="C7892" i="3"/>
  <c r="C7893" i="3"/>
  <c r="C7894" i="3"/>
  <c r="C7895" i="3"/>
  <c r="C7896" i="3"/>
  <c r="C7897" i="3"/>
  <c r="C7898" i="3"/>
  <c r="C7899" i="3"/>
  <c r="C7900" i="3"/>
  <c r="C7901" i="3"/>
  <c r="C7902" i="3"/>
  <c r="C7903" i="3"/>
  <c r="C7904" i="3"/>
  <c r="C7905" i="3"/>
  <c r="C7906" i="3"/>
  <c r="C7907" i="3"/>
  <c r="C7908" i="3"/>
  <c r="C7909" i="3"/>
  <c r="C7910" i="3"/>
  <c r="C7911" i="3"/>
  <c r="C7912" i="3"/>
  <c r="C7913" i="3"/>
  <c r="C7914" i="3"/>
  <c r="C7915" i="3"/>
  <c r="C7916" i="3"/>
  <c r="C7917" i="3"/>
  <c r="C7918" i="3"/>
  <c r="C7919" i="3"/>
  <c r="C7920" i="3"/>
  <c r="C7921" i="3"/>
  <c r="C7922" i="3"/>
  <c r="C7923" i="3"/>
  <c r="C7924" i="3"/>
  <c r="C7925" i="3"/>
  <c r="C7926" i="3"/>
  <c r="C7927" i="3"/>
  <c r="C7928" i="3"/>
  <c r="C7929" i="3"/>
  <c r="C7930" i="3"/>
  <c r="C7931" i="3"/>
  <c r="C7932" i="3"/>
  <c r="C7933" i="3"/>
  <c r="C7934" i="3"/>
  <c r="C7935" i="3"/>
  <c r="C7936" i="3"/>
  <c r="C7937" i="3"/>
  <c r="C7938" i="3"/>
  <c r="C7939" i="3"/>
  <c r="C7940" i="3"/>
  <c r="C7941" i="3"/>
  <c r="C7942" i="3"/>
  <c r="C7943" i="3"/>
  <c r="C7944" i="3"/>
  <c r="C7945" i="3"/>
  <c r="C7946" i="3"/>
  <c r="C7947" i="3"/>
  <c r="C7948" i="3"/>
  <c r="C7949" i="3"/>
  <c r="C7950" i="3"/>
  <c r="C7951" i="3"/>
  <c r="C7952" i="3"/>
  <c r="C7953" i="3"/>
  <c r="C7954" i="3"/>
  <c r="C7955" i="3"/>
  <c r="C7956" i="3"/>
  <c r="C7957" i="3"/>
  <c r="C7958" i="3"/>
  <c r="C7959" i="3"/>
  <c r="C7960" i="3"/>
  <c r="C7961" i="3"/>
  <c r="C7962" i="3"/>
  <c r="C7963" i="3"/>
  <c r="C7964" i="3"/>
  <c r="C7965" i="3"/>
  <c r="C7966" i="3"/>
  <c r="C7967" i="3"/>
  <c r="C7968" i="3"/>
  <c r="C7969" i="3"/>
  <c r="C7970" i="3"/>
  <c r="C7971" i="3"/>
  <c r="C7972" i="3"/>
  <c r="C7973" i="3"/>
  <c r="C7974" i="3"/>
  <c r="C7975" i="3"/>
  <c r="C7976" i="3"/>
  <c r="C7977" i="3"/>
  <c r="C7978" i="3"/>
  <c r="C7979" i="3"/>
  <c r="C7980" i="3"/>
  <c r="C7981" i="3"/>
  <c r="C7982" i="3"/>
  <c r="C7983" i="3"/>
  <c r="C7984" i="3"/>
  <c r="C7985" i="3"/>
  <c r="C7986" i="3"/>
  <c r="C7987" i="3"/>
  <c r="C7988" i="3"/>
  <c r="C7989" i="3"/>
  <c r="C7990" i="3"/>
  <c r="C7991" i="3"/>
  <c r="C7992" i="3"/>
  <c r="C7993" i="3"/>
  <c r="C7994" i="3"/>
  <c r="C7995" i="3"/>
  <c r="C7996" i="3"/>
  <c r="C7997" i="3"/>
  <c r="C7998" i="3"/>
  <c r="C7999" i="3"/>
  <c r="C8000" i="3"/>
  <c r="C8001" i="3"/>
  <c r="C8002" i="3"/>
  <c r="C8003" i="3"/>
  <c r="C8004" i="3"/>
  <c r="C8005" i="3"/>
  <c r="C8006" i="3"/>
  <c r="C8007" i="3"/>
  <c r="C8008" i="3"/>
  <c r="C8009" i="3"/>
  <c r="C8010" i="3"/>
  <c r="C8011" i="3"/>
  <c r="C8012" i="3"/>
  <c r="C8013" i="3"/>
  <c r="C8014" i="3"/>
  <c r="C8015" i="3"/>
  <c r="C8016" i="3"/>
  <c r="C8017" i="3"/>
  <c r="C8018" i="3"/>
  <c r="C8019" i="3"/>
  <c r="C8020" i="3"/>
  <c r="C8021" i="3"/>
  <c r="C8022" i="3"/>
  <c r="C8023" i="3"/>
  <c r="C8024" i="3"/>
  <c r="C8025" i="3"/>
  <c r="C8026" i="3"/>
  <c r="C8027" i="3"/>
  <c r="C8028" i="3"/>
  <c r="C8029" i="3"/>
  <c r="C8030" i="3"/>
  <c r="C8031" i="3"/>
  <c r="C8032" i="3"/>
  <c r="C8033" i="3"/>
  <c r="C8034" i="3"/>
  <c r="C8035" i="3"/>
  <c r="C8036" i="3"/>
  <c r="C8037" i="3"/>
  <c r="C8038" i="3"/>
  <c r="C8039" i="3"/>
  <c r="C8040" i="3"/>
  <c r="C8041" i="3"/>
  <c r="C8042" i="3"/>
  <c r="C8043" i="3"/>
  <c r="C8044" i="3"/>
  <c r="C8045" i="3"/>
  <c r="C8046" i="3"/>
  <c r="C8047" i="3"/>
  <c r="C8048" i="3"/>
  <c r="C8049" i="3"/>
  <c r="C8050" i="3"/>
  <c r="C8051" i="3"/>
  <c r="C8052" i="3"/>
  <c r="C8053" i="3"/>
  <c r="C8054" i="3"/>
  <c r="C8055" i="3"/>
  <c r="C8056" i="3"/>
  <c r="C8057" i="3"/>
  <c r="C8058" i="3"/>
  <c r="C8059" i="3"/>
  <c r="C8060" i="3"/>
  <c r="C8061" i="3"/>
  <c r="C8062" i="3"/>
  <c r="C8063" i="3"/>
  <c r="C8064" i="3"/>
  <c r="C8065" i="3"/>
  <c r="C8066" i="3"/>
  <c r="C8067" i="3"/>
  <c r="C8068" i="3"/>
  <c r="C8069" i="3"/>
  <c r="C8070" i="3"/>
  <c r="C8071" i="3"/>
  <c r="C8072" i="3"/>
  <c r="C8073" i="3"/>
  <c r="C8074" i="3"/>
  <c r="C8075" i="3"/>
  <c r="C8076" i="3"/>
  <c r="C8077" i="3"/>
  <c r="C8078" i="3"/>
  <c r="C8079" i="3"/>
  <c r="C8080" i="3"/>
  <c r="C8081" i="3"/>
  <c r="C8082" i="3"/>
  <c r="C8083" i="3"/>
  <c r="C8084" i="3"/>
  <c r="C8085" i="3"/>
  <c r="C8086" i="3"/>
  <c r="C8087" i="3"/>
  <c r="C8088" i="3"/>
  <c r="C8089" i="3"/>
  <c r="C8090" i="3"/>
  <c r="C8091" i="3"/>
  <c r="C8092" i="3"/>
  <c r="C8093" i="3"/>
  <c r="C8094" i="3"/>
  <c r="C8095" i="3"/>
  <c r="C8096" i="3"/>
  <c r="C8097" i="3"/>
  <c r="C8098" i="3"/>
  <c r="C8099" i="3"/>
  <c r="C8100" i="3"/>
  <c r="C8101" i="3"/>
  <c r="C8102" i="3"/>
  <c r="C8103" i="3"/>
  <c r="C8104" i="3"/>
  <c r="C8105" i="3"/>
  <c r="C8106" i="3"/>
  <c r="C8107" i="3"/>
  <c r="C8108" i="3"/>
  <c r="C8109" i="3"/>
  <c r="C8110" i="3"/>
  <c r="C8111" i="3"/>
  <c r="C8112" i="3"/>
  <c r="C8113" i="3"/>
  <c r="C8114" i="3"/>
  <c r="C8115" i="3"/>
  <c r="C8116" i="3"/>
  <c r="C8117" i="3"/>
  <c r="C8118" i="3"/>
  <c r="C8119" i="3"/>
  <c r="C8120" i="3"/>
  <c r="C8121" i="3"/>
  <c r="C8122" i="3"/>
  <c r="C8123" i="3"/>
  <c r="C8124" i="3"/>
  <c r="C8125" i="3"/>
  <c r="C8126" i="3"/>
  <c r="C8127" i="3"/>
  <c r="C8128" i="3"/>
  <c r="C8129" i="3"/>
  <c r="C8130" i="3"/>
  <c r="C8131" i="3"/>
  <c r="C8132" i="3"/>
  <c r="C8133" i="3"/>
  <c r="C8134" i="3"/>
  <c r="C8135" i="3"/>
  <c r="C8136" i="3"/>
  <c r="C8137" i="3"/>
  <c r="C8138" i="3"/>
  <c r="C8139" i="3"/>
  <c r="C8140" i="3"/>
  <c r="C8141" i="3"/>
  <c r="C8142" i="3"/>
  <c r="C8143" i="3"/>
  <c r="C8144" i="3"/>
  <c r="C8145" i="3"/>
  <c r="C8146" i="3"/>
  <c r="C8147" i="3"/>
  <c r="C8148" i="3"/>
  <c r="C8149" i="3"/>
  <c r="C8150" i="3"/>
  <c r="C8151" i="3"/>
  <c r="C8152" i="3"/>
  <c r="C8153" i="3"/>
  <c r="C8154" i="3"/>
  <c r="C8155" i="3"/>
  <c r="C8156" i="3"/>
  <c r="C8157" i="3"/>
  <c r="C8158" i="3"/>
  <c r="C8159" i="3"/>
  <c r="C8160" i="3"/>
  <c r="C8161" i="3"/>
  <c r="C8162" i="3"/>
  <c r="C8163" i="3"/>
  <c r="C8164" i="3"/>
  <c r="C8165" i="3"/>
  <c r="C8166" i="3"/>
  <c r="C8167" i="3"/>
  <c r="C8168" i="3"/>
  <c r="C8169" i="3"/>
  <c r="C8170" i="3"/>
  <c r="C8171" i="3"/>
  <c r="C8172" i="3"/>
  <c r="C8173" i="3"/>
  <c r="C8174" i="3"/>
  <c r="C8175" i="3"/>
  <c r="C8176" i="3"/>
  <c r="C8177" i="3"/>
  <c r="C8178" i="3"/>
  <c r="C8179" i="3"/>
  <c r="C8180" i="3"/>
  <c r="C8181" i="3"/>
  <c r="C8182" i="3"/>
  <c r="C8183" i="3"/>
  <c r="C8184" i="3"/>
  <c r="C8185" i="3"/>
  <c r="C8186" i="3"/>
  <c r="C8187" i="3"/>
  <c r="C8188" i="3"/>
  <c r="C8189" i="3"/>
  <c r="C8190" i="3"/>
  <c r="C8191" i="3"/>
  <c r="C8192" i="3"/>
  <c r="C8193" i="3"/>
  <c r="C8194" i="3"/>
  <c r="C8195" i="3"/>
  <c r="C8196" i="3"/>
  <c r="C8197" i="3"/>
  <c r="C8198" i="3"/>
  <c r="C8199" i="3"/>
  <c r="C8200" i="3"/>
  <c r="C8201" i="3"/>
  <c r="C8202" i="3"/>
  <c r="C8203" i="3"/>
  <c r="C8204" i="3"/>
  <c r="C8205" i="3"/>
  <c r="C8206" i="3"/>
  <c r="C8207" i="3"/>
  <c r="C8208" i="3"/>
  <c r="C8209" i="3"/>
  <c r="C8210" i="3"/>
  <c r="C8211" i="3"/>
  <c r="C8212" i="3"/>
  <c r="C8213" i="3"/>
  <c r="C8214" i="3"/>
  <c r="C8215" i="3"/>
  <c r="C8216" i="3"/>
  <c r="C8217" i="3"/>
  <c r="C8218" i="3"/>
  <c r="C8219" i="3"/>
  <c r="C8220" i="3"/>
  <c r="C8221" i="3"/>
  <c r="C8222" i="3"/>
  <c r="C8223" i="3"/>
  <c r="C8224" i="3"/>
  <c r="C8225" i="3"/>
  <c r="C8226" i="3"/>
  <c r="C8227" i="3"/>
  <c r="C8228" i="3"/>
  <c r="C8229" i="3"/>
  <c r="C8230" i="3"/>
  <c r="C8231" i="3"/>
  <c r="C8232" i="3"/>
  <c r="C8233" i="3"/>
  <c r="C8234" i="3"/>
  <c r="C8235" i="3"/>
  <c r="C8236" i="3"/>
  <c r="C8237" i="3"/>
  <c r="C8238" i="3"/>
  <c r="C8239" i="3"/>
  <c r="C8240" i="3"/>
  <c r="C8241" i="3"/>
  <c r="C8242" i="3"/>
  <c r="C8243" i="3"/>
  <c r="C8244" i="3"/>
  <c r="C8245" i="3"/>
  <c r="C8246" i="3"/>
  <c r="C8247" i="3"/>
  <c r="C8248" i="3"/>
  <c r="C8249" i="3"/>
  <c r="C8250" i="3"/>
  <c r="C8251" i="3"/>
  <c r="C8252" i="3"/>
  <c r="C8253" i="3"/>
  <c r="C8254" i="3"/>
  <c r="C8255" i="3"/>
  <c r="C8256" i="3"/>
  <c r="C8257" i="3"/>
  <c r="C8258" i="3"/>
  <c r="C8259" i="3"/>
  <c r="C8260" i="3"/>
  <c r="C8261" i="3"/>
  <c r="C8262" i="3"/>
  <c r="C8263" i="3"/>
  <c r="C8264" i="3"/>
  <c r="C8265" i="3"/>
  <c r="C8266" i="3"/>
  <c r="C8267" i="3"/>
  <c r="C8268" i="3"/>
  <c r="C8269" i="3"/>
  <c r="C8270" i="3"/>
  <c r="C8271" i="3"/>
  <c r="C8272" i="3"/>
  <c r="C8273" i="3"/>
  <c r="C8274" i="3"/>
  <c r="C8275" i="3"/>
  <c r="C8276" i="3"/>
  <c r="C8277" i="3"/>
  <c r="C8278" i="3"/>
  <c r="C8279" i="3"/>
  <c r="C8280" i="3"/>
  <c r="C8281" i="3"/>
  <c r="C8282" i="3"/>
  <c r="C8283" i="3"/>
  <c r="C8284" i="3"/>
  <c r="C8285" i="3"/>
  <c r="C8286" i="3"/>
  <c r="C8287" i="3"/>
  <c r="C8288" i="3"/>
  <c r="C8289" i="3"/>
  <c r="C8290" i="3"/>
  <c r="C8291" i="3"/>
  <c r="C8292" i="3"/>
  <c r="C8293" i="3"/>
  <c r="C8294" i="3"/>
  <c r="C8295" i="3"/>
  <c r="C8296" i="3"/>
  <c r="C8297" i="3"/>
  <c r="C8298" i="3"/>
  <c r="C8299" i="3"/>
  <c r="C8300" i="3"/>
  <c r="C8301" i="3"/>
  <c r="C8302" i="3"/>
  <c r="C8303" i="3"/>
  <c r="C8304" i="3"/>
  <c r="C8305" i="3"/>
  <c r="C8306" i="3"/>
  <c r="C8307" i="3"/>
  <c r="C8308" i="3"/>
  <c r="C8309" i="3"/>
  <c r="C8310" i="3"/>
  <c r="C8311" i="3"/>
  <c r="C8312" i="3"/>
  <c r="C8313" i="3"/>
  <c r="C8314" i="3"/>
  <c r="C8315" i="3"/>
  <c r="C8316" i="3"/>
  <c r="C8317" i="3"/>
  <c r="C8318" i="3"/>
  <c r="C8319" i="3"/>
  <c r="C8320" i="3"/>
  <c r="C8321" i="3"/>
  <c r="C8322" i="3"/>
  <c r="C8323" i="3"/>
  <c r="C8324" i="3"/>
  <c r="C8325" i="3"/>
  <c r="C8326" i="3"/>
  <c r="C8327" i="3"/>
  <c r="C8328" i="3"/>
  <c r="C8329" i="3"/>
  <c r="C8330" i="3"/>
  <c r="C8331" i="3"/>
  <c r="C8332" i="3"/>
  <c r="C8333" i="3"/>
  <c r="C8334" i="3"/>
  <c r="C8335" i="3"/>
  <c r="C8336" i="3"/>
  <c r="C8337" i="3"/>
  <c r="C8338" i="3"/>
  <c r="C8339" i="3"/>
  <c r="C8340" i="3"/>
  <c r="C8341" i="3"/>
  <c r="C8342" i="3"/>
  <c r="C8343" i="3"/>
  <c r="C8344" i="3"/>
  <c r="C8345" i="3"/>
  <c r="C8346" i="3"/>
  <c r="C8347" i="3"/>
  <c r="C8348" i="3"/>
  <c r="C8349" i="3"/>
  <c r="C8350" i="3"/>
  <c r="C8351" i="3"/>
  <c r="C8352" i="3"/>
  <c r="C8353" i="3"/>
  <c r="C8354" i="3"/>
  <c r="C8355" i="3"/>
  <c r="C8356" i="3"/>
  <c r="C8357" i="3"/>
  <c r="C8358" i="3"/>
  <c r="C8359" i="3"/>
  <c r="C8360" i="3"/>
  <c r="C8361" i="3"/>
  <c r="C8362" i="3"/>
  <c r="C8363" i="3"/>
  <c r="C8364" i="3"/>
  <c r="C8365" i="3"/>
  <c r="C8366" i="3"/>
  <c r="C8367" i="3"/>
  <c r="C8368" i="3"/>
  <c r="C8369" i="3"/>
  <c r="C8370" i="3"/>
  <c r="C8371" i="3"/>
  <c r="C8372" i="3"/>
  <c r="C8373" i="3"/>
  <c r="C8374" i="3"/>
  <c r="C8375" i="3"/>
  <c r="C8376" i="3"/>
  <c r="C8377" i="3"/>
  <c r="C8378" i="3"/>
  <c r="C8379" i="3"/>
  <c r="C8380" i="3"/>
  <c r="C8381" i="3"/>
  <c r="C8382" i="3"/>
  <c r="C8383" i="3"/>
  <c r="C8384" i="3"/>
  <c r="C8385" i="3"/>
  <c r="C8386" i="3"/>
  <c r="C8387" i="3"/>
  <c r="C8388" i="3"/>
  <c r="C8389" i="3"/>
  <c r="C8390" i="3"/>
  <c r="C8391" i="3"/>
  <c r="C8392" i="3"/>
  <c r="C8393" i="3"/>
  <c r="C8394" i="3"/>
  <c r="C8395" i="3"/>
  <c r="C8396" i="3"/>
  <c r="C8397" i="3"/>
  <c r="C8398" i="3"/>
  <c r="C8399" i="3"/>
  <c r="C8400" i="3"/>
  <c r="C8401" i="3"/>
  <c r="C8402" i="3"/>
  <c r="C8403" i="3"/>
  <c r="C8404" i="3"/>
  <c r="C8405" i="3"/>
  <c r="C8406" i="3"/>
  <c r="C8407" i="3"/>
  <c r="C8408" i="3"/>
  <c r="C8409" i="3"/>
  <c r="C8410" i="3"/>
  <c r="C8411" i="3"/>
  <c r="C8412" i="3"/>
  <c r="C8413" i="3"/>
  <c r="C8414" i="3"/>
  <c r="C8415" i="3"/>
  <c r="C8416" i="3"/>
  <c r="C8417" i="3"/>
  <c r="C8418" i="3"/>
  <c r="C8419" i="3"/>
  <c r="C8420" i="3"/>
  <c r="C8421" i="3"/>
  <c r="C8422" i="3"/>
  <c r="C8423" i="3"/>
  <c r="C8424" i="3"/>
  <c r="C8425" i="3"/>
  <c r="C8426" i="3"/>
  <c r="C8427" i="3"/>
  <c r="C8428" i="3"/>
  <c r="C8429" i="3"/>
  <c r="C8430" i="3"/>
  <c r="C8431" i="3"/>
  <c r="C8432" i="3"/>
  <c r="C8433" i="3"/>
  <c r="C8434" i="3"/>
  <c r="C8435" i="3"/>
  <c r="C8436" i="3"/>
  <c r="C8437" i="3"/>
  <c r="C8438" i="3"/>
  <c r="C8439" i="3"/>
  <c r="C8440" i="3"/>
  <c r="C8441" i="3"/>
  <c r="C8442" i="3"/>
  <c r="C8443" i="3"/>
  <c r="C8444" i="3"/>
  <c r="C8445" i="3"/>
  <c r="C8446" i="3"/>
  <c r="C8447" i="3"/>
  <c r="C8448" i="3"/>
  <c r="C8449" i="3"/>
  <c r="C8450" i="3"/>
  <c r="C8451" i="3"/>
  <c r="C8452" i="3"/>
  <c r="C8453" i="3"/>
  <c r="C8454" i="3"/>
  <c r="C8455" i="3"/>
  <c r="C8456" i="3"/>
  <c r="C8457" i="3"/>
  <c r="C8458" i="3"/>
  <c r="C8459" i="3"/>
  <c r="C8460" i="3"/>
  <c r="C8461" i="3"/>
  <c r="C8462" i="3"/>
  <c r="C8463" i="3"/>
  <c r="C8464" i="3"/>
  <c r="C8465" i="3"/>
  <c r="C8466" i="3"/>
  <c r="C8467" i="3"/>
  <c r="C8468" i="3"/>
  <c r="C8469" i="3"/>
  <c r="C8470" i="3"/>
  <c r="C8471" i="3"/>
  <c r="C8472" i="3"/>
  <c r="C8473" i="3"/>
  <c r="C8474" i="3"/>
  <c r="C8475" i="3"/>
  <c r="C8476" i="3"/>
  <c r="C8477" i="3"/>
  <c r="C8478" i="3"/>
  <c r="C8479" i="3"/>
  <c r="C8480" i="3"/>
  <c r="C8481" i="3"/>
  <c r="C8482" i="3"/>
  <c r="C8483" i="3"/>
  <c r="C8484" i="3"/>
  <c r="C8485" i="3"/>
  <c r="C8486" i="3"/>
  <c r="C8487" i="3"/>
  <c r="C8488" i="3"/>
  <c r="C8489" i="3"/>
  <c r="C8490" i="3"/>
  <c r="C8491" i="3"/>
  <c r="C8492" i="3"/>
  <c r="C8493" i="3"/>
  <c r="C8494" i="3"/>
  <c r="C8495" i="3"/>
  <c r="C8496" i="3"/>
  <c r="C8497" i="3"/>
  <c r="C8498" i="3"/>
  <c r="C8499" i="3"/>
  <c r="C8500" i="3"/>
  <c r="C8501" i="3"/>
  <c r="C8502" i="3"/>
  <c r="C8503" i="3"/>
  <c r="C8504" i="3"/>
  <c r="C8505" i="3"/>
  <c r="C8506" i="3"/>
  <c r="C8507" i="3"/>
  <c r="C8508" i="3"/>
  <c r="C8509" i="3"/>
  <c r="C8510" i="3"/>
  <c r="C8511" i="3"/>
  <c r="C8512" i="3"/>
  <c r="C8513" i="3"/>
  <c r="C8514" i="3"/>
  <c r="C8515" i="3"/>
  <c r="C8516" i="3"/>
  <c r="C8517" i="3"/>
  <c r="C8518" i="3"/>
  <c r="C8519" i="3"/>
  <c r="C8520" i="3"/>
  <c r="C8521" i="3"/>
  <c r="C8522" i="3"/>
  <c r="C8523" i="3"/>
  <c r="C8524" i="3"/>
  <c r="C8525" i="3"/>
  <c r="C8526" i="3"/>
  <c r="C8527" i="3"/>
  <c r="C8528" i="3"/>
  <c r="C8529" i="3"/>
  <c r="C8530" i="3"/>
  <c r="C8531" i="3"/>
  <c r="C8532" i="3"/>
  <c r="C8533" i="3"/>
  <c r="C8534" i="3"/>
  <c r="C8535" i="3"/>
  <c r="C8536" i="3"/>
  <c r="C8537" i="3"/>
  <c r="C8538" i="3"/>
  <c r="C8539" i="3"/>
  <c r="C8540" i="3"/>
  <c r="C8541" i="3"/>
  <c r="C8542" i="3"/>
  <c r="C8543" i="3"/>
  <c r="C8544" i="3"/>
  <c r="C8545" i="3"/>
  <c r="C8546" i="3"/>
  <c r="C8547" i="3"/>
  <c r="C8548" i="3"/>
  <c r="C8549" i="3"/>
  <c r="C8550" i="3"/>
  <c r="C8551" i="3"/>
  <c r="C8552" i="3"/>
  <c r="C8553" i="3"/>
  <c r="C8554" i="3"/>
  <c r="C8555" i="3"/>
  <c r="C8556" i="3"/>
  <c r="C8557" i="3"/>
  <c r="C8558" i="3"/>
  <c r="C8559" i="3"/>
  <c r="C8560" i="3"/>
  <c r="C8561" i="3"/>
  <c r="C8562" i="3"/>
  <c r="C8563" i="3"/>
  <c r="C8564" i="3"/>
  <c r="C8565" i="3"/>
  <c r="C8566" i="3"/>
  <c r="C8567" i="3"/>
  <c r="C8568" i="3"/>
  <c r="C8569" i="3"/>
  <c r="C8570" i="3"/>
  <c r="C8571" i="3"/>
  <c r="C8572" i="3"/>
  <c r="C8573" i="3"/>
  <c r="C8574" i="3"/>
  <c r="C8575" i="3"/>
  <c r="C8576" i="3"/>
  <c r="C8577" i="3"/>
  <c r="C8578" i="3"/>
  <c r="C8579" i="3"/>
  <c r="C8580" i="3"/>
  <c r="C8581" i="3"/>
  <c r="C8582" i="3"/>
  <c r="C8583" i="3"/>
  <c r="C8584" i="3"/>
  <c r="C8585" i="3"/>
  <c r="C8586" i="3"/>
  <c r="C8587" i="3"/>
  <c r="C8588" i="3"/>
  <c r="C8589" i="3"/>
  <c r="C8590" i="3"/>
  <c r="C8591" i="3"/>
  <c r="C8592" i="3"/>
  <c r="C8593" i="3"/>
  <c r="C8594" i="3"/>
  <c r="C8595" i="3"/>
  <c r="C8596" i="3"/>
  <c r="C8597" i="3"/>
  <c r="C8598" i="3"/>
  <c r="C8599" i="3"/>
  <c r="C8600" i="3"/>
  <c r="C8601" i="3"/>
  <c r="C8602" i="3"/>
  <c r="C8603" i="3"/>
  <c r="C8604" i="3"/>
  <c r="C8605" i="3"/>
  <c r="C8606" i="3"/>
  <c r="C8607" i="3"/>
  <c r="C8608" i="3"/>
  <c r="C8609" i="3"/>
  <c r="C8610" i="3"/>
  <c r="C8611" i="3"/>
  <c r="C8612" i="3"/>
  <c r="C8613" i="3"/>
  <c r="C8614" i="3"/>
  <c r="C8615" i="3"/>
  <c r="C8616" i="3"/>
  <c r="C8617" i="3"/>
  <c r="C8618" i="3"/>
  <c r="C8619" i="3"/>
  <c r="C8620" i="3"/>
  <c r="C8621" i="3"/>
  <c r="C8622" i="3"/>
  <c r="C8623" i="3"/>
  <c r="C8624" i="3"/>
  <c r="C8625" i="3"/>
  <c r="C8626" i="3"/>
  <c r="C8627" i="3"/>
  <c r="C8628" i="3"/>
  <c r="C8629" i="3"/>
  <c r="C8630" i="3"/>
  <c r="C8631" i="3"/>
  <c r="C8632" i="3"/>
  <c r="C8633" i="3"/>
  <c r="C8634" i="3"/>
  <c r="C8635" i="3"/>
  <c r="C8636" i="3"/>
  <c r="C8637" i="3"/>
  <c r="C8638" i="3"/>
  <c r="C8639" i="3"/>
  <c r="C8640" i="3"/>
  <c r="C8641" i="3"/>
  <c r="C8642" i="3"/>
  <c r="C8643" i="3"/>
  <c r="C8644" i="3"/>
  <c r="C8645" i="3"/>
  <c r="C8646" i="3"/>
  <c r="C8647" i="3"/>
  <c r="C8648" i="3"/>
  <c r="C8649" i="3"/>
  <c r="C8650" i="3"/>
  <c r="C8651" i="3"/>
  <c r="C8652" i="3"/>
  <c r="C8653" i="3"/>
  <c r="C8654" i="3"/>
  <c r="C8655" i="3"/>
  <c r="C8656" i="3"/>
  <c r="C8657" i="3"/>
  <c r="C8658" i="3"/>
  <c r="C8659" i="3"/>
  <c r="C8660" i="3"/>
  <c r="C8661" i="3"/>
  <c r="C8662" i="3"/>
  <c r="C8663" i="3"/>
  <c r="C8664" i="3"/>
  <c r="C8665" i="3"/>
  <c r="C8666" i="3"/>
  <c r="C8667" i="3"/>
  <c r="C8668" i="3"/>
  <c r="C8669" i="3"/>
  <c r="C8670" i="3"/>
  <c r="C8671" i="3"/>
  <c r="C8672" i="3"/>
  <c r="C8673" i="3"/>
  <c r="C8674" i="3"/>
  <c r="C8675" i="3"/>
  <c r="C8676" i="3"/>
  <c r="C8677" i="3"/>
  <c r="C8678" i="3"/>
  <c r="C8679" i="3"/>
  <c r="C8680" i="3"/>
  <c r="C8681" i="3"/>
  <c r="C8682" i="3"/>
  <c r="C8683" i="3"/>
  <c r="C8684" i="3"/>
  <c r="C8685" i="3"/>
  <c r="C8686" i="3"/>
  <c r="C8687" i="3"/>
  <c r="C8688" i="3"/>
  <c r="C8689" i="3"/>
  <c r="C8690" i="3"/>
  <c r="C8691" i="3"/>
  <c r="C8692" i="3"/>
  <c r="C8693" i="3"/>
  <c r="C8694" i="3"/>
  <c r="C8695" i="3"/>
  <c r="C8696" i="3"/>
  <c r="C8697" i="3"/>
  <c r="C8698" i="3"/>
  <c r="C8699" i="3"/>
  <c r="C8700" i="3"/>
  <c r="C8701" i="3"/>
  <c r="C8702" i="3"/>
  <c r="C8703" i="3"/>
  <c r="C8704" i="3"/>
  <c r="C8705" i="3"/>
  <c r="C8706" i="3"/>
  <c r="C8707" i="3"/>
  <c r="C8708" i="3"/>
  <c r="C8709" i="3"/>
  <c r="C8710" i="3"/>
  <c r="C8711" i="3"/>
  <c r="C8712" i="3"/>
  <c r="C8713" i="3"/>
  <c r="C8714" i="3"/>
  <c r="C8715" i="3"/>
  <c r="C8716" i="3"/>
  <c r="C8717" i="3"/>
  <c r="C8718" i="3"/>
  <c r="C8719" i="3"/>
  <c r="C8720" i="3"/>
  <c r="C8721" i="3"/>
  <c r="C8722" i="3"/>
  <c r="C8723" i="3"/>
  <c r="C8724" i="3"/>
  <c r="C8725" i="3"/>
  <c r="C8726" i="3"/>
  <c r="C8727" i="3"/>
  <c r="C8728" i="3"/>
  <c r="C8729" i="3"/>
  <c r="C8730" i="3"/>
  <c r="C8731" i="3"/>
  <c r="C8732" i="3"/>
  <c r="C8733" i="3"/>
  <c r="C8734" i="3"/>
  <c r="C8735" i="3"/>
  <c r="C8736" i="3"/>
  <c r="C8737" i="3"/>
  <c r="C8738" i="3"/>
  <c r="C8739" i="3"/>
  <c r="C8740" i="3"/>
  <c r="C8741" i="3"/>
  <c r="C8742" i="3"/>
  <c r="C8743" i="3"/>
  <c r="C8" i="3"/>
  <c r="B40" i="1"/>
  <c r="B36" i="1"/>
  <c r="B32" i="1"/>
  <c r="B28" i="1"/>
  <c r="B24" i="1"/>
  <c r="B20" i="1"/>
  <c r="B15" i="1"/>
  <c r="B11" i="1"/>
  <c r="F2" i="13"/>
</calcChain>
</file>

<file path=xl/comments1.xml><?xml version="1.0" encoding="utf-8"?>
<comments xmlns="http://schemas.openxmlformats.org/spreadsheetml/2006/main">
  <authors>
    <author>Bryan Palmintier</author>
  </authors>
  <commentList>
    <comment ref="G2" authorId="0">
      <text>
        <r>
          <rPr>
            <b/>
            <sz val="9"/>
            <color indexed="81"/>
            <rFont val="Calibri"/>
            <family val="2"/>
          </rPr>
          <t>Bryan Palmintier:</t>
        </r>
        <r>
          <rPr>
            <sz val="9"/>
            <color indexed="81"/>
            <rFont val="Calibri"/>
            <family val="2"/>
          </rPr>
          <t xml:space="preserve">
Data from 1979 RTS Table 5. In 1979 Dollars</t>
        </r>
      </text>
    </comment>
    <comment ref="H2" authorId="0">
      <text>
        <r>
          <rPr>
            <b/>
            <sz val="9"/>
            <color indexed="81"/>
            <rFont val="Calibri"/>
            <family val="2"/>
          </rPr>
          <t>Bryan Palmintier:</t>
        </r>
        <r>
          <rPr>
            <sz val="9"/>
            <color indexed="81"/>
            <rFont val="Calibri"/>
            <family val="2"/>
          </rPr>
          <t xml:space="preserve">
Data from 1979 RTS Table 5. In 1979 Dollars</t>
        </r>
      </text>
    </comment>
    <comment ref="K3" authorId="0">
      <text>
        <r>
          <rPr>
            <b/>
            <sz val="9"/>
            <color indexed="81"/>
            <rFont val="Calibri"/>
            <family val="2"/>
          </rPr>
          <t>Bryan Palmintier:</t>
        </r>
        <r>
          <rPr>
            <sz val="9"/>
            <color indexed="81"/>
            <rFont val="Calibri"/>
            <family val="2"/>
          </rPr>
          <t xml:space="preserve">
Note change of units</t>
        </r>
      </text>
    </comment>
    <comment ref="G16" authorId="0">
      <text>
        <r>
          <rPr>
            <b/>
            <sz val="9"/>
            <color indexed="81"/>
            <rFont val="Calibri"/>
            <family val="2"/>
          </rPr>
          <t>Bryan Palmintier:</t>
        </r>
        <r>
          <rPr>
            <sz val="9"/>
            <color indexed="81"/>
            <rFont val="Calibri"/>
            <family val="2"/>
          </rPr>
          <t xml:space="preserve">
Data from 1979 RTS Table 5. In 1979 Dollars</t>
        </r>
      </text>
    </comment>
    <comment ref="H16" authorId="0">
      <text>
        <r>
          <rPr>
            <b/>
            <sz val="9"/>
            <color indexed="81"/>
            <rFont val="Calibri"/>
            <family val="2"/>
          </rPr>
          <t>Bryan Palmintier:</t>
        </r>
        <r>
          <rPr>
            <sz val="9"/>
            <color indexed="81"/>
            <rFont val="Calibri"/>
            <family val="2"/>
          </rPr>
          <t xml:space="preserve">
Data from 1979 RTS Table 5. In 1979 Dollars</t>
        </r>
      </text>
    </comment>
    <comment ref="G30" authorId="0">
      <text>
        <r>
          <rPr>
            <b/>
            <sz val="9"/>
            <color indexed="81"/>
            <rFont val="Calibri"/>
            <family val="2"/>
          </rPr>
          <t>Bryan Palmintier:</t>
        </r>
        <r>
          <rPr>
            <sz val="9"/>
            <color indexed="81"/>
            <rFont val="Calibri"/>
            <family val="2"/>
          </rPr>
          <t xml:space="preserve">
Data from 1979 RTS Table 5. In 1979 Dollars</t>
        </r>
      </text>
    </comment>
    <comment ref="H30" authorId="0">
      <text>
        <r>
          <rPr>
            <b/>
            <sz val="9"/>
            <color indexed="81"/>
            <rFont val="Calibri"/>
            <family val="2"/>
          </rPr>
          <t>Bryan Palmintier:</t>
        </r>
        <r>
          <rPr>
            <sz val="9"/>
            <color indexed="81"/>
            <rFont val="Calibri"/>
            <family val="2"/>
          </rPr>
          <t xml:space="preserve">
Data from 1979 RTS Table 5. In 1979 Dollars</t>
        </r>
      </text>
    </comment>
    <comment ref="G44" authorId="0">
      <text>
        <r>
          <rPr>
            <b/>
            <sz val="9"/>
            <color indexed="81"/>
            <rFont val="Calibri"/>
            <family val="2"/>
          </rPr>
          <t>Bryan Palmintier:</t>
        </r>
        <r>
          <rPr>
            <sz val="9"/>
            <color indexed="81"/>
            <rFont val="Calibri"/>
            <family val="2"/>
          </rPr>
          <t xml:space="preserve">
Data from 1979 RTS Table 5. In 1979 Dollars</t>
        </r>
      </text>
    </comment>
    <comment ref="H44" authorId="0">
      <text>
        <r>
          <rPr>
            <b/>
            <sz val="9"/>
            <color indexed="81"/>
            <rFont val="Calibri"/>
            <family val="2"/>
          </rPr>
          <t>Bryan Palmintier:</t>
        </r>
        <r>
          <rPr>
            <sz val="9"/>
            <color indexed="81"/>
            <rFont val="Calibri"/>
            <family val="2"/>
          </rPr>
          <t xml:space="preserve">
Data from 1979 RTS Table 5. In 1979 Dollars</t>
        </r>
      </text>
    </comment>
  </commentList>
</comments>
</file>

<file path=xl/comments2.xml><?xml version="1.0" encoding="utf-8"?>
<comments xmlns="http://schemas.openxmlformats.org/spreadsheetml/2006/main">
  <authors>
    <author>Bryan Palmintier</author>
  </authors>
  <commentList>
    <comment ref="C1" authorId="0">
      <text>
        <r>
          <rPr>
            <b/>
            <sz val="9"/>
            <color indexed="81"/>
            <rFont val="Calibri"/>
            <family val="2"/>
          </rPr>
          <t>Bryan Palmintier:</t>
        </r>
        <r>
          <rPr>
            <sz val="9"/>
            <color indexed="81"/>
            <rFont val="Calibri"/>
            <family val="2"/>
          </rPr>
          <t xml:space="preserve">
Cost data from 1979 RTS. Values in 1979 dollars</t>
        </r>
      </text>
    </comment>
  </commentList>
</comments>
</file>

<file path=xl/connections.xml><?xml version="1.0" encoding="utf-8"?>
<connections xmlns="http://schemas.openxmlformats.org/spreadsheetml/2006/main">
  <connection id="1" name="1996 Emissions Table-11.txt" type="6" refreshedVersion="0" background="1" saveData="1">
    <textPr fileType="mac" sourceFile="Macintosh HD:Users:bpalmintier:Documents:Projects:AdvancedPower:External Data:IEEE Reliability Test Systems:1996 Emissions Table-11.txt" delimited="0">
      <textFields count="4">
        <textField/>
        <textField position="19"/>
        <textField position="31"/>
        <textField position="47"/>
      </textFields>
    </textPr>
  </connection>
  <connection id="2" name="1996 Gen Cycle&amp;Ramp Table-10.txt" type="6" refreshedVersion="0" background="1" saveData="1">
    <textPr fileType="mac" sourceFile="Macintosh HD:Users:bpalmintier:Documents:Projects:AdvancedPower:External Data:IEEE Reliability Test Systems:1996 Gen Cycle&amp;Ramp Table-10.txt" delimited="0">
      <textFields count="9">
        <textField/>
        <textField position="5"/>
        <textField position="10"/>
        <textField position="21"/>
        <textField position="31"/>
        <textField position="39"/>
        <textField position="46"/>
        <textField position="57"/>
        <textField position="69"/>
      </textFields>
    </textPr>
  </connection>
  <connection id="3" name="1996 Gen Heatrate Table-09.txt" type="6" refreshedVersion="0" background="1" saveData="1">
    <textPr fileType="mac" sourceFile="Macintosh HD:Users:bpalmintier:Documents:Projects:AdvancedPower:External Data:IEEE Reliability Test Systems:1996 Gen Heatrate Table-09.txt" delimited="0" tab="0">
      <textFields count="7">
        <textField/>
        <textField position="4"/>
        <textField position="23"/>
        <textField position="30"/>
        <textField position="37"/>
        <textField position="46"/>
        <textField position="56"/>
      </textFields>
    </textPr>
  </connection>
  <connection id="4" name="1996 Gen Params Table-07.txt" type="6" refreshedVersion="0" background="1" saveData="1">
    <textPr fileType="mac" sourceFile="Macintosh HD:Users:bpalmintier:Documents:Projects:AdvancedPower:External Data:IEEE Reliability Test Systems:1996 Gen Params Table-07.txt" delimited="0">
      <textFields count="8">
        <textField/>
        <textField position="3"/>
        <textField position="14"/>
        <textField position="17"/>
        <textField position="25"/>
        <textField position="31"/>
        <textField position="41"/>
        <textField position="50"/>
      </textFields>
    </textPr>
  </connection>
  <connection id="5" name="1996 Gen Startup Table-08.txt" type="6" refreshedVersion="0" background="1" saveData="1">
    <textPr fileType="mac" sourceFile="Macintosh HD:Users:bpalmintier:Documents:Projects:AdvancedPower:External Data:IEEE Reliability Test Systems:1996 Gen Startup Table-08.txt" delimited="0">
      <textFields count="5">
        <textField/>
        <textField position="7"/>
        <textField position="14"/>
        <textField position="28"/>
        <textField position="37"/>
      </textFields>
    </textPr>
  </connection>
  <connection id="6" name="1996 Load Daily Table-03.txt" type="6" refreshedVersion="0" background="1" saveData="1">
    <textPr fileType="mac" sourceFile="Macintosh HD:Users:bpalmintier:Documents:Projects:AdvancedPower:External Data:IEEE Reliability Test Systems:1996 Load Daily Table-03.txt" delimited="0">
      <textFields count="2">
        <textField/>
        <textField position="9"/>
      </textFields>
    </textPr>
  </connection>
  <connection id="7" name="1996 Load Hourly Table-04.txt" type="6" refreshedVersion="0" background="1" saveData="1">
    <textPr fileType="mac" sourceFile="Macintosh HD:Users:bpalmintier:Documents:Projects:AdvancedPower:External Data:IEEE Reliability Test Systems:1996 Load Hourly Table-04.txt" delimited="0">
      <textFields count="7">
        <textField/>
        <textField position="7"/>
        <textField position="14"/>
        <textField position="22"/>
        <textField position="32"/>
        <textField position="41"/>
        <textField position="49"/>
      </textFields>
    </textPr>
  </connection>
  <connection id="8" name="1996 Load Weekly Table-02.txt" type="6" refreshedVersion="0" background="1" saveData="1">
    <textPr fileType="mac" sourceFile="Macintosh HD:Users:bpalmintier:Documents:Projects:AdvancedPower:External Data:IEEE Reliability Test Systems:1996 Load Weekly Table-02.txt" delimited="0" space="1" consecutive="1">
      <textFields count="2">
        <textField/>
        <textField position="5"/>
      </textFields>
    </textPr>
  </connection>
</connections>
</file>

<file path=xl/sharedStrings.xml><?xml version="1.0" encoding="utf-8"?>
<sst xmlns="http://schemas.openxmlformats.org/spreadsheetml/2006/main" count="835" uniqueCount="304">
  <si>
    <t>Tabl</t>
  </si>
  <si>
    <t>e 9 - Heat Rate and</t>
  </si>
  <si>
    <t>Increm</t>
  </si>
  <si>
    <t>ental H</t>
  </si>
  <si>
    <t>eat Rate</t>
  </si>
  <si>
    <t>Incremental</t>
  </si>
  <si>
    <t>Heat Rate</t>
  </si>
  <si>
    <t>Calculated by</t>
  </si>
  <si>
    <t>continuous</t>
  </si>
  <si>
    <t>Size</t>
  </si>
  <si>
    <t>Output</t>
  </si>
  <si>
    <t>function</t>
  </si>
  <si>
    <t>MW</t>
  </si>
  <si>
    <t>Type</t>
  </si>
  <si>
    <t>Fuel</t>
  </si>
  <si>
    <t>%</t>
  </si>
  <si>
    <t>Btu/kWh</t>
  </si>
  <si>
    <t>----</t>
  </si>
  <si>
    <t>-------------------</t>
  </si>
  <si>
    <t>-------</t>
  </si>
  <si>
    <t>---------</t>
  </si>
  <si>
    <t>----------</t>
  </si>
  <si>
    <t>---------------</t>
  </si>
  <si>
    <t>Fossil Steam</t>
  </si>
  <si>
    <t>#6 oil</t>
  </si>
  <si>
    <t>Combustion Turbine</t>
  </si>
  <si>
    <t>#2 oil</t>
  </si>
  <si>
    <t>Hydro</t>
  </si>
  <si>
    <t>Coal</t>
  </si>
  <si>
    <t>Nuclear Steam</t>
  </si>
  <si>
    <t>LWR</t>
  </si>
  <si>
    <t>Table</t>
  </si>
  <si>
    <t>2 - Weekly Peak Load in Percent of Annual Peak</t>
  </si>
  <si>
    <t>Week</t>
  </si>
  <si>
    <t>Peak Load</t>
  </si>
  <si>
    <t>Table 3 -</t>
  </si>
  <si>
    <t>Daily load in Percent of Weekly Peak</t>
  </si>
  <si>
    <t>Monday</t>
  </si>
  <si>
    <t>Tuesday</t>
  </si>
  <si>
    <t>Wednesday</t>
  </si>
  <si>
    <t>Thursday</t>
  </si>
  <si>
    <t>Friday</t>
  </si>
  <si>
    <t>Saturday</t>
  </si>
  <si>
    <t>Sunday</t>
  </si>
  <si>
    <t>Table 4</t>
  </si>
  <si>
    <t>Hour</t>
  </si>
  <si>
    <t>Wkdy</t>
  </si>
  <si>
    <t>Wknd</t>
  </si>
  <si>
    <t>--------</t>
  </si>
  <si>
    <t>------------</t>
  </si>
  <si>
    <t>winter weeks</t>
  </si>
  <si>
    <t>1 -8 &amp; 44-52</t>
  </si>
  <si>
    <t>summer weeks</t>
  </si>
  <si>
    <t>18-30</t>
  </si>
  <si>
    <t>spring/fall weeks</t>
  </si>
  <si>
    <t>9-17  &amp; 31-43</t>
  </si>
  <si>
    <t>Hourly Peak Load in Percent of Daily Peak</t>
  </si>
  <si>
    <t>Day</t>
  </si>
  <si>
    <t>Table 4 column look-up by week</t>
  </si>
  <si>
    <t>Hour of Day</t>
  </si>
  <si>
    <t>Week Factor</t>
  </si>
  <si>
    <t>Day Factor</t>
  </si>
  <si>
    <t>Hour Factor</t>
  </si>
  <si>
    <t>Total Factor</t>
  </si>
  <si>
    <t>Note: Does not reach 8760 b/c we only have 52 weeks defined</t>
  </si>
  <si>
    <t>Hour Column</t>
  </si>
  <si>
    <t>Day of Week (1=Mon)</t>
  </si>
  <si>
    <t>Tab</t>
  </si>
  <si>
    <t>le 7 - Data</t>
  </si>
  <si>
    <t>of</t>
  </si>
  <si>
    <t>Generat</t>
  </si>
  <si>
    <t>ors at</t>
  </si>
  <si>
    <t>Each Bus</t>
  </si>
  <si>
    <t>Bus</t>
  </si>
  <si>
    <t>Unit</t>
  </si>
  <si>
    <t>ID</t>
  </si>
  <si>
    <t>PG</t>
  </si>
  <si>
    <t>QG</t>
  </si>
  <si>
    <t>Qmax</t>
  </si>
  <si>
    <t>Qmin</t>
  </si>
  <si>
    <t>VS</t>
  </si>
  <si>
    <t>#</t>
  </si>
  <si>
    <t>MVAR</t>
  </si>
  <si>
    <t>pu</t>
  </si>
  <si>
    <t>---</t>
  </si>
  <si>
    <t>-----------</t>
  </si>
  <si>
    <t>------</t>
  </si>
  <si>
    <t>-----</t>
  </si>
  <si>
    <t>U20</t>
  </si>
  <si>
    <t>U76</t>
  </si>
  <si>
    <t>U100</t>
  </si>
  <si>
    <t>U197</t>
  </si>
  <si>
    <t>Sync Cond</t>
  </si>
  <si>
    <t>U12</t>
  </si>
  <si>
    <t>U155</t>
  </si>
  <si>
    <t>5    80</t>
  </si>
  <si>
    <t>2    80</t>
  </si>
  <si>
    <t>U400</t>
  </si>
  <si>
    <t>U50</t>
  </si>
  <si>
    <t>6    16</t>
  </si>
  <si>
    <t>9    80</t>
  </si>
  <si>
    <t>U350</t>
  </si>
  <si>
    <t>8   150</t>
  </si>
  <si>
    <t>8   200</t>
  </si>
  <si>
    <t>48   80</t>
  </si>
  <si>
    <t>&amp; QG:     a</t>
  </si>
  <si>
    <t>re</t>
  </si>
  <si>
    <t>the gene</t>
  </si>
  <si>
    <t>rating</t>
  </si>
  <si>
    <t>unit's re</t>
  </si>
  <si>
    <t>al &amp; reac</t>
  </si>
  <si>
    <t>tive power output.</t>
  </si>
  <si>
    <t>Qma</t>
  </si>
  <si>
    <t>x &amp; Qmin: a</t>
  </si>
  <si>
    <t>the limi</t>
  </si>
  <si>
    <t>ts of</t>
  </si>
  <si>
    <t>the unit's</t>
  </si>
  <si>
    <t>reactive</t>
  </si>
  <si>
    <t>power output.</t>
  </si>
  <si>
    <t>VS:</t>
  </si>
  <si>
    <t>i</t>
  </si>
  <si>
    <t>s t</t>
  </si>
  <si>
    <t>he unit'</t>
  </si>
  <si>
    <t>s regu</t>
  </si>
  <si>
    <t>lated volt</t>
  </si>
  <si>
    <t>age set-p</t>
  </si>
  <si>
    <t>oint.</t>
  </si>
  <si>
    <t>Min.</t>
  </si>
  <si>
    <t>Start</t>
  </si>
  <si>
    <t>Time (Hour</t>
  </si>
  <si>
    <t>s)   Warm</t>
  </si>
  <si>
    <t>Ramp</t>
  </si>
  <si>
    <t>Down Time</t>
  </si>
  <si>
    <t>Up Time</t>
  </si>
  <si>
    <t>Start Time</t>
  </si>
  <si>
    <t>Rate</t>
  </si>
  <si>
    <t>Group</t>
  </si>
  <si>
    <t>(MW)</t>
  </si>
  <si>
    <t>(Hr)</t>
  </si>
  <si>
    <t>Hot</t>
  </si>
  <si>
    <t>Cold</t>
  </si>
  <si>
    <t>(Hrs)</t>
  </si>
  <si>
    <t>MW/minute</t>
  </si>
  <si>
    <t>Oil/Steam</t>
  </si>
  <si>
    <t>Oil/CT</t>
  </si>
  <si>
    <t>N/A</t>
  </si>
  <si>
    <t>Coal/Steam</t>
  </si>
  <si>
    <t>Nuclear</t>
  </si>
  <si>
    <t>Table 8</t>
  </si>
  <si>
    <t>Hot Start</t>
  </si>
  <si>
    <t>Cold Start</t>
  </si>
  <si>
    <t>group</t>
  </si>
  <si>
    <t>(MBTU)</t>
  </si>
  <si>
    <t>--------------</t>
  </si>
  <si>
    <t>Unit Start-up Heat Input</t>
  </si>
  <si>
    <t>Table 10</t>
  </si>
  <si>
    <t>Unit Cycling Restrictions and Ramping Rates</t>
  </si>
  <si>
    <t>NA</t>
  </si>
  <si>
    <t>name</t>
  </si>
  <si>
    <t>cap_cur</t>
  </si>
  <si>
    <t>cap_max</t>
  </si>
  <si>
    <t>c_var_om</t>
  </si>
  <si>
    <t>c_fix_om</t>
  </si>
  <si>
    <t>life</t>
  </si>
  <si>
    <t>fuel</t>
  </si>
  <si>
    <t>heatrate</t>
  </si>
  <si>
    <t>p_min</t>
  </si>
  <si>
    <t>cap_credit</t>
  </si>
  <si>
    <t>ramp_max</t>
  </si>
  <si>
    <t>unit_min</t>
  </si>
  <si>
    <t>c_start_fix</t>
  </si>
  <si>
    <t>fuel_start</t>
  </si>
  <si>
    <t>max_start</t>
  </si>
  <si>
    <t>quick_start</t>
  </si>
  <si>
    <t>reg_up</t>
  </si>
  <si>
    <t>reg_down</t>
  </si>
  <si>
    <t>spin_rsv</t>
  </si>
  <si>
    <t>max_cap_fact</t>
  </si>
  <si>
    <t>*</t>
  </si>
  <si>
    <t>[MW]</t>
  </si>
  <si>
    <t>[$/MWh]</t>
  </si>
  <si>
    <t>[$/MW-yr]</t>
  </si>
  <si>
    <t>[yr]</t>
  </si>
  <si>
    <t>[name]</t>
  </si>
  <si>
    <t>[p.u.]</t>
  </si>
  <si>
    <t>[p.u./hr]</t>
  </si>
  <si>
    <t>[$/start]</t>
  </si>
  <si>
    <t>[MBTU/start]</t>
  </si>
  <si>
    <t>[start/yr]</t>
  </si>
  <si>
    <t>Inf</t>
  </si>
  <si>
    <t>u235</t>
  </si>
  <si>
    <t>coal</t>
  </si>
  <si>
    <t>Table 11 -  Unit Em</t>
  </si>
  <si>
    <t>issions Data</t>
  </si>
  <si>
    <t>IEEE-RTS Unit Group</t>
  </si>
  <si>
    <t>U12,U100,U197</t>
  </si>
  <si>
    <t>U76,U155,U350</t>
  </si>
  <si>
    <t>Unit type</t>
  </si>
  <si>
    <t>GT</t>
  </si>
  <si>
    <t>ST</t>
  </si>
  <si>
    <t>Fuel type</t>
  </si>
  <si>
    <t>FO2</t>
  </si>
  <si>
    <t>FO6</t>
  </si>
  <si>
    <t>Bituminous Coal</t>
  </si>
  <si>
    <t>Fuel sulfur content</t>
  </si>
  <si>
    <t>(%)  0.2</t>
  </si>
  <si>
    <t>Unit-Specific</t>
  </si>
  <si>
    <t>Unit-specific</t>
  </si>
  <si>
    <t>Emissions Rate</t>
  </si>
  <si>
    <t>SO2 (Lbs/MMBTU)</t>
  </si>
  <si>
    <t>NOX (Lbs/MMBTU)</t>
  </si>
  <si>
    <t>Part (Lbs/MMBTU)</t>
  </si>
  <si>
    <t>CO2 (Lbs/MMBTU)</t>
  </si>
  <si>
    <t>CH4 (Lbs/MMBTU)</t>
  </si>
  <si>
    <t>N2O (Lbs/MMBTU)</t>
  </si>
  <si>
    <t>CO (Lbs/MMBTU)</t>
  </si>
  <si>
    <t>VOCs (Lbs/MMBTU)</t>
  </si>
  <si>
    <t>Notes:</t>
  </si>
  <si>
    <t>-- All tables from 1996 Reliability Test System unless otherwise noted</t>
  </si>
  <si>
    <t>Scaling</t>
  </si>
  <si>
    <t>Duplicate Areas (up to 3 defined in 1996 version)</t>
  </si>
  <si>
    <t>Baseline Peak</t>
  </si>
  <si>
    <t>Num Areas</t>
  </si>
  <si>
    <t>(enter on Summary tab)</t>
  </si>
  <si>
    <t>Additional Scale</t>
  </si>
  <si>
    <t>Oil_St_12MW</t>
  </si>
  <si>
    <t>Oil_CT_20MW</t>
  </si>
  <si>
    <t>Coal_St_76MW</t>
  </si>
  <si>
    <t>Oil_St_100MW</t>
  </si>
  <si>
    <t>Coal_St_155MW</t>
  </si>
  <si>
    <t>Oil_St_197MW</t>
  </si>
  <si>
    <t>Coal_St_350MW</t>
  </si>
  <si>
    <t>Nuke_400MW</t>
  </si>
  <si>
    <t>oil_6</t>
  </si>
  <si>
    <t>oil_2</t>
  </si>
  <si>
    <t>Net Plant Heat Rate</t>
  </si>
  <si>
    <t>MMBTU</t>
  </si>
  <si>
    <t>Total Fuel Use</t>
  </si>
  <si>
    <t>Normalized Fuel Use</t>
  </si>
  <si>
    <t>% of peak</t>
  </si>
  <si>
    <t>p0_fuel</t>
  </si>
  <si>
    <t>[MMBTU]</t>
  </si>
  <si>
    <t>[MMBTU/MWh]</t>
  </si>
  <si>
    <t>water</t>
  </si>
  <si>
    <t>* Not Included: Hydro_50MW</t>
  </si>
  <si>
    <t>Basic Generator Parameters</t>
  </si>
  <si>
    <t>Single Area Data</t>
  </si>
  <si>
    <t>Plants per</t>
  </si>
  <si>
    <t>Area</t>
  </si>
  <si>
    <t>* Total</t>
  </si>
  <si>
    <t>NOTE: The hydro units have 100% capacity for the first half of the year and 90% capacity for the remainder.  Their quarterly energy distribution is as follows: 35%, 35%, 10%, 20%, where 100% is 200 GWh.</t>
  </si>
  <si>
    <t>Hydro Gen</t>
  </si>
  <si>
    <t>GWh</t>
  </si>
  <si>
    <t>Unscaled</t>
  </si>
  <si>
    <t>Baseline Annual Demand</t>
  </si>
  <si>
    <t>Uniform removal of hydro energy</t>
  </si>
  <si>
    <t>Scaled Peak Load</t>
  </si>
  <si>
    <t>Scaled Clustered Data (Multi-Area)</t>
  </si>
  <si>
    <t>Scaled Separate Data (Multi-Area)</t>
  </si>
  <si>
    <t>t</t>
  </si>
  <si>
    <t>dur</t>
  </si>
  <si>
    <t>[hr]</t>
  </si>
  <si>
    <t>power</t>
  </si>
  <si>
    <t>Copy to GAMS:</t>
  </si>
  <si>
    <t>period prefix</t>
  </si>
  <si>
    <t>[$/MMBTU]</t>
  </si>
  <si>
    <t>[t/MMBTU]</t>
  </si>
  <si>
    <t>insert spacer</t>
  </si>
  <si>
    <t>min_up</t>
  </si>
  <si>
    <t>min_down</t>
  </si>
  <si>
    <t>[kBTU/MWh]</t>
  </si>
  <si>
    <t>[kBTU]</t>
  </si>
  <si>
    <t>p0_fuel/(cap*heatrate)</t>
  </si>
  <si>
    <t>linear HR equiv</t>
  </si>
  <si>
    <t>seg1.slope</t>
  </si>
  <si>
    <t>seg1.intercept</t>
  </si>
  <si>
    <t xml:space="preserve"> seg2.slope</t>
  </si>
  <si>
    <t xml:space="preserve">   seg2.intercept</t>
  </si>
  <si>
    <t xml:space="preserve">  seg3.slope</t>
  </si>
  <si>
    <t xml:space="preserve"> seg3.intercept </t>
  </si>
  <si>
    <t xml:space="preserve">       [MMBTU/MWh]</t>
  </si>
  <si>
    <t xml:space="preserve">    [MMBTU/MWh]</t>
  </si>
  <si>
    <t xml:space="preserve">     [MMBTU]</t>
  </si>
  <si>
    <t xml:space="preserve"> [MMBTU]</t>
  </si>
  <si>
    <t>Insert Spacer</t>
  </si>
  <si>
    <t>Unit Type</t>
  </si>
  <si>
    <t>Scale</t>
  </si>
  <si>
    <t>P_max (MW)</t>
  </si>
  <si>
    <t>Segment 1</t>
  </si>
  <si>
    <t>Segment 2</t>
  </si>
  <si>
    <t>Segment 3</t>
  </si>
  <si>
    <t>per unit</t>
  </si>
  <si>
    <t>units</t>
  </si>
  <si>
    <t>Segment data generatated by MATLAB using HeatRateFitCompare.m v1</t>
  </si>
  <si>
    <t>type</t>
  </si>
  <si>
    <t>extended_type</t>
  </si>
  <si>
    <t>[code]</t>
  </si>
  <si>
    <t>Demad Downscale for missing gens</t>
  </si>
  <si>
    <t>per area</t>
  </si>
  <si>
    <t>Dem Scale</t>
  </si>
  <si>
    <t>gen_size</t>
  </si>
  <si>
    <t>GW</t>
  </si>
  <si>
    <t>[GW]</t>
  </si>
  <si>
    <t>Load (GW)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</si>
</sst>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">
    <numFmt numFmtId="43" formatCode="_(* #,##0.00_);_(* \(#,##0.00\);_(* &quot;-&quot;??_);_(@_)"/>
    <numFmt numFmtId="164" formatCode="0.0%"/>
    <numFmt numFmtId="165" formatCode="0.0"/>
    <numFmt numFmtId="166" formatCode="0.000"/>
    <numFmt numFmtId="167" formatCode="_(* #,##0_);_(* \(#,##0\);_(* &quot;-&quot;??_);_(@_)"/>
    <numFmt numFmtId="169" formatCode="0.0000"/>
    <numFmt numFmtId="170" formatCode="0.00000"/>
  </numFmts>
  <fonts count="14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9C6500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9"/>
      <color indexed="81"/>
      <name val="Calibri"/>
      <family val="2"/>
    </font>
    <font>
      <sz val="9"/>
      <color indexed="81"/>
      <name val="Calibri"/>
      <family val="2"/>
    </font>
    <font>
      <sz val="12"/>
      <color theme="0"/>
      <name val="Calibri"/>
      <family val="2"/>
      <scheme val="minor"/>
    </font>
    <font>
      <b/>
      <sz val="14"/>
      <color theme="1"/>
      <name val="Calibri"/>
      <scheme val="minor"/>
    </font>
    <font>
      <i/>
      <sz val="12"/>
      <color theme="1"/>
      <name val="Calibri"/>
      <scheme val="minor"/>
    </font>
  </fonts>
  <fills count="12">
    <fill>
      <patternFill patternType="none"/>
    </fill>
    <fill>
      <patternFill patternType="gray125"/>
    </fill>
    <fill>
      <patternFill patternType="solid">
        <fgColor rgb="FFFFEB9C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8"/>
        <bgColor indexed="64"/>
      </patternFill>
    </fill>
  </fills>
  <borders count="12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</borders>
  <cellStyleXfs count="176">
    <xf numFmtId="0" fontId="0" fillId="0" borderId="0"/>
    <xf numFmtId="9" fontId="2" fillId="0" borderId="0" applyFont="0" applyFill="0" applyBorder="0" applyAlignment="0" applyProtection="0"/>
    <xf numFmtId="0" fontId="3" fillId="2" borderId="0" applyNumberFormat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43" fontId="1" fillId="0" borderId="0" applyFon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</cellStyleXfs>
  <cellXfs count="81">
    <xf numFmtId="0" fontId="0" fillId="0" borderId="0" xfId="0"/>
    <xf numFmtId="0" fontId="0" fillId="0" borderId="0" xfId="0" applyAlignment="1">
      <alignment horizontal="center"/>
    </xf>
    <xf numFmtId="0" fontId="3" fillId="2" borderId="0" xfId="2"/>
    <xf numFmtId="0" fontId="0" fillId="3" borderId="0" xfId="0" applyFill="1"/>
    <xf numFmtId="0" fontId="3" fillId="3" borderId="0" xfId="2" applyFill="1"/>
    <xf numFmtId="0" fontId="5" fillId="4" borderId="0" xfId="0" applyFont="1" applyFill="1"/>
    <xf numFmtId="164" fontId="0" fillId="0" borderId="0" xfId="1" applyNumberFormat="1" applyFont="1"/>
    <xf numFmtId="2" fontId="0" fillId="0" borderId="0" xfId="0" applyNumberFormat="1"/>
    <xf numFmtId="0" fontId="4" fillId="5" borderId="0" xfId="0" applyFont="1" applyFill="1"/>
    <xf numFmtId="0" fontId="0" fillId="6" borderId="0" xfId="0" applyFill="1"/>
    <xf numFmtId="0" fontId="4" fillId="7" borderId="0" xfId="0" applyFont="1" applyFill="1"/>
    <xf numFmtId="0" fontId="0" fillId="8" borderId="0" xfId="0" applyFill="1"/>
    <xf numFmtId="0" fontId="0" fillId="0" borderId="0" xfId="0" quotePrefix="1"/>
    <xf numFmtId="9" fontId="0" fillId="0" borderId="0" xfId="0" applyNumberFormat="1"/>
    <xf numFmtId="166" fontId="0" fillId="0" borderId="0" xfId="0" applyNumberFormat="1"/>
    <xf numFmtId="165" fontId="0" fillId="0" borderId="0" xfId="0" applyNumberFormat="1"/>
    <xf numFmtId="9" fontId="0" fillId="0" borderId="0" xfId="1" applyFont="1"/>
    <xf numFmtId="167" fontId="0" fillId="0" borderId="0" xfId="15" applyNumberFormat="1" applyFont="1"/>
    <xf numFmtId="2" fontId="0" fillId="0" borderId="0" xfId="1" applyNumberFormat="1" applyFont="1"/>
    <xf numFmtId="0" fontId="0" fillId="0" borderId="0" xfId="0" applyAlignment="1">
      <alignment horizontal="right"/>
    </xf>
    <xf numFmtId="0" fontId="0" fillId="9" borderId="0" xfId="0" applyFill="1"/>
    <xf numFmtId="0" fontId="12" fillId="9" borderId="0" xfId="0" applyFont="1" applyFill="1"/>
    <xf numFmtId="0" fontId="5" fillId="9" borderId="0" xfId="0" applyFont="1" applyFill="1"/>
    <xf numFmtId="1" fontId="0" fillId="9" borderId="0" xfId="0" applyNumberFormat="1" applyFill="1"/>
    <xf numFmtId="0" fontId="5" fillId="0" borderId="1" xfId="0" applyFont="1" applyFill="1" applyBorder="1"/>
    <xf numFmtId="0" fontId="5" fillId="0" borderId="2" xfId="0" applyFont="1" applyFill="1" applyBorder="1"/>
    <xf numFmtId="0" fontId="5" fillId="0" borderId="3" xfId="0" applyFont="1" applyFill="1" applyBorder="1"/>
    <xf numFmtId="0" fontId="0" fillId="0" borderId="4" xfId="0" applyFill="1" applyBorder="1"/>
    <xf numFmtId="0" fontId="0" fillId="0" borderId="0" xfId="0" applyFill="1" applyBorder="1"/>
    <xf numFmtId="0" fontId="0" fillId="0" borderId="5" xfId="0" applyFill="1" applyBorder="1"/>
    <xf numFmtId="1" fontId="8" fillId="0" borderId="0" xfId="0" applyNumberFormat="1" applyFont="1" applyFill="1" applyBorder="1"/>
    <xf numFmtId="1" fontId="0" fillId="0" borderId="0" xfId="0" applyNumberFormat="1" applyFill="1" applyBorder="1"/>
    <xf numFmtId="2" fontId="0" fillId="0" borderId="0" xfId="0" applyNumberFormat="1" applyFill="1" applyBorder="1"/>
    <xf numFmtId="0" fontId="0" fillId="0" borderId="6" xfId="0" applyFill="1" applyBorder="1"/>
    <xf numFmtId="0" fontId="0" fillId="0" borderId="7" xfId="0" applyFill="1" applyBorder="1"/>
    <xf numFmtId="1" fontId="0" fillId="0" borderId="7" xfId="0" applyNumberFormat="1" applyFill="1" applyBorder="1"/>
    <xf numFmtId="2" fontId="0" fillId="0" borderId="7" xfId="0" applyNumberFormat="1" applyFill="1" applyBorder="1"/>
    <xf numFmtId="0" fontId="0" fillId="0" borderId="8" xfId="0" applyFill="1" applyBorder="1"/>
    <xf numFmtId="1" fontId="8" fillId="0" borderId="7" xfId="0" applyNumberFormat="1" applyFont="1" applyFill="1" applyBorder="1"/>
    <xf numFmtId="0" fontId="0" fillId="9" borderId="0" xfId="0" applyFill="1" applyBorder="1"/>
    <xf numFmtId="1" fontId="8" fillId="9" borderId="0" xfId="0" applyNumberFormat="1" applyFont="1" applyFill="1" applyBorder="1"/>
    <xf numFmtId="1" fontId="0" fillId="9" borderId="0" xfId="0" applyNumberFormat="1" applyFill="1" applyBorder="1"/>
    <xf numFmtId="2" fontId="0" fillId="9" borderId="0" xfId="0" applyNumberFormat="1" applyFill="1" applyBorder="1"/>
    <xf numFmtId="0" fontId="0" fillId="9" borderId="0" xfId="0" applyFill="1" applyAlignment="1">
      <alignment horizontal="center"/>
    </xf>
    <xf numFmtId="0" fontId="5" fillId="9" borderId="0" xfId="0" applyFont="1" applyFill="1" applyAlignment="1">
      <alignment horizontal="center"/>
    </xf>
    <xf numFmtId="1" fontId="0" fillId="9" borderId="0" xfId="0" applyNumberFormat="1" applyFill="1" applyAlignment="1">
      <alignment horizontal="center"/>
    </xf>
    <xf numFmtId="166" fontId="0" fillId="9" borderId="0" xfId="0" applyNumberFormat="1" applyFill="1" applyBorder="1"/>
    <xf numFmtId="0" fontId="8" fillId="9" borderId="0" xfId="0" applyFont="1" applyFill="1" applyBorder="1"/>
    <xf numFmtId="165" fontId="8" fillId="9" borderId="0" xfId="0" applyNumberFormat="1" applyFont="1" applyFill="1" applyBorder="1"/>
    <xf numFmtId="0" fontId="5" fillId="9" borderId="0" xfId="0" applyFont="1" applyFill="1" applyBorder="1" applyAlignment="1">
      <alignment horizontal="center"/>
    </xf>
    <xf numFmtId="0" fontId="5" fillId="9" borderId="0" xfId="0" applyFont="1" applyFill="1" applyBorder="1"/>
    <xf numFmtId="0" fontId="0" fillId="9" borderId="0" xfId="0" applyFill="1" applyBorder="1" applyAlignment="1">
      <alignment horizontal="center"/>
    </xf>
    <xf numFmtId="0" fontId="0" fillId="10" borderId="1" xfId="0" applyFill="1" applyBorder="1"/>
    <xf numFmtId="0" fontId="0" fillId="10" borderId="2" xfId="0" applyFill="1" applyBorder="1"/>
    <xf numFmtId="0" fontId="0" fillId="10" borderId="3" xfId="0" applyFill="1" applyBorder="1"/>
    <xf numFmtId="0" fontId="0" fillId="10" borderId="4" xfId="0" applyFill="1" applyBorder="1"/>
    <xf numFmtId="0" fontId="0" fillId="10" borderId="0" xfId="0" applyFill="1" applyBorder="1"/>
    <xf numFmtId="0" fontId="0" fillId="10" borderId="5" xfId="0" applyFill="1" applyBorder="1"/>
    <xf numFmtId="0" fontId="0" fillId="10" borderId="6" xfId="0" applyFill="1" applyBorder="1"/>
    <xf numFmtId="0" fontId="0" fillId="10" borderId="7" xfId="0" applyFill="1" applyBorder="1"/>
    <xf numFmtId="0" fontId="11" fillId="11" borderId="9" xfId="0" applyFont="1" applyFill="1" applyBorder="1"/>
    <xf numFmtId="0" fontId="11" fillId="11" borderId="10" xfId="0" applyFont="1" applyFill="1" applyBorder="1"/>
    <xf numFmtId="0" fontId="11" fillId="11" borderId="11" xfId="0" applyFont="1" applyFill="1" applyBorder="1"/>
    <xf numFmtId="164" fontId="3" fillId="2" borderId="0" xfId="2" applyNumberFormat="1"/>
    <xf numFmtId="2" fontId="0" fillId="9" borderId="0" xfId="0" applyNumberFormat="1" applyFill="1"/>
    <xf numFmtId="2" fontId="5" fillId="0" borderId="2" xfId="0" applyNumberFormat="1" applyFont="1" applyFill="1" applyBorder="1"/>
    <xf numFmtId="166" fontId="0" fillId="0" borderId="0" xfId="0" applyNumberFormat="1" applyFill="1" applyBorder="1"/>
    <xf numFmtId="166" fontId="0" fillId="0" borderId="7" xfId="0" applyNumberFormat="1" applyFill="1" applyBorder="1"/>
    <xf numFmtId="166" fontId="0" fillId="9" borderId="0" xfId="0" applyNumberFormat="1" applyFill="1"/>
    <xf numFmtId="166" fontId="5" fillId="0" borderId="2" xfId="0" applyNumberFormat="1" applyFont="1" applyFill="1" applyBorder="1"/>
    <xf numFmtId="164" fontId="0" fillId="9" borderId="0" xfId="1" applyNumberFormat="1" applyFont="1" applyFill="1" applyBorder="1"/>
    <xf numFmtId="0" fontId="13" fillId="3" borderId="0" xfId="0" applyFont="1" applyFill="1"/>
    <xf numFmtId="0" fontId="0" fillId="0" borderId="0" xfId="0" applyNumberFormat="1"/>
    <xf numFmtId="0" fontId="0" fillId="0" borderId="0" xfId="0" applyAlignment="1">
      <alignment horizontal="center"/>
    </xf>
    <xf numFmtId="0" fontId="8" fillId="0" borderId="0" xfId="0" applyFont="1" applyAlignment="1">
      <alignment horizontal="left" vertical="top" wrapText="1"/>
    </xf>
    <xf numFmtId="16" fontId="0" fillId="0" borderId="0" xfId="0" applyNumberFormat="1" applyAlignment="1">
      <alignment horizontal="center"/>
    </xf>
    <xf numFmtId="167" fontId="8" fillId="0" borderId="0" xfId="15" applyNumberFormat="1" applyFont="1"/>
    <xf numFmtId="169" fontId="0" fillId="10" borderId="5" xfId="0" applyNumberFormat="1" applyFill="1" applyBorder="1"/>
    <xf numFmtId="169" fontId="0" fillId="10" borderId="8" xfId="0" applyNumberFormat="1" applyFill="1" applyBorder="1"/>
    <xf numFmtId="170" fontId="0" fillId="10" borderId="5" xfId="0" applyNumberFormat="1" applyFill="1" applyBorder="1"/>
    <xf numFmtId="170" fontId="0" fillId="10" borderId="8" xfId="0" applyNumberFormat="1" applyFill="1" applyBorder="1"/>
  </cellXfs>
  <cellStyles count="176">
    <cellStyle name="Comma" xfId="15" builtinId="3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7" builtinId="9" hidden="1"/>
    <cellStyle name="Followed Hyperlink" xfId="19" builtinId="9" hidden="1"/>
    <cellStyle name="Followed Hyperlink" xfId="21" builtinId="9" hidden="1"/>
    <cellStyle name="Followed Hyperlink" xfId="23" builtinId="9" hidden="1"/>
    <cellStyle name="Followed Hyperlink" xfId="25" builtinId="9" hidden="1"/>
    <cellStyle name="Followed Hyperlink" xfId="27" builtinId="9" hidden="1"/>
    <cellStyle name="Followed Hyperlink" xfId="29" builtinId="9" hidden="1"/>
    <cellStyle name="Followed Hyperlink" xfId="31" builtinId="9" hidden="1"/>
    <cellStyle name="Followed Hyperlink" xfId="33" builtinId="9" hidden="1"/>
    <cellStyle name="Followed Hyperlink" xfId="35" builtinId="9" hidden="1"/>
    <cellStyle name="Followed Hyperlink" xfId="37" builtinId="9" hidden="1"/>
    <cellStyle name="Followed Hyperlink" xfId="39" builtinId="9" hidden="1"/>
    <cellStyle name="Followed Hyperlink" xfId="41" builtinId="9" hidden="1"/>
    <cellStyle name="Followed Hyperlink" xfId="43" builtinId="9" hidden="1"/>
    <cellStyle name="Followed Hyperlink" xfId="45" builtinId="9" hidden="1"/>
    <cellStyle name="Followed Hyperlink" xfId="47" builtinId="9" hidden="1"/>
    <cellStyle name="Followed Hyperlink" xfId="49" builtinId="9" hidden="1"/>
    <cellStyle name="Followed Hyperlink" xfId="51" builtinId="9" hidden="1"/>
    <cellStyle name="Followed Hyperlink" xfId="53" builtinId="9" hidden="1"/>
    <cellStyle name="Followed Hyperlink" xfId="55" builtinId="9" hidden="1"/>
    <cellStyle name="Followed Hyperlink" xfId="57" builtinId="9" hidden="1"/>
    <cellStyle name="Followed Hyperlink" xfId="59" builtinId="9" hidden="1"/>
    <cellStyle name="Followed Hyperlink" xfId="61" builtinId="9" hidden="1"/>
    <cellStyle name="Followed Hyperlink" xfId="63" builtinId="9" hidden="1"/>
    <cellStyle name="Followed Hyperlink" xfId="65" builtinId="9" hidden="1"/>
    <cellStyle name="Followed Hyperlink" xfId="67" builtinId="9" hidden="1"/>
    <cellStyle name="Followed Hyperlink" xfId="69" builtinId="9" hidden="1"/>
    <cellStyle name="Followed Hyperlink" xfId="71" builtinId="9" hidden="1"/>
    <cellStyle name="Followed Hyperlink" xfId="73" builtinId="9" hidden="1"/>
    <cellStyle name="Followed Hyperlink" xfId="75" builtinId="9" hidden="1"/>
    <cellStyle name="Followed Hyperlink" xfId="77" builtinId="9" hidden="1"/>
    <cellStyle name="Followed Hyperlink" xfId="79" builtinId="9" hidden="1"/>
    <cellStyle name="Followed Hyperlink" xfId="81" builtinId="9" hidden="1"/>
    <cellStyle name="Followed Hyperlink" xfId="83" builtinId="9" hidden="1"/>
    <cellStyle name="Followed Hyperlink" xfId="85" builtinId="9" hidden="1"/>
    <cellStyle name="Followed Hyperlink" xfId="87" builtinId="9" hidden="1"/>
    <cellStyle name="Followed Hyperlink" xfId="89" builtinId="9" hidden="1"/>
    <cellStyle name="Followed Hyperlink" xfId="91" builtinId="9" hidden="1"/>
    <cellStyle name="Followed Hyperlink" xfId="93" builtinId="9" hidden="1"/>
    <cellStyle name="Followed Hyperlink" xfId="95" builtinId="9" hidden="1"/>
    <cellStyle name="Followed Hyperlink" xfId="97" builtinId="9" hidden="1"/>
    <cellStyle name="Followed Hyperlink" xfId="99" builtinId="9" hidden="1"/>
    <cellStyle name="Followed Hyperlink" xfId="101" builtinId="9" hidden="1"/>
    <cellStyle name="Followed Hyperlink" xfId="103" builtinId="9" hidden="1"/>
    <cellStyle name="Followed Hyperlink" xfId="105" builtinId="9" hidden="1"/>
    <cellStyle name="Followed Hyperlink" xfId="107" builtinId="9" hidden="1"/>
    <cellStyle name="Followed Hyperlink" xfId="109" builtinId="9" hidden="1"/>
    <cellStyle name="Followed Hyperlink" xfId="111" builtinId="9" hidden="1"/>
    <cellStyle name="Followed Hyperlink" xfId="113" builtinId="9" hidden="1"/>
    <cellStyle name="Followed Hyperlink" xfId="115" builtinId="9" hidden="1"/>
    <cellStyle name="Followed Hyperlink" xfId="117" builtinId="9" hidden="1"/>
    <cellStyle name="Followed Hyperlink" xfId="119" builtinId="9" hidden="1"/>
    <cellStyle name="Followed Hyperlink" xfId="121" builtinId="9" hidden="1"/>
    <cellStyle name="Followed Hyperlink" xfId="123" builtinId="9" hidden="1"/>
    <cellStyle name="Followed Hyperlink" xfId="125" builtinId="9" hidden="1"/>
    <cellStyle name="Followed Hyperlink" xfId="127" builtinId="9" hidden="1"/>
    <cellStyle name="Followed Hyperlink" xfId="129" builtinId="9" hidden="1"/>
    <cellStyle name="Followed Hyperlink" xfId="131" builtinId="9" hidden="1"/>
    <cellStyle name="Followed Hyperlink" xfId="133" builtinId="9" hidden="1"/>
    <cellStyle name="Followed Hyperlink" xfId="135" builtinId="9" hidden="1"/>
    <cellStyle name="Followed Hyperlink" xfId="137" builtinId="9" hidden="1"/>
    <cellStyle name="Followed Hyperlink" xfId="139" builtinId="9" hidden="1"/>
    <cellStyle name="Followed Hyperlink" xfId="141" builtinId="9" hidden="1"/>
    <cellStyle name="Followed Hyperlink" xfId="143" builtinId="9" hidden="1"/>
    <cellStyle name="Followed Hyperlink" xfId="145" builtinId="9" hidden="1"/>
    <cellStyle name="Followed Hyperlink" xfId="147" builtinId="9" hidden="1"/>
    <cellStyle name="Followed Hyperlink" xfId="149" builtinId="9" hidden="1"/>
    <cellStyle name="Followed Hyperlink" xfId="151" builtinId="9" hidden="1"/>
    <cellStyle name="Followed Hyperlink" xfId="153" builtinId="9" hidden="1"/>
    <cellStyle name="Followed Hyperlink" xfId="155" builtinId="9" hidden="1"/>
    <cellStyle name="Followed Hyperlink" xfId="157" builtinId="9" hidden="1"/>
    <cellStyle name="Followed Hyperlink" xfId="159" builtinId="9" hidden="1"/>
    <cellStyle name="Followed Hyperlink" xfId="161" builtinId="9" hidden="1"/>
    <cellStyle name="Followed Hyperlink" xfId="163" builtinId="9" hidden="1"/>
    <cellStyle name="Followed Hyperlink" xfId="165" builtinId="9" hidden="1"/>
    <cellStyle name="Followed Hyperlink" xfId="167" builtinId="9" hidden="1"/>
    <cellStyle name="Followed Hyperlink" xfId="169" builtinId="9" hidden="1"/>
    <cellStyle name="Followed Hyperlink" xfId="171" builtinId="9" hidden="1"/>
    <cellStyle name="Followed Hyperlink" xfId="173" builtinId="9" hidden="1"/>
    <cellStyle name="Followed Hyperlink" xfId="175" builtinId="9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6" builtinId="8" hidden="1"/>
    <cellStyle name="Hyperlink" xfId="18" builtinId="8" hidden="1"/>
    <cellStyle name="Hyperlink" xfId="20" builtinId="8" hidden="1"/>
    <cellStyle name="Hyperlink" xfId="22" builtinId="8" hidden="1"/>
    <cellStyle name="Hyperlink" xfId="24" builtinId="8" hidden="1"/>
    <cellStyle name="Hyperlink" xfId="26" builtinId="8" hidden="1"/>
    <cellStyle name="Hyperlink" xfId="28" builtinId="8" hidden="1"/>
    <cellStyle name="Hyperlink" xfId="30" builtinId="8" hidden="1"/>
    <cellStyle name="Hyperlink" xfId="32" builtinId="8" hidden="1"/>
    <cellStyle name="Hyperlink" xfId="34" builtinId="8" hidden="1"/>
    <cellStyle name="Hyperlink" xfId="36" builtinId="8" hidden="1"/>
    <cellStyle name="Hyperlink" xfId="38" builtinId="8" hidden="1"/>
    <cellStyle name="Hyperlink" xfId="40" builtinId="8" hidden="1"/>
    <cellStyle name="Hyperlink" xfId="42" builtinId="8" hidden="1"/>
    <cellStyle name="Hyperlink" xfId="44" builtinId="8" hidden="1"/>
    <cellStyle name="Hyperlink" xfId="46" builtinId="8" hidden="1"/>
    <cellStyle name="Hyperlink" xfId="48" builtinId="8" hidden="1"/>
    <cellStyle name="Hyperlink" xfId="50" builtinId="8" hidden="1"/>
    <cellStyle name="Hyperlink" xfId="52" builtinId="8" hidden="1"/>
    <cellStyle name="Hyperlink" xfId="54" builtinId="8" hidden="1"/>
    <cellStyle name="Hyperlink" xfId="56" builtinId="8" hidden="1"/>
    <cellStyle name="Hyperlink" xfId="58" builtinId="8" hidden="1"/>
    <cellStyle name="Hyperlink" xfId="60" builtinId="8" hidden="1"/>
    <cellStyle name="Hyperlink" xfId="62" builtinId="8" hidden="1"/>
    <cellStyle name="Hyperlink" xfId="64" builtinId="8" hidden="1"/>
    <cellStyle name="Hyperlink" xfId="66" builtinId="8" hidden="1"/>
    <cellStyle name="Hyperlink" xfId="68" builtinId="8" hidden="1"/>
    <cellStyle name="Hyperlink" xfId="70" builtinId="8" hidden="1"/>
    <cellStyle name="Hyperlink" xfId="72" builtinId="8" hidden="1"/>
    <cellStyle name="Hyperlink" xfId="74" builtinId="8" hidden="1"/>
    <cellStyle name="Hyperlink" xfId="76" builtinId="8" hidden="1"/>
    <cellStyle name="Hyperlink" xfId="78" builtinId="8" hidden="1"/>
    <cellStyle name="Hyperlink" xfId="80" builtinId="8" hidden="1"/>
    <cellStyle name="Hyperlink" xfId="82" builtinId="8" hidden="1"/>
    <cellStyle name="Hyperlink" xfId="84" builtinId="8" hidden="1"/>
    <cellStyle name="Hyperlink" xfId="86" builtinId="8" hidden="1"/>
    <cellStyle name="Hyperlink" xfId="88" builtinId="8" hidden="1"/>
    <cellStyle name="Hyperlink" xfId="90" builtinId="8" hidden="1"/>
    <cellStyle name="Hyperlink" xfId="92" builtinId="8" hidden="1"/>
    <cellStyle name="Hyperlink" xfId="94" builtinId="8" hidden="1"/>
    <cellStyle name="Hyperlink" xfId="96" builtinId="8" hidden="1"/>
    <cellStyle name="Hyperlink" xfId="98" builtinId="8" hidden="1"/>
    <cellStyle name="Hyperlink" xfId="100" builtinId="8" hidden="1"/>
    <cellStyle name="Hyperlink" xfId="102" builtinId="8" hidden="1"/>
    <cellStyle name="Hyperlink" xfId="104" builtinId="8" hidden="1"/>
    <cellStyle name="Hyperlink" xfId="106" builtinId="8" hidden="1"/>
    <cellStyle name="Hyperlink" xfId="108" builtinId="8" hidden="1"/>
    <cellStyle name="Hyperlink" xfId="110" builtinId="8" hidden="1"/>
    <cellStyle name="Hyperlink" xfId="112" builtinId="8" hidden="1"/>
    <cellStyle name="Hyperlink" xfId="114" builtinId="8" hidden="1"/>
    <cellStyle name="Hyperlink" xfId="116" builtinId="8" hidden="1"/>
    <cellStyle name="Hyperlink" xfId="118" builtinId="8" hidden="1"/>
    <cellStyle name="Hyperlink" xfId="120" builtinId="8" hidden="1"/>
    <cellStyle name="Hyperlink" xfId="122" builtinId="8" hidden="1"/>
    <cellStyle name="Hyperlink" xfId="124" builtinId="8" hidden="1"/>
    <cellStyle name="Hyperlink" xfId="126" builtinId="8" hidden="1"/>
    <cellStyle name="Hyperlink" xfId="128" builtinId="8" hidden="1"/>
    <cellStyle name="Hyperlink" xfId="130" builtinId="8" hidden="1"/>
    <cellStyle name="Hyperlink" xfId="132" builtinId="8" hidden="1"/>
    <cellStyle name="Hyperlink" xfId="134" builtinId="8" hidden="1"/>
    <cellStyle name="Hyperlink" xfId="136" builtinId="8" hidden="1"/>
    <cellStyle name="Hyperlink" xfId="138" builtinId="8" hidden="1"/>
    <cellStyle name="Hyperlink" xfId="140" builtinId="8" hidden="1"/>
    <cellStyle name="Hyperlink" xfId="142" builtinId="8" hidden="1"/>
    <cellStyle name="Hyperlink" xfId="144" builtinId="8" hidden="1"/>
    <cellStyle name="Hyperlink" xfId="146" builtinId="8" hidden="1"/>
    <cellStyle name="Hyperlink" xfId="148" builtinId="8" hidden="1"/>
    <cellStyle name="Hyperlink" xfId="150" builtinId="8" hidden="1"/>
    <cellStyle name="Hyperlink" xfId="152" builtinId="8" hidden="1"/>
    <cellStyle name="Hyperlink" xfId="154" builtinId="8" hidden="1"/>
    <cellStyle name="Hyperlink" xfId="156" builtinId="8" hidden="1"/>
    <cellStyle name="Hyperlink" xfId="158" builtinId="8" hidden="1"/>
    <cellStyle name="Hyperlink" xfId="160" builtinId="8" hidden="1"/>
    <cellStyle name="Hyperlink" xfId="162" builtinId="8" hidden="1"/>
    <cellStyle name="Hyperlink" xfId="164" builtinId="8" hidden="1"/>
    <cellStyle name="Hyperlink" xfId="166" builtinId="8" hidden="1"/>
    <cellStyle name="Hyperlink" xfId="168" builtinId="8" hidden="1"/>
    <cellStyle name="Hyperlink" xfId="170" builtinId="8" hidden="1"/>
    <cellStyle name="Hyperlink" xfId="172" builtinId="8" hidden="1"/>
    <cellStyle name="Hyperlink" xfId="174" builtinId="8" hidden="1"/>
    <cellStyle name="Neutral" xfId="2" builtinId="28"/>
    <cellStyle name="Normal" xfId="0" builtinId="0"/>
    <cellStyle name="Percent" xfId="1" builtinId="5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externalLink" Target="externalLinks/externalLink1.xml"/><Relationship Id="rId15" Type="http://schemas.openxmlformats.org/officeDocument/2006/relationships/theme" Target="theme/theme1.xml"/><Relationship Id="rId16" Type="http://schemas.openxmlformats.org/officeDocument/2006/relationships/connections" Target="connections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>
        <c:manualLayout>
          <c:layoutTarget val="inner"/>
          <c:xMode val="edge"/>
          <c:yMode val="edge"/>
          <c:x val="0.087381207526574"/>
          <c:y val="0.0490196078431372"/>
          <c:w val="0.733673764152262"/>
          <c:h val="0.908496732026144"/>
        </c:manualLayout>
      </c:layout>
      <c:scatterChart>
        <c:scatterStyle val="lineMarker"/>
        <c:varyColors val="0"/>
        <c:ser>
          <c:idx val="0"/>
          <c:order val="0"/>
          <c:tx>
            <c:strRef>
              <c:f>'Piecewise Linear'!$B$20</c:f>
              <c:strCache>
                <c:ptCount val="1"/>
                <c:pt idx="0">
                  <c:v>Segment 1</c:v>
                </c:pt>
              </c:strCache>
            </c:strRef>
          </c:tx>
          <c:spPr>
            <a:ln w="3175" cmpd="sng"/>
          </c:spPr>
          <c:marker>
            <c:spPr>
              <a:ln w="3175" cmpd="sng"/>
            </c:spPr>
          </c:marker>
          <c:xVal>
            <c:numRef>
              <c:f>'Piecewise Linear'!$A$21:$A$22</c:f>
              <c:numCache>
                <c:formatCode>General</c:formatCode>
                <c:ptCount val="2"/>
                <c:pt idx="0">
                  <c:v>0.0</c:v>
                </c:pt>
                <c:pt idx="1">
                  <c:v>350.0</c:v>
                </c:pt>
              </c:numCache>
            </c:numRef>
          </c:xVal>
          <c:yVal>
            <c:numRef>
              <c:f>'Piecewise Linear'!$B$21:$B$22</c:f>
              <c:numCache>
                <c:formatCode>General</c:formatCode>
                <c:ptCount val="2"/>
                <c:pt idx="0">
                  <c:v>148.932</c:v>
                </c:pt>
                <c:pt idx="1">
                  <c:v>3155.432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'Piecewise Linear'!$C$20</c:f>
              <c:strCache>
                <c:ptCount val="1"/>
                <c:pt idx="0">
                  <c:v>Segment 2</c:v>
                </c:pt>
              </c:strCache>
            </c:strRef>
          </c:tx>
          <c:spPr>
            <a:ln w="3175" cmpd="sng"/>
          </c:spPr>
          <c:marker>
            <c:spPr>
              <a:ln w="3175" cmpd="sng"/>
            </c:spPr>
          </c:marker>
          <c:xVal>
            <c:numRef>
              <c:f>'Piecewise Linear'!$A$21:$A$22</c:f>
              <c:numCache>
                <c:formatCode>General</c:formatCode>
                <c:ptCount val="2"/>
                <c:pt idx="0">
                  <c:v>0.0</c:v>
                </c:pt>
                <c:pt idx="1">
                  <c:v>350.0</c:v>
                </c:pt>
              </c:numCache>
            </c:numRef>
          </c:xVal>
          <c:yVal>
            <c:numRef>
              <c:f>'Piecewise Linear'!$C$21:$C$22</c:f>
              <c:numCache>
                <c:formatCode>General</c:formatCode>
                <c:ptCount val="2"/>
                <c:pt idx="0">
                  <c:v>97.397</c:v>
                </c:pt>
                <c:pt idx="1">
                  <c:v>3256.497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'Piecewise Linear'!$D$20</c:f>
              <c:strCache>
                <c:ptCount val="1"/>
                <c:pt idx="0">
                  <c:v>Segment 3</c:v>
                </c:pt>
              </c:strCache>
            </c:strRef>
          </c:tx>
          <c:spPr>
            <a:ln w="3175" cmpd="sng"/>
          </c:spPr>
          <c:marker>
            <c:spPr>
              <a:ln w="3175" cmpd="sng"/>
            </c:spPr>
          </c:marker>
          <c:xVal>
            <c:numRef>
              <c:f>'Piecewise Linear'!$A$21:$A$22</c:f>
              <c:numCache>
                <c:formatCode>General</c:formatCode>
                <c:ptCount val="2"/>
                <c:pt idx="0">
                  <c:v>0.0</c:v>
                </c:pt>
                <c:pt idx="1">
                  <c:v>350.0</c:v>
                </c:pt>
              </c:numCache>
            </c:numRef>
          </c:xVal>
          <c:yVal>
            <c:numRef>
              <c:f>'Piecewise Linear'!$D$21:$D$22</c:f>
              <c:numCache>
                <c:formatCode>General</c:formatCode>
                <c:ptCount val="2"/>
                <c:pt idx="0">
                  <c:v>34.672</c:v>
                </c:pt>
                <c:pt idx="1">
                  <c:v>3333.072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1086984"/>
        <c:axId val="825028040"/>
      </c:scatterChart>
      <c:valAx>
        <c:axId val="8210869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825028040"/>
        <c:crosses val="autoZero"/>
        <c:crossBetween val="midCat"/>
      </c:valAx>
      <c:valAx>
        <c:axId val="82502804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82108698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 paperSize="0" orientation="portrait" horizontalDpi="-4" verticalDpi="-4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Normalized Fuel</a:t>
            </a:r>
            <a:r>
              <a:rPr lang="en-US" baseline="0"/>
              <a:t> use </a:t>
            </a:r>
            <a:r>
              <a:rPr lang="en-US"/>
              <a:t>as a function of output power (IEEE Reliability Test System 1996)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'Raw Gen Heatrates'!$B$11</c:f>
              <c:strCache>
                <c:ptCount val="1"/>
                <c:pt idx="0">
                  <c:v>12MW Fossil Steam #6 oil</c:v>
                </c:pt>
              </c:strCache>
            </c:strRef>
          </c:tx>
          <c:xVal>
            <c:numRef>
              <c:f>'Raw Gen Heatrates'!$D$10:$D$13</c:f>
              <c:numCache>
                <c:formatCode>General</c:formatCode>
                <c:ptCount val="4"/>
                <c:pt idx="0">
                  <c:v>20.0</c:v>
                </c:pt>
                <c:pt idx="1">
                  <c:v>50.0</c:v>
                </c:pt>
                <c:pt idx="2">
                  <c:v>80.0</c:v>
                </c:pt>
                <c:pt idx="3">
                  <c:v>100.0</c:v>
                </c:pt>
              </c:numCache>
            </c:numRef>
          </c:xVal>
          <c:yVal>
            <c:numRef>
              <c:f>'Raw Gen Heatrates'!$I$10:$I$13</c:f>
              <c:numCache>
                <c:formatCode>0%</c:formatCode>
                <c:ptCount val="4"/>
                <c:pt idx="0">
                  <c:v>0.26695</c:v>
                </c:pt>
                <c:pt idx="1">
                  <c:v>0.520833333333333</c:v>
                </c:pt>
                <c:pt idx="2">
                  <c:v>0.793333333333333</c:v>
                </c:pt>
                <c:pt idx="3">
                  <c:v>1.0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'Raw Gen Heatrates'!$B$15</c:f>
              <c:strCache>
                <c:ptCount val="1"/>
                <c:pt idx="0">
                  <c:v>20MW Combustion Turbine #2 oil</c:v>
                </c:pt>
              </c:strCache>
            </c:strRef>
          </c:tx>
          <c:xVal>
            <c:numRef>
              <c:f>'Raw Gen Heatrates'!$D$14:$D$17</c:f>
              <c:numCache>
                <c:formatCode>General</c:formatCode>
                <c:ptCount val="4"/>
                <c:pt idx="0">
                  <c:v>79.0</c:v>
                </c:pt>
                <c:pt idx="1">
                  <c:v>80.0</c:v>
                </c:pt>
                <c:pt idx="2">
                  <c:v>99.0</c:v>
                </c:pt>
                <c:pt idx="3">
                  <c:v>100.0</c:v>
                </c:pt>
              </c:numCache>
            </c:numRef>
          </c:xVal>
          <c:yVal>
            <c:numRef>
              <c:f>'Raw Gen Heatrates'!$I$14:$I$17</c:f>
              <c:numCache>
                <c:formatCode>0%</c:formatCode>
                <c:ptCount val="4"/>
                <c:pt idx="0">
                  <c:v>0.820730395199669</c:v>
                </c:pt>
                <c:pt idx="1">
                  <c:v>0.827643285743844</c:v>
                </c:pt>
                <c:pt idx="2">
                  <c:v>0.990068280571074</c:v>
                </c:pt>
                <c:pt idx="3">
                  <c:v>1.0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'Raw Gen Heatrates'!$B$20</c:f>
              <c:strCache>
                <c:ptCount val="1"/>
                <c:pt idx="0">
                  <c:v>76MW Fossil Steam Coal</c:v>
                </c:pt>
              </c:strCache>
            </c:strRef>
          </c:tx>
          <c:xVal>
            <c:numRef>
              <c:f>'Raw Gen Heatrates'!$D$19:$D$22</c:f>
              <c:numCache>
                <c:formatCode>General</c:formatCode>
                <c:ptCount val="4"/>
                <c:pt idx="0">
                  <c:v>20.0</c:v>
                </c:pt>
                <c:pt idx="1">
                  <c:v>50.0</c:v>
                </c:pt>
                <c:pt idx="2">
                  <c:v>80.0</c:v>
                </c:pt>
                <c:pt idx="3">
                  <c:v>100.0</c:v>
                </c:pt>
              </c:numCache>
            </c:numRef>
          </c:xVal>
          <c:yVal>
            <c:numRef>
              <c:f>'Raw Gen Heatrates'!$I$19:$I$22</c:f>
              <c:numCache>
                <c:formatCode>0%</c:formatCode>
                <c:ptCount val="4"/>
                <c:pt idx="0">
                  <c:v>0.285116666666667</c:v>
                </c:pt>
                <c:pt idx="1">
                  <c:v>0.526541666666667</c:v>
                </c:pt>
                <c:pt idx="2">
                  <c:v>0.793333333333333</c:v>
                </c:pt>
                <c:pt idx="3">
                  <c:v>1.0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'Raw Gen Heatrates'!$B$24</c:f>
              <c:strCache>
                <c:ptCount val="1"/>
                <c:pt idx="0">
                  <c:v>100MW Fossil Steam #6 oil</c:v>
                </c:pt>
              </c:strCache>
            </c:strRef>
          </c:tx>
          <c:xVal>
            <c:numRef>
              <c:f>'Raw Gen Heatrates'!$D$23:$D$26</c:f>
              <c:numCache>
                <c:formatCode>General</c:formatCode>
                <c:ptCount val="4"/>
                <c:pt idx="0">
                  <c:v>25.0</c:v>
                </c:pt>
                <c:pt idx="1">
                  <c:v>50.0</c:v>
                </c:pt>
                <c:pt idx="2">
                  <c:v>80.0</c:v>
                </c:pt>
                <c:pt idx="3">
                  <c:v>100.0</c:v>
                </c:pt>
              </c:numCache>
            </c:numRef>
          </c:xVal>
          <c:yVal>
            <c:numRef>
              <c:f>'Raw Gen Heatrates'!$I$23:$I$26</c:f>
              <c:numCache>
                <c:formatCode>0%</c:formatCode>
                <c:ptCount val="4"/>
                <c:pt idx="0">
                  <c:v>0.324975</c:v>
                </c:pt>
                <c:pt idx="1">
                  <c:v>0.535</c:v>
                </c:pt>
                <c:pt idx="2">
                  <c:v>0.80696</c:v>
                </c:pt>
                <c:pt idx="3">
                  <c:v>1.0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'Raw Gen Heatrates'!$B$28</c:f>
              <c:strCache>
                <c:ptCount val="1"/>
                <c:pt idx="0">
                  <c:v>155MW Fossil Steam Coal</c:v>
                </c:pt>
              </c:strCache>
            </c:strRef>
          </c:tx>
          <c:xVal>
            <c:numRef>
              <c:f>'Raw Gen Heatrates'!$D$27:$D$30</c:f>
              <c:numCache>
                <c:formatCode>General</c:formatCode>
                <c:ptCount val="4"/>
                <c:pt idx="0">
                  <c:v>35.0</c:v>
                </c:pt>
                <c:pt idx="1">
                  <c:v>60.0</c:v>
                </c:pt>
                <c:pt idx="2">
                  <c:v>80.0</c:v>
                </c:pt>
                <c:pt idx="3">
                  <c:v>100.0</c:v>
                </c:pt>
              </c:numCache>
            </c:numRef>
          </c:xVal>
          <c:yVal>
            <c:numRef>
              <c:f>'Raw Gen Heatrates'!$I$27:$I$30</c:f>
              <c:numCache>
                <c:formatCode>0%</c:formatCode>
                <c:ptCount val="4"/>
                <c:pt idx="0">
                  <c:v>0.4099375</c:v>
                </c:pt>
                <c:pt idx="1">
                  <c:v>0.6283125</c:v>
                </c:pt>
                <c:pt idx="2">
                  <c:v>0.809833333333333</c:v>
                </c:pt>
                <c:pt idx="3">
                  <c:v>1.0</c:v>
                </c:pt>
              </c:numCache>
            </c:numRef>
          </c:yVal>
          <c:smooth val="0"/>
        </c:ser>
        <c:ser>
          <c:idx val="5"/>
          <c:order val="5"/>
          <c:tx>
            <c:strRef>
              <c:f>'Raw Gen Heatrates'!$B$32</c:f>
              <c:strCache>
                <c:ptCount val="1"/>
                <c:pt idx="0">
                  <c:v>197MW Fossil Steam #6 oil</c:v>
                </c:pt>
              </c:strCache>
            </c:strRef>
          </c:tx>
          <c:xVal>
            <c:numRef>
              <c:f>'Raw Gen Heatrates'!$D$31:$D$34</c:f>
              <c:numCache>
                <c:formatCode>General</c:formatCode>
                <c:ptCount val="4"/>
                <c:pt idx="0">
                  <c:v>35.0</c:v>
                </c:pt>
                <c:pt idx="1">
                  <c:v>60.0</c:v>
                </c:pt>
                <c:pt idx="2">
                  <c:v>80.0</c:v>
                </c:pt>
                <c:pt idx="3">
                  <c:v>100.0</c:v>
                </c:pt>
              </c:numCache>
            </c:numRef>
          </c:xVal>
          <c:yVal>
            <c:numRef>
              <c:f>'Raw Gen Heatrates'!$I$31:$I$34</c:f>
              <c:numCache>
                <c:formatCode>0%</c:formatCode>
                <c:ptCount val="4"/>
                <c:pt idx="0">
                  <c:v>0.391927083333333</c:v>
                </c:pt>
                <c:pt idx="1">
                  <c:v>0.615625</c:v>
                </c:pt>
                <c:pt idx="2">
                  <c:v>0.803666666666667</c:v>
                </c:pt>
                <c:pt idx="3">
                  <c:v>1.0</c:v>
                </c:pt>
              </c:numCache>
            </c:numRef>
          </c:yVal>
          <c:smooth val="0"/>
        </c:ser>
        <c:ser>
          <c:idx val="6"/>
          <c:order val="6"/>
          <c:tx>
            <c:strRef>
              <c:f>'Raw Gen Heatrates'!$B$36</c:f>
              <c:strCache>
                <c:ptCount val="1"/>
                <c:pt idx="0">
                  <c:v>350MW Fossil Steam Coal</c:v>
                </c:pt>
              </c:strCache>
            </c:strRef>
          </c:tx>
          <c:xVal>
            <c:numRef>
              <c:f>'Raw Gen Heatrates'!$D$35:$D$38</c:f>
              <c:numCache>
                <c:formatCode>General</c:formatCode>
                <c:ptCount val="4"/>
                <c:pt idx="0">
                  <c:v>40.0</c:v>
                </c:pt>
                <c:pt idx="1">
                  <c:v>65.0</c:v>
                </c:pt>
                <c:pt idx="2">
                  <c:v>80.0</c:v>
                </c:pt>
                <c:pt idx="3">
                  <c:v>100.0</c:v>
                </c:pt>
              </c:numCache>
            </c:numRef>
          </c:xVal>
          <c:yVal>
            <c:numRef>
              <c:f>'Raw Gen Heatrates'!$I$35:$I$38</c:f>
              <c:numCache>
                <c:formatCode>0%</c:formatCode>
                <c:ptCount val="4"/>
                <c:pt idx="0">
                  <c:v>0.429473684210526</c:v>
                </c:pt>
                <c:pt idx="1">
                  <c:v>0.656842105263158</c:v>
                </c:pt>
                <c:pt idx="2">
                  <c:v>0.8</c:v>
                </c:pt>
                <c:pt idx="3">
                  <c:v>1.0</c:v>
                </c:pt>
              </c:numCache>
            </c:numRef>
          </c:yVal>
          <c:smooth val="0"/>
        </c:ser>
        <c:ser>
          <c:idx val="7"/>
          <c:order val="7"/>
          <c:tx>
            <c:strRef>
              <c:f>'Raw Gen Heatrates'!$B$40</c:f>
              <c:strCache>
                <c:ptCount val="1"/>
                <c:pt idx="0">
                  <c:v>400MW Nuclear Steam LWR</c:v>
                </c:pt>
              </c:strCache>
            </c:strRef>
          </c:tx>
          <c:xVal>
            <c:numRef>
              <c:f>'Raw Gen Heatrates'!$D$39:$D$42</c:f>
              <c:numCache>
                <c:formatCode>General</c:formatCode>
                <c:ptCount val="4"/>
                <c:pt idx="0">
                  <c:v>25.0</c:v>
                </c:pt>
                <c:pt idx="1">
                  <c:v>50.0</c:v>
                </c:pt>
                <c:pt idx="2">
                  <c:v>80.0</c:v>
                </c:pt>
                <c:pt idx="3">
                  <c:v>100.0</c:v>
                </c:pt>
              </c:numCache>
            </c:numRef>
          </c:xVal>
          <c:yVal>
            <c:numRef>
              <c:f>'Raw Gen Heatrates'!$I$39:$I$42</c:f>
              <c:numCache>
                <c:formatCode>0%</c:formatCode>
                <c:ptCount val="4"/>
                <c:pt idx="0">
                  <c:v>0.318775</c:v>
                </c:pt>
                <c:pt idx="1">
                  <c:v>0.54125</c:v>
                </c:pt>
                <c:pt idx="2">
                  <c:v>0.8136</c:v>
                </c:pt>
                <c:pt idx="3">
                  <c:v>1.0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5840008"/>
        <c:axId val="855845480"/>
      </c:scatterChart>
      <c:valAx>
        <c:axId val="855840008"/>
        <c:scaling>
          <c:orientation val="minMax"/>
          <c:max val="100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Percent Output Power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5845480"/>
        <c:crosses val="autoZero"/>
        <c:crossBetween val="midCat"/>
      </c:valAx>
      <c:valAx>
        <c:axId val="85584548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Heat Rate (BTU/kWh)</a:t>
                </a:r>
              </a:p>
            </c:rich>
          </c:tx>
          <c:overlay val="0"/>
        </c:title>
        <c:numFmt formatCode="0%" sourceLinked="1"/>
        <c:majorTickMark val="out"/>
        <c:minorTickMark val="none"/>
        <c:tickLblPos val="nextTo"/>
        <c:crossAx val="85584000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txPr>
    <a:bodyPr/>
    <a:lstStyle/>
    <a:p>
      <a:pPr>
        <a:defRPr sz="1400"/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Heatrate as a function of output power (IEEE Reliability Test System 1996)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'Raw Gen Heatrates'!$B$11</c:f>
              <c:strCache>
                <c:ptCount val="1"/>
                <c:pt idx="0">
                  <c:v>12MW Fossil Steam #6 oil</c:v>
                </c:pt>
              </c:strCache>
            </c:strRef>
          </c:tx>
          <c:xVal>
            <c:numRef>
              <c:f>'Raw Gen Heatrates'!$D$10:$D$13</c:f>
              <c:numCache>
                <c:formatCode>General</c:formatCode>
                <c:ptCount val="4"/>
                <c:pt idx="0">
                  <c:v>20.0</c:v>
                </c:pt>
                <c:pt idx="1">
                  <c:v>50.0</c:v>
                </c:pt>
                <c:pt idx="2">
                  <c:v>80.0</c:v>
                </c:pt>
                <c:pt idx="3">
                  <c:v>100.0</c:v>
                </c:pt>
              </c:numCache>
            </c:numRef>
          </c:xVal>
          <c:yVal>
            <c:numRef>
              <c:f>'Raw Gen Heatrates'!$F$10:$F$13</c:f>
              <c:numCache>
                <c:formatCode>General</c:formatCode>
                <c:ptCount val="4"/>
                <c:pt idx="0">
                  <c:v>16017.0</c:v>
                </c:pt>
                <c:pt idx="1">
                  <c:v>12500.0</c:v>
                </c:pt>
                <c:pt idx="2">
                  <c:v>11900.0</c:v>
                </c:pt>
                <c:pt idx="3">
                  <c:v>12000.0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'Raw Gen Heatrates'!$B$15</c:f>
              <c:strCache>
                <c:ptCount val="1"/>
                <c:pt idx="0">
                  <c:v>20MW Combustion Turbine #2 oil</c:v>
                </c:pt>
              </c:strCache>
            </c:strRef>
          </c:tx>
          <c:xVal>
            <c:numRef>
              <c:f>'Raw Gen Heatrates'!$D$14:$D$17</c:f>
              <c:numCache>
                <c:formatCode>General</c:formatCode>
                <c:ptCount val="4"/>
                <c:pt idx="0">
                  <c:v>79.0</c:v>
                </c:pt>
                <c:pt idx="1">
                  <c:v>80.0</c:v>
                </c:pt>
                <c:pt idx="2">
                  <c:v>99.0</c:v>
                </c:pt>
                <c:pt idx="3">
                  <c:v>100.0</c:v>
                </c:pt>
              </c:numCache>
            </c:numRef>
          </c:xVal>
          <c:yVal>
            <c:numRef>
              <c:f>'Raw Gen Heatrates'!$F$14:$F$17</c:f>
              <c:numCache>
                <c:formatCode>General</c:formatCode>
                <c:ptCount val="4"/>
                <c:pt idx="0">
                  <c:v>15063.0</c:v>
                </c:pt>
                <c:pt idx="1">
                  <c:v>15000.0</c:v>
                </c:pt>
                <c:pt idx="2">
                  <c:v>14500.0</c:v>
                </c:pt>
                <c:pt idx="3">
                  <c:v>14499.0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'Raw Gen Heatrates'!$B$20</c:f>
              <c:strCache>
                <c:ptCount val="1"/>
                <c:pt idx="0">
                  <c:v>76MW Fossil Steam Coal</c:v>
                </c:pt>
              </c:strCache>
            </c:strRef>
          </c:tx>
          <c:xVal>
            <c:numRef>
              <c:f>'Raw Gen Heatrates'!$D$19:$D$22</c:f>
              <c:numCache>
                <c:formatCode>General</c:formatCode>
                <c:ptCount val="4"/>
                <c:pt idx="0">
                  <c:v>20.0</c:v>
                </c:pt>
                <c:pt idx="1">
                  <c:v>50.0</c:v>
                </c:pt>
                <c:pt idx="2">
                  <c:v>80.0</c:v>
                </c:pt>
                <c:pt idx="3">
                  <c:v>100.0</c:v>
                </c:pt>
              </c:numCache>
            </c:numRef>
          </c:xVal>
          <c:yVal>
            <c:numRef>
              <c:f>'Raw Gen Heatrates'!$F$19:$F$22</c:f>
              <c:numCache>
                <c:formatCode>General</c:formatCode>
                <c:ptCount val="4"/>
                <c:pt idx="0">
                  <c:v>17107.0</c:v>
                </c:pt>
                <c:pt idx="1">
                  <c:v>12637.0</c:v>
                </c:pt>
                <c:pt idx="2">
                  <c:v>11900.0</c:v>
                </c:pt>
                <c:pt idx="3">
                  <c:v>12000.0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'Raw Gen Heatrates'!$B$24</c:f>
              <c:strCache>
                <c:ptCount val="1"/>
                <c:pt idx="0">
                  <c:v>100MW Fossil Steam #6 oil</c:v>
                </c:pt>
              </c:strCache>
            </c:strRef>
          </c:tx>
          <c:xVal>
            <c:numRef>
              <c:f>'Raw Gen Heatrates'!$D$23:$D$26</c:f>
              <c:numCache>
                <c:formatCode>General</c:formatCode>
                <c:ptCount val="4"/>
                <c:pt idx="0">
                  <c:v>25.0</c:v>
                </c:pt>
                <c:pt idx="1">
                  <c:v>50.0</c:v>
                </c:pt>
                <c:pt idx="2">
                  <c:v>80.0</c:v>
                </c:pt>
                <c:pt idx="3">
                  <c:v>100.0</c:v>
                </c:pt>
              </c:numCache>
            </c:numRef>
          </c:xVal>
          <c:yVal>
            <c:numRef>
              <c:f>'Raw Gen Heatrates'!$F$23:$F$26</c:f>
              <c:numCache>
                <c:formatCode>General</c:formatCode>
                <c:ptCount val="4"/>
                <c:pt idx="0">
                  <c:v>12999.0</c:v>
                </c:pt>
                <c:pt idx="1">
                  <c:v>10700.0</c:v>
                </c:pt>
                <c:pt idx="2">
                  <c:v>10087.0</c:v>
                </c:pt>
                <c:pt idx="3">
                  <c:v>10000.0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'Raw Gen Heatrates'!$B$28</c:f>
              <c:strCache>
                <c:ptCount val="1"/>
                <c:pt idx="0">
                  <c:v>155MW Fossil Steam Coal</c:v>
                </c:pt>
              </c:strCache>
            </c:strRef>
          </c:tx>
          <c:xVal>
            <c:numRef>
              <c:f>'Raw Gen Heatrates'!$D$27:$D$30</c:f>
              <c:numCache>
                <c:formatCode>General</c:formatCode>
                <c:ptCount val="4"/>
                <c:pt idx="0">
                  <c:v>35.0</c:v>
                </c:pt>
                <c:pt idx="1">
                  <c:v>60.0</c:v>
                </c:pt>
                <c:pt idx="2">
                  <c:v>80.0</c:v>
                </c:pt>
                <c:pt idx="3">
                  <c:v>100.0</c:v>
                </c:pt>
              </c:numCache>
            </c:numRef>
          </c:xVal>
          <c:yVal>
            <c:numRef>
              <c:f>'Raw Gen Heatrates'!$F$27:$F$30</c:f>
              <c:numCache>
                <c:formatCode>General</c:formatCode>
                <c:ptCount val="4"/>
                <c:pt idx="0">
                  <c:v>11244.0</c:v>
                </c:pt>
                <c:pt idx="1">
                  <c:v>10053.0</c:v>
                </c:pt>
                <c:pt idx="2">
                  <c:v>9718.0</c:v>
                </c:pt>
                <c:pt idx="3">
                  <c:v>9600.0</c:v>
                </c:pt>
              </c:numCache>
            </c:numRef>
          </c:yVal>
          <c:smooth val="0"/>
        </c:ser>
        <c:ser>
          <c:idx val="5"/>
          <c:order val="5"/>
          <c:tx>
            <c:strRef>
              <c:f>'Raw Gen Heatrates'!$B$32</c:f>
              <c:strCache>
                <c:ptCount val="1"/>
                <c:pt idx="0">
                  <c:v>197MW Fossil Steam #6 oil</c:v>
                </c:pt>
              </c:strCache>
            </c:strRef>
          </c:tx>
          <c:xVal>
            <c:numRef>
              <c:f>'Raw Gen Heatrates'!$D$31:$D$34</c:f>
              <c:numCache>
                <c:formatCode>General</c:formatCode>
                <c:ptCount val="4"/>
                <c:pt idx="0">
                  <c:v>35.0</c:v>
                </c:pt>
                <c:pt idx="1">
                  <c:v>60.0</c:v>
                </c:pt>
                <c:pt idx="2">
                  <c:v>80.0</c:v>
                </c:pt>
                <c:pt idx="3">
                  <c:v>100.0</c:v>
                </c:pt>
              </c:numCache>
            </c:numRef>
          </c:xVal>
          <c:yVal>
            <c:numRef>
              <c:f>'Raw Gen Heatrates'!$F$31:$F$34</c:f>
              <c:numCache>
                <c:formatCode>General</c:formatCode>
                <c:ptCount val="4"/>
                <c:pt idx="0">
                  <c:v>10750.0</c:v>
                </c:pt>
                <c:pt idx="1">
                  <c:v>9850.0</c:v>
                </c:pt>
                <c:pt idx="2">
                  <c:v>9644.0</c:v>
                </c:pt>
                <c:pt idx="3">
                  <c:v>9600.0</c:v>
                </c:pt>
              </c:numCache>
            </c:numRef>
          </c:yVal>
          <c:smooth val="0"/>
        </c:ser>
        <c:ser>
          <c:idx val="6"/>
          <c:order val="6"/>
          <c:tx>
            <c:strRef>
              <c:f>'Raw Gen Heatrates'!$B$36</c:f>
              <c:strCache>
                <c:ptCount val="1"/>
                <c:pt idx="0">
                  <c:v>350MW Fossil Steam Coal</c:v>
                </c:pt>
              </c:strCache>
            </c:strRef>
          </c:tx>
          <c:xVal>
            <c:numRef>
              <c:f>'Raw Gen Heatrates'!$D$35:$D$38</c:f>
              <c:numCache>
                <c:formatCode>General</c:formatCode>
                <c:ptCount val="4"/>
                <c:pt idx="0">
                  <c:v>40.0</c:v>
                </c:pt>
                <c:pt idx="1">
                  <c:v>65.0</c:v>
                </c:pt>
                <c:pt idx="2">
                  <c:v>80.0</c:v>
                </c:pt>
                <c:pt idx="3">
                  <c:v>100.0</c:v>
                </c:pt>
              </c:numCache>
            </c:numRef>
          </c:xVal>
          <c:yVal>
            <c:numRef>
              <c:f>'Raw Gen Heatrates'!$F$35:$F$38</c:f>
              <c:numCache>
                <c:formatCode>General</c:formatCode>
                <c:ptCount val="4"/>
                <c:pt idx="0">
                  <c:v>10200.0</c:v>
                </c:pt>
                <c:pt idx="1">
                  <c:v>9600.0</c:v>
                </c:pt>
                <c:pt idx="2">
                  <c:v>9500.0</c:v>
                </c:pt>
                <c:pt idx="3">
                  <c:v>9500.0</c:v>
                </c:pt>
              </c:numCache>
            </c:numRef>
          </c:yVal>
          <c:smooth val="0"/>
        </c:ser>
        <c:ser>
          <c:idx val="7"/>
          <c:order val="7"/>
          <c:tx>
            <c:strRef>
              <c:f>'Raw Gen Heatrates'!$B$40</c:f>
              <c:strCache>
                <c:ptCount val="1"/>
                <c:pt idx="0">
                  <c:v>400MW Nuclear Steam LWR</c:v>
                </c:pt>
              </c:strCache>
            </c:strRef>
          </c:tx>
          <c:xVal>
            <c:numRef>
              <c:f>'Raw Gen Heatrates'!$D$39:$D$42</c:f>
              <c:numCache>
                <c:formatCode>General</c:formatCode>
                <c:ptCount val="4"/>
                <c:pt idx="0">
                  <c:v>25.0</c:v>
                </c:pt>
                <c:pt idx="1">
                  <c:v>50.0</c:v>
                </c:pt>
                <c:pt idx="2">
                  <c:v>80.0</c:v>
                </c:pt>
                <c:pt idx="3">
                  <c:v>100.0</c:v>
                </c:pt>
              </c:numCache>
            </c:numRef>
          </c:xVal>
          <c:yVal>
            <c:numRef>
              <c:f>'Raw Gen Heatrates'!$F$39:$F$42</c:f>
              <c:numCache>
                <c:formatCode>General</c:formatCode>
                <c:ptCount val="4"/>
                <c:pt idx="0">
                  <c:v>12751.0</c:v>
                </c:pt>
                <c:pt idx="1">
                  <c:v>10825.0</c:v>
                </c:pt>
                <c:pt idx="2">
                  <c:v>10170.0</c:v>
                </c:pt>
                <c:pt idx="3">
                  <c:v>10000.0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3564968"/>
        <c:axId val="823409496"/>
      </c:scatterChart>
      <c:valAx>
        <c:axId val="823564968"/>
        <c:scaling>
          <c:orientation val="minMax"/>
          <c:max val="100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Percent Output Power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823409496"/>
        <c:crosses val="autoZero"/>
        <c:crossBetween val="midCat"/>
      </c:valAx>
      <c:valAx>
        <c:axId val="823409496"/>
        <c:scaling>
          <c:orientation val="minMax"/>
          <c:min val="9000.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Heat Rate (BTU/kWh)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82356496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txPr>
    <a:bodyPr/>
    <a:lstStyle/>
    <a:p>
      <a:pPr>
        <a:defRPr sz="1400"/>
      </a:pPr>
      <a:endParaRPr lang="en-US"/>
    </a:p>
  </c:txPr>
  <c:printSettings>
    <c:headerFooter/>
    <c:pageMargins b="1.0" l="0.75" r="0.75" t="1.0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Relationship Id="rId2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158750</xdr:colOff>
      <xdr:row>10</xdr:row>
      <xdr:rowOff>38100</xdr:rowOff>
    </xdr:from>
    <xdr:to>
      <xdr:col>16</xdr:col>
      <xdr:colOff>241300</xdr:colOff>
      <xdr:row>30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565150</xdr:colOff>
      <xdr:row>43</xdr:row>
      <xdr:rowOff>0</xdr:rowOff>
    </xdr:from>
    <xdr:to>
      <xdr:col>20</xdr:col>
      <xdr:colOff>139700</xdr:colOff>
      <xdr:row>66</xdr:row>
      <xdr:rowOff>139700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482600</xdr:colOff>
      <xdr:row>7</xdr:row>
      <xdr:rowOff>101600</xdr:rowOff>
    </xdr:from>
    <xdr:to>
      <xdr:col>20</xdr:col>
      <xdr:colOff>57150</xdr:colOff>
      <xdr:row>32</xdr:row>
      <xdr:rowOff>6350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bpalmintier/Documents/Projects/AdvancedPower/analysis/models/data/ERCOT_2009_Hourly_Wind&amp;Load_GAMS_formatter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Rev History"/>
      <sheetName val="Discrete LDC"/>
      <sheetName val="8760"/>
      <sheetName val="One Week"/>
      <sheetName val="14 Weeks"/>
      <sheetName val="Seasonal"/>
      <sheetName val="RawData"/>
    </sheetNames>
    <sheetDataSet>
      <sheetData sheetId="0"/>
      <sheetData sheetId="1"/>
      <sheetData sheetId="2"/>
      <sheetData sheetId="3"/>
      <sheetData sheetId="4"/>
      <sheetData sheetId="5"/>
      <sheetData sheetId="6">
        <row r="4">
          <cell r="B4" t="str">
            <v>ERCOT Load</v>
          </cell>
          <cell r="E4" t="str">
            <v>% Installed Wind Capacity</v>
          </cell>
        </row>
        <row r="5">
          <cell r="E5">
            <v>67.930789694487643</v>
          </cell>
        </row>
        <row r="6">
          <cell r="E6">
            <v>65.668791646828609</v>
          </cell>
        </row>
        <row r="7">
          <cell r="E7">
            <v>65.28831610639584</v>
          </cell>
        </row>
        <row r="8">
          <cell r="E8">
            <v>65.015768346005117</v>
          </cell>
        </row>
        <row r="9">
          <cell r="E9">
            <v>64.717573154746432</v>
          </cell>
        </row>
        <row r="10">
          <cell r="E10">
            <v>64.280757614442791</v>
          </cell>
        </row>
        <row r="11">
          <cell r="E11">
            <v>64.119191341951009</v>
          </cell>
        </row>
        <row r="12">
          <cell r="E12">
            <v>64.038743002951492</v>
          </cell>
        </row>
        <row r="13">
          <cell r="E13">
            <v>63.810761449448478</v>
          </cell>
        </row>
        <row r="14">
          <cell r="E14">
            <v>63.806778203342589</v>
          </cell>
        </row>
        <row r="15">
          <cell r="E15">
            <v>63.583893357652236</v>
          </cell>
        </row>
        <row r="16">
          <cell r="E16">
            <v>63.518432612329079</v>
          </cell>
        </row>
        <row r="17">
          <cell r="E17">
            <v>63.15562299744844</v>
          </cell>
        </row>
        <row r="18">
          <cell r="E18">
            <v>63.011869704972277</v>
          </cell>
        </row>
        <row r="19">
          <cell r="E19">
            <v>62.763526714759905</v>
          </cell>
        </row>
        <row r="20">
          <cell r="E20">
            <v>62.738434999642479</v>
          </cell>
        </row>
        <row r="21">
          <cell r="E21">
            <v>62.627407841931443</v>
          </cell>
        </row>
        <row r="22">
          <cell r="E22">
            <v>62.215995809542719</v>
          </cell>
        </row>
        <row r="23">
          <cell r="E23">
            <v>62.033690925462651</v>
          </cell>
        </row>
        <row r="24">
          <cell r="E24">
            <v>61.992821834949851</v>
          </cell>
        </row>
        <row r="25">
          <cell r="E25">
            <v>61.924953357672166</v>
          </cell>
        </row>
        <row r="26">
          <cell r="E26">
            <v>61.918099017893198</v>
          </cell>
        </row>
        <row r="27">
          <cell r="E27">
            <v>61.856803013175174</v>
          </cell>
        </row>
        <row r="28">
          <cell r="E28">
            <v>61.704577496795288</v>
          </cell>
        </row>
        <row r="29">
          <cell r="E29">
            <v>61.685396675032926</v>
          </cell>
        </row>
        <row r="30">
          <cell r="E30">
            <v>61.596539458627817</v>
          </cell>
        </row>
        <row r="31">
          <cell r="E31">
            <v>61.521302134515587</v>
          </cell>
        </row>
        <row r="32">
          <cell r="E32">
            <v>61.448498092187727</v>
          </cell>
        </row>
        <row r="33">
          <cell r="E33">
            <v>61.437706265883691</v>
          </cell>
        </row>
        <row r="34">
          <cell r="E34">
            <v>61.316177348724239</v>
          </cell>
        </row>
        <row r="35">
          <cell r="E35">
            <v>61.253218306799234</v>
          </cell>
        </row>
        <row r="36">
          <cell r="E36">
            <v>61.23999954325776</v>
          </cell>
        </row>
        <row r="37">
          <cell r="E37">
            <v>61.092237133872658</v>
          </cell>
        </row>
        <row r="38">
          <cell r="E38">
            <v>61.084240368223711</v>
          </cell>
        </row>
        <row r="39">
          <cell r="E39">
            <v>60.913333547012904</v>
          </cell>
        </row>
        <row r="40">
          <cell r="E40">
            <v>60.827034614070719</v>
          </cell>
        </row>
        <row r="41">
          <cell r="E41">
            <v>60.629161097078878</v>
          </cell>
        </row>
        <row r="42">
          <cell r="E42">
            <v>60.521931084663947</v>
          </cell>
        </row>
        <row r="43">
          <cell r="E43">
            <v>59.98825506272096</v>
          </cell>
        </row>
        <row r="44">
          <cell r="E44">
            <v>59.56194519766666</v>
          </cell>
        </row>
        <row r="45">
          <cell r="E45">
            <v>59.511578272769412</v>
          </cell>
        </row>
        <row r="46">
          <cell r="E46">
            <v>59.422214812591015</v>
          </cell>
        </row>
        <row r="47">
          <cell r="E47">
            <v>59.419503013924256</v>
          </cell>
        </row>
        <row r="48">
          <cell r="E48">
            <v>58.980366179943616</v>
          </cell>
        </row>
        <row r="49">
          <cell r="E49">
            <v>58.924716201258995</v>
          </cell>
        </row>
        <row r="50">
          <cell r="E50">
            <v>58.320316009404699</v>
          </cell>
        </row>
        <row r="51">
          <cell r="E51">
            <v>58.133402037796124</v>
          </cell>
        </row>
        <row r="52">
          <cell r="E52">
            <v>58.084260410039164</v>
          </cell>
        </row>
        <row r="53">
          <cell r="E53">
            <v>58.053199825835428</v>
          </cell>
        </row>
        <row r="54">
          <cell r="E54">
            <v>57.457967937454875</v>
          </cell>
        </row>
        <row r="55">
          <cell r="E55">
            <v>57.337821133499617</v>
          </cell>
        </row>
        <row r="56">
          <cell r="E56">
            <v>57.234219653888147</v>
          </cell>
        </row>
        <row r="57">
          <cell r="E57">
            <v>56.834583004399938</v>
          </cell>
        </row>
        <row r="58">
          <cell r="E58">
            <v>56.594278928208666</v>
          </cell>
        </row>
        <row r="59">
          <cell r="E59">
            <v>56.390405330566708</v>
          </cell>
        </row>
        <row r="60">
          <cell r="E60">
            <v>56.284898973101882</v>
          </cell>
        </row>
        <row r="61">
          <cell r="E61">
            <v>56.243199940801624</v>
          </cell>
        </row>
        <row r="62">
          <cell r="E62">
            <v>55.92217619209142</v>
          </cell>
        </row>
        <row r="63">
          <cell r="E63">
            <v>55.843421705092098</v>
          </cell>
        </row>
        <row r="64">
          <cell r="E64">
            <v>55.682120779543766</v>
          </cell>
        </row>
        <row r="65">
          <cell r="E65">
            <v>55.55138573369738</v>
          </cell>
        </row>
        <row r="66">
          <cell r="E66">
            <v>55.469097346543379</v>
          </cell>
        </row>
        <row r="67">
          <cell r="E67">
            <v>55.438553180036479</v>
          </cell>
        </row>
        <row r="68">
          <cell r="E68">
            <v>55.416514354873733</v>
          </cell>
        </row>
        <row r="69">
          <cell r="E69">
            <v>55.316584025162555</v>
          </cell>
        </row>
        <row r="70">
          <cell r="E70">
            <v>55.315474608505284</v>
          </cell>
        </row>
        <row r="71">
          <cell r="E71">
            <v>55.200559624691699</v>
          </cell>
        </row>
        <row r="72">
          <cell r="E72">
            <v>55.111632134812773</v>
          </cell>
        </row>
        <row r="73">
          <cell r="E73">
            <v>54.959588577692692</v>
          </cell>
        </row>
        <row r="74">
          <cell r="E74">
            <v>54.928536240250054</v>
          </cell>
        </row>
        <row r="75">
          <cell r="E75">
            <v>54.890218624523833</v>
          </cell>
        </row>
        <row r="76">
          <cell r="E76">
            <v>54.85034959041176</v>
          </cell>
        </row>
        <row r="77">
          <cell r="E77">
            <v>54.792134285212576</v>
          </cell>
        </row>
        <row r="78">
          <cell r="E78">
            <v>54.699531595932001</v>
          </cell>
        </row>
        <row r="79">
          <cell r="E79">
            <v>54.661899646023528</v>
          </cell>
        </row>
        <row r="80">
          <cell r="E80">
            <v>54.610033029934733</v>
          </cell>
        </row>
        <row r="81">
          <cell r="E81">
            <v>54.577159762043316</v>
          </cell>
        </row>
        <row r="82">
          <cell r="E82">
            <v>54.574733524284198</v>
          </cell>
        </row>
        <row r="83">
          <cell r="E83">
            <v>54.572845707778235</v>
          </cell>
        </row>
        <row r="84">
          <cell r="E84">
            <v>54.52774427240913</v>
          </cell>
        </row>
        <row r="85">
          <cell r="E85">
            <v>54.473799477909239</v>
          </cell>
        </row>
        <row r="86">
          <cell r="E86">
            <v>54.33095971826689</v>
          </cell>
        </row>
        <row r="87">
          <cell r="E87">
            <v>54.291402281244565</v>
          </cell>
        </row>
        <row r="88">
          <cell r="E88">
            <v>54.210052097037924</v>
          </cell>
        </row>
        <row r="89">
          <cell r="E89">
            <v>54.20295805224508</v>
          </cell>
        </row>
        <row r="90">
          <cell r="E90">
            <v>54.136754416429788</v>
          </cell>
        </row>
        <row r="91">
          <cell r="E91">
            <v>54.030453119255753</v>
          </cell>
        </row>
        <row r="92">
          <cell r="E92">
            <v>54.002906721608234</v>
          </cell>
        </row>
        <row r="93">
          <cell r="E93">
            <v>53.997436093100212</v>
          </cell>
        </row>
        <row r="94">
          <cell r="E94">
            <v>53.879404983145932</v>
          </cell>
        </row>
        <row r="95">
          <cell r="E95">
            <v>53.830676463147249</v>
          </cell>
        </row>
        <row r="96">
          <cell r="E96">
            <v>53.777604225396949</v>
          </cell>
        </row>
        <row r="97">
          <cell r="E97">
            <v>53.723484148366779</v>
          </cell>
        </row>
        <row r="98">
          <cell r="E98">
            <v>53.631637482850898</v>
          </cell>
        </row>
        <row r="99">
          <cell r="E99">
            <v>53.531557524814133</v>
          </cell>
        </row>
        <row r="100">
          <cell r="E100">
            <v>53.484034467923117</v>
          </cell>
        </row>
        <row r="101">
          <cell r="E101">
            <v>53.376249652923129</v>
          </cell>
        </row>
        <row r="102">
          <cell r="E102">
            <v>53.370895186184349</v>
          </cell>
        </row>
        <row r="103">
          <cell r="E103">
            <v>53.320397069004166</v>
          </cell>
        </row>
        <row r="104">
          <cell r="E104">
            <v>53.297174830857159</v>
          </cell>
        </row>
        <row r="105">
          <cell r="E105">
            <v>53.247943308678899</v>
          </cell>
        </row>
        <row r="106">
          <cell r="E106">
            <v>53.234318828297319</v>
          </cell>
        </row>
        <row r="107">
          <cell r="E107">
            <v>53.146337584858315</v>
          </cell>
        </row>
        <row r="108">
          <cell r="E108">
            <v>53.133867389837448</v>
          </cell>
        </row>
        <row r="109">
          <cell r="E109">
            <v>53.124703897705004</v>
          </cell>
        </row>
        <row r="110">
          <cell r="E110">
            <v>53.115256631418923</v>
          </cell>
        </row>
        <row r="111">
          <cell r="E111">
            <v>53.106445280007421</v>
          </cell>
        </row>
        <row r="112">
          <cell r="E112">
            <v>53.089311170248124</v>
          </cell>
        </row>
        <row r="113">
          <cell r="E113">
            <v>53.000187377360426</v>
          </cell>
        </row>
        <row r="114">
          <cell r="E114">
            <v>52.983728087432574</v>
          </cell>
        </row>
        <row r="115">
          <cell r="E115">
            <v>52.958848565154007</v>
          </cell>
        </row>
        <row r="116">
          <cell r="E116">
            <v>52.958177577781505</v>
          </cell>
        </row>
        <row r="117">
          <cell r="E117">
            <v>52.945650031233548</v>
          </cell>
        </row>
        <row r="118">
          <cell r="E118">
            <v>52.903175585474166</v>
          </cell>
        </row>
        <row r="119">
          <cell r="E119">
            <v>52.882996557749721</v>
          </cell>
        </row>
        <row r="120">
          <cell r="E120">
            <v>52.82101456852066</v>
          </cell>
        </row>
        <row r="121">
          <cell r="E121">
            <v>52.756885280540949</v>
          </cell>
        </row>
        <row r="122">
          <cell r="E122">
            <v>52.755347657778302</v>
          </cell>
        </row>
        <row r="123">
          <cell r="E123">
            <v>52.755028919859043</v>
          </cell>
        </row>
        <row r="124">
          <cell r="E124">
            <v>52.735560613469993</v>
          </cell>
        </row>
        <row r="125">
          <cell r="E125">
            <v>52.716105635558087</v>
          </cell>
        </row>
        <row r="126">
          <cell r="E126">
            <v>52.714320173940834</v>
          </cell>
        </row>
        <row r="127">
          <cell r="E127">
            <v>52.670437660737193</v>
          </cell>
        </row>
        <row r="128">
          <cell r="E128">
            <v>52.646037145495363</v>
          </cell>
        </row>
        <row r="129">
          <cell r="E129">
            <v>52.614072867539377</v>
          </cell>
        </row>
        <row r="130">
          <cell r="E130">
            <v>52.581718772553685</v>
          </cell>
        </row>
        <row r="131">
          <cell r="E131">
            <v>52.573802044643834</v>
          </cell>
        </row>
        <row r="132">
          <cell r="E132">
            <v>52.465721194006136</v>
          </cell>
        </row>
        <row r="133">
          <cell r="E133">
            <v>52.432916575516025</v>
          </cell>
        </row>
        <row r="134">
          <cell r="E134">
            <v>52.417936761890161</v>
          </cell>
        </row>
        <row r="135">
          <cell r="E135">
            <v>52.329006334452913</v>
          </cell>
        </row>
        <row r="136">
          <cell r="E136">
            <v>52.313748194145411</v>
          </cell>
        </row>
        <row r="137">
          <cell r="E137">
            <v>52.213661614206664</v>
          </cell>
        </row>
        <row r="138">
          <cell r="E138">
            <v>52.192627491861813</v>
          </cell>
        </row>
        <row r="139">
          <cell r="E139">
            <v>52.168424338388327</v>
          </cell>
        </row>
        <row r="140">
          <cell r="E140">
            <v>52.159500514215033</v>
          </cell>
        </row>
        <row r="141">
          <cell r="E141">
            <v>52.150261956215964</v>
          </cell>
        </row>
        <row r="142">
          <cell r="E142">
            <v>52.136524609081647</v>
          </cell>
        </row>
        <row r="143">
          <cell r="E143">
            <v>52.094428667725083</v>
          </cell>
        </row>
        <row r="144">
          <cell r="E144">
            <v>52.028718526132359</v>
          </cell>
        </row>
        <row r="145">
          <cell r="E145">
            <v>51.931218637632909</v>
          </cell>
        </row>
        <row r="146">
          <cell r="E146">
            <v>51.92894452505243</v>
          </cell>
        </row>
        <row r="147">
          <cell r="E147">
            <v>51.91904458815273</v>
          </cell>
        </row>
        <row r="148">
          <cell r="E148">
            <v>51.908195108055565</v>
          </cell>
        </row>
        <row r="149">
          <cell r="E149">
            <v>51.844880262693636</v>
          </cell>
        </row>
        <row r="150">
          <cell r="E150">
            <v>51.833728338313769</v>
          </cell>
        </row>
        <row r="151">
          <cell r="E151">
            <v>51.828444263214912</v>
          </cell>
        </row>
        <row r="152">
          <cell r="E152">
            <v>51.814407237716225</v>
          </cell>
        </row>
        <row r="153">
          <cell r="E153">
            <v>51.786557456464585</v>
          </cell>
        </row>
        <row r="154">
          <cell r="E154">
            <v>51.776328795182394</v>
          </cell>
        </row>
        <row r="155">
          <cell r="E155">
            <v>51.745052266549223</v>
          </cell>
        </row>
        <row r="156">
          <cell r="E156">
            <v>51.742891787734862</v>
          </cell>
        </row>
        <row r="157">
          <cell r="E157">
            <v>51.731216354236167</v>
          </cell>
        </row>
        <row r="158">
          <cell r="E158">
            <v>51.716594197499489</v>
          </cell>
        </row>
        <row r="159">
          <cell r="E159">
            <v>51.703623594342112</v>
          </cell>
        </row>
        <row r="160">
          <cell r="E160">
            <v>51.698767152568962</v>
          </cell>
        </row>
        <row r="161">
          <cell r="E161">
            <v>51.585501021211122</v>
          </cell>
        </row>
        <row r="162">
          <cell r="E162">
            <v>51.585186774074302</v>
          </cell>
        </row>
        <row r="163">
          <cell r="E163">
            <v>51.576190859525788</v>
          </cell>
        </row>
        <row r="164">
          <cell r="E164">
            <v>51.562996051874684</v>
          </cell>
        </row>
        <row r="165">
          <cell r="E165">
            <v>51.540191475567184</v>
          </cell>
        </row>
        <row r="166">
          <cell r="E166">
            <v>51.529808676382807</v>
          </cell>
        </row>
        <row r="167">
          <cell r="E167">
            <v>51.516647556736636</v>
          </cell>
        </row>
        <row r="168">
          <cell r="E168">
            <v>51.500334949167112</v>
          </cell>
        </row>
        <row r="169">
          <cell r="E169">
            <v>51.491529792681554</v>
          </cell>
        </row>
        <row r="170">
          <cell r="E170">
            <v>51.403772404018731</v>
          </cell>
        </row>
        <row r="171">
          <cell r="E171">
            <v>51.348121603591522</v>
          </cell>
        </row>
        <row r="172">
          <cell r="E172">
            <v>51.329413836680999</v>
          </cell>
        </row>
        <row r="173">
          <cell r="E173">
            <v>51.251341585767051</v>
          </cell>
        </row>
        <row r="174">
          <cell r="E174">
            <v>51.204634912707725</v>
          </cell>
        </row>
        <row r="175">
          <cell r="E175">
            <v>51.175506688955423</v>
          </cell>
        </row>
        <row r="176">
          <cell r="E176">
            <v>51.172976458187058</v>
          </cell>
        </row>
        <row r="177">
          <cell r="E177">
            <v>51.135678698921332</v>
          </cell>
        </row>
        <row r="178">
          <cell r="E178">
            <v>51.130738162109651</v>
          </cell>
        </row>
        <row r="179">
          <cell r="E179">
            <v>51.114962036378266</v>
          </cell>
        </row>
        <row r="180">
          <cell r="E180">
            <v>51.106675613119016</v>
          </cell>
        </row>
        <row r="181">
          <cell r="E181">
            <v>51.065695497173103</v>
          </cell>
        </row>
        <row r="182">
          <cell r="E182">
            <v>51.031911743256536</v>
          </cell>
        </row>
        <row r="183">
          <cell r="E183">
            <v>51.002634377704084</v>
          </cell>
        </row>
        <row r="184">
          <cell r="E184">
            <v>50.990913465662317</v>
          </cell>
        </row>
        <row r="185">
          <cell r="E185">
            <v>50.949462436131846</v>
          </cell>
        </row>
        <row r="186">
          <cell r="E186">
            <v>50.945163067536356</v>
          </cell>
        </row>
        <row r="187">
          <cell r="E187">
            <v>50.911656894192106</v>
          </cell>
        </row>
        <row r="188">
          <cell r="E188">
            <v>50.88592736988668</v>
          </cell>
        </row>
        <row r="189">
          <cell r="E189">
            <v>50.884771223609512</v>
          </cell>
        </row>
        <row r="190">
          <cell r="E190">
            <v>50.877805600214209</v>
          </cell>
        </row>
        <row r="191">
          <cell r="E191">
            <v>50.854767557898853</v>
          </cell>
        </row>
        <row r="192">
          <cell r="E192">
            <v>50.838538475040409</v>
          </cell>
        </row>
        <row r="193">
          <cell r="E193">
            <v>50.772709741480142</v>
          </cell>
        </row>
        <row r="194">
          <cell r="E194">
            <v>50.763986665669051</v>
          </cell>
        </row>
        <row r="195">
          <cell r="E195">
            <v>50.747953863434958</v>
          </cell>
        </row>
        <row r="196">
          <cell r="E196">
            <v>50.740482757837235</v>
          </cell>
        </row>
        <row r="197">
          <cell r="E197">
            <v>50.717494264290963</v>
          </cell>
        </row>
        <row r="198">
          <cell r="E198">
            <v>50.703237874267423</v>
          </cell>
        </row>
        <row r="199">
          <cell r="E199">
            <v>50.690856789073798</v>
          </cell>
        </row>
        <row r="200">
          <cell r="E200">
            <v>50.682089203834209</v>
          </cell>
        </row>
        <row r="201">
          <cell r="E201">
            <v>50.640846963113894</v>
          </cell>
        </row>
        <row r="202">
          <cell r="E202">
            <v>50.610211455576547</v>
          </cell>
        </row>
        <row r="203">
          <cell r="E203">
            <v>50.595972831162513</v>
          </cell>
        </row>
        <row r="204">
          <cell r="E204">
            <v>50.560199940372222</v>
          </cell>
        </row>
        <row r="205">
          <cell r="E205">
            <v>50.55276657475661</v>
          </cell>
        </row>
        <row r="206">
          <cell r="E206">
            <v>50.547412105089286</v>
          </cell>
        </row>
        <row r="207">
          <cell r="E207">
            <v>50.495024271188001</v>
          </cell>
        </row>
        <row r="208">
          <cell r="E208">
            <v>50.472709135783568</v>
          </cell>
        </row>
        <row r="209">
          <cell r="E209">
            <v>50.422016522416683</v>
          </cell>
        </row>
        <row r="210">
          <cell r="E210">
            <v>50.385840530699618</v>
          </cell>
        </row>
        <row r="211">
          <cell r="E211">
            <v>50.289535856653551</v>
          </cell>
        </row>
        <row r="212">
          <cell r="E212">
            <v>50.269548825069982</v>
          </cell>
        </row>
        <row r="213">
          <cell r="E213">
            <v>50.254739529493406</v>
          </cell>
        </row>
        <row r="214">
          <cell r="E214">
            <v>50.250308895403293</v>
          </cell>
        </row>
        <row r="215">
          <cell r="E215">
            <v>50.247226231493499</v>
          </cell>
        </row>
        <row r="216">
          <cell r="E216">
            <v>50.236519949194367</v>
          </cell>
        </row>
        <row r="217">
          <cell r="E217">
            <v>50.231057020021964</v>
          </cell>
        </row>
        <row r="218">
          <cell r="E218">
            <v>50.226336874590537</v>
          </cell>
        </row>
        <row r="219">
          <cell r="E219">
            <v>50.219465707381161</v>
          </cell>
        </row>
        <row r="220">
          <cell r="E220">
            <v>50.189321321705258</v>
          </cell>
        </row>
        <row r="221">
          <cell r="E221">
            <v>50.166320763623972</v>
          </cell>
        </row>
        <row r="222">
          <cell r="E222">
            <v>50.129115605455404</v>
          </cell>
        </row>
        <row r="223">
          <cell r="E223">
            <v>50.117911259583288</v>
          </cell>
        </row>
        <row r="224">
          <cell r="E224">
            <v>50.1112441111026</v>
          </cell>
        </row>
        <row r="225">
          <cell r="E225">
            <v>50.106920826789292</v>
          </cell>
        </row>
        <row r="226">
          <cell r="E226">
            <v>50.09134191711518</v>
          </cell>
        </row>
        <row r="227">
          <cell r="E227">
            <v>50.067002798717667</v>
          </cell>
        </row>
        <row r="228">
          <cell r="E228">
            <v>50.065110567711443</v>
          </cell>
        </row>
        <row r="229">
          <cell r="E229">
            <v>50.01772002060747</v>
          </cell>
        </row>
        <row r="230">
          <cell r="E230">
            <v>50.005622440564579</v>
          </cell>
        </row>
        <row r="231">
          <cell r="E231">
            <v>49.949799154179921</v>
          </cell>
        </row>
        <row r="232">
          <cell r="E232">
            <v>49.937206531079639</v>
          </cell>
        </row>
        <row r="233">
          <cell r="E233">
            <v>49.892716152249015</v>
          </cell>
        </row>
        <row r="234">
          <cell r="E234">
            <v>49.886814809223651</v>
          </cell>
        </row>
        <row r="235">
          <cell r="E235">
            <v>49.874628656638357</v>
          </cell>
        </row>
        <row r="236">
          <cell r="E236">
            <v>49.84489003998506</v>
          </cell>
        </row>
        <row r="237">
          <cell r="E237">
            <v>49.837982103769534</v>
          </cell>
        </row>
        <row r="238">
          <cell r="E238">
            <v>49.755433028630655</v>
          </cell>
        </row>
        <row r="239">
          <cell r="E239">
            <v>49.712833228274349</v>
          </cell>
        </row>
        <row r="240">
          <cell r="E240">
            <v>49.709956506231855</v>
          </cell>
        </row>
        <row r="241">
          <cell r="E241">
            <v>49.706202146525214</v>
          </cell>
        </row>
        <row r="242">
          <cell r="E242">
            <v>49.698551661518103</v>
          </cell>
        </row>
        <row r="243">
          <cell r="E243">
            <v>49.621273618549267</v>
          </cell>
        </row>
        <row r="244">
          <cell r="E244">
            <v>49.601604094651094</v>
          </cell>
        </row>
        <row r="245">
          <cell r="E245">
            <v>49.582074149678739</v>
          </cell>
        </row>
        <row r="246">
          <cell r="E246">
            <v>49.571765280607487</v>
          </cell>
        </row>
        <row r="247">
          <cell r="E247">
            <v>49.555360655384675</v>
          </cell>
        </row>
        <row r="248">
          <cell r="E248">
            <v>49.513451256199531</v>
          </cell>
        </row>
        <row r="249">
          <cell r="E249">
            <v>49.511371912842776</v>
          </cell>
        </row>
        <row r="250">
          <cell r="E250">
            <v>49.505451409406426</v>
          </cell>
        </row>
        <row r="251">
          <cell r="E251">
            <v>49.504430114857676</v>
          </cell>
        </row>
        <row r="252">
          <cell r="E252">
            <v>49.485205423566569</v>
          </cell>
        </row>
        <row r="253">
          <cell r="E253">
            <v>49.424603348477319</v>
          </cell>
        </row>
        <row r="254">
          <cell r="E254">
            <v>49.412377951048562</v>
          </cell>
        </row>
        <row r="255">
          <cell r="E255">
            <v>49.409212273456397</v>
          </cell>
        </row>
        <row r="256">
          <cell r="E256">
            <v>49.402389496970564</v>
          </cell>
        </row>
        <row r="257">
          <cell r="E257">
            <v>49.400645590594856</v>
          </cell>
        </row>
        <row r="258">
          <cell r="E258">
            <v>49.394800093260017</v>
          </cell>
        </row>
        <row r="259">
          <cell r="E259">
            <v>49.368734855376914</v>
          </cell>
        </row>
        <row r="260">
          <cell r="E260">
            <v>49.364958466184909</v>
          </cell>
        </row>
        <row r="261">
          <cell r="E261">
            <v>49.3641073213103</v>
          </cell>
        </row>
        <row r="262">
          <cell r="E262">
            <v>49.354967669614709</v>
          </cell>
        </row>
        <row r="263">
          <cell r="E263">
            <v>49.346981690863011</v>
          </cell>
        </row>
        <row r="264">
          <cell r="E264">
            <v>49.320856920084765</v>
          </cell>
        </row>
        <row r="265">
          <cell r="E265">
            <v>49.287148542548799</v>
          </cell>
        </row>
        <row r="266">
          <cell r="E266">
            <v>49.268385286602197</v>
          </cell>
        </row>
        <row r="267">
          <cell r="E267">
            <v>49.262929026965821</v>
          </cell>
        </row>
        <row r="268">
          <cell r="E268">
            <v>49.255651934581579</v>
          </cell>
        </row>
        <row r="269">
          <cell r="E269">
            <v>49.189129390884382</v>
          </cell>
        </row>
        <row r="270">
          <cell r="E270">
            <v>49.16145268481003</v>
          </cell>
        </row>
        <row r="271">
          <cell r="E271">
            <v>49.160969545671577</v>
          </cell>
        </row>
        <row r="272">
          <cell r="E272">
            <v>49.155224768400082</v>
          </cell>
        </row>
        <row r="273">
          <cell r="E273">
            <v>49.149605228692039</v>
          </cell>
        </row>
        <row r="274">
          <cell r="E274">
            <v>49.144119857549178</v>
          </cell>
        </row>
        <row r="275">
          <cell r="E275">
            <v>49.126169956709873</v>
          </cell>
        </row>
        <row r="276">
          <cell r="E276">
            <v>49.08654661785728</v>
          </cell>
        </row>
        <row r="277">
          <cell r="E277">
            <v>49.076779261651254</v>
          </cell>
        </row>
        <row r="278">
          <cell r="E278">
            <v>49.062430474161424</v>
          </cell>
        </row>
        <row r="279">
          <cell r="E279">
            <v>49.057975351911089</v>
          </cell>
        </row>
        <row r="280">
          <cell r="E280">
            <v>49.041060745215653</v>
          </cell>
        </row>
        <row r="281">
          <cell r="E281">
            <v>49.031181256204704</v>
          </cell>
        </row>
        <row r="282">
          <cell r="E282">
            <v>49.02900414816957</v>
          </cell>
        </row>
        <row r="283">
          <cell r="E283">
            <v>49.022185854003567</v>
          </cell>
        </row>
        <row r="284">
          <cell r="E284">
            <v>49.021998825243621</v>
          </cell>
        </row>
        <row r="285">
          <cell r="E285">
            <v>49.010111496276863</v>
          </cell>
        </row>
        <row r="286">
          <cell r="E286">
            <v>49.005139099296201</v>
          </cell>
        </row>
        <row r="287">
          <cell r="E287">
            <v>48.984351168812502</v>
          </cell>
        </row>
        <row r="288">
          <cell r="E288">
            <v>48.979830955138233</v>
          </cell>
        </row>
        <row r="289">
          <cell r="E289">
            <v>48.969788794652509</v>
          </cell>
        </row>
        <row r="290">
          <cell r="E290">
            <v>48.961542036508632</v>
          </cell>
        </row>
        <row r="291">
          <cell r="E291">
            <v>48.955494031510895</v>
          </cell>
        </row>
        <row r="292">
          <cell r="E292">
            <v>48.914495761718904</v>
          </cell>
        </row>
        <row r="293">
          <cell r="E293">
            <v>48.906514004269944</v>
          </cell>
        </row>
        <row r="294">
          <cell r="E294">
            <v>48.900349673598861</v>
          </cell>
        </row>
        <row r="295">
          <cell r="E295">
            <v>48.8931825209526</v>
          </cell>
        </row>
        <row r="296">
          <cell r="E296">
            <v>48.856292646403645</v>
          </cell>
        </row>
        <row r="297">
          <cell r="E297">
            <v>48.81796112932566</v>
          </cell>
        </row>
        <row r="298">
          <cell r="E298">
            <v>48.785123273084061</v>
          </cell>
        </row>
        <row r="299">
          <cell r="E299">
            <v>48.771798140141776</v>
          </cell>
        </row>
        <row r="300">
          <cell r="E300">
            <v>48.761422511255851</v>
          </cell>
        </row>
        <row r="301">
          <cell r="E301">
            <v>48.753223559069625</v>
          </cell>
        </row>
        <row r="302">
          <cell r="E302">
            <v>48.746394634719032</v>
          </cell>
        </row>
        <row r="303">
          <cell r="E303">
            <v>48.743805114351943</v>
          </cell>
        </row>
        <row r="304">
          <cell r="E304">
            <v>48.732925572526007</v>
          </cell>
        </row>
        <row r="305">
          <cell r="E305">
            <v>48.727387463878877</v>
          </cell>
        </row>
        <row r="306">
          <cell r="E306">
            <v>48.723709469553455</v>
          </cell>
        </row>
        <row r="307">
          <cell r="E307">
            <v>48.700843711541083</v>
          </cell>
        </row>
        <row r="308">
          <cell r="E308">
            <v>48.700354740612212</v>
          </cell>
        </row>
        <row r="309">
          <cell r="E309">
            <v>48.690670077941604</v>
          </cell>
        </row>
        <row r="310">
          <cell r="E310">
            <v>48.681900316906045</v>
          </cell>
        </row>
        <row r="311">
          <cell r="E311">
            <v>48.627023588908799</v>
          </cell>
        </row>
        <row r="312">
          <cell r="E312">
            <v>48.590175736453716</v>
          </cell>
        </row>
        <row r="313">
          <cell r="E313">
            <v>48.5873455259865</v>
          </cell>
        </row>
        <row r="314">
          <cell r="E314">
            <v>48.571029210517622</v>
          </cell>
        </row>
        <row r="315">
          <cell r="E315">
            <v>48.567315112717104</v>
          </cell>
        </row>
        <row r="316">
          <cell r="E316">
            <v>48.558707350207825</v>
          </cell>
        </row>
        <row r="317">
          <cell r="E317">
            <v>48.548280313517338</v>
          </cell>
        </row>
        <row r="318">
          <cell r="E318">
            <v>48.547043981765327</v>
          </cell>
        </row>
        <row r="319">
          <cell r="E319">
            <v>48.540449265733066</v>
          </cell>
        </row>
        <row r="320">
          <cell r="E320">
            <v>48.508722164007843</v>
          </cell>
        </row>
        <row r="321">
          <cell r="E321">
            <v>48.484015586160169</v>
          </cell>
        </row>
        <row r="322">
          <cell r="E322">
            <v>48.478869246508069</v>
          </cell>
        </row>
        <row r="323">
          <cell r="E323">
            <v>48.476976668694668</v>
          </cell>
        </row>
        <row r="324">
          <cell r="E324">
            <v>48.467845100093918</v>
          </cell>
        </row>
        <row r="325">
          <cell r="E325">
            <v>48.463546664293823</v>
          </cell>
        </row>
        <row r="326">
          <cell r="E326">
            <v>48.461795283185936</v>
          </cell>
        </row>
        <row r="327">
          <cell r="E327">
            <v>48.460729185213012</v>
          </cell>
        </row>
        <row r="328">
          <cell r="E328">
            <v>48.448530967161197</v>
          </cell>
        </row>
        <row r="329">
          <cell r="E329">
            <v>48.441243647890573</v>
          </cell>
        </row>
        <row r="330">
          <cell r="E330">
            <v>48.439116841575952</v>
          </cell>
        </row>
        <row r="331">
          <cell r="E331">
            <v>48.41461911534816</v>
          </cell>
        </row>
        <row r="332">
          <cell r="E332">
            <v>48.410157487117878</v>
          </cell>
        </row>
        <row r="333">
          <cell r="E333">
            <v>48.397137827571015</v>
          </cell>
        </row>
        <row r="334">
          <cell r="E334">
            <v>48.384311680438728</v>
          </cell>
        </row>
        <row r="335">
          <cell r="E335">
            <v>48.366800564435522</v>
          </cell>
        </row>
        <row r="336">
          <cell r="E336">
            <v>48.333998473647959</v>
          </cell>
        </row>
        <row r="337">
          <cell r="E337">
            <v>48.305153439615808</v>
          </cell>
        </row>
        <row r="338">
          <cell r="E338">
            <v>48.288271107294584</v>
          </cell>
        </row>
        <row r="339">
          <cell r="E339">
            <v>48.286414481624647</v>
          </cell>
        </row>
        <row r="340">
          <cell r="E340">
            <v>48.284018113579272</v>
          </cell>
        </row>
        <row r="341">
          <cell r="E341">
            <v>48.252139281178238</v>
          </cell>
        </row>
        <row r="342">
          <cell r="E342">
            <v>48.25105667842832</v>
          </cell>
        </row>
        <row r="343">
          <cell r="E343">
            <v>48.2494090109303</v>
          </cell>
        </row>
        <row r="344">
          <cell r="E344">
            <v>48.248797683371571</v>
          </cell>
        </row>
        <row r="345">
          <cell r="E345">
            <v>48.245639799096651</v>
          </cell>
        </row>
        <row r="346">
          <cell r="E346">
            <v>48.226355830282714</v>
          </cell>
        </row>
        <row r="347">
          <cell r="E347">
            <v>48.215769181942001</v>
          </cell>
        </row>
        <row r="348">
          <cell r="E348">
            <v>48.212881151506132</v>
          </cell>
        </row>
        <row r="349">
          <cell r="E349">
            <v>48.200920786597834</v>
          </cell>
        </row>
        <row r="350">
          <cell r="E350">
            <v>48.192413060813045</v>
          </cell>
        </row>
        <row r="351">
          <cell r="E351">
            <v>48.162817574462359</v>
          </cell>
        </row>
        <row r="352">
          <cell r="E352">
            <v>48.134117444806996</v>
          </cell>
        </row>
        <row r="353">
          <cell r="E353">
            <v>48.099016871855667</v>
          </cell>
        </row>
        <row r="354">
          <cell r="E354">
            <v>48.095866904859918</v>
          </cell>
        </row>
        <row r="355">
          <cell r="E355">
            <v>48.092605430558152</v>
          </cell>
        </row>
        <row r="356">
          <cell r="E356">
            <v>48.090689519813921</v>
          </cell>
        </row>
        <row r="357">
          <cell r="E357">
            <v>48.08636653223094</v>
          </cell>
        </row>
        <row r="358">
          <cell r="E358">
            <v>48.084780682971896</v>
          </cell>
        </row>
        <row r="359">
          <cell r="E359">
            <v>48.081399850070447</v>
          </cell>
        </row>
        <row r="360">
          <cell r="E360">
            <v>48.078943597129133</v>
          </cell>
        </row>
        <row r="361">
          <cell r="E361">
            <v>48.078456040596564</v>
          </cell>
        </row>
        <row r="362">
          <cell r="E362">
            <v>48.077658837129064</v>
          </cell>
        </row>
        <row r="363">
          <cell r="E363">
            <v>48.070557117315182</v>
          </cell>
        </row>
        <row r="364">
          <cell r="E364">
            <v>48.068743281746464</v>
          </cell>
        </row>
        <row r="365">
          <cell r="E365">
            <v>48.062383617111557</v>
          </cell>
        </row>
        <row r="366">
          <cell r="E366">
            <v>48.042881632125209</v>
          </cell>
        </row>
        <row r="367">
          <cell r="E367">
            <v>48.039633178460306</v>
          </cell>
        </row>
        <row r="368">
          <cell r="E368">
            <v>48.021693652831111</v>
          </cell>
        </row>
        <row r="369">
          <cell r="E369">
            <v>48.021619524460078</v>
          </cell>
        </row>
        <row r="370">
          <cell r="E370">
            <v>48.014730050198594</v>
          </cell>
        </row>
        <row r="371">
          <cell r="E371">
            <v>48.010105044177891</v>
          </cell>
        </row>
        <row r="372">
          <cell r="E372">
            <v>47.98353217297754</v>
          </cell>
        </row>
        <row r="373">
          <cell r="E373">
            <v>47.976377687531908</v>
          </cell>
        </row>
        <row r="374">
          <cell r="E374">
            <v>47.959218331482859</v>
          </cell>
        </row>
        <row r="375">
          <cell r="E375">
            <v>47.951847874168521</v>
          </cell>
        </row>
        <row r="376">
          <cell r="E376">
            <v>47.945912804909014</v>
          </cell>
        </row>
        <row r="377">
          <cell r="E377">
            <v>47.928220120359327</v>
          </cell>
        </row>
        <row r="378">
          <cell r="E378">
            <v>47.922966432901291</v>
          </cell>
        </row>
        <row r="379">
          <cell r="E379">
            <v>47.892457426339753</v>
          </cell>
        </row>
        <row r="380">
          <cell r="E380">
            <v>47.876835048208676</v>
          </cell>
        </row>
        <row r="381">
          <cell r="E381">
            <v>47.848772733598864</v>
          </cell>
        </row>
        <row r="382">
          <cell r="E382">
            <v>47.82014189416887</v>
          </cell>
        </row>
        <row r="383">
          <cell r="E383">
            <v>47.8126251249085</v>
          </cell>
        </row>
        <row r="384">
          <cell r="E384">
            <v>47.804654211211592</v>
          </cell>
        </row>
        <row r="385">
          <cell r="E385">
            <v>47.796948544411045</v>
          </cell>
        </row>
        <row r="386">
          <cell r="E386">
            <v>47.79464869096649</v>
          </cell>
        </row>
        <row r="387">
          <cell r="E387">
            <v>47.792962619169863</v>
          </cell>
        </row>
        <row r="388">
          <cell r="E388">
            <v>47.786570901433173</v>
          </cell>
        </row>
        <row r="389">
          <cell r="E389">
            <v>47.778454709601064</v>
          </cell>
        </row>
        <row r="390">
          <cell r="E390">
            <v>47.752991987761376</v>
          </cell>
        </row>
        <row r="391">
          <cell r="E391">
            <v>47.742395650266118</v>
          </cell>
        </row>
        <row r="392">
          <cell r="E392">
            <v>47.737348719490235</v>
          </cell>
        </row>
        <row r="393">
          <cell r="E393">
            <v>47.713623845011959</v>
          </cell>
        </row>
        <row r="394">
          <cell r="E394">
            <v>47.705514519771064</v>
          </cell>
        </row>
        <row r="395">
          <cell r="E395">
            <v>47.693065823619335</v>
          </cell>
        </row>
        <row r="396">
          <cell r="E396">
            <v>47.692588774441234</v>
          </cell>
        </row>
        <row r="397">
          <cell r="E397">
            <v>47.692509651033362</v>
          </cell>
        </row>
        <row r="398">
          <cell r="E398">
            <v>47.688571716880496</v>
          </cell>
        </row>
        <row r="399">
          <cell r="E399">
            <v>47.651700947937549</v>
          </cell>
        </row>
        <row r="400">
          <cell r="E400">
            <v>47.647680650167956</v>
          </cell>
        </row>
        <row r="401">
          <cell r="E401">
            <v>47.636474414901159</v>
          </cell>
        </row>
        <row r="402">
          <cell r="E402">
            <v>47.610704416902969</v>
          </cell>
        </row>
        <row r="403">
          <cell r="E403">
            <v>47.608691558996377</v>
          </cell>
        </row>
        <row r="404">
          <cell r="E404">
            <v>47.59446780523762</v>
          </cell>
        </row>
        <row r="405">
          <cell r="E405">
            <v>47.55445985693823</v>
          </cell>
        </row>
        <row r="406">
          <cell r="E406">
            <v>47.548840632722509</v>
          </cell>
        </row>
        <row r="407">
          <cell r="E407">
            <v>47.537789496166617</v>
          </cell>
        </row>
        <row r="408">
          <cell r="E408">
            <v>47.527732736811402</v>
          </cell>
        </row>
        <row r="409">
          <cell r="E409">
            <v>47.526885333891407</v>
          </cell>
        </row>
        <row r="410">
          <cell r="E410">
            <v>47.525949995317141</v>
          </cell>
        </row>
        <row r="411">
          <cell r="E411">
            <v>47.521256548921144</v>
          </cell>
        </row>
        <row r="412">
          <cell r="E412">
            <v>47.513928735129426</v>
          </cell>
        </row>
        <row r="413">
          <cell r="E413">
            <v>47.499737406229656</v>
          </cell>
        </row>
        <row r="414">
          <cell r="E414">
            <v>47.497341541261235</v>
          </cell>
        </row>
        <row r="415">
          <cell r="E415">
            <v>47.492493912550309</v>
          </cell>
        </row>
        <row r="416">
          <cell r="E416">
            <v>47.481390492667636</v>
          </cell>
        </row>
        <row r="417">
          <cell r="E417">
            <v>47.466814243871383</v>
          </cell>
        </row>
        <row r="418">
          <cell r="E418">
            <v>47.42606864634206</v>
          </cell>
        </row>
        <row r="419">
          <cell r="E419">
            <v>47.415719074583492</v>
          </cell>
        </row>
        <row r="420">
          <cell r="E420">
            <v>47.393699557505762</v>
          </cell>
        </row>
        <row r="421">
          <cell r="E421">
            <v>47.386449167240571</v>
          </cell>
        </row>
        <row r="422">
          <cell r="E422">
            <v>47.379810311985835</v>
          </cell>
        </row>
        <row r="423">
          <cell r="E423">
            <v>47.362775074998027</v>
          </cell>
        </row>
        <row r="424">
          <cell r="E424">
            <v>47.353544546724784</v>
          </cell>
        </row>
        <row r="425">
          <cell r="E425">
            <v>47.312842631470531</v>
          </cell>
        </row>
        <row r="426">
          <cell r="E426">
            <v>47.308617061427277</v>
          </cell>
        </row>
        <row r="427">
          <cell r="E427">
            <v>47.308485378800292</v>
          </cell>
        </row>
        <row r="428">
          <cell r="E428">
            <v>47.297807597496821</v>
          </cell>
        </row>
        <row r="429">
          <cell r="E429">
            <v>47.283394175539854</v>
          </cell>
        </row>
        <row r="430">
          <cell r="E430">
            <v>47.282288348374159</v>
          </cell>
        </row>
        <row r="431">
          <cell r="E431">
            <v>47.242507998638487</v>
          </cell>
        </row>
        <row r="432">
          <cell r="E432">
            <v>47.218182667191499</v>
          </cell>
        </row>
        <row r="433">
          <cell r="E433">
            <v>47.188096537786997</v>
          </cell>
        </row>
        <row r="434">
          <cell r="E434">
            <v>47.186078345962258</v>
          </cell>
        </row>
        <row r="435">
          <cell r="E435">
            <v>47.185567378519224</v>
          </cell>
        </row>
        <row r="436">
          <cell r="E436">
            <v>47.183725845944558</v>
          </cell>
        </row>
        <row r="437">
          <cell r="E437">
            <v>47.180154406343895</v>
          </cell>
        </row>
        <row r="438">
          <cell r="E438">
            <v>47.173178812502464</v>
          </cell>
        </row>
        <row r="439">
          <cell r="E439">
            <v>47.1612275602998</v>
          </cell>
        </row>
        <row r="440">
          <cell r="E440">
            <v>47.145887148778172</v>
          </cell>
        </row>
        <row r="441">
          <cell r="E441">
            <v>47.1385899305184</v>
          </cell>
        </row>
        <row r="442">
          <cell r="E442">
            <v>47.131615142381413</v>
          </cell>
        </row>
        <row r="443">
          <cell r="E443">
            <v>47.130383311739507</v>
          </cell>
        </row>
        <row r="444">
          <cell r="E444">
            <v>47.106273105848956</v>
          </cell>
        </row>
        <row r="445">
          <cell r="E445">
            <v>47.095072565401168</v>
          </cell>
        </row>
        <row r="446">
          <cell r="E446">
            <v>47.07689502635872</v>
          </cell>
        </row>
        <row r="447">
          <cell r="E447">
            <v>47.061974358083624</v>
          </cell>
        </row>
        <row r="448">
          <cell r="E448">
            <v>47.060628752441339</v>
          </cell>
        </row>
        <row r="449">
          <cell r="E449">
            <v>47.060560381016984</v>
          </cell>
        </row>
        <row r="450">
          <cell r="E450">
            <v>47.055660174896452</v>
          </cell>
        </row>
        <row r="451">
          <cell r="E451">
            <v>47.044607258625447</v>
          </cell>
        </row>
        <row r="452">
          <cell r="E452">
            <v>47.004088355385015</v>
          </cell>
        </row>
        <row r="453">
          <cell r="E453">
            <v>46.995623875650494</v>
          </cell>
        </row>
        <row r="454">
          <cell r="E454">
            <v>46.991350823743637</v>
          </cell>
        </row>
        <row r="455">
          <cell r="E455">
            <v>46.985699475593854</v>
          </cell>
        </row>
        <row r="456">
          <cell r="E456">
            <v>46.984473920804071</v>
          </cell>
        </row>
        <row r="457">
          <cell r="E457">
            <v>46.966459286690501</v>
          </cell>
        </row>
        <row r="458">
          <cell r="E458">
            <v>46.965728334724162</v>
          </cell>
        </row>
        <row r="459">
          <cell r="E459">
            <v>46.964970930057348</v>
          </cell>
        </row>
        <row r="460">
          <cell r="E460">
            <v>46.961065199060336</v>
          </cell>
        </row>
        <row r="461">
          <cell r="E461">
            <v>46.937720223547736</v>
          </cell>
        </row>
        <row r="462">
          <cell r="E462">
            <v>46.927147756912731</v>
          </cell>
        </row>
        <row r="463">
          <cell r="E463">
            <v>46.903459799813277</v>
          </cell>
        </row>
        <row r="464">
          <cell r="E464">
            <v>46.889399621515459</v>
          </cell>
        </row>
        <row r="465">
          <cell r="E465">
            <v>46.873162439746849</v>
          </cell>
        </row>
        <row r="466">
          <cell r="E466">
            <v>46.864456501492839</v>
          </cell>
        </row>
        <row r="467">
          <cell r="E467">
            <v>46.836511739934366</v>
          </cell>
        </row>
        <row r="468">
          <cell r="E468">
            <v>46.83048543176379</v>
          </cell>
        </row>
        <row r="469">
          <cell r="E469">
            <v>46.82696759227202</v>
          </cell>
        </row>
        <row r="470">
          <cell r="E470">
            <v>46.821383275947944</v>
          </cell>
        </row>
        <row r="471">
          <cell r="E471">
            <v>46.791005406481403</v>
          </cell>
        </row>
        <row r="472">
          <cell r="E472">
            <v>46.790791167300561</v>
          </cell>
        </row>
        <row r="473">
          <cell r="E473">
            <v>46.771814543815339</v>
          </cell>
        </row>
        <row r="474">
          <cell r="E474">
            <v>46.764054146345451</v>
          </cell>
        </row>
        <row r="475">
          <cell r="E475">
            <v>46.751817022652929</v>
          </cell>
        </row>
        <row r="476">
          <cell r="E476">
            <v>46.745205658194372</v>
          </cell>
        </row>
        <row r="477">
          <cell r="E477">
            <v>46.741471813244651</v>
          </cell>
        </row>
        <row r="478">
          <cell r="E478">
            <v>46.732814157377781</v>
          </cell>
        </row>
        <row r="479">
          <cell r="E479">
            <v>46.723336413590623</v>
          </cell>
        </row>
        <row r="480">
          <cell r="E480">
            <v>46.721366018595589</v>
          </cell>
        </row>
        <row r="481">
          <cell r="E481">
            <v>46.719147785607049</v>
          </cell>
        </row>
        <row r="482">
          <cell r="E482">
            <v>46.703759659547984</v>
          </cell>
        </row>
        <row r="483">
          <cell r="E483">
            <v>46.701598978356529</v>
          </cell>
        </row>
        <row r="484">
          <cell r="E484">
            <v>46.683409460703999</v>
          </cell>
        </row>
        <row r="485">
          <cell r="E485">
            <v>46.681030434313456</v>
          </cell>
        </row>
        <row r="486">
          <cell r="E486">
            <v>46.661931293779816</v>
          </cell>
        </row>
        <row r="487">
          <cell r="E487">
            <v>46.588919926565652</v>
          </cell>
        </row>
        <row r="488">
          <cell r="E488">
            <v>46.583897893313285</v>
          </cell>
        </row>
        <row r="489">
          <cell r="E489">
            <v>46.578926887836722</v>
          </cell>
        </row>
        <row r="490">
          <cell r="E490">
            <v>46.570957214964849</v>
          </cell>
        </row>
        <row r="491">
          <cell r="E491">
            <v>46.56806980772857</v>
          </cell>
        </row>
        <row r="492">
          <cell r="E492">
            <v>46.561314642788496</v>
          </cell>
        </row>
        <row r="493">
          <cell r="E493">
            <v>46.536311813983929</v>
          </cell>
        </row>
        <row r="494">
          <cell r="E494">
            <v>46.536236928367529</v>
          </cell>
        </row>
        <row r="495">
          <cell r="E495">
            <v>46.528224502415135</v>
          </cell>
        </row>
        <row r="496">
          <cell r="E496">
            <v>46.520093520670386</v>
          </cell>
        </row>
        <row r="497">
          <cell r="E497">
            <v>46.51633787832133</v>
          </cell>
        </row>
        <row r="498">
          <cell r="E498">
            <v>46.509740591019799</v>
          </cell>
        </row>
        <row r="499">
          <cell r="E499">
            <v>46.506832425973691</v>
          </cell>
        </row>
        <row r="500">
          <cell r="E500">
            <v>46.497718124016302</v>
          </cell>
        </row>
        <row r="501">
          <cell r="E501">
            <v>46.473688777109473</v>
          </cell>
        </row>
        <row r="502">
          <cell r="E502">
            <v>46.472599159045721</v>
          </cell>
        </row>
        <row r="503">
          <cell r="E503">
            <v>46.469436683005135</v>
          </cell>
        </row>
        <row r="504">
          <cell r="E504">
            <v>46.468185492235612</v>
          </cell>
        </row>
        <row r="505">
          <cell r="E505">
            <v>46.461262245427037</v>
          </cell>
        </row>
        <row r="506">
          <cell r="E506">
            <v>46.459088740672748</v>
          </cell>
        </row>
        <row r="507">
          <cell r="E507">
            <v>46.449935638932502</v>
          </cell>
        </row>
        <row r="508">
          <cell r="E508">
            <v>46.442918772182573</v>
          </cell>
        </row>
        <row r="509">
          <cell r="E509">
            <v>46.442505299921926</v>
          </cell>
        </row>
        <row r="510">
          <cell r="E510">
            <v>46.439056346597539</v>
          </cell>
        </row>
        <row r="511">
          <cell r="E511">
            <v>46.430385450467917</v>
          </cell>
        </row>
        <row r="512">
          <cell r="E512">
            <v>46.428101082625112</v>
          </cell>
        </row>
        <row r="513">
          <cell r="E513">
            <v>46.424599896361435</v>
          </cell>
        </row>
        <row r="514">
          <cell r="E514">
            <v>46.40301841422378</v>
          </cell>
        </row>
        <row r="515">
          <cell r="E515">
            <v>46.371336290588907</v>
          </cell>
        </row>
        <row r="516">
          <cell r="E516">
            <v>46.369107651776176</v>
          </cell>
        </row>
        <row r="517">
          <cell r="E517">
            <v>46.33167295299554</v>
          </cell>
        </row>
        <row r="518">
          <cell r="E518">
            <v>46.325794879253145</v>
          </cell>
        </row>
        <row r="519">
          <cell r="E519">
            <v>46.317097113903273</v>
          </cell>
        </row>
        <row r="520">
          <cell r="E520">
            <v>46.315590978953331</v>
          </cell>
        </row>
        <row r="521">
          <cell r="E521">
            <v>46.315335860858717</v>
          </cell>
        </row>
        <row r="522">
          <cell r="E522">
            <v>46.31164988867765</v>
          </cell>
        </row>
        <row r="523">
          <cell r="E523">
            <v>46.292384482076393</v>
          </cell>
        </row>
        <row r="524">
          <cell r="E524">
            <v>46.291294775585648</v>
          </cell>
        </row>
        <row r="525">
          <cell r="E525">
            <v>46.277548446422564</v>
          </cell>
        </row>
        <row r="526">
          <cell r="E526">
            <v>46.269053732120895</v>
          </cell>
        </row>
        <row r="527">
          <cell r="E527">
            <v>46.265969822421631</v>
          </cell>
        </row>
        <row r="528">
          <cell r="E528">
            <v>46.236284325575618</v>
          </cell>
        </row>
        <row r="529">
          <cell r="E529">
            <v>46.225795098730266</v>
          </cell>
        </row>
        <row r="530">
          <cell r="E530">
            <v>46.221486074226938</v>
          </cell>
        </row>
        <row r="531">
          <cell r="E531">
            <v>46.176355154090864</v>
          </cell>
        </row>
        <row r="532">
          <cell r="E532">
            <v>46.171689295119123</v>
          </cell>
        </row>
        <row r="533">
          <cell r="E533">
            <v>46.156882604274308</v>
          </cell>
        </row>
        <row r="534">
          <cell r="E534">
            <v>46.137551366322953</v>
          </cell>
        </row>
        <row r="535">
          <cell r="E535">
            <v>46.132517903517261</v>
          </cell>
        </row>
        <row r="536">
          <cell r="E536">
            <v>46.122509267042325</v>
          </cell>
        </row>
        <row r="537">
          <cell r="E537">
            <v>46.117297047845923</v>
          </cell>
        </row>
        <row r="538">
          <cell r="E538">
            <v>46.111532359040339</v>
          </cell>
        </row>
        <row r="539">
          <cell r="E539">
            <v>46.109094179932278</v>
          </cell>
        </row>
        <row r="540">
          <cell r="E540">
            <v>46.108636444597799</v>
          </cell>
        </row>
        <row r="541">
          <cell r="E541">
            <v>46.085246516805682</v>
          </cell>
        </row>
        <row r="542">
          <cell r="E542">
            <v>46.073969794089834</v>
          </cell>
        </row>
        <row r="543">
          <cell r="E543">
            <v>46.068867680515638</v>
          </cell>
        </row>
        <row r="544">
          <cell r="E544">
            <v>46.068112163607779</v>
          </cell>
        </row>
        <row r="545">
          <cell r="E545">
            <v>46.067026258191355</v>
          </cell>
        </row>
        <row r="546">
          <cell r="E546">
            <v>46.058540423015472</v>
          </cell>
        </row>
        <row r="547">
          <cell r="E547">
            <v>46.055320242330048</v>
          </cell>
        </row>
        <row r="548">
          <cell r="E548">
            <v>46.04904796077102</v>
          </cell>
        </row>
        <row r="549">
          <cell r="E549">
            <v>46.04850118976826</v>
          </cell>
        </row>
        <row r="550">
          <cell r="E550">
            <v>46.040656219402244</v>
          </cell>
        </row>
        <row r="551">
          <cell r="E551">
            <v>46.032209110354074</v>
          </cell>
        </row>
        <row r="552">
          <cell r="E552">
            <v>46.022299824289647</v>
          </cell>
        </row>
        <row r="553">
          <cell r="E553">
            <v>46.0183872616362</v>
          </cell>
        </row>
        <row r="554">
          <cell r="E554">
            <v>46.01804623987713</v>
          </cell>
        </row>
        <row r="555">
          <cell r="E555">
            <v>46.007830923809664</v>
          </cell>
        </row>
        <row r="556">
          <cell r="E556">
            <v>46.005727053669595</v>
          </cell>
        </row>
        <row r="557">
          <cell r="E557">
            <v>45.994768943694531</v>
          </cell>
        </row>
        <row r="558">
          <cell r="E558">
            <v>45.990907759642781</v>
          </cell>
        </row>
        <row r="559">
          <cell r="E559">
            <v>45.990215179996916</v>
          </cell>
        </row>
        <row r="560">
          <cell r="E560">
            <v>45.985948882583024</v>
          </cell>
        </row>
        <row r="561">
          <cell r="E561">
            <v>45.979713503659426</v>
          </cell>
        </row>
        <row r="562">
          <cell r="E562">
            <v>45.976627102660686</v>
          </cell>
        </row>
        <row r="563">
          <cell r="E563">
            <v>45.973916448479251</v>
          </cell>
        </row>
        <row r="564">
          <cell r="E564">
            <v>45.962455190418545</v>
          </cell>
        </row>
        <row r="565">
          <cell r="E565">
            <v>45.960989396597654</v>
          </cell>
        </row>
        <row r="566">
          <cell r="E566">
            <v>45.954050923037535</v>
          </cell>
        </row>
        <row r="567">
          <cell r="E567">
            <v>45.953258773433767</v>
          </cell>
        </row>
        <row r="568">
          <cell r="E568">
            <v>45.935856295805785</v>
          </cell>
        </row>
        <row r="569">
          <cell r="E569">
            <v>45.905585497187829</v>
          </cell>
        </row>
        <row r="570">
          <cell r="E570">
            <v>45.905336064717311</v>
          </cell>
        </row>
        <row r="571">
          <cell r="E571">
            <v>45.900107970050975</v>
          </cell>
        </row>
        <row r="572">
          <cell r="E572">
            <v>45.895716672187881</v>
          </cell>
        </row>
        <row r="573">
          <cell r="E573">
            <v>45.863038390588876</v>
          </cell>
        </row>
        <row r="574">
          <cell r="E574">
            <v>45.862114039070768</v>
          </cell>
        </row>
        <row r="575">
          <cell r="E575">
            <v>45.851207656905032</v>
          </cell>
        </row>
        <row r="576">
          <cell r="E576">
            <v>45.848743123064466</v>
          </cell>
        </row>
        <row r="577">
          <cell r="E577">
            <v>45.8349133992376</v>
          </cell>
        </row>
        <row r="578">
          <cell r="E578">
            <v>45.813307083565377</v>
          </cell>
        </row>
        <row r="579">
          <cell r="E579">
            <v>45.8117075196283</v>
          </cell>
        </row>
        <row r="580">
          <cell r="E580">
            <v>45.806813466388718</v>
          </cell>
        </row>
        <row r="581">
          <cell r="E581">
            <v>45.78460174664486</v>
          </cell>
        </row>
        <row r="582">
          <cell r="E582">
            <v>45.783286221392451</v>
          </cell>
        </row>
        <row r="583">
          <cell r="E583">
            <v>45.780422488089009</v>
          </cell>
        </row>
        <row r="584">
          <cell r="E584">
            <v>45.742987761910783</v>
          </cell>
        </row>
        <row r="585">
          <cell r="E585">
            <v>45.735883012369811</v>
          </cell>
        </row>
        <row r="586">
          <cell r="E586">
            <v>45.73462021721204</v>
          </cell>
        </row>
        <row r="587">
          <cell r="E587">
            <v>45.731645798914613</v>
          </cell>
        </row>
        <row r="588">
          <cell r="E588">
            <v>45.731438042608872</v>
          </cell>
        </row>
        <row r="589">
          <cell r="E589">
            <v>45.72982090986266</v>
          </cell>
        </row>
        <row r="590">
          <cell r="E590">
            <v>45.725507787060522</v>
          </cell>
        </row>
        <row r="591">
          <cell r="E591">
            <v>45.718173323158503</v>
          </cell>
        </row>
        <row r="592">
          <cell r="E592">
            <v>45.692260572398588</v>
          </cell>
        </row>
        <row r="593">
          <cell r="E593">
            <v>45.688219169352159</v>
          </cell>
        </row>
        <row r="594">
          <cell r="E594">
            <v>45.681369609597056</v>
          </cell>
        </row>
        <row r="595">
          <cell r="E595">
            <v>45.678388484485765</v>
          </cell>
        </row>
        <row r="596">
          <cell r="E596">
            <v>45.67766355360029</v>
          </cell>
        </row>
        <row r="597">
          <cell r="E597">
            <v>45.672843314567487</v>
          </cell>
        </row>
        <row r="598">
          <cell r="E598">
            <v>45.669311227791553</v>
          </cell>
        </row>
        <row r="599">
          <cell r="E599">
            <v>45.665818624093689</v>
          </cell>
        </row>
        <row r="600">
          <cell r="E600">
            <v>45.665119339165066</v>
          </cell>
        </row>
        <row r="601">
          <cell r="E601">
            <v>45.659831753919306</v>
          </cell>
        </row>
        <row r="602">
          <cell r="E602">
            <v>45.651122323723342</v>
          </cell>
        </row>
        <row r="603">
          <cell r="E603">
            <v>45.637361002547962</v>
          </cell>
        </row>
        <row r="604">
          <cell r="E604">
            <v>45.599705717428485</v>
          </cell>
        </row>
        <row r="605">
          <cell r="E605">
            <v>45.595738631294793</v>
          </cell>
        </row>
        <row r="606">
          <cell r="E606">
            <v>45.588183003965966</v>
          </cell>
        </row>
        <row r="607">
          <cell r="E607">
            <v>45.583974880331354</v>
          </cell>
        </row>
        <row r="608">
          <cell r="E608">
            <v>45.579742818001591</v>
          </cell>
        </row>
        <row r="609">
          <cell r="E609">
            <v>45.566648912267532</v>
          </cell>
        </row>
        <row r="610">
          <cell r="E610">
            <v>45.56152974099799</v>
          </cell>
        </row>
        <row r="611">
          <cell r="E611">
            <v>45.5564663454848</v>
          </cell>
        </row>
        <row r="612">
          <cell r="E612">
            <v>45.547350701397747</v>
          </cell>
        </row>
        <row r="613">
          <cell r="E613">
            <v>45.5437141107572</v>
          </cell>
        </row>
        <row r="614">
          <cell r="E614">
            <v>45.523555116226632</v>
          </cell>
        </row>
        <row r="615">
          <cell r="E615">
            <v>45.519707120873939</v>
          </cell>
        </row>
        <row r="616">
          <cell r="E616">
            <v>45.502926887105922</v>
          </cell>
        </row>
        <row r="617">
          <cell r="E617">
            <v>45.498987991230628</v>
          </cell>
        </row>
        <row r="618">
          <cell r="E618">
            <v>45.488056473984201</v>
          </cell>
        </row>
        <row r="619">
          <cell r="E619">
            <v>45.484543417225737</v>
          </cell>
        </row>
        <row r="620">
          <cell r="E620">
            <v>45.478323429491418</v>
          </cell>
        </row>
        <row r="621">
          <cell r="E621">
            <v>45.471654258178454</v>
          </cell>
        </row>
        <row r="622">
          <cell r="E622">
            <v>45.469157837043056</v>
          </cell>
        </row>
        <row r="623">
          <cell r="E623">
            <v>45.456050634654716</v>
          </cell>
        </row>
        <row r="624">
          <cell r="E624">
            <v>45.451206407890837</v>
          </cell>
        </row>
        <row r="625">
          <cell r="E625">
            <v>45.449314139864889</v>
          </cell>
        </row>
        <row r="626">
          <cell r="E626">
            <v>45.424262400158703</v>
          </cell>
        </row>
        <row r="627">
          <cell r="E627">
            <v>45.41155442128764</v>
          </cell>
        </row>
        <row r="628">
          <cell r="E628">
            <v>45.404491837777961</v>
          </cell>
        </row>
        <row r="629">
          <cell r="E629">
            <v>45.398546045621039</v>
          </cell>
        </row>
        <row r="630">
          <cell r="E630">
            <v>45.396338894342307</v>
          </cell>
        </row>
        <row r="631">
          <cell r="E631">
            <v>45.389276049919786</v>
          </cell>
        </row>
        <row r="632">
          <cell r="E632">
            <v>45.381917372656403</v>
          </cell>
        </row>
        <row r="633">
          <cell r="E633">
            <v>45.377715101187583</v>
          </cell>
        </row>
        <row r="634">
          <cell r="E634">
            <v>45.372364850538666</v>
          </cell>
        </row>
        <row r="635">
          <cell r="E635">
            <v>45.369587311241808</v>
          </cell>
        </row>
        <row r="636">
          <cell r="E636">
            <v>45.361893438055404</v>
          </cell>
        </row>
        <row r="637">
          <cell r="E637">
            <v>45.354097416582761</v>
          </cell>
        </row>
        <row r="638">
          <cell r="E638">
            <v>45.350153534635837</v>
          </cell>
        </row>
        <row r="639">
          <cell r="E639">
            <v>45.347431424057682</v>
          </cell>
        </row>
        <row r="640">
          <cell r="E640">
            <v>45.341535854815788</v>
          </cell>
        </row>
        <row r="641">
          <cell r="E641">
            <v>45.322003181288444</v>
          </cell>
        </row>
        <row r="642">
          <cell r="E642">
            <v>45.296827483377633</v>
          </cell>
        </row>
        <row r="643">
          <cell r="E643">
            <v>45.287986466255312</v>
          </cell>
        </row>
        <row r="644">
          <cell r="E644">
            <v>45.284313092443327</v>
          </cell>
        </row>
        <row r="645">
          <cell r="E645">
            <v>45.273130513441245</v>
          </cell>
        </row>
        <row r="646">
          <cell r="E646">
            <v>45.272802710331057</v>
          </cell>
        </row>
        <row r="647">
          <cell r="E647">
            <v>45.272726695570228</v>
          </cell>
        </row>
        <row r="648">
          <cell r="E648">
            <v>45.256032482624263</v>
          </cell>
        </row>
        <row r="649">
          <cell r="E649">
            <v>45.250208738877873</v>
          </cell>
        </row>
        <row r="650">
          <cell r="E650">
            <v>45.248198245947776</v>
          </cell>
        </row>
        <row r="651">
          <cell r="E651">
            <v>45.24666782523213</v>
          </cell>
        </row>
        <row r="652">
          <cell r="E652">
            <v>45.239166366287648</v>
          </cell>
        </row>
        <row r="653">
          <cell r="E653">
            <v>45.202316618463179</v>
          </cell>
        </row>
        <row r="654">
          <cell r="E654">
            <v>45.173018140415898</v>
          </cell>
        </row>
        <row r="655">
          <cell r="E655">
            <v>45.16926878052125</v>
          </cell>
        </row>
        <row r="656">
          <cell r="E656">
            <v>45.168407800943925</v>
          </cell>
        </row>
        <row r="657">
          <cell r="E657">
            <v>45.139397296129239</v>
          </cell>
        </row>
        <row r="658">
          <cell r="E658">
            <v>45.124495071245704</v>
          </cell>
        </row>
        <row r="659">
          <cell r="E659">
            <v>45.122297989456449</v>
          </cell>
        </row>
        <row r="660">
          <cell r="E660">
            <v>45.114942923817267</v>
          </cell>
        </row>
        <row r="661">
          <cell r="E661">
            <v>45.112115959639716</v>
          </cell>
        </row>
        <row r="662">
          <cell r="E662">
            <v>45.102693823377123</v>
          </cell>
        </row>
        <row r="663">
          <cell r="E663">
            <v>45.100084276132897</v>
          </cell>
        </row>
        <row r="664">
          <cell r="E664">
            <v>45.097811625560738</v>
          </cell>
        </row>
        <row r="665">
          <cell r="E665">
            <v>45.085694109106861</v>
          </cell>
        </row>
        <row r="666">
          <cell r="E666">
            <v>45.059853988888541</v>
          </cell>
        </row>
        <row r="667">
          <cell r="E667">
            <v>45.053511091749684</v>
          </cell>
        </row>
        <row r="668">
          <cell r="E668">
            <v>45.051497412702915</v>
          </cell>
        </row>
        <row r="669">
          <cell r="E669">
            <v>45.037994016158919</v>
          </cell>
        </row>
        <row r="670">
          <cell r="E670">
            <v>45.023437584917666</v>
          </cell>
        </row>
        <row r="671">
          <cell r="E671">
            <v>45.00493181387619</v>
          </cell>
        </row>
        <row r="672">
          <cell r="E672">
            <v>44.995369027504097</v>
          </cell>
        </row>
        <row r="673">
          <cell r="E673">
            <v>44.993383728584107</v>
          </cell>
        </row>
        <row r="674">
          <cell r="E674">
            <v>44.98979473022532</v>
          </cell>
        </row>
        <row r="675">
          <cell r="E675">
            <v>44.988468414838039</v>
          </cell>
        </row>
        <row r="676">
          <cell r="E676">
            <v>44.981816862609016</v>
          </cell>
        </row>
        <row r="677">
          <cell r="E677">
            <v>44.973367022727274</v>
          </cell>
        </row>
        <row r="678">
          <cell r="E678">
            <v>44.970737472167443</v>
          </cell>
        </row>
        <row r="679">
          <cell r="E679">
            <v>44.961009358968212</v>
          </cell>
        </row>
        <row r="680">
          <cell r="E680">
            <v>44.958951620116615</v>
          </cell>
        </row>
        <row r="681">
          <cell r="E681">
            <v>44.956132811484821</v>
          </cell>
        </row>
        <row r="682">
          <cell r="E682">
            <v>44.939788704573367</v>
          </cell>
        </row>
        <row r="683">
          <cell r="E683">
            <v>44.934649961883316</v>
          </cell>
        </row>
        <row r="684">
          <cell r="E684">
            <v>44.92995971498037</v>
          </cell>
        </row>
        <row r="685">
          <cell r="E685">
            <v>44.926897153388012</v>
          </cell>
        </row>
        <row r="686">
          <cell r="E686">
            <v>44.92388474074319</v>
          </cell>
        </row>
        <row r="687">
          <cell r="E687">
            <v>44.90857016593273</v>
          </cell>
        </row>
        <row r="688">
          <cell r="E688">
            <v>44.905199773353353</v>
          </cell>
        </row>
        <row r="689">
          <cell r="E689">
            <v>44.901109981196626</v>
          </cell>
        </row>
        <row r="690">
          <cell r="E690">
            <v>44.897100528447822</v>
          </cell>
        </row>
        <row r="691">
          <cell r="E691">
            <v>44.889705851462807</v>
          </cell>
        </row>
        <row r="692">
          <cell r="E692">
            <v>44.870219131119413</v>
          </cell>
        </row>
        <row r="693">
          <cell r="E693">
            <v>44.866479811274807</v>
          </cell>
        </row>
        <row r="694">
          <cell r="E694">
            <v>44.862894602224657</v>
          </cell>
        </row>
        <row r="695">
          <cell r="E695">
            <v>44.838736976060893</v>
          </cell>
        </row>
        <row r="696">
          <cell r="E696">
            <v>44.832443178921316</v>
          </cell>
        </row>
        <row r="697">
          <cell r="E697">
            <v>44.832387893121705</v>
          </cell>
        </row>
        <row r="698">
          <cell r="E698">
            <v>44.829804298468559</v>
          </cell>
        </row>
        <row r="699">
          <cell r="E699">
            <v>44.829137433856637</v>
          </cell>
        </row>
        <row r="700">
          <cell r="E700">
            <v>44.815332167029979</v>
          </cell>
        </row>
        <row r="701">
          <cell r="E701">
            <v>44.814665391758545</v>
          </cell>
        </row>
        <row r="702">
          <cell r="E702">
            <v>44.806807761892671</v>
          </cell>
        </row>
        <row r="703">
          <cell r="E703">
            <v>44.798244202930505</v>
          </cell>
        </row>
        <row r="704">
          <cell r="E704">
            <v>44.796868185420287</v>
          </cell>
        </row>
        <row r="705">
          <cell r="E705">
            <v>44.796395537876847</v>
          </cell>
        </row>
        <row r="706">
          <cell r="E706">
            <v>44.794076277541201</v>
          </cell>
        </row>
        <row r="707">
          <cell r="E707">
            <v>44.787459505426384</v>
          </cell>
        </row>
        <row r="708">
          <cell r="E708">
            <v>44.785896392274822</v>
          </cell>
        </row>
        <row r="709">
          <cell r="E709">
            <v>44.763552068133649</v>
          </cell>
        </row>
        <row r="710">
          <cell r="E710">
            <v>44.760102278365274</v>
          </cell>
        </row>
        <row r="711">
          <cell r="E711">
            <v>44.759351895936994</v>
          </cell>
        </row>
        <row r="712">
          <cell r="E712">
            <v>44.757987986898733</v>
          </cell>
        </row>
        <row r="713">
          <cell r="E713">
            <v>44.743952651420152</v>
          </cell>
        </row>
        <row r="714">
          <cell r="E714">
            <v>44.728852003061249</v>
          </cell>
        </row>
        <row r="715">
          <cell r="E715">
            <v>44.716971591271154</v>
          </cell>
        </row>
        <row r="716">
          <cell r="E716">
            <v>44.715192471897829</v>
          </cell>
        </row>
        <row r="717">
          <cell r="E717">
            <v>44.707668438299265</v>
          </cell>
        </row>
        <row r="718">
          <cell r="E718">
            <v>44.704678824974906</v>
          </cell>
        </row>
        <row r="719">
          <cell r="E719">
            <v>44.689767280689821</v>
          </cell>
        </row>
        <row r="720">
          <cell r="E720">
            <v>44.678750638235158</v>
          </cell>
        </row>
        <row r="721">
          <cell r="E721">
            <v>44.676775176054406</v>
          </cell>
        </row>
        <row r="722">
          <cell r="E722">
            <v>44.669247616503597</v>
          </cell>
        </row>
        <row r="723">
          <cell r="E723">
            <v>44.665356030212521</v>
          </cell>
        </row>
        <row r="724">
          <cell r="E724">
            <v>44.663966995339692</v>
          </cell>
        </row>
        <row r="725">
          <cell r="E725">
            <v>44.657998280011533</v>
          </cell>
        </row>
        <row r="726">
          <cell r="E726">
            <v>44.655163827633658</v>
          </cell>
        </row>
        <row r="727">
          <cell r="E727">
            <v>44.650913597160965</v>
          </cell>
        </row>
        <row r="728">
          <cell r="E728">
            <v>44.64984635526833</v>
          </cell>
        </row>
        <row r="729">
          <cell r="E729">
            <v>44.640523920460552</v>
          </cell>
        </row>
        <row r="730">
          <cell r="E730">
            <v>44.634843044972932</v>
          </cell>
        </row>
        <row r="731">
          <cell r="E731">
            <v>44.633382774963877</v>
          </cell>
        </row>
        <row r="732">
          <cell r="E732">
            <v>44.616290366520751</v>
          </cell>
        </row>
        <row r="733">
          <cell r="E733">
            <v>44.610088238381621</v>
          </cell>
        </row>
        <row r="734">
          <cell r="E734">
            <v>44.601647510602518</v>
          </cell>
        </row>
        <row r="735">
          <cell r="E735">
            <v>44.600763330228041</v>
          </cell>
        </row>
        <row r="736">
          <cell r="E736">
            <v>44.598337113595164</v>
          </cell>
        </row>
        <row r="737">
          <cell r="E737">
            <v>44.58457971600977</v>
          </cell>
        </row>
        <row r="738">
          <cell r="E738">
            <v>44.581898824510318</v>
          </cell>
        </row>
        <row r="739">
          <cell r="E739">
            <v>44.578368259647803</v>
          </cell>
        </row>
        <row r="740">
          <cell r="E740">
            <v>44.567697525879126</v>
          </cell>
        </row>
        <row r="741">
          <cell r="E741">
            <v>44.566433843665024</v>
          </cell>
        </row>
        <row r="742">
          <cell r="E742">
            <v>44.556420064122385</v>
          </cell>
        </row>
        <row r="743">
          <cell r="E743">
            <v>44.543179283035826</v>
          </cell>
        </row>
        <row r="744">
          <cell r="E744">
            <v>44.529582786855357</v>
          </cell>
        </row>
        <row r="745">
          <cell r="E745">
            <v>44.526976898534329</v>
          </cell>
        </row>
        <row r="746">
          <cell r="E746">
            <v>44.522820271735121</v>
          </cell>
        </row>
        <row r="747">
          <cell r="E747">
            <v>44.5127006734064</v>
          </cell>
        </row>
        <row r="748">
          <cell r="E748">
            <v>44.508880175940163</v>
          </cell>
        </row>
        <row r="749">
          <cell r="E749">
            <v>44.505064041499367</v>
          </cell>
        </row>
        <row r="750">
          <cell r="E750">
            <v>44.490671805687256</v>
          </cell>
        </row>
        <row r="751">
          <cell r="E751">
            <v>44.485492837462481</v>
          </cell>
        </row>
        <row r="752">
          <cell r="E752">
            <v>44.452801610548349</v>
          </cell>
        </row>
        <row r="753">
          <cell r="E753">
            <v>44.450219877848809</v>
          </cell>
        </row>
        <row r="754">
          <cell r="E754">
            <v>44.447848370726476</v>
          </cell>
        </row>
        <row r="755">
          <cell r="E755">
            <v>44.446901055729178</v>
          </cell>
        </row>
        <row r="756">
          <cell r="E756">
            <v>44.446791988788263</v>
          </cell>
        </row>
        <row r="757">
          <cell r="E757">
            <v>44.43606109257442</v>
          </cell>
        </row>
        <row r="758">
          <cell r="E758">
            <v>44.420608191774711</v>
          </cell>
        </row>
        <row r="759">
          <cell r="E759">
            <v>44.417247000231093</v>
          </cell>
        </row>
        <row r="760">
          <cell r="E760">
            <v>44.407496593351532</v>
          </cell>
        </row>
        <row r="761">
          <cell r="E761">
            <v>44.406047212681159</v>
          </cell>
        </row>
        <row r="762">
          <cell r="E762">
            <v>44.40049005422253</v>
          </cell>
        </row>
        <row r="763">
          <cell r="E763">
            <v>44.399707068369615</v>
          </cell>
        </row>
        <row r="764">
          <cell r="E764">
            <v>44.394709384995458</v>
          </cell>
        </row>
        <row r="765">
          <cell r="E765">
            <v>44.382831314285859</v>
          </cell>
        </row>
        <row r="766">
          <cell r="E766">
            <v>44.373778168354541</v>
          </cell>
        </row>
        <row r="767">
          <cell r="E767">
            <v>44.370360332600299</v>
          </cell>
        </row>
        <row r="768">
          <cell r="E768">
            <v>44.361777475323962</v>
          </cell>
        </row>
        <row r="769">
          <cell r="E769">
            <v>44.356044310253814</v>
          </cell>
        </row>
        <row r="770">
          <cell r="E770">
            <v>44.353357219873146</v>
          </cell>
        </row>
        <row r="771">
          <cell r="E771">
            <v>44.349945835643332</v>
          </cell>
        </row>
        <row r="772">
          <cell r="E772">
            <v>44.324880342305377</v>
          </cell>
        </row>
        <row r="773">
          <cell r="E773">
            <v>44.324210790552762</v>
          </cell>
        </row>
        <row r="774">
          <cell r="E774">
            <v>44.320601629041604</v>
          </cell>
        </row>
        <row r="775">
          <cell r="E775">
            <v>44.319662869353728</v>
          </cell>
        </row>
        <row r="776">
          <cell r="E776">
            <v>44.314907664094854</v>
          </cell>
        </row>
        <row r="777">
          <cell r="E777">
            <v>44.307012550567734</v>
          </cell>
        </row>
        <row r="778">
          <cell r="E778">
            <v>44.302708196858269</v>
          </cell>
        </row>
        <row r="779">
          <cell r="E779">
            <v>44.30089668346556</v>
          </cell>
        </row>
        <row r="780">
          <cell r="E780">
            <v>44.300659560124352</v>
          </cell>
        </row>
        <row r="781">
          <cell r="E781">
            <v>44.296652967076518</v>
          </cell>
        </row>
        <row r="782">
          <cell r="E782">
            <v>44.29626848429767</v>
          </cell>
        </row>
        <row r="783">
          <cell r="E783">
            <v>44.295413642772658</v>
          </cell>
        </row>
        <row r="784">
          <cell r="E784">
            <v>44.28839483429833</v>
          </cell>
        </row>
        <row r="785">
          <cell r="E785">
            <v>44.267031580904174</v>
          </cell>
        </row>
        <row r="786">
          <cell r="E786">
            <v>44.265634314028581</v>
          </cell>
        </row>
        <row r="787">
          <cell r="E787">
            <v>44.262902738266682</v>
          </cell>
        </row>
        <row r="788">
          <cell r="E788">
            <v>44.23232900327509</v>
          </cell>
        </row>
        <row r="789">
          <cell r="E789">
            <v>44.227309297940657</v>
          </cell>
        </row>
        <row r="790">
          <cell r="E790">
            <v>44.218416025347771</v>
          </cell>
        </row>
        <row r="791">
          <cell r="E791">
            <v>44.214783683922398</v>
          </cell>
        </row>
        <row r="792">
          <cell r="E792">
            <v>44.21426131228251</v>
          </cell>
        </row>
        <row r="793">
          <cell r="E793">
            <v>44.21194765128012</v>
          </cell>
        </row>
        <row r="794">
          <cell r="E794">
            <v>44.211277433077612</v>
          </cell>
        </row>
        <row r="795">
          <cell r="E795">
            <v>44.211189872407537</v>
          </cell>
        </row>
        <row r="796">
          <cell r="E796">
            <v>44.202889253848902</v>
          </cell>
        </row>
        <row r="797">
          <cell r="E797">
            <v>44.19905235969744</v>
          </cell>
        </row>
        <row r="798">
          <cell r="E798">
            <v>44.189083947675059</v>
          </cell>
        </row>
        <row r="799">
          <cell r="E799">
            <v>44.168036603666508</v>
          </cell>
        </row>
        <row r="800">
          <cell r="E800">
            <v>44.164543197685056</v>
          </cell>
        </row>
        <row r="801">
          <cell r="E801">
            <v>44.151212193029494</v>
          </cell>
        </row>
        <row r="802">
          <cell r="E802">
            <v>44.146028328067594</v>
          </cell>
        </row>
        <row r="803">
          <cell r="E803">
            <v>44.142455432902381</v>
          </cell>
        </row>
        <row r="804">
          <cell r="E804">
            <v>44.130314686542242</v>
          </cell>
        </row>
        <row r="805">
          <cell r="E805">
            <v>44.130280347035097</v>
          </cell>
        </row>
        <row r="806">
          <cell r="E806">
            <v>44.114935466329136</v>
          </cell>
        </row>
        <row r="807">
          <cell r="E807">
            <v>44.112566957564901</v>
          </cell>
        </row>
        <row r="808">
          <cell r="E808">
            <v>44.105144324272878</v>
          </cell>
        </row>
        <row r="809">
          <cell r="E809">
            <v>44.101012883721602</v>
          </cell>
        </row>
        <row r="810">
          <cell r="E810">
            <v>44.098713628432414</v>
          </cell>
        </row>
        <row r="811">
          <cell r="E811">
            <v>44.098647899908258</v>
          </cell>
        </row>
        <row r="812">
          <cell r="E812">
            <v>44.097859080987433</v>
          </cell>
        </row>
        <row r="813">
          <cell r="E813">
            <v>44.096257858278719</v>
          </cell>
        </row>
        <row r="814">
          <cell r="E814">
            <v>44.094509702768796</v>
          </cell>
        </row>
        <row r="815">
          <cell r="E815">
            <v>44.075494435870858</v>
          </cell>
        </row>
        <row r="816">
          <cell r="E816">
            <v>44.060847422447523</v>
          </cell>
        </row>
        <row r="817">
          <cell r="E817">
            <v>44.032790549140785</v>
          </cell>
        </row>
        <row r="818">
          <cell r="E818">
            <v>44.030671810311041</v>
          </cell>
        </row>
        <row r="819">
          <cell r="E819">
            <v>44.002125684216466</v>
          </cell>
        </row>
        <row r="820">
          <cell r="E820">
            <v>43.995864930878795</v>
          </cell>
        </row>
        <row r="821">
          <cell r="E821">
            <v>43.990812011226119</v>
          </cell>
        </row>
        <row r="822">
          <cell r="E822">
            <v>43.984612856832555</v>
          </cell>
        </row>
        <row r="823">
          <cell r="E823">
            <v>43.983154471662196</v>
          </cell>
        </row>
        <row r="824">
          <cell r="E824">
            <v>43.982826837804339</v>
          </cell>
        </row>
        <row r="825">
          <cell r="E825">
            <v>43.981157133624173</v>
          </cell>
        </row>
        <row r="826">
          <cell r="E826">
            <v>43.978643693666456</v>
          </cell>
        </row>
        <row r="827">
          <cell r="E827">
            <v>43.971090874314818</v>
          </cell>
        </row>
        <row r="828">
          <cell r="E828">
            <v>43.952248773386508</v>
          </cell>
        </row>
        <row r="829">
          <cell r="E829">
            <v>43.94505648735845</v>
          </cell>
        </row>
        <row r="830">
          <cell r="E830">
            <v>43.943171603183238</v>
          </cell>
        </row>
        <row r="831">
          <cell r="E831">
            <v>43.941827580859147</v>
          </cell>
        </row>
        <row r="832">
          <cell r="E832">
            <v>43.930126415452129</v>
          </cell>
        </row>
        <row r="833">
          <cell r="E833">
            <v>43.924121728033505</v>
          </cell>
        </row>
        <row r="834">
          <cell r="E834">
            <v>43.924041481321417</v>
          </cell>
        </row>
        <row r="835">
          <cell r="E835">
            <v>43.91884567807832</v>
          </cell>
        </row>
        <row r="836">
          <cell r="E836">
            <v>43.917105704434405</v>
          </cell>
        </row>
        <row r="837">
          <cell r="E837">
            <v>43.915545828057162</v>
          </cell>
        </row>
        <row r="838">
          <cell r="E838">
            <v>43.915128198764265</v>
          </cell>
        </row>
        <row r="839">
          <cell r="E839">
            <v>43.911819444100551</v>
          </cell>
        </row>
        <row r="840">
          <cell r="E840">
            <v>43.909523030259621</v>
          </cell>
        </row>
        <row r="841">
          <cell r="E841">
            <v>43.901004579681853</v>
          </cell>
        </row>
        <row r="842">
          <cell r="E842">
            <v>43.900350504278748</v>
          </cell>
        </row>
        <row r="843">
          <cell r="E843">
            <v>43.900231778033806</v>
          </cell>
        </row>
        <row r="844">
          <cell r="E844">
            <v>43.895403016680113</v>
          </cell>
        </row>
        <row r="845">
          <cell r="E845">
            <v>43.88691245190833</v>
          </cell>
        </row>
        <row r="846">
          <cell r="E846">
            <v>43.879571128950793</v>
          </cell>
        </row>
        <row r="847">
          <cell r="E847">
            <v>43.868726839150327</v>
          </cell>
        </row>
        <row r="848">
          <cell r="E848">
            <v>43.860520731574887</v>
          </cell>
        </row>
        <row r="849">
          <cell r="E849">
            <v>43.851977052501653</v>
          </cell>
        </row>
        <row r="850">
          <cell r="E850">
            <v>43.849338739661469</v>
          </cell>
        </row>
        <row r="851">
          <cell r="E851">
            <v>43.845772073742985</v>
          </cell>
        </row>
        <row r="852">
          <cell r="E852">
            <v>43.84031200333164</v>
          </cell>
        </row>
        <row r="853">
          <cell r="E853">
            <v>43.840304901191594</v>
          </cell>
        </row>
        <row r="854">
          <cell r="E854">
            <v>43.840147197180414</v>
          </cell>
        </row>
        <row r="855">
          <cell r="E855">
            <v>43.832529760872355</v>
          </cell>
        </row>
        <row r="856">
          <cell r="E856">
            <v>43.82377507759464</v>
          </cell>
        </row>
        <row r="857">
          <cell r="E857">
            <v>43.808646206859564</v>
          </cell>
        </row>
        <row r="858">
          <cell r="E858">
            <v>43.802328427982367</v>
          </cell>
        </row>
        <row r="859">
          <cell r="E859">
            <v>43.798190727875863</v>
          </cell>
        </row>
        <row r="860">
          <cell r="E860">
            <v>43.7972856422208</v>
          </cell>
        </row>
        <row r="861">
          <cell r="E861">
            <v>43.79145230693068</v>
          </cell>
        </row>
        <row r="862">
          <cell r="E862">
            <v>43.791397547187906</v>
          </cell>
        </row>
        <row r="863">
          <cell r="E863">
            <v>43.778591084535023</v>
          </cell>
        </row>
        <row r="864">
          <cell r="E864">
            <v>43.765985746211669</v>
          </cell>
        </row>
        <row r="865">
          <cell r="E865">
            <v>43.760684782510992</v>
          </cell>
        </row>
        <row r="866">
          <cell r="E866">
            <v>43.758165299386519</v>
          </cell>
        </row>
        <row r="867">
          <cell r="E867">
            <v>43.754949148699794</v>
          </cell>
        </row>
        <row r="868">
          <cell r="E868">
            <v>43.750928223604461</v>
          </cell>
        </row>
        <row r="869">
          <cell r="E869">
            <v>43.750357198250043</v>
          </cell>
        </row>
        <row r="870">
          <cell r="E870">
            <v>43.738081633223636</v>
          </cell>
        </row>
        <row r="871">
          <cell r="E871">
            <v>43.735526431401965</v>
          </cell>
        </row>
        <row r="872">
          <cell r="E872">
            <v>43.72898149499327</v>
          </cell>
        </row>
        <row r="873">
          <cell r="E873">
            <v>43.711779270729437</v>
          </cell>
        </row>
        <row r="874">
          <cell r="E874">
            <v>43.707157755960679</v>
          </cell>
        </row>
        <row r="875">
          <cell r="E875">
            <v>43.703056822471559</v>
          </cell>
        </row>
        <row r="876">
          <cell r="E876">
            <v>43.699435389724776</v>
          </cell>
        </row>
        <row r="877">
          <cell r="E877">
            <v>43.696473163914845</v>
          </cell>
        </row>
        <row r="878">
          <cell r="E878">
            <v>43.692130631476829</v>
          </cell>
        </row>
        <row r="879">
          <cell r="E879">
            <v>43.682532077222319</v>
          </cell>
        </row>
        <row r="880">
          <cell r="E880">
            <v>43.678073292994725</v>
          </cell>
        </row>
        <row r="881">
          <cell r="E881">
            <v>43.675274049996183</v>
          </cell>
        </row>
        <row r="882">
          <cell r="E882">
            <v>43.665734317689683</v>
          </cell>
        </row>
        <row r="883">
          <cell r="E883">
            <v>43.655510217428585</v>
          </cell>
        </row>
        <row r="884">
          <cell r="E884">
            <v>43.653483012047296</v>
          </cell>
        </row>
        <row r="885">
          <cell r="E885">
            <v>43.647664419590058</v>
          </cell>
        </row>
        <row r="886">
          <cell r="E886">
            <v>43.639696924990261</v>
          </cell>
        </row>
        <row r="887">
          <cell r="E887">
            <v>43.624973181498802</v>
          </cell>
        </row>
        <row r="888">
          <cell r="E888">
            <v>43.619954011415885</v>
          </cell>
        </row>
        <row r="889">
          <cell r="E889">
            <v>43.616172732679019</v>
          </cell>
        </row>
        <row r="890">
          <cell r="E890">
            <v>43.613688790861389</v>
          </cell>
        </row>
        <row r="891">
          <cell r="E891">
            <v>43.608201781790733</v>
          </cell>
        </row>
        <row r="892">
          <cell r="E892">
            <v>43.607214964800399</v>
          </cell>
        </row>
        <row r="893">
          <cell r="E893">
            <v>43.595814358822338</v>
          </cell>
        </row>
        <row r="894">
          <cell r="E894">
            <v>43.593150776762833</v>
          </cell>
        </row>
        <row r="895">
          <cell r="E895">
            <v>43.589372520837138</v>
          </cell>
        </row>
        <row r="896">
          <cell r="E896">
            <v>43.589108087413628</v>
          </cell>
        </row>
        <row r="897">
          <cell r="E897">
            <v>43.588608660113962</v>
          </cell>
        </row>
        <row r="898">
          <cell r="E898">
            <v>43.586256310220655</v>
          </cell>
        </row>
        <row r="899">
          <cell r="E899">
            <v>43.56942395587221</v>
          </cell>
        </row>
        <row r="900">
          <cell r="E900">
            <v>43.562486410619847</v>
          </cell>
        </row>
        <row r="901">
          <cell r="E901">
            <v>43.561312424060546</v>
          </cell>
        </row>
        <row r="902">
          <cell r="E902">
            <v>43.528717034948883</v>
          </cell>
        </row>
        <row r="903">
          <cell r="E903">
            <v>43.526578061222928</v>
          </cell>
        </row>
        <row r="904">
          <cell r="E904">
            <v>43.526251276737717</v>
          </cell>
        </row>
        <row r="905">
          <cell r="E905">
            <v>43.518695040882179</v>
          </cell>
        </row>
        <row r="906">
          <cell r="E906">
            <v>43.517523377788386</v>
          </cell>
        </row>
        <row r="907">
          <cell r="E907">
            <v>43.517016810048688</v>
          </cell>
        </row>
        <row r="908">
          <cell r="E908">
            <v>43.513031279482888</v>
          </cell>
        </row>
        <row r="909">
          <cell r="E909">
            <v>43.51065860123034</v>
          </cell>
        </row>
        <row r="910">
          <cell r="E910">
            <v>43.501785344156772</v>
          </cell>
        </row>
        <row r="911">
          <cell r="E911">
            <v>43.495356922962564</v>
          </cell>
        </row>
        <row r="912">
          <cell r="E912">
            <v>43.495157135703565</v>
          </cell>
        </row>
        <row r="913">
          <cell r="E913">
            <v>43.484923609567126</v>
          </cell>
        </row>
        <row r="914">
          <cell r="E914">
            <v>43.480587860915655</v>
          </cell>
        </row>
        <row r="915">
          <cell r="E915">
            <v>43.477769208020796</v>
          </cell>
        </row>
        <row r="916">
          <cell r="E916">
            <v>43.477254205352281</v>
          </cell>
        </row>
        <row r="917">
          <cell r="E917">
            <v>43.477114692244015</v>
          </cell>
        </row>
        <row r="918">
          <cell r="E918">
            <v>43.445777711831575</v>
          </cell>
        </row>
        <row r="919">
          <cell r="E919">
            <v>43.439281338049852</v>
          </cell>
        </row>
        <row r="920">
          <cell r="E920">
            <v>43.433821208673081</v>
          </cell>
        </row>
        <row r="921">
          <cell r="E921">
            <v>43.431301770318214</v>
          </cell>
        </row>
        <row r="922">
          <cell r="E922">
            <v>43.427477858757626</v>
          </cell>
        </row>
        <row r="923">
          <cell r="E923">
            <v>43.427008471298358</v>
          </cell>
        </row>
        <row r="924">
          <cell r="E924">
            <v>43.422243712498847</v>
          </cell>
        </row>
        <row r="925">
          <cell r="E925">
            <v>43.419630414915503</v>
          </cell>
        </row>
        <row r="926">
          <cell r="E926">
            <v>43.411777733000655</v>
          </cell>
        </row>
        <row r="927">
          <cell r="E927">
            <v>43.398251572805037</v>
          </cell>
        </row>
        <row r="928">
          <cell r="E928">
            <v>43.397282631549949</v>
          </cell>
        </row>
        <row r="929">
          <cell r="E929">
            <v>43.395486497460894</v>
          </cell>
        </row>
        <row r="930">
          <cell r="E930">
            <v>43.394366080969512</v>
          </cell>
        </row>
        <row r="931">
          <cell r="E931">
            <v>43.389692152851367</v>
          </cell>
        </row>
        <row r="932">
          <cell r="E932">
            <v>43.38826775663906</v>
          </cell>
        </row>
        <row r="933">
          <cell r="E933">
            <v>43.387400492568325</v>
          </cell>
        </row>
        <row r="934">
          <cell r="E934">
            <v>43.382588867132242</v>
          </cell>
        </row>
        <row r="935">
          <cell r="E935">
            <v>43.368992302302672</v>
          </cell>
        </row>
        <row r="936">
          <cell r="E936">
            <v>43.366602600897778</v>
          </cell>
        </row>
        <row r="937">
          <cell r="E937">
            <v>43.363109876846885</v>
          </cell>
        </row>
        <row r="938">
          <cell r="E938">
            <v>43.359189782537086</v>
          </cell>
        </row>
        <row r="939">
          <cell r="E939">
            <v>43.345391286564144</v>
          </cell>
        </row>
        <row r="940">
          <cell r="E940">
            <v>43.329788730936841</v>
          </cell>
        </row>
        <row r="941">
          <cell r="E941">
            <v>43.326719890994717</v>
          </cell>
        </row>
        <row r="942">
          <cell r="E942">
            <v>43.3159969090743</v>
          </cell>
        </row>
        <row r="943">
          <cell r="E943">
            <v>43.311838149995019</v>
          </cell>
        </row>
        <row r="944">
          <cell r="E944">
            <v>43.301593644663669</v>
          </cell>
        </row>
        <row r="945">
          <cell r="E945">
            <v>43.299388786750988</v>
          </cell>
        </row>
        <row r="946">
          <cell r="E946">
            <v>43.28462316007829</v>
          </cell>
        </row>
        <row r="947">
          <cell r="E947">
            <v>43.275850034986988</v>
          </cell>
        </row>
        <row r="948">
          <cell r="E948">
            <v>43.27352932855716</v>
          </cell>
        </row>
        <row r="949">
          <cell r="E949">
            <v>43.254987168884092</v>
          </cell>
        </row>
        <row r="950">
          <cell r="E950">
            <v>43.25286599546407</v>
          </cell>
        </row>
        <row r="951">
          <cell r="E951">
            <v>43.233713641121568</v>
          </cell>
        </row>
        <row r="952">
          <cell r="E952">
            <v>43.231186041012066</v>
          </cell>
        </row>
        <row r="953">
          <cell r="E953">
            <v>43.231169352356829</v>
          </cell>
        </row>
        <row r="954">
          <cell r="E954">
            <v>43.226466632620713</v>
          </cell>
        </row>
        <row r="955">
          <cell r="E955">
            <v>43.217988737913146</v>
          </cell>
        </row>
        <row r="956">
          <cell r="E956">
            <v>43.216779041997093</v>
          </cell>
        </row>
        <row r="957">
          <cell r="E957">
            <v>43.214349322652069</v>
          </cell>
        </row>
        <row r="958">
          <cell r="E958">
            <v>43.206823898029008</v>
          </cell>
        </row>
        <row r="959">
          <cell r="E959">
            <v>43.201197293048395</v>
          </cell>
        </row>
        <row r="960">
          <cell r="E960">
            <v>43.194885151613484</v>
          </cell>
        </row>
        <row r="961">
          <cell r="E961">
            <v>43.186808634040027</v>
          </cell>
        </row>
        <row r="962">
          <cell r="E962">
            <v>43.182964079635916</v>
          </cell>
        </row>
        <row r="963">
          <cell r="E963">
            <v>43.162418865972001</v>
          </cell>
        </row>
        <row r="964">
          <cell r="E964">
            <v>43.160458415567113</v>
          </cell>
        </row>
        <row r="965">
          <cell r="E965">
            <v>43.157209113613185</v>
          </cell>
        </row>
        <row r="966">
          <cell r="E966">
            <v>43.153050737910654</v>
          </cell>
        </row>
        <row r="967">
          <cell r="E967">
            <v>43.14766826091055</v>
          </cell>
        </row>
        <row r="968">
          <cell r="E968">
            <v>43.122358625770097</v>
          </cell>
        </row>
        <row r="969">
          <cell r="E969">
            <v>43.121105764105302</v>
          </cell>
        </row>
        <row r="970">
          <cell r="E970">
            <v>43.115504368077715</v>
          </cell>
        </row>
        <row r="971">
          <cell r="E971">
            <v>43.101090813323616</v>
          </cell>
        </row>
        <row r="972">
          <cell r="E972">
            <v>43.100782895132106</v>
          </cell>
        </row>
        <row r="973">
          <cell r="E973">
            <v>43.090545773153671</v>
          </cell>
        </row>
        <row r="974">
          <cell r="E974">
            <v>43.085410794528663</v>
          </cell>
        </row>
        <row r="975">
          <cell r="E975">
            <v>43.079528384757587</v>
          </cell>
        </row>
        <row r="976">
          <cell r="E976">
            <v>43.071491636200342</v>
          </cell>
        </row>
        <row r="977">
          <cell r="E977">
            <v>43.070493438357474</v>
          </cell>
        </row>
        <row r="978">
          <cell r="E978">
            <v>43.063102298242136</v>
          </cell>
        </row>
        <row r="979">
          <cell r="E979">
            <v>43.057964456735782</v>
          </cell>
        </row>
        <row r="980">
          <cell r="E980">
            <v>43.057762356276299</v>
          </cell>
        </row>
        <row r="981">
          <cell r="E981">
            <v>43.056237099443237</v>
          </cell>
        </row>
        <row r="982">
          <cell r="E982">
            <v>43.046648234720877</v>
          </cell>
        </row>
        <row r="983">
          <cell r="E983">
            <v>43.04059697157998</v>
          </cell>
        </row>
        <row r="984">
          <cell r="E984">
            <v>43.040124543752057</v>
          </cell>
        </row>
        <row r="985">
          <cell r="E985">
            <v>43.030050882065858</v>
          </cell>
        </row>
        <row r="986">
          <cell r="E986">
            <v>43.027839888251073</v>
          </cell>
        </row>
        <row r="987">
          <cell r="E987">
            <v>43.026464069613397</v>
          </cell>
        </row>
        <row r="988">
          <cell r="E988">
            <v>43.025923592779399</v>
          </cell>
        </row>
        <row r="989">
          <cell r="E989">
            <v>43.024281436037164</v>
          </cell>
        </row>
        <row r="990">
          <cell r="E990">
            <v>43.022794131156978</v>
          </cell>
        </row>
        <row r="991">
          <cell r="E991">
            <v>43.009732445662571</v>
          </cell>
        </row>
        <row r="992">
          <cell r="E992">
            <v>43.008561209235793</v>
          </cell>
        </row>
        <row r="993">
          <cell r="E993">
            <v>42.985531377329806</v>
          </cell>
        </row>
        <row r="994">
          <cell r="E994">
            <v>42.978389270185552</v>
          </cell>
        </row>
        <row r="995">
          <cell r="E995">
            <v>42.977319513152167</v>
          </cell>
        </row>
        <row r="996">
          <cell r="E996">
            <v>42.976029965194776</v>
          </cell>
        </row>
        <row r="997">
          <cell r="E997">
            <v>42.975326954861728</v>
          </cell>
        </row>
        <row r="998">
          <cell r="E998">
            <v>42.970397587828387</v>
          </cell>
        </row>
        <row r="999">
          <cell r="E999">
            <v>42.969020676534221</v>
          </cell>
        </row>
        <row r="1000">
          <cell r="E1000">
            <v>42.966155125853462</v>
          </cell>
        </row>
        <row r="1001">
          <cell r="E1001">
            <v>42.960642614852567</v>
          </cell>
        </row>
        <row r="1002">
          <cell r="E1002">
            <v>42.957727047023354</v>
          </cell>
        </row>
        <row r="1003">
          <cell r="E1003">
            <v>42.957086319040314</v>
          </cell>
        </row>
        <row r="1004">
          <cell r="E1004">
            <v>42.952114523236538</v>
          </cell>
        </row>
        <row r="1005">
          <cell r="E1005">
            <v>42.950642389395483</v>
          </cell>
        </row>
        <row r="1006">
          <cell r="E1006">
            <v>42.947857681353661</v>
          </cell>
        </row>
        <row r="1007">
          <cell r="E1007">
            <v>42.937913327344113</v>
          </cell>
        </row>
        <row r="1008">
          <cell r="E1008">
            <v>42.934397639591587</v>
          </cell>
        </row>
        <row r="1009">
          <cell r="E1009">
            <v>42.931967648165305</v>
          </cell>
        </row>
        <row r="1010">
          <cell r="E1010">
            <v>42.927296703281542</v>
          </cell>
        </row>
        <row r="1011">
          <cell r="E1011">
            <v>42.925338389384343</v>
          </cell>
        </row>
        <row r="1012">
          <cell r="E1012">
            <v>42.92451811603253</v>
          </cell>
        </row>
        <row r="1013">
          <cell r="E1013">
            <v>42.923766859642761</v>
          </cell>
        </row>
        <row r="1014">
          <cell r="E1014">
            <v>42.922691694466387</v>
          </cell>
        </row>
        <row r="1015">
          <cell r="E1015">
            <v>42.91723924166282</v>
          </cell>
        </row>
        <row r="1016">
          <cell r="E1016">
            <v>42.916705399488009</v>
          </cell>
        </row>
        <row r="1017">
          <cell r="E1017">
            <v>42.915568866376177</v>
          </cell>
        </row>
        <row r="1018">
          <cell r="E1018">
            <v>42.909841015870647</v>
          </cell>
        </row>
        <row r="1019">
          <cell r="E1019">
            <v>42.907327871377895</v>
          </cell>
        </row>
        <row r="1020">
          <cell r="E1020">
            <v>42.895489850614595</v>
          </cell>
        </row>
        <row r="1021">
          <cell r="E1021">
            <v>42.881802483243796</v>
          </cell>
        </row>
        <row r="1022">
          <cell r="E1022">
            <v>42.87077252351316</v>
          </cell>
        </row>
        <row r="1023">
          <cell r="E1023">
            <v>42.870607493750015</v>
          </cell>
        </row>
        <row r="1024">
          <cell r="E1024">
            <v>42.869608335152805</v>
          </cell>
        </row>
        <row r="1025">
          <cell r="E1025">
            <v>42.864032600622934</v>
          </cell>
        </row>
        <row r="1026">
          <cell r="E1026">
            <v>42.86205254326466</v>
          </cell>
        </row>
        <row r="1027">
          <cell r="E1027">
            <v>42.854694403512632</v>
          </cell>
        </row>
        <row r="1028">
          <cell r="E1028">
            <v>42.837686894957315</v>
          </cell>
        </row>
        <row r="1029">
          <cell r="E1029">
            <v>42.835141955931697</v>
          </cell>
        </row>
        <row r="1030">
          <cell r="E1030">
            <v>42.832040831569735</v>
          </cell>
        </row>
        <row r="1031">
          <cell r="E1031">
            <v>42.826085220576367</v>
          </cell>
        </row>
        <row r="1032">
          <cell r="E1032">
            <v>42.813191659777949</v>
          </cell>
        </row>
        <row r="1033">
          <cell r="E1033">
            <v>42.806927528156749</v>
          </cell>
        </row>
        <row r="1034">
          <cell r="E1034">
            <v>42.804827437038092</v>
          </cell>
        </row>
        <row r="1035">
          <cell r="E1035">
            <v>42.795425835186684</v>
          </cell>
        </row>
        <row r="1036">
          <cell r="E1036">
            <v>42.790180074601778</v>
          </cell>
        </row>
        <row r="1037">
          <cell r="E1037">
            <v>42.790095142636069</v>
          </cell>
        </row>
        <row r="1038">
          <cell r="E1038">
            <v>42.786386483048645</v>
          </cell>
        </row>
        <row r="1039">
          <cell r="E1039">
            <v>42.785569302499944</v>
          </cell>
        </row>
        <row r="1040">
          <cell r="E1040">
            <v>42.7709202519274</v>
          </cell>
        </row>
        <row r="1041">
          <cell r="E1041">
            <v>42.766407271150868</v>
          </cell>
        </row>
        <row r="1042">
          <cell r="E1042">
            <v>42.765673491135288</v>
          </cell>
        </row>
        <row r="1043">
          <cell r="E1043">
            <v>42.747580599368902</v>
          </cell>
        </row>
        <row r="1044">
          <cell r="E1044">
            <v>42.740834078237903</v>
          </cell>
        </row>
        <row r="1045">
          <cell r="E1045">
            <v>42.73834558996824</v>
          </cell>
        </row>
        <row r="1046">
          <cell r="E1046">
            <v>42.73620760958169</v>
          </cell>
        </row>
        <row r="1047">
          <cell r="E1047">
            <v>42.718074915609826</v>
          </cell>
        </row>
        <row r="1048">
          <cell r="E1048">
            <v>42.713569920061957</v>
          </cell>
        </row>
        <row r="1049">
          <cell r="E1049">
            <v>42.706253684091742</v>
          </cell>
        </row>
        <row r="1050">
          <cell r="E1050">
            <v>42.706242869313584</v>
          </cell>
        </row>
        <row r="1051">
          <cell r="E1051">
            <v>42.686782527590658</v>
          </cell>
        </row>
        <row r="1052">
          <cell r="E1052">
            <v>42.685577647394297</v>
          </cell>
        </row>
        <row r="1053">
          <cell r="E1053">
            <v>42.672059820784249</v>
          </cell>
        </row>
        <row r="1054">
          <cell r="E1054">
            <v>42.64674692493584</v>
          </cell>
        </row>
        <row r="1055">
          <cell r="E1055">
            <v>42.644534611114814</v>
          </cell>
        </row>
        <row r="1056">
          <cell r="E1056">
            <v>42.644117206184418</v>
          </cell>
        </row>
        <row r="1057">
          <cell r="E1057">
            <v>42.599243413569226</v>
          </cell>
        </row>
        <row r="1058">
          <cell r="E1058">
            <v>42.592503966468996</v>
          </cell>
        </row>
        <row r="1059">
          <cell r="E1059">
            <v>42.589039784216467</v>
          </cell>
        </row>
        <row r="1060">
          <cell r="E1060">
            <v>42.588972971128072</v>
          </cell>
        </row>
        <row r="1061">
          <cell r="E1061">
            <v>42.588408901552569</v>
          </cell>
        </row>
        <row r="1062">
          <cell r="E1062">
            <v>42.575237603134504</v>
          </cell>
        </row>
        <row r="1063">
          <cell r="E1063">
            <v>42.56927057498033</v>
          </cell>
        </row>
        <row r="1064">
          <cell r="E1064">
            <v>42.564721822678791</v>
          </cell>
        </row>
        <row r="1065">
          <cell r="E1065">
            <v>42.556312971822067</v>
          </cell>
        </row>
        <row r="1066">
          <cell r="E1066">
            <v>42.555563764214284</v>
          </cell>
        </row>
        <row r="1067">
          <cell r="E1067">
            <v>42.552057592976816</v>
          </cell>
        </row>
        <row r="1068">
          <cell r="E1068">
            <v>42.548834993900698</v>
          </cell>
        </row>
        <row r="1069">
          <cell r="E1069">
            <v>42.547691530304498</v>
          </cell>
        </row>
        <row r="1070">
          <cell r="E1070">
            <v>42.540346310709246</v>
          </cell>
        </row>
        <row r="1071">
          <cell r="E1071">
            <v>42.539513465995363</v>
          </cell>
        </row>
        <row r="1072">
          <cell r="E1072">
            <v>42.52843788689848</v>
          </cell>
        </row>
        <row r="1073">
          <cell r="E1073">
            <v>42.52635946421276</v>
          </cell>
        </row>
        <row r="1074">
          <cell r="E1074">
            <v>42.516813077140043</v>
          </cell>
        </row>
        <row r="1075">
          <cell r="E1075">
            <v>42.511359499533185</v>
          </cell>
        </row>
        <row r="1076">
          <cell r="E1076">
            <v>42.502422015927301</v>
          </cell>
        </row>
        <row r="1077">
          <cell r="E1077">
            <v>42.501172361083192</v>
          </cell>
        </row>
        <row r="1078">
          <cell r="E1078">
            <v>42.499885803091757</v>
          </cell>
        </row>
        <row r="1079">
          <cell r="E1079">
            <v>42.491319361119274</v>
          </cell>
        </row>
        <row r="1080">
          <cell r="E1080">
            <v>42.478340924072583</v>
          </cell>
        </row>
        <row r="1081">
          <cell r="E1081">
            <v>42.47708151346005</v>
          </cell>
        </row>
        <row r="1082">
          <cell r="E1082">
            <v>42.469018173322858</v>
          </cell>
        </row>
        <row r="1083">
          <cell r="E1083">
            <v>42.467581533559695</v>
          </cell>
        </row>
        <row r="1084">
          <cell r="E1084">
            <v>42.459986721627175</v>
          </cell>
        </row>
        <row r="1085">
          <cell r="E1085">
            <v>42.458576211384489</v>
          </cell>
        </row>
        <row r="1086">
          <cell r="E1086">
            <v>42.453609314169157</v>
          </cell>
        </row>
        <row r="1087">
          <cell r="E1087">
            <v>42.453237560788622</v>
          </cell>
        </row>
        <row r="1088">
          <cell r="E1088">
            <v>42.442330521556777</v>
          </cell>
        </row>
        <row r="1089">
          <cell r="E1089">
            <v>42.441755666228381</v>
          </cell>
        </row>
        <row r="1090">
          <cell r="E1090">
            <v>42.435048596484727</v>
          </cell>
        </row>
        <row r="1091">
          <cell r="E1091">
            <v>42.427235089206633</v>
          </cell>
        </row>
        <row r="1092">
          <cell r="E1092">
            <v>42.418726576375391</v>
          </cell>
        </row>
        <row r="1093">
          <cell r="E1093">
            <v>42.416898994965493</v>
          </cell>
        </row>
        <row r="1094">
          <cell r="E1094">
            <v>42.414504525685075</v>
          </cell>
        </row>
        <row r="1095">
          <cell r="E1095">
            <v>42.404990994239078</v>
          </cell>
        </row>
        <row r="1096">
          <cell r="E1096">
            <v>42.392862480590182</v>
          </cell>
        </row>
        <row r="1097">
          <cell r="E1097">
            <v>42.389418448928588</v>
          </cell>
        </row>
        <row r="1098">
          <cell r="E1098">
            <v>42.389325537967885</v>
          </cell>
        </row>
        <row r="1099">
          <cell r="E1099">
            <v>42.372229494006007</v>
          </cell>
        </row>
        <row r="1100">
          <cell r="E1100">
            <v>42.371745630428187</v>
          </cell>
        </row>
        <row r="1101">
          <cell r="E1101">
            <v>42.367430467256384</v>
          </cell>
        </row>
        <row r="1102">
          <cell r="E1102">
            <v>42.366545414022106</v>
          </cell>
        </row>
        <row r="1103">
          <cell r="E1103">
            <v>42.363562023664663</v>
          </cell>
        </row>
        <row r="1104">
          <cell r="E1104">
            <v>42.36298966008745</v>
          </cell>
        </row>
        <row r="1105">
          <cell r="E1105">
            <v>42.357242876461726</v>
          </cell>
        </row>
        <row r="1106">
          <cell r="E1106">
            <v>42.350602814024491</v>
          </cell>
        </row>
        <row r="1107">
          <cell r="E1107">
            <v>42.349585670257312</v>
          </cell>
        </row>
        <row r="1108">
          <cell r="E1108">
            <v>42.347702874098104</v>
          </cell>
        </row>
        <row r="1109">
          <cell r="E1109">
            <v>42.337077582666424</v>
          </cell>
        </row>
        <row r="1110">
          <cell r="E1110">
            <v>42.331564587517619</v>
          </cell>
        </row>
        <row r="1111">
          <cell r="E1111">
            <v>42.326808626807065</v>
          </cell>
        </row>
        <row r="1112">
          <cell r="E1112">
            <v>42.308017972412628</v>
          </cell>
        </row>
        <row r="1113">
          <cell r="E1113">
            <v>42.302648234258612</v>
          </cell>
        </row>
        <row r="1114">
          <cell r="E1114">
            <v>42.301283021137721</v>
          </cell>
        </row>
        <row r="1115">
          <cell r="E1115">
            <v>42.287009540082288</v>
          </cell>
        </row>
        <row r="1116">
          <cell r="E1116">
            <v>42.284036613748185</v>
          </cell>
        </row>
        <row r="1117">
          <cell r="E1117">
            <v>42.280445639041751</v>
          </cell>
        </row>
        <row r="1118">
          <cell r="E1118">
            <v>42.262191359726003</v>
          </cell>
        </row>
        <row r="1119">
          <cell r="E1119">
            <v>42.260403777839507</v>
          </cell>
        </row>
        <row r="1120">
          <cell r="E1120">
            <v>42.255366038482798</v>
          </cell>
        </row>
        <row r="1121">
          <cell r="E1121">
            <v>42.244706243081858</v>
          </cell>
        </row>
        <row r="1122">
          <cell r="E1122">
            <v>42.235927787818198</v>
          </cell>
        </row>
        <row r="1123">
          <cell r="E1123">
            <v>42.233175495187098</v>
          </cell>
        </row>
        <row r="1124">
          <cell r="E1124">
            <v>42.231185910188486</v>
          </cell>
        </row>
        <row r="1125">
          <cell r="E1125">
            <v>42.23016311025637</v>
          </cell>
        </row>
        <row r="1126">
          <cell r="E1126">
            <v>42.226706358425744</v>
          </cell>
        </row>
        <row r="1127">
          <cell r="E1127">
            <v>42.226006041092418</v>
          </cell>
        </row>
        <row r="1128">
          <cell r="E1128">
            <v>42.226002349436371</v>
          </cell>
        </row>
        <row r="1129">
          <cell r="E1129">
            <v>42.225999400849119</v>
          </cell>
        </row>
        <row r="1130">
          <cell r="E1130">
            <v>42.223864751156917</v>
          </cell>
        </row>
        <row r="1131">
          <cell r="E1131">
            <v>42.221390449623044</v>
          </cell>
        </row>
        <row r="1132">
          <cell r="E1132">
            <v>42.220391879806016</v>
          </cell>
        </row>
        <row r="1133">
          <cell r="E1133">
            <v>42.214744690705082</v>
          </cell>
        </row>
        <row r="1134">
          <cell r="E1134">
            <v>42.212401023115071</v>
          </cell>
        </row>
        <row r="1135">
          <cell r="E1135">
            <v>42.192816681403912</v>
          </cell>
        </row>
        <row r="1136">
          <cell r="E1136">
            <v>42.189336036132843</v>
          </cell>
        </row>
        <row r="1137">
          <cell r="E1137">
            <v>42.178948860945724</v>
          </cell>
        </row>
        <row r="1138">
          <cell r="E1138">
            <v>42.175229728031098</v>
          </cell>
        </row>
        <row r="1139">
          <cell r="E1139">
            <v>42.174464733878352</v>
          </cell>
        </row>
        <row r="1140">
          <cell r="E1140">
            <v>42.17199129874713</v>
          </cell>
        </row>
        <row r="1141">
          <cell r="E1141">
            <v>42.157453653874434</v>
          </cell>
        </row>
        <row r="1142">
          <cell r="E1142">
            <v>42.141125544780735</v>
          </cell>
        </row>
        <row r="1143">
          <cell r="E1143">
            <v>42.132380931757481</v>
          </cell>
        </row>
        <row r="1144">
          <cell r="E1144">
            <v>42.116084856311012</v>
          </cell>
        </row>
        <row r="1145">
          <cell r="E1145">
            <v>42.098216004802858</v>
          </cell>
        </row>
        <row r="1146">
          <cell r="E1146">
            <v>42.094970166923623</v>
          </cell>
        </row>
        <row r="1147">
          <cell r="E1147">
            <v>42.093953400787832</v>
          </cell>
        </row>
        <row r="1148">
          <cell r="E1148">
            <v>42.08406687085423</v>
          </cell>
        </row>
        <row r="1149">
          <cell r="E1149">
            <v>42.074546288005848</v>
          </cell>
        </row>
        <row r="1150">
          <cell r="E1150">
            <v>42.069408420788868</v>
          </cell>
        </row>
        <row r="1151">
          <cell r="E1151">
            <v>42.067303908560547</v>
          </cell>
        </row>
        <row r="1152">
          <cell r="E1152">
            <v>42.064955255544639</v>
          </cell>
        </row>
        <row r="1153">
          <cell r="E1153">
            <v>42.061624082703027</v>
          </cell>
        </row>
        <row r="1154">
          <cell r="E1154">
            <v>42.058620068200582</v>
          </cell>
        </row>
        <row r="1155">
          <cell r="E1155">
            <v>42.056668829115438</v>
          </cell>
        </row>
        <row r="1156">
          <cell r="E1156">
            <v>42.048719752042103</v>
          </cell>
        </row>
        <row r="1157">
          <cell r="E1157">
            <v>42.047208308027201</v>
          </cell>
        </row>
        <row r="1158">
          <cell r="E1158">
            <v>42.045164925224583</v>
          </cell>
        </row>
        <row r="1159">
          <cell r="E1159">
            <v>42.037470867854374</v>
          </cell>
        </row>
        <row r="1160">
          <cell r="E1160">
            <v>42.036716100088036</v>
          </cell>
        </row>
        <row r="1161">
          <cell r="E1161">
            <v>42.035862219565495</v>
          </cell>
        </row>
        <row r="1162">
          <cell r="E1162">
            <v>42.020003009762945</v>
          </cell>
        </row>
        <row r="1163">
          <cell r="E1163">
            <v>42.019033154596485</v>
          </cell>
        </row>
        <row r="1164">
          <cell r="E1164">
            <v>42.018223218913768</v>
          </cell>
        </row>
        <row r="1165">
          <cell r="E1165">
            <v>41.996441391426352</v>
          </cell>
        </row>
        <row r="1166">
          <cell r="E1166">
            <v>41.984984648681838</v>
          </cell>
        </row>
        <row r="1167">
          <cell r="E1167">
            <v>41.968456470466627</v>
          </cell>
        </row>
        <row r="1168">
          <cell r="E1168">
            <v>41.967719180714134</v>
          </cell>
        </row>
        <row r="1169">
          <cell r="E1169">
            <v>41.964390651980715</v>
          </cell>
        </row>
        <row r="1170">
          <cell r="E1170">
            <v>41.963491862013363</v>
          </cell>
        </row>
        <row r="1171">
          <cell r="E1171">
            <v>41.958851333993991</v>
          </cell>
        </row>
        <row r="1172">
          <cell r="E1172">
            <v>41.958753023670454</v>
          </cell>
        </row>
        <row r="1173">
          <cell r="E1173">
            <v>41.918458867419226</v>
          </cell>
        </row>
        <row r="1174">
          <cell r="E1174">
            <v>41.912650218022719</v>
          </cell>
        </row>
        <row r="1175">
          <cell r="E1175">
            <v>41.904885651956519</v>
          </cell>
        </row>
        <row r="1176">
          <cell r="E1176">
            <v>41.902674855935594</v>
          </cell>
        </row>
        <row r="1177">
          <cell r="E1177">
            <v>41.895156179294339</v>
          </cell>
        </row>
        <row r="1178">
          <cell r="E1178">
            <v>41.883804445282301</v>
          </cell>
        </row>
        <row r="1179">
          <cell r="E1179">
            <v>41.881183765477779</v>
          </cell>
        </row>
        <row r="1180">
          <cell r="E1180">
            <v>41.879069118876153</v>
          </cell>
        </row>
        <row r="1181">
          <cell r="E1181">
            <v>41.870544869951331</v>
          </cell>
        </row>
        <row r="1182">
          <cell r="E1182">
            <v>41.865497429810901</v>
          </cell>
        </row>
        <row r="1183">
          <cell r="E1183">
            <v>41.854913757050497</v>
          </cell>
        </row>
        <row r="1184">
          <cell r="E1184">
            <v>41.829691082841883</v>
          </cell>
        </row>
        <row r="1185">
          <cell r="E1185">
            <v>41.820934981842207</v>
          </cell>
        </row>
        <row r="1186">
          <cell r="E1186">
            <v>41.816790638372211</v>
          </cell>
        </row>
        <row r="1187">
          <cell r="E1187">
            <v>41.816110462008496</v>
          </cell>
        </row>
        <row r="1188">
          <cell r="E1188">
            <v>41.814166276120659</v>
          </cell>
        </row>
        <row r="1189">
          <cell r="E1189">
            <v>41.806319901996943</v>
          </cell>
        </row>
        <row r="1190">
          <cell r="E1190">
            <v>41.800234552004781</v>
          </cell>
        </row>
        <row r="1191">
          <cell r="E1191">
            <v>41.795684947243387</v>
          </cell>
        </row>
        <row r="1192">
          <cell r="E1192">
            <v>41.784246061042971</v>
          </cell>
        </row>
        <row r="1193">
          <cell r="E1193">
            <v>41.782862430587898</v>
          </cell>
        </row>
        <row r="1194">
          <cell r="E1194">
            <v>41.779319157524107</v>
          </cell>
        </row>
        <row r="1195">
          <cell r="E1195">
            <v>41.77831372998854</v>
          </cell>
        </row>
        <row r="1196">
          <cell r="E1196">
            <v>41.773140807756072</v>
          </cell>
        </row>
        <row r="1197">
          <cell r="E1197">
            <v>41.771204840663316</v>
          </cell>
        </row>
        <row r="1198">
          <cell r="E1198">
            <v>41.771072831734344</v>
          </cell>
        </row>
        <row r="1199">
          <cell r="E1199">
            <v>41.766320639072198</v>
          </cell>
        </row>
        <row r="1200">
          <cell r="E1200">
            <v>41.759590044958713</v>
          </cell>
        </row>
        <row r="1201">
          <cell r="E1201">
            <v>41.755714775809253</v>
          </cell>
        </row>
        <row r="1202">
          <cell r="E1202">
            <v>41.75280699544652</v>
          </cell>
        </row>
        <row r="1203">
          <cell r="E1203">
            <v>41.743371466381632</v>
          </cell>
        </row>
        <row r="1204">
          <cell r="E1204">
            <v>41.742755343508094</v>
          </cell>
        </row>
        <row r="1205">
          <cell r="E1205">
            <v>41.738774937042777</v>
          </cell>
        </row>
        <row r="1206">
          <cell r="E1206">
            <v>41.732618394412754</v>
          </cell>
        </row>
        <row r="1207">
          <cell r="E1207">
            <v>41.726965252800326</v>
          </cell>
        </row>
        <row r="1208">
          <cell r="E1208">
            <v>41.722732612794516</v>
          </cell>
        </row>
        <row r="1209">
          <cell r="E1209">
            <v>41.718648129187947</v>
          </cell>
        </row>
        <row r="1210">
          <cell r="E1210">
            <v>41.713980292356453</v>
          </cell>
        </row>
        <row r="1211">
          <cell r="E1211">
            <v>41.711220088180454</v>
          </cell>
        </row>
        <row r="1212">
          <cell r="E1212">
            <v>41.710108051320184</v>
          </cell>
        </row>
        <row r="1213">
          <cell r="E1213">
            <v>41.701251172781312</v>
          </cell>
        </row>
        <row r="1214">
          <cell r="E1214">
            <v>41.699765412117372</v>
          </cell>
        </row>
        <row r="1215">
          <cell r="E1215">
            <v>41.695186258679229</v>
          </cell>
        </row>
        <row r="1216">
          <cell r="E1216">
            <v>41.694885346087318</v>
          </cell>
        </row>
        <row r="1217">
          <cell r="E1217">
            <v>41.689381819352242</v>
          </cell>
        </row>
        <row r="1218">
          <cell r="E1218">
            <v>41.688521627948994</v>
          </cell>
        </row>
        <row r="1219">
          <cell r="E1219">
            <v>41.68813004142018</v>
          </cell>
        </row>
        <row r="1220">
          <cell r="E1220">
            <v>41.683418240162553</v>
          </cell>
        </row>
        <row r="1221">
          <cell r="E1221">
            <v>41.679955921580387</v>
          </cell>
        </row>
        <row r="1222">
          <cell r="E1222">
            <v>41.672141901526849</v>
          </cell>
        </row>
        <row r="1223">
          <cell r="E1223">
            <v>41.671304254759583</v>
          </cell>
        </row>
        <row r="1224">
          <cell r="E1224">
            <v>41.665740586902693</v>
          </cell>
        </row>
        <row r="1225">
          <cell r="E1225">
            <v>41.662202411446174</v>
          </cell>
        </row>
        <row r="1226">
          <cell r="E1226">
            <v>41.661728285836347</v>
          </cell>
        </row>
        <row r="1227">
          <cell r="E1227">
            <v>41.655643090114893</v>
          </cell>
        </row>
        <row r="1228">
          <cell r="E1228">
            <v>41.655294626371138</v>
          </cell>
        </row>
        <row r="1229">
          <cell r="E1229">
            <v>41.653813697483137</v>
          </cell>
        </row>
        <row r="1230">
          <cell r="E1230">
            <v>41.651607514915021</v>
          </cell>
        </row>
        <row r="1231">
          <cell r="E1231">
            <v>41.650235888814237</v>
          </cell>
        </row>
        <row r="1232">
          <cell r="E1232">
            <v>41.644443620118516</v>
          </cell>
        </row>
        <row r="1233">
          <cell r="E1233">
            <v>41.644263162482893</v>
          </cell>
        </row>
        <row r="1234">
          <cell r="E1234">
            <v>41.642342334503667</v>
          </cell>
        </row>
        <row r="1235">
          <cell r="E1235">
            <v>41.63635353375313</v>
          </cell>
        </row>
        <row r="1236">
          <cell r="E1236">
            <v>41.632905380664646</v>
          </cell>
        </row>
        <row r="1237">
          <cell r="E1237">
            <v>41.629430283866377</v>
          </cell>
        </row>
        <row r="1238">
          <cell r="E1238">
            <v>41.614027265022152</v>
          </cell>
        </row>
        <row r="1239">
          <cell r="E1239">
            <v>41.591372655714032</v>
          </cell>
        </row>
        <row r="1240">
          <cell r="E1240">
            <v>41.588356593481912</v>
          </cell>
        </row>
        <row r="1241">
          <cell r="E1241">
            <v>41.585490419986442</v>
          </cell>
        </row>
        <row r="1242">
          <cell r="E1242">
            <v>41.577949392550856</v>
          </cell>
        </row>
        <row r="1243">
          <cell r="E1243">
            <v>41.577468829917294</v>
          </cell>
        </row>
        <row r="1244">
          <cell r="E1244">
            <v>41.566040209504663</v>
          </cell>
        </row>
        <row r="1245">
          <cell r="E1245">
            <v>41.563778773073402</v>
          </cell>
        </row>
        <row r="1246">
          <cell r="E1246">
            <v>41.561043564213811</v>
          </cell>
        </row>
        <row r="1247">
          <cell r="E1247">
            <v>41.558787302918489</v>
          </cell>
        </row>
        <row r="1248">
          <cell r="E1248">
            <v>41.548946145069962</v>
          </cell>
        </row>
        <row r="1249">
          <cell r="E1249">
            <v>41.54325301031389</v>
          </cell>
        </row>
        <row r="1250">
          <cell r="E1250">
            <v>41.538769702056314</v>
          </cell>
        </row>
        <row r="1251">
          <cell r="E1251">
            <v>41.536740170183876</v>
          </cell>
        </row>
        <row r="1252">
          <cell r="E1252">
            <v>41.534695541810585</v>
          </cell>
        </row>
        <row r="1253">
          <cell r="E1253">
            <v>41.517976215567373</v>
          </cell>
        </row>
        <row r="1254">
          <cell r="E1254">
            <v>41.517814667579678</v>
          </cell>
        </row>
        <row r="1255">
          <cell r="E1255">
            <v>41.515079857650477</v>
          </cell>
        </row>
        <row r="1256">
          <cell r="E1256">
            <v>41.508751810259561</v>
          </cell>
        </row>
        <row r="1257">
          <cell r="E1257">
            <v>41.505212276363913</v>
          </cell>
        </row>
        <row r="1258">
          <cell r="E1258">
            <v>41.504033570504689</v>
          </cell>
        </row>
        <row r="1259">
          <cell r="E1259">
            <v>41.502912482355839</v>
          </cell>
        </row>
        <row r="1260">
          <cell r="E1260">
            <v>41.49960652580026</v>
          </cell>
        </row>
        <row r="1261">
          <cell r="E1261">
            <v>41.493992504270224</v>
          </cell>
        </row>
        <row r="1262">
          <cell r="E1262">
            <v>41.492956692557044</v>
          </cell>
        </row>
        <row r="1263">
          <cell r="E1263">
            <v>41.488751200197498</v>
          </cell>
        </row>
        <row r="1264">
          <cell r="E1264">
            <v>41.487519025082449</v>
          </cell>
        </row>
        <row r="1265">
          <cell r="E1265">
            <v>41.485226597311303</v>
          </cell>
        </row>
        <row r="1266">
          <cell r="E1266">
            <v>41.481177189923947</v>
          </cell>
        </row>
        <row r="1267">
          <cell r="E1267">
            <v>41.479176862411805</v>
          </cell>
        </row>
        <row r="1268">
          <cell r="E1268">
            <v>41.47322310309854</v>
          </cell>
        </row>
        <row r="1269">
          <cell r="E1269">
            <v>41.457571752664265</v>
          </cell>
        </row>
        <row r="1270">
          <cell r="E1270">
            <v>41.451874669698633</v>
          </cell>
        </row>
        <row r="1271">
          <cell r="E1271">
            <v>41.451676521635193</v>
          </cell>
        </row>
        <row r="1272">
          <cell r="E1272">
            <v>41.444350139914945</v>
          </cell>
        </row>
        <row r="1273">
          <cell r="E1273">
            <v>41.436975983051923</v>
          </cell>
        </row>
        <row r="1274">
          <cell r="E1274">
            <v>41.432267890088994</v>
          </cell>
        </row>
        <row r="1275">
          <cell r="E1275">
            <v>41.427839830139362</v>
          </cell>
        </row>
        <row r="1276">
          <cell r="E1276">
            <v>41.42498927679955</v>
          </cell>
        </row>
        <row r="1277">
          <cell r="E1277">
            <v>41.418324460610407</v>
          </cell>
        </row>
        <row r="1278">
          <cell r="E1278">
            <v>41.416580030306775</v>
          </cell>
        </row>
        <row r="1279">
          <cell r="E1279">
            <v>41.413233563672335</v>
          </cell>
        </row>
        <row r="1280">
          <cell r="E1280">
            <v>41.411051610406169</v>
          </cell>
        </row>
        <row r="1281">
          <cell r="E1281">
            <v>41.406170849773389</v>
          </cell>
        </row>
        <row r="1282">
          <cell r="E1282">
            <v>41.398165424321881</v>
          </cell>
        </row>
        <row r="1283">
          <cell r="E1283">
            <v>41.394807610152156</v>
          </cell>
        </row>
        <row r="1284">
          <cell r="E1284">
            <v>41.392796276353785</v>
          </cell>
        </row>
        <row r="1285">
          <cell r="E1285">
            <v>41.392703902910078</v>
          </cell>
        </row>
        <row r="1286">
          <cell r="E1286">
            <v>41.391747871340272</v>
          </cell>
        </row>
        <row r="1287">
          <cell r="E1287">
            <v>41.390637311137844</v>
          </cell>
        </row>
        <row r="1288">
          <cell r="E1288">
            <v>41.388837755208634</v>
          </cell>
        </row>
        <row r="1289">
          <cell r="E1289">
            <v>41.387306770113774</v>
          </cell>
        </row>
        <row r="1290">
          <cell r="E1290">
            <v>41.373683695352199</v>
          </cell>
        </row>
        <row r="1291">
          <cell r="E1291">
            <v>41.373090892343527</v>
          </cell>
        </row>
        <row r="1292">
          <cell r="E1292">
            <v>41.372309507188078</v>
          </cell>
        </row>
        <row r="1293">
          <cell r="E1293">
            <v>41.346934343055331</v>
          </cell>
        </row>
        <row r="1294">
          <cell r="E1294">
            <v>41.344659966108722</v>
          </cell>
        </row>
        <row r="1295">
          <cell r="E1295">
            <v>41.344649376614726</v>
          </cell>
        </row>
        <row r="1296">
          <cell r="E1296">
            <v>41.340464173680999</v>
          </cell>
        </row>
        <row r="1297">
          <cell r="E1297">
            <v>41.321051489317377</v>
          </cell>
        </row>
        <row r="1298">
          <cell r="E1298">
            <v>41.296335404816631</v>
          </cell>
        </row>
        <row r="1299">
          <cell r="E1299">
            <v>41.293903711676641</v>
          </cell>
        </row>
        <row r="1300">
          <cell r="E1300">
            <v>41.290390199839671</v>
          </cell>
        </row>
        <row r="1301">
          <cell r="E1301">
            <v>41.28513777980357</v>
          </cell>
        </row>
        <row r="1302">
          <cell r="E1302">
            <v>41.279021907606925</v>
          </cell>
        </row>
        <row r="1303">
          <cell r="E1303">
            <v>41.265377252845461</v>
          </cell>
        </row>
        <row r="1304">
          <cell r="E1304">
            <v>41.26251154053169</v>
          </cell>
        </row>
        <row r="1305">
          <cell r="E1305">
            <v>41.260764164782493</v>
          </cell>
        </row>
        <row r="1306">
          <cell r="E1306">
            <v>41.246592935857663</v>
          </cell>
        </row>
        <row r="1307">
          <cell r="E1307">
            <v>41.244728886779271</v>
          </cell>
        </row>
        <row r="1308">
          <cell r="E1308">
            <v>41.242203639087421</v>
          </cell>
        </row>
        <row r="1309">
          <cell r="E1309">
            <v>41.234549569434499</v>
          </cell>
        </row>
        <row r="1310">
          <cell r="E1310">
            <v>41.22833295402291</v>
          </cell>
        </row>
        <row r="1311">
          <cell r="E1311">
            <v>41.210051741192473</v>
          </cell>
        </row>
        <row r="1312">
          <cell r="E1312">
            <v>41.207197885257628</v>
          </cell>
        </row>
        <row r="1313">
          <cell r="E1313">
            <v>41.195825921255341</v>
          </cell>
        </row>
        <row r="1314">
          <cell r="E1314">
            <v>41.19462564813395</v>
          </cell>
        </row>
        <row r="1315">
          <cell r="E1315">
            <v>41.180139759684323</v>
          </cell>
        </row>
        <row r="1316">
          <cell r="E1316">
            <v>41.169172833312999</v>
          </cell>
        </row>
        <row r="1317">
          <cell r="E1317">
            <v>41.167157889141052</v>
          </cell>
        </row>
        <row r="1318">
          <cell r="E1318">
            <v>41.163390087405638</v>
          </cell>
        </row>
        <row r="1319">
          <cell r="E1319">
            <v>41.144996941008799</v>
          </cell>
        </row>
        <row r="1320">
          <cell r="E1320">
            <v>41.136785385475257</v>
          </cell>
        </row>
        <row r="1321">
          <cell r="E1321">
            <v>41.112812050061017</v>
          </cell>
        </row>
        <row r="1322">
          <cell r="E1322">
            <v>41.107806832369207</v>
          </cell>
        </row>
        <row r="1323">
          <cell r="E1323">
            <v>41.098651470364416</v>
          </cell>
        </row>
        <row r="1324">
          <cell r="E1324">
            <v>41.096614982237902</v>
          </cell>
        </row>
        <row r="1325">
          <cell r="E1325">
            <v>41.091172395972798</v>
          </cell>
        </row>
        <row r="1326">
          <cell r="E1326">
            <v>41.090797126084176</v>
          </cell>
        </row>
        <row r="1327">
          <cell r="E1327">
            <v>41.086635356207488</v>
          </cell>
        </row>
        <row r="1328">
          <cell r="E1328">
            <v>41.083340492243416</v>
          </cell>
        </row>
        <row r="1329">
          <cell r="E1329">
            <v>41.082355506546385</v>
          </cell>
        </row>
        <row r="1330">
          <cell r="E1330">
            <v>41.075012494184151</v>
          </cell>
        </row>
        <row r="1331">
          <cell r="E1331">
            <v>41.066081098262288</v>
          </cell>
        </row>
        <row r="1332">
          <cell r="E1332">
            <v>41.055933103808606</v>
          </cell>
        </row>
        <row r="1333">
          <cell r="E1333">
            <v>41.047223439391217</v>
          </cell>
        </row>
        <row r="1334">
          <cell r="E1334">
            <v>41.036110787423958</v>
          </cell>
        </row>
        <row r="1335">
          <cell r="E1335">
            <v>41.024873167599232</v>
          </cell>
        </row>
        <row r="1336">
          <cell r="E1336">
            <v>41.023137949384655</v>
          </cell>
        </row>
        <row r="1337">
          <cell r="E1337">
            <v>41.018134644754795</v>
          </cell>
        </row>
        <row r="1338">
          <cell r="E1338">
            <v>41.014322261410186</v>
          </cell>
        </row>
        <row r="1339">
          <cell r="E1339">
            <v>41.01419861516893</v>
          </cell>
        </row>
        <row r="1340">
          <cell r="E1340">
            <v>41.013337479971007</v>
          </cell>
        </row>
        <row r="1341">
          <cell r="E1341">
            <v>41.012328519769241</v>
          </cell>
        </row>
        <row r="1342">
          <cell r="E1342">
            <v>40.996403833927488</v>
          </cell>
        </row>
        <row r="1343">
          <cell r="E1343">
            <v>40.991565211367302</v>
          </cell>
        </row>
        <row r="1344">
          <cell r="E1344">
            <v>40.9890193829292</v>
          </cell>
        </row>
        <row r="1345">
          <cell r="E1345">
            <v>40.986566100213984</v>
          </cell>
        </row>
        <row r="1346">
          <cell r="E1346">
            <v>40.981793152164975</v>
          </cell>
        </row>
        <row r="1347">
          <cell r="E1347">
            <v>40.976533554303131</v>
          </cell>
        </row>
        <row r="1348">
          <cell r="E1348">
            <v>40.954430202754637</v>
          </cell>
        </row>
        <row r="1349">
          <cell r="E1349">
            <v>40.953337647730791</v>
          </cell>
        </row>
        <row r="1350">
          <cell r="E1350">
            <v>40.953270745093803</v>
          </cell>
        </row>
        <row r="1351">
          <cell r="E1351">
            <v>40.931459406714595</v>
          </cell>
        </row>
        <row r="1352">
          <cell r="E1352">
            <v>40.930280083683179</v>
          </cell>
        </row>
        <row r="1353">
          <cell r="E1353">
            <v>40.92573732075217</v>
          </cell>
        </row>
        <row r="1354">
          <cell r="E1354">
            <v>40.923740687852614</v>
          </cell>
        </row>
        <row r="1355">
          <cell r="E1355">
            <v>40.920001167843616</v>
          </cell>
        </row>
        <row r="1356">
          <cell r="E1356">
            <v>40.919498215078015</v>
          </cell>
        </row>
        <row r="1357">
          <cell r="E1357">
            <v>40.917174161516655</v>
          </cell>
        </row>
        <row r="1358">
          <cell r="E1358">
            <v>40.903219581149138</v>
          </cell>
        </row>
        <row r="1359">
          <cell r="E1359">
            <v>40.900746192678383</v>
          </cell>
        </row>
        <row r="1360">
          <cell r="E1360">
            <v>40.892820469020052</v>
          </cell>
        </row>
        <row r="1361">
          <cell r="E1361">
            <v>40.891037994815619</v>
          </cell>
        </row>
        <row r="1362">
          <cell r="E1362">
            <v>40.89038434796997</v>
          </cell>
        </row>
        <row r="1363">
          <cell r="E1363">
            <v>40.889364268597213</v>
          </cell>
        </row>
        <row r="1364">
          <cell r="E1364">
            <v>40.884541163760375</v>
          </cell>
        </row>
        <row r="1365">
          <cell r="E1365">
            <v>40.881662140930494</v>
          </cell>
        </row>
        <row r="1366">
          <cell r="E1366">
            <v>40.881020578609387</v>
          </cell>
        </row>
        <row r="1367">
          <cell r="E1367">
            <v>40.877626264393662</v>
          </cell>
        </row>
        <row r="1368">
          <cell r="E1368">
            <v>40.874972653446299</v>
          </cell>
        </row>
        <row r="1369">
          <cell r="E1369">
            <v>40.873908229837511</v>
          </cell>
        </row>
        <row r="1370">
          <cell r="E1370">
            <v>40.872501888343784</v>
          </cell>
        </row>
        <row r="1371">
          <cell r="E1371">
            <v>40.870684340074106</v>
          </cell>
        </row>
        <row r="1372">
          <cell r="E1372">
            <v>40.86091143858107</v>
          </cell>
        </row>
        <row r="1373">
          <cell r="E1373">
            <v>40.86078303696037</v>
          </cell>
        </row>
        <row r="1374">
          <cell r="E1374">
            <v>40.859268231825354</v>
          </cell>
        </row>
        <row r="1375">
          <cell r="E1375">
            <v>40.85250032257099</v>
          </cell>
        </row>
        <row r="1376">
          <cell r="E1376">
            <v>40.844631694774421</v>
          </cell>
        </row>
        <row r="1377">
          <cell r="E1377">
            <v>40.843934969570427</v>
          </cell>
        </row>
        <row r="1378">
          <cell r="E1378">
            <v>40.836665728738581</v>
          </cell>
        </row>
        <row r="1379">
          <cell r="E1379">
            <v>40.826021910733814</v>
          </cell>
        </row>
        <row r="1380">
          <cell r="E1380">
            <v>40.825695386577834</v>
          </cell>
        </row>
        <row r="1381">
          <cell r="E1381">
            <v>40.817679271043161</v>
          </cell>
        </row>
        <row r="1382">
          <cell r="E1382">
            <v>40.813309172492865</v>
          </cell>
        </row>
        <row r="1383">
          <cell r="E1383">
            <v>40.812763058438193</v>
          </cell>
        </row>
        <row r="1384">
          <cell r="E1384">
            <v>40.809136331485561</v>
          </cell>
        </row>
        <row r="1385">
          <cell r="E1385">
            <v>40.803346034096592</v>
          </cell>
        </row>
        <row r="1386">
          <cell r="E1386">
            <v>40.79228197830286</v>
          </cell>
        </row>
        <row r="1387">
          <cell r="E1387">
            <v>40.784790109168789</v>
          </cell>
        </row>
        <row r="1388">
          <cell r="E1388">
            <v>40.7816195942519</v>
          </cell>
        </row>
        <row r="1389">
          <cell r="E1389">
            <v>40.775916350410888</v>
          </cell>
        </row>
        <row r="1390">
          <cell r="E1390">
            <v>40.775827922119753</v>
          </cell>
        </row>
        <row r="1391">
          <cell r="E1391">
            <v>40.774130826840327</v>
          </cell>
        </row>
        <row r="1392">
          <cell r="E1392">
            <v>40.773898874474177</v>
          </cell>
        </row>
        <row r="1393">
          <cell r="E1393">
            <v>40.764295734440317</v>
          </cell>
        </row>
        <row r="1394">
          <cell r="E1394">
            <v>40.747855676629953</v>
          </cell>
        </row>
        <row r="1395">
          <cell r="E1395">
            <v>40.739337755122591</v>
          </cell>
        </row>
        <row r="1396">
          <cell r="E1396">
            <v>40.73350232591936</v>
          </cell>
        </row>
        <row r="1397">
          <cell r="E1397">
            <v>40.727945310151497</v>
          </cell>
        </row>
        <row r="1398">
          <cell r="E1398">
            <v>40.721684766674052</v>
          </cell>
        </row>
        <row r="1399">
          <cell r="E1399">
            <v>40.711678741922128</v>
          </cell>
        </row>
        <row r="1400">
          <cell r="E1400">
            <v>40.709464700933324</v>
          </cell>
        </row>
        <row r="1401">
          <cell r="E1401">
            <v>40.70857669707771</v>
          </cell>
        </row>
        <row r="1402">
          <cell r="E1402">
            <v>40.695470701021868</v>
          </cell>
        </row>
        <row r="1403">
          <cell r="E1403">
            <v>40.694187799840456</v>
          </cell>
        </row>
        <row r="1404">
          <cell r="E1404">
            <v>40.693667892152988</v>
          </cell>
        </row>
        <row r="1405">
          <cell r="E1405">
            <v>40.68405651462723</v>
          </cell>
        </row>
        <row r="1406">
          <cell r="E1406">
            <v>40.680641784479548</v>
          </cell>
        </row>
        <row r="1407">
          <cell r="E1407">
            <v>40.678268001693219</v>
          </cell>
        </row>
        <row r="1408">
          <cell r="E1408">
            <v>40.677997023335678</v>
          </cell>
        </row>
        <row r="1409">
          <cell r="E1409">
            <v>40.677903280924717</v>
          </cell>
        </row>
        <row r="1410">
          <cell r="E1410">
            <v>40.676474760776458</v>
          </cell>
        </row>
        <row r="1411">
          <cell r="E1411">
            <v>40.67637296525568</v>
          </cell>
        </row>
        <row r="1412">
          <cell r="E1412">
            <v>40.672436942688677</v>
          </cell>
        </row>
        <row r="1413">
          <cell r="E1413">
            <v>40.67047917598115</v>
          </cell>
        </row>
        <row r="1414">
          <cell r="E1414">
            <v>40.651308468768846</v>
          </cell>
        </row>
        <row r="1415">
          <cell r="E1415">
            <v>40.646966943140022</v>
          </cell>
        </row>
        <row r="1416">
          <cell r="E1416">
            <v>40.645050977471207</v>
          </cell>
        </row>
        <row r="1417">
          <cell r="E1417">
            <v>40.644724989254861</v>
          </cell>
        </row>
        <row r="1418">
          <cell r="E1418">
            <v>40.639588126946933</v>
          </cell>
        </row>
        <row r="1419">
          <cell r="E1419">
            <v>40.639190256500896</v>
          </cell>
        </row>
        <row r="1420">
          <cell r="E1420">
            <v>40.633526872256091</v>
          </cell>
        </row>
        <row r="1421">
          <cell r="E1421">
            <v>40.605685140948133</v>
          </cell>
        </row>
        <row r="1422">
          <cell r="E1422">
            <v>40.605433739883658</v>
          </cell>
        </row>
        <row r="1423">
          <cell r="E1423">
            <v>40.603085548093624</v>
          </cell>
        </row>
        <row r="1424">
          <cell r="E1424">
            <v>40.602913998463997</v>
          </cell>
        </row>
        <row r="1425">
          <cell r="E1425">
            <v>40.597621014514978</v>
          </cell>
        </row>
        <row r="1426">
          <cell r="E1426">
            <v>40.588614146936997</v>
          </cell>
        </row>
        <row r="1427">
          <cell r="E1427">
            <v>40.588584481715259</v>
          </cell>
        </row>
        <row r="1428">
          <cell r="E1428">
            <v>40.588417978732579</v>
          </cell>
        </row>
        <row r="1429">
          <cell r="E1429">
            <v>40.582658028690048</v>
          </cell>
        </row>
        <row r="1430">
          <cell r="E1430">
            <v>40.581611638834261</v>
          </cell>
        </row>
        <row r="1431">
          <cell r="E1431">
            <v>40.58157178313305</v>
          </cell>
        </row>
        <row r="1432">
          <cell r="E1432">
            <v>40.581059793391333</v>
          </cell>
        </row>
        <row r="1433">
          <cell r="E1433">
            <v>40.579276521792238</v>
          </cell>
        </row>
        <row r="1434">
          <cell r="E1434">
            <v>40.562082981435083</v>
          </cell>
        </row>
        <row r="1435">
          <cell r="E1435">
            <v>40.561099449842487</v>
          </cell>
        </row>
        <row r="1436">
          <cell r="E1436">
            <v>40.560821937416641</v>
          </cell>
        </row>
        <row r="1437">
          <cell r="E1437">
            <v>40.546582797763818</v>
          </cell>
        </row>
        <row r="1438">
          <cell r="E1438">
            <v>40.54474814460481</v>
          </cell>
        </row>
        <row r="1439">
          <cell r="E1439">
            <v>40.540923490328524</v>
          </cell>
        </row>
        <row r="1440">
          <cell r="E1440">
            <v>40.536465837260003</v>
          </cell>
        </row>
        <row r="1441">
          <cell r="E1441">
            <v>40.52530176025433</v>
          </cell>
        </row>
        <row r="1442">
          <cell r="E1442">
            <v>40.519169471655239</v>
          </cell>
        </row>
        <row r="1443">
          <cell r="E1443">
            <v>40.517590405646466</v>
          </cell>
        </row>
        <row r="1444">
          <cell r="E1444">
            <v>40.511856412538719</v>
          </cell>
        </row>
        <row r="1445">
          <cell r="E1445">
            <v>40.503830148632588</v>
          </cell>
        </row>
        <row r="1446">
          <cell r="E1446">
            <v>40.498499483721169</v>
          </cell>
        </row>
        <row r="1447">
          <cell r="E1447">
            <v>40.498129178204614</v>
          </cell>
        </row>
        <row r="1448">
          <cell r="E1448">
            <v>40.497030696425576</v>
          </cell>
        </row>
        <row r="1449">
          <cell r="E1449">
            <v>40.493725588733504</v>
          </cell>
        </row>
        <row r="1450">
          <cell r="E1450">
            <v>40.480341119003782</v>
          </cell>
        </row>
        <row r="1451">
          <cell r="E1451">
            <v>40.47765373878687</v>
          </cell>
        </row>
        <row r="1452">
          <cell r="E1452">
            <v>40.47376846820854</v>
          </cell>
        </row>
        <row r="1453">
          <cell r="E1453">
            <v>40.472826267938338</v>
          </cell>
        </row>
        <row r="1454">
          <cell r="E1454">
            <v>40.463752067267322</v>
          </cell>
        </row>
        <row r="1455">
          <cell r="E1455">
            <v>40.458948450420145</v>
          </cell>
        </row>
        <row r="1456">
          <cell r="E1456">
            <v>40.445096849637629</v>
          </cell>
        </row>
        <row r="1457">
          <cell r="E1457">
            <v>40.425337109571906</v>
          </cell>
        </row>
        <row r="1458">
          <cell r="E1458">
            <v>40.417882370575484</v>
          </cell>
        </row>
        <row r="1459">
          <cell r="E1459">
            <v>40.415484700265438</v>
          </cell>
        </row>
        <row r="1460">
          <cell r="E1460">
            <v>40.415042129886857</v>
          </cell>
        </row>
        <row r="1461">
          <cell r="E1461">
            <v>40.412490151986994</v>
          </cell>
        </row>
        <row r="1462">
          <cell r="E1462">
            <v>40.411448368295126</v>
          </cell>
        </row>
        <row r="1463">
          <cell r="E1463">
            <v>40.398942070401198</v>
          </cell>
        </row>
        <row r="1464">
          <cell r="E1464">
            <v>40.387335280756638</v>
          </cell>
        </row>
        <row r="1465">
          <cell r="E1465">
            <v>40.37070209023809</v>
          </cell>
        </row>
        <row r="1466">
          <cell r="E1466">
            <v>40.369472210011317</v>
          </cell>
        </row>
        <row r="1467">
          <cell r="E1467">
            <v>40.361973480978889</v>
          </cell>
        </row>
        <row r="1468">
          <cell r="E1468">
            <v>40.360323497823934</v>
          </cell>
        </row>
        <row r="1469">
          <cell r="E1469">
            <v>40.358615172708859</v>
          </cell>
        </row>
        <row r="1470">
          <cell r="E1470">
            <v>40.358210219562785</v>
          </cell>
        </row>
        <row r="1471">
          <cell r="E1471">
            <v>40.341730192695266</v>
          </cell>
        </row>
        <row r="1472">
          <cell r="E1472">
            <v>40.341541327135175</v>
          </cell>
        </row>
        <row r="1473">
          <cell r="E1473">
            <v>40.333508084019599</v>
          </cell>
        </row>
        <row r="1474">
          <cell r="E1474">
            <v>40.327220056548157</v>
          </cell>
        </row>
        <row r="1475">
          <cell r="E1475">
            <v>40.317653024086702</v>
          </cell>
        </row>
        <row r="1476">
          <cell r="E1476">
            <v>40.308184293420346</v>
          </cell>
        </row>
        <row r="1477">
          <cell r="E1477">
            <v>40.292924075616945</v>
          </cell>
        </row>
        <row r="1478">
          <cell r="E1478">
            <v>40.291022228197953</v>
          </cell>
        </row>
        <row r="1479">
          <cell r="E1479">
            <v>40.288904697647254</v>
          </cell>
        </row>
        <row r="1480">
          <cell r="E1480">
            <v>40.288310500410113</v>
          </cell>
        </row>
        <row r="1481">
          <cell r="E1481">
            <v>40.285317069519472</v>
          </cell>
        </row>
        <row r="1482">
          <cell r="E1482">
            <v>40.278469031783892</v>
          </cell>
        </row>
        <row r="1483">
          <cell r="E1483">
            <v>40.277135816968752</v>
          </cell>
        </row>
        <row r="1484">
          <cell r="E1484">
            <v>40.272261296111914</v>
          </cell>
        </row>
        <row r="1485">
          <cell r="E1485">
            <v>40.269306361594431</v>
          </cell>
        </row>
        <row r="1486">
          <cell r="E1486">
            <v>40.262004426310412</v>
          </cell>
        </row>
        <row r="1487">
          <cell r="E1487">
            <v>40.258399491325747</v>
          </cell>
        </row>
        <row r="1488">
          <cell r="E1488">
            <v>40.255873963067209</v>
          </cell>
        </row>
        <row r="1489">
          <cell r="E1489">
            <v>40.252267923845871</v>
          </cell>
        </row>
        <row r="1490">
          <cell r="E1490">
            <v>40.249687731874786</v>
          </cell>
        </row>
        <row r="1491">
          <cell r="E1491">
            <v>40.247231597961971</v>
          </cell>
        </row>
        <row r="1492">
          <cell r="E1492">
            <v>40.24547226190824</v>
          </cell>
        </row>
        <row r="1493">
          <cell r="E1493">
            <v>40.233248807870098</v>
          </cell>
        </row>
        <row r="1494">
          <cell r="E1494">
            <v>40.233018368596497</v>
          </cell>
        </row>
        <row r="1495">
          <cell r="E1495">
            <v>40.232485442201138</v>
          </cell>
        </row>
        <row r="1496">
          <cell r="E1496">
            <v>40.230803271987128</v>
          </cell>
        </row>
        <row r="1497">
          <cell r="E1497">
            <v>40.225518606589482</v>
          </cell>
        </row>
        <row r="1498">
          <cell r="E1498">
            <v>40.224442895022584</v>
          </cell>
        </row>
        <row r="1499">
          <cell r="E1499">
            <v>40.221749730679129</v>
          </cell>
        </row>
        <row r="1500">
          <cell r="E1500">
            <v>40.21474239687975</v>
          </cell>
        </row>
        <row r="1501">
          <cell r="E1501">
            <v>40.209136042586799</v>
          </cell>
        </row>
        <row r="1502">
          <cell r="E1502">
            <v>40.203309422164821</v>
          </cell>
        </row>
        <row r="1503">
          <cell r="E1503">
            <v>40.198138307861079</v>
          </cell>
        </row>
        <row r="1504">
          <cell r="E1504">
            <v>40.19686156554156</v>
          </cell>
        </row>
        <row r="1505">
          <cell r="E1505">
            <v>40.189510045472709</v>
          </cell>
        </row>
        <row r="1506">
          <cell r="E1506">
            <v>40.185196239621</v>
          </cell>
        </row>
        <row r="1507">
          <cell r="E1507">
            <v>40.17904341799477</v>
          </cell>
        </row>
        <row r="1508">
          <cell r="E1508">
            <v>40.174979434995436</v>
          </cell>
        </row>
        <row r="1509">
          <cell r="E1509">
            <v>40.154521723619347</v>
          </cell>
        </row>
        <row r="1510">
          <cell r="E1510">
            <v>40.149036558381127</v>
          </cell>
        </row>
        <row r="1511">
          <cell r="E1511">
            <v>40.146914281519621</v>
          </cell>
        </row>
        <row r="1512">
          <cell r="E1512">
            <v>40.145621951892579</v>
          </cell>
        </row>
        <row r="1513">
          <cell r="E1513">
            <v>40.135728006563419</v>
          </cell>
        </row>
        <row r="1514">
          <cell r="E1514">
            <v>40.132698874286284</v>
          </cell>
        </row>
        <row r="1515">
          <cell r="E1515">
            <v>40.128469776172494</v>
          </cell>
        </row>
        <row r="1516">
          <cell r="E1516">
            <v>40.119600716352302</v>
          </cell>
        </row>
        <row r="1517">
          <cell r="E1517">
            <v>40.115135218091552</v>
          </cell>
        </row>
        <row r="1518">
          <cell r="E1518">
            <v>40.110173194244688</v>
          </cell>
        </row>
        <row r="1519">
          <cell r="E1519">
            <v>40.106838871762221</v>
          </cell>
        </row>
        <row r="1520">
          <cell r="E1520">
            <v>40.089910395646442</v>
          </cell>
        </row>
        <row r="1521">
          <cell r="E1521">
            <v>40.089543034916773</v>
          </cell>
        </row>
        <row r="1522">
          <cell r="E1522">
            <v>40.085528029840575</v>
          </cell>
        </row>
        <row r="1523">
          <cell r="E1523">
            <v>40.07839009536869</v>
          </cell>
        </row>
        <row r="1524">
          <cell r="E1524">
            <v>40.075358130907382</v>
          </cell>
        </row>
        <row r="1525">
          <cell r="E1525">
            <v>40.072129825351709</v>
          </cell>
        </row>
        <row r="1526">
          <cell r="E1526">
            <v>40.070055062667329</v>
          </cell>
        </row>
        <row r="1527">
          <cell r="E1527">
            <v>40.068420949802416</v>
          </cell>
        </row>
        <row r="1528">
          <cell r="E1528">
            <v>40.051913371826565</v>
          </cell>
        </row>
        <row r="1529">
          <cell r="E1529">
            <v>40.051911006788522</v>
          </cell>
        </row>
        <row r="1530">
          <cell r="E1530">
            <v>40.047938489190834</v>
          </cell>
        </row>
        <row r="1531">
          <cell r="E1531">
            <v>40.046763709020738</v>
          </cell>
        </row>
        <row r="1532">
          <cell r="E1532">
            <v>40.044800953158997</v>
          </cell>
        </row>
        <row r="1533">
          <cell r="E1533">
            <v>40.044411218808619</v>
          </cell>
        </row>
        <row r="1534">
          <cell r="E1534">
            <v>40.037560019095103</v>
          </cell>
        </row>
        <row r="1535">
          <cell r="E1535">
            <v>40.032809113342125</v>
          </cell>
        </row>
        <row r="1536">
          <cell r="E1536">
            <v>40.020344599571452</v>
          </cell>
        </row>
        <row r="1537">
          <cell r="E1537">
            <v>40.018231591554006</v>
          </cell>
        </row>
        <row r="1538">
          <cell r="E1538">
            <v>40.017899243943482</v>
          </cell>
        </row>
        <row r="1539">
          <cell r="E1539">
            <v>40.017716322650259</v>
          </cell>
        </row>
        <row r="1540">
          <cell r="E1540">
            <v>40.016146287421769</v>
          </cell>
        </row>
        <row r="1541">
          <cell r="E1541">
            <v>40.003789082279276</v>
          </cell>
        </row>
        <row r="1542">
          <cell r="E1542">
            <v>39.991030835850161</v>
          </cell>
        </row>
        <row r="1543">
          <cell r="E1543">
            <v>39.975150649901082</v>
          </cell>
        </row>
        <row r="1544">
          <cell r="E1544">
            <v>39.970682418949174</v>
          </cell>
        </row>
        <row r="1545">
          <cell r="E1545">
            <v>39.970649199447159</v>
          </cell>
        </row>
        <row r="1546">
          <cell r="E1546">
            <v>39.966901797296501</v>
          </cell>
        </row>
        <row r="1547">
          <cell r="E1547">
            <v>39.9657562319954</v>
          </cell>
        </row>
        <row r="1548">
          <cell r="E1548">
            <v>39.96451341423824</v>
          </cell>
        </row>
        <row r="1549">
          <cell r="E1549">
            <v>39.955578880970727</v>
          </cell>
        </row>
        <row r="1550">
          <cell r="E1550">
            <v>39.946610673907479</v>
          </cell>
        </row>
        <row r="1551">
          <cell r="E1551">
            <v>39.946587586293397</v>
          </cell>
        </row>
        <row r="1552">
          <cell r="E1552">
            <v>39.943611013093864</v>
          </cell>
        </row>
        <row r="1553">
          <cell r="E1553">
            <v>39.930935581463089</v>
          </cell>
        </row>
        <row r="1554">
          <cell r="E1554">
            <v>39.927950701219245</v>
          </cell>
        </row>
        <row r="1555">
          <cell r="E1555">
            <v>39.924492610836865</v>
          </cell>
        </row>
        <row r="1556">
          <cell r="E1556">
            <v>39.922102376622455</v>
          </cell>
        </row>
        <row r="1557">
          <cell r="E1557">
            <v>39.908175237632555</v>
          </cell>
        </row>
        <row r="1558">
          <cell r="E1558">
            <v>39.903306160356664</v>
          </cell>
        </row>
        <row r="1559">
          <cell r="E1559">
            <v>39.897659309577321</v>
          </cell>
        </row>
        <row r="1560">
          <cell r="E1560">
            <v>39.88762377966102</v>
          </cell>
        </row>
        <row r="1561">
          <cell r="E1561">
            <v>39.884123229088694</v>
          </cell>
        </row>
        <row r="1562">
          <cell r="E1562">
            <v>39.864826256037496</v>
          </cell>
        </row>
        <row r="1563">
          <cell r="E1563">
            <v>39.850569032074432</v>
          </cell>
        </row>
        <row r="1564">
          <cell r="E1564">
            <v>39.84942683064849</v>
          </cell>
        </row>
        <row r="1565">
          <cell r="E1565">
            <v>39.841527052865771</v>
          </cell>
        </row>
        <row r="1566">
          <cell r="E1566">
            <v>39.840987170026239</v>
          </cell>
        </row>
        <row r="1567">
          <cell r="E1567">
            <v>39.827760139894835</v>
          </cell>
        </row>
        <row r="1568">
          <cell r="E1568">
            <v>39.821595690858686</v>
          </cell>
        </row>
        <row r="1569">
          <cell r="E1569">
            <v>39.812968227740882</v>
          </cell>
        </row>
        <row r="1570">
          <cell r="E1570">
            <v>39.80561523192938</v>
          </cell>
        </row>
        <row r="1571">
          <cell r="E1571">
            <v>39.789837020927578</v>
          </cell>
        </row>
        <row r="1572">
          <cell r="E1572">
            <v>39.789538093188192</v>
          </cell>
        </row>
        <row r="1573">
          <cell r="E1573">
            <v>39.78310623190697</v>
          </cell>
        </row>
        <row r="1574">
          <cell r="E1574">
            <v>39.777372405265517</v>
          </cell>
        </row>
        <row r="1575">
          <cell r="E1575">
            <v>39.764211657302802</v>
          </cell>
        </row>
        <row r="1576">
          <cell r="E1576">
            <v>39.761244464399724</v>
          </cell>
        </row>
        <row r="1577">
          <cell r="E1577">
            <v>39.760853815387335</v>
          </cell>
        </row>
        <row r="1578">
          <cell r="E1578">
            <v>39.759320211886724</v>
          </cell>
        </row>
        <row r="1579">
          <cell r="E1579">
            <v>39.757662125123794</v>
          </cell>
        </row>
        <row r="1580">
          <cell r="E1580">
            <v>39.753804663226944</v>
          </cell>
        </row>
        <row r="1581">
          <cell r="E1581">
            <v>39.752421857837653</v>
          </cell>
        </row>
        <row r="1582">
          <cell r="E1582">
            <v>39.748455257954276</v>
          </cell>
        </row>
        <row r="1583">
          <cell r="E1583">
            <v>39.739431246631092</v>
          </cell>
        </row>
        <row r="1584">
          <cell r="E1584">
            <v>39.731954898390811</v>
          </cell>
        </row>
        <row r="1585">
          <cell r="E1585">
            <v>39.712182662726804</v>
          </cell>
        </row>
        <row r="1586">
          <cell r="E1586">
            <v>39.700080110640855</v>
          </cell>
        </row>
        <row r="1587">
          <cell r="E1587">
            <v>39.695652656237861</v>
          </cell>
        </row>
        <row r="1588">
          <cell r="E1588">
            <v>39.692325943426596</v>
          </cell>
        </row>
        <row r="1589">
          <cell r="E1589">
            <v>39.68995831082929</v>
          </cell>
        </row>
        <row r="1590">
          <cell r="E1590">
            <v>39.685196240619597</v>
          </cell>
        </row>
        <row r="1591">
          <cell r="E1591">
            <v>39.68234225903673</v>
          </cell>
        </row>
        <row r="1592">
          <cell r="E1592">
            <v>39.679377465326887</v>
          </cell>
        </row>
        <row r="1593">
          <cell r="E1593">
            <v>39.673678811512957</v>
          </cell>
        </row>
        <row r="1594">
          <cell r="E1594">
            <v>39.666816174811849</v>
          </cell>
        </row>
        <row r="1595">
          <cell r="E1595">
            <v>39.664390379506735</v>
          </cell>
        </row>
        <row r="1596">
          <cell r="E1596">
            <v>39.663749654739732</v>
          </cell>
        </row>
        <row r="1597">
          <cell r="E1597">
            <v>39.661449766442928</v>
          </cell>
        </row>
        <row r="1598">
          <cell r="E1598">
            <v>39.657094727813387</v>
          </cell>
        </row>
        <row r="1599">
          <cell r="E1599">
            <v>39.650380259420849</v>
          </cell>
        </row>
        <row r="1600">
          <cell r="E1600">
            <v>39.636934658202684</v>
          </cell>
        </row>
        <row r="1601">
          <cell r="E1601">
            <v>39.629774697924155</v>
          </cell>
        </row>
        <row r="1602">
          <cell r="E1602">
            <v>39.618903785591492</v>
          </cell>
        </row>
        <row r="1603">
          <cell r="E1603">
            <v>39.611458941326426</v>
          </cell>
        </row>
        <row r="1604">
          <cell r="E1604">
            <v>39.611172429673559</v>
          </cell>
        </row>
        <row r="1605">
          <cell r="E1605">
            <v>39.607306163711648</v>
          </cell>
        </row>
        <row r="1606">
          <cell r="E1606">
            <v>39.598993919133022</v>
          </cell>
        </row>
        <row r="1607">
          <cell r="E1607">
            <v>39.589025503668154</v>
          </cell>
        </row>
        <row r="1608">
          <cell r="E1608">
            <v>39.587373211704374</v>
          </cell>
        </row>
        <row r="1609">
          <cell r="E1609">
            <v>39.585033265983789</v>
          </cell>
        </row>
        <row r="1610">
          <cell r="E1610">
            <v>39.581905585717635</v>
          </cell>
        </row>
        <row r="1611">
          <cell r="E1611">
            <v>39.580211660630845</v>
          </cell>
        </row>
        <row r="1612">
          <cell r="E1612">
            <v>39.576486917447994</v>
          </cell>
        </row>
        <row r="1613">
          <cell r="E1613">
            <v>39.563237328733138</v>
          </cell>
        </row>
        <row r="1614">
          <cell r="E1614">
            <v>39.557125078280393</v>
          </cell>
        </row>
        <row r="1615">
          <cell r="E1615">
            <v>39.553633454607002</v>
          </cell>
        </row>
        <row r="1616">
          <cell r="E1616">
            <v>39.55183350495323</v>
          </cell>
        </row>
        <row r="1617">
          <cell r="E1617">
            <v>39.548620068848706</v>
          </cell>
        </row>
        <row r="1618">
          <cell r="E1618">
            <v>39.541042238821113</v>
          </cell>
        </row>
        <row r="1619">
          <cell r="E1619">
            <v>39.540958957889202</v>
          </cell>
        </row>
        <row r="1620">
          <cell r="E1620">
            <v>39.5383192735951</v>
          </cell>
        </row>
        <row r="1621">
          <cell r="E1621">
            <v>39.538110706106892</v>
          </cell>
        </row>
        <row r="1622">
          <cell r="E1622">
            <v>39.537891618536669</v>
          </cell>
        </row>
        <row r="1623">
          <cell r="E1623">
            <v>39.533098478392979</v>
          </cell>
        </row>
        <row r="1624">
          <cell r="E1624">
            <v>39.515735948226784</v>
          </cell>
        </row>
        <row r="1625">
          <cell r="E1625">
            <v>39.511711712411618</v>
          </cell>
        </row>
        <row r="1626">
          <cell r="E1626">
            <v>39.508888684649484</v>
          </cell>
        </row>
        <row r="1627">
          <cell r="E1627">
            <v>39.508293630275524</v>
          </cell>
        </row>
        <row r="1628">
          <cell r="E1628">
            <v>39.508180117041015</v>
          </cell>
        </row>
        <row r="1629">
          <cell r="E1629">
            <v>39.487376501531479</v>
          </cell>
        </row>
        <row r="1630">
          <cell r="E1630">
            <v>39.483470507880099</v>
          </cell>
        </row>
        <row r="1631">
          <cell r="E1631">
            <v>39.479520835001686</v>
          </cell>
        </row>
        <row r="1632">
          <cell r="E1632">
            <v>39.474031934554489</v>
          </cell>
        </row>
        <row r="1633">
          <cell r="E1633">
            <v>39.468544076280942</v>
          </cell>
        </row>
        <row r="1634">
          <cell r="E1634">
            <v>39.467683040876011</v>
          </cell>
        </row>
        <row r="1635">
          <cell r="E1635">
            <v>39.46118536048823</v>
          </cell>
        </row>
        <row r="1636">
          <cell r="E1636">
            <v>39.447136489928766</v>
          </cell>
        </row>
        <row r="1637">
          <cell r="E1637">
            <v>39.443565345987544</v>
          </cell>
        </row>
        <row r="1638">
          <cell r="E1638">
            <v>39.438469616651425</v>
          </cell>
        </row>
        <row r="1639">
          <cell r="E1639">
            <v>39.435014192218937</v>
          </cell>
        </row>
        <row r="1640">
          <cell r="E1640">
            <v>39.433062393251532</v>
          </cell>
        </row>
        <row r="1641">
          <cell r="E1641">
            <v>39.427780761149123</v>
          </cell>
        </row>
        <row r="1642">
          <cell r="E1642">
            <v>39.427692253031488</v>
          </cell>
        </row>
        <row r="1643">
          <cell r="E1643">
            <v>39.420240649002984</v>
          </cell>
        </row>
        <row r="1644">
          <cell r="E1644">
            <v>39.419822165312887</v>
          </cell>
        </row>
        <row r="1645">
          <cell r="E1645">
            <v>39.418333002441599</v>
          </cell>
        </row>
        <row r="1646">
          <cell r="E1646">
            <v>39.418103389286728</v>
          </cell>
        </row>
        <row r="1647">
          <cell r="E1647">
            <v>39.417365246736345</v>
          </cell>
        </row>
        <row r="1648">
          <cell r="E1648">
            <v>39.404848133085295</v>
          </cell>
        </row>
        <row r="1649">
          <cell r="E1649">
            <v>39.402864952590633</v>
          </cell>
        </row>
        <row r="1650">
          <cell r="E1650">
            <v>39.39560855595581</v>
          </cell>
        </row>
        <row r="1651">
          <cell r="E1651">
            <v>39.393711807313061</v>
          </cell>
        </row>
        <row r="1652">
          <cell r="E1652">
            <v>39.393397795006607</v>
          </cell>
        </row>
        <row r="1653">
          <cell r="E1653">
            <v>39.393048631694455</v>
          </cell>
        </row>
        <row r="1654">
          <cell r="E1654">
            <v>39.367449822988455</v>
          </cell>
        </row>
        <row r="1655">
          <cell r="E1655">
            <v>39.362872357492513</v>
          </cell>
        </row>
        <row r="1656">
          <cell r="E1656">
            <v>39.35502112947929</v>
          </cell>
        </row>
        <row r="1657">
          <cell r="E1657">
            <v>39.351185592140261</v>
          </cell>
        </row>
        <row r="1658">
          <cell r="E1658">
            <v>39.350204305264988</v>
          </cell>
        </row>
        <row r="1659">
          <cell r="E1659">
            <v>39.35004851564878</v>
          </cell>
        </row>
        <row r="1660">
          <cell r="E1660">
            <v>39.343307729920248</v>
          </cell>
        </row>
        <row r="1661">
          <cell r="E1661">
            <v>39.337433526466285</v>
          </cell>
        </row>
        <row r="1662">
          <cell r="E1662">
            <v>39.317582212962151</v>
          </cell>
        </row>
        <row r="1663">
          <cell r="E1663">
            <v>39.303285364718839</v>
          </cell>
        </row>
        <row r="1664">
          <cell r="E1664">
            <v>39.301337229841337</v>
          </cell>
        </row>
        <row r="1665">
          <cell r="E1665">
            <v>39.299492849097447</v>
          </cell>
        </row>
        <row r="1666">
          <cell r="E1666">
            <v>39.297743784535996</v>
          </cell>
        </row>
        <row r="1667">
          <cell r="E1667">
            <v>39.29592677793331</v>
          </cell>
        </row>
        <row r="1668">
          <cell r="E1668">
            <v>39.293779510255639</v>
          </cell>
        </row>
        <row r="1669">
          <cell r="E1669">
            <v>39.281825364530675</v>
          </cell>
        </row>
        <row r="1670">
          <cell r="E1670">
            <v>39.280167688578004</v>
          </cell>
        </row>
        <row r="1671">
          <cell r="E1671">
            <v>39.280142567775322</v>
          </cell>
        </row>
        <row r="1672">
          <cell r="E1672">
            <v>39.278219036793629</v>
          </cell>
        </row>
        <row r="1673">
          <cell r="E1673">
            <v>39.259258751946625</v>
          </cell>
        </row>
        <row r="1674">
          <cell r="E1674">
            <v>39.258882495690742</v>
          </cell>
        </row>
        <row r="1675">
          <cell r="E1675">
            <v>39.255911921061163</v>
          </cell>
        </row>
        <row r="1676">
          <cell r="E1676">
            <v>39.252298760202017</v>
          </cell>
        </row>
        <row r="1677">
          <cell r="E1677">
            <v>39.244935843675883</v>
          </cell>
        </row>
        <row r="1678">
          <cell r="E1678">
            <v>39.236639697940731</v>
          </cell>
        </row>
        <row r="1679">
          <cell r="E1679">
            <v>39.236272973736853</v>
          </cell>
        </row>
        <row r="1680">
          <cell r="E1680">
            <v>39.231670183687335</v>
          </cell>
        </row>
        <row r="1681">
          <cell r="E1681">
            <v>39.2293342401682</v>
          </cell>
        </row>
        <row r="1682">
          <cell r="E1682">
            <v>39.219716711641688</v>
          </cell>
        </row>
        <row r="1683">
          <cell r="E1683">
            <v>39.216261065880005</v>
          </cell>
        </row>
        <row r="1684">
          <cell r="E1684">
            <v>39.213181939828189</v>
          </cell>
        </row>
        <row r="1685">
          <cell r="E1685">
            <v>39.201437737946527</v>
          </cell>
        </row>
        <row r="1686">
          <cell r="E1686">
            <v>39.199333278276278</v>
          </cell>
        </row>
        <row r="1687">
          <cell r="E1687">
            <v>39.19452571763982</v>
          </cell>
        </row>
        <row r="1688">
          <cell r="E1688">
            <v>39.189529229221385</v>
          </cell>
        </row>
        <row r="1689">
          <cell r="E1689">
            <v>39.180333573876851</v>
          </cell>
        </row>
        <row r="1690">
          <cell r="E1690">
            <v>39.179861513963687</v>
          </cell>
        </row>
        <row r="1691">
          <cell r="E1691">
            <v>39.171715567629974</v>
          </cell>
        </row>
        <row r="1692">
          <cell r="E1692">
            <v>39.171287285175609</v>
          </cell>
        </row>
        <row r="1693">
          <cell r="E1693">
            <v>39.171248595913028</v>
          </cell>
        </row>
        <row r="1694">
          <cell r="E1694">
            <v>39.17048334736819</v>
          </cell>
        </row>
        <row r="1695">
          <cell r="E1695">
            <v>39.158322697690004</v>
          </cell>
        </row>
        <row r="1696">
          <cell r="E1696">
            <v>39.149113386184396</v>
          </cell>
        </row>
        <row r="1697">
          <cell r="E1697">
            <v>39.14545069647766</v>
          </cell>
        </row>
        <row r="1698">
          <cell r="E1698">
            <v>39.14052947847722</v>
          </cell>
        </row>
        <row r="1699">
          <cell r="E1699">
            <v>39.139618374951091</v>
          </cell>
        </row>
        <row r="1700">
          <cell r="E1700">
            <v>39.138785888260294</v>
          </cell>
        </row>
        <row r="1701">
          <cell r="E1701">
            <v>39.118686663889626</v>
          </cell>
        </row>
        <row r="1702">
          <cell r="E1702">
            <v>39.118076893230402</v>
          </cell>
        </row>
        <row r="1703">
          <cell r="E1703">
            <v>39.109736515181289</v>
          </cell>
        </row>
        <row r="1704">
          <cell r="E1704">
            <v>39.102804451229616</v>
          </cell>
        </row>
        <row r="1705">
          <cell r="E1705">
            <v>39.101099371248722</v>
          </cell>
        </row>
        <row r="1706">
          <cell r="E1706">
            <v>39.096299287259789</v>
          </cell>
        </row>
        <row r="1707">
          <cell r="E1707">
            <v>39.089189744828246</v>
          </cell>
        </row>
        <row r="1708">
          <cell r="E1708">
            <v>39.088632060560265</v>
          </cell>
        </row>
        <row r="1709">
          <cell r="E1709">
            <v>39.084466010236028</v>
          </cell>
        </row>
        <row r="1710">
          <cell r="E1710">
            <v>39.08125043512775</v>
          </cell>
        </row>
        <row r="1711">
          <cell r="E1711">
            <v>39.080818936057895</v>
          </cell>
        </row>
        <row r="1712">
          <cell r="E1712">
            <v>39.063192054173712</v>
          </cell>
        </row>
        <row r="1713">
          <cell r="E1713">
            <v>39.062831822092441</v>
          </cell>
        </row>
        <row r="1714">
          <cell r="E1714">
            <v>39.052529707689885</v>
          </cell>
        </row>
        <row r="1715">
          <cell r="E1715">
            <v>39.049520317119907</v>
          </cell>
        </row>
        <row r="1716">
          <cell r="E1716">
            <v>39.034410783714989</v>
          </cell>
        </row>
        <row r="1717">
          <cell r="E1717">
            <v>39.032524229945096</v>
          </cell>
        </row>
        <row r="1718">
          <cell r="E1718">
            <v>39.012884359286403</v>
          </cell>
        </row>
        <row r="1719">
          <cell r="E1719">
            <v>39.009645117180163</v>
          </cell>
        </row>
        <row r="1720">
          <cell r="E1720">
            <v>38.996450987296939</v>
          </cell>
        </row>
        <row r="1721">
          <cell r="E1721">
            <v>38.98880741783347</v>
          </cell>
        </row>
        <row r="1722">
          <cell r="E1722">
            <v>38.988016002147013</v>
          </cell>
        </row>
        <row r="1723">
          <cell r="E1723">
            <v>38.97033261394489</v>
          </cell>
        </row>
        <row r="1724">
          <cell r="E1724">
            <v>38.96773012128201</v>
          </cell>
        </row>
        <row r="1725">
          <cell r="E1725">
            <v>38.961343239877735</v>
          </cell>
        </row>
        <row r="1726">
          <cell r="E1726">
            <v>38.961174111103404</v>
          </cell>
        </row>
        <row r="1727">
          <cell r="E1727">
            <v>38.946493467207425</v>
          </cell>
        </row>
        <row r="1728">
          <cell r="E1728">
            <v>38.945194651202094</v>
          </cell>
        </row>
        <row r="1729">
          <cell r="E1729">
            <v>38.944798422605992</v>
          </cell>
        </row>
        <row r="1730">
          <cell r="E1730">
            <v>38.936166964592715</v>
          </cell>
        </row>
        <row r="1731">
          <cell r="E1731">
            <v>38.932168263124176</v>
          </cell>
        </row>
        <row r="1732">
          <cell r="E1732">
            <v>38.926345689745574</v>
          </cell>
        </row>
        <row r="1733">
          <cell r="E1733">
            <v>38.925200741276861</v>
          </cell>
        </row>
        <row r="1734">
          <cell r="E1734">
            <v>38.920229643838525</v>
          </cell>
        </row>
        <row r="1735">
          <cell r="E1735">
            <v>38.916602762441954</v>
          </cell>
        </row>
        <row r="1736">
          <cell r="E1736">
            <v>38.896272513676649</v>
          </cell>
        </row>
        <row r="1737">
          <cell r="E1737">
            <v>38.890497258676668</v>
          </cell>
        </row>
        <row r="1738">
          <cell r="E1738">
            <v>38.880746280008331</v>
          </cell>
        </row>
        <row r="1739">
          <cell r="E1739">
            <v>38.877481992767784</v>
          </cell>
        </row>
        <row r="1740">
          <cell r="E1740">
            <v>38.877346743373622</v>
          </cell>
        </row>
        <row r="1741">
          <cell r="E1741">
            <v>38.87725055538543</v>
          </cell>
        </row>
        <row r="1742">
          <cell r="E1742">
            <v>38.872909508144907</v>
          </cell>
        </row>
        <row r="1743">
          <cell r="E1743">
            <v>38.87238221584294</v>
          </cell>
        </row>
        <row r="1744">
          <cell r="E1744">
            <v>38.867687286181926</v>
          </cell>
        </row>
        <row r="1745">
          <cell r="E1745">
            <v>38.859349733614486</v>
          </cell>
        </row>
        <row r="1746">
          <cell r="E1746">
            <v>38.850052189024495</v>
          </cell>
        </row>
        <row r="1747">
          <cell r="E1747">
            <v>38.849245900632702</v>
          </cell>
        </row>
        <row r="1748">
          <cell r="E1748">
            <v>38.833361377187622</v>
          </cell>
        </row>
        <row r="1749">
          <cell r="E1749">
            <v>38.823784071332362</v>
          </cell>
        </row>
        <row r="1750">
          <cell r="E1750">
            <v>38.823645169614885</v>
          </cell>
        </row>
        <row r="1751">
          <cell r="E1751">
            <v>38.814305884743163</v>
          </cell>
        </row>
        <row r="1752">
          <cell r="E1752">
            <v>38.814101690639802</v>
          </cell>
        </row>
        <row r="1753">
          <cell r="E1753">
            <v>38.812392944305394</v>
          </cell>
        </row>
        <row r="1754">
          <cell r="E1754">
            <v>38.812325481696959</v>
          </cell>
        </row>
        <row r="1755">
          <cell r="E1755">
            <v>38.811194451539244</v>
          </cell>
        </row>
        <row r="1756">
          <cell r="E1756">
            <v>38.790561257347115</v>
          </cell>
        </row>
        <row r="1757">
          <cell r="E1757">
            <v>38.788602241881563</v>
          </cell>
        </row>
        <row r="1758">
          <cell r="E1758">
            <v>38.785196371014962</v>
          </cell>
        </row>
        <row r="1759">
          <cell r="E1759">
            <v>38.767438219103894</v>
          </cell>
        </row>
        <row r="1760">
          <cell r="E1760">
            <v>38.766406452959103</v>
          </cell>
        </row>
        <row r="1761">
          <cell r="E1761">
            <v>38.757652835283189</v>
          </cell>
        </row>
        <row r="1762">
          <cell r="E1762">
            <v>38.746298516376612</v>
          </cell>
        </row>
        <row r="1763">
          <cell r="E1763">
            <v>38.745542384284278</v>
          </cell>
        </row>
        <row r="1764">
          <cell r="E1764">
            <v>38.744211893152212</v>
          </cell>
        </row>
        <row r="1765">
          <cell r="E1765">
            <v>38.743392995835059</v>
          </cell>
        </row>
        <row r="1766">
          <cell r="E1766">
            <v>38.742777815146269</v>
          </cell>
        </row>
        <row r="1767">
          <cell r="E1767">
            <v>38.741249243608024</v>
          </cell>
        </row>
        <row r="1768">
          <cell r="E1768">
            <v>38.737007647600279</v>
          </cell>
        </row>
        <row r="1769">
          <cell r="E1769">
            <v>38.734734751561795</v>
          </cell>
        </row>
        <row r="1770">
          <cell r="E1770">
            <v>38.733482949104832</v>
          </cell>
        </row>
        <row r="1771">
          <cell r="E1771">
            <v>38.717948048622532</v>
          </cell>
        </row>
        <row r="1772">
          <cell r="E1772">
            <v>38.709886301747837</v>
          </cell>
        </row>
        <row r="1773">
          <cell r="E1773">
            <v>38.705660431792552</v>
          </cell>
        </row>
        <row r="1774">
          <cell r="E1774">
            <v>38.70372488706996</v>
          </cell>
        </row>
        <row r="1775">
          <cell r="E1775">
            <v>38.700730955817214</v>
          </cell>
        </row>
        <row r="1776">
          <cell r="E1776">
            <v>38.699125914660257</v>
          </cell>
        </row>
        <row r="1777">
          <cell r="E1777">
            <v>38.698510018685056</v>
          </cell>
        </row>
        <row r="1778">
          <cell r="E1778">
            <v>38.697110489925301</v>
          </cell>
        </row>
        <row r="1779">
          <cell r="E1779">
            <v>38.69230097349628</v>
          </cell>
        </row>
        <row r="1780">
          <cell r="E1780">
            <v>38.692172193930944</v>
          </cell>
        </row>
        <row r="1781">
          <cell r="E1781">
            <v>38.673560880067647</v>
          </cell>
        </row>
        <row r="1782">
          <cell r="E1782">
            <v>38.656258950541776</v>
          </cell>
        </row>
        <row r="1783">
          <cell r="E1783">
            <v>38.647904750517746</v>
          </cell>
        </row>
        <row r="1784">
          <cell r="E1784">
            <v>38.641837313217856</v>
          </cell>
        </row>
        <row r="1785">
          <cell r="E1785">
            <v>38.641127169666369</v>
          </cell>
        </row>
        <row r="1786">
          <cell r="E1786">
            <v>38.634963352506446</v>
          </cell>
        </row>
        <row r="1787">
          <cell r="E1787">
            <v>38.62314208480722</v>
          </cell>
        </row>
        <row r="1788">
          <cell r="E1788">
            <v>38.621964826444504</v>
          </cell>
        </row>
        <row r="1789">
          <cell r="E1789">
            <v>38.62155217775183</v>
          </cell>
        </row>
        <row r="1790">
          <cell r="E1790">
            <v>38.617820556582522</v>
          </cell>
        </row>
        <row r="1791">
          <cell r="E1791">
            <v>38.617445910819114</v>
          </cell>
        </row>
        <row r="1792">
          <cell r="E1792">
            <v>38.617365972546928</v>
          </cell>
        </row>
        <row r="1793">
          <cell r="E1793">
            <v>38.611879206015836</v>
          </cell>
        </row>
        <row r="1794">
          <cell r="E1794">
            <v>38.61018849972821</v>
          </cell>
        </row>
        <row r="1795">
          <cell r="E1795">
            <v>38.597800979013435</v>
          </cell>
        </row>
        <row r="1796">
          <cell r="E1796">
            <v>38.592977530917814</v>
          </cell>
        </row>
        <row r="1797">
          <cell r="E1797">
            <v>38.588983180985281</v>
          </cell>
        </row>
        <row r="1798">
          <cell r="E1798">
            <v>38.584949924389981</v>
          </cell>
        </row>
        <row r="1799">
          <cell r="E1799">
            <v>38.564075100597485</v>
          </cell>
        </row>
        <row r="1800">
          <cell r="E1800">
            <v>38.563546219112297</v>
          </cell>
        </row>
        <row r="1801">
          <cell r="E1801">
            <v>38.553734177910997</v>
          </cell>
        </row>
        <row r="1802">
          <cell r="E1802">
            <v>38.551925294419988</v>
          </cell>
        </row>
        <row r="1803">
          <cell r="E1803">
            <v>38.538393675922727</v>
          </cell>
        </row>
        <row r="1804">
          <cell r="E1804">
            <v>38.537248931135295</v>
          </cell>
        </row>
        <row r="1805">
          <cell r="E1805">
            <v>38.534677053929123</v>
          </cell>
        </row>
        <row r="1806">
          <cell r="E1806">
            <v>38.530347263821852</v>
          </cell>
        </row>
        <row r="1807">
          <cell r="E1807">
            <v>38.521931106162647</v>
          </cell>
        </row>
        <row r="1808">
          <cell r="E1808">
            <v>38.519951681874119</v>
          </cell>
        </row>
        <row r="1809">
          <cell r="E1809">
            <v>38.513974876703926</v>
          </cell>
        </row>
        <row r="1810">
          <cell r="E1810">
            <v>38.512819457789782</v>
          </cell>
        </row>
        <row r="1811">
          <cell r="E1811">
            <v>38.510690730709491</v>
          </cell>
        </row>
        <row r="1812">
          <cell r="E1812">
            <v>38.508978515989781</v>
          </cell>
        </row>
        <row r="1813">
          <cell r="E1813">
            <v>38.507019263079627</v>
          </cell>
        </row>
        <row r="1814">
          <cell r="E1814">
            <v>38.486285195755549</v>
          </cell>
        </row>
        <row r="1815">
          <cell r="E1815">
            <v>38.48610969288567</v>
          </cell>
        </row>
        <row r="1816">
          <cell r="E1816">
            <v>38.484087242625336</v>
          </cell>
        </row>
        <row r="1817">
          <cell r="E1817">
            <v>38.473879446164752</v>
          </cell>
        </row>
        <row r="1818">
          <cell r="E1818">
            <v>38.465919016567995</v>
          </cell>
        </row>
        <row r="1819">
          <cell r="E1819">
            <v>38.432783919344786</v>
          </cell>
        </row>
        <row r="1820">
          <cell r="E1820">
            <v>38.43116038725374</v>
          </cell>
        </row>
        <row r="1821">
          <cell r="E1821">
            <v>38.422545879958015</v>
          </cell>
        </row>
        <row r="1822">
          <cell r="E1822">
            <v>38.419468225274898</v>
          </cell>
        </row>
        <row r="1823">
          <cell r="E1823">
            <v>38.417219977110932</v>
          </cell>
        </row>
        <row r="1824">
          <cell r="E1824">
            <v>38.415797687534187</v>
          </cell>
        </row>
        <row r="1825">
          <cell r="E1825">
            <v>38.414516068481511</v>
          </cell>
        </row>
        <row r="1826">
          <cell r="E1826">
            <v>38.401971282966777</v>
          </cell>
        </row>
        <row r="1827">
          <cell r="E1827">
            <v>38.394484321839741</v>
          </cell>
        </row>
        <row r="1828">
          <cell r="E1828">
            <v>38.376435932694548</v>
          </cell>
        </row>
        <row r="1829">
          <cell r="E1829">
            <v>38.374320387467328</v>
          </cell>
        </row>
        <row r="1830">
          <cell r="E1830">
            <v>38.37407110962797</v>
          </cell>
        </row>
        <row r="1831">
          <cell r="E1831">
            <v>38.371791986786583</v>
          </cell>
        </row>
        <row r="1832">
          <cell r="E1832">
            <v>38.364929552508372</v>
          </cell>
        </row>
        <row r="1833">
          <cell r="E1833">
            <v>38.361930877961605</v>
          </cell>
        </row>
        <row r="1834">
          <cell r="E1834">
            <v>38.354032583725512</v>
          </cell>
        </row>
        <row r="1835">
          <cell r="E1835">
            <v>38.335709821925853</v>
          </cell>
        </row>
        <row r="1836">
          <cell r="E1836">
            <v>38.331281633239506</v>
          </cell>
        </row>
        <row r="1837">
          <cell r="E1837">
            <v>38.329229610333122</v>
          </cell>
        </row>
        <row r="1838">
          <cell r="E1838">
            <v>38.319057069764177</v>
          </cell>
        </row>
        <row r="1839">
          <cell r="E1839">
            <v>38.317437069069157</v>
          </cell>
        </row>
        <row r="1840">
          <cell r="E1840">
            <v>38.311401018171296</v>
          </cell>
        </row>
        <row r="1841">
          <cell r="E1841">
            <v>38.308508912609589</v>
          </cell>
        </row>
        <row r="1842">
          <cell r="E1842">
            <v>38.30700337109694</v>
          </cell>
        </row>
        <row r="1843">
          <cell r="E1843">
            <v>38.299300653519872</v>
          </cell>
        </row>
        <row r="1844">
          <cell r="E1844">
            <v>38.295225632086357</v>
          </cell>
        </row>
        <row r="1845">
          <cell r="E1845">
            <v>38.292640457169782</v>
          </cell>
        </row>
        <row r="1846">
          <cell r="E1846">
            <v>38.278505019885145</v>
          </cell>
        </row>
        <row r="1847">
          <cell r="E1847">
            <v>38.275470473299393</v>
          </cell>
        </row>
        <row r="1848">
          <cell r="E1848">
            <v>38.253223815559238</v>
          </cell>
        </row>
        <row r="1849">
          <cell r="E1849">
            <v>38.251772549644336</v>
          </cell>
        </row>
        <row r="1850">
          <cell r="E1850">
            <v>38.251512941784149</v>
          </cell>
        </row>
        <row r="1851">
          <cell r="E1851">
            <v>38.250743754116108</v>
          </cell>
        </row>
        <row r="1852">
          <cell r="E1852">
            <v>38.224351452555396</v>
          </cell>
        </row>
        <row r="1853">
          <cell r="E1853">
            <v>38.221118131620557</v>
          </cell>
        </row>
        <row r="1854">
          <cell r="E1854">
            <v>38.206197432816175</v>
          </cell>
        </row>
        <row r="1855">
          <cell r="E1855">
            <v>38.195695798701117</v>
          </cell>
        </row>
        <row r="1856">
          <cell r="E1856">
            <v>38.188077099370155</v>
          </cell>
        </row>
        <row r="1857">
          <cell r="E1857">
            <v>38.186548202991411</v>
          </cell>
        </row>
        <row r="1858">
          <cell r="E1858">
            <v>38.167342091136526</v>
          </cell>
        </row>
        <row r="1859">
          <cell r="E1859">
            <v>38.164667507114338</v>
          </cell>
        </row>
        <row r="1860">
          <cell r="E1860">
            <v>38.153005809799907</v>
          </cell>
        </row>
        <row r="1861">
          <cell r="E1861">
            <v>38.148095453877495</v>
          </cell>
        </row>
        <row r="1862">
          <cell r="E1862">
            <v>38.135689095024588</v>
          </cell>
        </row>
        <row r="1863">
          <cell r="E1863">
            <v>38.12876785512799</v>
          </cell>
        </row>
        <row r="1864">
          <cell r="E1864">
            <v>38.124725957170604</v>
          </cell>
        </row>
        <row r="1865">
          <cell r="E1865">
            <v>38.124027150722029</v>
          </cell>
        </row>
        <row r="1866">
          <cell r="E1866">
            <v>38.115324710943923</v>
          </cell>
        </row>
        <row r="1867">
          <cell r="E1867">
            <v>38.113342356905292</v>
          </cell>
        </row>
        <row r="1868">
          <cell r="E1868">
            <v>38.103476529298746</v>
          </cell>
        </row>
        <row r="1869">
          <cell r="E1869">
            <v>38.102606908062945</v>
          </cell>
        </row>
        <row r="1870">
          <cell r="E1870">
            <v>38.096565693862949</v>
          </cell>
        </row>
        <row r="1871">
          <cell r="E1871">
            <v>38.084353158124543</v>
          </cell>
        </row>
        <row r="1872">
          <cell r="E1872">
            <v>38.073229804531962</v>
          </cell>
        </row>
        <row r="1873">
          <cell r="E1873">
            <v>38.066057498977656</v>
          </cell>
        </row>
        <row r="1874">
          <cell r="E1874">
            <v>38.048463948722166</v>
          </cell>
        </row>
        <row r="1875">
          <cell r="E1875">
            <v>38.037811875629309</v>
          </cell>
        </row>
        <row r="1876">
          <cell r="E1876">
            <v>38.034041368858922</v>
          </cell>
        </row>
        <row r="1877">
          <cell r="E1877">
            <v>38.028067440514462</v>
          </cell>
        </row>
        <row r="1878">
          <cell r="E1878">
            <v>38.023994383995223</v>
          </cell>
        </row>
        <row r="1879">
          <cell r="E1879">
            <v>38.023526182772727</v>
          </cell>
        </row>
        <row r="1880">
          <cell r="E1880">
            <v>38.02316803925715</v>
          </cell>
        </row>
        <row r="1881">
          <cell r="E1881">
            <v>38.011261176881668</v>
          </cell>
        </row>
        <row r="1882">
          <cell r="E1882">
            <v>38.011059834640022</v>
          </cell>
        </row>
        <row r="1883">
          <cell r="E1883">
            <v>38.00785516682889</v>
          </cell>
        </row>
        <row r="1884">
          <cell r="E1884">
            <v>37.997494718141461</v>
          </cell>
        </row>
        <row r="1885">
          <cell r="E1885">
            <v>37.995592344646994</v>
          </cell>
        </row>
        <row r="1886">
          <cell r="E1886">
            <v>37.986280838462314</v>
          </cell>
        </row>
        <row r="1887">
          <cell r="E1887">
            <v>37.983447780196251</v>
          </cell>
        </row>
        <row r="1888">
          <cell r="E1888">
            <v>37.980551635064323</v>
          </cell>
        </row>
        <row r="1889">
          <cell r="E1889">
            <v>37.969388233249951</v>
          </cell>
        </row>
        <row r="1890">
          <cell r="E1890">
            <v>37.967226732886083</v>
          </cell>
        </row>
        <row r="1891">
          <cell r="E1891">
            <v>37.966352806477474</v>
          </cell>
        </row>
        <row r="1892">
          <cell r="E1892">
            <v>37.952853570321203</v>
          </cell>
        </row>
        <row r="1893">
          <cell r="E1893">
            <v>37.950995549396083</v>
          </cell>
        </row>
        <row r="1894">
          <cell r="E1894">
            <v>37.941210594516456</v>
          </cell>
        </row>
        <row r="1895">
          <cell r="E1895">
            <v>37.94091064207435</v>
          </cell>
        </row>
        <row r="1896">
          <cell r="E1896">
            <v>37.927240630419568</v>
          </cell>
        </row>
        <row r="1897">
          <cell r="E1897">
            <v>37.919409804904106</v>
          </cell>
        </row>
        <row r="1898">
          <cell r="E1898">
            <v>37.908830073163891</v>
          </cell>
        </row>
        <row r="1899">
          <cell r="E1899">
            <v>37.904513527532998</v>
          </cell>
        </row>
        <row r="1900">
          <cell r="E1900">
            <v>37.902765448835048</v>
          </cell>
        </row>
        <row r="1901">
          <cell r="E1901">
            <v>37.901744572164439</v>
          </cell>
        </row>
        <row r="1902">
          <cell r="E1902">
            <v>37.899757873470399</v>
          </cell>
        </row>
        <row r="1903">
          <cell r="E1903">
            <v>37.899358541028086</v>
          </cell>
        </row>
        <row r="1904">
          <cell r="E1904">
            <v>37.898745799644587</v>
          </cell>
        </row>
        <row r="1905">
          <cell r="E1905">
            <v>37.890029403082451</v>
          </cell>
        </row>
        <row r="1906">
          <cell r="E1906">
            <v>37.884496166699236</v>
          </cell>
        </row>
        <row r="1907">
          <cell r="E1907">
            <v>37.877564567138158</v>
          </cell>
        </row>
        <row r="1908">
          <cell r="E1908">
            <v>37.870381470972191</v>
          </cell>
        </row>
        <row r="1909">
          <cell r="E1909">
            <v>37.863074421643198</v>
          </cell>
        </row>
        <row r="1910">
          <cell r="E1910">
            <v>37.857396888461608</v>
          </cell>
        </row>
        <row r="1911">
          <cell r="E1911">
            <v>37.845379959080631</v>
          </cell>
        </row>
        <row r="1912">
          <cell r="E1912">
            <v>37.844963414582359</v>
          </cell>
        </row>
        <row r="1913">
          <cell r="E1913">
            <v>37.836554368871134</v>
          </cell>
        </row>
        <row r="1914">
          <cell r="E1914">
            <v>37.834714748153857</v>
          </cell>
        </row>
        <row r="1915">
          <cell r="E1915">
            <v>37.833592153962925</v>
          </cell>
        </row>
        <row r="1916">
          <cell r="E1916">
            <v>37.828993316372646</v>
          </cell>
        </row>
        <row r="1917">
          <cell r="E1917">
            <v>37.828897236978555</v>
          </cell>
        </row>
        <row r="1918">
          <cell r="E1918">
            <v>37.82690297654343</v>
          </cell>
        </row>
        <row r="1919">
          <cell r="E1919">
            <v>37.825532502300881</v>
          </cell>
        </row>
        <row r="1920">
          <cell r="E1920">
            <v>37.811036322152418</v>
          </cell>
        </row>
        <row r="1921">
          <cell r="E1921">
            <v>37.809956669734575</v>
          </cell>
        </row>
        <row r="1922">
          <cell r="E1922">
            <v>37.808669508819207</v>
          </cell>
        </row>
        <row r="1923">
          <cell r="E1923">
            <v>37.807943313816082</v>
          </cell>
        </row>
        <row r="1924">
          <cell r="E1924">
            <v>37.801400851469793</v>
          </cell>
        </row>
        <row r="1925">
          <cell r="E1925">
            <v>37.796800396232236</v>
          </cell>
        </row>
        <row r="1926">
          <cell r="E1926">
            <v>37.795372180031684</v>
          </cell>
        </row>
        <row r="1927">
          <cell r="E1927">
            <v>37.795325575873846</v>
          </cell>
        </row>
        <row r="1928">
          <cell r="E1928">
            <v>37.794956288273703</v>
          </cell>
        </row>
        <row r="1929">
          <cell r="E1929">
            <v>37.778784096962283</v>
          </cell>
        </row>
        <row r="1930">
          <cell r="E1930">
            <v>37.776525681655826</v>
          </cell>
        </row>
        <row r="1931">
          <cell r="E1931">
            <v>37.773200967226323</v>
          </cell>
        </row>
        <row r="1932">
          <cell r="E1932">
            <v>37.770511714096877</v>
          </cell>
        </row>
        <row r="1933">
          <cell r="E1933">
            <v>37.767992459274915</v>
          </cell>
        </row>
        <row r="1934">
          <cell r="E1934">
            <v>37.766359499877012</v>
          </cell>
        </row>
        <row r="1935">
          <cell r="E1935">
            <v>37.754784634637595</v>
          </cell>
        </row>
        <row r="1936">
          <cell r="E1936">
            <v>37.753932763161302</v>
          </cell>
        </row>
        <row r="1937">
          <cell r="E1937">
            <v>37.747721476593064</v>
          </cell>
        </row>
        <row r="1938">
          <cell r="E1938">
            <v>37.743589665538707</v>
          </cell>
        </row>
        <row r="1939">
          <cell r="E1939">
            <v>37.739272023483828</v>
          </cell>
        </row>
        <row r="1940">
          <cell r="E1940">
            <v>37.733407850080908</v>
          </cell>
        </row>
        <row r="1941">
          <cell r="E1941">
            <v>37.732369935730688</v>
          </cell>
        </row>
        <row r="1942">
          <cell r="E1942">
            <v>37.707174957467281</v>
          </cell>
        </row>
        <row r="1943">
          <cell r="E1943">
            <v>37.697315536467684</v>
          </cell>
        </row>
        <row r="1944">
          <cell r="E1944">
            <v>37.695850970665475</v>
          </cell>
        </row>
        <row r="1945">
          <cell r="E1945">
            <v>37.689468093356965</v>
          </cell>
        </row>
        <row r="1946">
          <cell r="E1946">
            <v>37.681999759416286</v>
          </cell>
        </row>
        <row r="1947">
          <cell r="E1947">
            <v>37.68094953625635</v>
          </cell>
        </row>
        <row r="1948">
          <cell r="E1948">
            <v>37.673991898538858</v>
          </cell>
        </row>
        <row r="1949">
          <cell r="E1949">
            <v>37.667166658577777</v>
          </cell>
        </row>
        <row r="1950">
          <cell r="E1950">
            <v>37.663870095369262</v>
          </cell>
        </row>
        <row r="1951">
          <cell r="E1951">
            <v>37.662042631263269</v>
          </cell>
        </row>
        <row r="1952">
          <cell r="E1952">
            <v>37.661459753632478</v>
          </cell>
        </row>
        <row r="1953">
          <cell r="E1953">
            <v>37.640576147133956</v>
          </cell>
        </row>
        <row r="1954">
          <cell r="E1954">
            <v>37.638626076850727</v>
          </cell>
        </row>
        <row r="1955">
          <cell r="E1955">
            <v>37.631986918718894</v>
          </cell>
        </row>
        <row r="1956">
          <cell r="E1956">
            <v>37.630446518976541</v>
          </cell>
        </row>
        <row r="1957">
          <cell r="E1957">
            <v>37.623133474013549</v>
          </cell>
        </row>
        <row r="1958">
          <cell r="E1958">
            <v>37.621690277040059</v>
          </cell>
        </row>
        <row r="1959">
          <cell r="E1959">
            <v>37.621013491402309</v>
          </cell>
        </row>
        <row r="1960">
          <cell r="E1960">
            <v>37.611768741287854</v>
          </cell>
        </row>
        <row r="1961">
          <cell r="E1961">
            <v>37.611315893419217</v>
          </cell>
        </row>
        <row r="1962">
          <cell r="E1962">
            <v>37.598448699082262</v>
          </cell>
        </row>
        <row r="1963">
          <cell r="E1963">
            <v>37.596379240851611</v>
          </cell>
        </row>
        <row r="1964">
          <cell r="E1964">
            <v>37.595350726112088</v>
          </cell>
        </row>
        <row r="1965">
          <cell r="E1965">
            <v>37.582045775299562</v>
          </cell>
        </row>
        <row r="1966">
          <cell r="E1966">
            <v>37.578253861277425</v>
          </cell>
        </row>
        <row r="1967">
          <cell r="E1967">
            <v>37.577586846093176</v>
          </cell>
        </row>
        <row r="1968">
          <cell r="E1968">
            <v>37.576689826234194</v>
          </cell>
        </row>
        <row r="1969">
          <cell r="E1969">
            <v>37.574639506064415</v>
          </cell>
        </row>
        <row r="1970">
          <cell r="E1970">
            <v>37.569041116259442</v>
          </cell>
        </row>
        <row r="1971">
          <cell r="E1971">
            <v>37.567781332252771</v>
          </cell>
        </row>
        <row r="1972">
          <cell r="E1972">
            <v>37.56496399111424</v>
          </cell>
        </row>
        <row r="1973">
          <cell r="E1973">
            <v>37.563648483887192</v>
          </cell>
        </row>
        <row r="1974">
          <cell r="E1974">
            <v>37.557401139754859</v>
          </cell>
        </row>
        <row r="1975">
          <cell r="E1975">
            <v>37.553261274335497</v>
          </cell>
        </row>
        <row r="1976">
          <cell r="E1976">
            <v>37.542138090638367</v>
          </cell>
        </row>
        <row r="1977">
          <cell r="E1977">
            <v>37.531744066964329</v>
          </cell>
        </row>
        <row r="1978">
          <cell r="E1978">
            <v>37.531679309468252</v>
          </cell>
        </row>
        <row r="1979">
          <cell r="E1979">
            <v>37.531040622981656</v>
          </cell>
        </row>
        <row r="1980">
          <cell r="E1980">
            <v>37.529605123488977</v>
          </cell>
        </row>
        <row r="1981">
          <cell r="E1981">
            <v>37.526542043761687</v>
          </cell>
        </row>
        <row r="1982">
          <cell r="E1982">
            <v>37.516853799718518</v>
          </cell>
        </row>
        <row r="1983">
          <cell r="E1983">
            <v>37.511743786831467</v>
          </cell>
        </row>
        <row r="1984">
          <cell r="E1984">
            <v>37.507626755055384</v>
          </cell>
        </row>
        <row r="1985">
          <cell r="E1985">
            <v>37.507540631862632</v>
          </cell>
        </row>
        <row r="1986">
          <cell r="E1986">
            <v>37.506828328975544</v>
          </cell>
        </row>
        <row r="1987">
          <cell r="E1987">
            <v>37.503830489089459</v>
          </cell>
        </row>
        <row r="1988">
          <cell r="E1988">
            <v>37.502410554491796</v>
          </cell>
        </row>
        <row r="1989">
          <cell r="E1989">
            <v>37.480857654941076</v>
          </cell>
        </row>
        <row r="1990">
          <cell r="E1990">
            <v>37.471456457040553</v>
          </cell>
        </row>
        <row r="1991">
          <cell r="E1991">
            <v>37.461330057129089</v>
          </cell>
        </row>
        <row r="1992">
          <cell r="E1992">
            <v>37.455828135971799</v>
          </cell>
        </row>
        <row r="1993">
          <cell r="E1993">
            <v>37.447199290431186</v>
          </cell>
        </row>
        <row r="1994">
          <cell r="E1994">
            <v>37.443800078207317</v>
          </cell>
        </row>
        <row r="1995">
          <cell r="E1995">
            <v>37.438204165242979</v>
          </cell>
        </row>
        <row r="1996">
          <cell r="E1996">
            <v>37.435595920205394</v>
          </cell>
        </row>
        <row r="1997">
          <cell r="E1997">
            <v>37.432957081726542</v>
          </cell>
        </row>
        <row r="1998">
          <cell r="E1998">
            <v>37.432573893051803</v>
          </cell>
        </row>
        <row r="1999">
          <cell r="E1999">
            <v>37.428779670245959</v>
          </cell>
        </row>
        <row r="2000">
          <cell r="E2000">
            <v>37.428064637677018</v>
          </cell>
        </row>
        <row r="2001">
          <cell r="E2001">
            <v>37.417497302514484</v>
          </cell>
        </row>
        <row r="2002">
          <cell r="E2002">
            <v>37.406616320153027</v>
          </cell>
        </row>
        <row r="2003">
          <cell r="E2003">
            <v>37.402099780274469</v>
          </cell>
        </row>
        <row r="2004">
          <cell r="E2004">
            <v>37.396122833918575</v>
          </cell>
        </row>
        <row r="2005">
          <cell r="E2005">
            <v>37.39185314806921</v>
          </cell>
        </row>
        <row r="2006">
          <cell r="E2006">
            <v>37.364013037446718</v>
          </cell>
        </row>
        <row r="2007">
          <cell r="E2007">
            <v>37.354200343001921</v>
          </cell>
        </row>
        <row r="2008">
          <cell r="E2008">
            <v>37.343088292538177</v>
          </cell>
        </row>
        <row r="2009">
          <cell r="E2009">
            <v>37.334900788267625</v>
          </cell>
        </row>
        <row r="2010">
          <cell r="E2010">
            <v>37.332962344789486</v>
          </cell>
        </row>
        <row r="2011">
          <cell r="E2011">
            <v>37.33253957309369</v>
          </cell>
        </row>
        <row r="2012">
          <cell r="E2012">
            <v>37.327649458059341</v>
          </cell>
        </row>
        <row r="2013">
          <cell r="E2013">
            <v>37.323208697550818</v>
          </cell>
        </row>
        <row r="2014">
          <cell r="E2014">
            <v>37.320215063314961</v>
          </cell>
        </row>
        <row r="2015">
          <cell r="E2015">
            <v>37.319589452142566</v>
          </cell>
        </row>
        <row r="2016">
          <cell r="E2016">
            <v>37.294864868673486</v>
          </cell>
        </row>
        <row r="2017">
          <cell r="E2017">
            <v>37.280451717121196</v>
          </cell>
        </row>
        <row r="2018">
          <cell r="E2018">
            <v>37.276322643819476</v>
          </cell>
        </row>
        <row r="2019">
          <cell r="E2019">
            <v>37.273361749451873</v>
          </cell>
        </row>
        <row r="2020">
          <cell r="E2020">
            <v>37.267173590987547</v>
          </cell>
        </row>
        <row r="2021">
          <cell r="E2021">
            <v>37.256282293248304</v>
          </cell>
        </row>
        <row r="2022">
          <cell r="E2022">
            <v>37.255155843806783</v>
          </cell>
        </row>
        <row r="2023">
          <cell r="E2023">
            <v>37.253712179216649</v>
          </cell>
        </row>
        <row r="2024">
          <cell r="E2024">
            <v>37.249153069880826</v>
          </cell>
        </row>
        <row r="2025">
          <cell r="E2025">
            <v>37.248952626872445</v>
          </cell>
        </row>
        <row r="2026">
          <cell r="E2026">
            <v>37.245854084770542</v>
          </cell>
        </row>
        <row r="2027">
          <cell r="E2027">
            <v>37.232636587884663</v>
          </cell>
        </row>
        <row r="2028">
          <cell r="E2028">
            <v>37.227177291495167</v>
          </cell>
        </row>
        <row r="2029">
          <cell r="E2029">
            <v>37.222624262683475</v>
          </cell>
        </row>
        <row r="2030">
          <cell r="E2030">
            <v>37.210356258843362</v>
          </cell>
        </row>
        <row r="2031">
          <cell r="E2031">
            <v>37.203496152061739</v>
          </cell>
        </row>
        <row r="2032">
          <cell r="E2032">
            <v>37.198590647584957</v>
          </cell>
        </row>
        <row r="2033">
          <cell r="E2033">
            <v>37.196267456562154</v>
          </cell>
        </row>
        <row r="2034">
          <cell r="E2034">
            <v>37.196071903163784</v>
          </cell>
        </row>
        <row r="2035">
          <cell r="E2035">
            <v>37.195008788476407</v>
          </cell>
        </row>
        <row r="2036">
          <cell r="E2036">
            <v>37.192060412137117</v>
          </cell>
        </row>
        <row r="2037">
          <cell r="E2037">
            <v>37.185763550350877</v>
          </cell>
        </row>
        <row r="2038">
          <cell r="E2038">
            <v>37.183506068403958</v>
          </cell>
        </row>
        <row r="2039">
          <cell r="E2039">
            <v>37.167958784887489</v>
          </cell>
        </row>
        <row r="2040">
          <cell r="E2040">
            <v>37.167022151623527</v>
          </cell>
        </row>
        <row r="2041">
          <cell r="E2041">
            <v>37.165902631978646</v>
          </cell>
        </row>
        <row r="2042">
          <cell r="E2042">
            <v>37.154431277327078</v>
          </cell>
        </row>
        <row r="2043">
          <cell r="E2043">
            <v>37.15263505064533</v>
          </cell>
        </row>
        <row r="2044">
          <cell r="E2044">
            <v>37.152487424765425</v>
          </cell>
        </row>
        <row r="2045">
          <cell r="E2045">
            <v>37.151768762762195</v>
          </cell>
        </row>
        <row r="2046">
          <cell r="E2046">
            <v>37.149504177256702</v>
          </cell>
        </row>
        <row r="2047">
          <cell r="E2047">
            <v>37.147987739350306</v>
          </cell>
        </row>
        <row r="2048">
          <cell r="E2048">
            <v>37.145289495669772</v>
          </cell>
        </row>
        <row r="2049">
          <cell r="E2049">
            <v>37.144417704563772</v>
          </cell>
        </row>
        <row r="2050">
          <cell r="E2050">
            <v>37.143826405322521</v>
          </cell>
        </row>
        <row r="2051">
          <cell r="E2051">
            <v>37.140725913485475</v>
          </cell>
        </row>
        <row r="2052">
          <cell r="E2052">
            <v>37.137129778831721</v>
          </cell>
        </row>
        <row r="2053">
          <cell r="E2053">
            <v>37.136780110274749</v>
          </cell>
        </row>
        <row r="2054">
          <cell r="E2054">
            <v>37.136463492543356</v>
          </cell>
        </row>
        <row r="2055">
          <cell r="E2055">
            <v>37.132608847911861</v>
          </cell>
        </row>
        <row r="2056">
          <cell r="E2056">
            <v>37.130927419317949</v>
          </cell>
        </row>
        <row r="2057">
          <cell r="E2057">
            <v>37.12907266389734</v>
          </cell>
        </row>
        <row r="2058">
          <cell r="E2058">
            <v>37.122644276995793</v>
          </cell>
        </row>
        <row r="2059">
          <cell r="E2059">
            <v>37.118255026634408</v>
          </cell>
        </row>
        <row r="2060">
          <cell r="E2060">
            <v>37.115331514882143</v>
          </cell>
        </row>
        <row r="2061">
          <cell r="E2061">
            <v>37.114352353237315</v>
          </cell>
        </row>
        <row r="2062">
          <cell r="E2062">
            <v>37.113252549264921</v>
          </cell>
        </row>
        <row r="2063">
          <cell r="E2063">
            <v>37.110709473181792</v>
          </cell>
        </row>
        <row r="2064">
          <cell r="E2064">
            <v>37.104678561288878</v>
          </cell>
        </row>
        <row r="2065">
          <cell r="E2065">
            <v>37.104562812652524</v>
          </cell>
        </row>
        <row r="2066">
          <cell r="E2066">
            <v>37.101594474866779</v>
          </cell>
        </row>
        <row r="2067">
          <cell r="E2067">
            <v>37.097382991076103</v>
          </cell>
        </row>
        <row r="2068">
          <cell r="E2068">
            <v>37.084582768958967</v>
          </cell>
        </row>
        <row r="2069">
          <cell r="E2069">
            <v>37.079767251116074</v>
          </cell>
        </row>
        <row r="2070">
          <cell r="E2070">
            <v>37.073728472302676</v>
          </cell>
        </row>
        <row r="2071">
          <cell r="E2071">
            <v>37.071210582733833</v>
          </cell>
        </row>
        <row r="2072">
          <cell r="E2072">
            <v>37.053753730010115</v>
          </cell>
        </row>
        <row r="2073">
          <cell r="E2073">
            <v>37.047731335162851</v>
          </cell>
        </row>
        <row r="2074">
          <cell r="E2074">
            <v>37.044071989881907</v>
          </cell>
        </row>
        <row r="2075">
          <cell r="E2075">
            <v>37.037497802497782</v>
          </cell>
        </row>
        <row r="2076">
          <cell r="E2076">
            <v>37.037091421321882</v>
          </cell>
        </row>
        <row r="2077">
          <cell r="E2077">
            <v>37.024625119787743</v>
          </cell>
        </row>
        <row r="2078">
          <cell r="E2078">
            <v>37.018946119616409</v>
          </cell>
        </row>
        <row r="2079">
          <cell r="E2079">
            <v>37.018826419836302</v>
          </cell>
        </row>
        <row r="2080">
          <cell r="E2080">
            <v>37.018612790828335</v>
          </cell>
        </row>
        <row r="2081">
          <cell r="E2081">
            <v>37.015093951145104</v>
          </cell>
        </row>
        <row r="2082">
          <cell r="E2082">
            <v>36.985975528529544</v>
          </cell>
        </row>
        <row r="2083">
          <cell r="E2083">
            <v>36.985087036836632</v>
          </cell>
        </row>
        <row r="2084">
          <cell r="E2084">
            <v>36.970414029487827</v>
          </cell>
        </row>
        <row r="2085">
          <cell r="E2085">
            <v>36.963741536235091</v>
          </cell>
        </row>
        <row r="2086">
          <cell r="E2086">
            <v>36.962830046980265</v>
          </cell>
        </row>
        <row r="2087">
          <cell r="E2087">
            <v>36.951214575764673</v>
          </cell>
        </row>
        <row r="2088">
          <cell r="E2088">
            <v>36.950305392406719</v>
          </cell>
        </row>
        <row r="2089">
          <cell r="E2089">
            <v>36.945541618639361</v>
          </cell>
        </row>
        <row r="2090">
          <cell r="E2090">
            <v>36.932090255775726</v>
          </cell>
        </row>
        <row r="2091">
          <cell r="E2091">
            <v>36.930962389714182</v>
          </cell>
        </row>
        <row r="2092">
          <cell r="E2092">
            <v>36.929053222849433</v>
          </cell>
        </row>
        <row r="2093">
          <cell r="E2093">
            <v>36.92227149028875</v>
          </cell>
        </row>
        <row r="2094">
          <cell r="E2094">
            <v>36.921003536803788</v>
          </cell>
        </row>
        <row r="2095">
          <cell r="E2095">
            <v>36.918213385386117</v>
          </cell>
        </row>
        <row r="2096">
          <cell r="E2096">
            <v>36.91691312261127</v>
          </cell>
        </row>
        <row r="2097">
          <cell r="E2097">
            <v>36.916498248107686</v>
          </cell>
        </row>
        <row r="2098">
          <cell r="E2098">
            <v>36.914266108265053</v>
          </cell>
        </row>
        <row r="2099">
          <cell r="E2099">
            <v>36.899523466830708</v>
          </cell>
        </row>
        <row r="2100">
          <cell r="E2100">
            <v>36.896156669655092</v>
          </cell>
        </row>
        <row r="2101">
          <cell r="E2101">
            <v>36.886848777662813</v>
          </cell>
        </row>
        <row r="2102">
          <cell r="E2102">
            <v>36.884758834254789</v>
          </cell>
        </row>
        <row r="2103">
          <cell r="E2103">
            <v>36.884660663452266</v>
          </cell>
        </row>
        <row r="2104">
          <cell r="E2104">
            <v>36.871523683450469</v>
          </cell>
        </row>
        <row r="2105">
          <cell r="E2105">
            <v>36.854219540364859</v>
          </cell>
        </row>
        <row r="2106">
          <cell r="E2106">
            <v>36.850815435639021</v>
          </cell>
        </row>
        <row r="2107">
          <cell r="E2107">
            <v>36.849094926978402</v>
          </cell>
        </row>
        <row r="2108">
          <cell r="E2108">
            <v>36.841587364240048</v>
          </cell>
        </row>
        <row r="2109">
          <cell r="E2109">
            <v>36.839131231891315</v>
          </cell>
        </row>
        <row r="2110">
          <cell r="E2110">
            <v>36.828175006702317</v>
          </cell>
        </row>
        <row r="2111">
          <cell r="E2111">
            <v>36.824654648174921</v>
          </cell>
        </row>
        <row r="2112">
          <cell r="E2112">
            <v>36.822830796546725</v>
          </cell>
        </row>
        <row r="2113">
          <cell r="E2113">
            <v>36.82266035146921</v>
          </cell>
        </row>
        <row r="2114">
          <cell r="E2114">
            <v>36.819142456199891</v>
          </cell>
        </row>
        <row r="2115">
          <cell r="E2115">
            <v>36.818043967258767</v>
          </cell>
        </row>
        <row r="2116">
          <cell r="E2116">
            <v>36.816482910788352</v>
          </cell>
        </row>
        <row r="2117">
          <cell r="E2117">
            <v>36.805029504893078</v>
          </cell>
        </row>
        <row r="2118">
          <cell r="E2118">
            <v>36.803630423551716</v>
          </cell>
        </row>
        <row r="2119">
          <cell r="E2119">
            <v>36.800695285743032</v>
          </cell>
        </row>
        <row r="2120">
          <cell r="E2120">
            <v>36.79515561510317</v>
          </cell>
        </row>
        <row r="2121">
          <cell r="E2121">
            <v>36.791455791460578</v>
          </cell>
        </row>
        <row r="2122">
          <cell r="E2122">
            <v>36.786028049335698</v>
          </cell>
        </row>
        <row r="2123">
          <cell r="E2123">
            <v>36.771021415300936</v>
          </cell>
        </row>
        <row r="2124">
          <cell r="E2124">
            <v>36.766765445065111</v>
          </cell>
        </row>
        <row r="2125">
          <cell r="E2125">
            <v>36.766136390347761</v>
          </cell>
        </row>
        <row r="2126">
          <cell r="E2126">
            <v>36.747224334992062</v>
          </cell>
        </row>
        <row r="2127">
          <cell r="E2127">
            <v>36.740160397336275</v>
          </cell>
        </row>
        <row r="2128">
          <cell r="E2128">
            <v>36.738941305702902</v>
          </cell>
        </row>
        <row r="2129">
          <cell r="E2129">
            <v>36.731830640438673</v>
          </cell>
        </row>
        <row r="2130">
          <cell r="E2130">
            <v>36.720681327909887</v>
          </cell>
        </row>
        <row r="2131">
          <cell r="E2131">
            <v>36.720525796831751</v>
          </cell>
        </row>
        <row r="2132">
          <cell r="E2132">
            <v>36.714586756325225</v>
          </cell>
        </row>
        <row r="2133">
          <cell r="E2133">
            <v>36.711900891703309</v>
          </cell>
        </row>
        <row r="2134">
          <cell r="E2134">
            <v>36.709145085171698</v>
          </cell>
        </row>
        <row r="2135">
          <cell r="E2135">
            <v>36.700736175675395</v>
          </cell>
        </row>
        <row r="2136">
          <cell r="E2136">
            <v>36.693853175404733</v>
          </cell>
        </row>
        <row r="2137">
          <cell r="E2137">
            <v>36.693126868828628</v>
          </cell>
        </row>
        <row r="2138">
          <cell r="E2138">
            <v>36.688114449943285</v>
          </cell>
        </row>
        <row r="2139">
          <cell r="E2139">
            <v>36.676706959556185</v>
          </cell>
        </row>
        <row r="2140">
          <cell r="E2140">
            <v>36.676046123170096</v>
          </cell>
        </row>
        <row r="2141">
          <cell r="E2141">
            <v>36.670236829808367</v>
          </cell>
        </row>
        <row r="2142">
          <cell r="E2142">
            <v>36.663653413301688</v>
          </cell>
        </row>
        <row r="2143">
          <cell r="E2143">
            <v>36.662198758438727</v>
          </cell>
        </row>
        <row r="2144">
          <cell r="E2144">
            <v>36.659288348731344</v>
          </cell>
        </row>
        <row r="2145">
          <cell r="E2145">
            <v>36.658244976449019</v>
          </cell>
        </row>
        <row r="2146">
          <cell r="E2146">
            <v>36.65608273736413</v>
          </cell>
        </row>
        <row r="2147">
          <cell r="E2147">
            <v>36.656075890660155</v>
          </cell>
        </row>
        <row r="2148">
          <cell r="E2148">
            <v>36.653088799223895</v>
          </cell>
        </row>
        <row r="2149">
          <cell r="E2149">
            <v>36.652201077700582</v>
          </cell>
        </row>
        <row r="2150">
          <cell r="E2150">
            <v>36.638390144254934</v>
          </cell>
        </row>
        <row r="2151">
          <cell r="E2151">
            <v>36.634401424629829</v>
          </cell>
        </row>
        <row r="2152">
          <cell r="E2152">
            <v>36.63417530063397</v>
          </cell>
        </row>
        <row r="2153">
          <cell r="E2153">
            <v>36.631106153073581</v>
          </cell>
        </row>
        <row r="2154">
          <cell r="E2154">
            <v>36.627002341121383</v>
          </cell>
        </row>
        <row r="2155">
          <cell r="E2155">
            <v>36.619124690424627</v>
          </cell>
        </row>
        <row r="2156">
          <cell r="E2156">
            <v>36.619116423838044</v>
          </cell>
        </row>
        <row r="2157">
          <cell r="E2157">
            <v>36.617767278724237</v>
          </cell>
        </row>
        <row r="2158">
          <cell r="E2158">
            <v>36.614463966114315</v>
          </cell>
        </row>
        <row r="2159">
          <cell r="E2159">
            <v>36.606857174872559</v>
          </cell>
        </row>
        <row r="2160">
          <cell r="E2160">
            <v>36.605649243661389</v>
          </cell>
        </row>
        <row r="2161">
          <cell r="E2161">
            <v>36.598176402530996</v>
          </cell>
        </row>
        <row r="2162">
          <cell r="E2162">
            <v>36.592043477616237</v>
          </cell>
        </row>
        <row r="2163">
          <cell r="E2163">
            <v>36.581725233241464</v>
          </cell>
        </row>
        <row r="2164">
          <cell r="E2164">
            <v>36.581596302612837</v>
          </cell>
        </row>
        <row r="2165">
          <cell r="E2165">
            <v>36.581384175094335</v>
          </cell>
        </row>
        <row r="2166">
          <cell r="E2166">
            <v>36.580841468680234</v>
          </cell>
        </row>
        <row r="2167">
          <cell r="E2167">
            <v>36.576010814760323</v>
          </cell>
        </row>
        <row r="2168">
          <cell r="E2168">
            <v>36.565987556674905</v>
          </cell>
        </row>
        <row r="2169">
          <cell r="E2169">
            <v>36.562948874443045</v>
          </cell>
        </row>
        <row r="2170">
          <cell r="E2170">
            <v>36.552065792396498</v>
          </cell>
        </row>
        <row r="2171">
          <cell r="E2171">
            <v>36.549263842649324</v>
          </cell>
        </row>
        <row r="2172">
          <cell r="E2172">
            <v>36.542435945131182</v>
          </cell>
        </row>
        <row r="2173">
          <cell r="E2173">
            <v>36.537813928563672</v>
          </cell>
        </row>
        <row r="2174">
          <cell r="E2174">
            <v>36.532258452891384</v>
          </cell>
        </row>
        <row r="2175">
          <cell r="E2175">
            <v>36.524780951196909</v>
          </cell>
        </row>
        <row r="2176">
          <cell r="E2176">
            <v>36.522774284239574</v>
          </cell>
        </row>
        <row r="2177">
          <cell r="E2177">
            <v>36.516340873961738</v>
          </cell>
        </row>
        <row r="2178">
          <cell r="E2178">
            <v>36.515410471433775</v>
          </cell>
        </row>
        <row r="2179">
          <cell r="E2179">
            <v>36.509504000071281</v>
          </cell>
        </row>
        <row r="2180">
          <cell r="E2180">
            <v>36.502565156001076</v>
          </cell>
        </row>
        <row r="2181">
          <cell r="E2181">
            <v>36.49985335747045</v>
          </cell>
        </row>
        <row r="2182">
          <cell r="E2182">
            <v>36.491671348039127</v>
          </cell>
        </row>
        <row r="2183">
          <cell r="E2183">
            <v>36.487554541176188</v>
          </cell>
        </row>
        <row r="2184">
          <cell r="E2184">
            <v>36.46764299887284</v>
          </cell>
        </row>
        <row r="2185">
          <cell r="E2185">
            <v>36.466297540722287</v>
          </cell>
        </row>
        <row r="2186">
          <cell r="E2186">
            <v>36.463754240591015</v>
          </cell>
        </row>
        <row r="2187">
          <cell r="E2187">
            <v>36.459818793383334</v>
          </cell>
        </row>
        <row r="2188">
          <cell r="E2188">
            <v>36.455283214737364</v>
          </cell>
        </row>
        <row r="2189">
          <cell r="E2189">
            <v>36.452904061629482</v>
          </cell>
        </row>
        <row r="2190">
          <cell r="E2190">
            <v>36.449570397955348</v>
          </cell>
        </row>
        <row r="2191">
          <cell r="E2191">
            <v>36.438191544396567</v>
          </cell>
        </row>
        <row r="2192">
          <cell r="E2192">
            <v>36.429366441734061</v>
          </cell>
        </row>
        <row r="2193">
          <cell r="E2193">
            <v>36.420188961127849</v>
          </cell>
        </row>
        <row r="2194">
          <cell r="E2194">
            <v>36.419077175967338</v>
          </cell>
        </row>
        <row r="2195">
          <cell r="E2195">
            <v>36.40791376454991</v>
          </cell>
        </row>
        <row r="2196">
          <cell r="E2196">
            <v>36.376867108685417</v>
          </cell>
        </row>
        <row r="2197">
          <cell r="E2197">
            <v>36.370001267354731</v>
          </cell>
        </row>
        <row r="2198">
          <cell r="E2198">
            <v>36.364725669735513</v>
          </cell>
        </row>
        <row r="2199">
          <cell r="E2199">
            <v>36.36385606958472</v>
          </cell>
        </row>
        <row r="2200">
          <cell r="E2200">
            <v>36.3636754255215</v>
          </cell>
        </row>
        <row r="2201">
          <cell r="E2201">
            <v>36.361752859591014</v>
          </cell>
        </row>
        <row r="2202">
          <cell r="E2202">
            <v>36.356338178992814</v>
          </cell>
        </row>
        <row r="2203">
          <cell r="E2203">
            <v>36.353476617923995</v>
          </cell>
        </row>
        <row r="2204">
          <cell r="E2204">
            <v>36.350189993034355</v>
          </cell>
        </row>
        <row r="2205">
          <cell r="E2205">
            <v>36.34998208301338</v>
          </cell>
        </row>
        <row r="2206">
          <cell r="E2206">
            <v>36.343697756904447</v>
          </cell>
        </row>
        <row r="2207">
          <cell r="E2207">
            <v>36.341889654732363</v>
          </cell>
        </row>
        <row r="2208">
          <cell r="E2208">
            <v>36.339439255853804</v>
          </cell>
        </row>
        <row r="2209">
          <cell r="E2209">
            <v>36.33598886763707</v>
          </cell>
        </row>
        <row r="2210">
          <cell r="E2210">
            <v>36.328101931216757</v>
          </cell>
        </row>
        <row r="2211">
          <cell r="E2211">
            <v>36.32507546417137</v>
          </cell>
        </row>
        <row r="2212">
          <cell r="E2212">
            <v>36.317189278226962</v>
          </cell>
        </row>
        <row r="2213">
          <cell r="E2213">
            <v>36.313386257421428</v>
          </cell>
        </row>
        <row r="2214">
          <cell r="E2214">
            <v>36.313330947998246</v>
          </cell>
        </row>
        <row r="2215">
          <cell r="E2215">
            <v>36.311934811021217</v>
          </cell>
        </row>
        <row r="2216">
          <cell r="E2216">
            <v>36.305432623696518</v>
          </cell>
        </row>
        <row r="2217">
          <cell r="E2217">
            <v>36.303754774693672</v>
          </cell>
        </row>
        <row r="2218">
          <cell r="E2218">
            <v>36.30085932616818</v>
          </cell>
        </row>
        <row r="2219">
          <cell r="E2219">
            <v>36.299927044129817</v>
          </cell>
        </row>
        <row r="2220">
          <cell r="E2220">
            <v>36.292884918165157</v>
          </cell>
        </row>
        <row r="2221">
          <cell r="E2221">
            <v>36.28395034040016</v>
          </cell>
        </row>
        <row r="2222">
          <cell r="E2222">
            <v>36.280741083105369</v>
          </cell>
        </row>
        <row r="2223">
          <cell r="E2223">
            <v>36.278153211521378</v>
          </cell>
        </row>
        <row r="2224">
          <cell r="E2224">
            <v>36.273520681988863</v>
          </cell>
        </row>
        <row r="2225">
          <cell r="E2225">
            <v>36.272068556645067</v>
          </cell>
        </row>
        <row r="2226">
          <cell r="E2226">
            <v>36.268467654912023</v>
          </cell>
        </row>
        <row r="2227">
          <cell r="E2227">
            <v>36.268016858596269</v>
          </cell>
        </row>
        <row r="2228">
          <cell r="E2228">
            <v>36.258120320905377</v>
          </cell>
        </row>
        <row r="2229">
          <cell r="E2229">
            <v>36.256682991132102</v>
          </cell>
        </row>
        <row r="2230">
          <cell r="E2230">
            <v>36.251308859541858</v>
          </cell>
        </row>
        <row r="2231">
          <cell r="E2231">
            <v>36.251118921396191</v>
          </cell>
        </row>
        <row r="2232">
          <cell r="E2232">
            <v>36.246039001703011</v>
          </cell>
        </row>
        <row r="2233">
          <cell r="E2233">
            <v>36.243912823256665</v>
          </cell>
        </row>
        <row r="2234">
          <cell r="E2234">
            <v>36.242672162055385</v>
          </cell>
        </row>
        <row r="2235">
          <cell r="E2235">
            <v>36.240613709314665</v>
          </cell>
        </row>
        <row r="2236">
          <cell r="E2236">
            <v>36.238437235142264</v>
          </cell>
        </row>
        <row r="2237">
          <cell r="E2237">
            <v>36.238093559314798</v>
          </cell>
        </row>
        <row r="2238">
          <cell r="E2238">
            <v>36.23066857479246</v>
          </cell>
        </row>
        <row r="2239">
          <cell r="E2239">
            <v>36.220402094280509</v>
          </cell>
        </row>
        <row r="2240">
          <cell r="E2240">
            <v>36.218858660259492</v>
          </cell>
        </row>
        <row r="2241">
          <cell r="E2241">
            <v>36.215310578957073</v>
          </cell>
        </row>
        <row r="2242">
          <cell r="E2242">
            <v>36.209999655116299</v>
          </cell>
        </row>
        <row r="2243">
          <cell r="E2243">
            <v>36.205808946531896</v>
          </cell>
        </row>
        <row r="2244">
          <cell r="E2244">
            <v>36.19178639649261</v>
          </cell>
        </row>
        <row r="2245">
          <cell r="E2245">
            <v>36.186956218365872</v>
          </cell>
        </row>
        <row r="2246">
          <cell r="E2246">
            <v>36.177332352126079</v>
          </cell>
        </row>
        <row r="2247">
          <cell r="E2247">
            <v>36.167192784263705</v>
          </cell>
        </row>
        <row r="2248">
          <cell r="E2248">
            <v>36.162164837605843</v>
          </cell>
        </row>
        <row r="2249">
          <cell r="E2249">
            <v>36.160702192974753</v>
          </cell>
        </row>
        <row r="2250">
          <cell r="E2250">
            <v>36.157353575574611</v>
          </cell>
        </row>
        <row r="2251">
          <cell r="E2251">
            <v>36.14792134757375</v>
          </cell>
        </row>
        <row r="2252">
          <cell r="E2252">
            <v>36.145513666452871</v>
          </cell>
        </row>
        <row r="2253">
          <cell r="E2253">
            <v>36.133043700536355</v>
          </cell>
        </row>
        <row r="2254">
          <cell r="E2254">
            <v>36.115334716872212</v>
          </cell>
        </row>
        <row r="2255">
          <cell r="E2255">
            <v>36.113727289059483</v>
          </cell>
        </row>
        <row r="2256">
          <cell r="E2256">
            <v>36.109412601767687</v>
          </cell>
        </row>
        <row r="2257">
          <cell r="E2257">
            <v>36.093441770537069</v>
          </cell>
        </row>
        <row r="2258">
          <cell r="E2258">
            <v>36.08319538630667</v>
          </cell>
        </row>
        <row r="2259">
          <cell r="E2259">
            <v>36.077839079762029</v>
          </cell>
        </row>
        <row r="2260">
          <cell r="E2260">
            <v>36.069079540782901</v>
          </cell>
        </row>
        <row r="2261">
          <cell r="E2261">
            <v>36.065734140901633</v>
          </cell>
        </row>
        <row r="2262">
          <cell r="E2262">
            <v>36.057937632073148</v>
          </cell>
        </row>
        <row r="2263">
          <cell r="E2263">
            <v>36.052246875876541</v>
          </cell>
        </row>
        <row r="2264">
          <cell r="E2264">
            <v>36.034796976232734</v>
          </cell>
        </row>
        <row r="2265">
          <cell r="E2265">
            <v>36.032175097852956</v>
          </cell>
        </row>
        <row r="2266">
          <cell r="E2266">
            <v>36.029061770236325</v>
          </cell>
        </row>
        <row r="2267">
          <cell r="E2267">
            <v>36.028451484737907</v>
          </cell>
        </row>
        <row r="2268">
          <cell r="E2268">
            <v>36.026328013601997</v>
          </cell>
        </row>
        <row r="2269">
          <cell r="E2269">
            <v>36.023484393716473</v>
          </cell>
        </row>
        <row r="2270">
          <cell r="E2270">
            <v>36.01522472960395</v>
          </cell>
        </row>
        <row r="2271">
          <cell r="E2271">
            <v>36.013489796509873</v>
          </cell>
        </row>
        <row r="2272">
          <cell r="E2272">
            <v>36.013156316949029</v>
          </cell>
        </row>
        <row r="2273">
          <cell r="E2273">
            <v>36.004462177612844</v>
          </cell>
        </row>
        <row r="2274">
          <cell r="E2274">
            <v>35.995813510996861</v>
          </cell>
        </row>
        <row r="2275">
          <cell r="E2275">
            <v>35.992760904341836</v>
          </cell>
        </row>
        <row r="2276">
          <cell r="E2276">
            <v>35.991805802390722</v>
          </cell>
        </row>
        <row r="2277">
          <cell r="E2277">
            <v>35.987948488131615</v>
          </cell>
        </row>
        <row r="2278">
          <cell r="E2278">
            <v>35.987346526435367</v>
          </cell>
        </row>
        <row r="2279">
          <cell r="E2279">
            <v>35.978667756820151</v>
          </cell>
        </row>
        <row r="2280">
          <cell r="E2280">
            <v>35.978410121560053</v>
          </cell>
        </row>
        <row r="2281">
          <cell r="E2281">
            <v>35.976319783557898</v>
          </cell>
        </row>
        <row r="2282">
          <cell r="E2282">
            <v>35.965506919669892</v>
          </cell>
        </row>
        <row r="2283">
          <cell r="E2283">
            <v>35.961545042802925</v>
          </cell>
        </row>
        <row r="2284">
          <cell r="E2284">
            <v>35.958794503014722</v>
          </cell>
        </row>
        <row r="2285">
          <cell r="E2285">
            <v>35.95503607023516</v>
          </cell>
        </row>
        <row r="2286">
          <cell r="E2286">
            <v>35.95376599085396</v>
          </cell>
        </row>
        <row r="2287">
          <cell r="E2287">
            <v>35.945838046657357</v>
          </cell>
        </row>
        <row r="2288">
          <cell r="E2288">
            <v>35.943357818239257</v>
          </cell>
        </row>
        <row r="2289">
          <cell r="E2289">
            <v>35.937239892829503</v>
          </cell>
        </row>
        <row r="2290">
          <cell r="E2290">
            <v>35.937089267334926</v>
          </cell>
        </row>
        <row r="2291">
          <cell r="E2291">
            <v>35.935034395293791</v>
          </cell>
        </row>
        <row r="2292">
          <cell r="E2292">
            <v>35.932256876784486</v>
          </cell>
        </row>
        <row r="2293">
          <cell r="E2293">
            <v>35.915886723347406</v>
          </cell>
        </row>
        <row r="2294">
          <cell r="E2294">
            <v>35.905816330045241</v>
          </cell>
        </row>
        <row r="2295">
          <cell r="E2295">
            <v>35.905444463309635</v>
          </cell>
        </row>
        <row r="2296">
          <cell r="E2296">
            <v>35.904700048994137</v>
          </cell>
        </row>
        <row r="2297">
          <cell r="E2297">
            <v>35.902695332252335</v>
          </cell>
        </row>
        <row r="2298">
          <cell r="E2298">
            <v>35.898540624783074</v>
          </cell>
        </row>
        <row r="2299">
          <cell r="E2299">
            <v>35.885315718531842</v>
          </cell>
        </row>
        <row r="2300">
          <cell r="E2300">
            <v>35.883683824550943</v>
          </cell>
        </row>
        <row r="2301">
          <cell r="E2301">
            <v>35.876659323434829</v>
          </cell>
        </row>
        <row r="2302">
          <cell r="E2302">
            <v>35.866408030440354</v>
          </cell>
        </row>
        <row r="2303">
          <cell r="E2303">
            <v>35.857246636816747</v>
          </cell>
        </row>
        <row r="2304">
          <cell r="E2304">
            <v>35.856762073082059</v>
          </cell>
        </row>
        <row r="2305">
          <cell r="E2305">
            <v>35.849405467490271</v>
          </cell>
        </row>
        <row r="2306">
          <cell r="E2306">
            <v>35.83833966830764</v>
          </cell>
        </row>
        <row r="2307">
          <cell r="E2307">
            <v>35.834914994237145</v>
          </cell>
        </row>
        <row r="2308">
          <cell r="E2308">
            <v>35.828734185771552</v>
          </cell>
        </row>
        <row r="2309">
          <cell r="E2309">
            <v>35.816728714646338</v>
          </cell>
        </row>
        <row r="2310">
          <cell r="E2310">
            <v>35.812029018135831</v>
          </cell>
        </row>
        <row r="2311">
          <cell r="E2311">
            <v>35.805359981368966</v>
          </cell>
        </row>
        <row r="2312">
          <cell r="E2312">
            <v>35.801483153019916</v>
          </cell>
        </row>
        <row r="2313">
          <cell r="E2313">
            <v>35.796352829235303</v>
          </cell>
        </row>
        <row r="2314">
          <cell r="E2314">
            <v>35.790882037084856</v>
          </cell>
        </row>
        <row r="2315">
          <cell r="E2315">
            <v>35.784696763518653</v>
          </cell>
        </row>
        <row r="2316">
          <cell r="E2316">
            <v>35.782828848502092</v>
          </cell>
        </row>
        <row r="2317">
          <cell r="E2317">
            <v>35.776186892959721</v>
          </cell>
        </row>
        <row r="2318">
          <cell r="E2318">
            <v>35.757996408693884</v>
          </cell>
        </row>
        <row r="2319">
          <cell r="E2319">
            <v>35.757117328705824</v>
          </cell>
        </row>
        <row r="2320">
          <cell r="E2320">
            <v>35.749351051842837</v>
          </cell>
        </row>
        <row r="2321">
          <cell r="E2321">
            <v>35.737842693970833</v>
          </cell>
        </row>
        <row r="2322">
          <cell r="E2322">
            <v>35.733172179911307</v>
          </cell>
        </row>
        <row r="2323">
          <cell r="E2323">
            <v>35.708464629975005</v>
          </cell>
        </row>
        <row r="2324">
          <cell r="E2324">
            <v>35.701528209623966</v>
          </cell>
        </row>
        <row r="2325">
          <cell r="E2325">
            <v>35.7007392129496</v>
          </cell>
        </row>
        <row r="2326">
          <cell r="E2326">
            <v>35.697466277618169</v>
          </cell>
        </row>
        <row r="2327">
          <cell r="E2327">
            <v>35.693699880001191</v>
          </cell>
        </row>
        <row r="2328">
          <cell r="E2328">
            <v>35.68696680659415</v>
          </cell>
        </row>
        <row r="2329">
          <cell r="E2329">
            <v>35.683762413017114</v>
          </cell>
        </row>
        <row r="2330">
          <cell r="E2330">
            <v>35.683576463036317</v>
          </cell>
        </row>
        <row r="2331">
          <cell r="E2331">
            <v>35.678604453011886</v>
          </cell>
        </row>
        <row r="2332">
          <cell r="E2332">
            <v>35.675554909845445</v>
          </cell>
        </row>
        <row r="2333">
          <cell r="E2333">
            <v>35.674648408243762</v>
          </cell>
        </row>
        <row r="2334">
          <cell r="E2334">
            <v>35.672657865254273</v>
          </cell>
        </row>
        <row r="2335">
          <cell r="E2335">
            <v>35.669432721689184</v>
          </cell>
        </row>
        <row r="2336">
          <cell r="E2336">
            <v>35.668051080548373</v>
          </cell>
        </row>
        <row r="2337">
          <cell r="E2337">
            <v>35.648677387532317</v>
          </cell>
        </row>
        <row r="2338">
          <cell r="E2338">
            <v>35.648174319541965</v>
          </cell>
        </row>
        <row r="2339">
          <cell r="E2339">
            <v>35.646666978264157</v>
          </cell>
        </row>
        <row r="2340">
          <cell r="E2340">
            <v>35.63409026417316</v>
          </cell>
        </row>
        <row r="2341">
          <cell r="E2341">
            <v>35.631322324827991</v>
          </cell>
        </row>
        <row r="2342">
          <cell r="E2342">
            <v>35.623446073043397</v>
          </cell>
        </row>
        <row r="2343">
          <cell r="E2343">
            <v>35.619764517152241</v>
          </cell>
        </row>
        <row r="2344">
          <cell r="E2344">
            <v>35.616564832264018</v>
          </cell>
        </row>
        <row r="2345">
          <cell r="E2345">
            <v>35.614987153657751</v>
          </cell>
        </row>
        <row r="2346">
          <cell r="E2346">
            <v>35.612279447719018</v>
          </cell>
        </row>
        <row r="2347">
          <cell r="E2347">
            <v>35.606151566413686</v>
          </cell>
        </row>
        <row r="2348">
          <cell r="E2348">
            <v>35.606038468258255</v>
          </cell>
        </row>
        <row r="2349">
          <cell r="E2349">
            <v>35.606011374464416</v>
          </cell>
        </row>
        <row r="2350">
          <cell r="E2350">
            <v>35.605389779018552</v>
          </cell>
        </row>
        <row r="2351">
          <cell r="E2351">
            <v>35.605075700446925</v>
          </cell>
        </row>
        <row r="2352">
          <cell r="E2352">
            <v>35.604792693328498</v>
          </cell>
        </row>
        <row r="2353">
          <cell r="E2353">
            <v>35.60012197623751</v>
          </cell>
        </row>
        <row r="2354">
          <cell r="E2354">
            <v>35.598794151497799</v>
          </cell>
        </row>
        <row r="2355">
          <cell r="E2355">
            <v>35.590868646348099</v>
          </cell>
        </row>
        <row r="2356">
          <cell r="E2356">
            <v>35.587508356201496</v>
          </cell>
        </row>
        <row r="2357">
          <cell r="E2357">
            <v>35.584929989485325</v>
          </cell>
        </row>
        <row r="2358">
          <cell r="E2358">
            <v>35.579546124768193</v>
          </cell>
        </row>
        <row r="2359">
          <cell r="E2359">
            <v>35.569150786772468</v>
          </cell>
        </row>
        <row r="2360">
          <cell r="E2360">
            <v>35.568867471578486</v>
          </cell>
        </row>
        <row r="2361">
          <cell r="E2361">
            <v>35.568734982491335</v>
          </cell>
        </row>
        <row r="2362">
          <cell r="E2362">
            <v>35.567371302388842</v>
          </cell>
        </row>
        <row r="2363">
          <cell r="E2363">
            <v>35.566870141978796</v>
          </cell>
        </row>
        <row r="2364">
          <cell r="E2364">
            <v>35.56306733625312</v>
          </cell>
        </row>
        <row r="2365">
          <cell r="E2365">
            <v>35.544197542255688</v>
          </cell>
        </row>
        <row r="2366">
          <cell r="E2366">
            <v>35.539869049842004</v>
          </cell>
        </row>
        <row r="2367">
          <cell r="E2367">
            <v>35.517028439112558</v>
          </cell>
        </row>
        <row r="2368">
          <cell r="E2368">
            <v>35.510506338139393</v>
          </cell>
        </row>
        <row r="2369">
          <cell r="E2369">
            <v>35.507837656231821</v>
          </cell>
        </row>
        <row r="2370">
          <cell r="E2370">
            <v>35.507543433444866</v>
          </cell>
        </row>
        <row r="2371">
          <cell r="E2371">
            <v>35.506421066328905</v>
          </cell>
        </row>
        <row r="2372">
          <cell r="E2372">
            <v>35.499770860117096</v>
          </cell>
        </row>
        <row r="2373">
          <cell r="E2373">
            <v>35.494699612059613</v>
          </cell>
        </row>
        <row r="2374">
          <cell r="E2374">
            <v>35.487349889068234</v>
          </cell>
        </row>
        <row r="2375">
          <cell r="E2375">
            <v>35.484455290489656</v>
          </cell>
        </row>
        <row r="2376">
          <cell r="E2376">
            <v>35.482065905069497</v>
          </cell>
        </row>
        <row r="2377">
          <cell r="E2377">
            <v>35.462134363568225</v>
          </cell>
        </row>
        <row r="2378">
          <cell r="E2378">
            <v>35.459535707198448</v>
          </cell>
        </row>
        <row r="2379">
          <cell r="E2379">
            <v>35.424061798562924</v>
          </cell>
        </row>
        <row r="2380">
          <cell r="E2380">
            <v>35.411595801401553</v>
          </cell>
        </row>
        <row r="2381">
          <cell r="E2381">
            <v>35.409064923111458</v>
          </cell>
        </row>
        <row r="2382">
          <cell r="E2382">
            <v>35.406871748874835</v>
          </cell>
        </row>
        <row r="2383">
          <cell r="E2383">
            <v>35.405660953035792</v>
          </cell>
        </row>
        <row r="2384">
          <cell r="E2384">
            <v>35.404963194998359</v>
          </cell>
        </row>
        <row r="2385">
          <cell r="E2385">
            <v>35.389833938300356</v>
          </cell>
        </row>
        <row r="2386">
          <cell r="E2386">
            <v>35.378892428646139</v>
          </cell>
        </row>
        <row r="2387">
          <cell r="E2387">
            <v>35.372954082242231</v>
          </cell>
        </row>
        <row r="2388">
          <cell r="E2388">
            <v>35.363898130914464</v>
          </cell>
        </row>
        <row r="2389">
          <cell r="E2389">
            <v>35.359914936414434</v>
          </cell>
        </row>
        <row r="2390">
          <cell r="E2390">
            <v>35.337735391730106</v>
          </cell>
        </row>
        <row r="2391">
          <cell r="E2391">
            <v>35.336352836452271</v>
          </cell>
        </row>
        <row r="2392">
          <cell r="E2392">
            <v>35.324331644711663</v>
          </cell>
        </row>
        <row r="2393">
          <cell r="E2393">
            <v>35.319098734490822</v>
          </cell>
        </row>
        <row r="2394">
          <cell r="E2394">
            <v>35.314798700434906</v>
          </cell>
        </row>
        <row r="2395">
          <cell r="E2395">
            <v>35.313997039958778</v>
          </cell>
        </row>
        <row r="2396">
          <cell r="E2396">
            <v>35.30688815160606</v>
          </cell>
        </row>
        <row r="2397">
          <cell r="E2397">
            <v>35.303709812984998</v>
          </cell>
        </row>
        <row r="2398">
          <cell r="E2398">
            <v>35.303609224717633</v>
          </cell>
        </row>
        <row r="2399">
          <cell r="E2399">
            <v>35.298266321707089</v>
          </cell>
        </row>
        <row r="2400">
          <cell r="E2400">
            <v>35.297812855636096</v>
          </cell>
        </row>
        <row r="2401">
          <cell r="E2401">
            <v>35.296804392118041</v>
          </cell>
        </row>
        <row r="2402">
          <cell r="E2402">
            <v>35.282818047602881</v>
          </cell>
        </row>
        <row r="2403">
          <cell r="E2403">
            <v>35.275901983557638</v>
          </cell>
        </row>
        <row r="2404">
          <cell r="E2404">
            <v>35.275790242669089</v>
          </cell>
        </row>
        <row r="2405">
          <cell r="E2405">
            <v>35.271024301226021</v>
          </cell>
        </row>
        <row r="2406">
          <cell r="E2406">
            <v>35.264066150663425</v>
          </cell>
        </row>
        <row r="2407">
          <cell r="E2407">
            <v>35.26050951959931</v>
          </cell>
        </row>
        <row r="2408">
          <cell r="E2408">
            <v>35.25762638230313</v>
          </cell>
        </row>
        <row r="2409">
          <cell r="E2409">
            <v>35.255869130827662</v>
          </cell>
        </row>
        <row r="2410">
          <cell r="E2410">
            <v>35.253545816995754</v>
          </cell>
        </row>
        <row r="2411">
          <cell r="E2411">
            <v>35.249686207090676</v>
          </cell>
        </row>
        <row r="2412">
          <cell r="E2412">
            <v>35.246794714773742</v>
          </cell>
        </row>
        <row r="2413">
          <cell r="E2413">
            <v>35.245944002411058</v>
          </cell>
        </row>
        <row r="2414">
          <cell r="E2414">
            <v>35.245350987314367</v>
          </cell>
        </row>
        <row r="2415">
          <cell r="E2415">
            <v>35.237593686587275</v>
          </cell>
        </row>
        <row r="2416">
          <cell r="E2416">
            <v>35.231109273085181</v>
          </cell>
        </row>
        <row r="2417">
          <cell r="E2417">
            <v>35.229522132775983</v>
          </cell>
        </row>
        <row r="2418">
          <cell r="E2418">
            <v>35.224315557708678</v>
          </cell>
        </row>
        <row r="2419">
          <cell r="E2419">
            <v>35.221461951056234</v>
          </cell>
        </row>
        <row r="2420">
          <cell r="E2420">
            <v>35.220616227214762</v>
          </cell>
        </row>
        <row r="2421">
          <cell r="E2421">
            <v>35.21305996046938</v>
          </cell>
        </row>
        <row r="2422">
          <cell r="E2422">
            <v>35.20676350851619</v>
          </cell>
        </row>
        <row r="2423">
          <cell r="E2423">
            <v>35.202564519002522</v>
          </cell>
        </row>
        <row r="2424">
          <cell r="E2424">
            <v>35.200810561391691</v>
          </cell>
        </row>
        <row r="2425">
          <cell r="E2425">
            <v>35.194327371030347</v>
          </cell>
        </row>
        <row r="2426">
          <cell r="E2426">
            <v>35.171715238027907</v>
          </cell>
        </row>
        <row r="2427">
          <cell r="E2427">
            <v>35.16956137956808</v>
          </cell>
        </row>
        <row r="2428">
          <cell r="E2428">
            <v>35.168514983622295</v>
          </cell>
        </row>
        <row r="2429">
          <cell r="E2429">
            <v>35.166343088153525</v>
          </cell>
        </row>
        <row r="2430">
          <cell r="E2430">
            <v>35.151293163267376</v>
          </cell>
        </row>
        <row r="2431">
          <cell r="E2431">
            <v>35.147668470162621</v>
          </cell>
        </row>
        <row r="2432">
          <cell r="E2432">
            <v>35.144216467428556</v>
          </cell>
        </row>
        <row r="2433">
          <cell r="E2433">
            <v>35.141328596104152</v>
          </cell>
        </row>
        <row r="2434">
          <cell r="E2434">
            <v>35.140730937566936</v>
          </cell>
        </row>
        <row r="2435">
          <cell r="E2435">
            <v>35.119823713140939</v>
          </cell>
        </row>
        <row r="2436">
          <cell r="E2436">
            <v>35.114947687923703</v>
          </cell>
        </row>
        <row r="2437">
          <cell r="E2437">
            <v>35.112728688506735</v>
          </cell>
        </row>
        <row r="2438">
          <cell r="E2438">
            <v>35.112621159831264</v>
          </cell>
        </row>
        <row r="2439">
          <cell r="E2439">
            <v>35.112277934430622</v>
          </cell>
        </row>
        <row r="2440">
          <cell r="E2440">
            <v>35.110001853961933</v>
          </cell>
        </row>
        <row r="2441">
          <cell r="E2441">
            <v>35.099149663208486</v>
          </cell>
        </row>
        <row r="2442">
          <cell r="E2442">
            <v>35.097526612757463</v>
          </cell>
        </row>
        <row r="2443">
          <cell r="E2443">
            <v>35.096533890092964</v>
          </cell>
        </row>
        <row r="2444">
          <cell r="E2444">
            <v>35.09310210666947</v>
          </cell>
        </row>
        <row r="2445">
          <cell r="E2445">
            <v>35.092990110396251</v>
          </cell>
        </row>
        <row r="2446">
          <cell r="E2446">
            <v>35.086364405409675</v>
          </cell>
        </row>
        <row r="2447">
          <cell r="E2447">
            <v>35.08035408921063</v>
          </cell>
        </row>
        <row r="2448">
          <cell r="E2448">
            <v>35.078485497963321</v>
          </cell>
        </row>
        <row r="2449">
          <cell r="E2449">
            <v>35.074537497741474</v>
          </cell>
        </row>
        <row r="2450">
          <cell r="E2450">
            <v>35.062813363429711</v>
          </cell>
        </row>
        <row r="2451">
          <cell r="E2451">
            <v>35.060920678121356</v>
          </cell>
        </row>
        <row r="2452">
          <cell r="E2452">
            <v>35.054974373346901</v>
          </cell>
        </row>
        <row r="2453">
          <cell r="E2453">
            <v>35.054892838613128</v>
          </cell>
        </row>
        <row r="2454">
          <cell r="E2454">
            <v>35.053305112624663</v>
          </cell>
        </row>
        <row r="2455">
          <cell r="E2455">
            <v>35.050455535101896</v>
          </cell>
        </row>
        <row r="2456">
          <cell r="E2456">
            <v>35.045844287822931</v>
          </cell>
        </row>
        <row r="2457">
          <cell r="E2457">
            <v>35.03526490796672</v>
          </cell>
        </row>
        <row r="2458">
          <cell r="E2458">
            <v>35.023777028507844</v>
          </cell>
        </row>
        <row r="2459">
          <cell r="E2459">
            <v>35.010155220387958</v>
          </cell>
        </row>
        <row r="2460">
          <cell r="E2460">
            <v>35.003743978313004</v>
          </cell>
        </row>
        <row r="2461">
          <cell r="E2461">
            <v>34.99252492603366</v>
          </cell>
        </row>
        <row r="2462">
          <cell r="E2462">
            <v>34.987866683966338</v>
          </cell>
        </row>
        <row r="2463">
          <cell r="E2463">
            <v>34.981336394393104</v>
          </cell>
        </row>
        <row r="2464">
          <cell r="E2464">
            <v>34.978279927930323</v>
          </cell>
        </row>
        <row r="2465">
          <cell r="E2465">
            <v>34.97073564190196</v>
          </cell>
        </row>
        <row r="2466">
          <cell r="E2466">
            <v>34.968308201687776</v>
          </cell>
        </row>
        <row r="2467">
          <cell r="E2467">
            <v>34.952998656484453</v>
          </cell>
        </row>
        <row r="2468">
          <cell r="E2468">
            <v>34.95130642341028</v>
          </cell>
        </row>
        <row r="2469">
          <cell r="E2469">
            <v>34.951264671827985</v>
          </cell>
        </row>
        <row r="2470">
          <cell r="E2470">
            <v>34.946770308286958</v>
          </cell>
        </row>
        <row r="2471">
          <cell r="E2471">
            <v>34.939445920340106</v>
          </cell>
        </row>
        <row r="2472">
          <cell r="E2472">
            <v>34.936496625386077</v>
          </cell>
        </row>
        <row r="2473">
          <cell r="E2473">
            <v>34.933745102127247</v>
          </cell>
        </row>
        <row r="2474">
          <cell r="E2474">
            <v>34.933460127109349</v>
          </cell>
        </row>
        <row r="2475">
          <cell r="E2475">
            <v>34.929951756489992</v>
          </cell>
        </row>
        <row r="2476">
          <cell r="E2476">
            <v>34.928236117973995</v>
          </cell>
        </row>
        <row r="2477">
          <cell r="E2477">
            <v>34.925443616065301</v>
          </cell>
        </row>
        <row r="2478">
          <cell r="E2478">
            <v>34.925347409148984</v>
          </cell>
        </row>
        <row r="2479">
          <cell r="E2479">
            <v>34.917374159633241</v>
          </cell>
        </row>
        <row r="2480">
          <cell r="E2480">
            <v>34.916698599011752</v>
          </cell>
        </row>
        <row r="2481">
          <cell r="E2481">
            <v>34.914497307118893</v>
          </cell>
        </row>
        <row r="2482">
          <cell r="E2482">
            <v>34.900950139436439</v>
          </cell>
        </row>
        <row r="2483">
          <cell r="E2483">
            <v>34.876356854522264</v>
          </cell>
        </row>
        <row r="2484">
          <cell r="E2484">
            <v>34.872345691389491</v>
          </cell>
        </row>
        <row r="2485">
          <cell r="E2485">
            <v>34.871548560821729</v>
          </cell>
        </row>
        <row r="2486">
          <cell r="E2486">
            <v>34.853190949883157</v>
          </cell>
        </row>
        <row r="2487">
          <cell r="E2487">
            <v>34.840621181369443</v>
          </cell>
        </row>
        <row r="2488">
          <cell r="E2488">
            <v>34.835479860445865</v>
          </cell>
        </row>
        <row r="2489">
          <cell r="E2489">
            <v>34.834383589797255</v>
          </cell>
        </row>
        <row r="2490">
          <cell r="E2490">
            <v>34.833056407984834</v>
          </cell>
        </row>
        <row r="2491">
          <cell r="E2491">
            <v>34.831894553243387</v>
          </cell>
        </row>
        <row r="2492">
          <cell r="E2492">
            <v>34.831239609972648</v>
          </cell>
        </row>
        <row r="2493">
          <cell r="E2493">
            <v>34.825716731377312</v>
          </cell>
        </row>
        <row r="2494">
          <cell r="E2494">
            <v>34.821996196883397</v>
          </cell>
        </row>
        <row r="2495">
          <cell r="E2495">
            <v>34.800532571103957</v>
          </cell>
        </row>
        <row r="2496">
          <cell r="E2496">
            <v>34.797628236710182</v>
          </cell>
        </row>
        <row r="2497">
          <cell r="E2497">
            <v>34.790988181042735</v>
          </cell>
        </row>
        <row r="2498">
          <cell r="E2498">
            <v>34.790551142530312</v>
          </cell>
        </row>
        <row r="2499">
          <cell r="E2499">
            <v>34.786199905374893</v>
          </cell>
        </row>
        <row r="2500">
          <cell r="E2500">
            <v>34.774975264620622</v>
          </cell>
        </row>
        <row r="2501">
          <cell r="E2501">
            <v>34.769060254974242</v>
          </cell>
        </row>
        <row r="2502">
          <cell r="E2502">
            <v>34.768934883011077</v>
          </cell>
        </row>
        <row r="2503">
          <cell r="E2503">
            <v>34.758487114985712</v>
          </cell>
        </row>
        <row r="2504">
          <cell r="E2504">
            <v>34.745144995291213</v>
          </cell>
        </row>
        <row r="2505">
          <cell r="E2505">
            <v>34.740394130980988</v>
          </cell>
        </row>
        <row r="2506">
          <cell r="E2506">
            <v>34.739013233697086</v>
          </cell>
        </row>
        <row r="2507">
          <cell r="E2507">
            <v>34.735945129766833</v>
          </cell>
        </row>
        <row r="2508">
          <cell r="E2508">
            <v>34.732824199640845</v>
          </cell>
        </row>
        <row r="2509">
          <cell r="E2509">
            <v>34.730095237093018</v>
          </cell>
        </row>
        <row r="2510">
          <cell r="E2510">
            <v>34.722499328700685</v>
          </cell>
        </row>
        <row r="2511">
          <cell r="E2511">
            <v>34.718611743688207</v>
          </cell>
        </row>
        <row r="2512">
          <cell r="E2512">
            <v>34.717927788950156</v>
          </cell>
        </row>
        <row r="2513">
          <cell r="E2513">
            <v>34.717156846873003</v>
          </cell>
        </row>
        <row r="2514">
          <cell r="E2514">
            <v>34.71622961452519</v>
          </cell>
        </row>
        <row r="2515">
          <cell r="E2515">
            <v>34.701129894584319</v>
          </cell>
        </row>
        <row r="2516">
          <cell r="E2516">
            <v>34.692252665342934</v>
          </cell>
        </row>
        <row r="2517">
          <cell r="E2517">
            <v>34.682907220602921</v>
          </cell>
        </row>
        <row r="2518">
          <cell r="E2518">
            <v>34.666304093617896</v>
          </cell>
        </row>
        <row r="2519">
          <cell r="E2519">
            <v>34.665720806478845</v>
          </cell>
        </row>
        <row r="2520">
          <cell r="E2520">
            <v>34.663019829020207</v>
          </cell>
        </row>
        <row r="2521">
          <cell r="E2521">
            <v>34.659862661034495</v>
          </cell>
        </row>
        <row r="2522">
          <cell r="E2522">
            <v>34.647119479999994</v>
          </cell>
        </row>
        <row r="2523">
          <cell r="E2523">
            <v>34.646108250710029</v>
          </cell>
        </row>
        <row r="2524">
          <cell r="E2524">
            <v>34.644978247725597</v>
          </cell>
        </row>
        <row r="2525">
          <cell r="E2525">
            <v>34.629209273603038</v>
          </cell>
        </row>
        <row r="2526">
          <cell r="E2526">
            <v>34.628667662955642</v>
          </cell>
        </row>
        <row r="2527">
          <cell r="E2527">
            <v>34.627536465577229</v>
          </cell>
        </row>
        <row r="2528">
          <cell r="E2528">
            <v>34.620162292364597</v>
          </cell>
        </row>
        <row r="2529">
          <cell r="E2529">
            <v>34.615747917444892</v>
          </cell>
        </row>
        <row r="2530">
          <cell r="E2530">
            <v>34.610853216506307</v>
          </cell>
        </row>
        <row r="2531">
          <cell r="E2531">
            <v>34.596328086165066</v>
          </cell>
        </row>
        <row r="2532">
          <cell r="E2532">
            <v>34.596200482809941</v>
          </cell>
        </row>
        <row r="2533">
          <cell r="E2533">
            <v>34.591079725685375</v>
          </cell>
        </row>
        <row r="2534">
          <cell r="E2534">
            <v>34.590416071717634</v>
          </cell>
        </row>
        <row r="2535">
          <cell r="E2535">
            <v>34.587114190699076</v>
          </cell>
        </row>
        <row r="2536">
          <cell r="E2536">
            <v>34.585557830986268</v>
          </cell>
        </row>
        <row r="2537">
          <cell r="E2537">
            <v>34.584192942709059</v>
          </cell>
        </row>
        <row r="2538">
          <cell r="E2538">
            <v>34.582769080046702</v>
          </cell>
        </row>
        <row r="2539">
          <cell r="E2539">
            <v>34.582511324432282</v>
          </cell>
        </row>
        <row r="2540">
          <cell r="E2540">
            <v>34.572823036284326</v>
          </cell>
        </row>
        <row r="2541">
          <cell r="E2541">
            <v>34.571645076155676</v>
          </cell>
        </row>
        <row r="2542">
          <cell r="E2542">
            <v>34.56092635391613</v>
          </cell>
        </row>
        <row r="2543">
          <cell r="E2543">
            <v>34.552762945194218</v>
          </cell>
        </row>
        <row r="2544">
          <cell r="E2544">
            <v>34.549202196481716</v>
          </cell>
        </row>
        <row r="2545">
          <cell r="E2545">
            <v>34.548887464932839</v>
          </cell>
        </row>
        <row r="2546">
          <cell r="E2546">
            <v>34.522728129895874</v>
          </cell>
        </row>
        <row r="2547">
          <cell r="E2547">
            <v>34.509877390417678</v>
          </cell>
        </row>
        <row r="2548">
          <cell r="E2548">
            <v>34.50980221515313</v>
          </cell>
        </row>
        <row r="2549">
          <cell r="E2549">
            <v>34.50275757625802</v>
          </cell>
        </row>
        <row r="2550">
          <cell r="E2550">
            <v>34.497492629564974</v>
          </cell>
        </row>
        <row r="2551">
          <cell r="E2551">
            <v>34.496366487577596</v>
          </cell>
        </row>
        <row r="2552">
          <cell r="E2552">
            <v>34.49607600693696</v>
          </cell>
        </row>
        <row r="2553">
          <cell r="E2553">
            <v>34.490902630850854</v>
          </cell>
        </row>
        <row r="2554">
          <cell r="E2554">
            <v>34.48218296547244</v>
          </cell>
        </row>
        <row r="2555">
          <cell r="E2555">
            <v>34.48197719249535</v>
          </cell>
        </row>
        <row r="2556">
          <cell r="E2556">
            <v>34.458965805659098</v>
          </cell>
        </row>
        <row r="2557">
          <cell r="E2557">
            <v>34.458124550687153</v>
          </cell>
        </row>
        <row r="2558">
          <cell r="E2558">
            <v>34.450362080051633</v>
          </cell>
        </row>
        <row r="2559">
          <cell r="E2559">
            <v>34.448170787074439</v>
          </cell>
        </row>
        <row r="2560">
          <cell r="E2560">
            <v>34.44769164658085</v>
          </cell>
        </row>
        <row r="2561">
          <cell r="E2561">
            <v>34.436166215125169</v>
          </cell>
        </row>
        <row r="2562">
          <cell r="E2562">
            <v>34.432849789162539</v>
          </cell>
        </row>
        <row r="2563">
          <cell r="E2563">
            <v>34.412065268802166</v>
          </cell>
        </row>
        <row r="2564">
          <cell r="E2564">
            <v>34.389066748590174</v>
          </cell>
        </row>
        <row r="2565">
          <cell r="E2565">
            <v>34.377784203316317</v>
          </cell>
        </row>
        <row r="2566">
          <cell r="E2566">
            <v>34.374073115849811</v>
          </cell>
        </row>
        <row r="2567">
          <cell r="E2567">
            <v>34.36637037718328</v>
          </cell>
        </row>
        <row r="2568">
          <cell r="E2568">
            <v>34.366135715187426</v>
          </cell>
        </row>
        <row r="2569">
          <cell r="E2569">
            <v>34.365936345259705</v>
          </cell>
        </row>
        <row r="2570">
          <cell r="E2570">
            <v>34.355491156387508</v>
          </cell>
        </row>
        <row r="2571">
          <cell r="E2571">
            <v>34.353376343595627</v>
          </cell>
        </row>
        <row r="2572">
          <cell r="E2572">
            <v>34.349453484892479</v>
          </cell>
        </row>
        <row r="2573">
          <cell r="E2573">
            <v>34.344851059074379</v>
          </cell>
        </row>
        <row r="2574">
          <cell r="E2574">
            <v>34.344685711310383</v>
          </cell>
        </row>
        <row r="2575">
          <cell r="E2575">
            <v>34.34154961163496</v>
          </cell>
        </row>
        <row r="2576">
          <cell r="E2576">
            <v>34.338075832516509</v>
          </cell>
        </row>
        <row r="2577">
          <cell r="E2577">
            <v>34.325044741989167</v>
          </cell>
        </row>
        <row r="2578">
          <cell r="E2578">
            <v>34.324045195666031</v>
          </cell>
        </row>
        <row r="2579">
          <cell r="E2579">
            <v>34.322197140923329</v>
          </cell>
        </row>
        <row r="2580">
          <cell r="E2580">
            <v>34.320503663223398</v>
          </cell>
        </row>
        <row r="2581">
          <cell r="E2581">
            <v>34.315731073279018</v>
          </cell>
        </row>
        <row r="2582">
          <cell r="E2582">
            <v>34.309835890233572</v>
          </cell>
        </row>
        <row r="2583">
          <cell r="E2583">
            <v>34.305892877274793</v>
          </cell>
        </row>
        <row r="2584">
          <cell r="E2584">
            <v>34.301271106606421</v>
          </cell>
        </row>
        <row r="2585">
          <cell r="E2585">
            <v>34.300272371073831</v>
          </cell>
        </row>
        <row r="2586">
          <cell r="E2586">
            <v>34.290837538412099</v>
          </cell>
        </row>
        <row r="2587">
          <cell r="E2587">
            <v>34.277615188953398</v>
          </cell>
        </row>
        <row r="2588">
          <cell r="E2588">
            <v>34.275333165597409</v>
          </cell>
        </row>
        <row r="2589">
          <cell r="E2589">
            <v>34.273049404251019</v>
          </cell>
        </row>
        <row r="2590">
          <cell r="E2590">
            <v>34.269026229223492</v>
          </cell>
        </row>
        <row r="2591">
          <cell r="E2591">
            <v>34.258806864634138</v>
          </cell>
        </row>
        <row r="2592">
          <cell r="E2592">
            <v>34.258554770949146</v>
          </cell>
        </row>
        <row r="2593">
          <cell r="E2593">
            <v>34.250721556987735</v>
          </cell>
        </row>
        <row r="2594">
          <cell r="E2594">
            <v>34.243735875920699</v>
          </cell>
        </row>
        <row r="2595">
          <cell r="E2595">
            <v>34.240784655533979</v>
          </cell>
        </row>
        <row r="2596">
          <cell r="E2596">
            <v>34.232848705135346</v>
          </cell>
        </row>
        <row r="2597">
          <cell r="E2597">
            <v>34.222852818141085</v>
          </cell>
        </row>
        <row r="2598">
          <cell r="E2598">
            <v>34.214449094595317</v>
          </cell>
        </row>
        <row r="2599">
          <cell r="E2599">
            <v>34.211822756892317</v>
          </cell>
        </row>
        <row r="2600">
          <cell r="E2600">
            <v>34.202867361997434</v>
          </cell>
        </row>
        <row r="2601">
          <cell r="E2601">
            <v>34.193775599385852</v>
          </cell>
        </row>
        <row r="2602">
          <cell r="E2602">
            <v>34.188486955533591</v>
          </cell>
        </row>
        <row r="2603">
          <cell r="E2603">
            <v>34.185925988101218</v>
          </cell>
        </row>
        <row r="2604">
          <cell r="E2604">
            <v>34.184103349048733</v>
          </cell>
        </row>
        <row r="2605">
          <cell r="E2605">
            <v>34.182631259770552</v>
          </cell>
        </row>
        <row r="2606">
          <cell r="E2606">
            <v>34.182187639642564</v>
          </cell>
        </row>
        <row r="2607">
          <cell r="E2607">
            <v>34.178223913812559</v>
          </cell>
        </row>
        <row r="2608">
          <cell r="E2608">
            <v>34.171890915442482</v>
          </cell>
        </row>
        <row r="2609">
          <cell r="E2609">
            <v>34.167317894879716</v>
          </cell>
        </row>
        <row r="2610">
          <cell r="E2610">
            <v>34.158501232663177</v>
          </cell>
        </row>
        <row r="2611">
          <cell r="E2611">
            <v>34.153406252052747</v>
          </cell>
        </row>
        <row r="2612">
          <cell r="E2612">
            <v>34.152895128964495</v>
          </cell>
        </row>
        <row r="2613">
          <cell r="E2613">
            <v>34.151414482023164</v>
          </cell>
        </row>
        <row r="2614">
          <cell r="E2614">
            <v>34.142857630947844</v>
          </cell>
        </row>
        <row r="2615">
          <cell r="E2615">
            <v>34.134122117447227</v>
          </cell>
        </row>
        <row r="2616">
          <cell r="E2616">
            <v>34.13186193820566</v>
          </cell>
        </row>
        <row r="2617">
          <cell r="E2617">
            <v>34.11936881259679</v>
          </cell>
        </row>
        <row r="2618">
          <cell r="E2618">
            <v>34.113911892308423</v>
          </cell>
        </row>
        <row r="2619">
          <cell r="E2619">
            <v>34.112232514574735</v>
          </cell>
        </row>
        <row r="2620">
          <cell r="E2620">
            <v>34.100446863596957</v>
          </cell>
        </row>
        <row r="2621">
          <cell r="E2621">
            <v>34.089820118926134</v>
          </cell>
        </row>
        <row r="2622">
          <cell r="E2622">
            <v>34.088543793773283</v>
          </cell>
        </row>
        <row r="2623">
          <cell r="E2623">
            <v>34.084192992439277</v>
          </cell>
        </row>
        <row r="2624">
          <cell r="E2624">
            <v>34.07449255652763</v>
          </cell>
        </row>
        <row r="2625">
          <cell r="E2625">
            <v>34.073963337461755</v>
          </cell>
        </row>
        <row r="2626">
          <cell r="E2626">
            <v>34.073921456095619</v>
          </cell>
        </row>
        <row r="2627">
          <cell r="E2627">
            <v>34.072734606319663</v>
          </cell>
        </row>
        <row r="2628">
          <cell r="E2628">
            <v>34.067916066283694</v>
          </cell>
        </row>
        <row r="2629">
          <cell r="E2629">
            <v>34.059639033488175</v>
          </cell>
        </row>
        <row r="2630">
          <cell r="E2630">
            <v>34.058848199689599</v>
          </cell>
        </row>
        <row r="2631">
          <cell r="E2631">
            <v>34.057143670666235</v>
          </cell>
        </row>
        <row r="2632">
          <cell r="E2632">
            <v>34.049249536660291</v>
          </cell>
        </row>
        <row r="2633">
          <cell r="E2633">
            <v>34.042806547950669</v>
          </cell>
        </row>
        <row r="2634">
          <cell r="E2634">
            <v>34.017727424742539</v>
          </cell>
        </row>
        <row r="2635">
          <cell r="E2635">
            <v>34.01108747264847</v>
          </cell>
        </row>
        <row r="2636">
          <cell r="E2636">
            <v>34.008537612337989</v>
          </cell>
        </row>
        <row r="2637">
          <cell r="E2637">
            <v>33.994171599500525</v>
          </cell>
        </row>
        <row r="2638">
          <cell r="E2638">
            <v>33.993677417714096</v>
          </cell>
        </row>
        <row r="2639">
          <cell r="E2639">
            <v>33.992151791743559</v>
          </cell>
        </row>
        <row r="2640">
          <cell r="E2640">
            <v>33.974346449937428</v>
          </cell>
        </row>
        <row r="2641">
          <cell r="E2641">
            <v>33.97095448901667</v>
          </cell>
        </row>
        <row r="2642">
          <cell r="E2642">
            <v>33.970698098508741</v>
          </cell>
        </row>
        <row r="2643">
          <cell r="E2643">
            <v>33.970116752636635</v>
          </cell>
        </row>
        <row r="2644">
          <cell r="E2644">
            <v>33.96324826349354</v>
          </cell>
        </row>
        <row r="2645">
          <cell r="E2645">
            <v>33.955647053538968</v>
          </cell>
        </row>
        <row r="2646">
          <cell r="E2646">
            <v>33.954641756187925</v>
          </cell>
        </row>
        <row r="2647">
          <cell r="E2647">
            <v>33.945118336061867</v>
          </cell>
        </row>
        <row r="2648">
          <cell r="E2648">
            <v>33.942112237101249</v>
          </cell>
        </row>
        <row r="2649">
          <cell r="E2649">
            <v>33.937337679529342</v>
          </cell>
        </row>
        <row r="2650">
          <cell r="E2650">
            <v>33.92681954777759</v>
          </cell>
        </row>
        <row r="2651">
          <cell r="E2651">
            <v>33.919034617563781</v>
          </cell>
        </row>
        <row r="2652">
          <cell r="E2652">
            <v>33.915935758263046</v>
          </cell>
        </row>
        <row r="2653">
          <cell r="E2653">
            <v>33.900871434034784</v>
          </cell>
        </row>
        <row r="2654">
          <cell r="E2654">
            <v>33.896111686701879</v>
          </cell>
        </row>
        <row r="2655">
          <cell r="E2655">
            <v>33.89123108367987</v>
          </cell>
        </row>
        <row r="2656">
          <cell r="E2656">
            <v>33.889448621448089</v>
          </cell>
        </row>
        <row r="2657">
          <cell r="E2657">
            <v>33.883069693104623</v>
          </cell>
        </row>
        <row r="2658">
          <cell r="E2658">
            <v>33.876798570067912</v>
          </cell>
        </row>
        <row r="2659">
          <cell r="E2659">
            <v>33.874251581696306</v>
          </cell>
        </row>
        <row r="2660">
          <cell r="E2660">
            <v>33.8671350523569</v>
          </cell>
        </row>
        <row r="2661">
          <cell r="E2661">
            <v>33.85555701892217</v>
          </cell>
        </row>
        <row r="2662">
          <cell r="E2662">
            <v>33.850160348375397</v>
          </cell>
        </row>
        <row r="2663">
          <cell r="E2663">
            <v>33.840538311328316</v>
          </cell>
        </row>
        <row r="2664">
          <cell r="E2664">
            <v>33.837810379726562</v>
          </cell>
        </row>
        <row r="2665">
          <cell r="E2665">
            <v>33.827864248528314</v>
          </cell>
        </row>
        <row r="2666">
          <cell r="E2666">
            <v>33.824270215216622</v>
          </cell>
        </row>
        <row r="2667">
          <cell r="E2667">
            <v>33.823012908563086</v>
          </cell>
        </row>
        <row r="2668">
          <cell r="E2668">
            <v>33.819967559021507</v>
          </cell>
        </row>
        <row r="2669">
          <cell r="E2669">
            <v>33.816857213584925</v>
          </cell>
        </row>
        <row r="2670">
          <cell r="E2670">
            <v>33.810875729675821</v>
          </cell>
        </row>
        <row r="2671">
          <cell r="E2671">
            <v>33.800070067037993</v>
          </cell>
        </row>
        <row r="2672">
          <cell r="E2672">
            <v>33.796725950762216</v>
          </cell>
        </row>
        <row r="2673">
          <cell r="E2673">
            <v>33.79408858734778</v>
          </cell>
        </row>
        <row r="2674">
          <cell r="E2674">
            <v>33.793769281914429</v>
          </cell>
        </row>
        <row r="2675">
          <cell r="E2675">
            <v>33.783854062814349</v>
          </cell>
        </row>
        <row r="2676">
          <cell r="E2676">
            <v>33.783824457776646</v>
          </cell>
        </row>
        <row r="2677">
          <cell r="E2677">
            <v>33.775084709624387</v>
          </cell>
        </row>
        <row r="2678">
          <cell r="E2678">
            <v>33.76709233966956</v>
          </cell>
        </row>
        <row r="2679">
          <cell r="E2679">
            <v>33.765846573080744</v>
          </cell>
        </row>
        <row r="2680">
          <cell r="E2680">
            <v>33.761498243285573</v>
          </cell>
        </row>
        <row r="2681">
          <cell r="E2681">
            <v>33.756532471830461</v>
          </cell>
        </row>
        <row r="2682">
          <cell r="E2682">
            <v>33.754793656237453</v>
          </cell>
        </row>
        <row r="2683">
          <cell r="E2683">
            <v>33.75456499998171</v>
          </cell>
        </row>
        <row r="2684">
          <cell r="E2684">
            <v>33.752630238248564</v>
          </cell>
        </row>
        <row r="2685">
          <cell r="E2685">
            <v>33.7489925409037</v>
          </cell>
        </row>
        <row r="2686">
          <cell r="E2686">
            <v>33.744421908835157</v>
          </cell>
        </row>
        <row r="2687">
          <cell r="E2687">
            <v>33.743759760670223</v>
          </cell>
        </row>
        <row r="2688">
          <cell r="E2688">
            <v>33.739513429156119</v>
          </cell>
        </row>
        <row r="2689">
          <cell r="E2689">
            <v>33.731957229219681</v>
          </cell>
        </row>
        <row r="2690">
          <cell r="E2690">
            <v>33.726823038920244</v>
          </cell>
        </row>
        <row r="2691">
          <cell r="E2691">
            <v>33.710599676172556</v>
          </cell>
        </row>
        <row r="2692">
          <cell r="E2692">
            <v>33.708576868148022</v>
          </cell>
        </row>
        <row r="2693">
          <cell r="E2693">
            <v>33.707344639757885</v>
          </cell>
        </row>
        <row r="2694">
          <cell r="E2694">
            <v>33.702624608022489</v>
          </cell>
        </row>
        <row r="2695">
          <cell r="E2695">
            <v>33.693424539847506</v>
          </cell>
        </row>
        <row r="2696">
          <cell r="E2696">
            <v>33.690585077200247</v>
          </cell>
        </row>
        <row r="2697">
          <cell r="E2697">
            <v>33.687710505804915</v>
          </cell>
        </row>
        <row r="2698">
          <cell r="E2698">
            <v>33.684033904380335</v>
          </cell>
        </row>
        <row r="2699">
          <cell r="E2699">
            <v>33.682235169892223</v>
          </cell>
        </row>
        <row r="2700">
          <cell r="E2700">
            <v>33.680405560880899</v>
          </cell>
        </row>
        <row r="2701">
          <cell r="E2701">
            <v>33.673504518731484</v>
          </cell>
        </row>
        <row r="2702">
          <cell r="E2702">
            <v>33.671821124330314</v>
          </cell>
        </row>
        <row r="2703">
          <cell r="E2703">
            <v>33.663670435564363</v>
          </cell>
        </row>
        <row r="2704">
          <cell r="E2704">
            <v>33.649218717307498</v>
          </cell>
        </row>
        <row r="2705">
          <cell r="E2705">
            <v>33.648946390815908</v>
          </cell>
        </row>
        <row r="2706">
          <cell r="E2706">
            <v>33.647332613842167</v>
          </cell>
        </row>
        <row r="2707">
          <cell r="E2707">
            <v>33.639863571087204</v>
          </cell>
        </row>
        <row r="2708">
          <cell r="E2708">
            <v>33.638691852699758</v>
          </cell>
        </row>
        <row r="2709">
          <cell r="E2709">
            <v>33.618938385706691</v>
          </cell>
        </row>
        <row r="2710">
          <cell r="E2710">
            <v>33.616960083509206</v>
          </cell>
        </row>
        <row r="2711">
          <cell r="E2711">
            <v>33.616493224991245</v>
          </cell>
        </row>
        <row r="2712">
          <cell r="E2712">
            <v>33.612179851463708</v>
          </cell>
        </row>
        <row r="2713">
          <cell r="E2713">
            <v>33.610043994192068</v>
          </cell>
        </row>
        <row r="2714">
          <cell r="E2714">
            <v>33.60738014991766</v>
          </cell>
        </row>
        <row r="2715">
          <cell r="E2715">
            <v>33.603053300026694</v>
          </cell>
        </row>
        <row r="2716">
          <cell r="E2716">
            <v>33.596419592742755</v>
          </cell>
        </row>
        <row r="2717">
          <cell r="E2717">
            <v>33.59614705359904</v>
          </cell>
        </row>
        <row r="2718">
          <cell r="E2718">
            <v>33.593482069074241</v>
          </cell>
        </row>
        <row r="2719">
          <cell r="E2719">
            <v>33.590444830498882</v>
          </cell>
        </row>
        <row r="2720">
          <cell r="E2720">
            <v>33.587089288923302</v>
          </cell>
        </row>
        <row r="2721">
          <cell r="E2721">
            <v>33.57659587117481</v>
          </cell>
        </row>
        <row r="2722">
          <cell r="E2722">
            <v>33.575670575588788</v>
          </cell>
        </row>
        <row r="2723">
          <cell r="E2723">
            <v>33.574469421101561</v>
          </cell>
        </row>
        <row r="2724">
          <cell r="E2724">
            <v>33.570352197749784</v>
          </cell>
        </row>
        <row r="2725">
          <cell r="E2725">
            <v>33.569224228229707</v>
          </cell>
        </row>
        <row r="2726">
          <cell r="E2726">
            <v>33.549939684047168</v>
          </cell>
        </row>
        <row r="2727">
          <cell r="E2727">
            <v>33.542447046525687</v>
          </cell>
        </row>
        <row r="2728">
          <cell r="E2728">
            <v>33.534776189598631</v>
          </cell>
        </row>
        <row r="2729">
          <cell r="E2729">
            <v>33.52747964050269</v>
          </cell>
        </row>
        <row r="2730">
          <cell r="E2730">
            <v>33.518141441540344</v>
          </cell>
        </row>
        <row r="2731">
          <cell r="E2731">
            <v>33.502088472267417</v>
          </cell>
        </row>
        <row r="2732">
          <cell r="E2732">
            <v>33.497049665495609</v>
          </cell>
        </row>
        <row r="2733">
          <cell r="E2733">
            <v>33.485279833826688</v>
          </cell>
        </row>
        <row r="2734">
          <cell r="E2734">
            <v>33.485147273166831</v>
          </cell>
        </row>
        <row r="2735">
          <cell r="E2735">
            <v>33.477099370388956</v>
          </cell>
        </row>
        <row r="2736">
          <cell r="E2736">
            <v>33.476083181411859</v>
          </cell>
        </row>
        <row r="2737">
          <cell r="E2737">
            <v>33.471095184129375</v>
          </cell>
        </row>
        <row r="2738">
          <cell r="E2738">
            <v>33.470920127676528</v>
          </cell>
        </row>
        <row r="2739">
          <cell r="E2739">
            <v>33.470628141136444</v>
          </cell>
        </row>
        <row r="2740">
          <cell r="E2740">
            <v>33.465791877073343</v>
          </cell>
        </row>
        <row r="2741">
          <cell r="E2741">
            <v>33.458229983302701</v>
          </cell>
        </row>
        <row r="2742">
          <cell r="E2742">
            <v>33.456854618665126</v>
          </cell>
        </row>
        <row r="2743">
          <cell r="E2743">
            <v>33.455704366084859</v>
          </cell>
        </row>
        <row r="2744">
          <cell r="E2744">
            <v>33.443166324866716</v>
          </cell>
        </row>
        <row r="2745">
          <cell r="E2745">
            <v>33.438433174029761</v>
          </cell>
        </row>
        <row r="2746">
          <cell r="E2746">
            <v>33.433116979930965</v>
          </cell>
        </row>
        <row r="2747">
          <cell r="E2747">
            <v>33.432072940703847</v>
          </cell>
        </row>
        <row r="2748">
          <cell r="E2748">
            <v>33.426345253456375</v>
          </cell>
        </row>
        <row r="2749">
          <cell r="E2749">
            <v>33.421538314259443</v>
          </cell>
        </row>
        <row r="2750">
          <cell r="E2750">
            <v>33.409400527015102</v>
          </cell>
        </row>
        <row r="2751">
          <cell r="E2751">
            <v>33.389832142633075</v>
          </cell>
        </row>
        <row r="2752">
          <cell r="E2752">
            <v>33.384863243917785</v>
          </cell>
        </row>
        <row r="2753">
          <cell r="E2753">
            <v>33.371577197733622</v>
          </cell>
        </row>
        <row r="2754">
          <cell r="E2754">
            <v>33.352115953502107</v>
          </cell>
        </row>
        <row r="2755">
          <cell r="E2755">
            <v>33.348554938107135</v>
          </cell>
        </row>
        <row r="2756">
          <cell r="E2756">
            <v>33.347957808744766</v>
          </cell>
        </row>
        <row r="2757">
          <cell r="E2757">
            <v>33.346083347742528</v>
          </cell>
        </row>
        <row r="2758">
          <cell r="E2758">
            <v>33.341321279699535</v>
          </cell>
        </row>
        <row r="2759">
          <cell r="E2759">
            <v>33.336568666685828</v>
          </cell>
        </row>
        <row r="2760">
          <cell r="E2760">
            <v>33.335301959929268</v>
          </cell>
        </row>
        <row r="2761">
          <cell r="E2761">
            <v>33.329246789063134</v>
          </cell>
        </row>
        <row r="2762">
          <cell r="E2762">
            <v>33.327172439939922</v>
          </cell>
        </row>
        <row r="2763">
          <cell r="E2763">
            <v>33.306827535488353</v>
          </cell>
        </row>
        <row r="2764">
          <cell r="E2764">
            <v>33.294081599743826</v>
          </cell>
        </row>
        <row r="2765">
          <cell r="E2765">
            <v>33.283684356224228</v>
          </cell>
        </row>
        <row r="2766">
          <cell r="E2766">
            <v>33.282018147498867</v>
          </cell>
        </row>
        <row r="2767">
          <cell r="E2767">
            <v>33.279757092442409</v>
          </cell>
        </row>
        <row r="2768">
          <cell r="E2768">
            <v>33.275344018768024</v>
          </cell>
        </row>
        <row r="2769">
          <cell r="E2769">
            <v>33.259314132412413</v>
          </cell>
        </row>
        <row r="2770">
          <cell r="E2770">
            <v>33.254576800523125</v>
          </cell>
        </row>
        <row r="2771">
          <cell r="E2771">
            <v>33.25114669825966</v>
          </cell>
        </row>
        <row r="2772">
          <cell r="E2772">
            <v>33.249211728007005</v>
          </cell>
        </row>
        <row r="2773">
          <cell r="E2773">
            <v>33.239042674799968</v>
          </cell>
        </row>
        <row r="2774">
          <cell r="E2774">
            <v>33.228529142854491</v>
          </cell>
        </row>
        <row r="2775">
          <cell r="E2775">
            <v>33.219833361383813</v>
          </cell>
        </row>
        <row r="2776">
          <cell r="E2776">
            <v>33.217765402538888</v>
          </cell>
        </row>
        <row r="2777">
          <cell r="E2777">
            <v>33.21721268931573</v>
          </cell>
        </row>
        <row r="2778">
          <cell r="E2778">
            <v>33.212832533876693</v>
          </cell>
        </row>
        <row r="2779">
          <cell r="E2779">
            <v>33.203755258476093</v>
          </cell>
        </row>
        <row r="2780">
          <cell r="E2780">
            <v>33.200051651946303</v>
          </cell>
        </row>
        <row r="2781">
          <cell r="E2781">
            <v>33.198135558457459</v>
          </cell>
        </row>
        <row r="2782">
          <cell r="E2782">
            <v>33.195139817694177</v>
          </cell>
        </row>
        <row r="2783">
          <cell r="E2783">
            <v>33.194205630434041</v>
          </cell>
        </row>
        <row r="2784">
          <cell r="E2784">
            <v>33.191808772850187</v>
          </cell>
        </row>
        <row r="2785">
          <cell r="E2785">
            <v>33.182515878739686</v>
          </cell>
        </row>
        <row r="2786">
          <cell r="E2786">
            <v>33.174670376035145</v>
          </cell>
        </row>
        <row r="2787">
          <cell r="E2787">
            <v>33.165033041592878</v>
          </cell>
        </row>
        <row r="2788">
          <cell r="E2788">
            <v>33.164294740856114</v>
          </cell>
        </row>
        <row r="2789">
          <cell r="E2789">
            <v>33.159725040968866</v>
          </cell>
        </row>
        <row r="2790">
          <cell r="E2790">
            <v>33.159418795921482</v>
          </cell>
        </row>
        <row r="2791">
          <cell r="E2791">
            <v>33.158247883260181</v>
          </cell>
        </row>
        <row r="2792">
          <cell r="E2792">
            <v>33.147814527333246</v>
          </cell>
        </row>
        <row r="2793">
          <cell r="E2793">
            <v>33.14588184507717</v>
          </cell>
        </row>
        <row r="2794">
          <cell r="E2794">
            <v>33.145439641080884</v>
          </cell>
        </row>
        <row r="2795">
          <cell r="E2795">
            <v>33.141416908842771</v>
          </cell>
        </row>
        <row r="2796">
          <cell r="E2796">
            <v>33.139679921045762</v>
          </cell>
        </row>
        <row r="2797">
          <cell r="E2797">
            <v>33.1321008619894</v>
          </cell>
        </row>
        <row r="2798">
          <cell r="E2798">
            <v>33.129331312007743</v>
          </cell>
        </row>
        <row r="2799">
          <cell r="E2799">
            <v>33.117630362454669</v>
          </cell>
        </row>
        <row r="2800">
          <cell r="E2800">
            <v>33.115712402902062</v>
          </cell>
        </row>
        <row r="2801">
          <cell r="E2801">
            <v>33.10226003084005</v>
          </cell>
        </row>
        <row r="2802">
          <cell r="E2802">
            <v>33.09506064306224</v>
          </cell>
        </row>
        <row r="2803">
          <cell r="E2803">
            <v>33.090181638596803</v>
          </cell>
        </row>
        <row r="2804">
          <cell r="E2804">
            <v>33.085818364662991</v>
          </cell>
        </row>
        <row r="2805">
          <cell r="E2805">
            <v>33.080267173543355</v>
          </cell>
        </row>
        <row r="2806">
          <cell r="E2806">
            <v>33.068901016406194</v>
          </cell>
        </row>
        <row r="2807">
          <cell r="E2807">
            <v>33.067203434780922</v>
          </cell>
        </row>
        <row r="2808">
          <cell r="E2808">
            <v>33.063867664296005</v>
          </cell>
        </row>
        <row r="2809">
          <cell r="E2809">
            <v>33.063518197331597</v>
          </cell>
        </row>
        <row r="2810">
          <cell r="E2810">
            <v>33.053213176358042</v>
          </cell>
        </row>
        <row r="2811">
          <cell r="E2811">
            <v>33.047964796735059</v>
          </cell>
        </row>
        <row r="2812">
          <cell r="E2812">
            <v>33.024049054608135</v>
          </cell>
        </row>
        <row r="2813">
          <cell r="E2813">
            <v>33.017058213268704</v>
          </cell>
        </row>
        <row r="2814">
          <cell r="E2814">
            <v>32.996915956432552</v>
          </cell>
        </row>
        <row r="2815">
          <cell r="E2815">
            <v>32.990067864804296</v>
          </cell>
        </row>
        <row r="2816">
          <cell r="E2816">
            <v>32.985649565621728</v>
          </cell>
        </row>
        <row r="2817">
          <cell r="E2817">
            <v>32.984261459818612</v>
          </cell>
        </row>
        <row r="2818">
          <cell r="E2818">
            <v>32.982997621092323</v>
          </cell>
        </row>
        <row r="2819">
          <cell r="E2819">
            <v>32.972504111397342</v>
          </cell>
        </row>
        <row r="2820">
          <cell r="E2820">
            <v>32.971444392280603</v>
          </cell>
        </row>
        <row r="2821">
          <cell r="E2821">
            <v>32.968851333228457</v>
          </cell>
        </row>
        <row r="2822">
          <cell r="E2822">
            <v>32.967983120957896</v>
          </cell>
        </row>
        <row r="2823">
          <cell r="E2823">
            <v>32.949447074810656</v>
          </cell>
        </row>
        <row r="2824">
          <cell r="E2824">
            <v>32.947937286914382</v>
          </cell>
        </row>
        <row r="2825">
          <cell r="E2825">
            <v>32.938354634749864</v>
          </cell>
        </row>
        <row r="2826">
          <cell r="E2826">
            <v>32.93741640241339</v>
          </cell>
        </row>
        <row r="2827">
          <cell r="E2827">
            <v>32.933495022413886</v>
          </cell>
        </row>
        <row r="2828">
          <cell r="E2828">
            <v>32.932917697189175</v>
          </cell>
        </row>
        <row r="2829">
          <cell r="E2829">
            <v>32.929587019788244</v>
          </cell>
        </row>
        <row r="2830">
          <cell r="E2830">
            <v>32.92951773743507</v>
          </cell>
        </row>
        <row r="2831">
          <cell r="E2831">
            <v>32.92948815120031</v>
          </cell>
        </row>
        <row r="2832">
          <cell r="E2832">
            <v>32.927485897396721</v>
          </cell>
        </row>
        <row r="2833">
          <cell r="E2833">
            <v>32.925096242711376</v>
          </cell>
        </row>
        <row r="2834">
          <cell r="E2834">
            <v>32.923936488778253</v>
          </cell>
        </row>
        <row r="2835">
          <cell r="E2835">
            <v>32.922439926698111</v>
          </cell>
        </row>
        <row r="2836">
          <cell r="E2836">
            <v>32.921496548736236</v>
          </cell>
        </row>
        <row r="2837">
          <cell r="E2837">
            <v>32.921015708837622</v>
          </cell>
        </row>
        <row r="2838">
          <cell r="E2838">
            <v>32.901996607977068</v>
          </cell>
        </row>
        <row r="2839">
          <cell r="E2839">
            <v>32.901190704572848</v>
          </cell>
        </row>
        <row r="2840">
          <cell r="E2840">
            <v>32.898769085011317</v>
          </cell>
        </row>
        <row r="2841">
          <cell r="E2841">
            <v>32.893507613043447</v>
          </cell>
        </row>
        <row r="2842">
          <cell r="E2842">
            <v>32.889472516011317</v>
          </cell>
        </row>
        <row r="2843">
          <cell r="E2843">
            <v>32.884227125294615</v>
          </cell>
        </row>
        <row r="2844">
          <cell r="E2844">
            <v>32.883508422785951</v>
          </cell>
        </row>
        <row r="2845">
          <cell r="E2845">
            <v>32.875111006753997</v>
          </cell>
        </row>
        <row r="2846">
          <cell r="E2846">
            <v>32.871660233318508</v>
          </cell>
        </row>
        <row r="2847">
          <cell r="E2847">
            <v>32.867968757993118</v>
          </cell>
        </row>
        <row r="2848">
          <cell r="E2848">
            <v>32.864513523799708</v>
          </cell>
        </row>
        <row r="2849">
          <cell r="E2849">
            <v>32.859985421742508</v>
          </cell>
        </row>
        <row r="2850">
          <cell r="E2850">
            <v>32.858339458062829</v>
          </cell>
        </row>
        <row r="2851">
          <cell r="E2851">
            <v>32.855272421353767</v>
          </cell>
        </row>
        <row r="2852">
          <cell r="E2852">
            <v>32.85278278122825</v>
          </cell>
        </row>
        <row r="2853">
          <cell r="E2853">
            <v>32.838752603658989</v>
          </cell>
        </row>
        <row r="2854">
          <cell r="E2854">
            <v>32.835460204320995</v>
          </cell>
        </row>
        <row r="2855">
          <cell r="E2855">
            <v>32.834645400290299</v>
          </cell>
        </row>
        <row r="2856">
          <cell r="E2856">
            <v>32.833461699930595</v>
          </cell>
        </row>
        <row r="2857">
          <cell r="E2857">
            <v>32.832417189320537</v>
          </cell>
        </row>
        <row r="2858">
          <cell r="E2858">
            <v>32.823659736412409</v>
          </cell>
        </row>
        <row r="2859">
          <cell r="E2859">
            <v>32.817992414062495</v>
          </cell>
        </row>
        <row r="2860">
          <cell r="E2860">
            <v>32.813088988534432</v>
          </cell>
        </row>
        <row r="2861">
          <cell r="E2861">
            <v>32.794948543371746</v>
          </cell>
        </row>
        <row r="2862">
          <cell r="E2862">
            <v>32.789327888929321</v>
          </cell>
        </row>
        <row r="2863">
          <cell r="E2863">
            <v>32.769675476128427</v>
          </cell>
        </row>
        <row r="2864">
          <cell r="E2864">
            <v>32.769325068519898</v>
          </cell>
        </row>
        <row r="2865">
          <cell r="E2865">
            <v>32.767563732204948</v>
          </cell>
        </row>
        <row r="2866">
          <cell r="E2866">
            <v>32.764996390864425</v>
          </cell>
        </row>
        <row r="2867">
          <cell r="E2867">
            <v>32.757360017260666</v>
          </cell>
        </row>
        <row r="2868">
          <cell r="E2868">
            <v>32.750649910849127</v>
          </cell>
        </row>
        <row r="2869">
          <cell r="E2869">
            <v>32.747754530670932</v>
          </cell>
        </row>
        <row r="2870">
          <cell r="E2870">
            <v>32.736603720353834</v>
          </cell>
        </row>
        <row r="2871">
          <cell r="E2871">
            <v>32.733774624156581</v>
          </cell>
        </row>
        <row r="2872">
          <cell r="E2872">
            <v>32.732962700108594</v>
          </cell>
        </row>
        <row r="2873">
          <cell r="E2873">
            <v>32.726140484596534</v>
          </cell>
        </row>
        <row r="2874">
          <cell r="E2874">
            <v>32.711595554382889</v>
          </cell>
        </row>
        <row r="2875">
          <cell r="E2875">
            <v>32.710870691934389</v>
          </cell>
        </row>
        <row r="2876">
          <cell r="E2876">
            <v>32.704161060325255</v>
          </cell>
        </row>
        <row r="2877">
          <cell r="E2877">
            <v>32.703295207786532</v>
          </cell>
        </row>
        <row r="2878">
          <cell r="E2878">
            <v>32.691936545276768</v>
          </cell>
        </row>
        <row r="2879">
          <cell r="E2879">
            <v>32.690311348493111</v>
          </cell>
        </row>
        <row r="2880">
          <cell r="E2880">
            <v>32.679095048966737</v>
          </cell>
        </row>
        <row r="2881">
          <cell r="E2881">
            <v>32.677107464085189</v>
          </cell>
        </row>
        <row r="2882">
          <cell r="E2882">
            <v>32.675434459440758</v>
          </cell>
        </row>
        <row r="2883">
          <cell r="E2883">
            <v>32.668902039629678</v>
          </cell>
        </row>
        <row r="2884">
          <cell r="E2884">
            <v>32.663970638780832</v>
          </cell>
        </row>
        <row r="2885">
          <cell r="E2885">
            <v>32.660160280430325</v>
          </cell>
        </row>
        <row r="2886">
          <cell r="E2886">
            <v>32.659849615614213</v>
          </cell>
        </row>
        <row r="2887">
          <cell r="E2887">
            <v>32.652237498581982</v>
          </cell>
        </row>
        <row r="2888">
          <cell r="E2888">
            <v>32.649506878015806</v>
          </cell>
        </row>
        <row r="2889">
          <cell r="E2889">
            <v>32.647928372178036</v>
          </cell>
        </row>
        <row r="2890">
          <cell r="E2890">
            <v>32.643998935379251</v>
          </cell>
        </row>
        <row r="2891">
          <cell r="E2891">
            <v>32.642357999308004</v>
          </cell>
        </row>
        <row r="2892">
          <cell r="E2892">
            <v>32.622331482582652</v>
          </cell>
        </row>
        <row r="2893">
          <cell r="E2893">
            <v>32.621482675849535</v>
          </cell>
        </row>
        <row r="2894">
          <cell r="E2894">
            <v>32.620680122172317</v>
          </cell>
        </row>
        <row r="2895">
          <cell r="E2895">
            <v>32.620306999786287</v>
          </cell>
        </row>
        <row r="2896">
          <cell r="E2896">
            <v>32.617188575770065</v>
          </cell>
        </row>
        <row r="2897">
          <cell r="E2897">
            <v>32.616837382420869</v>
          </cell>
        </row>
        <row r="2898">
          <cell r="E2898">
            <v>32.612832457345242</v>
          </cell>
        </row>
        <row r="2899">
          <cell r="E2899">
            <v>32.607557081372789</v>
          </cell>
        </row>
        <row r="2900">
          <cell r="E2900">
            <v>32.603319332089939</v>
          </cell>
        </row>
        <row r="2901">
          <cell r="E2901">
            <v>32.599915925945233</v>
          </cell>
        </row>
        <row r="2902">
          <cell r="E2902">
            <v>32.596859866604184</v>
          </cell>
        </row>
        <row r="2903">
          <cell r="E2903">
            <v>32.592910103060014</v>
          </cell>
        </row>
        <row r="2904">
          <cell r="E2904">
            <v>32.589279895008637</v>
          </cell>
        </row>
        <row r="2905">
          <cell r="E2905">
            <v>32.586879616933615</v>
          </cell>
        </row>
        <row r="2906">
          <cell r="E2906">
            <v>32.576930220247476</v>
          </cell>
        </row>
        <row r="2907">
          <cell r="E2907">
            <v>32.571449751639953</v>
          </cell>
        </row>
        <row r="2908">
          <cell r="E2908">
            <v>32.570940116784108</v>
          </cell>
        </row>
        <row r="2909">
          <cell r="E2909">
            <v>32.569643038585774</v>
          </cell>
        </row>
        <row r="2910">
          <cell r="E2910">
            <v>32.567176111102206</v>
          </cell>
        </row>
        <row r="2911">
          <cell r="E2911">
            <v>32.566955574283966</v>
          </cell>
        </row>
        <row r="2912">
          <cell r="E2912">
            <v>32.564610789387793</v>
          </cell>
        </row>
        <row r="2913">
          <cell r="E2913">
            <v>32.563521275020179</v>
          </cell>
        </row>
        <row r="2914">
          <cell r="E2914">
            <v>32.561383910422968</v>
          </cell>
        </row>
        <row r="2915">
          <cell r="E2915">
            <v>32.560763636583687</v>
          </cell>
        </row>
        <row r="2916">
          <cell r="E2916">
            <v>32.554029400543868</v>
          </cell>
        </row>
        <row r="2917">
          <cell r="E2917">
            <v>32.551896879285295</v>
          </cell>
        </row>
        <row r="2918">
          <cell r="E2918">
            <v>32.551383502932111</v>
          </cell>
        </row>
        <row r="2919">
          <cell r="E2919">
            <v>32.544993134945187</v>
          </cell>
        </row>
        <row r="2920">
          <cell r="E2920">
            <v>32.543554843938786</v>
          </cell>
        </row>
        <row r="2921">
          <cell r="E2921">
            <v>32.539529131289605</v>
          </cell>
        </row>
        <row r="2922">
          <cell r="E2922">
            <v>32.539383695667929</v>
          </cell>
        </row>
        <row r="2923">
          <cell r="E2923">
            <v>32.532462643400471</v>
          </cell>
        </row>
        <row r="2924">
          <cell r="E2924">
            <v>32.528455833767921</v>
          </cell>
        </row>
        <row r="2925">
          <cell r="E2925">
            <v>32.512284693978238</v>
          </cell>
        </row>
        <row r="2926">
          <cell r="E2926">
            <v>32.510051122614207</v>
          </cell>
        </row>
        <row r="2927">
          <cell r="E2927">
            <v>32.49027165615842</v>
          </cell>
        </row>
        <row r="2928">
          <cell r="E2928">
            <v>32.476266043547795</v>
          </cell>
        </row>
        <row r="2929">
          <cell r="E2929">
            <v>32.467648259089302</v>
          </cell>
        </row>
        <row r="2930">
          <cell r="E2930">
            <v>32.466736480139687</v>
          </cell>
        </row>
        <row r="2931">
          <cell r="E2931">
            <v>32.463087075559976</v>
          </cell>
        </row>
        <row r="2932">
          <cell r="E2932">
            <v>32.457605240844266</v>
          </cell>
        </row>
        <row r="2933">
          <cell r="E2933">
            <v>32.45418623481104</v>
          </cell>
        </row>
        <row r="2934">
          <cell r="E2934">
            <v>32.422495206111954</v>
          </cell>
        </row>
        <row r="2935">
          <cell r="E2935">
            <v>32.406934503120965</v>
          </cell>
        </row>
        <row r="2936">
          <cell r="E2936">
            <v>32.399171878136038</v>
          </cell>
        </row>
        <row r="2937">
          <cell r="E2937">
            <v>32.380311188831485</v>
          </cell>
        </row>
        <row r="2938">
          <cell r="E2938">
            <v>32.379778748213504</v>
          </cell>
        </row>
        <row r="2939">
          <cell r="E2939">
            <v>32.3790270507237</v>
          </cell>
        </row>
        <row r="2940">
          <cell r="E2940">
            <v>32.373022661874984</v>
          </cell>
        </row>
        <row r="2941">
          <cell r="E2941">
            <v>32.372637046768567</v>
          </cell>
        </row>
        <row r="2942">
          <cell r="E2942">
            <v>32.369857347894687</v>
          </cell>
        </row>
        <row r="2943">
          <cell r="E2943">
            <v>32.355530377063587</v>
          </cell>
        </row>
        <row r="2944">
          <cell r="E2944">
            <v>32.352500434535948</v>
          </cell>
        </row>
        <row r="2945">
          <cell r="E2945">
            <v>32.350204777761064</v>
          </cell>
        </row>
        <row r="2946">
          <cell r="E2946">
            <v>32.345045392823067</v>
          </cell>
        </row>
        <row r="2947">
          <cell r="E2947">
            <v>32.340138679779507</v>
          </cell>
        </row>
        <row r="2948">
          <cell r="E2948">
            <v>32.333380719981292</v>
          </cell>
        </row>
        <row r="2949">
          <cell r="E2949">
            <v>32.327387660121154</v>
          </cell>
        </row>
        <row r="2950">
          <cell r="E2950">
            <v>32.324155157994817</v>
          </cell>
        </row>
        <row r="2951">
          <cell r="E2951">
            <v>32.323042780852589</v>
          </cell>
        </row>
        <row r="2952">
          <cell r="E2952">
            <v>32.323018779385443</v>
          </cell>
        </row>
        <row r="2953">
          <cell r="E2953">
            <v>32.320633607101186</v>
          </cell>
        </row>
        <row r="2954">
          <cell r="E2954">
            <v>32.319488343274429</v>
          </cell>
        </row>
        <row r="2955">
          <cell r="E2955">
            <v>32.317873876989616</v>
          </cell>
        </row>
        <row r="2956">
          <cell r="E2956">
            <v>32.316977556529871</v>
          </cell>
        </row>
        <row r="2957">
          <cell r="E2957">
            <v>32.315401850775068</v>
          </cell>
        </row>
        <row r="2958">
          <cell r="E2958">
            <v>32.310771826541966</v>
          </cell>
        </row>
        <row r="2959">
          <cell r="E2959">
            <v>32.298575526427406</v>
          </cell>
        </row>
        <row r="2960">
          <cell r="E2960">
            <v>32.298179731833777</v>
          </cell>
        </row>
        <row r="2961">
          <cell r="E2961">
            <v>32.293180845988545</v>
          </cell>
        </row>
        <row r="2962">
          <cell r="E2962">
            <v>32.29255038745589</v>
          </cell>
        </row>
        <row r="2963">
          <cell r="E2963">
            <v>32.286784350528244</v>
          </cell>
        </row>
        <row r="2964">
          <cell r="E2964">
            <v>32.282248183243844</v>
          </cell>
        </row>
        <row r="2965">
          <cell r="E2965">
            <v>32.278517087362104</v>
          </cell>
        </row>
        <row r="2966">
          <cell r="E2966">
            <v>32.268897446627726</v>
          </cell>
        </row>
        <row r="2967">
          <cell r="E2967">
            <v>32.268081067743147</v>
          </cell>
        </row>
        <row r="2968">
          <cell r="E2968">
            <v>32.260603344088651</v>
          </cell>
        </row>
        <row r="2969">
          <cell r="E2969">
            <v>32.260543162181179</v>
          </cell>
        </row>
        <row r="2970">
          <cell r="E2970">
            <v>32.24949581588892</v>
          </cell>
        </row>
        <row r="2971">
          <cell r="E2971">
            <v>32.247540239669519</v>
          </cell>
        </row>
        <row r="2972">
          <cell r="E2972">
            <v>32.244085040933406</v>
          </cell>
        </row>
        <row r="2973">
          <cell r="E2973">
            <v>32.243938308478782</v>
          </cell>
        </row>
        <row r="2974">
          <cell r="E2974">
            <v>32.242699721425076</v>
          </cell>
        </row>
        <row r="2975">
          <cell r="E2975">
            <v>32.238760503666143</v>
          </cell>
        </row>
        <row r="2976">
          <cell r="E2976">
            <v>32.237909947072048</v>
          </cell>
        </row>
        <row r="2977">
          <cell r="E2977">
            <v>32.224784804651158</v>
          </cell>
        </row>
        <row r="2978">
          <cell r="E2978">
            <v>32.221721479975329</v>
          </cell>
        </row>
        <row r="2979">
          <cell r="E2979">
            <v>32.220539111506703</v>
          </cell>
        </row>
        <row r="2980">
          <cell r="E2980">
            <v>32.212593803159351</v>
          </cell>
        </row>
        <row r="2981">
          <cell r="E2981">
            <v>32.212430342706703</v>
          </cell>
        </row>
        <row r="2982">
          <cell r="E2982">
            <v>32.199200861408258</v>
          </cell>
        </row>
        <row r="2983">
          <cell r="E2983">
            <v>32.178470734693541</v>
          </cell>
        </row>
        <row r="2984">
          <cell r="E2984">
            <v>32.176058389537651</v>
          </cell>
        </row>
        <row r="2985">
          <cell r="E2985">
            <v>32.172098226501674</v>
          </cell>
        </row>
        <row r="2986">
          <cell r="E2986">
            <v>32.171022056505976</v>
          </cell>
        </row>
        <row r="2987">
          <cell r="E2987">
            <v>32.164647830956788</v>
          </cell>
        </row>
        <row r="2988">
          <cell r="E2988">
            <v>32.159796995290506</v>
          </cell>
        </row>
        <row r="2989">
          <cell r="E2989">
            <v>32.157942924233787</v>
          </cell>
        </row>
        <row r="2990">
          <cell r="E2990">
            <v>32.157558932558452</v>
          </cell>
        </row>
        <row r="2991">
          <cell r="E2991">
            <v>32.154558983648165</v>
          </cell>
        </row>
        <row r="2992">
          <cell r="E2992">
            <v>32.146295497988305</v>
          </cell>
        </row>
        <row r="2993">
          <cell r="E2993">
            <v>32.145541577576942</v>
          </cell>
        </row>
        <row r="2994">
          <cell r="E2994">
            <v>32.14523167711522</v>
          </cell>
        </row>
        <row r="2995">
          <cell r="E2995">
            <v>32.139121342765492</v>
          </cell>
        </row>
        <row r="2996">
          <cell r="E2996">
            <v>32.136008309228195</v>
          </cell>
        </row>
        <row r="2997">
          <cell r="E2997">
            <v>32.132918942563997</v>
          </cell>
        </row>
        <row r="2998">
          <cell r="E2998">
            <v>32.116980292947574</v>
          </cell>
        </row>
        <row r="2999">
          <cell r="E2999">
            <v>32.115566719899526</v>
          </cell>
        </row>
        <row r="3000">
          <cell r="E3000">
            <v>32.112357130256619</v>
          </cell>
        </row>
        <row r="3001">
          <cell r="E3001">
            <v>32.112247771663753</v>
          </cell>
        </row>
        <row r="3002">
          <cell r="E3002">
            <v>32.105972671909818</v>
          </cell>
        </row>
        <row r="3003">
          <cell r="E3003">
            <v>32.104209775079759</v>
          </cell>
        </row>
        <row r="3004">
          <cell r="E3004">
            <v>32.100827102082775</v>
          </cell>
        </row>
        <row r="3005">
          <cell r="E3005">
            <v>32.090284950473631</v>
          </cell>
        </row>
        <row r="3006">
          <cell r="E3006">
            <v>32.089636502496973</v>
          </cell>
        </row>
        <row r="3007">
          <cell r="E3007">
            <v>32.087191817164772</v>
          </cell>
        </row>
        <row r="3008">
          <cell r="E3008">
            <v>32.085943305820152</v>
          </cell>
        </row>
        <row r="3009">
          <cell r="E3009">
            <v>32.081951536610219</v>
          </cell>
        </row>
        <row r="3010">
          <cell r="E3010">
            <v>32.075395244152489</v>
          </cell>
        </row>
        <row r="3011">
          <cell r="E3011">
            <v>32.067458658760806</v>
          </cell>
        </row>
        <row r="3012">
          <cell r="E3012">
            <v>32.064075198822138</v>
          </cell>
        </row>
        <row r="3013">
          <cell r="E3013">
            <v>32.055361694788935</v>
          </cell>
        </row>
        <row r="3014">
          <cell r="E3014">
            <v>32.048930405386386</v>
          </cell>
        </row>
        <row r="3015">
          <cell r="E3015">
            <v>32.04776615761385</v>
          </cell>
        </row>
        <row r="3016">
          <cell r="E3016">
            <v>32.042258753506275</v>
          </cell>
        </row>
        <row r="3017">
          <cell r="E3017">
            <v>32.038831224363015</v>
          </cell>
        </row>
        <row r="3018">
          <cell r="E3018">
            <v>32.03646112382669</v>
          </cell>
        </row>
        <row r="3019">
          <cell r="E3019">
            <v>32.031256053807866</v>
          </cell>
        </row>
        <row r="3020">
          <cell r="E3020">
            <v>32.019364150793592</v>
          </cell>
        </row>
        <row r="3021">
          <cell r="E3021">
            <v>32.012683922404676</v>
          </cell>
        </row>
        <row r="3022">
          <cell r="E3022">
            <v>32.001378174161758</v>
          </cell>
        </row>
        <row r="3023">
          <cell r="E3023">
            <v>31.993815295867627</v>
          </cell>
        </row>
        <row r="3024">
          <cell r="E3024">
            <v>31.985579573276912</v>
          </cell>
        </row>
        <row r="3025">
          <cell r="E3025">
            <v>31.98362543123071</v>
          </cell>
        </row>
        <row r="3026">
          <cell r="E3026">
            <v>31.98148851924627</v>
          </cell>
        </row>
        <row r="3027">
          <cell r="E3027">
            <v>31.977106174452945</v>
          </cell>
        </row>
        <row r="3028">
          <cell r="E3028">
            <v>31.97621367636113</v>
          </cell>
        </row>
        <row r="3029">
          <cell r="E3029">
            <v>31.965684230066994</v>
          </cell>
        </row>
        <row r="3030">
          <cell r="E3030">
            <v>31.960397733809032</v>
          </cell>
        </row>
        <row r="3031">
          <cell r="E3031">
            <v>31.957710231662958</v>
          </cell>
        </row>
        <row r="3032">
          <cell r="E3032">
            <v>31.944988065194501</v>
          </cell>
        </row>
        <row r="3033">
          <cell r="E3033">
            <v>31.929489870362818</v>
          </cell>
        </row>
        <row r="3034">
          <cell r="E3034">
            <v>31.922697971540014</v>
          </cell>
        </row>
        <row r="3035">
          <cell r="E3035">
            <v>31.921201049450211</v>
          </cell>
        </row>
        <row r="3036">
          <cell r="E3036">
            <v>31.918022565963948</v>
          </cell>
        </row>
        <row r="3037">
          <cell r="E3037">
            <v>31.912341759851039</v>
          </cell>
        </row>
        <row r="3038">
          <cell r="E3038">
            <v>31.907282487127354</v>
          </cell>
        </row>
        <row r="3039">
          <cell r="E3039">
            <v>31.902392865715864</v>
          </cell>
        </row>
        <row r="3040">
          <cell r="E3040">
            <v>31.885991097345826</v>
          </cell>
        </row>
        <row r="3041">
          <cell r="E3041">
            <v>31.885945490896592</v>
          </cell>
        </row>
        <row r="3042">
          <cell r="E3042">
            <v>31.883627018013918</v>
          </cell>
        </row>
        <row r="3043">
          <cell r="E3043">
            <v>31.877905589171721</v>
          </cell>
        </row>
        <row r="3044">
          <cell r="E3044">
            <v>31.874566609974526</v>
          </cell>
        </row>
        <row r="3045">
          <cell r="E3045">
            <v>31.871694446809006</v>
          </cell>
        </row>
        <row r="3046">
          <cell r="E3046">
            <v>31.868733524677424</v>
          </cell>
        </row>
        <row r="3047">
          <cell r="E3047">
            <v>31.863852248137828</v>
          </cell>
        </row>
        <row r="3048">
          <cell r="E3048">
            <v>31.86320798465195</v>
          </cell>
        </row>
        <row r="3049">
          <cell r="E3049">
            <v>31.862402102310458</v>
          </cell>
        </row>
        <row r="3050">
          <cell r="E3050">
            <v>31.856538440148444</v>
          </cell>
        </row>
        <row r="3051">
          <cell r="E3051">
            <v>31.85085280266518</v>
          </cell>
        </row>
        <row r="3052">
          <cell r="E3052">
            <v>31.846843089748663</v>
          </cell>
        </row>
        <row r="3053">
          <cell r="E3053">
            <v>31.846625761737304</v>
          </cell>
        </row>
        <row r="3054">
          <cell r="E3054">
            <v>31.845106454367428</v>
          </cell>
        </row>
        <row r="3055">
          <cell r="E3055">
            <v>31.842010207071965</v>
          </cell>
        </row>
        <row r="3056">
          <cell r="E3056">
            <v>31.841729380856666</v>
          </cell>
        </row>
        <row r="3057">
          <cell r="E3057">
            <v>31.837881832615182</v>
          </cell>
        </row>
        <row r="3058">
          <cell r="E3058">
            <v>31.837054398432127</v>
          </cell>
        </row>
        <row r="3059">
          <cell r="E3059">
            <v>31.82864202299945</v>
          </cell>
        </row>
        <row r="3060">
          <cell r="E3060">
            <v>31.821898015032506</v>
          </cell>
        </row>
        <row r="3061">
          <cell r="E3061">
            <v>31.820185778633192</v>
          </cell>
        </row>
        <row r="3062">
          <cell r="E3062">
            <v>31.806897008158895</v>
          </cell>
        </row>
        <row r="3063">
          <cell r="E3063">
            <v>31.805659330283106</v>
          </cell>
        </row>
        <row r="3064">
          <cell r="E3064">
            <v>31.802378590646192</v>
          </cell>
        </row>
        <row r="3065">
          <cell r="E3065">
            <v>31.773475654501382</v>
          </cell>
        </row>
        <row r="3066">
          <cell r="E3066">
            <v>31.771908924832818</v>
          </cell>
        </row>
        <row r="3067">
          <cell r="E3067">
            <v>31.769269377849547</v>
          </cell>
        </row>
        <row r="3068">
          <cell r="E3068">
            <v>31.766956378468443</v>
          </cell>
        </row>
        <row r="3069">
          <cell r="E3069">
            <v>31.763971354625685</v>
          </cell>
        </row>
        <row r="3070">
          <cell r="E3070">
            <v>31.761348477541187</v>
          </cell>
        </row>
        <row r="3071">
          <cell r="E3071">
            <v>31.759873053187427</v>
          </cell>
        </row>
        <row r="3072">
          <cell r="E3072">
            <v>31.751503541398733</v>
          </cell>
        </row>
        <row r="3073">
          <cell r="E3073">
            <v>31.74802025980102</v>
          </cell>
        </row>
        <row r="3074">
          <cell r="E3074">
            <v>31.746709610298758</v>
          </cell>
        </row>
        <row r="3075">
          <cell r="E3075">
            <v>31.743595859540569</v>
          </cell>
        </row>
        <row r="3076">
          <cell r="E3076">
            <v>31.738908533013433</v>
          </cell>
        </row>
        <row r="3077">
          <cell r="E3077">
            <v>31.732717797545966</v>
          </cell>
        </row>
        <row r="3078">
          <cell r="E3078">
            <v>31.723712575387989</v>
          </cell>
        </row>
        <row r="3079">
          <cell r="E3079">
            <v>31.71788269632059</v>
          </cell>
        </row>
        <row r="3080">
          <cell r="E3080">
            <v>31.71749698920723</v>
          </cell>
        </row>
        <row r="3081">
          <cell r="E3081">
            <v>31.716958712080629</v>
          </cell>
        </row>
        <row r="3082">
          <cell r="E3082">
            <v>31.704504931662743</v>
          </cell>
        </row>
        <row r="3083">
          <cell r="E3083">
            <v>31.698517428644802</v>
          </cell>
        </row>
        <row r="3084">
          <cell r="E3084">
            <v>31.686456874866746</v>
          </cell>
        </row>
        <row r="3085">
          <cell r="E3085">
            <v>31.667560815245146</v>
          </cell>
        </row>
        <row r="3086">
          <cell r="E3086">
            <v>31.660755208123451</v>
          </cell>
        </row>
        <row r="3087">
          <cell r="E3087">
            <v>31.658625601503758</v>
          </cell>
        </row>
        <row r="3088">
          <cell r="E3088">
            <v>31.651119738468157</v>
          </cell>
        </row>
        <row r="3089">
          <cell r="E3089">
            <v>31.64905623894315</v>
          </cell>
        </row>
        <row r="3090">
          <cell r="E3090">
            <v>31.633697840187171</v>
          </cell>
        </row>
        <row r="3091">
          <cell r="E3091">
            <v>31.629294633312853</v>
          </cell>
        </row>
        <row r="3092">
          <cell r="E3092">
            <v>31.626888965316891</v>
          </cell>
        </row>
        <row r="3093">
          <cell r="E3093">
            <v>31.610774623018131</v>
          </cell>
        </row>
        <row r="3094">
          <cell r="E3094">
            <v>31.609242566691705</v>
          </cell>
        </row>
        <row r="3095">
          <cell r="E3095">
            <v>31.601390164701542</v>
          </cell>
        </row>
        <row r="3096">
          <cell r="E3096">
            <v>31.600247751970308</v>
          </cell>
        </row>
        <row r="3097">
          <cell r="E3097">
            <v>31.599685929471107</v>
          </cell>
        </row>
        <row r="3098">
          <cell r="E3098">
            <v>31.596792975174964</v>
          </cell>
        </row>
        <row r="3099">
          <cell r="E3099">
            <v>31.596582123897939</v>
          </cell>
        </row>
        <row r="3100">
          <cell r="E3100">
            <v>31.596408137929835</v>
          </cell>
        </row>
        <row r="3101">
          <cell r="E3101">
            <v>31.583464412284357</v>
          </cell>
        </row>
        <row r="3102">
          <cell r="E3102">
            <v>31.582445592228279</v>
          </cell>
        </row>
        <row r="3103">
          <cell r="E3103">
            <v>31.579793806953329</v>
          </cell>
        </row>
        <row r="3104">
          <cell r="E3104">
            <v>31.575946214025425</v>
          </cell>
        </row>
        <row r="3105">
          <cell r="E3105">
            <v>31.566613271903957</v>
          </cell>
        </row>
        <row r="3106">
          <cell r="E3106">
            <v>31.557829973886449</v>
          </cell>
        </row>
        <row r="3107">
          <cell r="E3107">
            <v>31.554582803157842</v>
          </cell>
        </row>
        <row r="3108">
          <cell r="E3108">
            <v>31.551803638091908</v>
          </cell>
        </row>
        <row r="3109">
          <cell r="E3109">
            <v>31.55057599771154</v>
          </cell>
        </row>
        <row r="3110">
          <cell r="E3110">
            <v>31.544476869184688</v>
          </cell>
        </row>
        <row r="3111">
          <cell r="E3111">
            <v>31.540128386310204</v>
          </cell>
        </row>
        <row r="3112">
          <cell r="E3112">
            <v>31.535607694547231</v>
          </cell>
        </row>
        <row r="3113">
          <cell r="E3113">
            <v>31.527160913120635</v>
          </cell>
        </row>
        <row r="3114">
          <cell r="E3114">
            <v>31.513671406113922</v>
          </cell>
        </row>
        <row r="3115">
          <cell r="E3115">
            <v>31.505970341955489</v>
          </cell>
        </row>
        <row r="3116">
          <cell r="E3116">
            <v>31.501234137785438</v>
          </cell>
        </row>
        <row r="3117">
          <cell r="E3117">
            <v>31.491299850046325</v>
          </cell>
        </row>
        <row r="3118">
          <cell r="E3118">
            <v>31.485443111892447</v>
          </cell>
        </row>
        <row r="3119">
          <cell r="E3119">
            <v>31.479985544793543</v>
          </cell>
        </row>
        <row r="3120">
          <cell r="E3120">
            <v>31.479015566792718</v>
          </cell>
        </row>
        <row r="3121">
          <cell r="E3121">
            <v>31.478456503649827</v>
          </cell>
        </row>
        <row r="3122">
          <cell r="E3122">
            <v>31.464317873907625</v>
          </cell>
        </row>
        <row r="3123">
          <cell r="E3123">
            <v>31.462149997839081</v>
          </cell>
        </row>
        <row r="3124">
          <cell r="E3124">
            <v>31.461269070645127</v>
          </cell>
        </row>
        <row r="3125">
          <cell r="E3125">
            <v>31.459601922919475</v>
          </cell>
        </row>
        <row r="3126">
          <cell r="E3126">
            <v>31.456264360813282</v>
          </cell>
        </row>
        <row r="3127">
          <cell r="E3127">
            <v>31.447098634800881</v>
          </cell>
        </row>
        <row r="3128">
          <cell r="E3128">
            <v>31.445065282022018</v>
          </cell>
        </row>
        <row r="3129">
          <cell r="E3129">
            <v>31.443975032339988</v>
          </cell>
        </row>
        <row r="3130">
          <cell r="E3130">
            <v>31.436577091351079</v>
          </cell>
        </row>
        <row r="3131">
          <cell r="E3131">
            <v>31.430360847165861</v>
          </cell>
        </row>
        <row r="3132">
          <cell r="E3132">
            <v>31.429723345884263</v>
          </cell>
        </row>
        <row r="3133">
          <cell r="E3133">
            <v>31.429053627695389</v>
          </cell>
        </row>
        <row r="3134">
          <cell r="E3134">
            <v>31.423113875168532</v>
          </cell>
        </row>
        <row r="3135">
          <cell r="E3135">
            <v>31.421721146767918</v>
          </cell>
        </row>
        <row r="3136">
          <cell r="E3136">
            <v>31.418896143169878</v>
          </cell>
        </row>
        <row r="3137">
          <cell r="E3137">
            <v>31.417431424125663</v>
          </cell>
        </row>
        <row r="3138">
          <cell r="E3138">
            <v>31.409776502544677</v>
          </cell>
        </row>
        <row r="3139">
          <cell r="E3139">
            <v>31.409687289180301</v>
          </cell>
        </row>
        <row r="3140">
          <cell r="E3140">
            <v>31.392981116492631</v>
          </cell>
        </row>
        <row r="3141">
          <cell r="E3141">
            <v>31.390415381035936</v>
          </cell>
        </row>
        <row r="3142">
          <cell r="E3142">
            <v>31.383850103902702</v>
          </cell>
        </row>
        <row r="3143">
          <cell r="E3143">
            <v>31.37251578869958</v>
          </cell>
        </row>
        <row r="3144">
          <cell r="E3144">
            <v>31.365276426363586</v>
          </cell>
        </row>
        <row r="3145">
          <cell r="E3145">
            <v>31.35187315424249</v>
          </cell>
        </row>
        <row r="3146">
          <cell r="E3146">
            <v>31.346129130748988</v>
          </cell>
        </row>
        <row r="3147">
          <cell r="E3147">
            <v>31.345019976635434</v>
          </cell>
        </row>
        <row r="3148">
          <cell r="E3148">
            <v>31.344511144529051</v>
          </cell>
        </row>
        <row r="3149">
          <cell r="E3149">
            <v>31.344328692146242</v>
          </cell>
        </row>
        <row r="3150">
          <cell r="E3150">
            <v>31.343784288830353</v>
          </cell>
        </row>
        <row r="3151">
          <cell r="E3151">
            <v>31.343373671337556</v>
          </cell>
        </row>
        <row r="3152">
          <cell r="E3152">
            <v>31.342733845257236</v>
          </cell>
        </row>
        <row r="3153">
          <cell r="E3153">
            <v>31.337450900569408</v>
          </cell>
        </row>
        <row r="3154">
          <cell r="E3154">
            <v>31.319257249046007</v>
          </cell>
        </row>
        <row r="3155">
          <cell r="E3155">
            <v>31.317876245606016</v>
          </cell>
        </row>
        <row r="3156">
          <cell r="E3156">
            <v>31.310231063063465</v>
          </cell>
        </row>
        <row r="3157">
          <cell r="E3157">
            <v>31.308218443105091</v>
          </cell>
        </row>
        <row r="3158">
          <cell r="E3158">
            <v>31.303227646316198</v>
          </cell>
        </row>
        <row r="3159">
          <cell r="E3159">
            <v>31.301403434729554</v>
          </cell>
        </row>
        <row r="3160">
          <cell r="E3160">
            <v>31.297952158820642</v>
          </cell>
        </row>
        <row r="3161">
          <cell r="E3161">
            <v>31.286999909290568</v>
          </cell>
        </row>
        <row r="3162">
          <cell r="E3162">
            <v>31.283707380138953</v>
          </cell>
        </row>
        <row r="3163">
          <cell r="E3163">
            <v>31.283566908487046</v>
          </cell>
        </row>
        <row r="3164">
          <cell r="E3164">
            <v>31.282441346660434</v>
          </cell>
        </row>
        <row r="3165">
          <cell r="E3165">
            <v>31.280344664695782</v>
          </cell>
        </row>
        <row r="3166">
          <cell r="E3166">
            <v>31.274194093908932</v>
          </cell>
        </row>
        <row r="3167">
          <cell r="E3167">
            <v>31.271332990951091</v>
          </cell>
        </row>
        <row r="3168">
          <cell r="E3168">
            <v>31.262581496043985</v>
          </cell>
        </row>
        <row r="3169">
          <cell r="E3169">
            <v>31.245412920673889</v>
          </cell>
        </row>
        <row r="3170">
          <cell r="E3170">
            <v>31.241842215650113</v>
          </cell>
        </row>
        <row r="3171">
          <cell r="E3171">
            <v>31.240636181321715</v>
          </cell>
        </row>
        <row r="3172">
          <cell r="E3172">
            <v>31.238259137091987</v>
          </cell>
        </row>
        <row r="3173">
          <cell r="E3173">
            <v>31.230011717053667</v>
          </cell>
        </row>
        <row r="3174">
          <cell r="E3174">
            <v>31.228279186271923</v>
          </cell>
        </row>
        <row r="3175">
          <cell r="E3175">
            <v>31.223851659396857</v>
          </cell>
        </row>
        <row r="3176">
          <cell r="E3176">
            <v>31.213735807741688</v>
          </cell>
        </row>
        <row r="3177">
          <cell r="E3177">
            <v>31.208885246219563</v>
          </cell>
        </row>
        <row r="3178">
          <cell r="E3178">
            <v>31.20241117697514</v>
          </cell>
        </row>
        <row r="3179">
          <cell r="E3179">
            <v>31.194627618906306</v>
          </cell>
        </row>
        <row r="3180">
          <cell r="E3180">
            <v>31.193730373676857</v>
          </cell>
        </row>
        <row r="3181">
          <cell r="E3181">
            <v>31.192298917138281</v>
          </cell>
        </row>
        <row r="3182">
          <cell r="E3182">
            <v>31.191157032598433</v>
          </cell>
        </row>
        <row r="3183">
          <cell r="E3183">
            <v>31.190441667412642</v>
          </cell>
        </row>
        <row r="3184">
          <cell r="E3184">
            <v>31.188562790543493</v>
          </cell>
        </row>
        <row r="3185">
          <cell r="E3185">
            <v>31.188559734142846</v>
          </cell>
        </row>
        <row r="3186">
          <cell r="E3186">
            <v>31.185968282513461</v>
          </cell>
        </row>
        <row r="3187">
          <cell r="E3187">
            <v>31.179297165232875</v>
          </cell>
        </row>
        <row r="3188">
          <cell r="E3188">
            <v>31.178709051066257</v>
          </cell>
        </row>
        <row r="3189">
          <cell r="E3189">
            <v>31.168757423826513</v>
          </cell>
        </row>
        <row r="3190">
          <cell r="E3190">
            <v>31.163232221569295</v>
          </cell>
        </row>
        <row r="3191">
          <cell r="E3191">
            <v>31.158927865651986</v>
          </cell>
        </row>
        <row r="3192">
          <cell r="E3192">
            <v>31.150284619112259</v>
          </cell>
        </row>
        <row r="3193">
          <cell r="E3193">
            <v>31.149341712940373</v>
          </cell>
        </row>
        <row r="3194">
          <cell r="E3194">
            <v>31.147917681459603</v>
          </cell>
        </row>
        <row r="3195">
          <cell r="E3195">
            <v>31.14538568855912</v>
          </cell>
        </row>
        <row r="3196">
          <cell r="E3196">
            <v>31.138461456476893</v>
          </cell>
        </row>
        <row r="3197">
          <cell r="E3197">
            <v>31.138303477444317</v>
          </cell>
        </row>
        <row r="3198">
          <cell r="E3198">
            <v>31.134652152001646</v>
          </cell>
        </row>
        <row r="3199">
          <cell r="E3199">
            <v>31.126293360070417</v>
          </cell>
        </row>
        <row r="3200">
          <cell r="E3200">
            <v>31.116528260622601</v>
          </cell>
        </row>
        <row r="3201">
          <cell r="E3201">
            <v>31.116481297628383</v>
          </cell>
        </row>
        <row r="3202">
          <cell r="E3202">
            <v>31.1135961451028</v>
          </cell>
        </row>
        <row r="3203">
          <cell r="E3203">
            <v>31.110230022463814</v>
          </cell>
        </row>
        <row r="3204">
          <cell r="E3204">
            <v>31.10893873712773</v>
          </cell>
        </row>
        <row r="3205">
          <cell r="E3205">
            <v>31.106571428548438</v>
          </cell>
        </row>
        <row r="3206">
          <cell r="E3206">
            <v>31.092945854385043</v>
          </cell>
        </row>
        <row r="3207">
          <cell r="E3207">
            <v>31.082867823280949</v>
          </cell>
        </row>
        <row r="3208">
          <cell r="E3208">
            <v>31.081589367632276</v>
          </cell>
        </row>
        <row r="3209">
          <cell r="E3209">
            <v>31.08112599029258</v>
          </cell>
        </row>
        <row r="3210">
          <cell r="E3210">
            <v>31.057194608406313</v>
          </cell>
        </row>
        <row r="3211">
          <cell r="E3211">
            <v>31.05692811734124</v>
          </cell>
        </row>
        <row r="3212">
          <cell r="E3212">
            <v>31.042780180000314</v>
          </cell>
        </row>
        <row r="3213">
          <cell r="E3213">
            <v>31.02474306975197</v>
          </cell>
        </row>
        <row r="3214">
          <cell r="E3214">
            <v>31.019209466095404</v>
          </cell>
        </row>
        <row r="3215">
          <cell r="E3215">
            <v>31.014898673274956</v>
          </cell>
        </row>
        <row r="3216">
          <cell r="E3216">
            <v>31.011351594177064</v>
          </cell>
        </row>
        <row r="3217">
          <cell r="E3217">
            <v>31.01118479166287</v>
          </cell>
        </row>
        <row r="3218">
          <cell r="E3218">
            <v>31.010645182873628</v>
          </cell>
        </row>
        <row r="3219">
          <cell r="E3219">
            <v>31.009360142512975</v>
          </cell>
        </row>
        <row r="3220">
          <cell r="E3220">
            <v>30.994952615966518</v>
          </cell>
        </row>
        <row r="3221">
          <cell r="E3221">
            <v>30.991306323799598</v>
          </cell>
        </row>
        <row r="3222">
          <cell r="E3222">
            <v>30.980301285425512</v>
          </cell>
        </row>
        <row r="3223">
          <cell r="E3223">
            <v>30.968634731365878</v>
          </cell>
        </row>
        <row r="3224">
          <cell r="E3224">
            <v>30.965353191627159</v>
          </cell>
        </row>
        <row r="3225">
          <cell r="E3225">
            <v>30.960621196565814</v>
          </cell>
        </row>
        <row r="3226">
          <cell r="E3226">
            <v>30.95796923467141</v>
          </cell>
        </row>
        <row r="3227">
          <cell r="E3227">
            <v>30.951517770359882</v>
          </cell>
        </row>
        <row r="3228">
          <cell r="E3228">
            <v>30.943960748450291</v>
          </cell>
        </row>
        <row r="3229">
          <cell r="E3229">
            <v>30.942019186390215</v>
          </cell>
        </row>
        <row r="3230">
          <cell r="E3230">
            <v>30.941851956892283</v>
          </cell>
        </row>
        <row r="3231">
          <cell r="E3231">
            <v>30.934522527966376</v>
          </cell>
        </row>
        <row r="3232">
          <cell r="E3232">
            <v>30.910568618284266</v>
          </cell>
        </row>
        <row r="3233">
          <cell r="E3233">
            <v>30.886269156696947</v>
          </cell>
        </row>
        <row r="3234">
          <cell r="E3234">
            <v>30.883100764515614</v>
          </cell>
        </row>
        <row r="3235">
          <cell r="E3235">
            <v>30.882313575523291</v>
          </cell>
        </row>
        <row r="3236">
          <cell r="E3236">
            <v>30.872437517858689</v>
          </cell>
        </row>
        <row r="3237">
          <cell r="E3237">
            <v>30.871367102990931</v>
          </cell>
        </row>
        <row r="3238">
          <cell r="E3238">
            <v>30.862891560977815</v>
          </cell>
        </row>
        <row r="3239">
          <cell r="E3239">
            <v>30.856138821841544</v>
          </cell>
        </row>
        <row r="3240">
          <cell r="E3240">
            <v>30.838749494259844</v>
          </cell>
        </row>
        <row r="3241">
          <cell r="E3241">
            <v>30.836078612257491</v>
          </cell>
        </row>
        <row r="3242">
          <cell r="E3242">
            <v>30.83366883155994</v>
          </cell>
        </row>
        <row r="3243">
          <cell r="E3243">
            <v>30.823608224704003</v>
          </cell>
        </row>
        <row r="3244">
          <cell r="E3244">
            <v>30.818639635204534</v>
          </cell>
        </row>
        <row r="3245">
          <cell r="E3245">
            <v>30.818044200328757</v>
          </cell>
        </row>
        <row r="3246">
          <cell r="E3246">
            <v>30.817981421136079</v>
          </cell>
        </row>
        <row r="3247">
          <cell r="E3247">
            <v>30.813937613066859</v>
          </cell>
        </row>
        <row r="3248">
          <cell r="E3248">
            <v>30.812135522866157</v>
          </cell>
        </row>
        <row r="3249">
          <cell r="E3249">
            <v>30.801775733764838</v>
          </cell>
        </row>
        <row r="3250">
          <cell r="E3250">
            <v>30.800207223364936</v>
          </cell>
        </row>
        <row r="3251">
          <cell r="E3251">
            <v>30.78259448256162</v>
          </cell>
        </row>
        <row r="3252">
          <cell r="E3252">
            <v>30.782001749077892</v>
          </cell>
        </row>
        <row r="3253">
          <cell r="E3253">
            <v>30.776646796466782</v>
          </cell>
        </row>
        <row r="3254">
          <cell r="E3254">
            <v>30.77306780309716</v>
          </cell>
        </row>
        <row r="3255">
          <cell r="E3255">
            <v>30.771429754574509</v>
          </cell>
        </row>
        <row r="3256">
          <cell r="E3256">
            <v>30.769506316240836</v>
          </cell>
        </row>
        <row r="3257">
          <cell r="E3257">
            <v>30.760963382563393</v>
          </cell>
        </row>
        <row r="3258">
          <cell r="E3258">
            <v>30.753371037432167</v>
          </cell>
        </row>
        <row r="3259">
          <cell r="E3259">
            <v>30.751390678962309</v>
          </cell>
        </row>
        <row r="3260">
          <cell r="E3260">
            <v>30.745826900690304</v>
          </cell>
        </row>
        <row r="3261">
          <cell r="E3261">
            <v>30.739457521517824</v>
          </cell>
        </row>
        <row r="3262">
          <cell r="E3262">
            <v>30.73794167922998</v>
          </cell>
        </row>
        <row r="3263">
          <cell r="E3263">
            <v>30.725570897642616</v>
          </cell>
        </row>
        <row r="3264">
          <cell r="E3264">
            <v>30.722227512195481</v>
          </cell>
        </row>
        <row r="3265">
          <cell r="E3265">
            <v>30.720003196398906</v>
          </cell>
        </row>
        <row r="3266">
          <cell r="E3266">
            <v>30.715658978426685</v>
          </cell>
        </row>
        <row r="3267">
          <cell r="E3267">
            <v>30.713258682762909</v>
          </cell>
        </row>
        <row r="3268">
          <cell r="E3268">
            <v>30.699112574821068</v>
          </cell>
        </row>
        <row r="3269">
          <cell r="E3269">
            <v>30.698301669965179</v>
          </cell>
        </row>
        <row r="3270">
          <cell r="E3270">
            <v>30.687106943954817</v>
          </cell>
        </row>
        <row r="3271">
          <cell r="E3271">
            <v>30.685755830900867</v>
          </cell>
        </row>
        <row r="3272">
          <cell r="E3272">
            <v>30.675247263856516</v>
          </cell>
        </row>
        <row r="3273">
          <cell r="E3273">
            <v>30.670770929058264</v>
          </cell>
        </row>
        <row r="3274">
          <cell r="E3274">
            <v>30.669687858944197</v>
          </cell>
        </row>
        <row r="3275">
          <cell r="E3275">
            <v>30.665779909884694</v>
          </cell>
        </row>
        <row r="3276">
          <cell r="E3276">
            <v>30.665416603478736</v>
          </cell>
        </row>
        <row r="3277">
          <cell r="E3277">
            <v>30.656446702630348</v>
          </cell>
        </row>
        <row r="3278">
          <cell r="E3278">
            <v>30.654060402517377</v>
          </cell>
        </row>
        <row r="3279">
          <cell r="E3279">
            <v>30.649940825165768</v>
          </cell>
        </row>
        <row r="3280">
          <cell r="E3280">
            <v>30.646356168857519</v>
          </cell>
        </row>
        <row r="3281">
          <cell r="E3281">
            <v>30.645082074950285</v>
          </cell>
        </row>
        <row r="3282">
          <cell r="E3282">
            <v>30.643834104843368</v>
          </cell>
        </row>
        <row r="3283">
          <cell r="E3283">
            <v>30.630817422293816</v>
          </cell>
        </row>
        <row r="3284">
          <cell r="E3284">
            <v>30.628325114558198</v>
          </cell>
        </row>
        <row r="3285">
          <cell r="E3285">
            <v>30.619492965567026</v>
          </cell>
        </row>
        <row r="3286">
          <cell r="E3286">
            <v>30.609995230707195</v>
          </cell>
        </row>
        <row r="3287">
          <cell r="E3287">
            <v>30.607391173634056</v>
          </cell>
        </row>
        <row r="3288">
          <cell r="E3288">
            <v>30.605024856156994</v>
          </cell>
        </row>
        <row r="3289">
          <cell r="E3289">
            <v>30.600438553404974</v>
          </cell>
        </row>
        <row r="3290">
          <cell r="E3290">
            <v>30.594003614175577</v>
          </cell>
        </row>
        <row r="3291">
          <cell r="E3291">
            <v>30.593439320776493</v>
          </cell>
        </row>
        <row r="3292">
          <cell r="E3292">
            <v>30.582576599539948</v>
          </cell>
        </row>
        <row r="3293">
          <cell r="E3293">
            <v>30.574649567498795</v>
          </cell>
        </row>
        <row r="3294">
          <cell r="E3294">
            <v>30.569506009573701</v>
          </cell>
        </row>
        <row r="3295">
          <cell r="E3295">
            <v>30.56897465916942</v>
          </cell>
        </row>
        <row r="3296">
          <cell r="E3296">
            <v>30.568261549597139</v>
          </cell>
        </row>
        <row r="3297">
          <cell r="E3297">
            <v>30.565637334748189</v>
          </cell>
        </row>
        <row r="3298">
          <cell r="E3298">
            <v>30.557428808891256</v>
          </cell>
        </row>
        <row r="3299">
          <cell r="E3299">
            <v>30.555679984741982</v>
          </cell>
        </row>
        <row r="3300">
          <cell r="E3300">
            <v>30.555649789048264</v>
          </cell>
        </row>
        <row r="3301">
          <cell r="E3301">
            <v>30.554656450384545</v>
          </cell>
        </row>
        <row r="3302">
          <cell r="E3302">
            <v>30.546761125187476</v>
          </cell>
        </row>
        <row r="3303">
          <cell r="E3303">
            <v>30.536944911308755</v>
          </cell>
        </row>
        <row r="3304">
          <cell r="E3304">
            <v>30.527424682817259</v>
          </cell>
        </row>
        <row r="3305">
          <cell r="E3305">
            <v>30.526222264449967</v>
          </cell>
        </row>
        <row r="3306">
          <cell r="E3306">
            <v>30.51446494743395</v>
          </cell>
        </row>
        <row r="3307">
          <cell r="E3307">
            <v>30.490757292934564</v>
          </cell>
        </row>
        <row r="3308">
          <cell r="E3308">
            <v>30.481841056605997</v>
          </cell>
        </row>
        <row r="3309">
          <cell r="E3309">
            <v>30.475653002459055</v>
          </cell>
        </row>
        <row r="3310">
          <cell r="E3310">
            <v>30.469641650710983</v>
          </cell>
        </row>
        <row r="3311">
          <cell r="E3311">
            <v>30.468967097052431</v>
          </cell>
        </row>
        <row r="3312">
          <cell r="E3312">
            <v>30.463606380907503</v>
          </cell>
        </row>
        <row r="3313">
          <cell r="E3313">
            <v>30.454691784173367</v>
          </cell>
        </row>
        <row r="3314">
          <cell r="E3314">
            <v>30.454040620112711</v>
          </cell>
        </row>
        <row r="3315">
          <cell r="E3315">
            <v>30.452386313071806</v>
          </cell>
        </row>
        <row r="3316">
          <cell r="E3316">
            <v>30.447814374483183</v>
          </cell>
        </row>
        <row r="3317">
          <cell r="E3317">
            <v>30.446595194296567</v>
          </cell>
        </row>
        <row r="3318">
          <cell r="E3318">
            <v>30.445206368124463</v>
          </cell>
        </row>
        <row r="3319">
          <cell r="E3319">
            <v>30.442381058148921</v>
          </cell>
        </row>
        <row r="3320">
          <cell r="E3320">
            <v>30.439680605576058</v>
          </cell>
        </row>
        <row r="3321">
          <cell r="E3321">
            <v>30.432632173331974</v>
          </cell>
        </row>
        <row r="3322">
          <cell r="E3322">
            <v>30.430087512066454</v>
          </cell>
        </row>
        <row r="3323">
          <cell r="E3323">
            <v>30.429395381611457</v>
          </cell>
        </row>
        <row r="3324">
          <cell r="E3324">
            <v>30.427970009885637</v>
          </cell>
        </row>
        <row r="3325">
          <cell r="E3325">
            <v>30.419735928142117</v>
          </cell>
        </row>
        <row r="3326">
          <cell r="E3326">
            <v>30.410065138995986</v>
          </cell>
        </row>
        <row r="3327">
          <cell r="E3327">
            <v>30.408449884019138</v>
          </cell>
        </row>
        <row r="3328">
          <cell r="E3328">
            <v>30.402366315704416</v>
          </cell>
        </row>
        <row r="3329">
          <cell r="E3329">
            <v>30.390844829851808</v>
          </cell>
        </row>
        <row r="3330">
          <cell r="E3330">
            <v>30.387704099848722</v>
          </cell>
        </row>
        <row r="3331">
          <cell r="E3331">
            <v>30.384997061484839</v>
          </cell>
        </row>
        <row r="3332">
          <cell r="E3332">
            <v>30.377344659030193</v>
          </cell>
        </row>
        <row r="3333">
          <cell r="E3333">
            <v>30.366433644361678</v>
          </cell>
        </row>
        <row r="3334">
          <cell r="E3334">
            <v>30.354990584662886</v>
          </cell>
        </row>
        <row r="3335">
          <cell r="E3335">
            <v>30.347074725896061</v>
          </cell>
        </row>
        <row r="3336">
          <cell r="E3336">
            <v>30.344584372369081</v>
          </cell>
        </row>
        <row r="3337">
          <cell r="E3337">
            <v>30.341653513152949</v>
          </cell>
        </row>
        <row r="3338">
          <cell r="E3338">
            <v>30.338544800240079</v>
          </cell>
        </row>
        <row r="3339">
          <cell r="E3339">
            <v>30.332095364192696</v>
          </cell>
        </row>
        <row r="3340">
          <cell r="E3340">
            <v>30.331345414595965</v>
          </cell>
        </row>
        <row r="3341">
          <cell r="E3341">
            <v>30.326050713527646</v>
          </cell>
        </row>
        <row r="3342">
          <cell r="E3342">
            <v>30.319580746232003</v>
          </cell>
        </row>
        <row r="3343">
          <cell r="E3343">
            <v>30.316399103967463</v>
          </cell>
        </row>
        <row r="3344">
          <cell r="E3344">
            <v>30.306623000782494</v>
          </cell>
        </row>
        <row r="3345">
          <cell r="E3345">
            <v>30.305036396567147</v>
          </cell>
        </row>
        <row r="3346">
          <cell r="E3346">
            <v>30.302779939578588</v>
          </cell>
        </row>
        <row r="3347">
          <cell r="E3347">
            <v>30.291779397565282</v>
          </cell>
        </row>
        <row r="3348">
          <cell r="E3348">
            <v>30.268754907143176</v>
          </cell>
        </row>
        <row r="3349">
          <cell r="E3349">
            <v>30.262459597458435</v>
          </cell>
        </row>
        <row r="3350">
          <cell r="E3350">
            <v>30.255883419180076</v>
          </cell>
        </row>
        <row r="3351">
          <cell r="E3351">
            <v>30.246586056077831</v>
          </cell>
        </row>
        <row r="3352">
          <cell r="E3352">
            <v>30.245825707464178</v>
          </cell>
        </row>
        <row r="3353">
          <cell r="E3353">
            <v>30.23719155302858</v>
          </cell>
        </row>
        <row r="3354">
          <cell r="E3354">
            <v>30.229646153540198</v>
          </cell>
        </row>
        <row r="3355">
          <cell r="E3355">
            <v>30.228514417329869</v>
          </cell>
        </row>
        <row r="3356">
          <cell r="E3356">
            <v>30.218917489651439</v>
          </cell>
        </row>
        <row r="3357">
          <cell r="E3357">
            <v>30.21653816774451</v>
          </cell>
        </row>
        <row r="3358">
          <cell r="E3358">
            <v>30.205925278372042</v>
          </cell>
        </row>
        <row r="3359">
          <cell r="E3359">
            <v>30.204611933776253</v>
          </cell>
        </row>
        <row r="3360">
          <cell r="E3360">
            <v>30.203973618288796</v>
          </cell>
        </row>
        <row r="3361">
          <cell r="E3361">
            <v>30.202904578063279</v>
          </cell>
        </row>
        <row r="3362">
          <cell r="E3362">
            <v>30.19674357399736</v>
          </cell>
        </row>
        <row r="3363">
          <cell r="E3363">
            <v>30.18724118809655</v>
          </cell>
        </row>
        <row r="3364">
          <cell r="E3364">
            <v>30.183138849609655</v>
          </cell>
        </row>
        <row r="3365">
          <cell r="E3365">
            <v>30.182010952252135</v>
          </cell>
        </row>
        <row r="3366">
          <cell r="E3366">
            <v>30.180897512934784</v>
          </cell>
        </row>
        <row r="3367">
          <cell r="E3367">
            <v>30.17597068138155</v>
          </cell>
        </row>
        <row r="3368">
          <cell r="E3368">
            <v>30.173803118301507</v>
          </cell>
        </row>
        <row r="3369">
          <cell r="E3369">
            <v>30.173481708536489</v>
          </cell>
        </row>
        <row r="3370">
          <cell r="E3370">
            <v>30.171093169469792</v>
          </cell>
        </row>
        <row r="3371">
          <cell r="E3371">
            <v>30.165782482055349</v>
          </cell>
        </row>
        <row r="3372">
          <cell r="E3372">
            <v>30.154441887635297</v>
          </cell>
        </row>
        <row r="3373">
          <cell r="E3373">
            <v>30.153888385995725</v>
          </cell>
        </row>
        <row r="3374">
          <cell r="E3374">
            <v>30.150021330014376</v>
          </cell>
        </row>
        <row r="3375">
          <cell r="E3375">
            <v>30.149024580589217</v>
          </cell>
        </row>
        <row r="3376">
          <cell r="E3376">
            <v>30.145946052465085</v>
          </cell>
        </row>
        <row r="3377">
          <cell r="E3377">
            <v>30.139021246734142</v>
          </cell>
        </row>
        <row r="3378">
          <cell r="E3378">
            <v>30.136211351793914</v>
          </cell>
        </row>
        <row r="3379">
          <cell r="E3379">
            <v>30.13036523715332</v>
          </cell>
        </row>
        <row r="3380">
          <cell r="E3380">
            <v>30.127415705461424</v>
          </cell>
        </row>
        <row r="3381">
          <cell r="E3381">
            <v>30.126215531725371</v>
          </cell>
        </row>
        <row r="3382">
          <cell r="E3382">
            <v>30.125146533631597</v>
          </cell>
        </row>
        <row r="3383">
          <cell r="E3383">
            <v>30.124672378499277</v>
          </cell>
        </row>
        <row r="3384">
          <cell r="E3384">
            <v>30.110408457791948</v>
          </cell>
        </row>
        <row r="3385">
          <cell r="E3385">
            <v>30.096045181475322</v>
          </cell>
        </row>
        <row r="3386">
          <cell r="E3386">
            <v>30.095684208316346</v>
          </cell>
        </row>
        <row r="3387">
          <cell r="E3387">
            <v>30.090319706782569</v>
          </cell>
        </row>
        <row r="3388">
          <cell r="E3388">
            <v>30.075524135782899</v>
          </cell>
        </row>
        <row r="3389">
          <cell r="E3389">
            <v>30.068132398968118</v>
          </cell>
        </row>
        <row r="3390">
          <cell r="E3390">
            <v>30.065633749602757</v>
          </cell>
        </row>
        <row r="3391">
          <cell r="E3391">
            <v>30.064990058529983</v>
          </cell>
        </row>
        <row r="3392">
          <cell r="E3392">
            <v>30.061112235274678</v>
          </cell>
        </row>
        <row r="3393">
          <cell r="E3393">
            <v>30.056337597716748</v>
          </cell>
        </row>
        <row r="3394">
          <cell r="E3394">
            <v>30.046685478622141</v>
          </cell>
        </row>
        <row r="3395">
          <cell r="E3395">
            <v>30.045256313425931</v>
          </cell>
        </row>
        <row r="3396">
          <cell r="E3396">
            <v>30.028706293552204</v>
          </cell>
        </row>
        <row r="3397">
          <cell r="E3397">
            <v>30.028482185442869</v>
          </cell>
        </row>
        <row r="3398">
          <cell r="E3398">
            <v>30.025983183924762</v>
          </cell>
        </row>
        <row r="3399">
          <cell r="E3399">
            <v>30.025299297074561</v>
          </cell>
        </row>
        <row r="3400">
          <cell r="E3400">
            <v>30.023896306380674</v>
          </cell>
        </row>
        <row r="3401">
          <cell r="E3401">
            <v>30.023063216810822</v>
          </cell>
        </row>
        <row r="3402">
          <cell r="E3402">
            <v>30.021627490130836</v>
          </cell>
        </row>
        <row r="3403">
          <cell r="E3403">
            <v>30.009194811624621</v>
          </cell>
        </row>
        <row r="3404">
          <cell r="E3404">
            <v>30.003889740172937</v>
          </cell>
        </row>
        <row r="3405">
          <cell r="E3405">
            <v>29.993139967231734</v>
          </cell>
        </row>
        <row r="3406">
          <cell r="E3406">
            <v>29.986189938639971</v>
          </cell>
        </row>
        <row r="3407">
          <cell r="E3407">
            <v>29.984620770148176</v>
          </cell>
        </row>
        <row r="3408">
          <cell r="E3408">
            <v>29.983189346728292</v>
          </cell>
        </row>
        <row r="3409">
          <cell r="E3409">
            <v>29.981599957302887</v>
          </cell>
        </row>
        <row r="3410">
          <cell r="E3410">
            <v>29.973636176769553</v>
          </cell>
        </row>
        <row r="3411">
          <cell r="E3411">
            <v>29.972255825469677</v>
          </cell>
        </row>
        <row r="3412">
          <cell r="E3412">
            <v>29.965273694195243</v>
          </cell>
        </row>
        <row r="3413">
          <cell r="E3413">
            <v>29.955933622048985</v>
          </cell>
        </row>
        <row r="3414">
          <cell r="E3414">
            <v>29.938230659565132</v>
          </cell>
        </row>
        <row r="3415">
          <cell r="E3415">
            <v>29.937749399296408</v>
          </cell>
        </row>
        <row r="3416">
          <cell r="E3416">
            <v>29.936908587758705</v>
          </cell>
        </row>
        <row r="3417">
          <cell r="E3417">
            <v>29.93684223200864</v>
          </cell>
        </row>
        <row r="3418">
          <cell r="E3418">
            <v>29.933446872809007</v>
          </cell>
        </row>
        <row r="3419">
          <cell r="E3419">
            <v>29.932676453172512</v>
          </cell>
        </row>
        <row r="3420">
          <cell r="E3420">
            <v>29.927837885786456</v>
          </cell>
        </row>
        <row r="3421">
          <cell r="E3421">
            <v>29.918663947796453</v>
          </cell>
        </row>
        <row r="3422">
          <cell r="E3422">
            <v>29.916928632292102</v>
          </cell>
        </row>
        <row r="3423">
          <cell r="E3423">
            <v>29.914170924242637</v>
          </cell>
        </row>
        <row r="3424">
          <cell r="E3424">
            <v>29.913816271719011</v>
          </cell>
        </row>
        <row r="3425">
          <cell r="E3425">
            <v>29.90710172484988</v>
          </cell>
        </row>
        <row r="3426">
          <cell r="E3426">
            <v>29.899086696722396</v>
          </cell>
        </row>
        <row r="3427">
          <cell r="E3427">
            <v>29.895213688802613</v>
          </cell>
        </row>
        <row r="3428">
          <cell r="E3428">
            <v>29.887598926159797</v>
          </cell>
        </row>
        <row r="3429">
          <cell r="E3429">
            <v>29.883807403373154</v>
          </cell>
        </row>
        <row r="3430">
          <cell r="E3430">
            <v>29.878863137036532</v>
          </cell>
        </row>
        <row r="3431">
          <cell r="E3431">
            <v>29.873667154546112</v>
          </cell>
        </row>
        <row r="3432">
          <cell r="E3432">
            <v>29.872817650372237</v>
          </cell>
        </row>
        <row r="3433">
          <cell r="E3433">
            <v>29.870661267085957</v>
          </cell>
        </row>
        <row r="3434">
          <cell r="E3434">
            <v>29.857045430317999</v>
          </cell>
        </row>
        <row r="3435">
          <cell r="E3435">
            <v>29.855364755451891</v>
          </cell>
        </row>
        <row r="3436">
          <cell r="E3436">
            <v>29.841464187278994</v>
          </cell>
        </row>
        <row r="3437">
          <cell r="E3437">
            <v>29.84112782449526</v>
          </cell>
        </row>
        <row r="3438">
          <cell r="E3438">
            <v>29.839376073802693</v>
          </cell>
        </row>
        <row r="3439">
          <cell r="E3439">
            <v>29.836349379919202</v>
          </cell>
        </row>
        <row r="3440">
          <cell r="E3440">
            <v>29.82485426601848</v>
          </cell>
        </row>
        <row r="3441">
          <cell r="E3441">
            <v>29.823305271239555</v>
          </cell>
        </row>
        <row r="3442">
          <cell r="E3442">
            <v>29.82016596827826</v>
          </cell>
        </row>
        <row r="3443">
          <cell r="E3443">
            <v>29.812788378796554</v>
          </cell>
        </row>
        <row r="3444">
          <cell r="E3444">
            <v>29.807108203810934</v>
          </cell>
        </row>
        <row r="3445">
          <cell r="E3445">
            <v>29.799666161925764</v>
          </cell>
        </row>
        <row r="3446">
          <cell r="E3446">
            <v>29.798176088171733</v>
          </cell>
        </row>
        <row r="3447">
          <cell r="E3447">
            <v>29.779165385950446</v>
          </cell>
        </row>
        <row r="3448">
          <cell r="E3448">
            <v>29.768107669609453</v>
          </cell>
        </row>
        <row r="3449">
          <cell r="E3449">
            <v>29.766985385091623</v>
          </cell>
        </row>
        <row r="3450">
          <cell r="E3450">
            <v>29.76502909357735</v>
          </cell>
        </row>
        <row r="3451">
          <cell r="E3451">
            <v>29.761837858772498</v>
          </cell>
        </row>
        <row r="3452">
          <cell r="E3452">
            <v>29.758329881721046</v>
          </cell>
        </row>
        <row r="3453">
          <cell r="E3453">
            <v>29.756925334895978</v>
          </cell>
        </row>
        <row r="3454">
          <cell r="E3454">
            <v>29.752273209307596</v>
          </cell>
        </row>
        <row r="3455">
          <cell r="E3455">
            <v>29.749366171651609</v>
          </cell>
        </row>
        <row r="3456">
          <cell r="E3456">
            <v>29.74929729760478</v>
          </cell>
        </row>
        <row r="3457">
          <cell r="E3457">
            <v>29.746024205457875</v>
          </cell>
        </row>
        <row r="3458">
          <cell r="E3458">
            <v>29.739665764005863</v>
          </cell>
        </row>
        <row r="3459">
          <cell r="E3459">
            <v>29.726840797975676</v>
          </cell>
        </row>
        <row r="3460">
          <cell r="E3460">
            <v>29.722387577574292</v>
          </cell>
        </row>
        <row r="3461">
          <cell r="E3461">
            <v>29.718271882949217</v>
          </cell>
        </row>
        <row r="3462">
          <cell r="E3462">
            <v>29.708457655541075</v>
          </cell>
        </row>
        <row r="3463">
          <cell r="E3463">
            <v>29.704676273870366</v>
          </cell>
        </row>
        <row r="3464">
          <cell r="E3464">
            <v>29.70413736246099</v>
          </cell>
        </row>
        <row r="3465">
          <cell r="E3465">
            <v>29.699860672005293</v>
          </cell>
        </row>
        <row r="3466">
          <cell r="E3466">
            <v>29.699512238112145</v>
          </cell>
        </row>
        <row r="3467">
          <cell r="E3467">
            <v>29.698241961105168</v>
          </cell>
        </row>
        <row r="3468">
          <cell r="E3468">
            <v>29.69719542657403</v>
          </cell>
        </row>
        <row r="3469">
          <cell r="E3469">
            <v>29.69590922994475</v>
          </cell>
        </row>
        <row r="3470">
          <cell r="E3470">
            <v>29.683398434597581</v>
          </cell>
        </row>
        <row r="3471">
          <cell r="E3471">
            <v>29.682170384826588</v>
          </cell>
        </row>
        <row r="3472">
          <cell r="E3472">
            <v>29.680298388343495</v>
          </cell>
        </row>
        <row r="3473">
          <cell r="E3473">
            <v>29.679621192490618</v>
          </cell>
        </row>
        <row r="3474">
          <cell r="E3474">
            <v>29.678914176216619</v>
          </cell>
        </row>
        <row r="3475">
          <cell r="E3475">
            <v>29.672320041404735</v>
          </cell>
        </row>
        <row r="3476">
          <cell r="E3476">
            <v>29.668023995077242</v>
          </cell>
        </row>
        <row r="3477">
          <cell r="E3477">
            <v>29.660275100191747</v>
          </cell>
        </row>
        <row r="3478">
          <cell r="E3478">
            <v>29.657964234567832</v>
          </cell>
        </row>
        <row r="3479">
          <cell r="E3479">
            <v>29.651688457990367</v>
          </cell>
        </row>
        <row r="3480">
          <cell r="E3480">
            <v>29.651281299621125</v>
          </cell>
        </row>
        <row r="3481">
          <cell r="E3481">
            <v>29.645007839645707</v>
          </cell>
        </row>
        <row r="3482">
          <cell r="E3482">
            <v>29.641529190527514</v>
          </cell>
        </row>
        <row r="3483">
          <cell r="E3483">
            <v>29.636597015175255</v>
          </cell>
        </row>
        <row r="3484">
          <cell r="E3484">
            <v>29.634719599837982</v>
          </cell>
        </row>
        <row r="3485">
          <cell r="E3485">
            <v>29.61820065627278</v>
          </cell>
        </row>
        <row r="3486">
          <cell r="E3486">
            <v>29.616320292515283</v>
          </cell>
        </row>
        <row r="3487">
          <cell r="E3487">
            <v>29.612918270931928</v>
          </cell>
        </row>
        <row r="3488">
          <cell r="E3488">
            <v>29.610147236030411</v>
          </cell>
        </row>
        <row r="3489">
          <cell r="E3489">
            <v>29.608070814364819</v>
          </cell>
        </row>
        <row r="3490">
          <cell r="E3490">
            <v>29.607263328743191</v>
          </cell>
        </row>
        <row r="3491">
          <cell r="E3491">
            <v>29.594194865396627</v>
          </cell>
        </row>
        <row r="3492">
          <cell r="E3492">
            <v>29.592482762370484</v>
          </cell>
        </row>
        <row r="3493">
          <cell r="E3493">
            <v>29.59214813339954</v>
          </cell>
        </row>
        <row r="3494">
          <cell r="E3494">
            <v>29.590795347596814</v>
          </cell>
        </row>
        <row r="3495">
          <cell r="E3495">
            <v>29.582692853195255</v>
          </cell>
        </row>
        <row r="3496">
          <cell r="E3496">
            <v>29.57966822733318</v>
          </cell>
        </row>
        <row r="3497">
          <cell r="E3497">
            <v>29.567244646531393</v>
          </cell>
        </row>
        <row r="3498">
          <cell r="E3498">
            <v>29.55931689514626</v>
          </cell>
        </row>
        <row r="3499">
          <cell r="E3499">
            <v>29.551949070486117</v>
          </cell>
        </row>
        <row r="3500">
          <cell r="E3500">
            <v>29.535154788074689</v>
          </cell>
        </row>
        <row r="3501">
          <cell r="E3501">
            <v>29.534460699487937</v>
          </cell>
        </row>
        <row r="3502">
          <cell r="E3502">
            <v>29.525717325079619</v>
          </cell>
        </row>
        <row r="3503">
          <cell r="E3503">
            <v>29.515737201096179</v>
          </cell>
        </row>
        <row r="3504">
          <cell r="E3504">
            <v>29.506431643808639</v>
          </cell>
        </row>
        <row r="3505">
          <cell r="E3505">
            <v>29.505940071752519</v>
          </cell>
        </row>
        <row r="3506">
          <cell r="E3506">
            <v>29.503991550157686</v>
          </cell>
        </row>
        <row r="3507">
          <cell r="E3507">
            <v>29.498092233105869</v>
          </cell>
        </row>
        <row r="3508">
          <cell r="E3508">
            <v>29.491151098021685</v>
          </cell>
        </row>
        <row r="3509">
          <cell r="E3509">
            <v>29.48895289683654</v>
          </cell>
        </row>
        <row r="3510">
          <cell r="E3510">
            <v>29.48851726481659</v>
          </cell>
        </row>
        <row r="3511">
          <cell r="E3511">
            <v>29.469802876815685</v>
          </cell>
        </row>
        <row r="3512">
          <cell r="E3512">
            <v>29.465277370110076</v>
          </cell>
        </row>
        <row r="3513">
          <cell r="E3513">
            <v>29.463657897758978</v>
          </cell>
        </row>
        <row r="3514">
          <cell r="E3514">
            <v>29.46296393113818</v>
          </cell>
        </row>
        <row r="3515">
          <cell r="E3515">
            <v>29.454858907958695</v>
          </cell>
        </row>
        <row r="3516">
          <cell r="E3516">
            <v>29.448572818423003</v>
          </cell>
        </row>
        <row r="3517">
          <cell r="E3517">
            <v>29.437056549365657</v>
          </cell>
        </row>
        <row r="3518">
          <cell r="E3518">
            <v>29.431670551582975</v>
          </cell>
        </row>
        <row r="3519">
          <cell r="E3519">
            <v>29.423174931451801</v>
          </cell>
        </row>
        <row r="3520">
          <cell r="E3520">
            <v>29.417066698067956</v>
          </cell>
        </row>
        <row r="3521">
          <cell r="E3521">
            <v>29.399173657720148</v>
          </cell>
        </row>
        <row r="3522">
          <cell r="E3522">
            <v>29.398579140976963</v>
          </cell>
        </row>
        <row r="3523">
          <cell r="E3523">
            <v>29.398046276519477</v>
          </cell>
        </row>
        <row r="3524">
          <cell r="E3524">
            <v>29.378532939824453</v>
          </cell>
        </row>
        <row r="3525">
          <cell r="E3525">
            <v>29.378228742528705</v>
          </cell>
        </row>
        <row r="3526">
          <cell r="E3526">
            <v>29.370398923011461</v>
          </cell>
        </row>
        <row r="3527">
          <cell r="E3527">
            <v>29.366657941442224</v>
          </cell>
        </row>
        <row r="3528">
          <cell r="E3528">
            <v>29.353914183860709</v>
          </cell>
        </row>
        <row r="3529">
          <cell r="E3529">
            <v>29.3482853590913</v>
          </cell>
        </row>
        <row r="3530">
          <cell r="E3530">
            <v>29.344337880798534</v>
          </cell>
        </row>
        <row r="3531">
          <cell r="E3531">
            <v>29.339454823253483</v>
          </cell>
        </row>
        <row r="3532">
          <cell r="E3532">
            <v>29.329703776879619</v>
          </cell>
        </row>
        <row r="3533">
          <cell r="E3533">
            <v>29.328357771338151</v>
          </cell>
        </row>
        <row r="3534">
          <cell r="E3534">
            <v>29.323230798530197</v>
          </cell>
        </row>
        <row r="3535">
          <cell r="E3535">
            <v>29.3200198560518</v>
          </cell>
        </row>
        <row r="3536">
          <cell r="E3536">
            <v>29.317368019045276</v>
          </cell>
        </row>
        <row r="3537">
          <cell r="E3537">
            <v>29.317245219946052</v>
          </cell>
        </row>
        <row r="3538">
          <cell r="E3538">
            <v>29.313439028729142</v>
          </cell>
        </row>
        <row r="3539">
          <cell r="E3539">
            <v>29.312767013655048</v>
          </cell>
        </row>
        <row r="3540">
          <cell r="E3540">
            <v>29.312160584549371</v>
          </cell>
        </row>
        <row r="3541">
          <cell r="E3541">
            <v>29.308112608588747</v>
          </cell>
        </row>
        <row r="3542">
          <cell r="E3542">
            <v>29.304445141002088</v>
          </cell>
        </row>
        <row r="3543">
          <cell r="E3543">
            <v>29.296302256777622</v>
          </cell>
        </row>
        <row r="3544">
          <cell r="E3544">
            <v>29.289653704935372</v>
          </cell>
        </row>
        <row r="3545">
          <cell r="E3545">
            <v>29.288875548092289</v>
          </cell>
        </row>
        <row r="3546">
          <cell r="E3546">
            <v>29.285954518638519</v>
          </cell>
        </row>
        <row r="3547">
          <cell r="E3547">
            <v>29.273817671233019</v>
          </cell>
        </row>
        <row r="3548">
          <cell r="E3548">
            <v>29.267600172218319</v>
          </cell>
        </row>
        <row r="3549">
          <cell r="E3549">
            <v>29.266116226712281</v>
          </cell>
        </row>
        <row r="3550">
          <cell r="E3550">
            <v>29.25592560668774</v>
          </cell>
        </row>
        <row r="3551">
          <cell r="E3551">
            <v>29.249026255066493</v>
          </cell>
        </row>
        <row r="3552">
          <cell r="E3552">
            <v>29.234255291828916</v>
          </cell>
        </row>
        <row r="3553">
          <cell r="E3553">
            <v>29.229971203935115</v>
          </cell>
        </row>
        <row r="3554">
          <cell r="E3554">
            <v>29.228792238892197</v>
          </cell>
        </row>
        <row r="3555">
          <cell r="E3555">
            <v>29.224906617624224</v>
          </cell>
        </row>
        <row r="3556">
          <cell r="E3556">
            <v>29.223775850846081</v>
          </cell>
        </row>
        <row r="3557">
          <cell r="E3557">
            <v>29.217133342683656</v>
          </cell>
        </row>
        <row r="3558">
          <cell r="E3558">
            <v>29.21171506683303</v>
          </cell>
        </row>
        <row r="3559">
          <cell r="E3559">
            <v>29.209322259291326</v>
          </cell>
        </row>
        <row r="3560">
          <cell r="E3560">
            <v>29.204459439339846</v>
          </cell>
        </row>
        <row r="3561">
          <cell r="E3561">
            <v>29.199314739776479</v>
          </cell>
        </row>
        <row r="3562">
          <cell r="E3562">
            <v>29.188750234956895</v>
          </cell>
        </row>
        <row r="3563">
          <cell r="E3563">
            <v>29.181553631462457</v>
          </cell>
        </row>
        <row r="3564">
          <cell r="E3564">
            <v>29.170105128543817</v>
          </cell>
        </row>
        <row r="3565">
          <cell r="E3565">
            <v>29.168470922755102</v>
          </cell>
        </row>
        <row r="3566">
          <cell r="E3566">
            <v>29.159066363805337</v>
          </cell>
        </row>
        <row r="3567">
          <cell r="E3567">
            <v>29.156012790474069</v>
          </cell>
        </row>
        <row r="3568">
          <cell r="E3568">
            <v>29.153289846871484</v>
          </cell>
        </row>
        <row r="3569">
          <cell r="E3569">
            <v>29.150849081564555</v>
          </cell>
        </row>
        <row r="3570">
          <cell r="E3570">
            <v>29.141945534986583</v>
          </cell>
        </row>
        <row r="3571">
          <cell r="E3571">
            <v>29.136039908062376</v>
          </cell>
        </row>
        <row r="3572">
          <cell r="E3572">
            <v>29.131817952257897</v>
          </cell>
        </row>
        <row r="3573">
          <cell r="E3573">
            <v>29.126822832880865</v>
          </cell>
        </row>
        <row r="3574">
          <cell r="E3574">
            <v>29.125253096655413</v>
          </cell>
        </row>
        <row r="3575">
          <cell r="E3575">
            <v>29.113984282592739</v>
          </cell>
        </row>
        <row r="3576">
          <cell r="E3576">
            <v>29.111903360887585</v>
          </cell>
        </row>
        <row r="3577">
          <cell r="E3577">
            <v>29.105616513705364</v>
          </cell>
        </row>
        <row r="3578">
          <cell r="E3578">
            <v>29.098154550973767</v>
          </cell>
        </row>
        <row r="3579">
          <cell r="E3579">
            <v>29.094766795951212</v>
          </cell>
        </row>
        <row r="3580">
          <cell r="E3580">
            <v>29.09194029767194</v>
          </cell>
        </row>
        <row r="3581">
          <cell r="E3581">
            <v>29.08119381411856</v>
          </cell>
        </row>
        <row r="3582">
          <cell r="E3582">
            <v>29.075950934861588</v>
          </cell>
        </row>
        <row r="3583">
          <cell r="E3583">
            <v>29.075714621088178</v>
          </cell>
        </row>
        <row r="3584">
          <cell r="E3584">
            <v>29.059228056668598</v>
          </cell>
        </row>
        <row r="3585">
          <cell r="E3585">
            <v>29.050625801004916</v>
          </cell>
        </row>
        <row r="3586">
          <cell r="E3586">
            <v>29.044631211790524</v>
          </cell>
        </row>
        <row r="3587">
          <cell r="E3587">
            <v>29.039361369191031</v>
          </cell>
        </row>
        <row r="3588">
          <cell r="E3588">
            <v>29.032659032135669</v>
          </cell>
        </row>
        <row r="3589">
          <cell r="E3589">
            <v>29.030997030598275</v>
          </cell>
        </row>
        <row r="3590">
          <cell r="E3590">
            <v>29.025900211094541</v>
          </cell>
        </row>
        <row r="3591">
          <cell r="E3591">
            <v>29.02463279855084</v>
          </cell>
        </row>
        <row r="3592">
          <cell r="E3592">
            <v>29.021174220493261</v>
          </cell>
        </row>
        <row r="3593">
          <cell r="E3593">
            <v>29.011528925229449</v>
          </cell>
        </row>
        <row r="3594">
          <cell r="E3594">
            <v>29.005053823889156</v>
          </cell>
        </row>
        <row r="3595">
          <cell r="E3595">
            <v>29.004849219162899</v>
          </cell>
        </row>
        <row r="3596">
          <cell r="E3596">
            <v>29.004171079835547</v>
          </cell>
        </row>
        <row r="3597">
          <cell r="E3597">
            <v>28.98951445822264</v>
          </cell>
        </row>
        <row r="3598">
          <cell r="E3598">
            <v>28.989407349895259</v>
          </cell>
        </row>
        <row r="3599">
          <cell r="E3599">
            <v>28.989285585020014</v>
          </cell>
        </row>
        <row r="3600">
          <cell r="E3600">
            <v>28.988483592347936</v>
          </cell>
        </row>
        <row r="3601">
          <cell r="E3601">
            <v>28.975139866923318</v>
          </cell>
        </row>
        <row r="3602">
          <cell r="E3602">
            <v>28.969482492166847</v>
          </cell>
        </row>
        <row r="3603">
          <cell r="E3603">
            <v>28.961362476574738</v>
          </cell>
        </row>
        <row r="3604">
          <cell r="E3604">
            <v>28.956943707733089</v>
          </cell>
        </row>
        <row r="3605">
          <cell r="E3605">
            <v>28.954972114966036</v>
          </cell>
        </row>
        <row r="3606">
          <cell r="E3606">
            <v>28.954198820200677</v>
          </cell>
        </row>
        <row r="3607">
          <cell r="E3607">
            <v>28.94646104922899</v>
          </cell>
        </row>
        <row r="3608">
          <cell r="E3608">
            <v>28.944383580868806</v>
          </cell>
        </row>
        <row r="3609">
          <cell r="E3609">
            <v>28.940297772346597</v>
          </cell>
        </row>
        <row r="3610">
          <cell r="E3610">
            <v>28.931018125529377</v>
          </cell>
        </row>
        <row r="3611">
          <cell r="E3611">
            <v>28.930944821360228</v>
          </cell>
        </row>
        <row r="3612">
          <cell r="E3612">
            <v>28.885880872862597</v>
          </cell>
        </row>
        <row r="3613">
          <cell r="E3613">
            <v>28.880495011196551</v>
          </cell>
        </row>
        <row r="3614">
          <cell r="E3614">
            <v>28.879607391474391</v>
          </cell>
        </row>
        <row r="3615">
          <cell r="E3615">
            <v>28.879278349213312</v>
          </cell>
        </row>
        <row r="3616">
          <cell r="E3616">
            <v>28.876242617309337</v>
          </cell>
        </row>
        <row r="3617">
          <cell r="E3617">
            <v>28.875883414233702</v>
          </cell>
        </row>
        <row r="3618">
          <cell r="E3618">
            <v>28.871699104678278</v>
          </cell>
        </row>
        <row r="3619">
          <cell r="E3619">
            <v>28.865102370905827</v>
          </cell>
        </row>
        <row r="3620">
          <cell r="E3620">
            <v>28.863275741291311</v>
          </cell>
        </row>
        <row r="3621">
          <cell r="E3621">
            <v>28.862195317128808</v>
          </cell>
        </row>
        <row r="3622">
          <cell r="E3622">
            <v>28.857701231825924</v>
          </cell>
        </row>
        <row r="3623">
          <cell r="E3623">
            <v>28.856259770649828</v>
          </cell>
        </row>
        <row r="3624">
          <cell r="E3624">
            <v>28.85421853723339</v>
          </cell>
        </row>
        <row r="3625">
          <cell r="E3625">
            <v>28.850747764479568</v>
          </cell>
        </row>
        <row r="3626">
          <cell r="E3626">
            <v>28.850238874830644</v>
          </cell>
        </row>
        <row r="3627">
          <cell r="E3627">
            <v>28.838782962671196</v>
          </cell>
        </row>
        <row r="3628">
          <cell r="E3628">
            <v>28.835394720847095</v>
          </cell>
        </row>
        <row r="3629">
          <cell r="E3629">
            <v>28.831676827040248</v>
          </cell>
        </row>
        <row r="3630">
          <cell r="E3630">
            <v>28.82866201355084</v>
          </cell>
        </row>
        <row r="3631">
          <cell r="E3631">
            <v>28.820909601864589</v>
          </cell>
        </row>
        <row r="3632">
          <cell r="E3632">
            <v>28.817339464739835</v>
          </cell>
        </row>
        <row r="3633">
          <cell r="E3633">
            <v>28.817037787722253</v>
          </cell>
        </row>
        <row r="3634">
          <cell r="E3634">
            <v>28.790196416675201</v>
          </cell>
        </row>
        <row r="3635">
          <cell r="E3635">
            <v>28.789307823193923</v>
          </cell>
        </row>
        <row r="3636">
          <cell r="E3636">
            <v>28.787799200284194</v>
          </cell>
        </row>
        <row r="3637">
          <cell r="E3637">
            <v>28.786990013430017</v>
          </cell>
        </row>
        <row r="3638">
          <cell r="E3638">
            <v>28.777532867610351</v>
          </cell>
        </row>
        <row r="3639">
          <cell r="E3639">
            <v>28.77114850073978</v>
          </cell>
        </row>
        <row r="3640">
          <cell r="E3640">
            <v>28.76614105714674</v>
          </cell>
        </row>
        <row r="3641">
          <cell r="E3641">
            <v>28.764377319235482</v>
          </cell>
        </row>
        <row r="3642">
          <cell r="E3642">
            <v>28.759535331467557</v>
          </cell>
        </row>
        <row r="3643">
          <cell r="E3643">
            <v>28.75933722832978</v>
          </cell>
        </row>
        <row r="3644">
          <cell r="E3644">
            <v>28.757166871022047</v>
          </cell>
        </row>
        <row r="3645">
          <cell r="E3645">
            <v>28.756631195229208</v>
          </cell>
        </row>
        <row r="3646">
          <cell r="E3646">
            <v>28.756603587582369</v>
          </cell>
        </row>
        <row r="3647">
          <cell r="E3647">
            <v>28.756022125962051</v>
          </cell>
        </row>
        <row r="3648">
          <cell r="E3648">
            <v>28.751455721766522</v>
          </cell>
        </row>
        <row r="3649">
          <cell r="E3649">
            <v>28.737485677742395</v>
          </cell>
        </row>
        <row r="3650">
          <cell r="E3650">
            <v>28.70505846278553</v>
          </cell>
        </row>
        <row r="3651">
          <cell r="E3651">
            <v>28.700570378164752</v>
          </cell>
        </row>
        <row r="3652">
          <cell r="E3652">
            <v>28.694243325721306</v>
          </cell>
        </row>
        <row r="3653">
          <cell r="E3653">
            <v>28.693934994724795</v>
          </cell>
        </row>
        <row r="3654">
          <cell r="E3654">
            <v>28.692199062652197</v>
          </cell>
        </row>
        <row r="3655">
          <cell r="E3655">
            <v>28.682326267536208</v>
          </cell>
        </row>
        <row r="3656">
          <cell r="E3656">
            <v>28.681974852296673</v>
          </cell>
        </row>
        <row r="3657">
          <cell r="E3657">
            <v>28.672819935109125</v>
          </cell>
        </row>
        <row r="3658">
          <cell r="E3658">
            <v>28.665279584168722</v>
          </cell>
        </row>
        <row r="3659">
          <cell r="E3659">
            <v>28.652208538931113</v>
          </cell>
        </row>
        <row r="3660">
          <cell r="E3660">
            <v>28.651162038257532</v>
          </cell>
        </row>
        <row r="3661">
          <cell r="E3661">
            <v>28.630621899183453</v>
          </cell>
        </row>
        <row r="3662">
          <cell r="E3662">
            <v>28.62344147581258</v>
          </cell>
        </row>
        <row r="3663">
          <cell r="E3663">
            <v>28.6131276317622</v>
          </cell>
        </row>
        <row r="3664">
          <cell r="E3664">
            <v>28.612294870759126</v>
          </cell>
        </row>
        <row r="3665">
          <cell r="E3665">
            <v>28.603767911451047</v>
          </cell>
        </row>
        <row r="3666">
          <cell r="E3666">
            <v>28.601915291777772</v>
          </cell>
        </row>
        <row r="3667">
          <cell r="E3667">
            <v>28.598592531964112</v>
          </cell>
        </row>
        <row r="3668">
          <cell r="E3668">
            <v>28.597849443686478</v>
          </cell>
        </row>
        <row r="3669">
          <cell r="E3669">
            <v>28.59099592298384</v>
          </cell>
        </row>
        <row r="3670">
          <cell r="E3670">
            <v>28.576533938923976</v>
          </cell>
        </row>
        <row r="3671">
          <cell r="E3671">
            <v>28.569061232970295</v>
          </cell>
        </row>
        <row r="3672">
          <cell r="E3672">
            <v>28.569017873972001</v>
          </cell>
        </row>
        <row r="3673">
          <cell r="E3673">
            <v>28.559946523792846</v>
          </cell>
        </row>
        <row r="3674">
          <cell r="E3674">
            <v>28.552678014212759</v>
          </cell>
        </row>
        <row r="3675">
          <cell r="E3675">
            <v>28.552360439815676</v>
          </cell>
        </row>
        <row r="3676">
          <cell r="E3676">
            <v>28.537201784292044</v>
          </cell>
        </row>
        <row r="3677">
          <cell r="E3677">
            <v>28.527653674643894</v>
          </cell>
        </row>
        <row r="3678">
          <cell r="E3678">
            <v>28.52169100666109</v>
          </cell>
        </row>
        <row r="3679">
          <cell r="E3679">
            <v>28.507338354951269</v>
          </cell>
        </row>
        <row r="3680">
          <cell r="E3680">
            <v>28.502245195320508</v>
          </cell>
        </row>
        <row r="3681">
          <cell r="E3681">
            <v>28.498682911924387</v>
          </cell>
        </row>
        <row r="3682">
          <cell r="E3682">
            <v>28.487807134642633</v>
          </cell>
        </row>
        <row r="3683">
          <cell r="E3683">
            <v>28.48610440752498</v>
          </cell>
        </row>
        <row r="3684">
          <cell r="E3684">
            <v>28.476102346488393</v>
          </cell>
        </row>
        <row r="3685">
          <cell r="E3685">
            <v>28.465728133531165</v>
          </cell>
        </row>
        <row r="3686">
          <cell r="E3686">
            <v>28.441770130804201</v>
          </cell>
        </row>
        <row r="3687">
          <cell r="E3687">
            <v>28.435278583684049</v>
          </cell>
        </row>
        <row r="3688">
          <cell r="E3688">
            <v>28.425827703615493</v>
          </cell>
        </row>
        <row r="3689">
          <cell r="E3689">
            <v>28.419191213266107</v>
          </cell>
        </row>
        <row r="3690">
          <cell r="E3690">
            <v>28.41327999375228</v>
          </cell>
        </row>
        <row r="3691">
          <cell r="E3691">
            <v>28.396019390128476</v>
          </cell>
        </row>
        <row r="3692">
          <cell r="E3692">
            <v>28.392798166394023</v>
          </cell>
        </row>
        <row r="3693">
          <cell r="E3693">
            <v>28.383274551833491</v>
          </cell>
        </row>
        <row r="3694">
          <cell r="E3694">
            <v>28.380544062784903</v>
          </cell>
        </row>
        <row r="3695">
          <cell r="E3695">
            <v>28.374092006795642</v>
          </cell>
        </row>
        <row r="3696">
          <cell r="E3696">
            <v>28.372324097929368</v>
          </cell>
        </row>
        <row r="3697">
          <cell r="E3697">
            <v>28.364935451887423</v>
          </cell>
        </row>
        <row r="3698">
          <cell r="E3698">
            <v>28.356966843673508</v>
          </cell>
        </row>
        <row r="3699">
          <cell r="E3699">
            <v>28.346829025261307</v>
          </cell>
        </row>
        <row r="3700">
          <cell r="E3700">
            <v>28.330363066168701</v>
          </cell>
        </row>
        <row r="3701">
          <cell r="E3701">
            <v>28.328771712366159</v>
          </cell>
        </row>
        <row r="3702">
          <cell r="E3702">
            <v>28.305599387690048</v>
          </cell>
        </row>
        <row r="3703">
          <cell r="E3703">
            <v>28.302008411717846</v>
          </cell>
        </row>
        <row r="3704">
          <cell r="E3704">
            <v>28.298522799751524</v>
          </cell>
        </row>
        <row r="3705">
          <cell r="E3705">
            <v>28.291242990691931</v>
          </cell>
        </row>
        <row r="3706">
          <cell r="E3706">
            <v>28.286504911598286</v>
          </cell>
        </row>
        <row r="3707">
          <cell r="E3707">
            <v>28.284646879636632</v>
          </cell>
        </row>
        <row r="3708">
          <cell r="E3708">
            <v>28.282115155365489</v>
          </cell>
        </row>
        <row r="3709">
          <cell r="E3709">
            <v>28.281596960067464</v>
          </cell>
        </row>
        <row r="3710">
          <cell r="E3710">
            <v>28.276722133126299</v>
          </cell>
        </row>
        <row r="3711">
          <cell r="E3711">
            <v>28.276178844411469</v>
          </cell>
        </row>
        <row r="3712">
          <cell r="E3712">
            <v>28.275203152493447</v>
          </cell>
        </row>
        <row r="3713">
          <cell r="E3713">
            <v>28.266531339720469</v>
          </cell>
        </row>
        <row r="3714">
          <cell r="E3714">
            <v>28.264416605101129</v>
          </cell>
        </row>
        <row r="3715">
          <cell r="E3715">
            <v>28.261924985629111</v>
          </cell>
        </row>
        <row r="3716">
          <cell r="E3716">
            <v>28.258593742267966</v>
          </cell>
        </row>
        <row r="3717">
          <cell r="E3717">
            <v>28.250019709753708</v>
          </cell>
        </row>
        <row r="3718">
          <cell r="E3718">
            <v>28.245120061748846</v>
          </cell>
        </row>
        <row r="3719">
          <cell r="E3719">
            <v>28.237730493583946</v>
          </cell>
        </row>
        <row r="3720">
          <cell r="E3720">
            <v>28.232386460510245</v>
          </cell>
        </row>
        <row r="3721">
          <cell r="E3721">
            <v>28.231062815005416</v>
          </cell>
        </row>
        <row r="3722">
          <cell r="E3722">
            <v>28.225385225968235</v>
          </cell>
        </row>
        <row r="3723">
          <cell r="E3723">
            <v>28.221814774666655</v>
          </cell>
        </row>
        <row r="3724">
          <cell r="E3724">
            <v>28.209702400689334</v>
          </cell>
        </row>
        <row r="3725">
          <cell r="E3725">
            <v>28.203065192846736</v>
          </cell>
        </row>
        <row r="3726">
          <cell r="E3726">
            <v>28.202654450919468</v>
          </cell>
        </row>
        <row r="3727">
          <cell r="E3727">
            <v>28.197962393711666</v>
          </cell>
        </row>
        <row r="3728">
          <cell r="E3728">
            <v>28.19268721980534</v>
          </cell>
        </row>
        <row r="3729">
          <cell r="E3729">
            <v>28.183384652695896</v>
          </cell>
        </row>
        <row r="3730">
          <cell r="E3730">
            <v>28.178197454161147</v>
          </cell>
        </row>
        <row r="3731">
          <cell r="E3731">
            <v>28.174634128971213</v>
          </cell>
        </row>
        <row r="3732">
          <cell r="E3732">
            <v>28.173911064448006</v>
          </cell>
        </row>
        <row r="3733">
          <cell r="E3733">
            <v>28.173059746160767</v>
          </cell>
        </row>
        <row r="3734">
          <cell r="E3734">
            <v>28.165757667237166</v>
          </cell>
        </row>
        <row r="3735">
          <cell r="E3735">
            <v>28.164613966461925</v>
          </cell>
        </row>
        <row r="3736">
          <cell r="E3736">
            <v>28.163307784766126</v>
          </cell>
        </row>
        <row r="3737">
          <cell r="E3737">
            <v>28.158853429166047</v>
          </cell>
        </row>
        <row r="3738">
          <cell r="E3738">
            <v>28.152443815264753</v>
          </cell>
        </row>
        <row r="3739">
          <cell r="E3739">
            <v>28.147259946832964</v>
          </cell>
        </row>
        <row r="3740">
          <cell r="E3740">
            <v>28.145452522199761</v>
          </cell>
        </row>
        <row r="3741">
          <cell r="E3741">
            <v>28.14298693495719</v>
          </cell>
        </row>
        <row r="3742">
          <cell r="E3742">
            <v>28.13716838502879</v>
          </cell>
        </row>
        <row r="3743">
          <cell r="E3743">
            <v>28.132217549606786</v>
          </cell>
        </row>
        <row r="3744">
          <cell r="E3744">
            <v>28.120776709800278</v>
          </cell>
        </row>
        <row r="3745">
          <cell r="E3745">
            <v>28.120256244048143</v>
          </cell>
        </row>
        <row r="3746">
          <cell r="E3746">
            <v>28.118376811990082</v>
          </cell>
        </row>
        <row r="3747">
          <cell r="E3747">
            <v>28.11168367517633</v>
          </cell>
        </row>
        <row r="3748">
          <cell r="E3748">
            <v>28.1039885242146</v>
          </cell>
        </row>
        <row r="3749">
          <cell r="E3749">
            <v>28.093345961505428</v>
          </cell>
        </row>
        <row r="3750">
          <cell r="E3750">
            <v>28.090967662478423</v>
          </cell>
        </row>
        <row r="3751">
          <cell r="E3751">
            <v>28.087893888810115</v>
          </cell>
        </row>
        <row r="3752">
          <cell r="E3752">
            <v>28.076344012670496</v>
          </cell>
        </row>
        <row r="3753">
          <cell r="E3753">
            <v>28.07291233693449</v>
          </cell>
        </row>
        <row r="3754">
          <cell r="E3754">
            <v>28.070875192980054</v>
          </cell>
        </row>
        <row r="3755">
          <cell r="E3755">
            <v>28.067343379202956</v>
          </cell>
        </row>
        <row r="3756">
          <cell r="E3756">
            <v>28.066881712300788</v>
          </cell>
        </row>
        <row r="3757">
          <cell r="E3757">
            <v>28.058457777001781</v>
          </cell>
        </row>
        <row r="3758">
          <cell r="E3758">
            <v>28.05550050735155</v>
          </cell>
        </row>
        <row r="3759">
          <cell r="E3759">
            <v>28.04074927767995</v>
          </cell>
        </row>
        <row r="3760">
          <cell r="E3760">
            <v>28.036162260473102</v>
          </cell>
        </row>
        <row r="3761">
          <cell r="E3761">
            <v>28.034611566045285</v>
          </cell>
        </row>
        <row r="3762">
          <cell r="E3762">
            <v>28.029689076296307</v>
          </cell>
        </row>
        <row r="3763">
          <cell r="E3763">
            <v>28.005691907005339</v>
          </cell>
        </row>
        <row r="3764">
          <cell r="E3764">
            <v>27.995351633741617</v>
          </cell>
        </row>
        <row r="3765">
          <cell r="E3765">
            <v>27.994879716853891</v>
          </cell>
        </row>
        <row r="3766">
          <cell r="E3766">
            <v>27.966269008211782</v>
          </cell>
        </row>
        <row r="3767">
          <cell r="E3767">
            <v>27.951730570418665</v>
          </cell>
        </row>
        <row r="3768">
          <cell r="E3768">
            <v>27.95011053012686</v>
          </cell>
        </row>
        <row r="3769">
          <cell r="E3769">
            <v>27.949720326976514</v>
          </cell>
        </row>
        <row r="3770">
          <cell r="E3770">
            <v>27.942725481054953</v>
          </cell>
        </row>
        <row r="3771">
          <cell r="E3771">
            <v>27.938541830418881</v>
          </cell>
        </row>
        <row r="3772">
          <cell r="E3772">
            <v>27.936258708162324</v>
          </cell>
        </row>
        <row r="3773">
          <cell r="E3773">
            <v>27.925822507790659</v>
          </cell>
        </row>
        <row r="3774">
          <cell r="E3774">
            <v>27.922979536810892</v>
          </cell>
        </row>
        <row r="3775">
          <cell r="E3775">
            <v>27.918457062065343</v>
          </cell>
        </row>
        <row r="3776">
          <cell r="E3776">
            <v>27.900292937717936</v>
          </cell>
        </row>
        <row r="3777">
          <cell r="E3777">
            <v>27.897841832814446</v>
          </cell>
        </row>
        <row r="3778">
          <cell r="E3778">
            <v>27.878872968437381</v>
          </cell>
        </row>
        <row r="3779">
          <cell r="E3779">
            <v>27.877000912265757</v>
          </cell>
        </row>
        <row r="3780">
          <cell r="E3780">
            <v>27.868603170469207</v>
          </cell>
        </row>
        <row r="3781">
          <cell r="E3781">
            <v>27.860977124880879</v>
          </cell>
        </row>
        <row r="3782">
          <cell r="E3782">
            <v>27.857411440116714</v>
          </cell>
        </row>
        <row r="3783">
          <cell r="E3783">
            <v>27.856516395355548</v>
          </cell>
        </row>
        <row r="3784">
          <cell r="E3784">
            <v>27.841219770788232</v>
          </cell>
        </row>
        <row r="3785">
          <cell r="E3785">
            <v>27.834069610606022</v>
          </cell>
        </row>
        <row r="3786">
          <cell r="E3786">
            <v>27.818972006671643</v>
          </cell>
        </row>
        <row r="3787">
          <cell r="E3787">
            <v>27.813036161777418</v>
          </cell>
        </row>
        <row r="3788">
          <cell r="E3788">
            <v>27.798806123353742</v>
          </cell>
        </row>
        <row r="3789">
          <cell r="E3789">
            <v>27.792617405223922</v>
          </cell>
        </row>
        <row r="3790">
          <cell r="E3790">
            <v>27.791018663677647</v>
          </cell>
        </row>
        <row r="3791">
          <cell r="E3791">
            <v>27.790996111515497</v>
          </cell>
        </row>
        <row r="3792">
          <cell r="E3792">
            <v>27.784813145434448</v>
          </cell>
        </row>
        <row r="3793">
          <cell r="E3793">
            <v>27.784118520337667</v>
          </cell>
        </row>
        <row r="3794">
          <cell r="E3794">
            <v>27.777972475042375</v>
          </cell>
        </row>
        <row r="3795">
          <cell r="E3795">
            <v>27.777169720319716</v>
          </cell>
        </row>
        <row r="3796">
          <cell r="E3796">
            <v>27.777090224132486</v>
          </cell>
        </row>
        <row r="3797">
          <cell r="E3797">
            <v>27.776275756758068</v>
          </cell>
        </row>
        <row r="3798">
          <cell r="E3798">
            <v>27.775485376381702</v>
          </cell>
        </row>
        <row r="3799">
          <cell r="E3799">
            <v>27.774666054573881</v>
          </cell>
        </row>
        <row r="3800">
          <cell r="E3800">
            <v>27.76792907649833</v>
          </cell>
        </row>
        <row r="3801">
          <cell r="E3801">
            <v>27.749365394013459</v>
          </cell>
        </row>
        <row r="3802">
          <cell r="E3802">
            <v>27.747055502908271</v>
          </cell>
        </row>
        <row r="3803">
          <cell r="E3803">
            <v>27.743379164323347</v>
          </cell>
        </row>
        <row r="3804">
          <cell r="E3804">
            <v>27.74113143252703</v>
          </cell>
        </row>
        <row r="3805">
          <cell r="E3805">
            <v>27.73832880023604</v>
          </cell>
        </row>
        <row r="3806">
          <cell r="E3806">
            <v>27.734161108286429</v>
          </cell>
        </row>
        <row r="3807">
          <cell r="E3807">
            <v>27.726805037694948</v>
          </cell>
        </row>
        <row r="3808">
          <cell r="E3808">
            <v>27.725893981577645</v>
          </cell>
        </row>
        <row r="3809">
          <cell r="E3809">
            <v>27.716313118711</v>
          </cell>
        </row>
        <row r="3810">
          <cell r="E3810">
            <v>27.714588622352579</v>
          </cell>
        </row>
        <row r="3811">
          <cell r="E3811">
            <v>27.713547159036874</v>
          </cell>
        </row>
        <row r="3812">
          <cell r="E3812">
            <v>27.702448403847775</v>
          </cell>
        </row>
        <row r="3813">
          <cell r="E3813">
            <v>27.702256630789208</v>
          </cell>
        </row>
        <row r="3814">
          <cell r="E3814">
            <v>27.699884228762492</v>
          </cell>
        </row>
        <row r="3815">
          <cell r="E3815">
            <v>27.690162709616455</v>
          </cell>
        </row>
        <row r="3816">
          <cell r="E3816">
            <v>27.689073222228505</v>
          </cell>
        </row>
        <row r="3817">
          <cell r="E3817">
            <v>27.687206605705839</v>
          </cell>
        </row>
        <row r="3818">
          <cell r="E3818">
            <v>27.68411101584384</v>
          </cell>
        </row>
        <row r="3819">
          <cell r="E3819">
            <v>27.672192384258356</v>
          </cell>
        </row>
        <row r="3820">
          <cell r="E3820">
            <v>27.659377508680976</v>
          </cell>
        </row>
        <row r="3821">
          <cell r="E3821">
            <v>27.657210069414383</v>
          </cell>
        </row>
        <row r="3822">
          <cell r="E3822">
            <v>27.651364928828613</v>
          </cell>
        </row>
        <row r="3823">
          <cell r="E3823">
            <v>27.649780370545297</v>
          </cell>
        </row>
        <row r="3824">
          <cell r="E3824">
            <v>27.644599403660621</v>
          </cell>
        </row>
        <row r="3825">
          <cell r="E3825">
            <v>27.635196501496047</v>
          </cell>
        </row>
        <row r="3826">
          <cell r="E3826">
            <v>27.628446056274399</v>
          </cell>
        </row>
        <row r="3827">
          <cell r="E3827">
            <v>27.625132892494172</v>
          </cell>
        </row>
        <row r="3828">
          <cell r="E3828">
            <v>27.61963706904379</v>
          </cell>
        </row>
        <row r="3829">
          <cell r="E3829">
            <v>27.61734289137307</v>
          </cell>
        </row>
        <row r="3830">
          <cell r="E3830">
            <v>27.612306394741527</v>
          </cell>
        </row>
        <row r="3831">
          <cell r="E3831">
            <v>27.603151908825343</v>
          </cell>
        </row>
        <row r="3832">
          <cell r="E3832">
            <v>27.599860920530009</v>
          </cell>
        </row>
        <row r="3833">
          <cell r="E3833">
            <v>27.593534836789392</v>
          </cell>
        </row>
        <row r="3834">
          <cell r="E3834">
            <v>27.591189001468752</v>
          </cell>
        </row>
        <row r="3835">
          <cell r="E3835">
            <v>27.584637763793083</v>
          </cell>
        </row>
        <row r="3836">
          <cell r="E3836">
            <v>27.583201050175187</v>
          </cell>
        </row>
        <row r="3837">
          <cell r="E3837">
            <v>27.57558763772083</v>
          </cell>
        </row>
        <row r="3838">
          <cell r="E3838">
            <v>27.572721331091945</v>
          </cell>
        </row>
        <row r="3839">
          <cell r="E3839">
            <v>27.5638878274112</v>
          </cell>
        </row>
        <row r="3840">
          <cell r="E3840">
            <v>27.561011429862599</v>
          </cell>
        </row>
        <row r="3841">
          <cell r="E3841">
            <v>27.553545484264045</v>
          </cell>
        </row>
        <row r="3842">
          <cell r="E3842">
            <v>27.553529983708433</v>
          </cell>
        </row>
        <row r="3843">
          <cell r="E3843">
            <v>27.550680571230387</v>
          </cell>
        </row>
        <row r="3844">
          <cell r="E3844">
            <v>27.542675689586016</v>
          </cell>
        </row>
        <row r="3845">
          <cell r="E3845">
            <v>27.530765737380349</v>
          </cell>
        </row>
        <row r="3846">
          <cell r="E3846">
            <v>27.52631560607546</v>
          </cell>
        </row>
        <row r="3847">
          <cell r="E3847">
            <v>27.502596204164156</v>
          </cell>
        </row>
        <row r="3848">
          <cell r="E3848">
            <v>27.496575721843179</v>
          </cell>
        </row>
        <row r="3849">
          <cell r="E3849">
            <v>27.490688943892074</v>
          </cell>
        </row>
        <row r="3850">
          <cell r="E3850">
            <v>27.478201689965665</v>
          </cell>
        </row>
        <row r="3851">
          <cell r="E3851">
            <v>27.468458825159477</v>
          </cell>
        </row>
        <row r="3852">
          <cell r="E3852">
            <v>27.444785288411158</v>
          </cell>
        </row>
        <row r="3853">
          <cell r="E3853">
            <v>27.444776562199451</v>
          </cell>
        </row>
        <row r="3854">
          <cell r="E3854">
            <v>27.444152497999795</v>
          </cell>
        </row>
        <row r="3855">
          <cell r="E3855">
            <v>27.443530263280241</v>
          </cell>
        </row>
        <row r="3856">
          <cell r="E3856">
            <v>27.429837344042969</v>
          </cell>
        </row>
        <row r="3857">
          <cell r="E3857">
            <v>27.421800412409663</v>
          </cell>
        </row>
        <row r="3858">
          <cell r="E3858">
            <v>27.407675176500341</v>
          </cell>
        </row>
        <row r="3859">
          <cell r="E3859">
            <v>27.383066771697454</v>
          </cell>
        </row>
        <row r="3860">
          <cell r="E3860">
            <v>27.3785023956899</v>
          </cell>
        </row>
        <row r="3861">
          <cell r="E3861">
            <v>27.366425756951564</v>
          </cell>
        </row>
        <row r="3862">
          <cell r="E3862">
            <v>27.363551384138756</v>
          </cell>
        </row>
        <row r="3863">
          <cell r="E3863">
            <v>27.360037055304609</v>
          </cell>
        </row>
        <row r="3864">
          <cell r="E3864">
            <v>27.354594939968713</v>
          </cell>
        </row>
        <row r="3865">
          <cell r="E3865">
            <v>27.354110160828988</v>
          </cell>
        </row>
        <row r="3866">
          <cell r="E3866">
            <v>27.351119162175163</v>
          </cell>
        </row>
        <row r="3867">
          <cell r="E3867">
            <v>27.349755981763209</v>
          </cell>
        </row>
        <row r="3868">
          <cell r="E3868">
            <v>27.334266462713451</v>
          </cell>
        </row>
        <row r="3869">
          <cell r="E3869">
            <v>27.327644984933901</v>
          </cell>
        </row>
        <row r="3870">
          <cell r="E3870">
            <v>27.325408525687486</v>
          </cell>
        </row>
        <row r="3871">
          <cell r="E3871">
            <v>27.311712521212922</v>
          </cell>
        </row>
        <row r="3872">
          <cell r="E3872">
            <v>27.29599999815942</v>
          </cell>
        </row>
        <row r="3873">
          <cell r="E3873">
            <v>27.294625983530057</v>
          </cell>
        </row>
        <row r="3874">
          <cell r="E3874">
            <v>27.28820418651663</v>
          </cell>
        </row>
        <row r="3875">
          <cell r="E3875">
            <v>27.286149887807021</v>
          </cell>
        </row>
        <row r="3876">
          <cell r="E3876">
            <v>27.284309407001608</v>
          </cell>
        </row>
        <row r="3877">
          <cell r="E3877">
            <v>27.263776046599496</v>
          </cell>
        </row>
        <row r="3878">
          <cell r="E3878">
            <v>27.25916838142718</v>
          </cell>
        </row>
        <row r="3879">
          <cell r="E3879">
            <v>27.258176539576702</v>
          </cell>
        </row>
        <row r="3880">
          <cell r="E3880">
            <v>27.257982015815504</v>
          </cell>
        </row>
        <row r="3881">
          <cell r="E3881">
            <v>27.251933846994277</v>
          </cell>
        </row>
        <row r="3882">
          <cell r="E3882">
            <v>27.248538519639208</v>
          </cell>
        </row>
        <row r="3883">
          <cell r="E3883">
            <v>27.247499345482222</v>
          </cell>
        </row>
        <row r="3884">
          <cell r="E3884">
            <v>27.239949076662374</v>
          </cell>
        </row>
        <row r="3885">
          <cell r="E3885">
            <v>27.228658888022832</v>
          </cell>
        </row>
        <row r="3886">
          <cell r="E3886">
            <v>27.197769124110049</v>
          </cell>
        </row>
        <row r="3887">
          <cell r="E3887">
            <v>27.184569764332934</v>
          </cell>
        </row>
        <row r="3888">
          <cell r="E3888">
            <v>27.181367438118524</v>
          </cell>
        </row>
        <row r="3889">
          <cell r="E3889">
            <v>27.179769099849036</v>
          </cell>
        </row>
        <row r="3890">
          <cell r="E3890">
            <v>27.168700719155922</v>
          </cell>
        </row>
        <row r="3891">
          <cell r="E3891">
            <v>27.16693908825167</v>
          </cell>
        </row>
        <row r="3892">
          <cell r="E3892">
            <v>27.153154115996692</v>
          </cell>
        </row>
        <row r="3893">
          <cell r="E3893">
            <v>27.150912493586901</v>
          </cell>
        </row>
        <row r="3894">
          <cell r="E3894">
            <v>27.150842083902575</v>
          </cell>
        </row>
        <row r="3895">
          <cell r="E3895">
            <v>27.149627159033056</v>
          </cell>
        </row>
        <row r="3896">
          <cell r="E3896">
            <v>27.139559791280544</v>
          </cell>
        </row>
        <row r="3897">
          <cell r="E3897">
            <v>27.136113718705307</v>
          </cell>
        </row>
        <row r="3898">
          <cell r="E3898">
            <v>27.135531506012196</v>
          </cell>
        </row>
        <row r="3899">
          <cell r="E3899">
            <v>27.133630625688028</v>
          </cell>
        </row>
        <row r="3900">
          <cell r="E3900">
            <v>27.133323384889572</v>
          </cell>
        </row>
        <row r="3901">
          <cell r="E3901">
            <v>27.127755372603037</v>
          </cell>
        </row>
        <row r="3902">
          <cell r="E3902">
            <v>27.115302469400135</v>
          </cell>
        </row>
        <row r="3903">
          <cell r="E3903">
            <v>27.097485091399719</v>
          </cell>
        </row>
        <row r="3904">
          <cell r="E3904">
            <v>27.089657501762268</v>
          </cell>
        </row>
        <row r="3905">
          <cell r="E3905">
            <v>27.082203137406037</v>
          </cell>
        </row>
        <row r="3906">
          <cell r="E3906">
            <v>27.075349834829918</v>
          </cell>
        </row>
        <row r="3907">
          <cell r="E3907">
            <v>27.072067076696037</v>
          </cell>
        </row>
        <row r="3908">
          <cell r="E3908">
            <v>27.057856257483515</v>
          </cell>
        </row>
        <row r="3909">
          <cell r="E3909">
            <v>27.056456914929978</v>
          </cell>
        </row>
        <row r="3910">
          <cell r="E3910">
            <v>27.050615402407274</v>
          </cell>
        </row>
        <row r="3911">
          <cell r="E3911">
            <v>27.045970041486893</v>
          </cell>
        </row>
        <row r="3912">
          <cell r="E3912">
            <v>27.030058088682477</v>
          </cell>
        </row>
        <row r="3913">
          <cell r="E3913">
            <v>27.027129672835184</v>
          </cell>
        </row>
        <row r="3914">
          <cell r="E3914">
            <v>27.019449142481786</v>
          </cell>
        </row>
        <row r="3915">
          <cell r="E3915">
            <v>27.015850849948798</v>
          </cell>
        </row>
        <row r="3916">
          <cell r="E3916">
            <v>27.003203928363604</v>
          </cell>
        </row>
        <row r="3917">
          <cell r="E3917">
            <v>27.002618372929021</v>
          </cell>
        </row>
        <row r="3918">
          <cell r="E3918">
            <v>27.002420622224822</v>
          </cell>
        </row>
        <row r="3919">
          <cell r="E3919">
            <v>26.997006796070455</v>
          </cell>
        </row>
        <row r="3920">
          <cell r="E3920">
            <v>26.985179026694365</v>
          </cell>
        </row>
        <row r="3921">
          <cell r="E3921">
            <v>26.968576085624303</v>
          </cell>
        </row>
        <row r="3922">
          <cell r="E3922">
            <v>26.962935190279552</v>
          </cell>
        </row>
        <row r="3923">
          <cell r="E3923">
            <v>26.95473957912241</v>
          </cell>
        </row>
        <row r="3924">
          <cell r="E3924">
            <v>26.953052773097347</v>
          </cell>
        </row>
        <row r="3925">
          <cell r="E3925">
            <v>26.941819974354527</v>
          </cell>
        </row>
        <row r="3926">
          <cell r="E3926">
            <v>26.932138305528603</v>
          </cell>
        </row>
        <row r="3927">
          <cell r="E3927">
            <v>26.924658480504853</v>
          </cell>
        </row>
        <row r="3928">
          <cell r="E3928">
            <v>26.91918092395834</v>
          </cell>
        </row>
        <row r="3929">
          <cell r="E3929">
            <v>26.895509545539337</v>
          </cell>
        </row>
        <row r="3930">
          <cell r="E3930">
            <v>26.88267016779912</v>
          </cell>
        </row>
        <row r="3931">
          <cell r="E3931">
            <v>26.879641910314344</v>
          </cell>
        </row>
        <row r="3932">
          <cell r="E3932">
            <v>26.86652381775076</v>
          </cell>
        </row>
        <row r="3933">
          <cell r="E3933">
            <v>26.863156690725361</v>
          </cell>
        </row>
        <row r="3934">
          <cell r="E3934">
            <v>26.862342232113082</v>
          </cell>
        </row>
        <row r="3935">
          <cell r="E3935">
            <v>26.851059323893921</v>
          </cell>
        </row>
        <row r="3936">
          <cell r="E3936">
            <v>26.840159898772406</v>
          </cell>
        </row>
        <row r="3937">
          <cell r="E3937">
            <v>26.837319490487115</v>
          </cell>
        </row>
        <row r="3938">
          <cell r="E3938">
            <v>26.834702968133808</v>
          </cell>
        </row>
        <row r="3939">
          <cell r="E3939">
            <v>26.833615747515726</v>
          </cell>
        </row>
        <row r="3940">
          <cell r="E3940">
            <v>26.833602416312807</v>
          </cell>
        </row>
        <row r="3941">
          <cell r="E3941">
            <v>26.826552863797094</v>
          </cell>
        </row>
        <row r="3942">
          <cell r="E3942">
            <v>26.818364397371891</v>
          </cell>
        </row>
        <row r="3943">
          <cell r="E3943">
            <v>26.817695538687094</v>
          </cell>
        </row>
        <row r="3944">
          <cell r="E3944">
            <v>26.812849690596476</v>
          </cell>
        </row>
        <row r="3945">
          <cell r="E3945">
            <v>26.794500456510189</v>
          </cell>
        </row>
        <row r="3946">
          <cell r="E3946">
            <v>26.791236632346997</v>
          </cell>
        </row>
        <row r="3947">
          <cell r="E3947">
            <v>26.789754153850939</v>
          </cell>
        </row>
        <row r="3948">
          <cell r="E3948">
            <v>26.789194955439967</v>
          </cell>
        </row>
        <row r="3949">
          <cell r="E3949">
            <v>26.782407498383353</v>
          </cell>
        </row>
        <row r="3950">
          <cell r="E3950">
            <v>26.781829809116651</v>
          </cell>
        </row>
        <row r="3951">
          <cell r="E3951">
            <v>26.774920300451846</v>
          </cell>
        </row>
        <row r="3952">
          <cell r="E3952">
            <v>26.768084728683633</v>
          </cell>
        </row>
        <row r="3953">
          <cell r="E3953">
            <v>26.763133823504155</v>
          </cell>
        </row>
        <row r="3954">
          <cell r="E3954">
            <v>26.762413841800498</v>
          </cell>
        </row>
        <row r="3955">
          <cell r="E3955">
            <v>26.759521042045385</v>
          </cell>
        </row>
        <row r="3956">
          <cell r="E3956">
            <v>26.743411758051458</v>
          </cell>
        </row>
        <row r="3957">
          <cell r="E3957">
            <v>26.74037348414144</v>
          </cell>
        </row>
        <row r="3958">
          <cell r="E3958">
            <v>26.737359994779055</v>
          </cell>
        </row>
        <row r="3959">
          <cell r="E3959">
            <v>26.733697097025772</v>
          </cell>
        </row>
        <row r="3960">
          <cell r="E3960">
            <v>26.731987139673432</v>
          </cell>
        </row>
        <row r="3961">
          <cell r="E3961">
            <v>26.726922528132242</v>
          </cell>
        </row>
        <row r="3962">
          <cell r="E3962">
            <v>26.716733430025979</v>
          </cell>
        </row>
        <row r="3963">
          <cell r="E3963">
            <v>26.71635553598005</v>
          </cell>
        </row>
        <row r="3964">
          <cell r="E3964">
            <v>26.713889286793151</v>
          </cell>
        </row>
        <row r="3965">
          <cell r="E3965">
            <v>26.700572451081843</v>
          </cell>
        </row>
        <row r="3966">
          <cell r="E3966">
            <v>26.698199821714848</v>
          </cell>
        </row>
        <row r="3967">
          <cell r="E3967">
            <v>26.698042993904824</v>
          </cell>
        </row>
        <row r="3968">
          <cell r="E3968">
            <v>26.696344473198074</v>
          </cell>
        </row>
        <row r="3969">
          <cell r="E3969">
            <v>26.68120530457854</v>
          </cell>
        </row>
        <row r="3970">
          <cell r="E3970">
            <v>26.676385951305548</v>
          </cell>
        </row>
        <row r="3971">
          <cell r="E3971">
            <v>26.671232271714544</v>
          </cell>
        </row>
        <row r="3972">
          <cell r="E3972">
            <v>26.669568252055353</v>
          </cell>
        </row>
        <row r="3973">
          <cell r="E3973">
            <v>26.659419017484165</v>
          </cell>
        </row>
        <row r="3974">
          <cell r="E3974">
            <v>26.657007710007136</v>
          </cell>
        </row>
        <row r="3975">
          <cell r="E3975">
            <v>26.65552651735667</v>
          </cell>
        </row>
        <row r="3976">
          <cell r="E3976">
            <v>26.654609511573671</v>
          </cell>
        </row>
        <row r="3977">
          <cell r="E3977">
            <v>26.649275682663937</v>
          </cell>
        </row>
        <row r="3978">
          <cell r="E3978">
            <v>26.644614626941888</v>
          </cell>
        </row>
        <row r="3979">
          <cell r="E3979">
            <v>26.622611973270757</v>
          </cell>
        </row>
        <row r="3980">
          <cell r="E3980">
            <v>26.619908793241628</v>
          </cell>
        </row>
        <row r="3981">
          <cell r="E3981">
            <v>26.617698770991502</v>
          </cell>
        </row>
        <row r="3982">
          <cell r="E3982">
            <v>26.604197090979483</v>
          </cell>
        </row>
        <row r="3983">
          <cell r="E3983">
            <v>26.599205822863237</v>
          </cell>
        </row>
        <row r="3984">
          <cell r="E3984">
            <v>26.598387649886213</v>
          </cell>
        </row>
        <row r="3985">
          <cell r="E3985">
            <v>26.594037693413796</v>
          </cell>
        </row>
        <row r="3986">
          <cell r="E3986">
            <v>26.594017746990691</v>
          </cell>
        </row>
        <row r="3987">
          <cell r="E3987">
            <v>26.589183083681096</v>
          </cell>
        </row>
        <row r="3988">
          <cell r="E3988">
            <v>26.587450780977072</v>
          </cell>
        </row>
        <row r="3989">
          <cell r="E3989">
            <v>26.585601900277826</v>
          </cell>
        </row>
        <row r="3990">
          <cell r="E3990">
            <v>26.58326962216173</v>
          </cell>
        </row>
        <row r="3991">
          <cell r="E3991">
            <v>26.577748472117488</v>
          </cell>
        </row>
        <row r="3992">
          <cell r="E3992">
            <v>26.567932893537673</v>
          </cell>
        </row>
        <row r="3993">
          <cell r="E3993">
            <v>26.566290804861485</v>
          </cell>
        </row>
        <row r="3994">
          <cell r="E3994">
            <v>26.564232998136774</v>
          </cell>
        </row>
        <row r="3995">
          <cell r="E3995">
            <v>26.539808012626619</v>
          </cell>
        </row>
        <row r="3996">
          <cell r="E3996">
            <v>26.539500124039222</v>
          </cell>
        </row>
        <row r="3997">
          <cell r="E3997">
            <v>26.524547340852916</v>
          </cell>
        </row>
        <row r="3998">
          <cell r="E3998">
            <v>26.518111978552241</v>
          </cell>
        </row>
        <row r="3999">
          <cell r="E3999">
            <v>26.517659119335924</v>
          </cell>
        </row>
        <row r="4000">
          <cell r="E4000">
            <v>26.503954279394836</v>
          </cell>
        </row>
        <row r="4001">
          <cell r="E4001">
            <v>26.480643951545431</v>
          </cell>
        </row>
        <row r="4002">
          <cell r="E4002">
            <v>26.480615126063995</v>
          </cell>
        </row>
        <row r="4003">
          <cell r="E4003">
            <v>26.480470923051623</v>
          </cell>
        </row>
        <row r="4004">
          <cell r="E4004">
            <v>26.47990960622742</v>
          </cell>
        </row>
        <row r="4005">
          <cell r="E4005">
            <v>26.475442652572905</v>
          </cell>
        </row>
        <row r="4006">
          <cell r="E4006">
            <v>26.470506143487643</v>
          </cell>
        </row>
        <row r="4007">
          <cell r="E4007">
            <v>26.468050105914124</v>
          </cell>
        </row>
        <row r="4008">
          <cell r="E4008">
            <v>26.446446114646978</v>
          </cell>
        </row>
        <row r="4009">
          <cell r="E4009">
            <v>26.440535768736847</v>
          </cell>
        </row>
        <row r="4010">
          <cell r="E4010">
            <v>26.433467853232443</v>
          </cell>
        </row>
        <row r="4011">
          <cell r="E4011">
            <v>26.426789767221901</v>
          </cell>
        </row>
        <row r="4012">
          <cell r="E4012">
            <v>26.42639258466621</v>
          </cell>
        </row>
        <row r="4013">
          <cell r="E4013">
            <v>26.420076212583158</v>
          </cell>
        </row>
        <row r="4014">
          <cell r="E4014">
            <v>26.419751294487252</v>
          </cell>
        </row>
        <row r="4015">
          <cell r="E4015">
            <v>26.40274076759788</v>
          </cell>
        </row>
        <row r="4016">
          <cell r="E4016">
            <v>26.401718726009406</v>
          </cell>
        </row>
        <row r="4017">
          <cell r="E4017">
            <v>26.392660565278597</v>
          </cell>
        </row>
        <row r="4018">
          <cell r="E4018">
            <v>26.388761835356568</v>
          </cell>
        </row>
        <row r="4019">
          <cell r="E4019">
            <v>26.384731326171721</v>
          </cell>
        </row>
        <row r="4020">
          <cell r="E4020">
            <v>26.359653097468449</v>
          </cell>
        </row>
        <row r="4021">
          <cell r="E4021">
            <v>26.356640601510865</v>
          </cell>
        </row>
        <row r="4022">
          <cell r="E4022">
            <v>26.346691509426734</v>
          </cell>
        </row>
        <row r="4023">
          <cell r="E4023">
            <v>26.344225803567639</v>
          </cell>
        </row>
        <row r="4024">
          <cell r="E4024">
            <v>26.34303149195873</v>
          </cell>
        </row>
        <row r="4025">
          <cell r="E4025">
            <v>26.338860226474822</v>
          </cell>
        </row>
        <row r="4026">
          <cell r="E4026">
            <v>26.337162819773138</v>
          </cell>
        </row>
        <row r="4027">
          <cell r="E4027">
            <v>26.335316731976434</v>
          </cell>
        </row>
        <row r="4028">
          <cell r="E4028">
            <v>26.329317813311825</v>
          </cell>
        </row>
        <row r="4029">
          <cell r="E4029">
            <v>26.321055512310853</v>
          </cell>
        </row>
        <row r="4030">
          <cell r="E4030">
            <v>26.312751774753927</v>
          </cell>
        </row>
        <row r="4031">
          <cell r="E4031">
            <v>26.311220693564312</v>
          </cell>
        </row>
        <row r="4032">
          <cell r="E4032">
            <v>26.305099079485753</v>
          </cell>
        </row>
        <row r="4033">
          <cell r="E4033">
            <v>26.302668117039119</v>
          </cell>
        </row>
        <row r="4034">
          <cell r="E4034">
            <v>26.293337845747928</v>
          </cell>
        </row>
        <row r="4035">
          <cell r="E4035">
            <v>26.282969213247799</v>
          </cell>
        </row>
        <row r="4036">
          <cell r="E4036">
            <v>26.281973091099271</v>
          </cell>
        </row>
        <row r="4037">
          <cell r="E4037">
            <v>26.273400636858568</v>
          </cell>
        </row>
        <row r="4038">
          <cell r="E4038">
            <v>26.262573359001141</v>
          </cell>
        </row>
        <row r="4039">
          <cell r="E4039">
            <v>26.251867891613394</v>
          </cell>
        </row>
        <row r="4040">
          <cell r="E4040">
            <v>26.248418321884699</v>
          </cell>
        </row>
        <row r="4041">
          <cell r="E4041">
            <v>26.233102921797208</v>
          </cell>
        </row>
        <row r="4042">
          <cell r="E4042">
            <v>26.223800490749095</v>
          </cell>
        </row>
        <row r="4043">
          <cell r="E4043">
            <v>26.213941426999853</v>
          </cell>
        </row>
        <row r="4044">
          <cell r="E4044">
            <v>26.213185677844237</v>
          </cell>
        </row>
        <row r="4045">
          <cell r="E4045">
            <v>26.212162955014872</v>
          </cell>
        </row>
        <row r="4046">
          <cell r="E4046">
            <v>26.207724216952965</v>
          </cell>
        </row>
        <row r="4047">
          <cell r="E4047">
            <v>26.202024598988316</v>
          </cell>
        </row>
        <row r="4048">
          <cell r="E4048">
            <v>26.200722832867594</v>
          </cell>
        </row>
        <row r="4049">
          <cell r="E4049">
            <v>26.199753945958612</v>
          </cell>
        </row>
        <row r="4050">
          <cell r="E4050">
            <v>26.190994978090298</v>
          </cell>
        </row>
        <row r="4051">
          <cell r="E4051">
            <v>26.190853702905521</v>
          </cell>
        </row>
        <row r="4052">
          <cell r="E4052">
            <v>26.187873299176719</v>
          </cell>
        </row>
        <row r="4053">
          <cell r="E4053">
            <v>26.187732751063272</v>
          </cell>
        </row>
        <row r="4054">
          <cell r="E4054">
            <v>26.184033611386319</v>
          </cell>
        </row>
        <row r="4055">
          <cell r="E4055">
            <v>26.178608814309275</v>
          </cell>
        </row>
        <row r="4056">
          <cell r="E4056">
            <v>26.175697404234615</v>
          </cell>
        </row>
        <row r="4057">
          <cell r="E4057">
            <v>26.171288441837483</v>
          </cell>
        </row>
        <row r="4058">
          <cell r="E4058">
            <v>26.167709086920901</v>
          </cell>
        </row>
        <row r="4059">
          <cell r="E4059">
            <v>26.154924262370152</v>
          </cell>
        </row>
        <row r="4060">
          <cell r="E4060">
            <v>26.118805345312687</v>
          </cell>
        </row>
        <row r="4061">
          <cell r="E4061">
            <v>26.111879348668364</v>
          </cell>
        </row>
        <row r="4062">
          <cell r="E4062">
            <v>26.108622820592736</v>
          </cell>
        </row>
        <row r="4063">
          <cell r="E4063">
            <v>26.10822411279829</v>
          </cell>
        </row>
        <row r="4064">
          <cell r="E4064">
            <v>26.107632863470666</v>
          </cell>
        </row>
        <row r="4065">
          <cell r="E4065">
            <v>26.107324112877599</v>
          </cell>
        </row>
        <row r="4066">
          <cell r="E4066">
            <v>26.106945727943213</v>
          </cell>
        </row>
        <row r="4067">
          <cell r="E4067">
            <v>26.106338207453824</v>
          </cell>
        </row>
        <row r="4068">
          <cell r="E4068">
            <v>26.104605449989212</v>
          </cell>
        </row>
        <row r="4069">
          <cell r="E4069">
            <v>26.102610462972553</v>
          </cell>
        </row>
        <row r="4070">
          <cell r="E4070">
            <v>26.101699727447112</v>
          </cell>
        </row>
        <row r="4071">
          <cell r="E4071">
            <v>26.098644471386663</v>
          </cell>
        </row>
        <row r="4072">
          <cell r="E4072">
            <v>26.085680282739784</v>
          </cell>
        </row>
        <row r="4073">
          <cell r="E4073">
            <v>26.074808202899792</v>
          </cell>
        </row>
        <row r="4074">
          <cell r="E4074">
            <v>26.066907632220115</v>
          </cell>
        </row>
        <row r="4075">
          <cell r="E4075">
            <v>26.065802114019245</v>
          </cell>
        </row>
        <row r="4076">
          <cell r="E4076">
            <v>26.061418614274807</v>
          </cell>
        </row>
        <row r="4077">
          <cell r="E4077">
            <v>26.045080856183962</v>
          </cell>
        </row>
        <row r="4078">
          <cell r="E4078">
            <v>26.031267581558335</v>
          </cell>
        </row>
        <row r="4079">
          <cell r="E4079">
            <v>26.016978598170756</v>
          </cell>
        </row>
        <row r="4080">
          <cell r="E4080">
            <v>26.010609866252729</v>
          </cell>
        </row>
        <row r="4081">
          <cell r="E4081">
            <v>26.002256280002076</v>
          </cell>
        </row>
        <row r="4082">
          <cell r="E4082">
            <v>25.99453617839432</v>
          </cell>
        </row>
        <row r="4083">
          <cell r="E4083">
            <v>25.993037340783332</v>
          </cell>
        </row>
        <row r="4084">
          <cell r="E4084">
            <v>25.990755723675722</v>
          </cell>
        </row>
        <row r="4085">
          <cell r="E4085">
            <v>25.969184902718016</v>
          </cell>
        </row>
        <row r="4086">
          <cell r="E4086">
            <v>25.964491216798788</v>
          </cell>
        </row>
        <row r="4087">
          <cell r="E4087">
            <v>25.942831507115773</v>
          </cell>
        </row>
        <row r="4088">
          <cell r="E4088">
            <v>25.937437128938221</v>
          </cell>
        </row>
        <row r="4089">
          <cell r="E4089">
            <v>25.935746342129963</v>
          </cell>
        </row>
        <row r="4090">
          <cell r="E4090">
            <v>25.935407985564627</v>
          </cell>
        </row>
        <row r="4091">
          <cell r="E4091">
            <v>25.925093618115824</v>
          </cell>
        </row>
        <row r="4092">
          <cell r="E4092">
            <v>25.922078127138224</v>
          </cell>
        </row>
        <row r="4093">
          <cell r="E4093">
            <v>25.921915419608748</v>
          </cell>
        </row>
        <row r="4094">
          <cell r="E4094">
            <v>25.909182485835071</v>
          </cell>
        </row>
        <row r="4095">
          <cell r="E4095">
            <v>25.906026471714043</v>
          </cell>
        </row>
        <row r="4096">
          <cell r="E4096">
            <v>25.903067799454302</v>
          </cell>
        </row>
        <row r="4097">
          <cell r="E4097">
            <v>25.900088771404281</v>
          </cell>
        </row>
        <row r="4098">
          <cell r="E4098">
            <v>25.899815159183746</v>
          </cell>
        </row>
        <row r="4099">
          <cell r="E4099">
            <v>25.896177391013925</v>
          </cell>
        </row>
        <row r="4100">
          <cell r="E4100">
            <v>25.895288682822446</v>
          </cell>
        </row>
        <row r="4101">
          <cell r="E4101">
            <v>25.886234979244907</v>
          </cell>
        </row>
        <row r="4102">
          <cell r="E4102">
            <v>25.87406291295591</v>
          </cell>
        </row>
        <row r="4103">
          <cell r="E4103">
            <v>25.872844162627889</v>
          </cell>
        </row>
        <row r="4104">
          <cell r="E4104">
            <v>25.868191682608686</v>
          </cell>
        </row>
        <row r="4105">
          <cell r="E4105">
            <v>25.858433189786048</v>
          </cell>
        </row>
        <row r="4106">
          <cell r="E4106">
            <v>25.857349109089476</v>
          </cell>
        </row>
        <row r="4107">
          <cell r="E4107">
            <v>25.839095975863199</v>
          </cell>
        </row>
        <row r="4108">
          <cell r="E4108">
            <v>25.837377933679321</v>
          </cell>
        </row>
        <row r="4109">
          <cell r="E4109">
            <v>25.833688628218749</v>
          </cell>
        </row>
        <row r="4110">
          <cell r="E4110">
            <v>25.830241237596404</v>
          </cell>
        </row>
        <row r="4111">
          <cell r="E4111">
            <v>25.813803466830556</v>
          </cell>
        </row>
        <row r="4112">
          <cell r="E4112">
            <v>25.79851049848515</v>
          </cell>
        </row>
        <row r="4113">
          <cell r="E4113">
            <v>25.79610478779156</v>
          </cell>
        </row>
        <row r="4114">
          <cell r="E4114">
            <v>25.795216234672996</v>
          </cell>
        </row>
        <row r="4115">
          <cell r="E4115">
            <v>25.794741924299061</v>
          </cell>
        </row>
        <row r="4116">
          <cell r="E4116">
            <v>25.77883111820255</v>
          </cell>
        </row>
        <row r="4117">
          <cell r="E4117">
            <v>25.772821819808659</v>
          </cell>
        </row>
        <row r="4118">
          <cell r="E4118">
            <v>25.759593916690434</v>
          </cell>
        </row>
        <row r="4119">
          <cell r="E4119">
            <v>25.756824827139678</v>
          </cell>
        </row>
        <row r="4120">
          <cell r="E4120">
            <v>25.750380805515864</v>
          </cell>
        </row>
        <row r="4121">
          <cell r="E4121">
            <v>25.738910011439181</v>
          </cell>
        </row>
        <row r="4122">
          <cell r="E4122">
            <v>25.733472657550568</v>
          </cell>
        </row>
        <row r="4123">
          <cell r="E4123">
            <v>25.731315467621524</v>
          </cell>
        </row>
        <row r="4124">
          <cell r="E4124">
            <v>25.723273530677588</v>
          </cell>
        </row>
        <row r="4125">
          <cell r="E4125">
            <v>25.719833955937826</v>
          </cell>
        </row>
        <row r="4126">
          <cell r="E4126">
            <v>25.7186871621352</v>
          </cell>
        </row>
        <row r="4127">
          <cell r="E4127">
            <v>25.715040119404641</v>
          </cell>
        </row>
        <row r="4128">
          <cell r="E4128">
            <v>25.713372672144203</v>
          </cell>
        </row>
        <row r="4129">
          <cell r="E4129">
            <v>25.703986498536761</v>
          </cell>
        </row>
        <row r="4130">
          <cell r="E4130">
            <v>25.695143616347806</v>
          </cell>
        </row>
        <row r="4131">
          <cell r="E4131">
            <v>25.690985218777875</v>
          </cell>
        </row>
        <row r="4132">
          <cell r="E4132">
            <v>25.68588911376343</v>
          </cell>
        </row>
        <row r="4133">
          <cell r="E4133">
            <v>25.680930465076894</v>
          </cell>
        </row>
        <row r="4134">
          <cell r="E4134">
            <v>25.674735737931659</v>
          </cell>
        </row>
        <row r="4135">
          <cell r="E4135">
            <v>25.667004146057558</v>
          </cell>
        </row>
        <row r="4136">
          <cell r="E4136">
            <v>25.659502907716696</v>
          </cell>
        </row>
        <row r="4137">
          <cell r="E4137">
            <v>25.6527495803455</v>
          </cell>
        </row>
        <row r="4138">
          <cell r="E4138">
            <v>25.649073171145762</v>
          </cell>
        </row>
        <row r="4139">
          <cell r="E4139">
            <v>25.639607854640428</v>
          </cell>
        </row>
        <row r="4140">
          <cell r="E4140">
            <v>25.638039588134571</v>
          </cell>
        </row>
        <row r="4141">
          <cell r="E4141">
            <v>25.626777610987958</v>
          </cell>
        </row>
        <row r="4142">
          <cell r="E4142">
            <v>25.619866128574426</v>
          </cell>
        </row>
        <row r="4143">
          <cell r="E4143">
            <v>25.610195552230653</v>
          </cell>
        </row>
        <row r="4144">
          <cell r="E4144">
            <v>25.608229451507601</v>
          </cell>
        </row>
        <row r="4145">
          <cell r="E4145">
            <v>25.596387785947176</v>
          </cell>
        </row>
        <row r="4146">
          <cell r="E4146">
            <v>25.561624459178713</v>
          </cell>
        </row>
        <row r="4147">
          <cell r="E4147">
            <v>25.55951892965561</v>
          </cell>
        </row>
        <row r="4148">
          <cell r="E4148">
            <v>25.558662124177435</v>
          </cell>
        </row>
        <row r="4149">
          <cell r="E4149">
            <v>25.556223742222617</v>
          </cell>
        </row>
        <row r="4150">
          <cell r="E4150">
            <v>25.553056082509698</v>
          </cell>
        </row>
        <row r="4151">
          <cell r="E4151">
            <v>25.550666759042862</v>
          </cell>
        </row>
        <row r="4152">
          <cell r="E4152">
            <v>25.547938623377146</v>
          </cell>
        </row>
        <row r="4153">
          <cell r="E4153">
            <v>25.532760215832941</v>
          </cell>
        </row>
        <row r="4154">
          <cell r="E4154">
            <v>25.531585927567722</v>
          </cell>
        </row>
        <row r="4155">
          <cell r="E4155">
            <v>25.527395955798454</v>
          </cell>
        </row>
        <row r="4156">
          <cell r="E4156">
            <v>25.525282977938637</v>
          </cell>
        </row>
        <row r="4157">
          <cell r="E4157">
            <v>25.524469909031829</v>
          </cell>
        </row>
        <row r="4158">
          <cell r="E4158">
            <v>25.517436549945884</v>
          </cell>
        </row>
        <row r="4159">
          <cell r="E4159">
            <v>25.500246612009519</v>
          </cell>
        </row>
        <row r="4160">
          <cell r="E4160">
            <v>25.498825614093356</v>
          </cell>
        </row>
        <row r="4161">
          <cell r="E4161">
            <v>25.489331714440592</v>
          </cell>
        </row>
        <row r="4162">
          <cell r="E4162">
            <v>25.466713730731296</v>
          </cell>
        </row>
        <row r="4163">
          <cell r="E4163">
            <v>25.459904782514229</v>
          </cell>
        </row>
        <row r="4164">
          <cell r="E4164">
            <v>25.458891506233627</v>
          </cell>
        </row>
        <row r="4165">
          <cell r="E4165">
            <v>25.456032948496233</v>
          </cell>
        </row>
        <row r="4166">
          <cell r="E4166">
            <v>25.452220245545501</v>
          </cell>
        </row>
        <row r="4167">
          <cell r="E4167">
            <v>25.444951757814614</v>
          </cell>
        </row>
        <row r="4168">
          <cell r="E4168">
            <v>25.442507261835512</v>
          </cell>
        </row>
        <row r="4169">
          <cell r="E4169">
            <v>25.437602978748572</v>
          </cell>
        </row>
        <row r="4170">
          <cell r="E4170">
            <v>25.418530387109318</v>
          </cell>
        </row>
        <row r="4171">
          <cell r="E4171">
            <v>25.412923081075359</v>
          </cell>
        </row>
        <row r="4172">
          <cell r="E4172">
            <v>25.407326633599361</v>
          </cell>
        </row>
        <row r="4173">
          <cell r="E4173">
            <v>25.403393481881078</v>
          </cell>
        </row>
        <row r="4174">
          <cell r="E4174">
            <v>25.395060445448781</v>
          </cell>
        </row>
        <row r="4175">
          <cell r="E4175">
            <v>25.388698213705386</v>
          </cell>
        </row>
        <row r="4176">
          <cell r="E4176">
            <v>25.383872622807321</v>
          </cell>
        </row>
        <row r="4177">
          <cell r="E4177">
            <v>25.383771932405441</v>
          </cell>
        </row>
        <row r="4178">
          <cell r="E4178">
            <v>25.3809701732844</v>
          </cell>
        </row>
        <row r="4179">
          <cell r="E4179">
            <v>25.379652026920049</v>
          </cell>
        </row>
        <row r="4180">
          <cell r="E4180">
            <v>25.37681011877471</v>
          </cell>
        </row>
        <row r="4181">
          <cell r="E4181">
            <v>25.37273989872871</v>
          </cell>
        </row>
        <row r="4182">
          <cell r="E4182">
            <v>25.371341355171843</v>
          </cell>
        </row>
        <row r="4183">
          <cell r="E4183">
            <v>25.359675109415132</v>
          </cell>
        </row>
        <row r="4184">
          <cell r="E4184">
            <v>25.358488873949828</v>
          </cell>
        </row>
        <row r="4185">
          <cell r="E4185">
            <v>25.356225115115983</v>
          </cell>
        </row>
        <row r="4186">
          <cell r="E4186">
            <v>25.35602954085272</v>
          </cell>
        </row>
        <row r="4187">
          <cell r="E4187">
            <v>25.353868547102486</v>
          </cell>
        </row>
        <row r="4188">
          <cell r="E4188">
            <v>25.350657109694282</v>
          </cell>
        </row>
        <row r="4189">
          <cell r="E4189">
            <v>25.339586517688979</v>
          </cell>
        </row>
        <row r="4190">
          <cell r="E4190">
            <v>25.33609056021108</v>
          </cell>
        </row>
        <row r="4191">
          <cell r="E4191">
            <v>25.334584742920267</v>
          </cell>
        </row>
        <row r="4192">
          <cell r="E4192">
            <v>25.305786636246285</v>
          </cell>
        </row>
        <row r="4193">
          <cell r="E4193">
            <v>25.305090263194934</v>
          </cell>
        </row>
        <row r="4194">
          <cell r="E4194">
            <v>25.301886245771904</v>
          </cell>
        </row>
        <row r="4195">
          <cell r="E4195">
            <v>25.293390742637456</v>
          </cell>
        </row>
        <row r="4196">
          <cell r="E4196">
            <v>25.28895076632713</v>
          </cell>
        </row>
        <row r="4197">
          <cell r="E4197">
            <v>25.287901869018892</v>
          </cell>
        </row>
        <row r="4198">
          <cell r="E4198">
            <v>25.280256845870877</v>
          </cell>
        </row>
        <row r="4199">
          <cell r="E4199">
            <v>25.260254239171815</v>
          </cell>
        </row>
        <row r="4200">
          <cell r="E4200">
            <v>25.256232123533493</v>
          </cell>
        </row>
        <row r="4201">
          <cell r="E4201">
            <v>25.246697908025812</v>
          </cell>
        </row>
        <row r="4202">
          <cell r="E4202">
            <v>25.239785388361472</v>
          </cell>
        </row>
        <row r="4203">
          <cell r="E4203">
            <v>25.235484349949559</v>
          </cell>
        </row>
        <row r="4204">
          <cell r="E4204">
            <v>25.234437588595018</v>
          </cell>
        </row>
        <row r="4205">
          <cell r="E4205">
            <v>25.230582255028967</v>
          </cell>
        </row>
        <row r="4206">
          <cell r="E4206">
            <v>25.222303659240101</v>
          </cell>
        </row>
        <row r="4207">
          <cell r="E4207">
            <v>25.219160385614494</v>
          </cell>
        </row>
        <row r="4208">
          <cell r="E4208">
            <v>25.219044223796157</v>
          </cell>
        </row>
        <row r="4209">
          <cell r="E4209">
            <v>25.215655784709963</v>
          </cell>
        </row>
        <row r="4210">
          <cell r="E4210">
            <v>25.2094031288722</v>
          </cell>
        </row>
        <row r="4211">
          <cell r="E4211">
            <v>25.181186053439266</v>
          </cell>
        </row>
        <row r="4212">
          <cell r="E4212">
            <v>25.174280616825101</v>
          </cell>
        </row>
        <row r="4213">
          <cell r="E4213">
            <v>25.159146767014008</v>
          </cell>
        </row>
        <row r="4214">
          <cell r="E4214">
            <v>25.158831942473185</v>
          </cell>
        </row>
        <row r="4215">
          <cell r="E4215">
            <v>25.152765765279355</v>
          </cell>
        </row>
        <row r="4216">
          <cell r="E4216">
            <v>25.143733250903658</v>
          </cell>
        </row>
        <row r="4217">
          <cell r="E4217">
            <v>25.142970485372771</v>
          </cell>
        </row>
        <row r="4218">
          <cell r="E4218">
            <v>25.140444113048861</v>
          </cell>
        </row>
        <row r="4219">
          <cell r="E4219">
            <v>25.134501048055938</v>
          </cell>
        </row>
        <row r="4220">
          <cell r="E4220">
            <v>25.12166361754506</v>
          </cell>
        </row>
        <row r="4221">
          <cell r="E4221">
            <v>25.11928915774628</v>
          </cell>
        </row>
        <row r="4222">
          <cell r="E4222">
            <v>25.115774914291261</v>
          </cell>
        </row>
        <row r="4223">
          <cell r="E4223">
            <v>25.106987626331509</v>
          </cell>
        </row>
        <row r="4224">
          <cell r="E4224">
            <v>25.104987747134391</v>
          </cell>
        </row>
        <row r="4225">
          <cell r="E4225">
            <v>25.090587507437746</v>
          </cell>
        </row>
        <row r="4226">
          <cell r="E4226">
            <v>25.090378232855102</v>
          </cell>
        </row>
        <row r="4227">
          <cell r="E4227">
            <v>25.082146680994587</v>
          </cell>
        </row>
        <row r="4228">
          <cell r="E4228">
            <v>25.078094008630742</v>
          </cell>
        </row>
        <row r="4229">
          <cell r="E4229">
            <v>25.066076211936664</v>
          </cell>
        </row>
        <row r="4230">
          <cell r="E4230">
            <v>25.064489068897505</v>
          </cell>
        </row>
        <row r="4231">
          <cell r="E4231">
            <v>25.06169513233078</v>
          </cell>
        </row>
        <row r="4232">
          <cell r="E4232">
            <v>25.057187551872367</v>
          </cell>
        </row>
        <row r="4233">
          <cell r="E4233">
            <v>25.056446575829817</v>
          </cell>
        </row>
        <row r="4234">
          <cell r="E4234">
            <v>25.055136923484469</v>
          </cell>
        </row>
        <row r="4235">
          <cell r="E4235">
            <v>25.051021112233325</v>
          </cell>
        </row>
        <row r="4236">
          <cell r="E4236">
            <v>25.036988361683033</v>
          </cell>
        </row>
        <row r="4237">
          <cell r="E4237">
            <v>25.0242483196742</v>
          </cell>
        </row>
        <row r="4238">
          <cell r="E4238">
            <v>25.016459489115793</v>
          </cell>
        </row>
        <row r="4239">
          <cell r="E4239">
            <v>25.011627752604362</v>
          </cell>
        </row>
        <row r="4240">
          <cell r="E4240">
            <v>25.011318203976181</v>
          </cell>
        </row>
        <row r="4241">
          <cell r="E4241">
            <v>25.003843370708868</v>
          </cell>
        </row>
        <row r="4242">
          <cell r="E4242">
            <v>24.990853350477487</v>
          </cell>
        </row>
        <row r="4243">
          <cell r="E4243">
            <v>24.984879598266033</v>
          </cell>
        </row>
        <row r="4244">
          <cell r="E4244">
            <v>24.977051864623249</v>
          </cell>
        </row>
        <row r="4245">
          <cell r="E4245">
            <v>24.972306867442864</v>
          </cell>
        </row>
        <row r="4246">
          <cell r="E4246">
            <v>24.958456358199502</v>
          </cell>
        </row>
        <row r="4247">
          <cell r="E4247">
            <v>24.957773214011191</v>
          </cell>
        </row>
        <row r="4248">
          <cell r="E4248">
            <v>24.953906659160733</v>
          </cell>
        </row>
        <row r="4249">
          <cell r="E4249">
            <v>24.948553534594996</v>
          </cell>
        </row>
        <row r="4250">
          <cell r="E4250">
            <v>24.939261777357466</v>
          </cell>
        </row>
        <row r="4251">
          <cell r="E4251">
            <v>24.917530088033494</v>
          </cell>
        </row>
        <row r="4252">
          <cell r="E4252">
            <v>24.912705665610197</v>
          </cell>
        </row>
        <row r="4253">
          <cell r="E4253">
            <v>24.90865803142659</v>
          </cell>
        </row>
        <row r="4254">
          <cell r="E4254">
            <v>24.907104187449331</v>
          </cell>
        </row>
        <row r="4255">
          <cell r="E4255">
            <v>24.89863841168475</v>
          </cell>
        </row>
        <row r="4256">
          <cell r="E4256">
            <v>24.898300355156927</v>
          </cell>
        </row>
        <row r="4257">
          <cell r="E4257">
            <v>24.885908061340434</v>
          </cell>
        </row>
        <row r="4258">
          <cell r="E4258">
            <v>24.87784103074528</v>
          </cell>
        </row>
        <row r="4259">
          <cell r="E4259">
            <v>24.87758192388327</v>
          </cell>
        </row>
        <row r="4260">
          <cell r="E4260">
            <v>24.870211489799981</v>
          </cell>
        </row>
        <row r="4261">
          <cell r="E4261">
            <v>24.858334889700789</v>
          </cell>
        </row>
        <row r="4262">
          <cell r="E4262">
            <v>24.847873723363502</v>
          </cell>
        </row>
        <row r="4263">
          <cell r="E4263">
            <v>24.84619480250031</v>
          </cell>
        </row>
        <row r="4264">
          <cell r="E4264">
            <v>24.833664091653233</v>
          </cell>
        </row>
        <row r="4265">
          <cell r="E4265">
            <v>24.831466260650327</v>
          </cell>
        </row>
        <row r="4266">
          <cell r="E4266">
            <v>24.829686395393161</v>
          </cell>
        </row>
        <row r="4267">
          <cell r="E4267">
            <v>24.825676956599132</v>
          </cell>
        </row>
        <row r="4268">
          <cell r="E4268">
            <v>24.814296044414263</v>
          </cell>
        </row>
        <row r="4269">
          <cell r="E4269">
            <v>24.814140309797803</v>
          </cell>
        </row>
        <row r="4270">
          <cell r="E4270">
            <v>24.809257976531839</v>
          </cell>
        </row>
        <row r="4271">
          <cell r="E4271">
            <v>24.807431400073373</v>
          </cell>
        </row>
        <row r="4272">
          <cell r="E4272">
            <v>24.794825195344984</v>
          </cell>
        </row>
        <row r="4273">
          <cell r="E4273">
            <v>24.79249254902038</v>
          </cell>
        </row>
        <row r="4274">
          <cell r="E4274">
            <v>24.790006680517674</v>
          </cell>
        </row>
        <row r="4275">
          <cell r="E4275">
            <v>24.786513330257126</v>
          </cell>
        </row>
        <row r="4276">
          <cell r="E4276">
            <v>24.780030554185931</v>
          </cell>
        </row>
        <row r="4277">
          <cell r="E4277">
            <v>24.777093147816551</v>
          </cell>
        </row>
        <row r="4278">
          <cell r="E4278">
            <v>24.765762909760003</v>
          </cell>
        </row>
        <row r="4279">
          <cell r="E4279">
            <v>24.751693044289414</v>
          </cell>
        </row>
        <row r="4280">
          <cell r="E4280">
            <v>24.749965119784054</v>
          </cell>
        </row>
        <row r="4281">
          <cell r="E4281">
            <v>24.736298487861291</v>
          </cell>
        </row>
        <row r="4282">
          <cell r="E4282">
            <v>24.732319609730045</v>
          </cell>
        </row>
        <row r="4283">
          <cell r="E4283">
            <v>24.726388313306867</v>
          </cell>
        </row>
        <row r="4284">
          <cell r="E4284">
            <v>24.724615525610016</v>
          </cell>
        </row>
        <row r="4285">
          <cell r="E4285">
            <v>24.720967638987407</v>
          </cell>
        </row>
        <row r="4286">
          <cell r="E4286">
            <v>24.717714475034526</v>
          </cell>
        </row>
        <row r="4287">
          <cell r="E4287">
            <v>24.691186391086973</v>
          </cell>
        </row>
        <row r="4288">
          <cell r="E4288">
            <v>24.689406488748354</v>
          </cell>
        </row>
        <row r="4289">
          <cell r="E4289">
            <v>24.685326946505697</v>
          </cell>
        </row>
        <row r="4290">
          <cell r="E4290">
            <v>24.678872621260414</v>
          </cell>
        </row>
        <row r="4291">
          <cell r="E4291">
            <v>24.678357554394175</v>
          </cell>
        </row>
        <row r="4292">
          <cell r="E4292">
            <v>24.675881774218585</v>
          </cell>
        </row>
        <row r="4293">
          <cell r="E4293">
            <v>24.667603311673865</v>
          </cell>
        </row>
        <row r="4294">
          <cell r="E4294">
            <v>24.660067671146976</v>
          </cell>
        </row>
        <row r="4295">
          <cell r="E4295">
            <v>24.658016928632694</v>
          </cell>
        </row>
        <row r="4296">
          <cell r="E4296">
            <v>24.640933388985047</v>
          </cell>
        </row>
        <row r="4297">
          <cell r="E4297">
            <v>24.632752210949644</v>
          </cell>
        </row>
        <row r="4298">
          <cell r="E4298">
            <v>24.628402561201796</v>
          </cell>
        </row>
        <row r="4299">
          <cell r="E4299">
            <v>24.605269320962602</v>
          </cell>
        </row>
        <row r="4300">
          <cell r="E4300">
            <v>24.604755826917938</v>
          </cell>
        </row>
        <row r="4301">
          <cell r="E4301">
            <v>24.599443834121097</v>
          </cell>
        </row>
        <row r="4302">
          <cell r="E4302">
            <v>24.593327894759959</v>
          </cell>
        </row>
        <row r="4303">
          <cell r="E4303">
            <v>24.591372054538251</v>
          </cell>
        </row>
        <row r="4304">
          <cell r="E4304">
            <v>24.588942531744003</v>
          </cell>
        </row>
        <row r="4305">
          <cell r="E4305">
            <v>24.581969414913104</v>
          </cell>
        </row>
        <row r="4306">
          <cell r="E4306">
            <v>24.581248881338663</v>
          </cell>
        </row>
        <row r="4307">
          <cell r="E4307">
            <v>24.577064580569534</v>
          </cell>
        </row>
        <row r="4308">
          <cell r="E4308">
            <v>24.570622897182467</v>
          </cell>
        </row>
        <row r="4309">
          <cell r="E4309">
            <v>24.567271808785431</v>
          </cell>
        </row>
        <row r="4310">
          <cell r="E4310">
            <v>24.564493962860354</v>
          </cell>
        </row>
        <row r="4311">
          <cell r="E4311">
            <v>24.562232524599729</v>
          </cell>
        </row>
        <row r="4312">
          <cell r="E4312">
            <v>24.543154891469221</v>
          </cell>
        </row>
        <row r="4313">
          <cell r="E4313">
            <v>24.541446393154327</v>
          </cell>
        </row>
        <row r="4314">
          <cell r="E4314">
            <v>24.53336012689158</v>
          </cell>
        </row>
        <row r="4315">
          <cell r="E4315">
            <v>24.517219475971011</v>
          </cell>
        </row>
        <row r="4316">
          <cell r="E4316">
            <v>24.510696257844014</v>
          </cell>
        </row>
        <row r="4317">
          <cell r="E4317">
            <v>24.507235886704439</v>
          </cell>
        </row>
        <row r="4318">
          <cell r="E4318">
            <v>24.499799473589654</v>
          </cell>
        </row>
        <row r="4319">
          <cell r="E4319">
            <v>24.499069210089079</v>
          </cell>
        </row>
        <row r="4320">
          <cell r="E4320">
            <v>24.498035637481543</v>
          </cell>
        </row>
        <row r="4321">
          <cell r="E4321">
            <v>24.497301464471168</v>
          </cell>
        </row>
        <row r="4322">
          <cell r="E4322">
            <v>24.496047670125702</v>
          </cell>
        </row>
        <row r="4323">
          <cell r="E4323">
            <v>24.485744610079642</v>
          </cell>
        </row>
        <row r="4324">
          <cell r="E4324">
            <v>24.482666609371261</v>
          </cell>
        </row>
        <row r="4325">
          <cell r="E4325">
            <v>24.473969484048613</v>
          </cell>
        </row>
        <row r="4326">
          <cell r="E4326">
            <v>24.468648694653119</v>
          </cell>
        </row>
        <row r="4327">
          <cell r="E4327">
            <v>24.465567180572386</v>
          </cell>
        </row>
        <row r="4328">
          <cell r="E4328">
            <v>24.464216689273389</v>
          </cell>
        </row>
        <row r="4329">
          <cell r="E4329">
            <v>24.463096887746168</v>
          </cell>
        </row>
        <row r="4330">
          <cell r="E4330">
            <v>24.459353582330145</v>
          </cell>
        </row>
        <row r="4331">
          <cell r="E4331">
            <v>24.456360331799733</v>
          </cell>
        </row>
        <row r="4332">
          <cell r="E4332">
            <v>24.453374564522747</v>
          </cell>
        </row>
        <row r="4333">
          <cell r="E4333">
            <v>24.452099907221314</v>
          </cell>
        </row>
        <row r="4334">
          <cell r="E4334">
            <v>24.440721149960048</v>
          </cell>
        </row>
        <row r="4335">
          <cell r="E4335">
            <v>24.437618327675516</v>
          </cell>
        </row>
        <row r="4336">
          <cell r="E4336">
            <v>24.437617602286085</v>
          </cell>
        </row>
        <row r="4337">
          <cell r="E4337">
            <v>24.434963150893079</v>
          </cell>
        </row>
        <row r="4338">
          <cell r="E4338">
            <v>24.432472497199086</v>
          </cell>
        </row>
        <row r="4339">
          <cell r="E4339">
            <v>24.43076825985635</v>
          </cell>
        </row>
        <row r="4340">
          <cell r="E4340">
            <v>24.427552976189148</v>
          </cell>
        </row>
        <row r="4341">
          <cell r="E4341">
            <v>24.415923317881504</v>
          </cell>
        </row>
        <row r="4342">
          <cell r="E4342">
            <v>24.410266847444305</v>
          </cell>
        </row>
        <row r="4343">
          <cell r="E4343">
            <v>24.396011544066614</v>
          </cell>
        </row>
        <row r="4344">
          <cell r="E4344">
            <v>24.374165900236154</v>
          </cell>
        </row>
        <row r="4345">
          <cell r="E4345">
            <v>24.372914259868196</v>
          </cell>
        </row>
        <row r="4346">
          <cell r="E4346">
            <v>24.370423751876206</v>
          </cell>
        </row>
        <row r="4347">
          <cell r="E4347">
            <v>24.37033359629751</v>
          </cell>
        </row>
        <row r="4348">
          <cell r="E4348">
            <v>24.360813741865456</v>
          </cell>
        </row>
        <row r="4349">
          <cell r="E4349">
            <v>24.359723823244028</v>
          </cell>
        </row>
        <row r="4350">
          <cell r="E4350">
            <v>24.35644887651781</v>
          </cell>
        </row>
        <row r="4351">
          <cell r="E4351">
            <v>24.338329355691133</v>
          </cell>
        </row>
        <row r="4352">
          <cell r="E4352">
            <v>24.326905979006845</v>
          </cell>
        </row>
        <row r="4353">
          <cell r="E4353">
            <v>24.317296605913295</v>
          </cell>
        </row>
        <row r="4354">
          <cell r="E4354">
            <v>24.311091443044955</v>
          </cell>
        </row>
        <row r="4355">
          <cell r="E4355">
            <v>24.307288807623053</v>
          </cell>
        </row>
        <row r="4356">
          <cell r="E4356">
            <v>24.300692124876708</v>
          </cell>
        </row>
        <row r="4357">
          <cell r="E4357">
            <v>24.29713993594542</v>
          </cell>
        </row>
        <row r="4358">
          <cell r="E4358">
            <v>24.292836345193926</v>
          </cell>
        </row>
        <row r="4359">
          <cell r="E4359">
            <v>24.280722974392596</v>
          </cell>
        </row>
        <row r="4360">
          <cell r="E4360">
            <v>24.278420736677848</v>
          </cell>
        </row>
        <row r="4361">
          <cell r="E4361">
            <v>24.278165553063211</v>
          </cell>
        </row>
        <row r="4362">
          <cell r="E4362">
            <v>24.266355059657993</v>
          </cell>
        </row>
        <row r="4363">
          <cell r="E4363">
            <v>24.260610128191605</v>
          </cell>
        </row>
        <row r="4364">
          <cell r="E4364">
            <v>24.25944431668492</v>
          </cell>
        </row>
        <row r="4365">
          <cell r="E4365">
            <v>24.259426884491866</v>
          </cell>
        </row>
        <row r="4366">
          <cell r="E4366">
            <v>24.239918948071153</v>
          </cell>
        </row>
        <row r="4367">
          <cell r="E4367">
            <v>24.231064756356599</v>
          </cell>
        </row>
        <row r="4368">
          <cell r="E4368">
            <v>24.224044857425934</v>
          </cell>
        </row>
        <row r="4369">
          <cell r="E4369">
            <v>24.216601057334813</v>
          </cell>
        </row>
        <row r="4370">
          <cell r="E4370">
            <v>24.198798901966271</v>
          </cell>
        </row>
        <row r="4371">
          <cell r="E4371">
            <v>24.187371904525786</v>
          </cell>
        </row>
        <row r="4372">
          <cell r="E4372">
            <v>24.186698876033248</v>
          </cell>
        </row>
        <row r="4373">
          <cell r="E4373">
            <v>24.183845123928993</v>
          </cell>
        </row>
        <row r="4374">
          <cell r="E4374">
            <v>24.180519203223401</v>
          </cell>
        </row>
        <row r="4375">
          <cell r="E4375">
            <v>24.179836637557351</v>
          </cell>
        </row>
        <row r="4376">
          <cell r="E4376">
            <v>24.177779945505005</v>
          </cell>
        </row>
        <row r="4377">
          <cell r="E4377">
            <v>24.175411783187045</v>
          </cell>
        </row>
        <row r="4378">
          <cell r="E4378">
            <v>24.171533357595901</v>
          </cell>
        </row>
        <row r="4379">
          <cell r="E4379">
            <v>24.168428634248023</v>
          </cell>
        </row>
        <row r="4380">
          <cell r="E4380">
            <v>24.161864076512792</v>
          </cell>
        </row>
        <row r="4381">
          <cell r="E4381">
            <v>24.151384720240753</v>
          </cell>
        </row>
        <row r="4382">
          <cell r="E4382">
            <v>24.147617308214677</v>
          </cell>
        </row>
        <row r="4383">
          <cell r="E4383">
            <v>24.142343929327929</v>
          </cell>
        </row>
        <row r="4384">
          <cell r="E4384">
            <v>24.141971109490289</v>
          </cell>
        </row>
        <row r="4385">
          <cell r="E4385">
            <v>24.135650539878416</v>
          </cell>
        </row>
        <row r="4386">
          <cell r="E4386">
            <v>24.128205219000638</v>
          </cell>
        </row>
        <row r="4387">
          <cell r="E4387">
            <v>24.126872432619908</v>
          </cell>
        </row>
        <row r="4388">
          <cell r="E4388">
            <v>24.113457660969139</v>
          </cell>
        </row>
        <row r="4389">
          <cell r="E4389">
            <v>24.109019911512352</v>
          </cell>
        </row>
        <row r="4390">
          <cell r="E4390">
            <v>24.100914471686622</v>
          </cell>
        </row>
        <row r="4391">
          <cell r="E4391">
            <v>24.100621649500948</v>
          </cell>
        </row>
        <row r="4392">
          <cell r="E4392">
            <v>24.099940914513155</v>
          </cell>
        </row>
        <row r="4393">
          <cell r="E4393">
            <v>24.079191821407203</v>
          </cell>
        </row>
        <row r="4394">
          <cell r="E4394">
            <v>24.071567017328217</v>
          </cell>
        </row>
        <row r="4395">
          <cell r="E4395">
            <v>24.065256228964063</v>
          </cell>
        </row>
        <row r="4396">
          <cell r="E4396">
            <v>24.05539753604004</v>
          </cell>
        </row>
        <row r="4397">
          <cell r="E4397">
            <v>24.05075306426647</v>
          </cell>
        </row>
        <row r="4398">
          <cell r="E4398">
            <v>24.034377406483891</v>
          </cell>
        </row>
        <row r="4399">
          <cell r="E4399">
            <v>24.030484391330614</v>
          </cell>
        </row>
        <row r="4400">
          <cell r="E4400">
            <v>24.026147653735229</v>
          </cell>
        </row>
        <row r="4401">
          <cell r="E4401">
            <v>24.019249429029664</v>
          </cell>
        </row>
        <row r="4402">
          <cell r="E4402">
            <v>24.016721444561156</v>
          </cell>
        </row>
        <row r="4403">
          <cell r="E4403">
            <v>24.009189444226724</v>
          </cell>
        </row>
        <row r="4404">
          <cell r="E4404">
            <v>24.006000087085198</v>
          </cell>
        </row>
        <row r="4405">
          <cell r="E4405">
            <v>23.996804272800581</v>
          </cell>
        </row>
        <row r="4406">
          <cell r="E4406">
            <v>23.995346972157815</v>
          </cell>
        </row>
        <row r="4407">
          <cell r="E4407">
            <v>23.987124846045365</v>
          </cell>
        </row>
        <row r="4408">
          <cell r="E4408">
            <v>23.98450458358553</v>
          </cell>
        </row>
        <row r="4409">
          <cell r="E4409">
            <v>23.984398968805113</v>
          </cell>
        </row>
        <row r="4410">
          <cell r="E4410">
            <v>23.983077426921305</v>
          </cell>
        </row>
        <row r="4411">
          <cell r="E4411">
            <v>23.981310921210842</v>
          </cell>
        </row>
        <row r="4412">
          <cell r="E4412">
            <v>23.975399513644742</v>
          </cell>
        </row>
        <row r="4413">
          <cell r="E4413">
            <v>23.970445422086883</v>
          </cell>
        </row>
        <row r="4414">
          <cell r="E4414">
            <v>23.969712560146487</v>
          </cell>
        </row>
        <row r="4415">
          <cell r="E4415">
            <v>23.966965750375248</v>
          </cell>
        </row>
        <row r="4416">
          <cell r="E4416">
            <v>23.959877083750655</v>
          </cell>
        </row>
        <row r="4417">
          <cell r="E4417">
            <v>23.959456397584493</v>
          </cell>
        </row>
        <row r="4418">
          <cell r="E4418">
            <v>23.957529953848617</v>
          </cell>
        </row>
        <row r="4419">
          <cell r="E4419">
            <v>23.956195973581604</v>
          </cell>
        </row>
        <row r="4420">
          <cell r="E4420">
            <v>23.951704542823435</v>
          </cell>
        </row>
        <row r="4421">
          <cell r="E4421">
            <v>23.937817541983566</v>
          </cell>
        </row>
        <row r="4422">
          <cell r="E4422">
            <v>23.9323970859955</v>
          </cell>
        </row>
        <row r="4423">
          <cell r="E4423">
            <v>23.929560660741188</v>
          </cell>
        </row>
        <row r="4424">
          <cell r="E4424">
            <v>23.929025307114944</v>
          </cell>
        </row>
        <row r="4425">
          <cell r="E4425">
            <v>23.918005993612493</v>
          </cell>
        </row>
        <row r="4426">
          <cell r="E4426">
            <v>23.910769688489403</v>
          </cell>
        </row>
        <row r="4427">
          <cell r="E4427">
            <v>23.908302586329214</v>
          </cell>
        </row>
        <row r="4428">
          <cell r="E4428">
            <v>23.901547397439167</v>
          </cell>
        </row>
        <row r="4429">
          <cell r="E4429">
            <v>23.898282474072907</v>
          </cell>
        </row>
        <row r="4430">
          <cell r="E4430">
            <v>23.898051157132471</v>
          </cell>
        </row>
        <row r="4431">
          <cell r="E4431">
            <v>23.89642660241708</v>
          </cell>
        </row>
        <row r="4432">
          <cell r="E4432">
            <v>23.896224819596863</v>
          </cell>
        </row>
        <row r="4433">
          <cell r="E4433">
            <v>23.88955098201696</v>
          </cell>
        </row>
        <row r="4434">
          <cell r="E4434">
            <v>23.886786267544327</v>
          </cell>
        </row>
        <row r="4435">
          <cell r="E4435">
            <v>23.875637989521248</v>
          </cell>
        </row>
        <row r="4436">
          <cell r="E4436">
            <v>23.875434219105426</v>
          </cell>
        </row>
        <row r="4437">
          <cell r="E4437">
            <v>23.875422973900076</v>
          </cell>
        </row>
        <row r="4438">
          <cell r="E4438">
            <v>23.873210496199938</v>
          </cell>
        </row>
        <row r="4439">
          <cell r="E4439">
            <v>23.871325578661356</v>
          </cell>
        </row>
        <row r="4440">
          <cell r="E4440">
            <v>23.865824903543302</v>
          </cell>
        </row>
        <row r="4441">
          <cell r="E4441">
            <v>23.858514397156291</v>
          </cell>
        </row>
        <row r="4442">
          <cell r="E4442">
            <v>23.853172617800539</v>
          </cell>
        </row>
        <row r="4443">
          <cell r="E4443">
            <v>23.841833956770259</v>
          </cell>
        </row>
        <row r="4444">
          <cell r="E4444">
            <v>23.832553529482912</v>
          </cell>
        </row>
        <row r="4445">
          <cell r="E4445">
            <v>23.832279456233497</v>
          </cell>
        </row>
        <row r="4446">
          <cell r="E4446">
            <v>23.820476975516879</v>
          </cell>
        </row>
        <row r="4447">
          <cell r="E4447">
            <v>23.816578135881283</v>
          </cell>
        </row>
        <row r="4448">
          <cell r="E4448">
            <v>23.807607800528302</v>
          </cell>
        </row>
        <row r="4449">
          <cell r="E4449">
            <v>23.795860403907117</v>
          </cell>
        </row>
        <row r="4450">
          <cell r="E4450">
            <v>23.788559168747771</v>
          </cell>
        </row>
        <row r="4451">
          <cell r="E4451">
            <v>23.785945843354483</v>
          </cell>
        </row>
        <row r="4452">
          <cell r="E4452">
            <v>23.78295957143159</v>
          </cell>
        </row>
        <row r="4453">
          <cell r="E4453">
            <v>23.779349019855442</v>
          </cell>
        </row>
        <row r="4454">
          <cell r="E4454">
            <v>23.760882023155784</v>
          </cell>
        </row>
        <row r="4455">
          <cell r="E4455">
            <v>23.75684210077992</v>
          </cell>
        </row>
        <row r="4456">
          <cell r="E4456">
            <v>23.745502600789202</v>
          </cell>
        </row>
        <row r="4457">
          <cell r="E4457">
            <v>23.736091133566706</v>
          </cell>
        </row>
        <row r="4458">
          <cell r="E4458">
            <v>23.732570389024222</v>
          </cell>
        </row>
        <row r="4459">
          <cell r="E4459">
            <v>23.727664304169334</v>
          </cell>
        </row>
        <row r="4460">
          <cell r="E4460">
            <v>23.717076184250065</v>
          </cell>
        </row>
        <row r="4461">
          <cell r="E4461">
            <v>23.708730971398669</v>
          </cell>
        </row>
        <row r="4462">
          <cell r="E4462">
            <v>23.70524197397248</v>
          </cell>
        </row>
        <row r="4463">
          <cell r="E4463">
            <v>23.704055914872725</v>
          </cell>
        </row>
        <row r="4464">
          <cell r="E4464">
            <v>23.696124515851487</v>
          </cell>
        </row>
        <row r="4465">
          <cell r="E4465">
            <v>23.69602554616019</v>
          </cell>
        </row>
        <row r="4466">
          <cell r="E4466">
            <v>23.695141089013102</v>
          </cell>
        </row>
        <row r="4467">
          <cell r="E4467">
            <v>23.694736985124301</v>
          </cell>
        </row>
        <row r="4468">
          <cell r="E4468">
            <v>23.688241528929741</v>
          </cell>
        </row>
        <row r="4469">
          <cell r="E4469">
            <v>23.686338129514038</v>
          </cell>
        </row>
        <row r="4470">
          <cell r="E4470">
            <v>23.683689756708485</v>
          </cell>
        </row>
        <row r="4471">
          <cell r="E4471">
            <v>23.676266954865003</v>
          </cell>
        </row>
        <row r="4472">
          <cell r="E4472">
            <v>23.675923307788867</v>
          </cell>
        </row>
        <row r="4473">
          <cell r="E4473">
            <v>23.674548527944062</v>
          </cell>
        </row>
        <row r="4474">
          <cell r="E4474">
            <v>23.66619017478336</v>
          </cell>
        </row>
        <row r="4475">
          <cell r="E4475">
            <v>23.662722245352516</v>
          </cell>
        </row>
        <row r="4476">
          <cell r="E4476">
            <v>23.652883364072991</v>
          </cell>
        </row>
        <row r="4477">
          <cell r="E4477">
            <v>23.651998251580547</v>
          </cell>
        </row>
        <row r="4478">
          <cell r="E4478">
            <v>23.64828068859326</v>
          </cell>
        </row>
        <row r="4479">
          <cell r="E4479">
            <v>23.64635772682178</v>
          </cell>
        </row>
        <row r="4480">
          <cell r="E4480">
            <v>23.643581457688811</v>
          </cell>
        </row>
        <row r="4481">
          <cell r="E4481">
            <v>23.628770328396534</v>
          </cell>
        </row>
        <row r="4482">
          <cell r="E4482">
            <v>23.628754762439961</v>
          </cell>
        </row>
        <row r="4483">
          <cell r="E4483">
            <v>23.624872145736838</v>
          </cell>
        </row>
        <row r="4484">
          <cell r="E4484">
            <v>23.614949184168928</v>
          </cell>
        </row>
        <row r="4485">
          <cell r="E4485">
            <v>23.613304811956091</v>
          </cell>
        </row>
        <row r="4486">
          <cell r="E4486">
            <v>23.58838273322468</v>
          </cell>
        </row>
        <row r="4487">
          <cell r="E4487">
            <v>23.580964740938477</v>
          </cell>
        </row>
        <row r="4488">
          <cell r="E4488">
            <v>23.579393897675523</v>
          </cell>
        </row>
        <row r="4489">
          <cell r="E4489">
            <v>23.569299407223419</v>
          </cell>
        </row>
        <row r="4490">
          <cell r="E4490">
            <v>23.568998834692295</v>
          </cell>
        </row>
        <row r="4491">
          <cell r="E4491">
            <v>23.565225186567062</v>
          </cell>
        </row>
        <row r="4492">
          <cell r="E4492">
            <v>23.5628309266638</v>
          </cell>
        </row>
        <row r="4493">
          <cell r="E4493">
            <v>23.557865594421163</v>
          </cell>
        </row>
        <row r="4494">
          <cell r="E4494">
            <v>23.546868444430064</v>
          </cell>
        </row>
        <row r="4495">
          <cell r="E4495">
            <v>23.536836843110436</v>
          </cell>
        </row>
        <row r="4496">
          <cell r="E4496">
            <v>23.530755259832404</v>
          </cell>
        </row>
        <row r="4497">
          <cell r="E4497">
            <v>23.527863661949191</v>
          </cell>
        </row>
        <row r="4498">
          <cell r="E4498">
            <v>23.525592239235792</v>
          </cell>
        </row>
        <row r="4499">
          <cell r="E4499">
            <v>23.521588119039446</v>
          </cell>
        </row>
        <row r="4500">
          <cell r="E4500">
            <v>23.513080658882863</v>
          </cell>
        </row>
        <row r="4501">
          <cell r="E4501">
            <v>23.505817920707798</v>
          </cell>
        </row>
        <row r="4502">
          <cell r="E4502">
            <v>23.50528700401906</v>
          </cell>
        </row>
        <row r="4503">
          <cell r="E4503">
            <v>23.493302259316334</v>
          </cell>
        </row>
        <row r="4504">
          <cell r="E4504">
            <v>23.48815052055323</v>
          </cell>
        </row>
        <row r="4505">
          <cell r="E4505">
            <v>23.480695080336119</v>
          </cell>
        </row>
        <row r="4506">
          <cell r="E4506">
            <v>23.475979108958999</v>
          </cell>
        </row>
        <row r="4507">
          <cell r="E4507">
            <v>23.472906395401647</v>
          </cell>
        </row>
        <row r="4508">
          <cell r="E4508">
            <v>23.467195492083896</v>
          </cell>
        </row>
        <row r="4509">
          <cell r="E4509">
            <v>23.461557634936323</v>
          </cell>
        </row>
        <row r="4510">
          <cell r="E4510">
            <v>23.45360265288058</v>
          </cell>
        </row>
        <row r="4511">
          <cell r="E4511">
            <v>23.449152776383173</v>
          </cell>
        </row>
        <row r="4512">
          <cell r="E4512">
            <v>23.438997006753297</v>
          </cell>
        </row>
        <row r="4513">
          <cell r="E4513">
            <v>23.437751874351793</v>
          </cell>
        </row>
        <row r="4514">
          <cell r="E4514">
            <v>23.420372816359826</v>
          </cell>
        </row>
        <row r="4515">
          <cell r="E4515">
            <v>23.420138796427718</v>
          </cell>
        </row>
        <row r="4516">
          <cell r="E4516">
            <v>23.413927762092612</v>
          </cell>
        </row>
        <row r="4517">
          <cell r="E4517">
            <v>23.403056001954582</v>
          </cell>
        </row>
        <row r="4518">
          <cell r="E4518">
            <v>23.40021567156688</v>
          </cell>
        </row>
        <row r="4519">
          <cell r="E4519">
            <v>23.397756326905387</v>
          </cell>
        </row>
        <row r="4520">
          <cell r="E4520">
            <v>23.396610835280573</v>
          </cell>
        </row>
        <row r="4521">
          <cell r="E4521">
            <v>23.391275284747671</v>
          </cell>
        </row>
        <row r="4522">
          <cell r="E4522">
            <v>23.388710176954479</v>
          </cell>
        </row>
        <row r="4523">
          <cell r="E4523">
            <v>23.382542057940103</v>
          </cell>
        </row>
        <row r="4524">
          <cell r="E4524">
            <v>23.373930579209837</v>
          </cell>
        </row>
        <row r="4525">
          <cell r="E4525">
            <v>23.373925353449437</v>
          </cell>
        </row>
        <row r="4526">
          <cell r="E4526">
            <v>23.366901757980788</v>
          </cell>
        </row>
        <row r="4527">
          <cell r="E4527">
            <v>23.364296130573315</v>
          </cell>
        </row>
        <row r="4528">
          <cell r="E4528">
            <v>23.363972596071463</v>
          </cell>
        </row>
        <row r="4529">
          <cell r="E4529">
            <v>23.360181356269155</v>
          </cell>
        </row>
        <row r="4530">
          <cell r="E4530">
            <v>23.348982724359011</v>
          </cell>
        </row>
        <row r="4531">
          <cell r="E4531">
            <v>23.331658190402933</v>
          </cell>
        </row>
        <row r="4532">
          <cell r="E4532">
            <v>23.331562712772918</v>
          </cell>
        </row>
        <row r="4533">
          <cell r="E4533">
            <v>23.327585878635006</v>
          </cell>
        </row>
        <row r="4534">
          <cell r="E4534">
            <v>23.321106575774145</v>
          </cell>
        </row>
        <row r="4535">
          <cell r="E4535">
            <v>23.319964795130332</v>
          </cell>
        </row>
        <row r="4536">
          <cell r="E4536">
            <v>23.311807442012199</v>
          </cell>
        </row>
        <row r="4537">
          <cell r="E4537">
            <v>23.308167750087119</v>
          </cell>
        </row>
        <row r="4538">
          <cell r="E4538">
            <v>23.30711743112197</v>
          </cell>
        </row>
        <row r="4539">
          <cell r="E4539">
            <v>23.306445328966785</v>
          </cell>
        </row>
        <row r="4540">
          <cell r="E4540">
            <v>23.298947944788893</v>
          </cell>
        </row>
        <row r="4541">
          <cell r="E4541">
            <v>23.298067262325258</v>
          </cell>
        </row>
        <row r="4542">
          <cell r="E4542">
            <v>23.268516339457747</v>
          </cell>
        </row>
        <row r="4543">
          <cell r="E4543">
            <v>23.259506853237085</v>
          </cell>
        </row>
        <row r="4544">
          <cell r="E4544">
            <v>23.257032346368373</v>
          </cell>
        </row>
        <row r="4545">
          <cell r="E4545">
            <v>23.242991513821451</v>
          </cell>
        </row>
        <row r="4546">
          <cell r="E4546">
            <v>23.236776492527859</v>
          </cell>
        </row>
        <row r="4547">
          <cell r="E4547">
            <v>23.235108474711375</v>
          </cell>
        </row>
        <row r="4548">
          <cell r="E4548">
            <v>23.233956503757543</v>
          </cell>
        </row>
        <row r="4549">
          <cell r="E4549">
            <v>23.221281896400988</v>
          </cell>
        </row>
        <row r="4550">
          <cell r="E4550">
            <v>23.21961845203327</v>
          </cell>
        </row>
        <row r="4551">
          <cell r="E4551">
            <v>23.215098643644769</v>
          </cell>
        </row>
        <row r="4552">
          <cell r="E4552">
            <v>23.208990792326411</v>
          </cell>
        </row>
        <row r="4553">
          <cell r="E4553">
            <v>23.203795138585932</v>
          </cell>
        </row>
        <row r="4554">
          <cell r="E4554">
            <v>23.191721236886423</v>
          </cell>
        </row>
        <row r="4555">
          <cell r="E4555">
            <v>23.183342534445991</v>
          </cell>
        </row>
        <row r="4556">
          <cell r="E4556">
            <v>23.179810434568825</v>
          </cell>
        </row>
        <row r="4557">
          <cell r="E4557">
            <v>23.162446741120363</v>
          </cell>
        </row>
        <row r="4558">
          <cell r="E4558">
            <v>23.158212840986991</v>
          </cell>
        </row>
        <row r="4559">
          <cell r="E4559">
            <v>23.14571084964933</v>
          </cell>
        </row>
        <row r="4560">
          <cell r="E4560">
            <v>23.1426930727018</v>
          </cell>
        </row>
        <row r="4561">
          <cell r="E4561">
            <v>23.128476967104355</v>
          </cell>
        </row>
        <row r="4562">
          <cell r="E4562">
            <v>23.1058107662043</v>
          </cell>
        </row>
        <row r="4563">
          <cell r="E4563">
            <v>23.104166261457966</v>
          </cell>
        </row>
        <row r="4564">
          <cell r="E4564">
            <v>23.094685252163003</v>
          </cell>
        </row>
        <row r="4565">
          <cell r="E4565">
            <v>23.0889890222732</v>
          </cell>
        </row>
        <row r="4566">
          <cell r="E4566">
            <v>23.088284787232308</v>
          </cell>
        </row>
        <row r="4567">
          <cell r="E4567">
            <v>23.068471491088353</v>
          </cell>
        </row>
        <row r="4568">
          <cell r="E4568">
            <v>23.067185815271589</v>
          </cell>
        </row>
        <row r="4569">
          <cell r="E4569">
            <v>23.065282016599419</v>
          </cell>
        </row>
        <row r="4570">
          <cell r="E4570">
            <v>23.054559322319719</v>
          </cell>
        </row>
        <row r="4571">
          <cell r="E4571">
            <v>23.03674648908741</v>
          </cell>
        </row>
        <row r="4572">
          <cell r="E4572">
            <v>23.031227450614246</v>
          </cell>
        </row>
        <row r="4573">
          <cell r="E4573">
            <v>23.021914579657619</v>
          </cell>
        </row>
        <row r="4574">
          <cell r="E4574">
            <v>23.018283066834844</v>
          </cell>
        </row>
        <row r="4575">
          <cell r="E4575">
            <v>23.004359907911546</v>
          </cell>
        </row>
        <row r="4576">
          <cell r="E4576">
            <v>22.996198338748815</v>
          </cell>
        </row>
        <row r="4577">
          <cell r="E4577">
            <v>22.982578057706419</v>
          </cell>
        </row>
        <row r="4578">
          <cell r="E4578">
            <v>22.967651648288225</v>
          </cell>
        </row>
        <row r="4579">
          <cell r="E4579">
            <v>22.966072708279402</v>
          </cell>
        </row>
        <row r="4580">
          <cell r="E4580">
            <v>22.962765434486268</v>
          </cell>
        </row>
        <row r="4581">
          <cell r="E4581">
            <v>22.961606738437489</v>
          </cell>
        </row>
        <row r="4582">
          <cell r="E4582">
            <v>22.95990888941213</v>
          </cell>
        </row>
        <row r="4583">
          <cell r="E4583">
            <v>22.949305136005201</v>
          </cell>
        </row>
        <row r="4584">
          <cell r="E4584">
            <v>22.946558527929447</v>
          </cell>
        </row>
        <row r="4585">
          <cell r="E4585">
            <v>22.929479556362338</v>
          </cell>
        </row>
        <row r="4586">
          <cell r="E4586">
            <v>22.91398156838931</v>
          </cell>
        </row>
        <row r="4587">
          <cell r="E4587">
            <v>22.91353161743795</v>
          </cell>
        </row>
        <row r="4588">
          <cell r="E4588">
            <v>22.905250322476903</v>
          </cell>
        </row>
        <row r="4589">
          <cell r="E4589">
            <v>22.905198168133538</v>
          </cell>
        </row>
        <row r="4590">
          <cell r="E4590">
            <v>22.905128747324571</v>
          </cell>
        </row>
        <row r="4591">
          <cell r="E4591">
            <v>22.901999467559435</v>
          </cell>
        </row>
        <row r="4592">
          <cell r="E4592">
            <v>22.887856389303995</v>
          </cell>
        </row>
        <row r="4593">
          <cell r="E4593">
            <v>22.875991445863697</v>
          </cell>
        </row>
        <row r="4594">
          <cell r="E4594">
            <v>22.872329002948742</v>
          </cell>
        </row>
        <row r="4595">
          <cell r="E4595">
            <v>22.870363104357725</v>
          </cell>
        </row>
        <row r="4596">
          <cell r="E4596">
            <v>22.859388497358275</v>
          </cell>
        </row>
        <row r="4597">
          <cell r="E4597">
            <v>22.842459044427752</v>
          </cell>
        </row>
        <row r="4598">
          <cell r="E4598">
            <v>22.841441021381801</v>
          </cell>
        </row>
        <row r="4599">
          <cell r="E4599">
            <v>22.839623562240558</v>
          </cell>
        </row>
        <row r="4600">
          <cell r="E4600">
            <v>22.838879151114444</v>
          </cell>
        </row>
        <row r="4601">
          <cell r="E4601">
            <v>22.83565957733477</v>
          </cell>
        </row>
        <row r="4602">
          <cell r="E4602">
            <v>22.834490553817776</v>
          </cell>
        </row>
        <row r="4603">
          <cell r="E4603">
            <v>22.830179022597083</v>
          </cell>
        </row>
        <row r="4604">
          <cell r="E4604">
            <v>22.829709493024517</v>
          </cell>
        </row>
        <row r="4605">
          <cell r="E4605">
            <v>22.829089047326452</v>
          </cell>
        </row>
        <row r="4606">
          <cell r="E4606">
            <v>22.828536244664129</v>
          </cell>
        </row>
        <row r="4607">
          <cell r="E4607">
            <v>22.827560488477324</v>
          </cell>
        </row>
        <row r="4608">
          <cell r="E4608">
            <v>22.818909021653166</v>
          </cell>
        </row>
        <row r="4609">
          <cell r="E4609">
            <v>22.814828555857837</v>
          </cell>
        </row>
        <row r="4610">
          <cell r="E4610">
            <v>22.81259635815395</v>
          </cell>
        </row>
        <row r="4611">
          <cell r="E4611">
            <v>22.807443830621342</v>
          </cell>
        </row>
        <row r="4612">
          <cell r="E4612">
            <v>22.805664798420374</v>
          </cell>
        </row>
        <row r="4613">
          <cell r="E4613">
            <v>22.8043830320944</v>
          </cell>
        </row>
        <row r="4614">
          <cell r="E4614">
            <v>22.802261416267214</v>
          </cell>
        </row>
        <row r="4615">
          <cell r="E4615">
            <v>22.790011611266561</v>
          </cell>
        </row>
        <row r="4616">
          <cell r="E4616">
            <v>22.785710091735083</v>
          </cell>
        </row>
        <row r="4617">
          <cell r="E4617">
            <v>22.78543782160105</v>
          </cell>
        </row>
        <row r="4618">
          <cell r="E4618">
            <v>22.778813217050189</v>
          </cell>
        </row>
        <row r="4619">
          <cell r="E4619">
            <v>22.771850404860192</v>
          </cell>
        </row>
        <row r="4620">
          <cell r="E4620">
            <v>22.768836642528576</v>
          </cell>
        </row>
        <row r="4621">
          <cell r="E4621">
            <v>22.767034796819175</v>
          </cell>
        </row>
        <row r="4622">
          <cell r="E4622">
            <v>22.766383871986648</v>
          </cell>
        </row>
        <row r="4623">
          <cell r="E4623">
            <v>22.761664293856146</v>
          </cell>
        </row>
        <row r="4624">
          <cell r="E4624">
            <v>22.748688737262771</v>
          </cell>
        </row>
        <row r="4625">
          <cell r="E4625">
            <v>22.747798805902164</v>
          </cell>
        </row>
        <row r="4626">
          <cell r="E4626">
            <v>22.744309753875182</v>
          </cell>
        </row>
        <row r="4627">
          <cell r="E4627">
            <v>22.742048920171918</v>
          </cell>
        </row>
        <row r="4628">
          <cell r="E4628">
            <v>22.73805577519909</v>
          </cell>
        </row>
        <row r="4629">
          <cell r="E4629">
            <v>22.734769840155909</v>
          </cell>
        </row>
        <row r="4630">
          <cell r="E4630">
            <v>22.721406151467665</v>
          </cell>
        </row>
        <row r="4631">
          <cell r="E4631">
            <v>22.720785997819362</v>
          </cell>
        </row>
        <row r="4632">
          <cell r="E4632">
            <v>22.718015852441305</v>
          </cell>
        </row>
        <row r="4633">
          <cell r="E4633">
            <v>22.685782467676827</v>
          </cell>
        </row>
        <row r="4634">
          <cell r="E4634">
            <v>22.681990049061316</v>
          </cell>
        </row>
        <row r="4635">
          <cell r="E4635">
            <v>22.679130076597804</v>
          </cell>
        </row>
        <row r="4636">
          <cell r="E4636">
            <v>22.67825789923797</v>
          </cell>
        </row>
        <row r="4637">
          <cell r="E4637">
            <v>22.657246374796223</v>
          </cell>
        </row>
        <row r="4638">
          <cell r="E4638">
            <v>22.655936679532466</v>
          </cell>
        </row>
        <row r="4639">
          <cell r="E4639">
            <v>22.653598168254891</v>
          </cell>
        </row>
        <row r="4640">
          <cell r="E4640">
            <v>22.63795783433163</v>
          </cell>
        </row>
        <row r="4641">
          <cell r="E4641">
            <v>22.625238908175298</v>
          </cell>
        </row>
        <row r="4642">
          <cell r="E4642">
            <v>22.61738364942849</v>
          </cell>
        </row>
        <row r="4643">
          <cell r="E4643">
            <v>22.611032723425172</v>
          </cell>
        </row>
        <row r="4644">
          <cell r="E4644">
            <v>22.604804664047439</v>
          </cell>
        </row>
        <row r="4645">
          <cell r="E4645">
            <v>22.595438492521595</v>
          </cell>
        </row>
        <row r="4646">
          <cell r="E4646">
            <v>22.593991891229287</v>
          </cell>
        </row>
        <row r="4647">
          <cell r="E4647">
            <v>22.592702230633542</v>
          </cell>
        </row>
        <row r="4648">
          <cell r="E4648">
            <v>22.577639141567065</v>
          </cell>
        </row>
        <row r="4649">
          <cell r="E4649">
            <v>22.570043537166121</v>
          </cell>
        </row>
        <row r="4650">
          <cell r="E4650">
            <v>22.560196130229578</v>
          </cell>
        </row>
        <row r="4651">
          <cell r="E4651">
            <v>22.560157957091764</v>
          </cell>
        </row>
        <row r="4652">
          <cell r="E4652">
            <v>22.556840759477446</v>
          </cell>
        </row>
        <row r="4653">
          <cell r="E4653">
            <v>22.555356318491796</v>
          </cell>
        </row>
        <row r="4654">
          <cell r="E4654">
            <v>22.552379901451353</v>
          </cell>
        </row>
        <row r="4655">
          <cell r="E4655">
            <v>22.545021805682754</v>
          </cell>
        </row>
        <row r="4656">
          <cell r="E4656">
            <v>22.536448858592912</v>
          </cell>
        </row>
        <row r="4657">
          <cell r="E4657">
            <v>22.535464006478808</v>
          </cell>
        </row>
        <row r="4658">
          <cell r="E4658">
            <v>22.527014790326742</v>
          </cell>
        </row>
        <row r="4659">
          <cell r="E4659">
            <v>22.525993223593598</v>
          </cell>
        </row>
        <row r="4660">
          <cell r="E4660">
            <v>22.522747267105192</v>
          </cell>
        </row>
        <row r="4661">
          <cell r="E4661">
            <v>22.522714048392459</v>
          </cell>
        </row>
        <row r="4662">
          <cell r="E4662">
            <v>22.516190827492483</v>
          </cell>
        </row>
        <row r="4663">
          <cell r="E4663">
            <v>22.511374476847173</v>
          </cell>
        </row>
        <row r="4664">
          <cell r="E4664">
            <v>22.510638919174074</v>
          </cell>
        </row>
        <row r="4665">
          <cell r="E4665">
            <v>22.508840102189435</v>
          </cell>
        </row>
        <row r="4666">
          <cell r="E4666">
            <v>22.50683543810484</v>
          </cell>
        </row>
        <row r="4667">
          <cell r="E4667">
            <v>22.475908868824551</v>
          </cell>
        </row>
        <row r="4668">
          <cell r="E4668">
            <v>22.475523116385876</v>
          </cell>
        </row>
        <row r="4669">
          <cell r="E4669">
            <v>22.474759056541398</v>
          </cell>
        </row>
        <row r="4670">
          <cell r="E4670">
            <v>22.465783300576589</v>
          </cell>
        </row>
        <row r="4671">
          <cell r="E4671">
            <v>22.46365866612614</v>
          </cell>
        </row>
        <row r="4672">
          <cell r="E4672">
            <v>22.456619771822201</v>
          </cell>
        </row>
        <row r="4673">
          <cell r="E4673">
            <v>22.453981080739116</v>
          </cell>
        </row>
        <row r="4674">
          <cell r="E4674">
            <v>22.452765508081544</v>
          </cell>
        </row>
        <row r="4675">
          <cell r="E4675">
            <v>22.443814551605424</v>
          </cell>
        </row>
        <row r="4676">
          <cell r="E4676">
            <v>22.433176367271447</v>
          </cell>
        </row>
        <row r="4677">
          <cell r="E4677">
            <v>22.431642469538293</v>
          </cell>
        </row>
        <row r="4678">
          <cell r="E4678">
            <v>22.426227641312696</v>
          </cell>
        </row>
        <row r="4679">
          <cell r="E4679">
            <v>22.426092653558044</v>
          </cell>
        </row>
        <row r="4680">
          <cell r="E4680">
            <v>22.421856578609901</v>
          </cell>
        </row>
        <row r="4681">
          <cell r="E4681">
            <v>22.413290636703337</v>
          </cell>
        </row>
        <row r="4682">
          <cell r="E4682">
            <v>22.411953713651322</v>
          </cell>
        </row>
        <row r="4683">
          <cell r="E4683">
            <v>22.400368899884295</v>
          </cell>
        </row>
        <row r="4684">
          <cell r="E4684">
            <v>22.389131101981867</v>
          </cell>
        </row>
        <row r="4685">
          <cell r="E4685">
            <v>22.384702465399624</v>
          </cell>
        </row>
        <row r="4686">
          <cell r="E4686">
            <v>22.370486382154599</v>
          </cell>
        </row>
        <row r="4687">
          <cell r="E4687">
            <v>22.351227830463628</v>
          </cell>
        </row>
        <row r="4688">
          <cell r="E4688">
            <v>22.350556930386318</v>
          </cell>
        </row>
        <row r="4689">
          <cell r="E4689">
            <v>22.34938247968671</v>
          </cell>
        </row>
        <row r="4690">
          <cell r="E4690">
            <v>22.345082920773486</v>
          </cell>
        </row>
        <row r="4691">
          <cell r="E4691">
            <v>22.34464775327077</v>
          </cell>
        </row>
        <row r="4692">
          <cell r="E4692">
            <v>22.335253961148876</v>
          </cell>
        </row>
        <row r="4693">
          <cell r="E4693">
            <v>22.331204632841995</v>
          </cell>
        </row>
        <row r="4694">
          <cell r="E4694">
            <v>22.325756500918427</v>
          </cell>
        </row>
        <row r="4695">
          <cell r="E4695">
            <v>22.323504547853659</v>
          </cell>
        </row>
        <row r="4696">
          <cell r="E4696">
            <v>22.32297585323774</v>
          </cell>
        </row>
        <row r="4697">
          <cell r="E4697">
            <v>22.316504213638908</v>
          </cell>
        </row>
        <row r="4698">
          <cell r="E4698">
            <v>22.316415259093745</v>
          </cell>
        </row>
        <row r="4699">
          <cell r="E4699">
            <v>22.30995751894822</v>
          </cell>
        </row>
        <row r="4700">
          <cell r="E4700">
            <v>22.307263135726402</v>
          </cell>
        </row>
        <row r="4701">
          <cell r="E4701">
            <v>22.297897551127836</v>
          </cell>
        </row>
        <row r="4702">
          <cell r="E4702">
            <v>22.280044693765277</v>
          </cell>
        </row>
        <row r="4703">
          <cell r="E4703">
            <v>22.277269801351473</v>
          </cell>
        </row>
        <row r="4704">
          <cell r="E4704">
            <v>22.270770783505341</v>
          </cell>
        </row>
        <row r="4705">
          <cell r="E4705">
            <v>22.247685472333075</v>
          </cell>
        </row>
        <row r="4706">
          <cell r="E4706">
            <v>22.241061446023274</v>
          </cell>
        </row>
        <row r="4707">
          <cell r="E4707">
            <v>22.237258662794535</v>
          </cell>
        </row>
        <row r="4708">
          <cell r="E4708">
            <v>22.234594696268555</v>
          </cell>
        </row>
        <row r="4709">
          <cell r="E4709">
            <v>22.226887194720042</v>
          </cell>
        </row>
        <row r="4710">
          <cell r="E4710">
            <v>22.225453180032957</v>
          </cell>
        </row>
        <row r="4711">
          <cell r="E4711">
            <v>22.225185875541705</v>
          </cell>
        </row>
        <row r="4712">
          <cell r="E4712">
            <v>22.215591600950855</v>
          </cell>
        </row>
        <row r="4713">
          <cell r="E4713">
            <v>22.213980635344196</v>
          </cell>
        </row>
        <row r="4714">
          <cell r="E4714">
            <v>22.212553614455583</v>
          </cell>
        </row>
        <row r="4715">
          <cell r="E4715">
            <v>22.20968751570388</v>
          </cell>
        </row>
        <row r="4716">
          <cell r="E4716">
            <v>22.197226618239359</v>
          </cell>
        </row>
        <row r="4717">
          <cell r="E4717">
            <v>22.190421387771835</v>
          </cell>
        </row>
        <row r="4718">
          <cell r="E4718">
            <v>22.189716025679218</v>
          </cell>
        </row>
        <row r="4719">
          <cell r="E4719">
            <v>22.188584917115747</v>
          </cell>
        </row>
        <row r="4720">
          <cell r="E4720">
            <v>22.18555757325111</v>
          </cell>
        </row>
        <row r="4721">
          <cell r="E4721">
            <v>22.174502381715556</v>
          </cell>
        </row>
        <row r="4722">
          <cell r="E4722">
            <v>22.172785449542051</v>
          </cell>
        </row>
        <row r="4723">
          <cell r="E4723">
            <v>22.16665990454997</v>
          </cell>
        </row>
        <row r="4724">
          <cell r="E4724">
            <v>22.164817949180438</v>
          </cell>
        </row>
        <row r="4725">
          <cell r="E4725">
            <v>22.164094147316248</v>
          </cell>
        </row>
        <row r="4726">
          <cell r="E4726">
            <v>22.154477361932098</v>
          </cell>
        </row>
        <row r="4727">
          <cell r="E4727">
            <v>22.145530992996942</v>
          </cell>
        </row>
        <row r="4728">
          <cell r="E4728">
            <v>22.141053981370035</v>
          </cell>
        </row>
        <row r="4729">
          <cell r="E4729">
            <v>22.120705069839605</v>
          </cell>
        </row>
        <row r="4730">
          <cell r="E4730">
            <v>22.120222029788415</v>
          </cell>
        </row>
        <row r="4731">
          <cell r="E4731">
            <v>22.116421816785895</v>
          </cell>
        </row>
        <row r="4732">
          <cell r="E4732">
            <v>22.115839307462203</v>
          </cell>
        </row>
        <row r="4733">
          <cell r="E4733">
            <v>22.1135367495331</v>
          </cell>
        </row>
        <row r="4734">
          <cell r="E4734">
            <v>22.104207496580749</v>
          </cell>
        </row>
        <row r="4735">
          <cell r="E4735">
            <v>22.103583498117615</v>
          </cell>
        </row>
        <row r="4736">
          <cell r="E4736">
            <v>22.073325578324805</v>
          </cell>
        </row>
        <row r="4737">
          <cell r="E4737">
            <v>22.053363352379669</v>
          </cell>
        </row>
        <row r="4738">
          <cell r="E4738">
            <v>22.051310698710626</v>
          </cell>
        </row>
        <row r="4739">
          <cell r="E4739">
            <v>22.047126671585882</v>
          </cell>
        </row>
        <row r="4740">
          <cell r="E4740">
            <v>22.045218545362104</v>
          </cell>
        </row>
        <row r="4741">
          <cell r="E4741">
            <v>22.039343359362427</v>
          </cell>
        </row>
        <row r="4742">
          <cell r="E4742">
            <v>22.028682881080037</v>
          </cell>
        </row>
        <row r="4743">
          <cell r="E4743">
            <v>22.016280054551753</v>
          </cell>
        </row>
        <row r="4744">
          <cell r="E4744">
            <v>22.006626038663825</v>
          </cell>
        </row>
        <row r="4745">
          <cell r="E4745">
            <v>21.99956996970576</v>
          </cell>
        </row>
        <row r="4746">
          <cell r="E4746">
            <v>21.997234958060059</v>
          </cell>
        </row>
        <row r="4747">
          <cell r="E4747">
            <v>21.99688080586461</v>
          </cell>
        </row>
        <row r="4748">
          <cell r="E4748">
            <v>21.99507692036272</v>
          </cell>
        </row>
        <row r="4749">
          <cell r="E4749">
            <v>21.990565584721139</v>
          </cell>
        </row>
        <row r="4750">
          <cell r="E4750">
            <v>21.990447752191493</v>
          </cell>
        </row>
        <row r="4751">
          <cell r="E4751">
            <v>21.988324433105625</v>
          </cell>
        </row>
        <row r="4752">
          <cell r="E4752">
            <v>21.979393050218594</v>
          </cell>
        </row>
        <row r="4753">
          <cell r="E4753">
            <v>21.971417567032812</v>
          </cell>
        </row>
        <row r="4754">
          <cell r="E4754">
            <v>21.97049662340839</v>
          </cell>
        </row>
        <row r="4755">
          <cell r="E4755">
            <v>21.950695434071022</v>
          </cell>
        </row>
        <row r="4756">
          <cell r="E4756">
            <v>21.942066633356813</v>
          </cell>
        </row>
        <row r="4757">
          <cell r="E4757">
            <v>21.940184375107009</v>
          </cell>
        </row>
        <row r="4758">
          <cell r="E4758">
            <v>21.934990402950397</v>
          </cell>
        </row>
        <row r="4759">
          <cell r="E4759">
            <v>21.899446220242858</v>
          </cell>
        </row>
        <row r="4760">
          <cell r="E4760">
            <v>21.880925386785528</v>
          </cell>
        </row>
        <row r="4761">
          <cell r="E4761">
            <v>21.869765863710416</v>
          </cell>
        </row>
        <row r="4762">
          <cell r="E4762">
            <v>21.853688495577433</v>
          </cell>
        </row>
        <row r="4763">
          <cell r="E4763">
            <v>21.853063312662389</v>
          </cell>
        </row>
        <row r="4764">
          <cell r="E4764">
            <v>21.847094027130783</v>
          </cell>
        </row>
        <row r="4765">
          <cell r="E4765">
            <v>21.84692094923021</v>
          </cell>
        </row>
        <row r="4766">
          <cell r="E4766">
            <v>21.82736331817279</v>
          </cell>
        </row>
        <row r="4767">
          <cell r="E4767">
            <v>21.815230670639853</v>
          </cell>
        </row>
        <row r="4768">
          <cell r="E4768">
            <v>21.802649632334898</v>
          </cell>
        </row>
        <row r="4769">
          <cell r="E4769">
            <v>21.801360153295647</v>
          </cell>
        </row>
        <row r="4770">
          <cell r="E4770">
            <v>21.798741957141576</v>
          </cell>
        </row>
        <row r="4771">
          <cell r="E4771">
            <v>21.79864499340686</v>
          </cell>
        </row>
        <row r="4772">
          <cell r="E4772">
            <v>21.797127824329134</v>
          </cell>
        </row>
        <row r="4773">
          <cell r="E4773">
            <v>21.796466703525009</v>
          </cell>
        </row>
        <row r="4774">
          <cell r="E4774">
            <v>21.791632985851205</v>
          </cell>
        </row>
        <row r="4775">
          <cell r="E4775">
            <v>21.788893118985666</v>
          </cell>
        </row>
        <row r="4776">
          <cell r="E4776">
            <v>21.784508269906485</v>
          </cell>
        </row>
        <row r="4777">
          <cell r="E4777">
            <v>21.782282480562252</v>
          </cell>
        </row>
        <row r="4778">
          <cell r="E4778">
            <v>21.781955006712352</v>
          </cell>
        </row>
        <row r="4779">
          <cell r="E4779">
            <v>21.775520393753997</v>
          </cell>
        </row>
        <row r="4780">
          <cell r="E4780">
            <v>21.770651747031227</v>
          </cell>
        </row>
        <row r="4781">
          <cell r="E4781">
            <v>21.769087332324883</v>
          </cell>
        </row>
        <row r="4782">
          <cell r="E4782">
            <v>21.768737375490797</v>
          </cell>
        </row>
        <row r="4783">
          <cell r="E4783">
            <v>21.760344579300426</v>
          </cell>
        </row>
        <row r="4784">
          <cell r="E4784">
            <v>21.758073437722423</v>
          </cell>
        </row>
        <row r="4785">
          <cell r="E4785">
            <v>21.756314190740174</v>
          </cell>
        </row>
        <row r="4786">
          <cell r="E4786">
            <v>21.750785271679458</v>
          </cell>
        </row>
        <row r="4787">
          <cell r="E4787">
            <v>21.744677184695824</v>
          </cell>
        </row>
        <row r="4788">
          <cell r="E4788">
            <v>21.742146847674675</v>
          </cell>
        </row>
        <row r="4789">
          <cell r="E4789">
            <v>21.740629703096538</v>
          </cell>
        </row>
        <row r="4790">
          <cell r="E4790">
            <v>21.737611023912951</v>
          </cell>
        </row>
        <row r="4791">
          <cell r="E4791">
            <v>21.737071402862536</v>
          </cell>
        </row>
        <row r="4792">
          <cell r="E4792">
            <v>21.729884796150099</v>
          </cell>
        </row>
        <row r="4793">
          <cell r="E4793">
            <v>21.726491963307563</v>
          </cell>
        </row>
        <row r="4794">
          <cell r="E4794">
            <v>21.725739299572066</v>
          </cell>
        </row>
        <row r="4795">
          <cell r="E4795">
            <v>21.724640325690011</v>
          </cell>
        </row>
        <row r="4796">
          <cell r="E4796">
            <v>21.723905932445106</v>
          </cell>
        </row>
        <row r="4797">
          <cell r="E4797">
            <v>21.718068499174553</v>
          </cell>
        </row>
        <row r="4798">
          <cell r="E4798">
            <v>21.717817111036357</v>
          </cell>
        </row>
        <row r="4799">
          <cell r="E4799">
            <v>21.713780843689566</v>
          </cell>
        </row>
        <row r="4800">
          <cell r="E4800">
            <v>21.698565934320495</v>
          </cell>
        </row>
        <row r="4801">
          <cell r="E4801">
            <v>21.693821609975448</v>
          </cell>
        </row>
        <row r="4802">
          <cell r="E4802">
            <v>21.684827925248118</v>
          </cell>
        </row>
        <row r="4803">
          <cell r="E4803">
            <v>21.669478709505778</v>
          </cell>
        </row>
        <row r="4804">
          <cell r="E4804">
            <v>21.664921977251591</v>
          </cell>
        </row>
        <row r="4805">
          <cell r="E4805">
            <v>21.646647814610265</v>
          </cell>
        </row>
        <row r="4806">
          <cell r="E4806">
            <v>21.642481230117994</v>
          </cell>
        </row>
        <row r="4807">
          <cell r="E4807">
            <v>21.641447190141982</v>
          </cell>
        </row>
        <row r="4808">
          <cell r="E4808">
            <v>21.634398721573703</v>
          </cell>
        </row>
        <row r="4809">
          <cell r="E4809">
            <v>21.626396408621577</v>
          </cell>
        </row>
        <row r="4810">
          <cell r="E4810">
            <v>21.621271687113179</v>
          </cell>
        </row>
        <row r="4811">
          <cell r="E4811">
            <v>21.620375510599327</v>
          </cell>
        </row>
        <row r="4812">
          <cell r="E4812">
            <v>21.619175770882968</v>
          </cell>
        </row>
        <row r="4813">
          <cell r="E4813">
            <v>21.615069979973004</v>
          </cell>
        </row>
        <row r="4814">
          <cell r="E4814">
            <v>21.614385931892077</v>
          </cell>
        </row>
        <row r="4815">
          <cell r="E4815">
            <v>21.614302703831822</v>
          </cell>
        </row>
        <row r="4816">
          <cell r="E4816">
            <v>21.611478702530775</v>
          </cell>
        </row>
        <row r="4817">
          <cell r="E4817">
            <v>21.597701622536075</v>
          </cell>
        </row>
        <row r="4818">
          <cell r="E4818">
            <v>21.590424440254417</v>
          </cell>
        </row>
        <row r="4819">
          <cell r="E4819">
            <v>21.587044754647689</v>
          </cell>
        </row>
        <row r="4820">
          <cell r="E4820">
            <v>21.581303515758279</v>
          </cell>
        </row>
        <row r="4821">
          <cell r="E4821">
            <v>21.569525343160905</v>
          </cell>
        </row>
        <row r="4822">
          <cell r="E4822">
            <v>21.568190056250973</v>
          </cell>
        </row>
        <row r="4823">
          <cell r="E4823">
            <v>21.565916379714778</v>
          </cell>
        </row>
        <row r="4824">
          <cell r="E4824">
            <v>21.561326681208101</v>
          </cell>
        </row>
        <row r="4825">
          <cell r="E4825">
            <v>21.557895667418435</v>
          </cell>
        </row>
        <row r="4826">
          <cell r="E4826">
            <v>21.552097945109715</v>
          </cell>
        </row>
        <row r="4827">
          <cell r="E4827">
            <v>21.551482988604103</v>
          </cell>
        </row>
        <row r="4828">
          <cell r="E4828">
            <v>21.544684552719918</v>
          </cell>
        </row>
        <row r="4829">
          <cell r="E4829">
            <v>21.540748359936995</v>
          </cell>
        </row>
        <row r="4830">
          <cell r="E4830">
            <v>21.533039308091279</v>
          </cell>
        </row>
        <row r="4831">
          <cell r="E4831">
            <v>21.532262041183806</v>
          </cell>
        </row>
        <row r="4832">
          <cell r="E4832">
            <v>21.520469751526242</v>
          </cell>
        </row>
        <row r="4833">
          <cell r="E4833">
            <v>21.50985222306868</v>
          </cell>
        </row>
        <row r="4834">
          <cell r="E4834">
            <v>21.503399679150736</v>
          </cell>
        </row>
        <row r="4835">
          <cell r="E4835">
            <v>21.494318593083097</v>
          </cell>
        </row>
        <row r="4836">
          <cell r="E4836">
            <v>21.493214462954239</v>
          </cell>
        </row>
        <row r="4837">
          <cell r="E4837">
            <v>21.49092771136802</v>
          </cell>
        </row>
        <row r="4838">
          <cell r="E4838">
            <v>21.488035325773307</v>
          </cell>
        </row>
        <row r="4839">
          <cell r="E4839">
            <v>21.467096406225124</v>
          </cell>
        </row>
        <row r="4840">
          <cell r="E4840">
            <v>21.460558757605419</v>
          </cell>
        </row>
        <row r="4841">
          <cell r="E4841">
            <v>21.460023460778352</v>
          </cell>
        </row>
        <row r="4842">
          <cell r="E4842">
            <v>21.458917738153279</v>
          </cell>
        </row>
        <row r="4843">
          <cell r="E4843">
            <v>21.456806391735704</v>
          </cell>
        </row>
        <row r="4844">
          <cell r="E4844">
            <v>21.456139345994835</v>
          </cell>
        </row>
        <row r="4845">
          <cell r="E4845">
            <v>21.446742949753411</v>
          </cell>
        </row>
        <row r="4846">
          <cell r="E4846">
            <v>21.440377618762469</v>
          </cell>
        </row>
        <row r="4847">
          <cell r="E4847">
            <v>21.433099736533613</v>
          </cell>
        </row>
        <row r="4848">
          <cell r="E4848">
            <v>21.432518376433617</v>
          </cell>
        </row>
        <row r="4849">
          <cell r="E4849">
            <v>21.416422472041035</v>
          </cell>
        </row>
        <row r="4850">
          <cell r="E4850">
            <v>21.402312428168539</v>
          </cell>
        </row>
        <row r="4851">
          <cell r="E4851">
            <v>21.394253276659292</v>
          </cell>
        </row>
        <row r="4852">
          <cell r="E4852">
            <v>21.392985019236786</v>
          </cell>
        </row>
        <row r="4853">
          <cell r="E4853">
            <v>21.392922255257503</v>
          </cell>
        </row>
        <row r="4854">
          <cell r="E4854">
            <v>21.380988332532386</v>
          </cell>
        </row>
        <row r="4855">
          <cell r="E4855">
            <v>21.375082801879948</v>
          </cell>
        </row>
        <row r="4856">
          <cell r="E4856">
            <v>21.374760326657317</v>
          </cell>
        </row>
        <row r="4857">
          <cell r="E4857">
            <v>21.370229668085795</v>
          </cell>
        </row>
        <row r="4858">
          <cell r="E4858">
            <v>21.366110798473763</v>
          </cell>
        </row>
        <row r="4859">
          <cell r="E4859">
            <v>21.364139687325931</v>
          </cell>
        </row>
        <row r="4860">
          <cell r="E4860">
            <v>21.361285302780733</v>
          </cell>
        </row>
        <row r="4861">
          <cell r="E4861">
            <v>21.339841048912636</v>
          </cell>
        </row>
        <row r="4862">
          <cell r="E4862">
            <v>21.33813041997535</v>
          </cell>
        </row>
        <row r="4863">
          <cell r="E4863">
            <v>21.32142507781867</v>
          </cell>
        </row>
        <row r="4864">
          <cell r="E4864">
            <v>21.321289922347155</v>
          </cell>
        </row>
        <row r="4865">
          <cell r="E4865">
            <v>21.321267775378171</v>
          </cell>
        </row>
        <row r="4866">
          <cell r="E4866">
            <v>21.318134926098512</v>
          </cell>
        </row>
        <row r="4867">
          <cell r="E4867">
            <v>21.303171410263733</v>
          </cell>
        </row>
        <row r="4868">
          <cell r="E4868">
            <v>21.302719257581373</v>
          </cell>
        </row>
        <row r="4869">
          <cell r="E4869">
            <v>21.297135797351807</v>
          </cell>
        </row>
        <row r="4870">
          <cell r="E4870">
            <v>21.296913092143299</v>
          </cell>
        </row>
        <row r="4871">
          <cell r="E4871">
            <v>21.289940151324735</v>
          </cell>
        </row>
        <row r="4872">
          <cell r="E4872">
            <v>21.283890612552288</v>
          </cell>
        </row>
        <row r="4873">
          <cell r="E4873">
            <v>21.275601325589474</v>
          </cell>
        </row>
        <row r="4874">
          <cell r="E4874">
            <v>21.267474848088582</v>
          </cell>
        </row>
        <row r="4875">
          <cell r="E4875">
            <v>21.265601711829625</v>
          </cell>
        </row>
        <row r="4876">
          <cell r="E4876">
            <v>21.259170949653321</v>
          </cell>
        </row>
        <row r="4877">
          <cell r="E4877">
            <v>21.255352232253184</v>
          </cell>
        </row>
        <row r="4878">
          <cell r="E4878">
            <v>21.246065239241407</v>
          </cell>
        </row>
        <row r="4879">
          <cell r="E4879">
            <v>21.237629411585704</v>
          </cell>
        </row>
        <row r="4880">
          <cell r="E4880">
            <v>21.234774241534442</v>
          </cell>
        </row>
        <row r="4881">
          <cell r="E4881">
            <v>21.229301124169769</v>
          </cell>
        </row>
        <row r="4882">
          <cell r="E4882">
            <v>21.222837875750926</v>
          </cell>
        </row>
        <row r="4883">
          <cell r="E4883">
            <v>21.220617195154869</v>
          </cell>
        </row>
        <row r="4884">
          <cell r="E4884">
            <v>21.201667440333981</v>
          </cell>
        </row>
        <row r="4885">
          <cell r="E4885">
            <v>21.187896297930624</v>
          </cell>
        </row>
        <row r="4886">
          <cell r="E4886">
            <v>21.187291629138137</v>
          </cell>
        </row>
        <row r="4887">
          <cell r="E4887">
            <v>21.182750448843656</v>
          </cell>
        </row>
        <row r="4888">
          <cell r="E4888">
            <v>21.17620032126667</v>
          </cell>
        </row>
        <row r="4889">
          <cell r="E4889">
            <v>21.174849636210656</v>
          </cell>
        </row>
        <row r="4890">
          <cell r="E4890">
            <v>21.170924479318739</v>
          </cell>
        </row>
        <row r="4891">
          <cell r="E4891">
            <v>21.167163505283696</v>
          </cell>
        </row>
        <row r="4892">
          <cell r="E4892">
            <v>21.163741027368054</v>
          </cell>
        </row>
        <row r="4893">
          <cell r="E4893">
            <v>21.15731956289665</v>
          </cell>
        </row>
        <row r="4894">
          <cell r="E4894">
            <v>21.14798770594065</v>
          </cell>
        </row>
        <row r="4895">
          <cell r="E4895">
            <v>21.14789130906475</v>
          </cell>
        </row>
        <row r="4896">
          <cell r="E4896">
            <v>21.147210107007297</v>
          </cell>
        </row>
        <row r="4897">
          <cell r="E4897">
            <v>21.143523421615726</v>
          </cell>
        </row>
        <row r="4898">
          <cell r="E4898">
            <v>21.129868369305395</v>
          </cell>
        </row>
        <row r="4899">
          <cell r="E4899">
            <v>21.123219980088074</v>
          </cell>
        </row>
        <row r="4900">
          <cell r="E4900">
            <v>21.103962744672003</v>
          </cell>
        </row>
        <row r="4901">
          <cell r="E4901">
            <v>21.103847944862601</v>
          </cell>
        </row>
        <row r="4902">
          <cell r="E4902">
            <v>21.086983616020511</v>
          </cell>
        </row>
        <row r="4903">
          <cell r="E4903">
            <v>21.085093155525584</v>
          </cell>
        </row>
        <row r="4904">
          <cell r="E4904">
            <v>21.082262827294379</v>
          </cell>
        </row>
        <row r="4905">
          <cell r="E4905">
            <v>21.081042542332796</v>
          </cell>
        </row>
        <row r="4906">
          <cell r="E4906">
            <v>21.077683996185076</v>
          </cell>
        </row>
        <row r="4907">
          <cell r="E4907">
            <v>21.073397635036091</v>
          </cell>
        </row>
        <row r="4908">
          <cell r="E4908">
            <v>21.070297970985791</v>
          </cell>
        </row>
        <row r="4909">
          <cell r="E4909">
            <v>21.063476989129754</v>
          </cell>
        </row>
        <row r="4910">
          <cell r="E4910">
            <v>21.06180162094698</v>
          </cell>
        </row>
        <row r="4911">
          <cell r="E4911">
            <v>21.060514641970169</v>
          </cell>
        </row>
        <row r="4912">
          <cell r="E4912">
            <v>21.025117940364197</v>
          </cell>
        </row>
        <row r="4913">
          <cell r="E4913">
            <v>21.018584073508453</v>
          </cell>
        </row>
        <row r="4914">
          <cell r="E4914">
            <v>21.004546968544844</v>
          </cell>
        </row>
        <row r="4915">
          <cell r="E4915">
            <v>20.989131697598797</v>
          </cell>
        </row>
        <row r="4916">
          <cell r="E4916">
            <v>20.978048547533206</v>
          </cell>
        </row>
        <row r="4917">
          <cell r="E4917">
            <v>20.972009238266505</v>
          </cell>
        </row>
        <row r="4918">
          <cell r="E4918">
            <v>20.971554573051932</v>
          </cell>
        </row>
        <row r="4919">
          <cell r="E4919">
            <v>20.969937931306312</v>
          </cell>
        </row>
        <row r="4920">
          <cell r="E4920">
            <v>20.961317187556517</v>
          </cell>
        </row>
        <row r="4921">
          <cell r="E4921">
            <v>20.95525157244041</v>
          </cell>
        </row>
        <row r="4922">
          <cell r="E4922">
            <v>20.953108234789507</v>
          </cell>
        </row>
        <row r="4923">
          <cell r="E4923">
            <v>20.950622819194365</v>
          </cell>
        </row>
        <row r="4924">
          <cell r="E4924">
            <v>20.943593156659905</v>
          </cell>
        </row>
        <row r="4925">
          <cell r="E4925">
            <v>20.942999084457682</v>
          </cell>
        </row>
        <row r="4926">
          <cell r="E4926">
            <v>20.938946728879998</v>
          </cell>
        </row>
        <row r="4927">
          <cell r="E4927">
            <v>20.93746004088376</v>
          </cell>
        </row>
        <row r="4928">
          <cell r="E4928">
            <v>20.923095409503599</v>
          </cell>
        </row>
        <row r="4929">
          <cell r="E4929">
            <v>20.897396727215895</v>
          </cell>
        </row>
        <row r="4930">
          <cell r="E4930">
            <v>20.886823287394396</v>
          </cell>
        </row>
        <row r="4931">
          <cell r="E4931">
            <v>20.874389625897695</v>
          </cell>
        </row>
        <row r="4932">
          <cell r="E4932">
            <v>20.870574936923433</v>
          </cell>
        </row>
        <row r="4933">
          <cell r="E4933">
            <v>20.869840696454503</v>
          </cell>
        </row>
        <row r="4934">
          <cell r="E4934">
            <v>20.866783795646761</v>
          </cell>
        </row>
        <row r="4935">
          <cell r="E4935">
            <v>20.866764906250495</v>
          </cell>
        </row>
        <row r="4936">
          <cell r="E4936">
            <v>20.866173833971548</v>
          </cell>
        </row>
        <row r="4937">
          <cell r="E4937">
            <v>20.84704928396879</v>
          </cell>
        </row>
        <row r="4938">
          <cell r="E4938">
            <v>20.844233242561849</v>
          </cell>
        </row>
        <row r="4939">
          <cell r="E4939">
            <v>20.843277552952177</v>
          </cell>
        </row>
        <row r="4940">
          <cell r="E4940">
            <v>20.840187518668078</v>
          </cell>
        </row>
        <row r="4941">
          <cell r="E4941">
            <v>20.820364645668381</v>
          </cell>
        </row>
        <row r="4942">
          <cell r="E4942">
            <v>20.814717940287117</v>
          </cell>
        </row>
        <row r="4943">
          <cell r="E4943">
            <v>20.814160812715492</v>
          </cell>
        </row>
        <row r="4944">
          <cell r="E4944">
            <v>20.812232867052185</v>
          </cell>
        </row>
        <row r="4945">
          <cell r="E4945">
            <v>20.809964969574647</v>
          </cell>
        </row>
        <row r="4946">
          <cell r="E4946">
            <v>20.804042442841112</v>
          </cell>
        </row>
        <row r="4947">
          <cell r="E4947">
            <v>20.793797671551211</v>
          </cell>
        </row>
        <row r="4948">
          <cell r="E4948">
            <v>20.791641744309533</v>
          </cell>
        </row>
        <row r="4949">
          <cell r="E4949">
            <v>20.78482243227262</v>
          </cell>
        </row>
        <row r="4950">
          <cell r="E4950">
            <v>20.779068860623312</v>
          </cell>
        </row>
        <row r="4951">
          <cell r="E4951">
            <v>20.779047258158762</v>
          </cell>
        </row>
        <row r="4952">
          <cell r="E4952">
            <v>20.777993675962232</v>
          </cell>
        </row>
        <row r="4953">
          <cell r="E4953">
            <v>20.772505105746202</v>
          </cell>
        </row>
        <row r="4954">
          <cell r="E4954">
            <v>20.764455811004794</v>
          </cell>
        </row>
        <row r="4955">
          <cell r="E4955">
            <v>20.761019184344104</v>
          </cell>
        </row>
        <row r="4956">
          <cell r="E4956">
            <v>20.760770993383051</v>
          </cell>
        </row>
        <row r="4957">
          <cell r="E4957">
            <v>20.758821918775968</v>
          </cell>
        </row>
        <row r="4958">
          <cell r="E4958">
            <v>20.748962410691782</v>
          </cell>
        </row>
        <row r="4959">
          <cell r="E4959">
            <v>20.74664480062556</v>
          </cell>
        </row>
        <row r="4960">
          <cell r="E4960">
            <v>20.746300377232693</v>
          </cell>
        </row>
        <row r="4961">
          <cell r="E4961">
            <v>20.741639982147923</v>
          </cell>
        </row>
        <row r="4962">
          <cell r="E4962">
            <v>20.741017508808721</v>
          </cell>
        </row>
        <row r="4963">
          <cell r="E4963">
            <v>20.738736812987025</v>
          </cell>
        </row>
        <row r="4964">
          <cell r="E4964">
            <v>20.73342525009182</v>
          </cell>
        </row>
        <row r="4965">
          <cell r="E4965">
            <v>20.722466500508105</v>
          </cell>
        </row>
        <row r="4966">
          <cell r="E4966">
            <v>20.72193165211095</v>
          </cell>
        </row>
        <row r="4967">
          <cell r="E4967">
            <v>20.721042765424766</v>
          </cell>
        </row>
        <row r="4968">
          <cell r="E4968">
            <v>20.712671351188241</v>
          </cell>
        </row>
        <row r="4969">
          <cell r="E4969">
            <v>20.703128241475628</v>
          </cell>
        </row>
        <row r="4970">
          <cell r="E4970">
            <v>20.69554380909933</v>
          </cell>
        </row>
        <row r="4971">
          <cell r="E4971">
            <v>20.690624513833541</v>
          </cell>
        </row>
        <row r="4972">
          <cell r="E4972">
            <v>20.686420845807003</v>
          </cell>
        </row>
        <row r="4973">
          <cell r="E4973">
            <v>20.681741230288477</v>
          </cell>
        </row>
        <row r="4974">
          <cell r="E4974">
            <v>20.667680060456465</v>
          </cell>
        </row>
        <row r="4975">
          <cell r="E4975">
            <v>20.630403365119605</v>
          </cell>
        </row>
        <row r="4976">
          <cell r="E4976">
            <v>20.623267139686671</v>
          </cell>
        </row>
        <row r="4977">
          <cell r="E4977">
            <v>20.615902725772958</v>
          </cell>
        </row>
        <row r="4978">
          <cell r="E4978">
            <v>20.613388230999622</v>
          </cell>
        </row>
        <row r="4979">
          <cell r="E4979">
            <v>20.611346057510424</v>
          </cell>
        </row>
        <row r="4980">
          <cell r="E4980">
            <v>20.598235951269601</v>
          </cell>
        </row>
        <row r="4981">
          <cell r="E4981">
            <v>20.594797659384721</v>
          </cell>
        </row>
        <row r="4982">
          <cell r="E4982">
            <v>20.590102185071832</v>
          </cell>
        </row>
        <row r="4983">
          <cell r="E4983">
            <v>20.580830118169125</v>
          </cell>
        </row>
        <row r="4984">
          <cell r="E4984">
            <v>20.579109428615595</v>
          </cell>
        </row>
        <row r="4985">
          <cell r="E4985">
            <v>20.572942099183919</v>
          </cell>
        </row>
        <row r="4986">
          <cell r="E4986">
            <v>20.572365758767891</v>
          </cell>
        </row>
        <row r="4987">
          <cell r="E4987">
            <v>20.571823456486541</v>
          </cell>
        </row>
        <row r="4988">
          <cell r="E4988">
            <v>20.564445948617479</v>
          </cell>
        </row>
        <row r="4989">
          <cell r="E4989">
            <v>20.559417163708851</v>
          </cell>
        </row>
        <row r="4990">
          <cell r="E4990">
            <v>20.55119936274561</v>
          </cell>
        </row>
        <row r="4991">
          <cell r="E4991">
            <v>20.545363554366752</v>
          </cell>
        </row>
        <row r="4992">
          <cell r="E4992">
            <v>20.540768038573685</v>
          </cell>
        </row>
        <row r="4993">
          <cell r="E4993">
            <v>20.539394728338774</v>
          </cell>
        </row>
        <row r="4994">
          <cell r="E4994">
            <v>20.534532316940268</v>
          </cell>
        </row>
        <row r="4995">
          <cell r="E4995">
            <v>20.529996738850063</v>
          </cell>
        </row>
        <row r="4996">
          <cell r="E4996">
            <v>20.521913985681355</v>
          </cell>
        </row>
        <row r="4997">
          <cell r="E4997">
            <v>20.507665851278933</v>
          </cell>
        </row>
        <row r="4998">
          <cell r="E4998">
            <v>20.497701410017118</v>
          </cell>
        </row>
        <row r="4999">
          <cell r="E4999">
            <v>20.488539407041817</v>
          </cell>
        </row>
        <row r="5000">
          <cell r="E5000">
            <v>20.486175821654712</v>
          </cell>
        </row>
        <row r="5001">
          <cell r="E5001">
            <v>20.483605145784459</v>
          </cell>
        </row>
        <row r="5002">
          <cell r="E5002">
            <v>20.483401238658921</v>
          </cell>
        </row>
        <row r="5003">
          <cell r="E5003">
            <v>20.478916728544437</v>
          </cell>
        </row>
        <row r="5004">
          <cell r="E5004">
            <v>20.464953723808559</v>
          </cell>
        </row>
        <row r="5005">
          <cell r="E5005">
            <v>20.45925048864898</v>
          </cell>
        </row>
        <row r="5006">
          <cell r="E5006">
            <v>20.44093532115722</v>
          </cell>
        </row>
        <row r="5007">
          <cell r="E5007">
            <v>20.431759223464621</v>
          </cell>
        </row>
        <row r="5008">
          <cell r="E5008">
            <v>20.43149490240684</v>
          </cell>
        </row>
        <row r="5009">
          <cell r="E5009">
            <v>20.427575719331855</v>
          </cell>
        </row>
        <row r="5010">
          <cell r="E5010">
            <v>20.415908631611632</v>
          </cell>
        </row>
        <row r="5011">
          <cell r="E5011">
            <v>20.413006192032014</v>
          </cell>
        </row>
        <row r="5012">
          <cell r="E5012">
            <v>20.409621758321233</v>
          </cell>
        </row>
        <row r="5013">
          <cell r="E5013">
            <v>20.408829518661811</v>
          </cell>
        </row>
        <row r="5014">
          <cell r="E5014">
            <v>20.406450745621743</v>
          </cell>
        </row>
        <row r="5015">
          <cell r="E5015">
            <v>20.401673431116883</v>
          </cell>
        </row>
        <row r="5016">
          <cell r="E5016">
            <v>20.400557554571535</v>
          </cell>
        </row>
        <row r="5017">
          <cell r="E5017">
            <v>20.393401111719889</v>
          </cell>
        </row>
        <row r="5018">
          <cell r="E5018">
            <v>20.384957790792498</v>
          </cell>
        </row>
        <row r="5019">
          <cell r="E5019">
            <v>20.37612994674377</v>
          </cell>
        </row>
        <row r="5020">
          <cell r="E5020">
            <v>20.369799846384613</v>
          </cell>
        </row>
        <row r="5021">
          <cell r="E5021">
            <v>20.369174968803708</v>
          </cell>
        </row>
        <row r="5022">
          <cell r="E5022">
            <v>20.367466875013314</v>
          </cell>
        </row>
        <row r="5023">
          <cell r="E5023">
            <v>20.35422098914599</v>
          </cell>
        </row>
        <row r="5024">
          <cell r="E5024">
            <v>20.350737370996427</v>
          </cell>
        </row>
        <row r="5025">
          <cell r="E5025">
            <v>20.335431066587024</v>
          </cell>
        </row>
        <row r="5026">
          <cell r="E5026">
            <v>20.335177231312269</v>
          </cell>
        </row>
        <row r="5027">
          <cell r="E5027">
            <v>20.32789475176649</v>
          </cell>
        </row>
        <row r="5028">
          <cell r="E5028">
            <v>20.324792356442938</v>
          </cell>
        </row>
        <row r="5029">
          <cell r="E5029">
            <v>20.320711823988894</v>
          </cell>
        </row>
        <row r="5030">
          <cell r="E5030">
            <v>20.304324009312644</v>
          </cell>
        </row>
        <row r="5031">
          <cell r="E5031">
            <v>20.287191353792505</v>
          </cell>
        </row>
        <row r="5032">
          <cell r="E5032">
            <v>20.284227957055037</v>
          </cell>
        </row>
        <row r="5033">
          <cell r="E5033">
            <v>20.283159655213797</v>
          </cell>
        </row>
        <row r="5034">
          <cell r="E5034">
            <v>20.270056171198611</v>
          </cell>
        </row>
        <row r="5035">
          <cell r="E5035">
            <v>20.267302385466728</v>
          </cell>
        </row>
        <row r="5036">
          <cell r="E5036">
            <v>20.264019597470561</v>
          </cell>
        </row>
        <row r="5037">
          <cell r="E5037">
            <v>20.254698052398375</v>
          </cell>
        </row>
        <row r="5038">
          <cell r="E5038">
            <v>20.236469473484842</v>
          </cell>
        </row>
        <row r="5039">
          <cell r="E5039">
            <v>20.234886212026627</v>
          </cell>
        </row>
        <row r="5040">
          <cell r="E5040">
            <v>20.231302373569793</v>
          </cell>
        </row>
        <row r="5041">
          <cell r="E5041">
            <v>20.230141023042801</v>
          </cell>
        </row>
        <row r="5042">
          <cell r="E5042">
            <v>20.227646810132288</v>
          </cell>
        </row>
        <row r="5043">
          <cell r="E5043">
            <v>20.22546637504373</v>
          </cell>
        </row>
        <row r="5044">
          <cell r="E5044">
            <v>20.217464673718098</v>
          </cell>
        </row>
        <row r="5045">
          <cell r="E5045">
            <v>20.20716059136204</v>
          </cell>
        </row>
        <row r="5046">
          <cell r="E5046">
            <v>20.202294517629518</v>
          </cell>
        </row>
        <row r="5047">
          <cell r="E5047">
            <v>20.199410036052843</v>
          </cell>
        </row>
        <row r="5048">
          <cell r="E5048">
            <v>20.192509903957848</v>
          </cell>
        </row>
        <row r="5049">
          <cell r="E5049">
            <v>20.186078089942011</v>
          </cell>
        </row>
        <row r="5050">
          <cell r="E5050">
            <v>20.177387090124519</v>
          </cell>
        </row>
        <row r="5051">
          <cell r="E5051">
            <v>20.176689213071445</v>
          </cell>
        </row>
        <row r="5052">
          <cell r="E5052">
            <v>20.175034000012747</v>
          </cell>
        </row>
        <row r="5053">
          <cell r="E5053">
            <v>20.17496574455549</v>
          </cell>
        </row>
        <row r="5054">
          <cell r="E5054">
            <v>20.165028344831544</v>
          </cell>
        </row>
        <row r="5055">
          <cell r="E5055">
            <v>20.164964667040255</v>
          </cell>
        </row>
        <row r="5056">
          <cell r="E5056">
            <v>20.15974621200025</v>
          </cell>
        </row>
        <row r="5057">
          <cell r="E5057">
            <v>20.15728946354486</v>
          </cell>
        </row>
        <row r="5058">
          <cell r="E5058">
            <v>20.153222678995288</v>
          </cell>
        </row>
        <row r="5059">
          <cell r="E5059">
            <v>20.142015754863621</v>
          </cell>
        </row>
        <row r="5060">
          <cell r="E5060">
            <v>20.134574157367982</v>
          </cell>
        </row>
        <row r="5061">
          <cell r="E5061">
            <v>20.103711589031096</v>
          </cell>
        </row>
        <row r="5062">
          <cell r="E5062">
            <v>20.101274983713299</v>
          </cell>
        </row>
        <row r="5063">
          <cell r="E5063">
            <v>20.099653404666704</v>
          </cell>
        </row>
        <row r="5064">
          <cell r="E5064">
            <v>20.086363308850942</v>
          </cell>
        </row>
        <row r="5065">
          <cell r="E5065">
            <v>20.081470047893628</v>
          </cell>
        </row>
        <row r="5066">
          <cell r="E5066">
            <v>20.080553158371366</v>
          </cell>
        </row>
        <row r="5067">
          <cell r="E5067">
            <v>20.0724042359391</v>
          </cell>
        </row>
        <row r="5068">
          <cell r="E5068">
            <v>20.069540260821249</v>
          </cell>
        </row>
        <row r="5069">
          <cell r="E5069">
            <v>20.065527923462611</v>
          </cell>
        </row>
        <row r="5070">
          <cell r="E5070">
            <v>20.062062524041277</v>
          </cell>
        </row>
        <row r="5071">
          <cell r="E5071">
            <v>20.058687499900238</v>
          </cell>
        </row>
        <row r="5072">
          <cell r="E5072">
            <v>20.053394834821283</v>
          </cell>
        </row>
        <row r="5073">
          <cell r="E5073">
            <v>20.041493368721806</v>
          </cell>
        </row>
        <row r="5074">
          <cell r="E5074">
            <v>20.033240830175718</v>
          </cell>
        </row>
        <row r="5075">
          <cell r="E5075">
            <v>20.01794421655563</v>
          </cell>
        </row>
        <row r="5076">
          <cell r="E5076">
            <v>20.015406546853146</v>
          </cell>
        </row>
        <row r="5077">
          <cell r="E5077">
            <v>20.004805819813637</v>
          </cell>
        </row>
        <row r="5078">
          <cell r="E5078">
            <v>20.002804299096976</v>
          </cell>
        </row>
        <row r="5079">
          <cell r="E5079">
            <v>20.00225820460253</v>
          </cell>
        </row>
        <row r="5080">
          <cell r="E5080">
            <v>19.995290399166461</v>
          </cell>
        </row>
        <row r="5081">
          <cell r="E5081">
            <v>19.994194875383069</v>
          </cell>
        </row>
        <row r="5082">
          <cell r="E5082">
            <v>19.993155942998079</v>
          </cell>
        </row>
        <row r="5083">
          <cell r="E5083">
            <v>19.993059163704348</v>
          </cell>
        </row>
        <row r="5084">
          <cell r="E5084">
            <v>19.992977781252009</v>
          </cell>
        </row>
        <row r="5085">
          <cell r="E5085">
            <v>19.98667327908904</v>
          </cell>
        </row>
        <row r="5086">
          <cell r="E5086">
            <v>19.985242083810171</v>
          </cell>
        </row>
        <row r="5087">
          <cell r="E5087">
            <v>19.983304978792631</v>
          </cell>
        </row>
        <row r="5088">
          <cell r="E5088">
            <v>19.979594082294593</v>
          </cell>
        </row>
        <row r="5089">
          <cell r="E5089">
            <v>19.974393451266749</v>
          </cell>
        </row>
        <row r="5090">
          <cell r="E5090">
            <v>19.968798607055039</v>
          </cell>
        </row>
        <row r="5091">
          <cell r="E5091">
            <v>19.957292896546864</v>
          </cell>
        </row>
        <row r="5092">
          <cell r="E5092">
            <v>19.946318445311714</v>
          </cell>
        </row>
        <row r="5093">
          <cell r="E5093">
            <v>19.946177344361047</v>
          </cell>
        </row>
        <row r="5094">
          <cell r="E5094">
            <v>19.941304699448054</v>
          </cell>
        </row>
        <row r="5095">
          <cell r="E5095">
            <v>19.93736203962375</v>
          </cell>
        </row>
        <row r="5096">
          <cell r="E5096">
            <v>19.936029581655198</v>
          </cell>
        </row>
        <row r="5097">
          <cell r="E5097">
            <v>19.92678355290915</v>
          </cell>
        </row>
        <row r="5098">
          <cell r="E5098">
            <v>19.925090930105995</v>
          </cell>
        </row>
        <row r="5099">
          <cell r="E5099">
            <v>19.92198484156874</v>
          </cell>
        </row>
        <row r="5100">
          <cell r="E5100">
            <v>19.921627949549876</v>
          </cell>
        </row>
        <row r="5101">
          <cell r="E5101">
            <v>19.919333804146305</v>
          </cell>
        </row>
        <row r="5102">
          <cell r="E5102">
            <v>19.918291960005142</v>
          </cell>
        </row>
        <row r="5103">
          <cell r="E5103">
            <v>19.903974952112872</v>
          </cell>
        </row>
        <row r="5104">
          <cell r="E5104">
            <v>19.901132997960516</v>
          </cell>
        </row>
        <row r="5105">
          <cell r="E5105">
            <v>19.890074946326557</v>
          </cell>
        </row>
        <row r="5106">
          <cell r="E5106">
            <v>19.885266361736029</v>
          </cell>
        </row>
        <row r="5107">
          <cell r="E5107">
            <v>19.877285489878748</v>
          </cell>
        </row>
        <row r="5108">
          <cell r="E5108">
            <v>19.876023764757225</v>
          </cell>
        </row>
        <row r="5109">
          <cell r="E5109">
            <v>19.864836713767428</v>
          </cell>
        </row>
        <row r="5110">
          <cell r="E5110">
            <v>19.863323870064477</v>
          </cell>
        </row>
        <row r="5111">
          <cell r="E5111">
            <v>19.85976480407707</v>
          </cell>
        </row>
        <row r="5112">
          <cell r="E5112">
            <v>19.849955091165722</v>
          </cell>
        </row>
        <row r="5113">
          <cell r="E5113">
            <v>19.846593375023165</v>
          </cell>
        </row>
        <row r="5114">
          <cell r="E5114">
            <v>19.843878873754026</v>
          </cell>
        </row>
        <row r="5115">
          <cell r="E5115">
            <v>19.84193039007603</v>
          </cell>
        </row>
        <row r="5116">
          <cell r="E5116">
            <v>19.827124518092845</v>
          </cell>
        </row>
        <row r="5117">
          <cell r="E5117">
            <v>19.82226912878674</v>
          </cell>
        </row>
        <row r="5118">
          <cell r="E5118">
            <v>19.814265780591509</v>
          </cell>
        </row>
        <row r="5119">
          <cell r="E5119">
            <v>19.808871393677872</v>
          </cell>
        </row>
        <row r="5120">
          <cell r="E5120">
            <v>19.80876682528055</v>
          </cell>
        </row>
        <row r="5121">
          <cell r="E5121">
            <v>19.806878696158577</v>
          </cell>
        </row>
        <row r="5122">
          <cell r="E5122">
            <v>19.803354183223078</v>
          </cell>
        </row>
        <row r="5123">
          <cell r="E5123">
            <v>19.797199314286583</v>
          </cell>
        </row>
        <row r="5124">
          <cell r="E5124">
            <v>19.791254673841664</v>
          </cell>
        </row>
        <row r="5125">
          <cell r="E5125">
            <v>19.78124918014516</v>
          </cell>
        </row>
        <row r="5126">
          <cell r="E5126">
            <v>19.765034902946951</v>
          </cell>
        </row>
        <row r="5127">
          <cell r="E5127">
            <v>19.760741842376738</v>
          </cell>
        </row>
        <row r="5128">
          <cell r="E5128">
            <v>19.760434108297009</v>
          </cell>
        </row>
        <row r="5129">
          <cell r="E5129">
            <v>19.756450276096636</v>
          </cell>
        </row>
        <row r="5130">
          <cell r="E5130">
            <v>19.756203152834054</v>
          </cell>
        </row>
        <row r="5131">
          <cell r="E5131">
            <v>19.75165674451075</v>
          </cell>
        </row>
        <row r="5132">
          <cell r="E5132">
            <v>19.749026630408931</v>
          </cell>
        </row>
        <row r="5133">
          <cell r="E5133">
            <v>19.725753446495968</v>
          </cell>
        </row>
        <row r="5134">
          <cell r="E5134">
            <v>19.716405052797931</v>
          </cell>
        </row>
        <row r="5135">
          <cell r="E5135">
            <v>19.71074482241583</v>
          </cell>
        </row>
        <row r="5136">
          <cell r="E5136">
            <v>19.710086461731336</v>
          </cell>
        </row>
        <row r="5137">
          <cell r="E5137">
            <v>19.698714658891245</v>
          </cell>
        </row>
        <row r="5138">
          <cell r="E5138">
            <v>19.693942302301242</v>
          </cell>
        </row>
        <row r="5139">
          <cell r="E5139">
            <v>19.693723411566015</v>
          </cell>
        </row>
        <row r="5140">
          <cell r="E5140">
            <v>19.688215109552292</v>
          </cell>
        </row>
        <row r="5141">
          <cell r="E5141">
            <v>19.679365278892345</v>
          </cell>
        </row>
        <row r="5142">
          <cell r="E5142">
            <v>19.67775053925093</v>
          </cell>
        </row>
        <row r="5143">
          <cell r="E5143">
            <v>19.669393922505989</v>
          </cell>
        </row>
        <row r="5144">
          <cell r="E5144">
            <v>19.66685705441768</v>
          </cell>
        </row>
        <row r="5145">
          <cell r="E5145">
            <v>19.665230810460098</v>
          </cell>
        </row>
        <row r="5146">
          <cell r="E5146">
            <v>19.654039273936604</v>
          </cell>
        </row>
        <row r="5147">
          <cell r="E5147">
            <v>19.648526944062109</v>
          </cell>
        </row>
        <row r="5148">
          <cell r="E5148">
            <v>19.642801117829425</v>
          </cell>
        </row>
        <row r="5149">
          <cell r="E5149">
            <v>19.641713396369497</v>
          </cell>
        </row>
        <row r="5150">
          <cell r="E5150">
            <v>19.64016354953942</v>
          </cell>
        </row>
        <row r="5151">
          <cell r="E5151">
            <v>19.636734281401548</v>
          </cell>
        </row>
        <row r="5152">
          <cell r="E5152">
            <v>19.636585543624527</v>
          </cell>
        </row>
        <row r="5153">
          <cell r="E5153">
            <v>19.627795561835264</v>
          </cell>
        </row>
        <row r="5154">
          <cell r="E5154">
            <v>19.621023616839786</v>
          </cell>
        </row>
        <row r="5155">
          <cell r="E5155">
            <v>19.610365385244105</v>
          </cell>
        </row>
        <row r="5156">
          <cell r="E5156">
            <v>19.605051465869877</v>
          </cell>
        </row>
        <row r="5157">
          <cell r="E5157">
            <v>19.597587054120641</v>
          </cell>
        </row>
        <row r="5158">
          <cell r="E5158">
            <v>19.596532297984009</v>
          </cell>
        </row>
        <row r="5159">
          <cell r="E5159">
            <v>19.573065860077158</v>
          </cell>
        </row>
        <row r="5160">
          <cell r="E5160">
            <v>19.561554051934802</v>
          </cell>
        </row>
        <row r="5161">
          <cell r="E5161">
            <v>19.544098898358602</v>
          </cell>
        </row>
        <row r="5162">
          <cell r="E5162">
            <v>19.532195992237803</v>
          </cell>
        </row>
        <row r="5163">
          <cell r="E5163">
            <v>19.530661583372432</v>
          </cell>
        </row>
        <row r="5164">
          <cell r="E5164">
            <v>19.530473081521812</v>
          </cell>
        </row>
        <row r="5165">
          <cell r="E5165">
            <v>19.527851578489155</v>
          </cell>
        </row>
        <row r="5166">
          <cell r="E5166">
            <v>19.518487374583305</v>
          </cell>
        </row>
        <row r="5167">
          <cell r="E5167">
            <v>19.509504012359464</v>
          </cell>
        </row>
        <row r="5168">
          <cell r="E5168">
            <v>19.50232512422556</v>
          </cell>
        </row>
        <row r="5169">
          <cell r="E5169">
            <v>19.501877308845685</v>
          </cell>
        </row>
        <row r="5170">
          <cell r="E5170">
            <v>19.500104111765349</v>
          </cell>
        </row>
        <row r="5171">
          <cell r="E5171">
            <v>19.497660575605362</v>
          </cell>
        </row>
        <row r="5172">
          <cell r="E5172">
            <v>19.482819016863228</v>
          </cell>
        </row>
        <row r="5173">
          <cell r="E5173">
            <v>19.478948205964915</v>
          </cell>
        </row>
        <row r="5174">
          <cell r="E5174">
            <v>19.459673262303365</v>
          </cell>
        </row>
        <row r="5175">
          <cell r="E5175">
            <v>19.453936432398816</v>
          </cell>
        </row>
        <row r="5176">
          <cell r="E5176">
            <v>19.453148351092693</v>
          </cell>
        </row>
        <row r="5177">
          <cell r="E5177">
            <v>19.447749643361742</v>
          </cell>
        </row>
        <row r="5178">
          <cell r="E5178">
            <v>19.437958676716335</v>
          </cell>
        </row>
        <row r="5179">
          <cell r="E5179">
            <v>19.433231575612847</v>
          </cell>
        </row>
        <row r="5180">
          <cell r="E5180">
            <v>19.429270763767402</v>
          </cell>
        </row>
        <row r="5181">
          <cell r="E5181">
            <v>19.424274827316886</v>
          </cell>
        </row>
        <row r="5182">
          <cell r="E5182">
            <v>19.419398562293495</v>
          </cell>
        </row>
        <row r="5183">
          <cell r="E5183">
            <v>19.40552810059712</v>
          </cell>
        </row>
        <row r="5184">
          <cell r="E5184">
            <v>19.389549908414789</v>
          </cell>
        </row>
        <row r="5185">
          <cell r="E5185">
            <v>19.384453254991737</v>
          </cell>
        </row>
        <row r="5186">
          <cell r="E5186">
            <v>19.383735632113623</v>
          </cell>
        </row>
        <row r="5187">
          <cell r="E5187">
            <v>19.375561755354237</v>
          </cell>
        </row>
        <row r="5188">
          <cell r="E5188">
            <v>19.363025103002393</v>
          </cell>
        </row>
        <row r="5189">
          <cell r="E5189">
            <v>19.359900559565194</v>
          </cell>
        </row>
        <row r="5190">
          <cell r="E5190">
            <v>19.355129253438374</v>
          </cell>
        </row>
        <row r="5191">
          <cell r="E5191">
            <v>19.342217522093112</v>
          </cell>
        </row>
        <row r="5192">
          <cell r="E5192">
            <v>19.341474391936512</v>
          </cell>
        </row>
        <row r="5193">
          <cell r="E5193">
            <v>19.326401753217901</v>
          </cell>
        </row>
        <row r="5194">
          <cell r="E5194">
            <v>19.324051439119533</v>
          </cell>
        </row>
        <row r="5195">
          <cell r="E5195">
            <v>19.322851638643446</v>
          </cell>
        </row>
        <row r="5196">
          <cell r="E5196">
            <v>19.318702579426489</v>
          </cell>
        </row>
        <row r="5197">
          <cell r="E5197">
            <v>19.313641568998055</v>
          </cell>
        </row>
        <row r="5198">
          <cell r="E5198">
            <v>19.298194181814747</v>
          </cell>
        </row>
        <row r="5199">
          <cell r="E5199">
            <v>19.288377444862761</v>
          </cell>
        </row>
        <row r="5200">
          <cell r="E5200">
            <v>19.283963193318478</v>
          </cell>
        </row>
        <row r="5201">
          <cell r="E5201">
            <v>19.28183113330001</v>
          </cell>
        </row>
        <row r="5202">
          <cell r="E5202">
            <v>19.269697082166623</v>
          </cell>
        </row>
        <row r="5203">
          <cell r="E5203">
            <v>19.266462433127998</v>
          </cell>
        </row>
        <row r="5204">
          <cell r="E5204">
            <v>19.257852149250738</v>
          </cell>
        </row>
        <row r="5205">
          <cell r="E5205">
            <v>19.256202164036445</v>
          </cell>
        </row>
        <row r="5206">
          <cell r="E5206">
            <v>19.252233294697323</v>
          </cell>
        </row>
        <row r="5207">
          <cell r="E5207">
            <v>19.25040818553364</v>
          </cell>
        </row>
        <row r="5208">
          <cell r="E5208">
            <v>19.236877608014129</v>
          </cell>
        </row>
        <row r="5209">
          <cell r="E5209">
            <v>19.23020254914373</v>
          </cell>
        </row>
        <row r="5210">
          <cell r="E5210">
            <v>19.229050115756749</v>
          </cell>
        </row>
        <row r="5211">
          <cell r="E5211">
            <v>19.226661252815536</v>
          </cell>
        </row>
        <row r="5212">
          <cell r="E5212">
            <v>19.220931290664474</v>
          </cell>
        </row>
        <row r="5213">
          <cell r="E5213">
            <v>19.217104077221595</v>
          </cell>
        </row>
        <row r="5214">
          <cell r="E5214">
            <v>19.214303740124357</v>
          </cell>
        </row>
        <row r="5215">
          <cell r="E5215">
            <v>19.213937693126951</v>
          </cell>
        </row>
        <row r="5216">
          <cell r="E5216">
            <v>19.211182646795407</v>
          </cell>
        </row>
        <row r="5217">
          <cell r="E5217">
            <v>19.208879073117963</v>
          </cell>
        </row>
        <row r="5218">
          <cell r="E5218">
            <v>19.206921784699801</v>
          </cell>
        </row>
        <row r="5219">
          <cell r="E5219">
            <v>19.1959253612333</v>
          </cell>
        </row>
        <row r="5220">
          <cell r="E5220">
            <v>19.193507289135461</v>
          </cell>
        </row>
        <row r="5221">
          <cell r="E5221">
            <v>19.16720716784031</v>
          </cell>
        </row>
        <row r="5222">
          <cell r="E5222">
            <v>19.165640663744465</v>
          </cell>
        </row>
        <row r="5223">
          <cell r="E5223">
            <v>19.157737306400815</v>
          </cell>
        </row>
        <row r="5224">
          <cell r="E5224">
            <v>19.155163754370847</v>
          </cell>
        </row>
        <row r="5225">
          <cell r="E5225">
            <v>19.153063386312432</v>
          </cell>
        </row>
        <row r="5226">
          <cell r="E5226">
            <v>19.1514904624411</v>
          </cell>
        </row>
        <row r="5227">
          <cell r="E5227">
            <v>19.145892857733646</v>
          </cell>
        </row>
        <row r="5228">
          <cell r="E5228">
            <v>19.143886716661818</v>
          </cell>
        </row>
        <row r="5229">
          <cell r="E5229">
            <v>19.141121528883932</v>
          </cell>
        </row>
        <row r="5230">
          <cell r="E5230">
            <v>19.128178064027786</v>
          </cell>
        </row>
        <row r="5231">
          <cell r="E5231">
            <v>19.12219399686775</v>
          </cell>
        </row>
        <row r="5232">
          <cell r="E5232">
            <v>19.121950239947374</v>
          </cell>
        </row>
        <row r="5233">
          <cell r="E5233">
            <v>19.120886064901399</v>
          </cell>
        </row>
        <row r="5234">
          <cell r="E5234">
            <v>19.11977545532757</v>
          </cell>
        </row>
        <row r="5235">
          <cell r="E5235">
            <v>19.113268823767132</v>
          </cell>
        </row>
        <row r="5236">
          <cell r="E5236">
            <v>19.111546810628383</v>
          </cell>
        </row>
        <row r="5237">
          <cell r="E5237">
            <v>19.10191895945669</v>
          </cell>
        </row>
        <row r="5238">
          <cell r="E5238">
            <v>19.089608599909099</v>
          </cell>
        </row>
        <row r="5239">
          <cell r="E5239">
            <v>19.073450353093858</v>
          </cell>
        </row>
        <row r="5240">
          <cell r="E5240">
            <v>19.06925033313642</v>
          </cell>
        </row>
        <row r="5241">
          <cell r="E5241">
            <v>19.067544305758329</v>
          </cell>
        </row>
        <row r="5242">
          <cell r="E5242">
            <v>19.066533264316423</v>
          </cell>
        </row>
        <row r="5243">
          <cell r="E5243">
            <v>19.063461663606947</v>
          </cell>
        </row>
        <row r="5244">
          <cell r="E5244">
            <v>19.062654724108508</v>
          </cell>
        </row>
        <row r="5245">
          <cell r="E5245">
            <v>19.051970630930725</v>
          </cell>
        </row>
        <row r="5246">
          <cell r="E5246">
            <v>19.027584178850823</v>
          </cell>
        </row>
        <row r="5247">
          <cell r="E5247">
            <v>19.023261491316749</v>
          </cell>
        </row>
        <row r="5248">
          <cell r="E5248">
            <v>19.015675119073016</v>
          </cell>
        </row>
        <row r="5249">
          <cell r="E5249">
            <v>19.014299033624649</v>
          </cell>
        </row>
        <row r="5250">
          <cell r="E5250">
            <v>19.00835435460235</v>
          </cell>
        </row>
        <row r="5251">
          <cell r="E5251">
            <v>19.007239058373109</v>
          </cell>
        </row>
        <row r="5252">
          <cell r="E5252">
            <v>18.989974657228522</v>
          </cell>
        </row>
        <row r="5253">
          <cell r="E5253">
            <v>18.988377176004047</v>
          </cell>
        </row>
        <row r="5254">
          <cell r="E5254">
            <v>18.962877159117433</v>
          </cell>
        </row>
        <row r="5255">
          <cell r="E5255">
            <v>18.95188818750713</v>
          </cell>
        </row>
        <row r="5256">
          <cell r="E5256">
            <v>18.917425323898666</v>
          </cell>
        </row>
        <row r="5257">
          <cell r="E5257">
            <v>18.915687500100347</v>
          </cell>
        </row>
        <row r="5258">
          <cell r="E5258">
            <v>18.914057688091727</v>
          </cell>
        </row>
        <row r="5259">
          <cell r="E5259">
            <v>18.899477163570396</v>
          </cell>
        </row>
        <row r="5260">
          <cell r="E5260">
            <v>18.895012803263452</v>
          </cell>
        </row>
        <row r="5261">
          <cell r="E5261">
            <v>18.892253797415695</v>
          </cell>
        </row>
        <row r="5262">
          <cell r="E5262">
            <v>18.890015578574566</v>
          </cell>
        </row>
        <row r="5263">
          <cell r="E5263">
            <v>18.889734258404708</v>
          </cell>
        </row>
        <row r="5264">
          <cell r="E5264">
            <v>18.888199891204202</v>
          </cell>
        </row>
        <row r="5265">
          <cell r="E5265">
            <v>18.88506812107352</v>
          </cell>
        </row>
        <row r="5266">
          <cell r="E5266">
            <v>18.881822134661597</v>
          </cell>
        </row>
        <row r="5267">
          <cell r="E5267">
            <v>18.868702682912943</v>
          </cell>
        </row>
        <row r="5268">
          <cell r="E5268">
            <v>18.86286603932561</v>
          </cell>
        </row>
        <row r="5269">
          <cell r="E5269">
            <v>18.84052926317484</v>
          </cell>
        </row>
        <row r="5270">
          <cell r="E5270">
            <v>18.827356325446157</v>
          </cell>
        </row>
        <row r="5271">
          <cell r="E5271">
            <v>18.827123290998845</v>
          </cell>
        </row>
        <row r="5272">
          <cell r="E5272">
            <v>18.822267925661393</v>
          </cell>
        </row>
        <row r="5273">
          <cell r="E5273">
            <v>18.805932116573292</v>
          </cell>
        </row>
        <row r="5274">
          <cell r="E5274">
            <v>18.787136966693961</v>
          </cell>
        </row>
        <row r="5275">
          <cell r="E5275">
            <v>18.786780582287356</v>
          </cell>
        </row>
        <row r="5276">
          <cell r="E5276">
            <v>18.785345103239234</v>
          </cell>
        </row>
        <row r="5277">
          <cell r="E5277">
            <v>18.781180344779276</v>
          </cell>
        </row>
        <row r="5278">
          <cell r="E5278">
            <v>18.772052012427498</v>
          </cell>
        </row>
        <row r="5279">
          <cell r="E5279">
            <v>18.759649213655731</v>
          </cell>
        </row>
        <row r="5280">
          <cell r="E5280">
            <v>18.756337525886995</v>
          </cell>
        </row>
        <row r="5281">
          <cell r="E5281">
            <v>18.753697282868892</v>
          </cell>
        </row>
        <row r="5282">
          <cell r="E5282">
            <v>18.751277082658518</v>
          </cell>
        </row>
        <row r="5283">
          <cell r="E5283">
            <v>18.750783501438878</v>
          </cell>
        </row>
        <row r="5284">
          <cell r="E5284">
            <v>18.749206523270779</v>
          </cell>
        </row>
        <row r="5285">
          <cell r="E5285">
            <v>18.742170608591032</v>
          </cell>
        </row>
        <row r="5286">
          <cell r="E5286">
            <v>18.73815594677712</v>
          </cell>
        </row>
        <row r="5287">
          <cell r="E5287">
            <v>18.738089483066844</v>
          </cell>
        </row>
        <row r="5288">
          <cell r="E5288">
            <v>18.731467340882588</v>
          </cell>
        </row>
        <row r="5289">
          <cell r="E5289">
            <v>18.726118042192603</v>
          </cell>
        </row>
        <row r="5290">
          <cell r="E5290">
            <v>18.722999735060117</v>
          </cell>
        </row>
        <row r="5291">
          <cell r="E5291">
            <v>18.713491797094711</v>
          </cell>
        </row>
        <row r="5292">
          <cell r="E5292">
            <v>18.710546582091315</v>
          </cell>
        </row>
        <row r="5293">
          <cell r="E5293">
            <v>18.707585414587665</v>
          </cell>
        </row>
        <row r="5294">
          <cell r="E5294">
            <v>18.705143733708699</v>
          </cell>
        </row>
        <row r="5295">
          <cell r="E5295">
            <v>18.697932404456619</v>
          </cell>
        </row>
        <row r="5296">
          <cell r="E5296">
            <v>18.69267790480745</v>
          </cell>
        </row>
        <row r="5297">
          <cell r="E5297">
            <v>18.690640568087062</v>
          </cell>
        </row>
        <row r="5298">
          <cell r="E5298">
            <v>18.690560235568668</v>
          </cell>
        </row>
        <row r="5299">
          <cell r="E5299">
            <v>18.684130639569002</v>
          </cell>
        </row>
        <row r="5300">
          <cell r="E5300">
            <v>18.675847978819178</v>
          </cell>
        </row>
        <row r="5301">
          <cell r="E5301">
            <v>18.67443974131108</v>
          </cell>
        </row>
        <row r="5302">
          <cell r="E5302">
            <v>18.659511785409702</v>
          </cell>
        </row>
        <row r="5303">
          <cell r="E5303">
            <v>18.652814625407718</v>
          </cell>
        </row>
        <row r="5304">
          <cell r="E5304">
            <v>18.651913820683152</v>
          </cell>
        </row>
        <row r="5305">
          <cell r="E5305">
            <v>18.650352050088813</v>
          </cell>
        </row>
        <row r="5306">
          <cell r="E5306">
            <v>18.631081554555085</v>
          </cell>
        </row>
        <row r="5307">
          <cell r="E5307">
            <v>18.630125798090472</v>
          </cell>
        </row>
        <row r="5308">
          <cell r="E5308">
            <v>18.628153297517109</v>
          </cell>
        </row>
        <row r="5309">
          <cell r="E5309">
            <v>18.624000437764376</v>
          </cell>
        </row>
        <row r="5310">
          <cell r="E5310">
            <v>18.616746336782164</v>
          </cell>
        </row>
        <row r="5311">
          <cell r="E5311">
            <v>18.61335259657</v>
          </cell>
        </row>
        <row r="5312">
          <cell r="E5312">
            <v>18.613151563297038</v>
          </cell>
        </row>
        <row r="5313">
          <cell r="E5313">
            <v>18.612426480446242</v>
          </cell>
        </row>
        <row r="5314">
          <cell r="E5314">
            <v>18.608893157153975</v>
          </cell>
        </row>
        <row r="5315">
          <cell r="E5315">
            <v>18.603193798452949</v>
          </cell>
        </row>
        <row r="5316">
          <cell r="E5316">
            <v>18.602681095551258</v>
          </cell>
        </row>
        <row r="5317">
          <cell r="E5317">
            <v>18.599845296109606</v>
          </cell>
        </row>
        <row r="5318">
          <cell r="E5318">
            <v>18.595001044175547</v>
          </cell>
        </row>
        <row r="5319">
          <cell r="E5319">
            <v>18.59306134803138</v>
          </cell>
        </row>
        <row r="5320">
          <cell r="E5320">
            <v>18.591057530965319</v>
          </cell>
        </row>
        <row r="5321">
          <cell r="E5321">
            <v>18.582266561054094</v>
          </cell>
        </row>
        <row r="5322">
          <cell r="E5322">
            <v>18.578676399004095</v>
          </cell>
        </row>
        <row r="5323">
          <cell r="E5323">
            <v>18.576245705629596</v>
          </cell>
        </row>
        <row r="5324">
          <cell r="E5324">
            <v>18.575918834602955</v>
          </cell>
        </row>
        <row r="5325">
          <cell r="E5325">
            <v>18.556306511308172</v>
          </cell>
        </row>
        <row r="5326">
          <cell r="E5326">
            <v>18.540953957403268</v>
          </cell>
        </row>
        <row r="5327">
          <cell r="E5327">
            <v>18.537107848032182</v>
          </cell>
        </row>
        <row r="5328">
          <cell r="E5328">
            <v>18.529749818566525</v>
          </cell>
        </row>
        <row r="5329">
          <cell r="E5329">
            <v>18.528857454178894</v>
          </cell>
        </row>
        <row r="5330">
          <cell r="E5330">
            <v>18.518723932689046</v>
          </cell>
        </row>
        <row r="5331">
          <cell r="E5331">
            <v>18.518601367650813</v>
          </cell>
        </row>
        <row r="5332">
          <cell r="E5332">
            <v>18.511586187742292</v>
          </cell>
        </row>
        <row r="5333">
          <cell r="E5333">
            <v>18.50926544104928</v>
          </cell>
        </row>
        <row r="5334">
          <cell r="E5334">
            <v>18.508682829129782</v>
          </cell>
        </row>
        <row r="5335">
          <cell r="E5335">
            <v>18.495809296110441</v>
          </cell>
        </row>
        <row r="5336">
          <cell r="E5336">
            <v>18.485415999899082</v>
          </cell>
        </row>
        <row r="5337">
          <cell r="E5337">
            <v>18.484238051152396</v>
          </cell>
        </row>
        <row r="5338">
          <cell r="E5338">
            <v>18.4828600244448</v>
          </cell>
        </row>
        <row r="5339">
          <cell r="E5339">
            <v>18.47223709021268</v>
          </cell>
        </row>
        <row r="5340">
          <cell r="E5340">
            <v>18.471051306322433</v>
          </cell>
        </row>
        <row r="5341">
          <cell r="E5341">
            <v>18.47005762571473</v>
          </cell>
        </row>
        <row r="5342">
          <cell r="E5342">
            <v>18.461025926125476</v>
          </cell>
        </row>
        <row r="5343">
          <cell r="E5343">
            <v>18.450288254815014</v>
          </cell>
        </row>
        <row r="5344">
          <cell r="E5344">
            <v>18.449245063173983</v>
          </cell>
        </row>
        <row r="5345">
          <cell r="E5345">
            <v>18.447588410165373</v>
          </cell>
        </row>
        <row r="5346">
          <cell r="E5346">
            <v>18.445117749934294</v>
          </cell>
        </row>
        <row r="5347">
          <cell r="E5347">
            <v>18.444255007298406</v>
          </cell>
        </row>
        <row r="5348">
          <cell r="E5348">
            <v>18.442612014882677</v>
          </cell>
        </row>
        <row r="5349">
          <cell r="E5349">
            <v>18.440785865298206</v>
          </cell>
        </row>
        <row r="5350">
          <cell r="E5350">
            <v>18.438721039406314</v>
          </cell>
        </row>
        <row r="5351">
          <cell r="E5351">
            <v>18.436404667572035</v>
          </cell>
        </row>
        <row r="5352">
          <cell r="E5352">
            <v>18.436389357102222</v>
          </cell>
        </row>
        <row r="5353">
          <cell r="E5353">
            <v>18.435878224896246</v>
          </cell>
        </row>
        <row r="5354">
          <cell r="E5354">
            <v>18.435787037726858</v>
          </cell>
        </row>
        <row r="5355">
          <cell r="E5355">
            <v>18.420290430702487</v>
          </cell>
        </row>
        <row r="5356">
          <cell r="E5356">
            <v>18.419213774157676</v>
          </cell>
        </row>
        <row r="5357">
          <cell r="E5357">
            <v>18.408409373561742</v>
          </cell>
        </row>
        <row r="5358">
          <cell r="E5358">
            <v>18.407828691053783</v>
          </cell>
        </row>
        <row r="5359">
          <cell r="E5359">
            <v>18.405171096068894</v>
          </cell>
        </row>
        <row r="5360">
          <cell r="E5360">
            <v>18.401606396863421</v>
          </cell>
        </row>
        <row r="5361">
          <cell r="E5361">
            <v>18.39850835481429</v>
          </cell>
        </row>
        <row r="5362">
          <cell r="E5362">
            <v>18.391159184482859</v>
          </cell>
        </row>
        <row r="5363">
          <cell r="E5363">
            <v>18.385084753216336</v>
          </cell>
        </row>
        <row r="5364">
          <cell r="E5364">
            <v>18.378454968272322</v>
          </cell>
        </row>
        <row r="5365">
          <cell r="E5365">
            <v>18.372758797933084</v>
          </cell>
        </row>
        <row r="5366">
          <cell r="E5366">
            <v>18.358648858330127</v>
          </cell>
        </row>
        <row r="5367">
          <cell r="E5367">
            <v>18.343881482000413</v>
          </cell>
        </row>
        <row r="5368">
          <cell r="E5368">
            <v>18.336155352144779</v>
          </cell>
        </row>
        <row r="5369">
          <cell r="E5369">
            <v>18.335597574778696</v>
          </cell>
        </row>
        <row r="5370">
          <cell r="E5370">
            <v>18.330141177015623</v>
          </cell>
        </row>
        <row r="5371">
          <cell r="E5371">
            <v>18.324459529468605</v>
          </cell>
        </row>
        <row r="5372">
          <cell r="E5372">
            <v>18.317923794777577</v>
          </cell>
        </row>
        <row r="5373">
          <cell r="E5373">
            <v>18.3167871600734</v>
          </cell>
        </row>
        <row r="5374">
          <cell r="E5374">
            <v>18.312341749651587</v>
          </cell>
        </row>
        <row r="5375">
          <cell r="E5375">
            <v>18.309628231219364</v>
          </cell>
        </row>
        <row r="5376">
          <cell r="E5376">
            <v>18.308213453465687</v>
          </cell>
        </row>
        <row r="5377">
          <cell r="E5377">
            <v>18.305660758430644</v>
          </cell>
        </row>
        <row r="5378">
          <cell r="E5378">
            <v>18.281003068699597</v>
          </cell>
        </row>
        <row r="5379">
          <cell r="E5379">
            <v>18.274070664190713</v>
          </cell>
        </row>
        <row r="5380">
          <cell r="E5380">
            <v>18.272727658169998</v>
          </cell>
        </row>
        <row r="5381">
          <cell r="E5381">
            <v>18.266368374083218</v>
          </cell>
        </row>
        <row r="5382">
          <cell r="E5382">
            <v>18.262211898542596</v>
          </cell>
        </row>
        <row r="5383">
          <cell r="E5383">
            <v>18.261028890066644</v>
          </cell>
        </row>
        <row r="5384">
          <cell r="E5384">
            <v>18.247808460908495</v>
          </cell>
        </row>
        <row r="5385">
          <cell r="E5385">
            <v>18.210408308261741</v>
          </cell>
        </row>
        <row r="5386">
          <cell r="E5386">
            <v>18.206962702742597</v>
          </cell>
        </row>
        <row r="5387">
          <cell r="E5387">
            <v>18.20171436802454</v>
          </cell>
        </row>
        <row r="5388">
          <cell r="E5388">
            <v>18.200919128533748</v>
          </cell>
        </row>
        <row r="5389">
          <cell r="E5389">
            <v>18.197777146317289</v>
          </cell>
        </row>
        <row r="5390">
          <cell r="E5390">
            <v>18.195544300948388</v>
          </cell>
        </row>
        <row r="5391">
          <cell r="E5391">
            <v>18.194606760794169</v>
          </cell>
        </row>
        <row r="5392">
          <cell r="E5392">
            <v>18.176479432366733</v>
          </cell>
        </row>
        <row r="5393">
          <cell r="E5393">
            <v>18.169446284579021</v>
          </cell>
        </row>
        <row r="5394">
          <cell r="E5394">
            <v>18.159590519450351</v>
          </cell>
        </row>
        <row r="5395">
          <cell r="E5395">
            <v>18.142635871937671</v>
          </cell>
        </row>
        <row r="5396">
          <cell r="E5396">
            <v>18.142102571005839</v>
          </cell>
        </row>
        <row r="5397">
          <cell r="E5397">
            <v>18.133400731948807</v>
          </cell>
        </row>
        <row r="5398">
          <cell r="E5398">
            <v>18.131119782577468</v>
          </cell>
        </row>
        <row r="5399">
          <cell r="E5399">
            <v>18.128359247114584</v>
          </cell>
        </row>
        <row r="5400">
          <cell r="E5400">
            <v>18.120590098695505</v>
          </cell>
        </row>
        <row r="5401">
          <cell r="E5401">
            <v>18.120045567795351</v>
          </cell>
        </row>
        <row r="5402">
          <cell r="E5402">
            <v>18.104537789455076</v>
          </cell>
        </row>
        <row r="5403">
          <cell r="E5403">
            <v>18.085362930642013</v>
          </cell>
        </row>
        <row r="5404">
          <cell r="E5404">
            <v>18.05905092004657</v>
          </cell>
        </row>
        <row r="5405">
          <cell r="E5405">
            <v>18.053080803837513</v>
          </cell>
        </row>
        <row r="5406">
          <cell r="E5406">
            <v>18.050700669606815</v>
          </cell>
        </row>
        <row r="5407">
          <cell r="E5407">
            <v>18.0253126782622</v>
          </cell>
        </row>
        <row r="5408">
          <cell r="E5408">
            <v>18.020835203421321</v>
          </cell>
        </row>
        <row r="5409">
          <cell r="E5409">
            <v>18.019316752658586</v>
          </cell>
        </row>
        <row r="5410">
          <cell r="E5410">
            <v>18.01798089107189</v>
          </cell>
        </row>
        <row r="5411">
          <cell r="E5411">
            <v>18.0105475391697</v>
          </cell>
        </row>
        <row r="5412">
          <cell r="E5412">
            <v>18.006898488676249</v>
          </cell>
        </row>
        <row r="5413">
          <cell r="E5413">
            <v>17.999173536820464</v>
          </cell>
        </row>
        <row r="5414">
          <cell r="E5414">
            <v>17.993137571469408</v>
          </cell>
        </row>
        <row r="5415">
          <cell r="E5415">
            <v>17.977473876499257</v>
          </cell>
        </row>
        <row r="5416">
          <cell r="E5416">
            <v>17.976509895774036</v>
          </cell>
        </row>
        <row r="5417">
          <cell r="E5417">
            <v>17.950521752544731</v>
          </cell>
        </row>
        <row r="5418">
          <cell r="E5418">
            <v>17.950464638257202</v>
          </cell>
        </row>
        <row r="5419">
          <cell r="E5419">
            <v>17.949220992651398</v>
          </cell>
        </row>
        <row r="5420">
          <cell r="E5420">
            <v>17.94339823841096</v>
          </cell>
        </row>
        <row r="5421">
          <cell r="E5421">
            <v>17.938054015054139</v>
          </cell>
        </row>
        <row r="5422">
          <cell r="E5422">
            <v>17.936610298977737</v>
          </cell>
        </row>
        <row r="5423">
          <cell r="E5423">
            <v>17.91009517246988</v>
          </cell>
        </row>
        <row r="5424">
          <cell r="E5424">
            <v>17.895403213065748</v>
          </cell>
        </row>
        <row r="5425">
          <cell r="E5425">
            <v>17.894887208163318</v>
          </cell>
        </row>
        <row r="5426">
          <cell r="E5426">
            <v>17.888914745776624</v>
          </cell>
        </row>
        <row r="5427">
          <cell r="E5427">
            <v>17.886971849939062</v>
          </cell>
        </row>
        <row r="5428">
          <cell r="E5428">
            <v>17.886868317559948</v>
          </cell>
        </row>
        <row r="5429">
          <cell r="E5429">
            <v>17.886572670742215</v>
          </cell>
        </row>
        <row r="5430">
          <cell r="E5430">
            <v>17.859834803218849</v>
          </cell>
        </row>
        <row r="5431">
          <cell r="E5431">
            <v>17.857021654336414</v>
          </cell>
        </row>
        <row r="5432">
          <cell r="E5432">
            <v>17.854242763716684</v>
          </cell>
        </row>
        <row r="5433">
          <cell r="E5433">
            <v>17.853576365078098</v>
          </cell>
        </row>
        <row r="5434">
          <cell r="E5434">
            <v>17.853149180964788</v>
          </cell>
        </row>
        <row r="5435">
          <cell r="E5435">
            <v>17.852922596256079</v>
          </cell>
        </row>
        <row r="5436">
          <cell r="E5436">
            <v>17.852645068177136</v>
          </cell>
        </row>
        <row r="5437">
          <cell r="E5437">
            <v>17.848335717208442</v>
          </cell>
        </row>
        <row r="5438">
          <cell r="E5438">
            <v>17.843847540746548</v>
          </cell>
        </row>
        <row r="5439">
          <cell r="E5439">
            <v>17.834109854708821</v>
          </cell>
        </row>
        <row r="5440">
          <cell r="E5440">
            <v>17.820574244171606</v>
          </cell>
        </row>
        <row r="5441">
          <cell r="E5441">
            <v>17.820115054596069</v>
          </cell>
        </row>
        <row r="5442">
          <cell r="E5442">
            <v>17.815818362311862</v>
          </cell>
        </row>
        <row r="5443">
          <cell r="E5443">
            <v>17.810663815230832</v>
          </cell>
        </row>
        <row r="5444">
          <cell r="E5444">
            <v>17.799432195750615</v>
          </cell>
        </row>
        <row r="5445">
          <cell r="E5445">
            <v>17.798354396203841</v>
          </cell>
        </row>
        <row r="5446">
          <cell r="E5446">
            <v>17.781962923136184</v>
          </cell>
        </row>
        <row r="5447">
          <cell r="E5447">
            <v>17.776870822765972</v>
          </cell>
        </row>
        <row r="5448">
          <cell r="E5448">
            <v>17.766691799504137</v>
          </cell>
        </row>
        <row r="5449">
          <cell r="E5449">
            <v>17.765705660234946</v>
          </cell>
        </row>
        <row r="5450">
          <cell r="E5450">
            <v>17.765270502085357</v>
          </cell>
        </row>
        <row r="5451">
          <cell r="E5451">
            <v>17.757541298128654</v>
          </cell>
        </row>
        <row r="5452">
          <cell r="E5452">
            <v>17.757498434189351</v>
          </cell>
        </row>
        <row r="5453">
          <cell r="E5453">
            <v>17.756104882854988</v>
          </cell>
        </row>
        <row r="5454">
          <cell r="E5454">
            <v>17.749140516792473</v>
          </cell>
        </row>
        <row r="5455">
          <cell r="E5455">
            <v>17.734356914098104</v>
          </cell>
        </row>
        <row r="5456">
          <cell r="E5456">
            <v>17.734085742606165</v>
          </cell>
        </row>
        <row r="5457">
          <cell r="E5457">
            <v>17.730638394649773</v>
          </cell>
        </row>
        <row r="5458">
          <cell r="E5458">
            <v>17.721954875420941</v>
          </cell>
        </row>
        <row r="5459">
          <cell r="E5459">
            <v>17.721739436706798</v>
          </cell>
        </row>
        <row r="5460">
          <cell r="E5460">
            <v>17.714927881801735</v>
          </cell>
        </row>
        <row r="5461">
          <cell r="E5461">
            <v>17.697857620407895</v>
          </cell>
        </row>
        <row r="5462">
          <cell r="E5462">
            <v>17.695368803497296</v>
          </cell>
        </row>
        <row r="5463">
          <cell r="E5463">
            <v>17.691350750639927</v>
          </cell>
        </row>
        <row r="5464">
          <cell r="E5464">
            <v>17.691291632837203</v>
          </cell>
        </row>
        <row r="5465">
          <cell r="E5465">
            <v>17.688111283834481</v>
          </cell>
        </row>
        <row r="5466">
          <cell r="E5466">
            <v>17.686872031976463</v>
          </cell>
        </row>
        <row r="5467">
          <cell r="E5467">
            <v>17.680625472185188</v>
          </cell>
        </row>
        <row r="5468">
          <cell r="E5468">
            <v>17.680592256521358</v>
          </cell>
        </row>
        <row r="5469">
          <cell r="E5469">
            <v>17.67870451052875</v>
          </cell>
        </row>
        <row r="5470">
          <cell r="E5470">
            <v>17.675226798753911</v>
          </cell>
        </row>
        <row r="5471">
          <cell r="E5471">
            <v>17.658967599921183</v>
          </cell>
        </row>
        <row r="5472">
          <cell r="E5472">
            <v>17.653325013838113</v>
          </cell>
        </row>
        <row r="5473">
          <cell r="E5473">
            <v>17.6528594920396</v>
          </cell>
        </row>
        <row r="5474">
          <cell r="E5474">
            <v>17.650138869394326</v>
          </cell>
        </row>
        <row r="5475">
          <cell r="E5475">
            <v>17.646015986683292</v>
          </cell>
        </row>
        <row r="5476">
          <cell r="E5476">
            <v>17.637040302838987</v>
          </cell>
        </row>
        <row r="5477">
          <cell r="E5477">
            <v>17.633290253175129</v>
          </cell>
        </row>
        <row r="5478">
          <cell r="E5478">
            <v>17.632795021722384</v>
          </cell>
        </row>
        <row r="5479">
          <cell r="E5479">
            <v>17.630728043597543</v>
          </cell>
        </row>
        <row r="5480">
          <cell r="E5480">
            <v>17.627512789186145</v>
          </cell>
        </row>
        <row r="5481">
          <cell r="E5481">
            <v>17.627030045869766</v>
          </cell>
        </row>
        <row r="5482">
          <cell r="E5482">
            <v>17.617054784243564</v>
          </cell>
        </row>
        <row r="5483">
          <cell r="E5483">
            <v>17.606257145527454</v>
          </cell>
        </row>
        <row r="5484">
          <cell r="E5484">
            <v>17.591167316987988</v>
          </cell>
        </row>
        <row r="5485">
          <cell r="E5485">
            <v>17.573136296765558</v>
          </cell>
        </row>
        <row r="5486">
          <cell r="E5486">
            <v>17.571052603772856</v>
          </cell>
        </row>
        <row r="5487">
          <cell r="E5487">
            <v>17.553389177845158</v>
          </cell>
        </row>
        <row r="5488">
          <cell r="E5488">
            <v>17.542687032846032</v>
          </cell>
        </row>
        <row r="5489">
          <cell r="E5489">
            <v>17.541524911541163</v>
          </cell>
        </row>
        <row r="5490">
          <cell r="E5490">
            <v>17.535498042402388</v>
          </cell>
        </row>
        <row r="5491">
          <cell r="E5491">
            <v>17.515999049154463</v>
          </cell>
        </row>
        <row r="5492">
          <cell r="E5492">
            <v>17.500952650599256</v>
          </cell>
        </row>
        <row r="5493">
          <cell r="E5493">
            <v>17.496465851825256</v>
          </cell>
        </row>
        <row r="5494">
          <cell r="E5494">
            <v>17.484493473994895</v>
          </cell>
        </row>
        <row r="5495">
          <cell r="E5495">
            <v>17.481538451663095</v>
          </cell>
        </row>
        <row r="5496">
          <cell r="E5496">
            <v>17.479435728033636</v>
          </cell>
        </row>
        <row r="5497">
          <cell r="E5497">
            <v>17.473512540781933</v>
          </cell>
        </row>
        <row r="5498">
          <cell r="E5498">
            <v>17.467602904794443</v>
          </cell>
        </row>
        <row r="5499">
          <cell r="E5499">
            <v>17.453155108470668</v>
          </cell>
        </row>
        <row r="5500">
          <cell r="E5500">
            <v>17.443874134942696</v>
          </cell>
        </row>
        <row r="5501">
          <cell r="E5501">
            <v>17.441038853084617</v>
          </cell>
        </row>
        <row r="5502">
          <cell r="E5502">
            <v>17.433540622606671</v>
          </cell>
        </row>
        <row r="5503">
          <cell r="E5503">
            <v>17.428003219961187</v>
          </cell>
        </row>
        <row r="5504">
          <cell r="E5504">
            <v>17.408686704011767</v>
          </cell>
        </row>
        <row r="5505">
          <cell r="E5505">
            <v>17.400182655824796</v>
          </cell>
        </row>
        <row r="5506">
          <cell r="E5506">
            <v>17.397041907532891</v>
          </cell>
        </row>
        <row r="5507">
          <cell r="E5507">
            <v>17.391070132681076</v>
          </cell>
        </row>
        <row r="5508">
          <cell r="E5508">
            <v>17.379692231965556</v>
          </cell>
        </row>
        <row r="5509">
          <cell r="E5509">
            <v>17.373306395162921</v>
          </cell>
        </row>
        <row r="5510">
          <cell r="E5510">
            <v>17.367398670523112</v>
          </cell>
        </row>
        <row r="5511">
          <cell r="E5511">
            <v>17.365659834287897</v>
          </cell>
        </row>
        <row r="5512">
          <cell r="E5512">
            <v>17.361776396472621</v>
          </cell>
        </row>
        <row r="5513">
          <cell r="E5513">
            <v>17.360044032888265</v>
          </cell>
        </row>
        <row r="5514">
          <cell r="E5514">
            <v>17.349480503129541</v>
          </cell>
        </row>
        <row r="5515">
          <cell r="E5515">
            <v>17.346072898902751</v>
          </cell>
        </row>
        <row r="5516">
          <cell r="E5516">
            <v>17.344914565778897</v>
          </cell>
        </row>
        <row r="5517">
          <cell r="E5517">
            <v>17.344914187259715</v>
          </cell>
        </row>
        <row r="5518">
          <cell r="E5518">
            <v>17.337673682787901</v>
          </cell>
        </row>
        <row r="5519">
          <cell r="E5519">
            <v>17.331121168297994</v>
          </cell>
        </row>
        <row r="5520">
          <cell r="E5520">
            <v>17.330859873138031</v>
          </cell>
        </row>
        <row r="5521">
          <cell r="E5521">
            <v>17.32956203501487</v>
          </cell>
        </row>
        <row r="5522">
          <cell r="E5522">
            <v>17.327717419171108</v>
          </cell>
        </row>
        <row r="5523">
          <cell r="E5523">
            <v>17.316441952224501</v>
          </cell>
        </row>
        <row r="5524">
          <cell r="E5524">
            <v>17.30703335334146</v>
          </cell>
        </row>
        <row r="5525">
          <cell r="E5525">
            <v>17.298466051590481</v>
          </cell>
        </row>
        <row r="5526">
          <cell r="E5526">
            <v>17.291252034873519</v>
          </cell>
        </row>
        <row r="5527">
          <cell r="E5527">
            <v>17.290536249305621</v>
          </cell>
        </row>
        <row r="5528">
          <cell r="E5528">
            <v>17.274422554658013</v>
          </cell>
        </row>
        <row r="5529">
          <cell r="E5529">
            <v>17.268928302020061</v>
          </cell>
        </row>
        <row r="5530">
          <cell r="E5530">
            <v>17.267017620575132</v>
          </cell>
        </row>
        <row r="5531">
          <cell r="E5531">
            <v>17.259323999639513</v>
          </cell>
        </row>
        <row r="5532">
          <cell r="E5532">
            <v>17.258008719690469</v>
          </cell>
        </row>
        <row r="5533">
          <cell r="E5533">
            <v>17.25520877113799</v>
          </cell>
        </row>
        <row r="5534">
          <cell r="E5534">
            <v>17.254669219844398</v>
          </cell>
        </row>
        <row r="5535">
          <cell r="E5535">
            <v>17.254219988836134</v>
          </cell>
        </row>
        <row r="5536">
          <cell r="E5536">
            <v>17.248411307002325</v>
          </cell>
        </row>
        <row r="5537">
          <cell r="E5537">
            <v>17.226228359524395</v>
          </cell>
        </row>
        <row r="5538">
          <cell r="E5538">
            <v>17.223075857598563</v>
          </cell>
        </row>
        <row r="5539">
          <cell r="E5539">
            <v>17.222456398874861</v>
          </cell>
        </row>
        <row r="5540">
          <cell r="E5540">
            <v>17.218049707296675</v>
          </cell>
        </row>
        <row r="5541">
          <cell r="E5541">
            <v>17.202139137650715</v>
          </cell>
        </row>
        <row r="5542">
          <cell r="E5542">
            <v>17.200422848605474</v>
          </cell>
        </row>
        <row r="5543">
          <cell r="E5543">
            <v>17.191415502196428</v>
          </cell>
        </row>
        <row r="5544">
          <cell r="E5544">
            <v>17.177567366968706</v>
          </cell>
        </row>
        <row r="5545">
          <cell r="E5545">
            <v>17.177294225390529</v>
          </cell>
        </row>
        <row r="5546">
          <cell r="E5546">
            <v>17.176000519284301</v>
          </cell>
        </row>
        <row r="5547">
          <cell r="E5547">
            <v>17.167733532693124</v>
          </cell>
        </row>
        <row r="5548">
          <cell r="E5548">
            <v>17.164759681939142</v>
          </cell>
        </row>
        <row r="5549">
          <cell r="E5549">
            <v>17.164595653867043</v>
          </cell>
        </row>
        <row r="5550">
          <cell r="E5550">
            <v>17.164157159558634</v>
          </cell>
        </row>
        <row r="5551">
          <cell r="E5551">
            <v>17.158124049620714</v>
          </cell>
        </row>
        <row r="5552">
          <cell r="E5552">
            <v>17.156182272598407</v>
          </cell>
        </row>
        <row r="5553">
          <cell r="E5553">
            <v>17.149213137663832</v>
          </cell>
        </row>
        <row r="5554">
          <cell r="E5554">
            <v>17.136397418365917</v>
          </cell>
        </row>
        <row r="5555">
          <cell r="E5555">
            <v>17.128470476626596</v>
          </cell>
        </row>
        <row r="5556">
          <cell r="E5556">
            <v>17.120319617197207</v>
          </cell>
        </row>
        <row r="5557">
          <cell r="E5557">
            <v>17.119978498472111</v>
          </cell>
        </row>
        <row r="5558">
          <cell r="E5558">
            <v>17.119616559639351</v>
          </cell>
        </row>
        <row r="5559">
          <cell r="E5559">
            <v>17.118264803959562</v>
          </cell>
        </row>
        <row r="5560">
          <cell r="E5560">
            <v>17.116108481047611</v>
          </cell>
        </row>
        <row r="5561">
          <cell r="E5561">
            <v>17.116022044713358</v>
          </cell>
        </row>
        <row r="5562">
          <cell r="E5562">
            <v>17.115576120367397</v>
          </cell>
        </row>
        <row r="5563">
          <cell r="E5563">
            <v>17.114722546942797</v>
          </cell>
        </row>
        <row r="5564">
          <cell r="E5564">
            <v>17.10732964235255</v>
          </cell>
        </row>
        <row r="5565">
          <cell r="E5565">
            <v>17.102628388300563</v>
          </cell>
        </row>
        <row r="5566">
          <cell r="E5566">
            <v>17.093258241501296</v>
          </cell>
        </row>
        <row r="5567">
          <cell r="E5567">
            <v>17.09014764477007</v>
          </cell>
        </row>
        <row r="5568">
          <cell r="E5568">
            <v>17.083774604518592</v>
          </cell>
        </row>
        <row r="5569">
          <cell r="E5569">
            <v>17.081796578863361</v>
          </cell>
        </row>
        <row r="5570">
          <cell r="E5570">
            <v>17.067465903588843</v>
          </cell>
        </row>
        <row r="5571">
          <cell r="E5571">
            <v>17.058717104954795</v>
          </cell>
        </row>
        <row r="5572">
          <cell r="E5572">
            <v>17.057466102547764</v>
          </cell>
        </row>
        <row r="5573">
          <cell r="E5573">
            <v>17.056048915635639</v>
          </cell>
        </row>
        <row r="5574">
          <cell r="E5574">
            <v>17.055991223420708</v>
          </cell>
        </row>
        <row r="5575">
          <cell r="E5575">
            <v>17.05197158775146</v>
          </cell>
        </row>
        <row r="5576">
          <cell r="E5576">
            <v>17.049901848320594</v>
          </cell>
        </row>
        <row r="5577">
          <cell r="E5577">
            <v>17.048044273200155</v>
          </cell>
        </row>
        <row r="5578">
          <cell r="E5578">
            <v>17.022616363389094</v>
          </cell>
        </row>
        <row r="5579">
          <cell r="E5579">
            <v>17.019584767301783</v>
          </cell>
        </row>
        <row r="5580">
          <cell r="E5580">
            <v>17.019358399467318</v>
          </cell>
        </row>
        <row r="5581">
          <cell r="E5581">
            <v>17.015461535943111</v>
          </cell>
        </row>
        <row r="5582">
          <cell r="E5582">
            <v>17.004248747460259</v>
          </cell>
        </row>
        <row r="5583">
          <cell r="E5583">
            <v>17.000755554874306</v>
          </cell>
        </row>
        <row r="5584">
          <cell r="E5584">
            <v>17.000079749726677</v>
          </cell>
        </row>
        <row r="5585">
          <cell r="E5585">
            <v>16.996348129611277</v>
          </cell>
        </row>
        <row r="5586">
          <cell r="E5586">
            <v>16.991317488388884</v>
          </cell>
        </row>
        <row r="5587">
          <cell r="E5587">
            <v>16.982936625520821</v>
          </cell>
        </row>
        <row r="5588">
          <cell r="E5588">
            <v>16.982573097652885</v>
          </cell>
        </row>
        <row r="5589">
          <cell r="E5589">
            <v>16.979297247469741</v>
          </cell>
        </row>
        <row r="5590">
          <cell r="E5590">
            <v>16.97874949977955</v>
          </cell>
        </row>
        <row r="5591">
          <cell r="E5591">
            <v>16.978582925376539</v>
          </cell>
        </row>
        <row r="5592">
          <cell r="E5592">
            <v>16.974382134876866</v>
          </cell>
        </row>
        <row r="5593">
          <cell r="E5593">
            <v>16.972711409252355</v>
          </cell>
        </row>
        <row r="5594">
          <cell r="E5594">
            <v>16.971263816714977</v>
          </cell>
        </row>
        <row r="5595">
          <cell r="E5595">
            <v>16.970915068321428</v>
          </cell>
        </row>
        <row r="5596">
          <cell r="E5596">
            <v>16.969977127696968</v>
          </cell>
        </row>
        <row r="5597">
          <cell r="E5597">
            <v>16.962733281652852</v>
          </cell>
        </row>
        <row r="5598">
          <cell r="E5598">
            <v>16.962287893414469</v>
          </cell>
        </row>
        <row r="5599">
          <cell r="E5599">
            <v>16.957524222255326</v>
          </cell>
        </row>
        <row r="5600">
          <cell r="E5600">
            <v>16.955897763980282</v>
          </cell>
        </row>
        <row r="5601">
          <cell r="E5601">
            <v>16.940345359258263</v>
          </cell>
        </row>
        <row r="5602">
          <cell r="E5602">
            <v>16.919383644302236</v>
          </cell>
        </row>
        <row r="5603">
          <cell r="E5603">
            <v>16.908448710422189</v>
          </cell>
        </row>
        <row r="5604">
          <cell r="E5604">
            <v>16.90711793375506</v>
          </cell>
        </row>
        <row r="5605">
          <cell r="E5605">
            <v>16.90661573706063</v>
          </cell>
        </row>
        <row r="5606">
          <cell r="E5606">
            <v>16.903083542270686</v>
          </cell>
        </row>
        <row r="5607">
          <cell r="E5607">
            <v>16.897841250975823</v>
          </cell>
        </row>
        <row r="5608">
          <cell r="E5608">
            <v>16.897814273581503</v>
          </cell>
        </row>
        <row r="5609">
          <cell r="E5609">
            <v>16.896748764014191</v>
          </cell>
        </row>
        <row r="5610">
          <cell r="E5610">
            <v>16.894018666914143</v>
          </cell>
        </row>
        <row r="5611">
          <cell r="E5611">
            <v>16.891382279516801</v>
          </cell>
        </row>
        <row r="5612">
          <cell r="E5612">
            <v>16.889966031919389</v>
          </cell>
        </row>
        <row r="5613">
          <cell r="E5613">
            <v>16.883933998276877</v>
          </cell>
        </row>
        <row r="5614">
          <cell r="E5614">
            <v>16.877025244578803</v>
          </cell>
        </row>
        <row r="5615">
          <cell r="E5615">
            <v>16.860053369730107</v>
          </cell>
        </row>
        <row r="5616">
          <cell r="E5616">
            <v>16.860027459874104</v>
          </cell>
        </row>
        <row r="5617">
          <cell r="E5617">
            <v>16.857973400555771</v>
          </cell>
        </row>
        <row r="5618">
          <cell r="E5618">
            <v>16.85713493800333</v>
          </cell>
        </row>
        <row r="5619">
          <cell r="E5619">
            <v>16.855217563637147</v>
          </cell>
        </row>
        <row r="5620">
          <cell r="E5620">
            <v>16.846462834923329</v>
          </cell>
        </row>
        <row r="5621">
          <cell r="E5621">
            <v>16.834860365239471</v>
          </cell>
        </row>
        <row r="5622">
          <cell r="E5622">
            <v>16.832815936032642</v>
          </cell>
        </row>
        <row r="5623">
          <cell r="E5623">
            <v>16.817506858623837</v>
          </cell>
        </row>
        <row r="5624">
          <cell r="E5624">
            <v>16.813266338059702</v>
          </cell>
        </row>
        <row r="5625">
          <cell r="E5625">
            <v>16.811000646080149</v>
          </cell>
        </row>
        <row r="5626">
          <cell r="E5626">
            <v>16.80337863248306</v>
          </cell>
        </row>
        <row r="5627">
          <cell r="E5627">
            <v>16.803192551487868</v>
          </cell>
        </row>
        <row r="5628">
          <cell r="E5628">
            <v>16.801116820545342</v>
          </cell>
        </row>
        <row r="5629">
          <cell r="E5629">
            <v>16.796030139917359</v>
          </cell>
        </row>
        <row r="5630">
          <cell r="E5630">
            <v>16.791123774942026</v>
          </cell>
        </row>
        <row r="5631">
          <cell r="E5631">
            <v>16.786329674586391</v>
          </cell>
        </row>
        <row r="5632">
          <cell r="E5632">
            <v>16.786126589739577</v>
          </cell>
        </row>
        <row r="5633">
          <cell r="E5633">
            <v>16.77165945277871</v>
          </cell>
        </row>
        <row r="5634">
          <cell r="E5634">
            <v>16.756858844496058</v>
          </cell>
        </row>
        <row r="5635">
          <cell r="E5635">
            <v>16.747573296954108</v>
          </cell>
        </row>
        <row r="5636">
          <cell r="E5636">
            <v>16.741275180715636</v>
          </cell>
        </row>
        <row r="5637">
          <cell r="E5637">
            <v>16.739891332755537</v>
          </cell>
        </row>
        <row r="5638">
          <cell r="E5638">
            <v>16.73129874364594</v>
          </cell>
        </row>
        <row r="5639">
          <cell r="E5639">
            <v>16.73022078413026</v>
          </cell>
        </row>
        <row r="5640">
          <cell r="E5640">
            <v>16.727323232073552</v>
          </cell>
        </row>
        <row r="5641">
          <cell r="E5641">
            <v>16.719827966796672</v>
          </cell>
        </row>
        <row r="5642">
          <cell r="E5642">
            <v>16.713063433871117</v>
          </cell>
        </row>
        <row r="5643">
          <cell r="E5643">
            <v>16.707261015437219</v>
          </cell>
        </row>
        <row r="5644">
          <cell r="E5644">
            <v>16.701436212327106</v>
          </cell>
        </row>
        <row r="5645">
          <cell r="E5645">
            <v>16.691091666972941</v>
          </cell>
        </row>
        <row r="5646">
          <cell r="E5646">
            <v>16.685631419763691</v>
          </cell>
        </row>
        <row r="5647">
          <cell r="E5647">
            <v>16.682873552291024</v>
          </cell>
        </row>
        <row r="5648">
          <cell r="E5648">
            <v>16.681373884413944</v>
          </cell>
        </row>
        <row r="5649">
          <cell r="E5649">
            <v>16.67765341676159</v>
          </cell>
        </row>
        <row r="5650">
          <cell r="E5650">
            <v>16.675378177255812</v>
          </cell>
        </row>
        <row r="5651">
          <cell r="E5651">
            <v>16.66801176506592</v>
          </cell>
        </row>
        <row r="5652">
          <cell r="E5652">
            <v>16.666829296568849</v>
          </cell>
        </row>
        <row r="5653">
          <cell r="E5653">
            <v>16.666327943353547</v>
          </cell>
        </row>
        <row r="5654">
          <cell r="E5654">
            <v>16.650173009817564</v>
          </cell>
        </row>
        <row r="5655">
          <cell r="E5655">
            <v>16.643647217291729</v>
          </cell>
        </row>
        <row r="5656">
          <cell r="E5656">
            <v>16.630136271429361</v>
          </cell>
        </row>
        <row r="5657">
          <cell r="E5657">
            <v>16.623073836756433</v>
          </cell>
        </row>
        <row r="5658">
          <cell r="E5658">
            <v>16.617255448480407</v>
          </cell>
        </row>
        <row r="5659">
          <cell r="E5659">
            <v>16.609930919544006</v>
          </cell>
        </row>
        <row r="5660">
          <cell r="E5660">
            <v>16.606673246513438</v>
          </cell>
        </row>
        <row r="5661">
          <cell r="E5661">
            <v>16.601346770031451</v>
          </cell>
        </row>
        <row r="5662">
          <cell r="E5662">
            <v>16.596504905425476</v>
          </cell>
        </row>
        <row r="5663">
          <cell r="E5663">
            <v>16.58891725015744</v>
          </cell>
        </row>
        <row r="5664">
          <cell r="E5664">
            <v>16.585874905582386</v>
          </cell>
        </row>
        <row r="5665">
          <cell r="E5665">
            <v>16.583740480982751</v>
          </cell>
        </row>
        <row r="5666">
          <cell r="E5666">
            <v>16.582171207289733</v>
          </cell>
        </row>
        <row r="5667">
          <cell r="E5667">
            <v>16.573190680492015</v>
          </cell>
        </row>
        <row r="5668">
          <cell r="E5668">
            <v>16.571510164551249</v>
          </cell>
        </row>
        <row r="5669">
          <cell r="E5669">
            <v>16.555055339056491</v>
          </cell>
        </row>
        <row r="5670">
          <cell r="E5670">
            <v>16.547015423811033</v>
          </cell>
        </row>
        <row r="5671">
          <cell r="E5671">
            <v>16.530371622444928</v>
          </cell>
        </row>
        <row r="5672">
          <cell r="E5672">
            <v>16.529821341317881</v>
          </cell>
        </row>
        <row r="5673">
          <cell r="E5673">
            <v>16.519239892817073</v>
          </cell>
        </row>
        <row r="5674">
          <cell r="E5674">
            <v>16.513384788622357</v>
          </cell>
        </row>
        <row r="5675">
          <cell r="E5675">
            <v>16.51236773696462</v>
          </cell>
        </row>
        <row r="5676">
          <cell r="E5676">
            <v>16.508095937193971</v>
          </cell>
        </row>
        <row r="5677">
          <cell r="E5677">
            <v>16.504818333084962</v>
          </cell>
        </row>
        <row r="5678">
          <cell r="E5678">
            <v>16.500771490643665</v>
          </cell>
        </row>
        <row r="5679">
          <cell r="E5679">
            <v>16.500584355801834</v>
          </cell>
        </row>
        <row r="5680">
          <cell r="E5680">
            <v>16.49968377369585</v>
          </cell>
        </row>
        <row r="5681">
          <cell r="E5681">
            <v>16.492108317850739</v>
          </cell>
        </row>
        <row r="5682">
          <cell r="E5682">
            <v>16.490954126519231</v>
          </cell>
        </row>
        <row r="5683">
          <cell r="E5683">
            <v>16.490585767128291</v>
          </cell>
        </row>
        <row r="5684">
          <cell r="E5684">
            <v>16.489165908187164</v>
          </cell>
        </row>
        <row r="5685">
          <cell r="E5685">
            <v>16.48540058940366</v>
          </cell>
        </row>
        <row r="5686">
          <cell r="E5686">
            <v>16.481094393208437</v>
          </cell>
        </row>
        <row r="5687">
          <cell r="E5687">
            <v>16.480764115504513</v>
          </cell>
        </row>
        <row r="5688">
          <cell r="E5688">
            <v>16.480339997253672</v>
          </cell>
        </row>
        <row r="5689">
          <cell r="E5689">
            <v>16.47820216296428</v>
          </cell>
        </row>
        <row r="5690">
          <cell r="E5690">
            <v>16.477025745354087</v>
          </cell>
        </row>
        <row r="5691">
          <cell r="E5691">
            <v>16.464928495636006</v>
          </cell>
        </row>
        <row r="5692">
          <cell r="E5692">
            <v>16.453736926632864</v>
          </cell>
        </row>
        <row r="5693">
          <cell r="E5693">
            <v>16.453346799760364</v>
          </cell>
        </row>
        <row r="5694">
          <cell r="E5694">
            <v>16.450858959656486</v>
          </cell>
        </row>
        <row r="5695">
          <cell r="E5695">
            <v>16.445783192894979</v>
          </cell>
        </row>
        <row r="5696">
          <cell r="E5696">
            <v>16.441772207864453</v>
          </cell>
        </row>
        <row r="5697">
          <cell r="E5697">
            <v>16.440091522706723</v>
          </cell>
        </row>
        <row r="5698">
          <cell r="E5698">
            <v>16.438006993997458</v>
          </cell>
        </row>
        <row r="5699">
          <cell r="E5699">
            <v>16.435435949718684</v>
          </cell>
        </row>
        <row r="5700">
          <cell r="E5700">
            <v>16.434376272992367</v>
          </cell>
        </row>
        <row r="5701">
          <cell r="E5701">
            <v>16.429283819617773</v>
          </cell>
        </row>
        <row r="5702">
          <cell r="E5702">
            <v>16.42328303017052</v>
          </cell>
        </row>
        <row r="5703">
          <cell r="E5703">
            <v>16.411750631471435</v>
          </cell>
        </row>
        <row r="5704">
          <cell r="E5704">
            <v>16.406571837179676</v>
          </cell>
        </row>
        <row r="5705">
          <cell r="E5705">
            <v>16.405994946884039</v>
          </cell>
        </row>
        <row r="5706">
          <cell r="E5706">
            <v>16.396603418864206</v>
          </cell>
        </row>
        <row r="5707">
          <cell r="E5707">
            <v>16.393199424044784</v>
          </cell>
        </row>
        <row r="5708">
          <cell r="E5708">
            <v>16.381187018367015</v>
          </cell>
        </row>
        <row r="5709">
          <cell r="E5709">
            <v>16.377540797251221</v>
          </cell>
        </row>
        <row r="5710">
          <cell r="E5710">
            <v>16.371247056714527</v>
          </cell>
        </row>
        <row r="5711">
          <cell r="E5711">
            <v>16.369882907451675</v>
          </cell>
        </row>
        <row r="5712">
          <cell r="E5712">
            <v>16.363810927925538</v>
          </cell>
        </row>
        <row r="5713">
          <cell r="E5713">
            <v>16.362045610804604</v>
          </cell>
        </row>
        <row r="5714">
          <cell r="E5714">
            <v>16.349658890649192</v>
          </cell>
        </row>
        <row r="5715">
          <cell r="E5715">
            <v>16.34458136711384</v>
          </cell>
        </row>
        <row r="5716">
          <cell r="E5716">
            <v>16.342053943162146</v>
          </cell>
        </row>
        <row r="5717">
          <cell r="E5717">
            <v>16.339051552050641</v>
          </cell>
        </row>
        <row r="5718">
          <cell r="E5718">
            <v>16.335407515874188</v>
          </cell>
        </row>
        <row r="5719">
          <cell r="E5719">
            <v>16.312814895391497</v>
          </cell>
        </row>
        <row r="5720">
          <cell r="E5720">
            <v>16.301246674422675</v>
          </cell>
        </row>
        <row r="5721">
          <cell r="E5721">
            <v>16.301066198138301</v>
          </cell>
        </row>
        <row r="5722">
          <cell r="E5722">
            <v>16.284674534565482</v>
          </cell>
        </row>
        <row r="5723">
          <cell r="E5723">
            <v>16.270449000371233</v>
          </cell>
        </row>
        <row r="5724">
          <cell r="E5724">
            <v>16.269422430260793</v>
          </cell>
        </row>
        <row r="5725">
          <cell r="E5725">
            <v>16.267389526438912</v>
          </cell>
        </row>
        <row r="5726">
          <cell r="E5726">
            <v>16.265739614146018</v>
          </cell>
        </row>
        <row r="5727">
          <cell r="E5727">
            <v>16.262900873875676</v>
          </cell>
        </row>
        <row r="5728">
          <cell r="E5728">
            <v>16.256707806161771</v>
          </cell>
        </row>
        <row r="5729">
          <cell r="E5729">
            <v>16.255234816070526</v>
          </cell>
        </row>
        <row r="5730">
          <cell r="E5730">
            <v>16.249506120012054</v>
          </cell>
        </row>
        <row r="5731">
          <cell r="E5731">
            <v>16.247153349439195</v>
          </cell>
        </row>
        <row r="5732">
          <cell r="E5732">
            <v>16.241954644528818</v>
          </cell>
        </row>
        <row r="5733">
          <cell r="E5733">
            <v>16.241009300102387</v>
          </cell>
        </row>
        <row r="5734">
          <cell r="E5734">
            <v>16.239413051842917</v>
          </cell>
        </row>
        <row r="5735">
          <cell r="E5735">
            <v>16.231388258129037</v>
          </cell>
        </row>
        <row r="5736">
          <cell r="E5736">
            <v>16.224885801935532</v>
          </cell>
        </row>
        <row r="5737">
          <cell r="E5737">
            <v>16.222856907111836</v>
          </cell>
        </row>
        <row r="5738">
          <cell r="E5738">
            <v>16.216657428277493</v>
          </cell>
        </row>
        <row r="5739">
          <cell r="E5739">
            <v>16.195663651445233</v>
          </cell>
        </row>
        <row r="5740">
          <cell r="E5740">
            <v>16.194746870262613</v>
          </cell>
        </row>
        <row r="5741">
          <cell r="E5741">
            <v>16.194098163173873</v>
          </cell>
        </row>
        <row r="5742">
          <cell r="E5742">
            <v>16.188452629786521</v>
          </cell>
        </row>
        <row r="5743">
          <cell r="E5743">
            <v>16.178006443713187</v>
          </cell>
        </row>
        <row r="5744">
          <cell r="E5744">
            <v>16.172110924623322</v>
          </cell>
        </row>
        <row r="5745">
          <cell r="E5745">
            <v>16.168913541318393</v>
          </cell>
        </row>
        <row r="5746">
          <cell r="E5746">
            <v>16.163585909647061</v>
          </cell>
        </row>
        <row r="5747">
          <cell r="E5747">
            <v>16.156067412374835</v>
          </cell>
        </row>
        <row r="5748">
          <cell r="E5748">
            <v>16.144893953378375</v>
          </cell>
        </row>
        <row r="5749">
          <cell r="E5749">
            <v>16.141401173521878</v>
          </cell>
        </row>
        <row r="5750">
          <cell r="E5750">
            <v>16.140444711210311</v>
          </cell>
        </row>
        <row r="5751">
          <cell r="E5751">
            <v>16.137687141387357</v>
          </cell>
        </row>
        <row r="5752">
          <cell r="E5752">
            <v>16.13199467797536</v>
          </cell>
        </row>
        <row r="5753">
          <cell r="E5753">
            <v>16.130826265867686</v>
          </cell>
        </row>
        <row r="5754">
          <cell r="E5754">
            <v>16.128663270934528</v>
          </cell>
        </row>
        <row r="5755">
          <cell r="E5755">
            <v>16.126615418236728</v>
          </cell>
        </row>
        <row r="5756">
          <cell r="E5756">
            <v>16.120489847548868</v>
          </cell>
        </row>
        <row r="5757">
          <cell r="E5757">
            <v>16.115079059296775</v>
          </cell>
        </row>
        <row r="5758">
          <cell r="E5758">
            <v>16.111951859290176</v>
          </cell>
        </row>
        <row r="5759">
          <cell r="E5759">
            <v>16.097782451664905</v>
          </cell>
        </row>
        <row r="5760">
          <cell r="E5760">
            <v>16.096525615832846</v>
          </cell>
        </row>
        <row r="5761">
          <cell r="E5761">
            <v>16.093003023728642</v>
          </cell>
        </row>
        <row r="5762">
          <cell r="E5762">
            <v>16.070397870782536</v>
          </cell>
        </row>
        <row r="5763">
          <cell r="E5763">
            <v>16.069690635912824</v>
          </cell>
        </row>
        <row r="5764">
          <cell r="E5764">
            <v>16.061371521002332</v>
          </cell>
        </row>
        <row r="5765">
          <cell r="E5765">
            <v>16.048593523678729</v>
          </cell>
        </row>
        <row r="5766">
          <cell r="E5766">
            <v>16.044276551720422</v>
          </cell>
        </row>
        <row r="5767">
          <cell r="E5767">
            <v>16.043755635921976</v>
          </cell>
        </row>
        <row r="5768">
          <cell r="E5768">
            <v>16.042465678285179</v>
          </cell>
        </row>
        <row r="5769">
          <cell r="E5769">
            <v>16.037210865829689</v>
          </cell>
        </row>
        <row r="5770">
          <cell r="E5770">
            <v>16.031121428165552</v>
          </cell>
        </row>
        <row r="5771">
          <cell r="E5771">
            <v>16.027496279527448</v>
          </cell>
        </row>
        <row r="5772">
          <cell r="E5772">
            <v>16.021806563465095</v>
          </cell>
        </row>
        <row r="5773">
          <cell r="E5773">
            <v>16.021709338496734</v>
          </cell>
        </row>
        <row r="5774">
          <cell r="E5774">
            <v>16.017663352759953</v>
          </cell>
        </row>
        <row r="5775">
          <cell r="E5775">
            <v>16.017358849193361</v>
          </cell>
        </row>
        <row r="5776">
          <cell r="E5776">
            <v>16.016978878461742</v>
          </cell>
        </row>
        <row r="5777">
          <cell r="E5777">
            <v>16.013614697059715</v>
          </cell>
        </row>
        <row r="5778">
          <cell r="E5778">
            <v>16.011338599985645</v>
          </cell>
        </row>
        <row r="5779">
          <cell r="E5779">
            <v>16.004107936421246</v>
          </cell>
        </row>
        <row r="5780">
          <cell r="E5780">
            <v>15.999947175169094</v>
          </cell>
        </row>
        <row r="5781">
          <cell r="E5781">
            <v>15.99400070787447</v>
          </cell>
        </row>
        <row r="5782">
          <cell r="E5782">
            <v>15.987722304600814</v>
          </cell>
        </row>
        <row r="5783">
          <cell r="E5783">
            <v>15.983258984912236</v>
          </cell>
        </row>
        <row r="5784">
          <cell r="E5784">
            <v>15.980837884632535</v>
          </cell>
        </row>
        <row r="5785">
          <cell r="E5785">
            <v>15.976383148978741</v>
          </cell>
        </row>
        <row r="5786">
          <cell r="E5786">
            <v>15.973547890350309</v>
          </cell>
        </row>
        <row r="5787">
          <cell r="E5787">
            <v>15.96163973019037</v>
          </cell>
        </row>
        <row r="5788">
          <cell r="E5788">
            <v>15.961069376236917</v>
          </cell>
        </row>
        <row r="5789">
          <cell r="E5789">
            <v>15.9577266893087</v>
          </cell>
        </row>
        <row r="5790">
          <cell r="E5790">
            <v>15.957148922697312</v>
          </cell>
        </row>
        <row r="5791">
          <cell r="E5791">
            <v>15.955545052591392</v>
          </cell>
        </row>
        <row r="5792">
          <cell r="E5792">
            <v>15.953984920863828</v>
          </cell>
        </row>
        <row r="5793">
          <cell r="E5793">
            <v>15.949364682867794</v>
          </cell>
        </row>
        <row r="5794">
          <cell r="E5794">
            <v>15.94694653009647</v>
          </cell>
        </row>
        <row r="5795">
          <cell r="E5795">
            <v>15.945869903943036</v>
          </cell>
        </row>
        <row r="5796">
          <cell r="E5796">
            <v>15.935935885133128</v>
          </cell>
        </row>
        <row r="5797">
          <cell r="E5797">
            <v>15.927715331427601</v>
          </cell>
        </row>
        <row r="5798">
          <cell r="E5798">
            <v>15.923741342511919</v>
          </cell>
        </row>
        <row r="5799">
          <cell r="E5799">
            <v>15.922686383780356</v>
          </cell>
        </row>
        <row r="5800">
          <cell r="E5800">
            <v>15.920344249332498</v>
          </cell>
        </row>
        <row r="5801">
          <cell r="E5801">
            <v>15.919342529401931</v>
          </cell>
        </row>
        <row r="5802">
          <cell r="E5802">
            <v>15.91550430610919</v>
          </cell>
        </row>
        <row r="5803">
          <cell r="E5803">
            <v>15.913475248073917</v>
          </cell>
        </row>
        <row r="5804">
          <cell r="E5804">
            <v>15.908979129121066</v>
          </cell>
        </row>
        <row r="5805">
          <cell r="E5805">
            <v>15.9008840994554</v>
          </cell>
        </row>
        <row r="5806">
          <cell r="E5806">
            <v>15.879824506821285</v>
          </cell>
        </row>
        <row r="5807">
          <cell r="E5807">
            <v>15.870322228477439</v>
          </cell>
        </row>
        <row r="5808">
          <cell r="E5808">
            <v>15.869068774057878</v>
          </cell>
        </row>
        <row r="5809">
          <cell r="E5809">
            <v>15.851690845165342</v>
          </cell>
        </row>
        <row r="5810">
          <cell r="E5810">
            <v>15.837462892264762</v>
          </cell>
        </row>
        <row r="5811">
          <cell r="E5811">
            <v>15.833622969403843</v>
          </cell>
        </row>
        <row r="5812">
          <cell r="E5812">
            <v>15.821094858756716</v>
          </cell>
        </row>
        <row r="5813">
          <cell r="E5813">
            <v>15.819279890038526</v>
          </cell>
        </row>
        <row r="5814">
          <cell r="E5814">
            <v>15.810654673355549</v>
          </cell>
        </row>
        <row r="5815">
          <cell r="E5815">
            <v>15.809960414840724</v>
          </cell>
        </row>
        <row r="5816">
          <cell r="E5816">
            <v>15.800845522394404</v>
          </cell>
        </row>
        <row r="5817">
          <cell r="E5817">
            <v>15.793671040632839</v>
          </cell>
        </row>
        <row r="5818">
          <cell r="E5818">
            <v>15.774198105989809</v>
          </cell>
        </row>
        <row r="5819">
          <cell r="E5819">
            <v>15.772400822019076</v>
          </cell>
        </row>
        <row r="5820">
          <cell r="E5820">
            <v>15.772304279324384</v>
          </cell>
        </row>
        <row r="5821">
          <cell r="E5821">
            <v>15.754027574457115</v>
          </cell>
        </row>
        <row r="5822">
          <cell r="E5822">
            <v>15.753138446790349</v>
          </cell>
        </row>
        <row r="5823">
          <cell r="E5823">
            <v>15.745982234705108</v>
          </cell>
        </row>
        <row r="5824">
          <cell r="E5824">
            <v>15.724808843699602</v>
          </cell>
        </row>
        <row r="5825">
          <cell r="E5825">
            <v>15.721945743975191</v>
          </cell>
        </row>
        <row r="5826">
          <cell r="E5826">
            <v>15.72019248785624</v>
          </cell>
        </row>
        <row r="5827">
          <cell r="E5827">
            <v>15.711933490384071</v>
          </cell>
        </row>
        <row r="5828">
          <cell r="E5828">
            <v>15.699096145472328</v>
          </cell>
        </row>
        <row r="5829">
          <cell r="E5829">
            <v>15.69765908587487</v>
          </cell>
        </row>
        <row r="5830">
          <cell r="E5830">
            <v>15.695701646388461</v>
          </cell>
        </row>
        <row r="5831">
          <cell r="E5831">
            <v>15.691604780578182</v>
          </cell>
        </row>
        <row r="5832">
          <cell r="E5832">
            <v>15.690530459419879</v>
          </cell>
        </row>
        <row r="5833">
          <cell r="E5833">
            <v>15.685976073357139</v>
          </cell>
        </row>
        <row r="5834">
          <cell r="E5834">
            <v>15.681670784877097</v>
          </cell>
        </row>
        <row r="5835">
          <cell r="E5835">
            <v>15.676807348309444</v>
          </cell>
        </row>
        <row r="5836">
          <cell r="E5836">
            <v>15.675548422952314</v>
          </cell>
        </row>
        <row r="5837">
          <cell r="E5837">
            <v>15.661338865224923</v>
          </cell>
        </row>
        <row r="5838">
          <cell r="E5838">
            <v>15.643805859195012</v>
          </cell>
        </row>
        <row r="5839">
          <cell r="E5839">
            <v>15.640815999531126</v>
          </cell>
        </row>
        <row r="5840">
          <cell r="E5840">
            <v>15.627861934177915</v>
          </cell>
        </row>
        <row r="5841">
          <cell r="E5841">
            <v>15.617728105056177</v>
          </cell>
        </row>
        <row r="5842">
          <cell r="E5842">
            <v>15.60757390753834</v>
          </cell>
        </row>
        <row r="5843">
          <cell r="E5843">
            <v>15.606638160131382</v>
          </cell>
        </row>
        <row r="5844">
          <cell r="E5844">
            <v>15.604894832016646</v>
          </cell>
        </row>
        <row r="5845">
          <cell r="E5845">
            <v>15.593435807244036</v>
          </cell>
        </row>
        <row r="5846">
          <cell r="E5846">
            <v>15.588054724425797</v>
          </cell>
        </row>
        <row r="5847">
          <cell r="E5847">
            <v>15.581993312801007</v>
          </cell>
        </row>
        <row r="5848">
          <cell r="E5848">
            <v>15.570737956675748</v>
          </cell>
        </row>
        <row r="5849">
          <cell r="E5849">
            <v>15.570340780340167</v>
          </cell>
        </row>
        <row r="5850">
          <cell r="E5850">
            <v>15.567794517351587</v>
          </cell>
        </row>
        <row r="5851">
          <cell r="E5851">
            <v>15.563657494463552</v>
          </cell>
        </row>
        <row r="5852">
          <cell r="E5852">
            <v>15.556144689003368</v>
          </cell>
        </row>
        <row r="5853">
          <cell r="E5853">
            <v>15.554344941653715</v>
          </cell>
        </row>
        <row r="5854">
          <cell r="E5854">
            <v>15.553533775182382</v>
          </cell>
        </row>
        <row r="5855">
          <cell r="E5855">
            <v>15.551964784923527</v>
          </cell>
        </row>
        <row r="5856">
          <cell r="E5856">
            <v>15.549766873619115</v>
          </cell>
        </row>
        <row r="5857">
          <cell r="E5857">
            <v>15.544587487857427</v>
          </cell>
        </row>
        <row r="5858">
          <cell r="E5858">
            <v>15.544556924951474</v>
          </cell>
        </row>
        <row r="5859">
          <cell r="E5859">
            <v>15.544313316993549</v>
          </cell>
        </row>
        <row r="5860">
          <cell r="E5860">
            <v>15.541181930150373</v>
          </cell>
        </row>
        <row r="5861">
          <cell r="E5861">
            <v>15.538958197842064</v>
          </cell>
        </row>
        <row r="5862">
          <cell r="E5862">
            <v>15.53640190502607</v>
          </cell>
        </row>
        <row r="5863">
          <cell r="E5863">
            <v>15.532485176038101</v>
          </cell>
        </row>
        <row r="5864">
          <cell r="E5864">
            <v>15.515695630828711</v>
          </cell>
        </row>
        <row r="5865">
          <cell r="E5865">
            <v>15.515274421218908</v>
          </cell>
        </row>
        <row r="5866">
          <cell r="E5866">
            <v>15.508565279162246</v>
          </cell>
        </row>
        <row r="5867">
          <cell r="E5867">
            <v>15.503269068473307</v>
          </cell>
        </row>
        <row r="5868">
          <cell r="E5868">
            <v>15.493069884280944</v>
          </cell>
        </row>
        <row r="5869">
          <cell r="E5869">
            <v>15.485265534408125</v>
          </cell>
        </row>
        <row r="5870">
          <cell r="E5870">
            <v>15.483313217200404</v>
          </cell>
        </row>
        <row r="5871">
          <cell r="E5871">
            <v>15.47970986626413</v>
          </cell>
        </row>
        <row r="5872">
          <cell r="E5872">
            <v>15.472574839820407</v>
          </cell>
        </row>
        <row r="5873">
          <cell r="E5873">
            <v>15.452941368281062</v>
          </cell>
        </row>
        <row r="5874">
          <cell r="E5874">
            <v>15.450819101935494</v>
          </cell>
        </row>
        <row r="5875">
          <cell r="E5875">
            <v>15.441798962018837</v>
          </cell>
        </row>
        <row r="5876">
          <cell r="E5876">
            <v>15.441662947207966</v>
          </cell>
        </row>
        <row r="5877">
          <cell r="E5877">
            <v>15.433495129364337</v>
          </cell>
        </row>
        <row r="5878">
          <cell r="E5878">
            <v>15.431534597700002</v>
          </cell>
        </row>
        <row r="5879">
          <cell r="E5879">
            <v>15.426759302523665</v>
          </cell>
        </row>
        <row r="5880">
          <cell r="E5880">
            <v>15.424559678853024</v>
          </cell>
        </row>
        <row r="5881">
          <cell r="E5881">
            <v>15.414158510419572</v>
          </cell>
        </row>
        <row r="5882">
          <cell r="E5882">
            <v>15.392436262850435</v>
          </cell>
        </row>
        <row r="5883">
          <cell r="E5883">
            <v>15.391338672476458</v>
          </cell>
        </row>
        <row r="5884">
          <cell r="E5884">
            <v>15.366212782892179</v>
          </cell>
        </row>
        <row r="5885">
          <cell r="E5885">
            <v>15.36372515842293</v>
          </cell>
        </row>
        <row r="5886">
          <cell r="E5886">
            <v>15.340343039084848</v>
          </cell>
        </row>
        <row r="5887">
          <cell r="E5887">
            <v>15.327620868535925</v>
          </cell>
        </row>
        <row r="5888">
          <cell r="E5888">
            <v>15.30292224175259</v>
          </cell>
        </row>
        <row r="5889">
          <cell r="E5889">
            <v>15.300329704208295</v>
          </cell>
        </row>
        <row r="5890">
          <cell r="E5890">
            <v>15.294556299688606</v>
          </cell>
        </row>
        <row r="5891">
          <cell r="E5891">
            <v>15.293816578024746</v>
          </cell>
        </row>
        <row r="5892">
          <cell r="E5892">
            <v>15.291310316143457</v>
          </cell>
        </row>
        <row r="5893">
          <cell r="E5893">
            <v>15.285000832611999</v>
          </cell>
        </row>
        <row r="5894">
          <cell r="E5894">
            <v>15.276123883481798</v>
          </cell>
        </row>
        <row r="5895">
          <cell r="E5895">
            <v>15.26336638613142</v>
          </cell>
        </row>
        <row r="5896">
          <cell r="E5896">
            <v>15.26281220683733</v>
          </cell>
        </row>
        <row r="5897">
          <cell r="E5897">
            <v>15.261860800830288</v>
          </cell>
        </row>
        <row r="5898">
          <cell r="E5898">
            <v>15.257596789279729</v>
          </cell>
        </row>
        <row r="5899">
          <cell r="E5899">
            <v>15.250103130434361</v>
          </cell>
        </row>
        <row r="5900">
          <cell r="E5900">
            <v>15.250070882585799</v>
          </cell>
        </row>
        <row r="5901">
          <cell r="E5901">
            <v>15.248746247616525</v>
          </cell>
        </row>
        <row r="5902">
          <cell r="E5902">
            <v>15.24872321882582</v>
          </cell>
        </row>
        <row r="5903">
          <cell r="E5903">
            <v>15.238514918285251</v>
          </cell>
        </row>
        <row r="5904">
          <cell r="E5904">
            <v>15.2250723405798</v>
          </cell>
        </row>
        <row r="5905">
          <cell r="E5905">
            <v>15.194794361489349</v>
          </cell>
        </row>
        <row r="5906">
          <cell r="E5906">
            <v>15.19020112383927</v>
          </cell>
        </row>
        <row r="5907">
          <cell r="E5907">
            <v>15.186702213996922</v>
          </cell>
        </row>
        <row r="5908">
          <cell r="E5908">
            <v>15.183532544246765</v>
          </cell>
        </row>
        <row r="5909">
          <cell r="E5909">
            <v>15.174781840114884</v>
          </cell>
        </row>
        <row r="5910">
          <cell r="E5910">
            <v>15.134039683108782</v>
          </cell>
        </row>
        <row r="5911">
          <cell r="E5911">
            <v>15.126590426513088</v>
          </cell>
        </row>
        <row r="5912">
          <cell r="E5912">
            <v>15.123506245396559</v>
          </cell>
        </row>
        <row r="5913">
          <cell r="E5913">
            <v>15.106826243405836</v>
          </cell>
        </row>
        <row r="5914">
          <cell r="E5914">
            <v>15.097288639521343</v>
          </cell>
        </row>
        <row r="5915">
          <cell r="E5915">
            <v>15.092225801124853</v>
          </cell>
        </row>
        <row r="5916">
          <cell r="E5916">
            <v>15.084698289862155</v>
          </cell>
        </row>
        <row r="5917">
          <cell r="E5917">
            <v>15.08079960882411</v>
          </cell>
        </row>
        <row r="5918">
          <cell r="E5918">
            <v>15.074399200442219</v>
          </cell>
        </row>
        <row r="5919">
          <cell r="E5919">
            <v>15.048947145695875</v>
          </cell>
        </row>
        <row r="5920">
          <cell r="E5920">
            <v>15.042318663482179</v>
          </cell>
        </row>
        <row r="5921">
          <cell r="E5921">
            <v>15.030843688942589</v>
          </cell>
        </row>
        <row r="5922">
          <cell r="E5922">
            <v>15.021355602706524</v>
          </cell>
        </row>
        <row r="5923">
          <cell r="E5923">
            <v>15.017967619612078</v>
          </cell>
        </row>
        <row r="5924">
          <cell r="E5924">
            <v>15.01169971230064</v>
          </cell>
        </row>
        <row r="5925">
          <cell r="E5925">
            <v>15.011096224400546</v>
          </cell>
        </row>
        <row r="5926">
          <cell r="E5926">
            <v>15.005906126095928</v>
          </cell>
        </row>
        <row r="5927">
          <cell r="E5927">
            <v>14.999511185418752</v>
          </cell>
        </row>
        <row r="5928">
          <cell r="E5928">
            <v>14.997470634607657</v>
          </cell>
        </row>
        <row r="5929">
          <cell r="E5929">
            <v>14.992667427670522</v>
          </cell>
        </row>
        <row r="5930">
          <cell r="E5930">
            <v>14.976648435514683</v>
          </cell>
        </row>
        <row r="5931">
          <cell r="E5931">
            <v>14.97331966833455</v>
          </cell>
        </row>
        <row r="5932">
          <cell r="E5932">
            <v>14.965282270896353</v>
          </cell>
        </row>
        <row r="5933">
          <cell r="E5933">
            <v>14.940146675910999</v>
          </cell>
        </row>
        <row r="5934">
          <cell r="E5934">
            <v>14.938211265125862</v>
          </cell>
        </row>
        <row r="5935">
          <cell r="E5935">
            <v>14.929304589148352</v>
          </cell>
        </row>
        <row r="5936">
          <cell r="E5936">
            <v>14.927483309712985</v>
          </cell>
        </row>
        <row r="5937">
          <cell r="E5937">
            <v>14.921025696498537</v>
          </cell>
        </row>
        <row r="5938">
          <cell r="E5938">
            <v>14.919497528311034</v>
          </cell>
        </row>
        <row r="5939">
          <cell r="E5939">
            <v>14.919228316704206</v>
          </cell>
        </row>
        <row r="5940">
          <cell r="E5940">
            <v>14.91608367363111</v>
          </cell>
        </row>
        <row r="5941">
          <cell r="E5941">
            <v>14.915775086988761</v>
          </cell>
        </row>
        <row r="5942">
          <cell r="E5942">
            <v>14.913449164067989</v>
          </cell>
        </row>
        <row r="5943">
          <cell r="E5943">
            <v>14.90455154596385</v>
          </cell>
        </row>
        <row r="5944">
          <cell r="E5944">
            <v>14.901103845835843</v>
          </cell>
        </row>
        <row r="5945">
          <cell r="E5945">
            <v>14.900760195958755</v>
          </cell>
        </row>
        <row r="5946">
          <cell r="E5946">
            <v>14.900169257849591</v>
          </cell>
        </row>
        <row r="5947">
          <cell r="E5947">
            <v>14.89951593594467</v>
          </cell>
        </row>
        <row r="5948">
          <cell r="E5948">
            <v>14.8972319855593</v>
          </cell>
        </row>
        <row r="5949">
          <cell r="E5949">
            <v>14.891283270977546</v>
          </cell>
        </row>
        <row r="5950">
          <cell r="E5950">
            <v>14.884110452534822</v>
          </cell>
        </row>
        <row r="5951">
          <cell r="E5951">
            <v>14.882612531264073</v>
          </cell>
        </row>
        <row r="5952">
          <cell r="E5952">
            <v>14.878527499867864</v>
          </cell>
        </row>
        <row r="5953">
          <cell r="E5953">
            <v>14.86549709057504</v>
          </cell>
        </row>
        <row r="5954">
          <cell r="E5954">
            <v>14.863787080544665</v>
          </cell>
        </row>
        <row r="5955">
          <cell r="E5955">
            <v>14.856899867972819</v>
          </cell>
        </row>
        <row r="5956">
          <cell r="E5956">
            <v>14.853196775069771</v>
          </cell>
        </row>
        <row r="5957">
          <cell r="E5957">
            <v>14.853044884947362</v>
          </cell>
        </row>
        <row r="5958">
          <cell r="E5958">
            <v>14.847108658859428</v>
          </cell>
        </row>
        <row r="5959">
          <cell r="E5959">
            <v>14.845093930976404</v>
          </cell>
        </row>
        <row r="5960">
          <cell r="E5960">
            <v>14.841904431019328</v>
          </cell>
        </row>
        <row r="5961">
          <cell r="E5961">
            <v>14.836858757704956</v>
          </cell>
        </row>
        <row r="5962">
          <cell r="E5962">
            <v>14.828807911751714</v>
          </cell>
        </row>
        <row r="5963">
          <cell r="E5963">
            <v>14.828494119917471</v>
          </cell>
        </row>
        <row r="5964">
          <cell r="E5964">
            <v>14.828364995342097</v>
          </cell>
        </row>
        <row r="5965">
          <cell r="E5965">
            <v>14.82567351275328</v>
          </cell>
        </row>
        <row r="5966">
          <cell r="E5966">
            <v>14.825589379589212</v>
          </cell>
        </row>
        <row r="5967">
          <cell r="E5967">
            <v>14.825014647655896</v>
          </cell>
        </row>
        <row r="5968">
          <cell r="E5968">
            <v>14.811801257381727</v>
          </cell>
        </row>
        <row r="5969">
          <cell r="E5969">
            <v>14.810669163287292</v>
          </cell>
        </row>
        <row r="5970">
          <cell r="E5970">
            <v>14.79697586470561</v>
          </cell>
        </row>
        <row r="5971">
          <cell r="E5971">
            <v>14.795502536867804</v>
          </cell>
        </row>
        <row r="5972">
          <cell r="E5972">
            <v>14.781222661178253</v>
          </cell>
        </row>
        <row r="5973">
          <cell r="E5973">
            <v>14.778186835094971</v>
          </cell>
        </row>
        <row r="5974">
          <cell r="E5974">
            <v>14.777769172707941</v>
          </cell>
        </row>
        <row r="5975">
          <cell r="E5975">
            <v>14.770900353475074</v>
          </cell>
        </row>
        <row r="5976">
          <cell r="E5976">
            <v>14.762901100857663</v>
          </cell>
        </row>
        <row r="5977">
          <cell r="E5977">
            <v>14.757953181487061</v>
          </cell>
        </row>
        <row r="5978">
          <cell r="E5978">
            <v>14.757708799951388</v>
          </cell>
        </row>
        <row r="5979">
          <cell r="E5979">
            <v>14.749757789195709</v>
          </cell>
        </row>
        <row r="5980">
          <cell r="E5980">
            <v>14.744304685151372</v>
          </cell>
        </row>
        <row r="5981">
          <cell r="E5981">
            <v>14.731224006633392</v>
          </cell>
        </row>
        <row r="5982">
          <cell r="E5982">
            <v>14.729571181726266</v>
          </cell>
        </row>
        <row r="5983">
          <cell r="E5983">
            <v>14.693078883701233</v>
          </cell>
        </row>
        <row r="5984">
          <cell r="E5984">
            <v>14.689092104142597</v>
          </cell>
        </row>
        <row r="5985">
          <cell r="E5985">
            <v>14.68708305252502</v>
          </cell>
        </row>
        <row r="5986">
          <cell r="E5986">
            <v>14.682998460609909</v>
          </cell>
        </row>
        <row r="5987">
          <cell r="E5987">
            <v>14.678195925598711</v>
          </cell>
        </row>
        <row r="5988">
          <cell r="E5988">
            <v>14.65587378815199</v>
          </cell>
        </row>
        <row r="5989">
          <cell r="E5989">
            <v>14.652198746139463</v>
          </cell>
        </row>
        <row r="5990">
          <cell r="E5990">
            <v>14.648679256689201</v>
          </cell>
        </row>
        <row r="5991">
          <cell r="E5991">
            <v>14.633115864081187</v>
          </cell>
        </row>
        <row r="5992">
          <cell r="E5992">
            <v>14.629112145763408</v>
          </cell>
        </row>
        <row r="5993">
          <cell r="E5993">
            <v>14.622661517060696</v>
          </cell>
        </row>
        <row r="5994">
          <cell r="E5994">
            <v>14.622059324096037</v>
          </cell>
        </row>
        <row r="5995">
          <cell r="E5995">
            <v>14.620035144495539</v>
          </cell>
        </row>
        <row r="5996">
          <cell r="E5996">
            <v>14.614803338171056</v>
          </cell>
        </row>
        <row r="5997">
          <cell r="E5997">
            <v>14.608939065016212</v>
          </cell>
        </row>
        <row r="5998">
          <cell r="E5998">
            <v>14.605502426925591</v>
          </cell>
        </row>
        <row r="5999">
          <cell r="E5999">
            <v>14.605239382105433</v>
          </cell>
        </row>
        <row r="6000">
          <cell r="E6000">
            <v>14.602440455117984</v>
          </cell>
        </row>
        <row r="6001">
          <cell r="E6001">
            <v>14.596784702245385</v>
          </cell>
        </row>
        <row r="6002">
          <cell r="E6002">
            <v>14.585196904101769</v>
          </cell>
        </row>
        <row r="6003">
          <cell r="E6003">
            <v>14.583946216820509</v>
          </cell>
        </row>
        <row r="6004">
          <cell r="E6004">
            <v>14.578006285862928</v>
          </cell>
        </row>
        <row r="6005">
          <cell r="E6005">
            <v>14.577391978433903</v>
          </cell>
        </row>
        <row r="6006">
          <cell r="E6006">
            <v>14.572989584554275</v>
          </cell>
        </row>
        <row r="6007">
          <cell r="E6007">
            <v>14.571731355254052</v>
          </cell>
        </row>
        <row r="6008">
          <cell r="E6008">
            <v>14.570874707208</v>
          </cell>
        </row>
        <row r="6009">
          <cell r="E6009">
            <v>14.55822228571482</v>
          </cell>
        </row>
        <row r="6010">
          <cell r="E6010">
            <v>14.543007484862262</v>
          </cell>
        </row>
        <row r="6011">
          <cell r="E6011">
            <v>14.536604706982105</v>
          </cell>
        </row>
        <row r="6012">
          <cell r="E6012">
            <v>14.53457921580042</v>
          </cell>
        </row>
        <row r="6013">
          <cell r="E6013">
            <v>14.534055123177662</v>
          </cell>
        </row>
        <row r="6014">
          <cell r="E6014">
            <v>14.528749755217076</v>
          </cell>
        </row>
        <row r="6015">
          <cell r="E6015">
            <v>14.52325684479705</v>
          </cell>
        </row>
        <row r="6016">
          <cell r="E6016">
            <v>14.519905753718858</v>
          </cell>
        </row>
        <row r="6017">
          <cell r="E6017">
            <v>14.517886078851156</v>
          </cell>
        </row>
        <row r="6018">
          <cell r="E6018">
            <v>14.515363250297577</v>
          </cell>
        </row>
        <row r="6019">
          <cell r="E6019">
            <v>14.514641594792902</v>
          </cell>
        </row>
        <row r="6020">
          <cell r="E6020">
            <v>14.513518048677803</v>
          </cell>
        </row>
        <row r="6021">
          <cell r="E6021">
            <v>14.509368610548195</v>
          </cell>
        </row>
        <row r="6022">
          <cell r="E6022">
            <v>14.507428577164953</v>
          </cell>
        </row>
        <row r="6023">
          <cell r="E6023">
            <v>14.507303552005599</v>
          </cell>
        </row>
        <row r="6024">
          <cell r="E6024">
            <v>14.507224535324339</v>
          </cell>
        </row>
        <row r="6025">
          <cell r="E6025">
            <v>14.506199258114277</v>
          </cell>
        </row>
        <row r="6026">
          <cell r="E6026">
            <v>14.500010714638529</v>
          </cell>
        </row>
        <row r="6027">
          <cell r="E6027">
            <v>14.499726362994071</v>
          </cell>
        </row>
        <row r="6028">
          <cell r="E6028">
            <v>14.497435934434703</v>
          </cell>
        </row>
        <row r="6029">
          <cell r="E6029">
            <v>14.496933101682432</v>
          </cell>
        </row>
        <row r="6030">
          <cell r="E6030">
            <v>14.491803884408753</v>
          </cell>
        </row>
        <row r="6031">
          <cell r="E6031">
            <v>14.487149878958865</v>
          </cell>
        </row>
        <row r="6032">
          <cell r="E6032">
            <v>14.486994661942846</v>
          </cell>
        </row>
        <row r="6033">
          <cell r="E6033">
            <v>14.480081122969512</v>
          </cell>
        </row>
        <row r="6034">
          <cell r="E6034">
            <v>14.471556434582915</v>
          </cell>
        </row>
        <row r="6035">
          <cell r="E6035">
            <v>14.465271657105403</v>
          </cell>
        </row>
        <row r="6036">
          <cell r="E6036">
            <v>14.461923454511568</v>
          </cell>
        </row>
        <row r="6037">
          <cell r="E6037">
            <v>14.438191325602771</v>
          </cell>
        </row>
        <row r="6038">
          <cell r="E6038">
            <v>14.436380447672521</v>
          </cell>
        </row>
        <row r="6039">
          <cell r="E6039">
            <v>14.43584334532132</v>
          </cell>
        </row>
        <row r="6040">
          <cell r="E6040">
            <v>14.431725354455594</v>
          </cell>
        </row>
        <row r="6041">
          <cell r="E6041">
            <v>14.426003019742151</v>
          </cell>
        </row>
        <row r="6042">
          <cell r="E6042">
            <v>14.425039328859791</v>
          </cell>
        </row>
        <row r="6043">
          <cell r="E6043">
            <v>14.42437386933282</v>
          </cell>
        </row>
        <row r="6044">
          <cell r="E6044">
            <v>14.420970591543824</v>
          </cell>
        </row>
        <row r="6045">
          <cell r="E6045">
            <v>14.415308019394482</v>
          </cell>
        </row>
        <row r="6046">
          <cell r="E6046">
            <v>14.406010479724465</v>
          </cell>
        </row>
        <row r="6047">
          <cell r="E6047">
            <v>14.40347497746472</v>
          </cell>
        </row>
        <row r="6048">
          <cell r="E6048">
            <v>14.393208458905871</v>
          </cell>
        </row>
        <row r="6049">
          <cell r="E6049">
            <v>14.390350986917227</v>
          </cell>
        </row>
        <row r="6050">
          <cell r="E6050">
            <v>14.386782593691763</v>
          </cell>
        </row>
        <row r="6051">
          <cell r="E6051">
            <v>14.385305435218614</v>
          </cell>
        </row>
        <row r="6052">
          <cell r="E6052">
            <v>14.381892940381087</v>
          </cell>
        </row>
        <row r="6053">
          <cell r="E6053">
            <v>14.38111095709813</v>
          </cell>
        </row>
        <row r="6054">
          <cell r="E6054">
            <v>14.380217196054094</v>
          </cell>
        </row>
        <row r="6055">
          <cell r="E6055">
            <v>14.379893115079442</v>
          </cell>
        </row>
        <row r="6056">
          <cell r="E6056">
            <v>14.372845515013168</v>
          </cell>
        </row>
        <row r="6057">
          <cell r="E6057">
            <v>14.372073678629844</v>
          </cell>
        </row>
        <row r="6058">
          <cell r="E6058">
            <v>14.368083564923069</v>
          </cell>
        </row>
        <row r="6059">
          <cell r="E6059">
            <v>14.366163889428659</v>
          </cell>
        </row>
        <row r="6060">
          <cell r="E6060">
            <v>14.36412704346025</v>
          </cell>
        </row>
        <row r="6061">
          <cell r="E6061">
            <v>14.356460303031268</v>
          </cell>
        </row>
        <row r="6062">
          <cell r="E6062">
            <v>14.354837600360643</v>
          </cell>
        </row>
        <row r="6063">
          <cell r="E6063">
            <v>14.346984078419398</v>
          </cell>
        </row>
        <row r="6064">
          <cell r="E6064">
            <v>14.343740362547317</v>
          </cell>
        </row>
        <row r="6065">
          <cell r="E6065">
            <v>14.340247931751176</v>
          </cell>
        </row>
        <row r="6066">
          <cell r="E6066">
            <v>14.336805020435687</v>
          </cell>
        </row>
        <row r="6067">
          <cell r="E6067">
            <v>14.326102984813508</v>
          </cell>
        </row>
        <row r="6068">
          <cell r="E6068">
            <v>14.324243851359684</v>
          </cell>
        </row>
        <row r="6069">
          <cell r="E6069">
            <v>14.323426717408026</v>
          </cell>
        </row>
        <row r="6070">
          <cell r="E6070">
            <v>14.310172920591938</v>
          </cell>
        </row>
        <row r="6071">
          <cell r="E6071">
            <v>14.301558818832094</v>
          </cell>
        </row>
        <row r="6072">
          <cell r="E6072">
            <v>14.300572243493148</v>
          </cell>
        </row>
        <row r="6073">
          <cell r="E6073">
            <v>14.297754056278661</v>
          </cell>
        </row>
        <row r="6074">
          <cell r="E6074">
            <v>14.290240965117627</v>
          </cell>
        </row>
        <row r="6075">
          <cell r="E6075">
            <v>14.284358699861723</v>
          </cell>
        </row>
        <row r="6076">
          <cell r="E6076">
            <v>14.283804853039507</v>
          </cell>
        </row>
        <row r="6077">
          <cell r="E6077">
            <v>14.275667759383273</v>
          </cell>
        </row>
        <row r="6078">
          <cell r="E6078">
            <v>14.274986636482851</v>
          </cell>
        </row>
        <row r="6079">
          <cell r="E6079">
            <v>14.271457010317254</v>
          </cell>
        </row>
        <row r="6080">
          <cell r="E6080">
            <v>14.268800459996589</v>
          </cell>
        </row>
        <row r="6081">
          <cell r="E6081">
            <v>14.264287613963234</v>
          </cell>
        </row>
        <row r="6082">
          <cell r="E6082">
            <v>14.249340146763387</v>
          </cell>
        </row>
        <row r="6083">
          <cell r="E6083">
            <v>14.232311061465779</v>
          </cell>
        </row>
        <row r="6084">
          <cell r="E6084">
            <v>14.231754116032562</v>
          </cell>
        </row>
        <row r="6085">
          <cell r="E6085">
            <v>14.22965358440714</v>
          </cell>
        </row>
        <row r="6086">
          <cell r="E6086">
            <v>14.216892558896756</v>
          </cell>
        </row>
        <row r="6087">
          <cell r="E6087">
            <v>14.211737924314514</v>
          </cell>
        </row>
        <row r="6088">
          <cell r="E6088">
            <v>14.209045025410914</v>
          </cell>
        </row>
        <row r="6089">
          <cell r="E6089">
            <v>14.208506092134543</v>
          </cell>
        </row>
        <row r="6090">
          <cell r="E6090">
            <v>14.2044344453726</v>
          </cell>
        </row>
        <row r="6091">
          <cell r="E6091">
            <v>14.201346968200884</v>
          </cell>
        </row>
        <row r="6092">
          <cell r="E6092">
            <v>14.195774894277946</v>
          </cell>
        </row>
        <row r="6093">
          <cell r="E6093">
            <v>14.194205954909599</v>
          </cell>
        </row>
        <row r="6094">
          <cell r="E6094">
            <v>14.192071625818613</v>
          </cell>
        </row>
        <row r="6095">
          <cell r="E6095">
            <v>14.185113968685984</v>
          </cell>
        </row>
        <row r="6096">
          <cell r="E6096">
            <v>14.181333289377763</v>
          </cell>
        </row>
        <row r="6097">
          <cell r="E6097">
            <v>14.179307527965928</v>
          </cell>
        </row>
        <row r="6098">
          <cell r="E6098">
            <v>14.171880240798592</v>
          </cell>
        </row>
        <row r="6099">
          <cell r="E6099">
            <v>14.166022682032661</v>
          </cell>
        </row>
        <row r="6100">
          <cell r="E6100">
            <v>14.158571840609163</v>
          </cell>
        </row>
        <row r="6101">
          <cell r="E6101">
            <v>14.155948817552664</v>
          </cell>
        </row>
        <row r="6102">
          <cell r="E6102">
            <v>14.155927854133914</v>
          </cell>
        </row>
        <row r="6103">
          <cell r="E6103">
            <v>14.153209209695666</v>
          </cell>
        </row>
        <row r="6104">
          <cell r="E6104">
            <v>14.1460773483288</v>
          </cell>
        </row>
        <row r="6105">
          <cell r="E6105">
            <v>14.143419835093555</v>
          </cell>
        </row>
        <row r="6106">
          <cell r="E6106">
            <v>14.142439452025805</v>
          </cell>
        </row>
        <row r="6107">
          <cell r="E6107">
            <v>14.136031905863415</v>
          </cell>
        </row>
        <row r="6108">
          <cell r="E6108">
            <v>14.133133816274652</v>
          </cell>
        </row>
        <row r="6109">
          <cell r="E6109">
            <v>14.131753672066205</v>
          </cell>
        </row>
        <row r="6110">
          <cell r="E6110">
            <v>14.129898363329042</v>
          </cell>
        </row>
        <row r="6111">
          <cell r="E6111">
            <v>14.129823490773742</v>
          </cell>
        </row>
        <row r="6112">
          <cell r="E6112">
            <v>14.128124864632497</v>
          </cell>
        </row>
        <row r="6113">
          <cell r="E6113">
            <v>14.126786342742058</v>
          </cell>
        </row>
        <row r="6114">
          <cell r="E6114">
            <v>14.123525471413801</v>
          </cell>
        </row>
        <row r="6115">
          <cell r="E6115">
            <v>14.114367094450406</v>
          </cell>
        </row>
        <row r="6116">
          <cell r="E6116">
            <v>14.107557353465136</v>
          </cell>
        </row>
        <row r="6117">
          <cell r="E6117">
            <v>14.101883407895839</v>
          </cell>
        </row>
        <row r="6118">
          <cell r="E6118">
            <v>14.099900936495434</v>
          </cell>
        </row>
        <row r="6119">
          <cell r="E6119">
            <v>14.099499515738506</v>
          </cell>
        </row>
        <row r="6120">
          <cell r="E6120">
            <v>14.099435435359631</v>
          </cell>
        </row>
        <row r="6121">
          <cell r="E6121">
            <v>14.096244667328076</v>
          </cell>
        </row>
        <row r="6122">
          <cell r="E6122">
            <v>14.092609206575778</v>
          </cell>
        </row>
        <row r="6123">
          <cell r="E6123">
            <v>14.084778104578396</v>
          </cell>
        </row>
        <row r="6124">
          <cell r="E6124">
            <v>14.081632471605252</v>
          </cell>
        </row>
        <row r="6125">
          <cell r="E6125">
            <v>14.071086857307604</v>
          </cell>
        </row>
        <row r="6126">
          <cell r="E6126">
            <v>14.040775219578345</v>
          </cell>
        </row>
        <row r="6127">
          <cell r="E6127">
            <v>14.030364017432301</v>
          </cell>
        </row>
        <row r="6128">
          <cell r="E6128">
            <v>14.024346072243757</v>
          </cell>
        </row>
        <row r="6129">
          <cell r="E6129">
            <v>14.02425398819425</v>
          </cell>
        </row>
        <row r="6130">
          <cell r="E6130">
            <v>14.020838536986485</v>
          </cell>
        </row>
        <row r="6131">
          <cell r="E6131">
            <v>14.000965241652237</v>
          </cell>
        </row>
        <row r="6132">
          <cell r="E6132">
            <v>14.000937360596259</v>
          </cell>
        </row>
        <row r="6133">
          <cell r="E6133">
            <v>13.988414585621694</v>
          </cell>
        </row>
        <row r="6134">
          <cell r="E6134">
            <v>13.987518150791439</v>
          </cell>
        </row>
        <row r="6135">
          <cell r="E6135">
            <v>13.98502268849859</v>
          </cell>
        </row>
        <row r="6136">
          <cell r="E6136">
            <v>13.964575872370853</v>
          </cell>
        </row>
        <row r="6137">
          <cell r="E6137">
            <v>13.962683999675056</v>
          </cell>
        </row>
        <row r="6138">
          <cell r="E6138">
            <v>13.95835442829331</v>
          </cell>
        </row>
        <row r="6139">
          <cell r="E6139">
            <v>13.956931294169957</v>
          </cell>
        </row>
        <row r="6140">
          <cell r="E6140">
            <v>13.952906651834709</v>
          </cell>
        </row>
        <row r="6141">
          <cell r="E6141">
            <v>13.946514513207875</v>
          </cell>
        </row>
        <row r="6142">
          <cell r="E6142">
            <v>13.938377738336635</v>
          </cell>
        </row>
        <row r="6143">
          <cell r="E6143">
            <v>13.921874223409937</v>
          </cell>
        </row>
        <row r="6144">
          <cell r="E6144">
            <v>13.903065382773571</v>
          </cell>
        </row>
        <row r="6145">
          <cell r="E6145">
            <v>13.894219385386478</v>
          </cell>
        </row>
        <row r="6146">
          <cell r="E6146">
            <v>13.89323955376747</v>
          </cell>
        </row>
        <row r="6147">
          <cell r="E6147">
            <v>13.891216183813604</v>
          </cell>
        </row>
        <row r="6148">
          <cell r="E6148">
            <v>13.884232096933633</v>
          </cell>
        </row>
        <row r="6149">
          <cell r="E6149">
            <v>13.884229185894112</v>
          </cell>
        </row>
        <row r="6150">
          <cell r="E6150">
            <v>13.871147406051046</v>
          </cell>
        </row>
        <row r="6151">
          <cell r="E6151">
            <v>13.864834132661597</v>
          </cell>
        </row>
        <row r="6152">
          <cell r="E6152">
            <v>13.863119656998059</v>
          </cell>
        </row>
        <row r="6153">
          <cell r="E6153">
            <v>13.86119055935621</v>
          </cell>
        </row>
        <row r="6154">
          <cell r="E6154">
            <v>13.848819786753806</v>
          </cell>
        </row>
        <row r="6155">
          <cell r="E6155">
            <v>13.848286404201721</v>
          </cell>
        </row>
        <row r="6156">
          <cell r="E6156">
            <v>13.845071799963414</v>
          </cell>
        </row>
        <row r="6157">
          <cell r="E6157">
            <v>13.838445654178193</v>
          </cell>
        </row>
        <row r="6158">
          <cell r="E6158">
            <v>13.836239301118955</v>
          </cell>
        </row>
        <row r="6159">
          <cell r="E6159">
            <v>13.824757868438606</v>
          </cell>
        </row>
        <row r="6160">
          <cell r="E6160">
            <v>13.822106071157581</v>
          </cell>
        </row>
        <row r="6161">
          <cell r="E6161">
            <v>13.821225469599211</v>
          </cell>
        </row>
        <row r="6162">
          <cell r="E6162">
            <v>13.820290702974926</v>
          </cell>
        </row>
        <row r="6163">
          <cell r="E6163">
            <v>13.813312713806821</v>
          </cell>
        </row>
        <row r="6164">
          <cell r="E6164">
            <v>13.80198481414045</v>
          </cell>
        </row>
        <row r="6165">
          <cell r="E6165">
            <v>13.796518164098018</v>
          </cell>
        </row>
        <row r="6166">
          <cell r="E6166">
            <v>13.79596323079142</v>
          </cell>
        </row>
        <row r="6167">
          <cell r="E6167">
            <v>13.785759913007087</v>
          </cell>
        </row>
        <row r="6168">
          <cell r="E6168">
            <v>13.767442485287045</v>
          </cell>
        </row>
        <row r="6169">
          <cell r="E6169">
            <v>13.765050692492704</v>
          </cell>
        </row>
        <row r="6170">
          <cell r="E6170">
            <v>13.764269641975755</v>
          </cell>
        </row>
        <row r="6171">
          <cell r="E6171">
            <v>13.75743220696291</v>
          </cell>
        </row>
        <row r="6172">
          <cell r="E6172">
            <v>13.756934093771582</v>
          </cell>
        </row>
        <row r="6173">
          <cell r="E6173">
            <v>13.755027099098367</v>
          </cell>
        </row>
        <row r="6174">
          <cell r="E6174">
            <v>13.753220558090019</v>
          </cell>
        </row>
        <row r="6175">
          <cell r="E6175">
            <v>13.746672710593913</v>
          </cell>
        </row>
        <row r="6176">
          <cell r="E6176">
            <v>13.743653219167546</v>
          </cell>
        </row>
        <row r="6177">
          <cell r="E6177">
            <v>13.737083449989353</v>
          </cell>
        </row>
        <row r="6178">
          <cell r="E6178">
            <v>13.720829253250139</v>
          </cell>
        </row>
        <row r="6179">
          <cell r="E6179">
            <v>13.709418559106551</v>
          </cell>
        </row>
        <row r="6180">
          <cell r="E6180">
            <v>13.706657936793636</v>
          </cell>
        </row>
        <row r="6181">
          <cell r="E6181">
            <v>13.70196577156978</v>
          </cell>
        </row>
        <row r="6182">
          <cell r="E6182">
            <v>13.695913820077779</v>
          </cell>
        </row>
        <row r="6183">
          <cell r="E6183">
            <v>13.677497783622167</v>
          </cell>
        </row>
        <row r="6184">
          <cell r="E6184">
            <v>13.676787550007573</v>
          </cell>
        </row>
        <row r="6185">
          <cell r="E6185">
            <v>13.66781721170736</v>
          </cell>
        </row>
        <row r="6186">
          <cell r="E6186">
            <v>13.661173045389143</v>
          </cell>
        </row>
        <row r="6187">
          <cell r="E6187">
            <v>13.660546693623745</v>
          </cell>
        </row>
        <row r="6188">
          <cell r="E6188">
            <v>13.653300387759483</v>
          </cell>
        </row>
        <row r="6189">
          <cell r="E6189">
            <v>13.650579929470167</v>
          </cell>
        </row>
        <row r="6190">
          <cell r="E6190">
            <v>13.647502220137198</v>
          </cell>
        </row>
        <row r="6191">
          <cell r="E6191">
            <v>13.643834708331184</v>
          </cell>
        </row>
        <row r="6192">
          <cell r="E6192">
            <v>13.642857419107591</v>
          </cell>
        </row>
        <row r="6193">
          <cell r="E6193">
            <v>13.636382301759729</v>
          </cell>
        </row>
        <row r="6194">
          <cell r="E6194">
            <v>13.635860338191579</v>
          </cell>
        </row>
        <row r="6195">
          <cell r="E6195">
            <v>13.624705702839165</v>
          </cell>
        </row>
        <row r="6196">
          <cell r="E6196">
            <v>13.614442911021564</v>
          </cell>
        </row>
        <row r="6197">
          <cell r="E6197">
            <v>13.606683000705219</v>
          </cell>
        </row>
        <row r="6198">
          <cell r="E6198">
            <v>13.59775675273565</v>
          </cell>
        </row>
        <row r="6199">
          <cell r="E6199">
            <v>13.594543699443149</v>
          </cell>
        </row>
        <row r="6200">
          <cell r="E6200">
            <v>13.587901502501829</v>
          </cell>
        </row>
        <row r="6201">
          <cell r="E6201">
            <v>13.580558337129883</v>
          </cell>
        </row>
        <row r="6202">
          <cell r="E6202">
            <v>13.577442765092464</v>
          </cell>
        </row>
        <row r="6203">
          <cell r="E6203">
            <v>13.575717380596227</v>
          </cell>
        </row>
        <row r="6204">
          <cell r="E6204">
            <v>13.57543446045506</v>
          </cell>
        </row>
        <row r="6205">
          <cell r="E6205">
            <v>13.571836029717071</v>
          </cell>
        </row>
        <row r="6206">
          <cell r="E6206">
            <v>13.569690116361652</v>
          </cell>
        </row>
        <row r="6207">
          <cell r="E6207">
            <v>13.566154782920222</v>
          </cell>
        </row>
        <row r="6208">
          <cell r="E6208">
            <v>13.564456931931186</v>
          </cell>
        </row>
        <row r="6209">
          <cell r="E6209">
            <v>13.561017073864502</v>
          </cell>
        </row>
        <row r="6210">
          <cell r="E6210">
            <v>13.54948069613042</v>
          </cell>
        </row>
        <row r="6211">
          <cell r="E6211">
            <v>13.548777297072229</v>
          </cell>
        </row>
        <row r="6212">
          <cell r="E6212">
            <v>13.53832436868846</v>
          </cell>
        </row>
        <row r="6213">
          <cell r="E6213">
            <v>13.522896342373565</v>
          </cell>
        </row>
        <row r="6214">
          <cell r="E6214">
            <v>13.521648191501631</v>
          </cell>
        </row>
        <row r="6215">
          <cell r="E6215">
            <v>13.52087657909472</v>
          </cell>
        </row>
        <row r="6216">
          <cell r="E6216">
            <v>13.518847499881277</v>
          </cell>
        </row>
        <row r="6217">
          <cell r="E6217">
            <v>13.508155840667083</v>
          </cell>
        </row>
        <row r="6218">
          <cell r="E6218">
            <v>13.506095461095434</v>
          </cell>
        </row>
        <row r="6219">
          <cell r="E6219">
            <v>13.496711726775247</v>
          </cell>
        </row>
        <row r="6220">
          <cell r="E6220">
            <v>13.495661633125842</v>
          </cell>
        </row>
        <row r="6221">
          <cell r="E6221">
            <v>13.472819192106055</v>
          </cell>
        </row>
        <row r="6222">
          <cell r="E6222">
            <v>13.462830788311573</v>
          </cell>
        </row>
        <row r="6223">
          <cell r="E6223">
            <v>13.460263678149081</v>
          </cell>
        </row>
        <row r="6224">
          <cell r="E6224">
            <v>13.449782473909258</v>
          </cell>
        </row>
        <row r="6225">
          <cell r="E6225">
            <v>13.425908864741988</v>
          </cell>
        </row>
        <row r="6226">
          <cell r="E6226">
            <v>13.423550306650652</v>
          </cell>
        </row>
        <row r="6227">
          <cell r="E6227">
            <v>13.423504424615937</v>
          </cell>
        </row>
        <row r="6228">
          <cell r="E6228">
            <v>13.413913480017985</v>
          </cell>
        </row>
        <row r="6229">
          <cell r="E6229">
            <v>13.412982069983714</v>
          </cell>
        </row>
        <row r="6230">
          <cell r="E6230">
            <v>13.409340953394345</v>
          </cell>
        </row>
        <row r="6231">
          <cell r="E6231">
            <v>13.409305009476375</v>
          </cell>
        </row>
        <row r="6232">
          <cell r="E6232">
            <v>13.408247095650559</v>
          </cell>
        </row>
        <row r="6233">
          <cell r="E6233">
            <v>13.398616764440058</v>
          </cell>
        </row>
        <row r="6234">
          <cell r="E6234">
            <v>13.389086523247217</v>
          </cell>
        </row>
        <row r="6235">
          <cell r="E6235">
            <v>13.385708958552343</v>
          </cell>
        </row>
        <row r="6236">
          <cell r="E6236">
            <v>13.384997993404843</v>
          </cell>
        </row>
        <row r="6237">
          <cell r="E6237">
            <v>13.384407346669979</v>
          </cell>
        </row>
        <row r="6238">
          <cell r="E6238">
            <v>13.379685485014683</v>
          </cell>
        </row>
        <row r="6239">
          <cell r="E6239">
            <v>13.375859561723841</v>
          </cell>
        </row>
        <row r="6240">
          <cell r="E6240">
            <v>13.367454491276995</v>
          </cell>
        </row>
        <row r="6241">
          <cell r="E6241">
            <v>13.360002736483265</v>
          </cell>
        </row>
        <row r="6242">
          <cell r="E6242">
            <v>13.357477479275664</v>
          </cell>
        </row>
        <row r="6243">
          <cell r="E6243">
            <v>13.341767690212027</v>
          </cell>
        </row>
        <row r="6244">
          <cell r="E6244">
            <v>13.334780726128725</v>
          </cell>
        </row>
        <row r="6245">
          <cell r="E6245">
            <v>13.31093970085907</v>
          </cell>
        </row>
        <row r="6246">
          <cell r="E6246">
            <v>13.310716753339905</v>
          </cell>
        </row>
        <row r="6247">
          <cell r="E6247">
            <v>13.307804138666162</v>
          </cell>
        </row>
        <row r="6248">
          <cell r="E6248">
            <v>13.305325729970757</v>
          </cell>
        </row>
        <row r="6249">
          <cell r="E6249">
            <v>13.300531613495341</v>
          </cell>
        </row>
        <row r="6250">
          <cell r="E6250">
            <v>13.286023367540329</v>
          </cell>
        </row>
        <row r="6251">
          <cell r="E6251">
            <v>13.263286234768373</v>
          </cell>
        </row>
        <row r="6252">
          <cell r="E6252">
            <v>13.263232203715093</v>
          </cell>
        </row>
        <row r="6253">
          <cell r="E6253">
            <v>13.260656580761077</v>
          </cell>
        </row>
        <row r="6254">
          <cell r="E6254">
            <v>13.259731671400523</v>
          </cell>
        </row>
        <row r="6255">
          <cell r="E6255">
            <v>13.256252770451145</v>
          </cell>
        </row>
        <row r="6256">
          <cell r="E6256">
            <v>13.253489929972364</v>
          </cell>
        </row>
        <row r="6257">
          <cell r="E6257">
            <v>13.252929237454174</v>
          </cell>
        </row>
        <row r="6258">
          <cell r="E6258">
            <v>13.25212862275886</v>
          </cell>
        </row>
        <row r="6259">
          <cell r="E6259">
            <v>13.245542537828079</v>
          </cell>
        </row>
        <row r="6260">
          <cell r="E6260">
            <v>13.226735184765241</v>
          </cell>
        </row>
        <row r="6261">
          <cell r="E6261">
            <v>13.221830274299339</v>
          </cell>
        </row>
        <row r="6262">
          <cell r="E6262">
            <v>13.218079258508327</v>
          </cell>
        </row>
        <row r="6263">
          <cell r="E6263">
            <v>13.211865361727478</v>
          </cell>
        </row>
        <row r="6264">
          <cell r="E6264">
            <v>13.210955396115022</v>
          </cell>
        </row>
        <row r="6265">
          <cell r="E6265">
            <v>13.210869220524044</v>
          </cell>
        </row>
        <row r="6266">
          <cell r="E6266">
            <v>13.204061233091444</v>
          </cell>
        </row>
        <row r="6267">
          <cell r="E6267">
            <v>13.202226654802994</v>
          </cell>
        </row>
        <row r="6268">
          <cell r="E6268">
            <v>13.197386084626935</v>
          </cell>
        </row>
        <row r="6269">
          <cell r="E6269">
            <v>13.195071060915362</v>
          </cell>
        </row>
        <row r="6270">
          <cell r="E6270">
            <v>13.193987973615334</v>
          </cell>
        </row>
        <row r="6271">
          <cell r="E6271">
            <v>13.193090715048815</v>
          </cell>
        </row>
        <row r="6272">
          <cell r="E6272">
            <v>13.191758956335347</v>
          </cell>
        </row>
        <row r="6273">
          <cell r="E6273">
            <v>13.191651456254284</v>
          </cell>
        </row>
        <row r="6274">
          <cell r="E6274">
            <v>13.189831519913465</v>
          </cell>
        </row>
        <row r="6275">
          <cell r="E6275">
            <v>13.189226631917153</v>
          </cell>
        </row>
        <row r="6276">
          <cell r="E6276">
            <v>13.185901524547555</v>
          </cell>
        </row>
        <row r="6277">
          <cell r="E6277">
            <v>13.179693426147074</v>
          </cell>
        </row>
        <row r="6278">
          <cell r="E6278">
            <v>13.175491167292623</v>
          </cell>
        </row>
        <row r="6279">
          <cell r="E6279">
            <v>13.170998095063691</v>
          </cell>
        </row>
        <row r="6280">
          <cell r="E6280">
            <v>13.16552037806524</v>
          </cell>
        </row>
        <row r="6281">
          <cell r="E6281">
            <v>13.159056042446352</v>
          </cell>
        </row>
        <row r="6282">
          <cell r="E6282">
            <v>13.158480641564898</v>
          </cell>
        </row>
        <row r="6283">
          <cell r="E6283">
            <v>13.151329297749054</v>
          </cell>
        </row>
        <row r="6284">
          <cell r="E6284">
            <v>13.135964852264255</v>
          </cell>
        </row>
        <row r="6285">
          <cell r="E6285">
            <v>13.134212672911605</v>
          </cell>
        </row>
        <row r="6286">
          <cell r="E6286">
            <v>13.133147985505495</v>
          </cell>
        </row>
        <row r="6287">
          <cell r="E6287">
            <v>13.12903996426761</v>
          </cell>
        </row>
        <row r="6288">
          <cell r="E6288">
            <v>13.127868543084491</v>
          </cell>
        </row>
        <row r="6289">
          <cell r="E6289">
            <v>13.125711284719463</v>
          </cell>
        </row>
        <row r="6290">
          <cell r="E6290">
            <v>13.12517371499275</v>
          </cell>
        </row>
        <row r="6291">
          <cell r="E6291">
            <v>13.123518087200969</v>
          </cell>
        </row>
        <row r="6292">
          <cell r="E6292">
            <v>13.122729503896505</v>
          </cell>
        </row>
        <row r="6293">
          <cell r="E6293">
            <v>13.109131737013534</v>
          </cell>
        </row>
        <row r="6294">
          <cell r="E6294">
            <v>13.100886880446128</v>
          </cell>
        </row>
        <row r="6295">
          <cell r="E6295">
            <v>13.09716008336293</v>
          </cell>
        </row>
        <row r="6296">
          <cell r="E6296">
            <v>13.091693308925379</v>
          </cell>
        </row>
        <row r="6297">
          <cell r="E6297">
            <v>13.085267489155745</v>
          </cell>
        </row>
        <row r="6298">
          <cell r="E6298">
            <v>13.080658994844123</v>
          </cell>
        </row>
        <row r="6299">
          <cell r="E6299">
            <v>13.079061985101212</v>
          </cell>
        </row>
        <row r="6300">
          <cell r="E6300">
            <v>13.078641139197998</v>
          </cell>
        </row>
        <row r="6301">
          <cell r="E6301">
            <v>13.07683846732801</v>
          </cell>
        </row>
        <row r="6302">
          <cell r="E6302">
            <v>13.073720955542056</v>
          </cell>
        </row>
        <row r="6303">
          <cell r="E6303">
            <v>13.069787526254512</v>
          </cell>
        </row>
        <row r="6304">
          <cell r="E6304">
            <v>13.065068004825099</v>
          </cell>
        </row>
        <row r="6305">
          <cell r="E6305">
            <v>13.060923858663184</v>
          </cell>
        </row>
        <row r="6306">
          <cell r="E6306">
            <v>13.048786653812263</v>
          </cell>
        </row>
        <row r="6307">
          <cell r="E6307">
            <v>13.048327931517015</v>
          </cell>
        </row>
        <row r="6308">
          <cell r="E6308">
            <v>13.048214170686057</v>
          </cell>
        </row>
        <row r="6309">
          <cell r="E6309">
            <v>13.044904433631439</v>
          </cell>
        </row>
        <row r="6310">
          <cell r="E6310">
            <v>13.044755820403592</v>
          </cell>
        </row>
        <row r="6311">
          <cell r="E6311">
            <v>13.040540659375095</v>
          </cell>
        </row>
        <row r="6312">
          <cell r="E6312">
            <v>13.040264154700253</v>
          </cell>
        </row>
        <row r="6313">
          <cell r="E6313">
            <v>13.039508155963683</v>
          </cell>
        </row>
        <row r="6314">
          <cell r="E6314">
            <v>13.027773460876682</v>
          </cell>
        </row>
        <row r="6315">
          <cell r="E6315">
            <v>13.02095419583806</v>
          </cell>
        </row>
        <row r="6316">
          <cell r="E6316">
            <v>13.016488021229303</v>
          </cell>
        </row>
        <row r="6317">
          <cell r="E6317">
            <v>13.008996717925106</v>
          </cell>
        </row>
        <row r="6318">
          <cell r="E6318">
            <v>12.988176448662943</v>
          </cell>
        </row>
        <row r="6319">
          <cell r="E6319">
            <v>12.981049936551896</v>
          </cell>
        </row>
        <row r="6320">
          <cell r="E6320">
            <v>12.970122603414326</v>
          </cell>
        </row>
        <row r="6321">
          <cell r="E6321">
            <v>12.966708812107649</v>
          </cell>
        </row>
        <row r="6322">
          <cell r="E6322">
            <v>12.95551202232066</v>
          </cell>
        </row>
        <row r="6323">
          <cell r="E6323">
            <v>12.943266552084316</v>
          </cell>
        </row>
        <row r="6324">
          <cell r="E6324">
            <v>12.918721180399547</v>
          </cell>
        </row>
        <row r="6325">
          <cell r="E6325">
            <v>12.908245411700056</v>
          </cell>
        </row>
        <row r="6326">
          <cell r="E6326">
            <v>12.894642040010075</v>
          </cell>
        </row>
        <row r="6327">
          <cell r="E6327">
            <v>12.886214793029417</v>
          </cell>
        </row>
        <row r="6328">
          <cell r="E6328">
            <v>12.87380121343709</v>
          </cell>
        </row>
        <row r="6329">
          <cell r="E6329">
            <v>12.872633016656829</v>
          </cell>
        </row>
        <row r="6330">
          <cell r="E6330">
            <v>12.870354041635085</v>
          </cell>
        </row>
        <row r="6331">
          <cell r="E6331">
            <v>12.867004866036723</v>
          </cell>
        </row>
        <row r="6332">
          <cell r="E6332">
            <v>12.865368535466899</v>
          </cell>
        </row>
        <row r="6333">
          <cell r="E6333">
            <v>12.838542217512988</v>
          </cell>
        </row>
        <row r="6334">
          <cell r="E6334">
            <v>12.83035279182079</v>
          </cell>
        </row>
        <row r="6335">
          <cell r="E6335">
            <v>12.830131012435917</v>
          </cell>
        </row>
        <row r="6336">
          <cell r="E6336">
            <v>12.824383558954302</v>
          </cell>
        </row>
        <row r="6337">
          <cell r="E6337">
            <v>12.823683995222213</v>
          </cell>
        </row>
        <row r="6338">
          <cell r="E6338">
            <v>12.816562602415198</v>
          </cell>
        </row>
        <row r="6339">
          <cell r="E6339">
            <v>12.814859678674397</v>
          </cell>
        </row>
        <row r="6340">
          <cell r="E6340">
            <v>12.808703783965223</v>
          </cell>
        </row>
        <row r="6341">
          <cell r="E6341">
            <v>12.807316038768491</v>
          </cell>
        </row>
        <row r="6342">
          <cell r="E6342">
            <v>12.798714937375768</v>
          </cell>
        </row>
        <row r="6343">
          <cell r="E6343">
            <v>12.765186297736971</v>
          </cell>
        </row>
        <row r="6344">
          <cell r="E6344">
            <v>12.764071847523097</v>
          </cell>
        </row>
        <row r="6345">
          <cell r="E6345">
            <v>12.763575956399798</v>
          </cell>
        </row>
        <row r="6346">
          <cell r="E6346">
            <v>12.755594744819453</v>
          </cell>
        </row>
        <row r="6347">
          <cell r="E6347">
            <v>12.752588997459709</v>
          </cell>
        </row>
        <row r="6348">
          <cell r="E6348">
            <v>12.749914435210261</v>
          </cell>
        </row>
        <row r="6349">
          <cell r="E6349">
            <v>12.744264923195303</v>
          </cell>
        </row>
        <row r="6350">
          <cell r="E6350">
            <v>12.74258348115651</v>
          </cell>
        </row>
        <row r="6351">
          <cell r="E6351">
            <v>12.742257987566669</v>
          </cell>
        </row>
        <row r="6352">
          <cell r="E6352">
            <v>12.729058340201027</v>
          </cell>
        </row>
        <row r="6353">
          <cell r="E6353">
            <v>12.727316161062708</v>
          </cell>
        </row>
        <row r="6354">
          <cell r="E6354">
            <v>12.71832782681928</v>
          </cell>
        </row>
        <row r="6355">
          <cell r="E6355">
            <v>12.710621127025838</v>
          </cell>
        </row>
        <row r="6356">
          <cell r="E6356">
            <v>12.709215786659406</v>
          </cell>
        </row>
        <row r="6357">
          <cell r="E6357">
            <v>12.707922403093125</v>
          </cell>
        </row>
        <row r="6358">
          <cell r="E6358">
            <v>12.699218790279451</v>
          </cell>
        </row>
        <row r="6359">
          <cell r="E6359">
            <v>12.695884426729908</v>
          </cell>
        </row>
        <row r="6360">
          <cell r="E6360">
            <v>12.688019578846841</v>
          </cell>
        </row>
        <row r="6361">
          <cell r="E6361">
            <v>12.68458727808903</v>
          </cell>
        </row>
        <row r="6362">
          <cell r="E6362">
            <v>12.682905028449058</v>
          </cell>
        </row>
        <row r="6363">
          <cell r="E6363">
            <v>12.679290468066807</v>
          </cell>
        </row>
        <row r="6364">
          <cell r="E6364">
            <v>12.669922138192375</v>
          </cell>
        </row>
        <row r="6365">
          <cell r="E6365">
            <v>12.658673434560418</v>
          </cell>
        </row>
        <row r="6366">
          <cell r="E6366">
            <v>12.657269860828356</v>
          </cell>
        </row>
        <row r="6367">
          <cell r="E6367">
            <v>12.644467553461777</v>
          </cell>
        </row>
        <row r="6368">
          <cell r="E6368">
            <v>12.642805666251856</v>
          </cell>
        </row>
        <row r="6369">
          <cell r="E6369">
            <v>12.642159340245232</v>
          </cell>
        </row>
        <row r="6370">
          <cell r="E6370">
            <v>12.636692791053969</v>
          </cell>
        </row>
        <row r="6371">
          <cell r="E6371">
            <v>12.634891678033062</v>
          </cell>
        </row>
        <row r="6372">
          <cell r="E6372">
            <v>12.625976476455847</v>
          </cell>
        </row>
        <row r="6373">
          <cell r="E6373">
            <v>12.61493424999078</v>
          </cell>
        </row>
        <row r="6374">
          <cell r="E6374">
            <v>12.606885550580781</v>
          </cell>
        </row>
        <row r="6375">
          <cell r="E6375">
            <v>12.597664904212664</v>
          </cell>
        </row>
        <row r="6376">
          <cell r="E6376">
            <v>12.594415060720218</v>
          </cell>
        </row>
        <row r="6377">
          <cell r="E6377">
            <v>12.579922100433286</v>
          </cell>
        </row>
        <row r="6378">
          <cell r="E6378">
            <v>12.579220996333937</v>
          </cell>
        </row>
        <row r="6379">
          <cell r="E6379">
            <v>12.56157951789525</v>
          </cell>
        </row>
        <row r="6380">
          <cell r="E6380">
            <v>12.548726908814778</v>
          </cell>
        </row>
        <row r="6381">
          <cell r="E6381">
            <v>12.546264821225567</v>
          </cell>
        </row>
        <row r="6382">
          <cell r="E6382">
            <v>12.543871746783218</v>
          </cell>
        </row>
        <row r="6383">
          <cell r="E6383">
            <v>12.541091530896596</v>
          </cell>
        </row>
        <row r="6384">
          <cell r="E6384">
            <v>12.535903049464578</v>
          </cell>
        </row>
        <row r="6385">
          <cell r="E6385">
            <v>12.532959156351044</v>
          </cell>
        </row>
        <row r="6386">
          <cell r="E6386">
            <v>12.504166433597026</v>
          </cell>
        </row>
        <row r="6387">
          <cell r="E6387">
            <v>12.503830445851465</v>
          </cell>
        </row>
        <row r="6388">
          <cell r="E6388">
            <v>12.502712958813708</v>
          </cell>
        </row>
        <row r="6389">
          <cell r="E6389">
            <v>12.48891756329844</v>
          </cell>
        </row>
        <row r="6390">
          <cell r="E6390">
            <v>12.483560309081188</v>
          </cell>
        </row>
        <row r="6391">
          <cell r="E6391">
            <v>12.477422243677806</v>
          </cell>
        </row>
        <row r="6392">
          <cell r="E6392">
            <v>12.471884324542252</v>
          </cell>
        </row>
        <row r="6393">
          <cell r="E6393">
            <v>12.467431536899255</v>
          </cell>
        </row>
        <row r="6394">
          <cell r="E6394">
            <v>12.467143035158761</v>
          </cell>
        </row>
        <row r="6395">
          <cell r="E6395">
            <v>12.465139667671981</v>
          </cell>
        </row>
        <row r="6396">
          <cell r="E6396">
            <v>12.462559046763195</v>
          </cell>
        </row>
        <row r="6397">
          <cell r="E6397">
            <v>12.454206436790972</v>
          </cell>
        </row>
        <row r="6398">
          <cell r="E6398">
            <v>12.44357116185342</v>
          </cell>
        </row>
        <row r="6399">
          <cell r="E6399">
            <v>12.440514937625137</v>
          </cell>
        </row>
        <row r="6400">
          <cell r="E6400">
            <v>12.43850354945962</v>
          </cell>
        </row>
        <row r="6401">
          <cell r="E6401">
            <v>12.436890607541971</v>
          </cell>
        </row>
        <row r="6402">
          <cell r="E6402">
            <v>12.434588025460357</v>
          </cell>
        </row>
        <row r="6403">
          <cell r="E6403">
            <v>12.43203189614475</v>
          </cell>
        </row>
        <row r="6404">
          <cell r="E6404">
            <v>12.430496087439947</v>
          </cell>
        </row>
        <row r="6405">
          <cell r="E6405">
            <v>12.429772275627235</v>
          </cell>
        </row>
        <row r="6406">
          <cell r="E6406">
            <v>12.426240246243717</v>
          </cell>
        </row>
        <row r="6407">
          <cell r="E6407">
            <v>12.40172048217155</v>
          </cell>
        </row>
        <row r="6408">
          <cell r="E6408">
            <v>12.399053622821301</v>
          </cell>
        </row>
        <row r="6409">
          <cell r="E6409">
            <v>12.39216858444429</v>
          </cell>
        </row>
        <row r="6410">
          <cell r="E6410">
            <v>12.391403127948976</v>
          </cell>
        </row>
        <row r="6411">
          <cell r="E6411">
            <v>12.389380816793254</v>
          </cell>
        </row>
        <row r="6412">
          <cell r="E6412">
            <v>12.384874686585887</v>
          </cell>
        </row>
        <row r="6413">
          <cell r="E6413">
            <v>12.378549033129964</v>
          </cell>
        </row>
        <row r="6414">
          <cell r="E6414">
            <v>12.371379392768684</v>
          </cell>
        </row>
        <row r="6415">
          <cell r="E6415">
            <v>12.370315577911546</v>
          </cell>
        </row>
        <row r="6416">
          <cell r="E6416">
            <v>12.364691783002952</v>
          </cell>
        </row>
        <row r="6417">
          <cell r="E6417">
            <v>12.364344078726962</v>
          </cell>
        </row>
        <row r="6418">
          <cell r="E6418">
            <v>12.360345969545133</v>
          </cell>
        </row>
        <row r="6419">
          <cell r="E6419">
            <v>12.348086507190663</v>
          </cell>
        </row>
        <row r="6420">
          <cell r="E6420">
            <v>12.343483605179721</v>
          </cell>
        </row>
        <row r="6421">
          <cell r="E6421">
            <v>12.342059892256536</v>
          </cell>
        </row>
        <row r="6422">
          <cell r="E6422">
            <v>12.321228374610067</v>
          </cell>
        </row>
        <row r="6423">
          <cell r="E6423">
            <v>12.318282560510838</v>
          </cell>
        </row>
        <row r="6424">
          <cell r="E6424">
            <v>12.311675962354176</v>
          </cell>
        </row>
        <row r="6425">
          <cell r="E6425">
            <v>12.303328247344268</v>
          </cell>
        </row>
        <row r="6426">
          <cell r="E6426">
            <v>12.303322382812395</v>
          </cell>
        </row>
        <row r="6427">
          <cell r="E6427">
            <v>12.299729170671757</v>
          </cell>
        </row>
        <row r="6428">
          <cell r="E6428">
            <v>12.299245061788062</v>
          </cell>
        </row>
        <row r="6429">
          <cell r="E6429">
            <v>12.296968381934143</v>
          </cell>
        </row>
        <row r="6430">
          <cell r="E6430">
            <v>12.282027377799325</v>
          </cell>
        </row>
        <row r="6431">
          <cell r="E6431">
            <v>12.281151985419603</v>
          </cell>
        </row>
        <row r="6432">
          <cell r="E6432">
            <v>12.269662056240525</v>
          </cell>
        </row>
        <row r="6433">
          <cell r="E6433">
            <v>12.246167416366628</v>
          </cell>
        </row>
        <row r="6434">
          <cell r="E6434">
            <v>12.244667497823281</v>
          </cell>
        </row>
        <row r="6435">
          <cell r="E6435">
            <v>12.233870686552695</v>
          </cell>
        </row>
        <row r="6436">
          <cell r="E6436">
            <v>12.231473838733137</v>
          </cell>
        </row>
        <row r="6437">
          <cell r="E6437">
            <v>12.229798860994119</v>
          </cell>
        </row>
        <row r="6438">
          <cell r="E6438">
            <v>12.226915563510961</v>
          </cell>
        </row>
        <row r="6439">
          <cell r="E6439">
            <v>12.217954443240632</v>
          </cell>
        </row>
        <row r="6440">
          <cell r="E6440">
            <v>12.210609575442211</v>
          </cell>
        </row>
        <row r="6441">
          <cell r="E6441">
            <v>12.202240670001339</v>
          </cell>
        </row>
        <row r="6442">
          <cell r="E6442">
            <v>12.190788662644637</v>
          </cell>
        </row>
        <row r="6443">
          <cell r="E6443">
            <v>12.188364157573309</v>
          </cell>
        </row>
        <row r="6444">
          <cell r="E6444">
            <v>12.185382315860085</v>
          </cell>
        </row>
        <row r="6445">
          <cell r="E6445">
            <v>12.184745335173718</v>
          </cell>
        </row>
        <row r="6446">
          <cell r="E6446">
            <v>12.184343503516919</v>
          </cell>
        </row>
        <row r="6447">
          <cell r="E6447">
            <v>12.183961262383068</v>
          </cell>
        </row>
        <row r="6448">
          <cell r="E6448">
            <v>12.182805121869441</v>
          </cell>
        </row>
        <row r="6449">
          <cell r="E6449">
            <v>12.180621034672113</v>
          </cell>
        </row>
        <row r="6450">
          <cell r="E6450">
            <v>12.174639277387392</v>
          </cell>
        </row>
        <row r="6451">
          <cell r="E6451">
            <v>12.170771319694323</v>
          </cell>
        </row>
        <row r="6452">
          <cell r="E6452">
            <v>12.167940212440561</v>
          </cell>
        </row>
        <row r="6453">
          <cell r="E6453">
            <v>12.166332943361061</v>
          </cell>
        </row>
        <row r="6454">
          <cell r="E6454">
            <v>12.164265368873286</v>
          </cell>
        </row>
        <row r="6455">
          <cell r="E6455">
            <v>12.158213568989773</v>
          </cell>
        </row>
        <row r="6456">
          <cell r="E6456">
            <v>12.149672039809877</v>
          </cell>
        </row>
        <row r="6457">
          <cell r="E6457">
            <v>12.148467296737438</v>
          </cell>
        </row>
        <row r="6458">
          <cell r="E6458">
            <v>12.144215986809343</v>
          </cell>
        </row>
        <row r="6459">
          <cell r="E6459">
            <v>12.139983915482389</v>
          </cell>
        </row>
        <row r="6460">
          <cell r="E6460">
            <v>12.131675348859755</v>
          </cell>
        </row>
        <row r="6461">
          <cell r="E6461">
            <v>12.119788433231596</v>
          </cell>
        </row>
        <row r="6462">
          <cell r="E6462">
            <v>12.11933983868134</v>
          </cell>
        </row>
        <row r="6463">
          <cell r="E6463">
            <v>12.108379319711359</v>
          </cell>
        </row>
        <row r="6464">
          <cell r="E6464">
            <v>12.098831430030705</v>
          </cell>
        </row>
        <row r="6465">
          <cell r="E6465">
            <v>12.093841403895951</v>
          </cell>
        </row>
        <row r="6466">
          <cell r="E6466">
            <v>12.093136494661822</v>
          </cell>
        </row>
        <row r="6467">
          <cell r="E6467">
            <v>12.090600057912805</v>
          </cell>
        </row>
        <row r="6468">
          <cell r="E6468">
            <v>12.082393664676346</v>
          </cell>
        </row>
        <row r="6469">
          <cell r="E6469">
            <v>12.082075453204331</v>
          </cell>
        </row>
        <row r="6470">
          <cell r="E6470">
            <v>12.07815709861619</v>
          </cell>
        </row>
        <row r="6471">
          <cell r="E6471">
            <v>12.074252969822385</v>
          </cell>
        </row>
        <row r="6472">
          <cell r="E6472">
            <v>12.068524869582687</v>
          </cell>
        </row>
        <row r="6473">
          <cell r="E6473">
            <v>12.06692937275905</v>
          </cell>
        </row>
        <row r="6474">
          <cell r="E6474">
            <v>12.061557188817989</v>
          </cell>
        </row>
        <row r="6475">
          <cell r="E6475">
            <v>12.030341849122673</v>
          </cell>
        </row>
        <row r="6476">
          <cell r="E6476">
            <v>12.027934361641901</v>
          </cell>
        </row>
        <row r="6477">
          <cell r="E6477">
            <v>12.027462082551081</v>
          </cell>
        </row>
        <row r="6478">
          <cell r="E6478">
            <v>12.02316631053181</v>
          </cell>
        </row>
        <row r="6479">
          <cell r="E6479">
            <v>12.023101776063024</v>
          </cell>
        </row>
        <row r="6480">
          <cell r="E6480">
            <v>12.019536206334546</v>
          </cell>
        </row>
        <row r="6481">
          <cell r="E6481">
            <v>12.016839342079136</v>
          </cell>
        </row>
        <row r="6482">
          <cell r="E6482">
            <v>12.00916346718323</v>
          </cell>
        </row>
        <row r="6483">
          <cell r="E6483">
            <v>11.998217415518845</v>
          </cell>
        </row>
        <row r="6484">
          <cell r="E6484">
            <v>11.996761514615031</v>
          </cell>
        </row>
        <row r="6485">
          <cell r="E6485">
            <v>11.991457855268582</v>
          </cell>
        </row>
        <row r="6486">
          <cell r="E6486">
            <v>11.985470664895439</v>
          </cell>
        </row>
        <row r="6487">
          <cell r="E6487">
            <v>11.984469556856357</v>
          </cell>
        </row>
        <row r="6488">
          <cell r="E6488">
            <v>11.970927825332691</v>
          </cell>
        </row>
        <row r="6489">
          <cell r="E6489">
            <v>11.965904960687725</v>
          </cell>
        </row>
        <row r="6490">
          <cell r="E6490">
            <v>11.954099660719766</v>
          </cell>
        </row>
        <row r="6491">
          <cell r="E6491">
            <v>11.94156531981926</v>
          </cell>
        </row>
        <row r="6492">
          <cell r="E6492">
            <v>11.937481106737581</v>
          </cell>
        </row>
        <row r="6493">
          <cell r="E6493">
            <v>11.935510100914529</v>
          </cell>
        </row>
        <row r="6494">
          <cell r="E6494">
            <v>11.93099400376051</v>
          </cell>
        </row>
        <row r="6495">
          <cell r="E6495">
            <v>11.930090592602975</v>
          </cell>
        </row>
        <row r="6496">
          <cell r="E6496">
            <v>11.929801719912311</v>
          </cell>
        </row>
        <row r="6497">
          <cell r="E6497">
            <v>11.920462646076579</v>
          </cell>
        </row>
        <row r="6498">
          <cell r="E6498">
            <v>11.916366928417943</v>
          </cell>
        </row>
        <row r="6499">
          <cell r="E6499">
            <v>11.915486925050217</v>
          </cell>
        </row>
        <row r="6500">
          <cell r="E6500">
            <v>11.913800737305461</v>
          </cell>
        </row>
        <row r="6501">
          <cell r="E6501">
            <v>11.907438937799572</v>
          </cell>
        </row>
        <row r="6502">
          <cell r="E6502">
            <v>11.868899015674247</v>
          </cell>
        </row>
        <row r="6503">
          <cell r="E6503">
            <v>11.861897655372831</v>
          </cell>
        </row>
        <row r="6504">
          <cell r="E6504">
            <v>11.861481390481108</v>
          </cell>
        </row>
        <row r="6505">
          <cell r="E6505">
            <v>11.857085863219337</v>
          </cell>
        </row>
        <row r="6506">
          <cell r="E6506">
            <v>11.857022136921421</v>
          </cell>
        </row>
        <row r="6507">
          <cell r="E6507">
            <v>11.842453984887941</v>
          </cell>
        </row>
        <row r="6508">
          <cell r="E6508">
            <v>11.840943169449691</v>
          </cell>
        </row>
        <row r="6509">
          <cell r="E6509">
            <v>11.820165973169091</v>
          </cell>
        </row>
        <row r="6510">
          <cell r="E6510">
            <v>11.812411401159309</v>
          </cell>
        </row>
        <row r="6511">
          <cell r="E6511">
            <v>11.810694838214904</v>
          </cell>
        </row>
        <row r="6512">
          <cell r="E6512">
            <v>11.807671938772394</v>
          </cell>
        </row>
        <row r="6513">
          <cell r="E6513">
            <v>11.798393076912232</v>
          </cell>
        </row>
        <row r="6514">
          <cell r="E6514">
            <v>11.794107646337913</v>
          </cell>
        </row>
        <row r="6515">
          <cell r="E6515">
            <v>11.79095613798245</v>
          </cell>
        </row>
        <row r="6516">
          <cell r="E6516">
            <v>11.78606012800199</v>
          </cell>
        </row>
        <row r="6517">
          <cell r="E6517">
            <v>11.785799848388146</v>
          </cell>
        </row>
        <row r="6518">
          <cell r="E6518">
            <v>11.771595675649426</v>
          </cell>
        </row>
        <row r="6519">
          <cell r="E6519">
            <v>11.758582105756963</v>
          </cell>
        </row>
        <row r="6520">
          <cell r="E6520">
            <v>11.755796982629507</v>
          </cell>
        </row>
        <row r="6521">
          <cell r="E6521">
            <v>11.75485945956455</v>
          </cell>
        </row>
        <row r="6522">
          <cell r="E6522">
            <v>11.754804745123632</v>
          </cell>
        </row>
        <row r="6523">
          <cell r="E6523">
            <v>11.751189550829237</v>
          </cell>
        </row>
        <row r="6524">
          <cell r="E6524">
            <v>11.750117836349544</v>
          </cell>
        </row>
        <row r="6525">
          <cell r="E6525">
            <v>11.749010961427008</v>
          </cell>
        </row>
        <row r="6526">
          <cell r="E6526">
            <v>11.744687081448539</v>
          </cell>
        </row>
        <row r="6527">
          <cell r="E6527">
            <v>11.743422017940816</v>
          </cell>
        </row>
        <row r="6528">
          <cell r="E6528">
            <v>11.742280455111262</v>
          </cell>
        </row>
        <row r="6529">
          <cell r="E6529">
            <v>11.739197195850373</v>
          </cell>
        </row>
        <row r="6530">
          <cell r="E6530">
            <v>11.73057560974188</v>
          </cell>
        </row>
        <row r="6531">
          <cell r="E6531">
            <v>11.719504344157439</v>
          </cell>
        </row>
        <row r="6532">
          <cell r="E6532">
            <v>11.710434496813013</v>
          </cell>
        </row>
        <row r="6533">
          <cell r="E6533">
            <v>11.702920830116549</v>
          </cell>
        </row>
        <row r="6534">
          <cell r="E6534">
            <v>11.702883306075044</v>
          </cell>
        </row>
        <row r="6535">
          <cell r="E6535">
            <v>11.700353701448259</v>
          </cell>
        </row>
        <row r="6536">
          <cell r="E6536">
            <v>11.695599584651815</v>
          </cell>
        </row>
        <row r="6537">
          <cell r="E6537">
            <v>11.69235294353722</v>
          </cell>
        </row>
        <row r="6538">
          <cell r="E6538">
            <v>11.690083270730929</v>
          </cell>
        </row>
        <row r="6539">
          <cell r="E6539">
            <v>11.686324465960011</v>
          </cell>
        </row>
        <row r="6540">
          <cell r="E6540">
            <v>11.681838492174151</v>
          </cell>
        </row>
        <row r="6541">
          <cell r="E6541">
            <v>11.680820888319255</v>
          </cell>
        </row>
        <row r="6542">
          <cell r="E6542">
            <v>11.676110587654566</v>
          </cell>
        </row>
        <row r="6543">
          <cell r="E6543">
            <v>11.660260087008425</v>
          </cell>
        </row>
        <row r="6544">
          <cell r="E6544">
            <v>11.654276890314371</v>
          </cell>
        </row>
        <row r="6545">
          <cell r="E6545">
            <v>11.652164036169884</v>
          </cell>
        </row>
        <row r="6546">
          <cell r="E6546">
            <v>11.636261175091686</v>
          </cell>
        </row>
        <row r="6547">
          <cell r="E6547">
            <v>11.632971453054978</v>
          </cell>
        </row>
        <row r="6548">
          <cell r="E6548">
            <v>11.632900011987138</v>
          </cell>
        </row>
        <row r="6549">
          <cell r="E6549">
            <v>11.632674428761959</v>
          </cell>
        </row>
        <row r="6550">
          <cell r="E6550">
            <v>11.625239383588118</v>
          </cell>
        </row>
        <row r="6551">
          <cell r="E6551">
            <v>11.617684853360432</v>
          </cell>
        </row>
        <row r="6552">
          <cell r="E6552">
            <v>11.611890469507465</v>
          </cell>
        </row>
        <row r="6553">
          <cell r="E6553">
            <v>11.607149397633027</v>
          </cell>
        </row>
        <row r="6554">
          <cell r="E6554">
            <v>11.597468367418145</v>
          </cell>
        </row>
        <row r="6555">
          <cell r="E6555">
            <v>11.596860477684524</v>
          </cell>
        </row>
        <row r="6556">
          <cell r="E6556">
            <v>11.588860204485361</v>
          </cell>
        </row>
        <row r="6557">
          <cell r="E6557">
            <v>11.587253229242</v>
          </cell>
        </row>
        <row r="6558">
          <cell r="E6558">
            <v>11.579468100099152</v>
          </cell>
        </row>
        <row r="6559">
          <cell r="E6559">
            <v>11.577624281988443</v>
          </cell>
        </row>
        <row r="6560">
          <cell r="E6560">
            <v>11.560092577911881</v>
          </cell>
        </row>
        <row r="6561">
          <cell r="E6561">
            <v>11.556473690816645</v>
          </cell>
        </row>
        <row r="6562">
          <cell r="E6562">
            <v>11.551602215521868</v>
          </cell>
        </row>
        <row r="6563">
          <cell r="E6563">
            <v>11.536903504182467</v>
          </cell>
        </row>
        <row r="6564">
          <cell r="E6564">
            <v>11.518973772999736</v>
          </cell>
        </row>
        <row r="6565">
          <cell r="E6565">
            <v>11.51376846338346</v>
          </cell>
        </row>
        <row r="6566">
          <cell r="E6566">
            <v>11.50517424893177</v>
          </cell>
        </row>
        <row r="6567">
          <cell r="E6567">
            <v>11.503671451005378</v>
          </cell>
        </row>
        <row r="6568">
          <cell r="E6568">
            <v>11.492807623622795</v>
          </cell>
        </row>
        <row r="6569">
          <cell r="E6569">
            <v>11.48667552421554</v>
          </cell>
        </row>
        <row r="6570">
          <cell r="E6570">
            <v>11.482946689313151</v>
          </cell>
        </row>
        <row r="6571">
          <cell r="E6571">
            <v>11.478072963077155</v>
          </cell>
        </row>
        <row r="6572">
          <cell r="E6572">
            <v>11.474218243072094</v>
          </cell>
        </row>
        <row r="6573">
          <cell r="E6573">
            <v>11.46924780766426</v>
          </cell>
        </row>
        <row r="6574">
          <cell r="E6574">
            <v>11.468564969825181</v>
          </cell>
        </row>
        <row r="6575">
          <cell r="E6575">
            <v>11.467597405678239</v>
          </cell>
        </row>
        <row r="6576">
          <cell r="E6576">
            <v>11.460550165899228</v>
          </cell>
        </row>
        <row r="6577">
          <cell r="E6577">
            <v>11.451624483722989</v>
          </cell>
        </row>
        <row r="6578">
          <cell r="E6578">
            <v>11.44314480626767</v>
          </cell>
        </row>
        <row r="6579">
          <cell r="E6579">
            <v>11.43240298286265</v>
          </cell>
        </row>
        <row r="6580">
          <cell r="E6580">
            <v>11.422877504876835</v>
          </cell>
        </row>
        <row r="6581">
          <cell r="E6581">
            <v>11.418397081148001</v>
          </cell>
        </row>
        <row r="6582">
          <cell r="E6582">
            <v>11.3983327629314</v>
          </cell>
        </row>
        <row r="6583">
          <cell r="E6583">
            <v>11.396678692158172</v>
          </cell>
        </row>
        <row r="6584">
          <cell r="E6584">
            <v>11.394131791878698</v>
          </cell>
        </row>
        <row r="6585">
          <cell r="E6585">
            <v>11.38504307033921</v>
          </cell>
        </row>
        <row r="6586">
          <cell r="E6586">
            <v>11.384165297492864</v>
          </cell>
        </row>
        <row r="6587">
          <cell r="E6587">
            <v>11.369127632044012</v>
          </cell>
        </row>
        <row r="6588">
          <cell r="E6588">
            <v>11.361318734266538</v>
          </cell>
        </row>
        <row r="6589">
          <cell r="E6589">
            <v>11.359166893322429</v>
          </cell>
        </row>
        <row r="6590">
          <cell r="E6590">
            <v>11.358458512928173</v>
          </cell>
        </row>
        <row r="6591">
          <cell r="E6591">
            <v>11.358332805694015</v>
          </cell>
        </row>
        <row r="6592">
          <cell r="E6592">
            <v>11.355729816308548</v>
          </cell>
        </row>
        <row r="6593">
          <cell r="E6593">
            <v>11.355573992159815</v>
          </cell>
        </row>
        <row r="6594">
          <cell r="E6594">
            <v>11.354084950666703</v>
          </cell>
        </row>
        <row r="6595">
          <cell r="E6595">
            <v>11.351851608336164</v>
          </cell>
        </row>
        <row r="6596">
          <cell r="E6596">
            <v>11.350797894475109</v>
          </cell>
        </row>
        <row r="6597">
          <cell r="E6597">
            <v>11.350194671572751</v>
          </cell>
        </row>
        <row r="6598">
          <cell r="E6598">
            <v>11.347184345886735</v>
          </cell>
        </row>
        <row r="6599">
          <cell r="E6599">
            <v>11.345997104739325</v>
          </cell>
        </row>
        <row r="6600">
          <cell r="E6600">
            <v>11.342763057991482</v>
          </cell>
        </row>
        <row r="6601">
          <cell r="E6601">
            <v>11.342586806347933</v>
          </cell>
        </row>
        <row r="6602">
          <cell r="E6602">
            <v>11.331268581240042</v>
          </cell>
        </row>
        <row r="6603">
          <cell r="E6603">
            <v>11.32699539273748</v>
          </cell>
        </row>
        <row r="6604">
          <cell r="E6604">
            <v>11.324698568474652</v>
          </cell>
        </row>
        <row r="6605">
          <cell r="E6605">
            <v>11.322238216517333</v>
          </cell>
        </row>
        <row r="6606">
          <cell r="E6606">
            <v>11.318404640035956</v>
          </cell>
        </row>
        <row r="6607">
          <cell r="E6607">
            <v>11.313172066000204</v>
          </cell>
        </row>
        <row r="6608">
          <cell r="E6608">
            <v>11.306959158998025</v>
          </cell>
        </row>
        <row r="6609">
          <cell r="E6609">
            <v>11.296734668578827</v>
          </cell>
        </row>
        <row r="6610">
          <cell r="E6610">
            <v>11.295270038714909</v>
          </cell>
        </row>
        <row r="6611">
          <cell r="E6611">
            <v>11.29416525764257</v>
          </cell>
        </row>
        <row r="6612">
          <cell r="E6612">
            <v>11.288880304405735</v>
          </cell>
        </row>
        <row r="6613">
          <cell r="E6613">
            <v>11.284768580019669</v>
          </cell>
        </row>
        <row r="6614">
          <cell r="E6614">
            <v>11.284577948873586</v>
          </cell>
        </row>
        <row r="6615">
          <cell r="E6615">
            <v>11.284429500163386</v>
          </cell>
        </row>
        <row r="6616">
          <cell r="E6616">
            <v>11.284348463232684</v>
          </cell>
        </row>
        <row r="6617">
          <cell r="E6617">
            <v>11.281163316716547</v>
          </cell>
        </row>
        <row r="6618">
          <cell r="E6618">
            <v>11.274037803532687</v>
          </cell>
        </row>
        <row r="6619">
          <cell r="E6619">
            <v>11.271388919264924</v>
          </cell>
        </row>
        <row r="6620">
          <cell r="E6620">
            <v>11.269443966446085</v>
          </cell>
        </row>
        <row r="6621">
          <cell r="E6621">
            <v>11.258621364269557</v>
          </cell>
        </row>
        <row r="6622">
          <cell r="E6622">
            <v>11.249541447620917</v>
          </cell>
        </row>
        <row r="6623">
          <cell r="E6623">
            <v>11.247843018744188</v>
          </cell>
        </row>
        <row r="6624">
          <cell r="E6624">
            <v>11.247519698467521</v>
          </cell>
        </row>
        <row r="6625">
          <cell r="E6625">
            <v>11.246426537272754</v>
          </cell>
        </row>
        <row r="6626">
          <cell r="E6626">
            <v>11.245897422656599</v>
          </cell>
        </row>
        <row r="6627">
          <cell r="E6627">
            <v>11.239242672758557</v>
          </cell>
        </row>
        <row r="6628">
          <cell r="E6628">
            <v>11.238971686204131</v>
          </cell>
        </row>
        <row r="6629">
          <cell r="E6629">
            <v>11.232760218576409</v>
          </cell>
        </row>
        <row r="6630">
          <cell r="E6630">
            <v>11.229171919603383</v>
          </cell>
        </row>
        <row r="6631">
          <cell r="E6631">
            <v>11.225062183669152</v>
          </cell>
        </row>
        <row r="6632">
          <cell r="E6632">
            <v>11.221771043719285</v>
          </cell>
        </row>
        <row r="6633">
          <cell r="E6633">
            <v>11.220904068297097</v>
          </cell>
        </row>
        <row r="6634">
          <cell r="E6634">
            <v>11.215325744301099</v>
          </cell>
        </row>
        <row r="6635">
          <cell r="E6635">
            <v>11.196646337085362</v>
          </cell>
        </row>
        <row r="6636">
          <cell r="E6636">
            <v>11.187876857825826</v>
          </cell>
        </row>
        <row r="6637">
          <cell r="E6637">
            <v>11.184132992827397</v>
          </cell>
        </row>
        <row r="6638">
          <cell r="E6638">
            <v>11.176878156310613</v>
          </cell>
        </row>
        <row r="6639">
          <cell r="E6639">
            <v>11.173665686186864</v>
          </cell>
        </row>
        <row r="6640">
          <cell r="E6640">
            <v>11.172814576824779</v>
          </cell>
        </row>
        <row r="6641">
          <cell r="E6641">
            <v>11.171558326781494</v>
          </cell>
        </row>
        <row r="6642">
          <cell r="E6642">
            <v>11.168677934616491</v>
          </cell>
        </row>
        <row r="6643">
          <cell r="E6643">
            <v>11.164499476281948</v>
          </cell>
        </row>
        <row r="6644">
          <cell r="E6644">
            <v>11.161243290032919</v>
          </cell>
        </row>
        <row r="6645">
          <cell r="E6645">
            <v>11.158959559807831</v>
          </cell>
        </row>
        <row r="6646">
          <cell r="E6646">
            <v>11.1525048419114</v>
          </cell>
        </row>
        <row r="6647">
          <cell r="E6647">
            <v>11.145762834687034</v>
          </cell>
        </row>
        <row r="6648">
          <cell r="E6648">
            <v>11.139132596795509</v>
          </cell>
        </row>
        <row r="6649">
          <cell r="E6649">
            <v>11.134555519836015</v>
          </cell>
        </row>
        <row r="6650">
          <cell r="E6650">
            <v>11.126319198768011</v>
          </cell>
        </row>
        <row r="6651">
          <cell r="E6651">
            <v>11.119524776176682</v>
          </cell>
        </row>
        <row r="6652">
          <cell r="E6652">
            <v>11.115297517612248</v>
          </cell>
        </row>
        <row r="6653">
          <cell r="E6653">
            <v>11.11433487725548</v>
          </cell>
        </row>
        <row r="6654">
          <cell r="E6654">
            <v>11.109438388361069</v>
          </cell>
        </row>
        <row r="6655">
          <cell r="E6655">
            <v>11.108089939350403</v>
          </cell>
        </row>
        <row r="6656">
          <cell r="E6656">
            <v>11.10670767987939</v>
          </cell>
        </row>
        <row r="6657">
          <cell r="E6657">
            <v>11.096609369168901</v>
          </cell>
        </row>
        <row r="6658">
          <cell r="E6658">
            <v>11.085152442949211</v>
          </cell>
        </row>
        <row r="6659">
          <cell r="E6659">
            <v>11.084844753368841</v>
          </cell>
        </row>
        <row r="6660">
          <cell r="E6660">
            <v>11.084521224970517</v>
          </cell>
        </row>
        <row r="6661">
          <cell r="E6661">
            <v>11.073945120258083</v>
          </cell>
        </row>
        <row r="6662">
          <cell r="E6662">
            <v>11.069112358738431</v>
          </cell>
        </row>
        <row r="6663">
          <cell r="E6663">
            <v>11.065354480627555</v>
          </cell>
        </row>
        <row r="6664">
          <cell r="E6664">
            <v>11.063904572228198</v>
          </cell>
        </row>
        <row r="6665">
          <cell r="E6665">
            <v>11.059293958777735</v>
          </cell>
        </row>
        <row r="6666">
          <cell r="E6666">
            <v>11.058376749157</v>
          </cell>
        </row>
        <row r="6667">
          <cell r="E6667">
            <v>11.055556541434376</v>
          </cell>
        </row>
        <row r="6668">
          <cell r="E6668">
            <v>11.053953720930693</v>
          </cell>
        </row>
        <row r="6669">
          <cell r="E6669">
            <v>11.051738555753824</v>
          </cell>
        </row>
        <row r="6670">
          <cell r="E6670">
            <v>11.04402108346407</v>
          </cell>
        </row>
        <row r="6671">
          <cell r="E6671">
            <v>11.043701357460685</v>
          </cell>
        </row>
        <row r="6672">
          <cell r="E6672">
            <v>11.04041502070157</v>
          </cell>
        </row>
        <row r="6673">
          <cell r="E6673">
            <v>11.033733204832361</v>
          </cell>
        </row>
        <row r="6674">
          <cell r="E6674">
            <v>11.032033318497774</v>
          </cell>
        </row>
        <row r="6675">
          <cell r="E6675">
            <v>11.031101579398122</v>
          </cell>
        </row>
        <row r="6676">
          <cell r="E6676">
            <v>11.026795042641508</v>
          </cell>
        </row>
        <row r="6677">
          <cell r="E6677">
            <v>11.026491062548299</v>
          </cell>
        </row>
        <row r="6678">
          <cell r="E6678">
            <v>11.023869973919334</v>
          </cell>
        </row>
        <row r="6679">
          <cell r="E6679">
            <v>11.018574242342922</v>
          </cell>
        </row>
        <row r="6680">
          <cell r="E6680">
            <v>11.017416009165826</v>
          </cell>
        </row>
        <row r="6681">
          <cell r="E6681">
            <v>11.014257995771313</v>
          </cell>
        </row>
        <row r="6682">
          <cell r="E6682">
            <v>11.011820788610923</v>
          </cell>
        </row>
        <row r="6683">
          <cell r="E6683">
            <v>10.999764930049514</v>
          </cell>
        </row>
        <row r="6684">
          <cell r="E6684">
            <v>10.989768691344324</v>
          </cell>
        </row>
        <row r="6685">
          <cell r="E6685">
            <v>10.989421822090263</v>
          </cell>
        </row>
        <row r="6686">
          <cell r="E6686">
            <v>10.980168096496703</v>
          </cell>
        </row>
        <row r="6687">
          <cell r="E6687">
            <v>10.967122580139135</v>
          </cell>
        </row>
        <row r="6688">
          <cell r="E6688">
            <v>10.966719822721863</v>
          </cell>
        </row>
        <row r="6689">
          <cell r="E6689">
            <v>10.965851066819866</v>
          </cell>
        </row>
        <row r="6690">
          <cell r="E6690">
            <v>10.958719671469753</v>
          </cell>
        </row>
        <row r="6691">
          <cell r="E6691">
            <v>10.958548339613921</v>
          </cell>
        </row>
        <row r="6692">
          <cell r="E6692">
            <v>10.949009116452158</v>
          </cell>
        </row>
        <row r="6693">
          <cell r="E6693">
            <v>10.942082234603072</v>
          </cell>
        </row>
        <row r="6694">
          <cell r="E6694">
            <v>10.940364071906483</v>
          </cell>
        </row>
        <row r="6695">
          <cell r="E6695">
            <v>10.939504158071399</v>
          </cell>
        </row>
        <row r="6696">
          <cell r="E6696">
            <v>10.931046264005669</v>
          </cell>
        </row>
        <row r="6697">
          <cell r="E6697">
            <v>10.918481088468099</v>
          </cell>
        </row>
        <row r="6698">
          <cell r="E6698">
            <v>10.910511132108399</v>
          </cell>
        </row>
        <row r="6699">
          <cell r="E6699">
            <v>10.902419324019011</v>
          </cell>
        </row>
        <row r="6700">
          <cell r="E6700">
            <v>10.901106820886163</v>
          </cell>
        </row>
        <row r="6701">
          <cell r="E6701">
            <v>10.899562982518757</v>
          </cell>
        </row>
        <row r="6702">
          <cell r="E6702">
            <v>10.893606810094374</v>
          </cell>
        </row>
        <row r="6703">
          <cell r="E6703">
            <v>10.890709923169185</v>
          </cell>
        </row>
        <row r="6704">
          <cell r="E6704">
            <v>10.886608170108289</v>
          </cell>
        </row>
        <row r="6705">
          <cell r="E6705">
            <v>10.876150206446354</v>
          </cell>
        </row>
        <row r="6706">
          <cell r="E6706">
            <v>10.875754890500243</v>
          </cell>
        </row>
        <row r="6707">
          <cell r="E6707">
            <v>10.870215684075925</v>
          </cell>
        </row>
        <row r="6708">
          <cell r="E6708">
            <v>10.861919701693154</v>
          </cell>
        </row>
        <row r="6709">
          <cell r="E6709">
            <v>10.861887917794602</v>
          </cell>
        </row>
        <row r="6710">
          <cell r="E6710">
            <v>10.858269510147776</v>
          </cell>
        </row>
        <row r="6711">
          <cell r="E6711">
            <v>10.849046930918755</v>
          </cell>
        </row>
        <row r="6712">
          <cell r="E6712">
            <v>10.844307499686019</v>
          </cell>
        </row>
        <row r="6713">
          <cell r="E6713">
            <v>10.842558588564144</v>
          </cell>
        </row>
        <row r="6714">
          <cell r="E6714">
            <v>10.839800173664061</v>
          </cell>
        </row>
        <row r="6715">
          <cell r="E6715">
            <v>10.833132807885551</v>
          </cell>
        </row>
        <row r="6716">
          <cell r="E6716">
            <v>10.826561051336993</v>
          </cell>
        </row>
        <row r="6717">
          <cell r="E6717">
            <v>10.826392999740683</v>
          </cell>
        </row>
        <row r="6718">
          <cell r="E6718">
            <v>10.825628350854325</v>
          </cell>
        </row>
        <row r="6719">
          <cell r="E6719">
            <v>10.822173276002905</v>
          </cell>
        </row>
        <row r="6720">
          <cell r="E6720">
            <v>10.814778666784184</v>
          </cell>
        </row>
        <row r="6721">
          <cell r="E6721">
            <v>10.813278841129682</v>
          </cell>
        </row>
        <row r="6722">
          <cell r="E6722">
            <v>10.808606646145275</v>
          </cell>
        </row>
        <row r="6723">
          <cell r="E6723">
            <v>10.792022247674314</v>
          </cell>
        </row>
        <row r="6724">
          <cell r="E6724">
            <v>10.791466199428326</v>
          </cell>
        </row>
        <row r="6725">
          <cell r="E6725">
            <v>10.783813226016013</v>
          </cell>
        </row>
        <row r="6726">
          <cell r="E6726">
            <v>10.781217337889231</v>
          </cell>
        </row>
        <row r="6727">
          <cell r="E6727">
            <v>10.76592837186327</v>
          </cell>
        </row>
        <row r="6728">
          <cell r="E6728">
            <v>10.764787319443997</v>
          </cell>
        </row>
        <row r="6729">
          <cell r="E6729">
            <v>10.755372606673467</v>
          </cell>
        </row>
        <row r="6730">
          <cell r="E6730">
            <v>10.752226084722649</v>
          </cell>
        </row>
        <row r="6731">
          <cell r="E6731">
            <v>10.744245002564575</v>
          </cell>
        </row>
        <row r="6732">
          <cell r="E6732">
            <v>10.737192725716817</v>
          </cell>
        </row>
        <row r="6733">
          <cell r="E6733">
            <v>10.730182648476001</v>
          </cell>
        </row>
        <row r="6734">
          <cell r="E6734">
            <v>10.729794321137218</v>
          </cell>
        </row>
        <row r="6735">
          <cell r="E6735">
            <v>10.725768813625715</v>
          </cell>
        </row>
        <row r="6736">
          <cell r="E6736">
            <v>10.724037499863421</v>
          </cell>
        </row>
        <row r="6737">
          <cell r="E6737">
            <v>10.714476534661385</v>
          </cell>
        </row>
        <row r="6738">
          <cell r="E6738">
            <v>10.696490714309277</v>
          </cell>
        </row>
        <row r="6739">
          <cell r="E6739">
            <v>10.696288148336711</v>
          </cell>
        </row>
        <row r="6740">
          <cell r="E6740">
            <v>10.692991760599718</v>
          </cell>
        </row>
        <row r="6741">
          <cell r="E6741">
            <v>10.690114646774369</v>
          </cell>
        </row>
        <row r="6742">
          <cell r="E6742">
            <v>10.688880350519973</v>
          </cell>
        </row>
        <row r="6743">
          <cell r="E6743">
            <v>10.687605885449784</v>
          </cell>
        </row>
        <row r="6744">
          <cell r="E6744">
            <v>10.687243570728645</v>
          </cell>
        </row>
        <row r="6745">
          <cell r="E6745">
            <v>10.684763394009574</v>
          </cell>
        </row>
        <row r="6746">
          <cell r="E6746">
            <v>10.675741877347274</v>
          </cell>
        </row>
        <row r="6747">
          <cell r="E6747">
            <v>10.673416472715383</v>
          </cell>
        </row>
        <row r="6748">
          <cell r="E6748">
            <v>10.670338928857488</v>
          </cell>
        </row>
        <row r="6749">
          <cell r="E6749">
            <v>10.669397634597944</v>
          </cell>
        </row>
        <row r="6750">
          <cell r="E6750">
            <v>10.669061548535685</v>
          </cell>
        </row>
        <row r="6751">
          <cell r="E6751">
            <v>10.664153645797276</v>
          </cell>
        </row>
        <row r="6752">
          <cell r="E6752">
            <v>10.664090179747008</v>
          </cell>
        </row>
        <row r="6753">
          <cell r="E6753">
            <v>10.660533699182276</v>
          </cell>
        </row>
        <row r="6754">
          <cell r="E6754">
            <v>10.658605115916734</v>
          </cell>
        </row>
        <row r="6755">
          <cell r="E6755">
            <v>10.656348266226146</v>
          </cell>
        </row>
        <row r="6756">
          <cell r="E6756">
            <v>10.655970489890194</v>
          </cell>
        </row>
        <row r="6757">
          <cell r="E6757">
            <v>10.649214025625515</v>
          </cell>
        </row>
        <row r="6758">
          <cell r="E6758">
            <v>10.641594492424954</v>
          </cell>
        </row>
        <row r="6759">
          <cell r="E6759">
            <v>10.63180267994537</v>
          </cell>
        </row>
        <row r="6760">
          <cell r="E6760">
            <v>10.624257124700465</v>
          </cell>
        </row>
        <row r="6761">
          <cell r="E6761">
            <v>10.623309285583833</v>
          </cell>
        </row>
        <row r="6762">
          <cell r="E6762">
            <v>10.605778445820048</v>
          </cell>
        </row>
        <row r="6763">
          <cell r="E6763">
            <v>10.605171827690251</v>
          </cell>
        </row>
        <row r="6764">
          <cell r="E6764">
            <v>10.599691399721806</v>
          </cell>
        </row>
        <row r="6765">
          <cell r="E6765">
            <v>10.574120670198528</v>
          </cell>
        </row>
        <row r="6766">
          <cell r="E6766">
            <v>10.573052220949481</v>
          </cell>
        </row>
        <row r="6767">
          <cell r="E6767">
            <v>10.567746991632664</v>
          </cell>
        </row>
        <row r="6768">
          <cell r="E6768">
            <v>10.567697216747394</v>
          </cell>
        </row>
        <row r="6769">
          <cell r="E6769">
            <v>10.567438299759514</v>
          </cell>
        </row>
        <row r="6770">
          <cell r="E6770">
            <v>10.562610290374534</v>
          </cell>
        </row>
        <row r="6771">
          <cell r="E6771">
            <v>10.561799569227235</v>
          </cell>
        </row>
        <row r="6772">
          <cell r="E6772">
            <v>10.560659038565467</v>
          </cell>
        </row>
        <row r="6773">
          <cell r="E6773">
            <v>10.551064759961349</v>
          </cell>
        </row>
        <row r="6774">
          <cell r="E6774">
            <v>10.551028468328155</v>
          </cell>
        </row>
        <row r="6775">
          <cell r="E6775">
            <v>10.541233741368853</v>
          </cell>
        </row>
        <row r="6776">
          <cell r="E6776">
            <v>10.538972252129817</v>
          </cell>
        </row>
        <row r="6777">
          <cell r="E6777">
            <v>10.536334487872422</v>
          </cell>
        </row>
        <row r="6778">
          <cell r="E6778">
            <v>10.532056286501215</v>
          </cell>
        </row>
        <row r="6779">
          <cell r="E6779">
            <v>10.531447837799751</v>
          </cell>
        </row>
        <row r="6780">
          <cell r="E6780">
            <v>10.529679152081112</v>
          </cell>
        </row>
        <row r="6781">
          <cell r="E6781">
            <v>10.5277277951174</v>
          </cell>
        </row>
        <row r="6782">
          <cell r="E6782">
            <v>10.526820169950909</v>
          </cell>
        </row>
        <row r="6783">
          <cell r="E6783">
            <v>10.518071987400836</v>
          </cell>
        </row>
        <row r="6784">
          <cell r="E6784">
            <v>10.512012518865401</v>
          </cell>
        </row>
        <row r="6785">
          <cell r="E6785">
            <v>10.50012963175803</v>
          </cell>
        </row>
        <row r="6786">
          <cell r="E6786">
            <v>10.498015307968755</v>
          </cell>
        </row>
        <row r="6787">
          <cell r="E6787">
            <v>10.493319741836222</v>
          </cell>
        </row>
        <row r="6788">
          <cell r="E6788">
            <v>10.486163284826613</v>
          </cell>
        </row>
        <row r="6789">
          <cell r="E6789">
            <v>10.484333992360257</v>
          </cell>
        </row>
        <row r="6790">
          <cell r="E6790">
            <v>10.483977337489659</v>
          </cell>
        </row>
        <row r="6791">
          <cell r="E6791">
            <v>10.47596897283279</v>
          </cell>
        </row>
        <row r="6792">
          <cell r="E6792">
            <v>10.467405888694447</v>
          </cell>
        </row>
        <row r="6793">
          <cell r="E6793">
            <v>10.461341611436573</v>
          </cell>
        </row>
        <row r="6794">
          <cell r="E6794">
            <v>10.453097615769929</v>
          </cell>
        </row>
        <row r="6795">
          <cell r="E6795">
            <v>10.452997301059012</v>
          </cell>
        </row>
        <row r="6796">
          <cell r="E6796">
            <v>10.441552943530143</v>
          </cell>
        </row>
        <row r="6797">
          <cell r="E6797">
            <v>10.436411130956389</v>
          </cell>
        </row>
        <row r="6798">
          <cell r="E6798">
            <v>10.426243357464818</v>
          </cell>
        </row>
        <row r="6799">
          <cell r="E6799">
            <v>10.417478396050116</v>
          </cell>
        </row>
        <row r="6800">
          <cell r="E6800">
            <v>10.408673325982249</v>
          </cell>
        </row>
        <row r="6801">
          <cell r="E6801">
            <v>10.407659303862111</v>
          </cell>
        </row>
        <row r="6802">
          <cell r="E6802">
            <v>10.400595106566906</v>
          </cell>
        </row>
        <row r="6803">
          <cell r="E6803">
            <v>10.379728777765546</v>
          </cell>
        </row>
        <row r="6804">
          <cell r="E6804">
            <v>10.377021499126029</v>
          </cell>
        </row>
        <row r="6805">
          <cell r="E6805">
            <v>10.356797617430953</v>
          </cell>
        </row>
        <row r="6806">
          <cell r="E6806">
            <v>10.352704230315283</v>
          </cell>
        </row>
        <row r="6807">
          <cell r="E6807">
            <v>10.349430085971031</v>
          </cell>
        </row>
        <row r="6808">
          <cell r="E6808">
            <v>10.343722693775284</v>
          </cell>
        </row>
        <row r="6809">
          <cell r="E6809">
            <v>10.342028161239462</v>
          </cell>
        </row>
        <row r="6810">
          <cell r="E6810">
            <v>10.341771183731945</v>
          </cell>
        </row>
        <row r="6811">
          <cell r="E6811">
            <v>10.339710172714705</v>
          </cell>
        </row>
        <row r="6812">
          <cell r="E6812">
            <v>10.337528355585862</v>
          </cell>
        </row>
        <row r="6813">
          <cell r="E6813">
            <v>10.334826093375979</v>
          </cell>
        </row>
        <row r="6814">
          <cell r="E6814">
            <v>10.323945902494263</v>
          </cell>
        </row>
        <row r="6815">
          <cell r="E6815">
            <v>10.316111647898671</v>
          </cell>
        </row>
        <row r="6816">
          <cell r="E6816">
            <v>10.309830286649516</v>
          </cell>
        </row>
        <row r="6817">
          <cell r="E6817">
            <v>10.297178729731657</v>
          </cell>
        </row>
        <row r="6818">
          <cell r="E6818">
            <v>10.284038081603301</v>
          </cell>
        </row>
        <row r="6819">
          <cell r="E6819">
            <v>10.281335874912353</v>
          </cell>
        </row>
        <row r="6820">
          <cell r="E6820">
            <v>10.279867133969194</v>
          </cell>
        </row>
        <row r="6821">
          <cell r="E6821">
            <v>10.278421599826119</v>
          </cell>
        </row>
        <row r="6822">
          <cell r="E6822">
            <v>10.275235986167047</v>
          </cell>
        </row>
        <row r="6823">
          <cell r="E6823">
            <v>10.269889084101106</v>
          </cell>
        </row>
        <row r="6824">
          <cell r="E6824">
            <v>10.267362823360813</v>
          </cell>
        </row>
        <row r="6825">
          <cell r="E6825">
            <v>10.266734516429672</v>
          </cell>
        </row>
        <row r="6826">
          <cell r="E6826">
            <v>10.255372668382039</v>
          </cell>
        </row>
        <row r="6827">
          <cell r="E6827">
            <v>10.254143760377369</v>
          </cell>
        </row>
        <row r="6828">
          <cell r="E6828">
            <v>10.253163840961733</v>
          </cell>
        </row>
        <row r="6829">
          <cell r="E6829">
            <v>10.252539449197336</v>
          </cell>
        </row>
        <row r="6830">
          <cell r="E6830">
            <v>10.241648108167441</v>
          </cell>
        </row>
        <row r="6831">
          <cell r="E6831">
            <v>10.23578600672935</v>
          </cell>
        </row>
        <row r="6832">
          <cell r="E6832">
            <v>10.229244688761181</v>
          </cell>
        </row>
        <row r="6833">
          <cell r="E6833">
            <v>10.226029570539053</v>
          </cell>
        </row>
        <row r="6834">
          <cell r="E6834">
            <v>10.22528126267178</v>
          </cell>
        </row>
        <row r="6835">
          <cell r="E6835">
            <v>10.22472005875318</v>
          </cell>
        </row>
        <row r="6836">
          <cell r="E6836">
            <v>10.214951557465374</v>
          </cell>
        </row>
        <row r="6837">
          <cell r="E6837">
            <v>10.214901537708942</v>
          </cell>
        </row>
        <row r="6838">
          <cell r="E6838">
            <v>10.213007323902437</v>
          </cell>
        </row>
        <row r="6839">
          <cell r="E6839">
            <v>10.210841432416633</v>
          </cell>
        </row>
        <row r="6840">
          <cell r="E6840">
            <v>10.207309142698152</v>
          </cell>
        </row>
        <row r="6841">
          <cell r="E6841">
            <v>10.202933599674811</v>
          </cell>
        </row>
        <row r="6842">
          <cell r="E6842">
            <v>10.192348195950867</v>
          </cell>
        </row>
        <row r="6843">
          <cell r="E6843">
            <v>10.177214122143395</v>
          </cell>
        </row>
        <row r="6844">
          <cell r="E6844">
            <v>10.160282422594276</v>
          </cell>
        </row>
        <row r="6845">
          <cell r="E6845">
            <v>10.160175085504685</v>
          </cell>
        </row>
        <row r="6846">
          <cell r="E6846">
            <v>10.159847807291182</v>
          </cell>
        </row>
        <row r="6847">
          <cell r="E6847">
            <v>10.156960078023211</v>
          </cell>
        </row>
        <row r="6848">
          <cell r="E6848">
            <v>10.152972200319798</v>
          </cell>
        </row>
        <row r="6849">
          <cell r="E6849">
            <v>10.147139137859043</v>
          </cell>
        </row>
        <row r="6850">
          <cell r="E6850">
            <v>10.143704725744296</v>
          </cell>
        </row>
        <row r="6851">
          <cell r="E6851">
            <v>10.133488392564599</v>
          </cell>
        </row>
        <row r="6852">
          <cell r="E6852">
            <v>10.129693444486549</v>
          </cell>
        </row>
        <row r="6853">
          <cell r="E6853">
            <v>10.122559188273172</v>
          </cell>
        </row>
        <row r="6854">
          <cell r="E6854">
            <v>10.100164120604077</v>
          </cell>
        </row>
        <row r="6855">
          <cell r="E6855">
            <v>10.092893353153123</v>
          </cell>
        </row>
        <row r="6856">
          <cell r="E6856">
            <v>10.090624196945173</v>
          </cell>
        </row>
        <row r="6857">
          <cell r="E6857">
            <v>10.082331032452036</v>
          </cell>
        </row>
        <row r="6858">
          <cell r="E6858">
            <v>10.081164433410608</v>
          </cell>
        </row>
        <row r="6859">
          <cell r="E6859">
            <v>10.070034794334482</v>
          </cell>
        </row>
        <row r="6860">
          <cell r="E6860">
            <v>10.069982418998242</v>
          </cell>
        </row>
        <row r="6861">
          <cell r="E6861">
            <v>10.065178569172245</v>
          </cell>
        </row>
        <row r="6862">
          <cell r="E6862">
            <v>10.06379344320777</v>
          </cell>
        </row>
        <row r="6863">
          <cell r="E6863">
            <v>10.053116074755348</v>
          </cell>
        </row>
        <row r="6864">
          <cell r="E6864">
            <v>10.0528373622732</v>
          </cell>
        </row>
        <row r="6865">
          <cell r="E6865">
            <v>10.050283895256399</v>
          </cell>
        </row>
        <row r="6866">
          <cell r="E6866">
            <v>10.047963385609894</v>
          </cell>
        </row>
        <row r="6867">
          <cell r="E6867">
            <v>10.044135345389089</v>
          </cell>
        </row>
        <row r="6868">
          <cell r="E6868">
            <v>10.04103297229968</v>
          </cell>
        </row>
        <row r="6869">
          <cell r="E6869">
            <v>10.037286532581737</v>
          </cell>
        </row>
        <row r="6870">
          <cell r="E6870">
            <v>10.020944513789294</v>
          </cell>
        </row>
        <row r="6871">
          <cell r="E6871">
            <v>10.018392703650759</v>
          </cell>
        </row>
        <row r="6872">
          <cell r="E6872">
            <v>10.017392472867504</v>
          </cell>
        </row>
        <row r="6873">
          <cell r="E6873">
            <v>10.015390982346664</v>
          </cell>
        </row>
        <row r="6874">
          <cell r="E6874">
            <v>10.000958005855466</v>
          </cell>
        </row>
        <row r="6875">
          <cell r="E6875">
            <v>9.9937221344891434</v>
          </cell>
        </row>
        <row r="6876">
          <cell r="E6876">
            <v>9.9856544984754603</v>
          </cell>
        </row>
        <row r="6877">
          <cell r="E6877">
            <v>9.9834950005228666</v>
          </cell>
        </row>
        <row r="6878">
          <cell r="E6878">
            <v>9.9799960275273865</v>
          </cell>
        </row>
        <row r="6879">
          <cell r="E6879">
            <v>9.9774112015641698</v>
          </cell>
        </row>
        <row r="6880">
          <cell r="E6880">
            <v>9.9757486241745053</v>
          </cell>
        </row>
        <row r="6881">
          <cell r="E6881">
            <v>9.974996799409805</v>
          </cell>
        </row>
        <row r="6882">
          <cell r="E6882">
            <v>9.9662138476733126</v>
          </cell>
        </row>
        <row r="6883">
          <cell r="E6883">
            <v>9.9646788633368981</v>
          </cell>
        </row>
        <row r="6884">
          <cell r="E6884">
            <v>9.9622207513508023</v>
          </cell>
        </row>
        <row r="6885">
          <cell r="E6885">
            <v>9.96010141052618</v>
          </cell>
        </row>
        <row r="6886">
          <cell r="E6886">
            <v>9.9555391196995817</v>
          </cell>
        </row>
        <row r="6887">
          <cell r="E6887">
            <v>9.9478279328655379</v>
          </cell>
        </row>
        <row r="6888">
          <cell r="E6888">
            <v>9.9416762795888989</v>
          </cell>
        </row>
        <row r="6889">
          <cell r="E6889">
            <v>9.9321925285810924</v>
          </cell>
        </row>
        <row r="6890">
          <cell r="E6890">
            <v>9.9303128172432942</v>
          </cell>
        </row>
        <row r="6891">
          <cell r="E6891">
            <v>9.9182792506734589</v>
          </cell>
        </row>
        <row r="6892">
          <cell r="E6892">
            <v>9.914060663695146</v>
          </cell>
        </row>
        <row r="6893">
          <cell r="E6893">
            <v>9.9060303710535731</v>
          </cell>
        </row>
        <row r="6894">
          <cell r="E6894">
            <v>9.9038436103752741</v>
          </cell>
        </row>
        <row r="6895">
          <cell r="E6895">
            <v>9.8892780323532783</v>
          </cell>
        </row>
        <row r="6896">
          <cell r="E6896">
            <v>9.880295955710789</v>
          </cell>
        </row>
        <row r="6897">
          <cell r="E6897">
            <v>9.8783768748391072</v>
          </cell>
        </row>
        <row r="6898">
          <cell r="E6898">
            <v>9.8711836621700666</v>
          </cell>
        </row>
        <row r="6899">
          <cell r="E6899">
            <v>9.8686763142800107</v>
          </cell>
        </row>
        <row r="6900">
          <cell r="E6900">
            <v>9.8594062705373577</v>
          </cell>
        </row>
        <row r="6901">
          <cell r="E6901">
            <v>9.8479760750029879</v>
          </cell>
        </row>
        <row r="6902">
          <cell r="E6902">
            <v>9.840089976470658</v>
          </cell>
        </row>
        <row r="6903">
          <cell r="E6903">
            <v>9.8396614049053159</v>
          </cell>
        </row>
        <row r="6904">
          <cell r="E6904">
            <v>9.8244278305792463</v>
          </cell>
        </row>
        <row r="6905">
          <cell r="E6905">
            <v>9.8208775055681148</v>
          </cell>
        </row>
        <row r="6906">
          <cell r="E6906">
            <v>9.8128851724481354</v>
          </cell>
        </row>
        <row r="6907">
          <cell r="E6907">
            <v>9.8055835061428382</v>
          </cell>
        </row>
        <row r="6908">
          <cell r="E6908">
            <v>9.8017100083520923</v>
          </cell>
        </row>
        <row r="6909">
          <cell r="E6909">
            <v>9.7975176649322719</v>
          </cell>
        </row>
        <row r="6910">
          <cell r="E6910">
            <v>9.7967125604707928</v>
          </cell>
        </row>
        <row r="6911">
          <cell r="E6911">
            <v>9.7956382595944973</v>
          </cell>
        </row>
        <row r="6912">
          <cell r="E6912">
            <v>9.791892939021686</v>
          </cell>
        </row>
        <row r="6913">
          <cell r="E6913">
            <v>9.787765799696297</v>
          </cell>
        </row>
        <row r="6914">
          <cell r="E6914">
            <v>9.7874645545914074</v>
          </cell>
        </row>
        <row r="6915">
          <cell r="E6915">
            <v>9.7859786917068678</v>
          </cell>
        </row>
        <row r="6916">
          <cell r="E6916">
            <v>9.7802139097195262</v>
          </cell>
        </row>
        <row r="6917">
          <cell r="E6917">
            <v>9.7754655919031315</v>
          </cell>
        </row>
        <row r="6918">
          <cell r="E6918">
            <v>9.7734604561909748</v>
          </cell>
        </row>
        <row r="6919">
          <cell r="E6919">
            <v>9.7714060359568311</v>
          </cell>
        </row>
        <row r="6920">
          <cell r="E6920">
            <v>9.7574314183470499</v>
          </cell>
        </row>
        <row r="6921">
          <cell r="E6921">
            <v>9.7473317509090176</v>
          </cell>
        </row>
        <row r="6922">
          <cell r="E6922">
            <v>9.7453249039997605</v>
          </cell>
        </row>
        <row r="6923">
          <cell r="E6923">
            <v>9.744792929630238</v>
          </cell>
        </row>
        <row r="6924">
          <cell r="E6924">
            <v>9.7447590004821674</v>
          </cell>
        </row>
        <row r="6925">
          <cell r="E6925">
            <v>9.7433477794632442</v>
          </cell>
        </row>
        <row r="6926">
          <cell r="E6926">
            <v>9.7326942325167511</v>
          </cell>
        </row>
        <row r="6927">
          <cell r="E6927">
            <v>9.7317858074733508</v>
          </cell>
        </row>
        <row r="6928">
          <cell r="E6928">
            <v>9.7276373733692481</v>
          </cell>
        </row>
        <row r="6929">
          <cell r="E6929">
            <v>9.719458423252906</v>
          </cell>
        </row>
        <row r="6930">
          <cell r="E6930">
            <v>9.7147874692918421</v>
          </cell>
        </row>
        <row r="6931">
          <cell r="E6931">
            <v>9.7083304003847068</v>
          </cell>
        </row>
        <row r="6932">
          <cell r="E6932">
            <v>9.7015782473872214</v>
          </cell>
        </row>
        <row r="6933">
          <cell r="E6933">
            <v>9.7015432544610878</v>
          </cell>
        </row>
        <row r="6934">
          <cell r="E6934">
            <v>9.7013612738855493</v>
          </cell>
        </row>
        <row r="6935">
          <cell r="E6935">
            <v>9.698503158757843</v>
          </cell>
        </row>
        <row r="6936">
          <cell r="E6936">
            <v>9.6931319323191083</v>
          </cell>
        </row>
        <row r="6937">
          <cell r="E6937">
            <v>9.6904596429132379</v>
          </cell>
        </row>
        <row r="6938">
          <cell r="E6938">
            <v>9.6796250301384905</v>
          </cell>
        </row>
        <row r="6939">
          <cell r="E6939">
            <v>9.6777086889732669</v>
          </cell>
        </row>
        <row r="6940">
          <cell r="E6940">
            <v>9.6763580857279727</v>
          </cell>
        </row>
        <row r="6941">
          <cell r="E6941">
            <v>9.6726303577606156</v>
          </cell>
        </row>
        <row r="6942">
          <cell r="E6942">
            <v>9.6724439557031356</v>
          </cell>
        </row>
        <row r="6943">
          <cell r="E6943">
            <v>9.6617480543544119</v>
          </cell>
        </row>
        <row r="6944">
          <cell r="E6944">
            <v>9.66139840301717</v>
          </cell>
        </row>
        <row r="6945">
          <cell r="E6945">
            <v>9.6602366106752804</v>
          </cell>
        </row>
        <row r="6946">
          <cell r="E6946">
            <v>9.6599177747091076</v>
          </cell>
        </row>
        <row r="6947">
          <cell r="E6947">
            <v>9.6551289078074447</v>
          </cell>
        </row>
        <row r="6948">
          <cell r="E6948">
            <v>9.6512676590562698</v>
          </cell>
        </row>
        <row r="6949">
          <cell r="E6949">
            <v>9.6506356762352592</v>
          </cell>
        </row>
        <row r="6950">
          <cell r="E6950">
            <v>9.6481935232381701</v>
          </cell>
        </row>
        <row r="6951">
          <cell r="E6951">
            <v>9.6471261095802596</v>
          </cell>
        </row>
        <row r="6952">
          <cell r="E6952">
            <v>9.6459568723860194</v>
          </cell>
        </row>
        <row r="6953">
          <cell r="E6953">
            <v>9.6404691417120389</v>
          </cell>
        </row>
        <row r="6954">
          <cell r="E6954">
            <v>9.6386423509450943</v>
          </cell>
        </row>
        <row r="6955">
          <cell r="E6955">
            <v>9.6333125083427333</v>
          </cell>
        </row>
        <row r="6956">
          <cell r="E6956">
            <v>9.6302117475147622</v>
          </cell>
        </row>
        <row r="6957">
          <cell r="E6957">
            <v>9.6246962762946513</v>
          </cell>
        </row>
        <row r="6958">
          <cell r="E6958">
            <v>9.622985337330519</v>
          </cell>
        </row>
        <row r="6959">
          <cell r="E6959">
            <v>9.6154199790797588</v>
          </cell>
        </row>
        <row r="6960">
          <cell r="E6960">
            <v>9.615020160920551</v>
          </cell>
        </row>
        <row r="6961">
          <cell r="E6961">
            <v>9.613102396109813</v>
          </cell>
        </row>
        <row r="6962">
          <cell r="E6962">
            <v>9.6127708667201848</v>
          </cell>
        </row>
        <row r="6963">
          <cell r="E6963">
            <v>9.6082942686420907</v>
          </cell>
        </row>
        <row r="6964">
          <cell r="E6964">
            <v>9.6077937492300585</v>
          </cell>
        </row>
        <row r="6965">
          <cell r="E6965">
            <v>9.6069473668698482</v>
          </cell>
        </row>
        <row r="6966">
          <cell r="E6966">
            <v>9.5987624845982715</v>
          </cell>
        </row>
        <row r="6967">
          <cell r="E6967">
            <v>9.5928991350900148</v>
          </cell>
        </row>
        <row r="6968">
          <cell r="E6968">
            <v>9.5927626653743463</v>
          </cell>
        </row>
        <row r="6969">
          <cell r="E6969">
            <v>9.587805922438859</v>
          </cell>
        </row>
        <row r="6970">
          <cell r="E6970">
            <v>9.5827687236677885</v>
          </cell>
        </row>
        <row r="6971">
          <cell r="E6971">
            <v>9.5781779090122505</v>
          </cell>
        </row>
        <row r="6972">
          <cell r="E6972">
            <v>9.5667363660812619</v>
          </cell>
        </row>
        <row r="6973">
          <cell r="E6973">
            <v>9.5646212038331946</v>
          </cell>
        </row>
        <row r="6974">
          <cell r="E6974">
            <v>9.5493810843752343</v>
          </cell>
        </row>
        <row r="6975">
          <cell r="E6975">
            <v>9.5413863383892359</v>
          </cell>
        </row>
        <row r="6976">
          <cell r="E6976">
            <v>9.5398785834119675</v>
          </cell>
        </row>
        <row r="6977">
          <cell r="E6977">
            <v>9.5357464719441491</v>
          </cell>
        </row>
        <row r="6978">
          <cell r="E6978">
            <v>9.5343847205739998</v>
          </cell>
        </row>
        <row r="6979">
          <cell r="E6979">
            <v>9.5300196456961714</v>
          </cell>
        </row>
        <row r="6980">
          <cell r="E6980">
            <v>9.5290670906125872</v>
          </cell>
        </row>
        <row r="6981">
          <cell r="E6981">
            <v>9.5280969368145723</v>
          </cell>
        </row>
        <row r="6982">
          <cell r="E6982">
            <v>9.5278454691241876</v>
          </cell>
        </row>
        <row r="6983">
          <cell r="E6983">
            <v>9.5227276117001978</v>
          </cell>
        </row>
        <row r="6984">
          <cell r="E6984">
            <v>9.5162314095751999</v>
          </cell>
        </row>
        <row r="6985">
          <cell r="E6985">
            <v>9.5127262875268723</v>
          </cell>
        </row>
        <row r="6986">
          <cell r="E6986">
            <v>9.5021643175353923</v>
          </cell>
        </row>
        <row r="6987">
          <cell r="E6987">
            <v>9.5010042804062316</v>
          </cell>
        </row>
        <row r="6988">
          <cell r="E6988">
            <v>9.4985375734898305</v>
          </cell>
        </row>
        <row r="6989">
          <cell r="E6989">
            <v>9.4980727957205442</v>
          </cell>
        </row>
        <row r="6990">
          <cell r="E6990">
            <v>9.4920912648193063</v>
          </cell>
        </row>
        <row r="6991">
          <cell r="E6991">
            <v>9.486988437135679</v>
          </cell>
        </row>
        <row r="6992">
          <cell r="E6992">
            <v>9.4797726427086069</v>
          </cell>
        </row>
        <row r="6993">
          <cell r="E6993">
            <v>9.4723040458985661</v>
          </cell>
        </row>
        <row r="6994">
          <cell r="E6994">
            <v>9.4692667844541827</v>
          </cell>
        </row>
        <row r="6995">
          <cell r="E6995">
            <v>9.4692476781083172</v>
          </cell>
        </row>
        <row r="6996">
          <cell r="E6996">
            <v>9.4611772367030174</v>
          </cell>
        </row>
        <row r="6997">
          <cell r="E6997">
            <v>9.4599544985449242</v>
          </cell>
        </row>
        <row r="6998">
          <cell r="E6998">
            <v>9.4567891255655834</v>
          </cell>
        </row>
        <row r="6999">
          <cell r="E6999">
            <v>9.4440370536442781</v>
          </cell>
        </row>
        <row r="7000">
          <cell r="E7000">
            <v>9.4438491655772445</v>
          </cell>
        </row>
        <row r="7001">
          <cell r="E7001">
            <v>9.443731987192109</v>
          </cell>
        </row>
        <row r="7002">
          <cell r="E7002">
            <v>9.438559321465938</v>
          </cell>
        </row>
        <row r="7003">
          <cell r="E7003">
            <v>9.4377625594570276</v>
          </cell>
        </row>
        <row r="7004">
          <cell r="E7004">
            <v>9.4348335733721846</v>
          </cell>
        </row>
        <row r="7005">
          <cell r="E7005">
            <v>9.4340201732637539</v>
          </cell>
        </row>
        <row r="7006">
          <cell r="E7006">
            <v>9.4329171981482638</v>
          </cell>
        </row>
        <row r="7007">
          <cell r="E7007">
            <v>9.4325398540111181</v>
          </cell>
        </row>
        <row r="7008">
          <cell r="E7008">
            <v>9.4322609419180488</v>
          </cell>
        </row>
        <row r="7009">
          <cell r="E7009">
            <v>9.4288917925368629</v>
          </cell>
        </row>
        <row r="7010">
          <cell r="E7010">
            <v>9.4287049177500837</v>
          </cell>
        </row>
        <row r="7011">
          <cell r="E7011">
            <v>9.4257368132741401</v>
          </cell>
        </row>
        <row r="7012">
          <cell r="E7012">
            <v>9.4203000153371459</v>
          </cell>
        </row>
        <row r="7013">
          <cell r="E7013">
            <v>9.4172910749546475</v>
          </cell>
        </row>
        <row r="7014">
          <cell r="E7014">
            <v>9.4111798222424561</v>
          </cell>
        </row>
        <row r="7015">
          <cell r="E7015">
            <v>9.4073806360853798</v>
          </cell>
        </row>
        <row r="7016">
          <cell r="E7016">
            <v>9.403630954916963</v>
          </cell>
        </row>
        <row r="7017">
          <cell r="E7017">
            <v>9.3999497050800418</v>
          </cell>
        </row>
        <row r="7018">
          <cell r="E7018">
            <v>9.3958134665268336</v>
          </cell>
        </row>
        <row r="7019">
          <cell r="E7019">
            <v>9.391166473611511</v>
          </cell>
        </row>
        <row r="7020">
          <cell r="E7020">
            <v>9.3902217617504906</v>
          </cell>
        </row>
        <row r="7021">
          <cell r="E7021">
            <v>9.3900515431042813</v>
          </cell>
        </row>
        <row r="7022">
          <cell r="E7022">
            <v>9.3898367341294442</v>
          </cell>
        </row>
        <row r="7023">
          <cell r="E7023">
            <v>9.3839619232551339</v>
          </cell>
        </row>
        <row r="7024">
          <cell r="E7024">
            <v>9.3775733134006174</v>
          </cell>
        </row>
        <row r="7025">
          <cell r="E7025">
            <v>9.3722139437793288</v>
          </cell>
        </row>
        <row r="7026">
          <cell r="E7026">
            <v>9.3688903637112908</v>
          </cell>
        </row>
        <row r="7027">
          <cell r="E7027">
            <v>9.3589076598726653</v>
          </cell>
        </row>
        <row r="7028">
          <cell r="E7028">
            <v>9.3478110734089235</v>
          </cell>
        </row>
        <row r="7029">
          <cell r="E7029">
            <v>9.346577340288567</v>
          </cell>
        </row>
        <row r="7030">
          <cell r="E7030">
            <v>9.3459758101691914</v>
          </cell>
        </row>
        <row r="7031">
          <cell r="E7031">
            <v>9.3409963438801711</v>
          </cell>
        </row>
        <row r="7032">
          <cell r="E7032">
            <v>9.3406135965225481</v>
          </cell>
        </row>
        <row r="7033">
          <cell r="E7033">
            <v>9.3397350043322191</v>
          </cell>
        </row>
        <row r="7034">
          <cell r="E7034">
            <v>9.3357249263061313</v>
          </cell>
        </row>
        <row r="7035">
          <cell r="E7035">
            <v>9.3305767943214928</v>
          </cell>
        </row>
        <row r="7036">
          <cell r="E7036">
            <v>9.3163926555104428</v>
          </cell>
        </row>
        <row r="7037">
          <cell r="E7037">
            <v>9.3152180979977341</v>
          </cell>
        </row>
        <row r="7038">
          <cell r="E7038">
            <v>9.3118414187742626</v>
          </cell>
        </row>
        <row r="7039">
          <cell r="E7039">
            <v>9.3103223318793997</v>
          </cell>
        </row>
        <row r="7040">
          <cell r="E7040">
            <v>9.3065447771188126</v>
          </cell>
        </row>
        <row r="7041">
          <cell r="E7041">
            <v>9.302844472471163</v>
          </cell>
        </row>
        <row r="7042">
          <cell r="E7042">
            <v>9.302283076121137</v>
          </cell>
        </row>
        <row r="7043">
          <cell r="E7043">
            <v>9.3006468866607399</v>
          </cell>
        </row>
        <row r="7044">
          <cell r="E7044">
            <v>9.2996550972492678</v>
          </cell>
        </row>
        <row r="7045">
          <cell r="E7045">
            <v>9.2814616890966271</v>
          </cell>
        </row>
        <row r="7046">
          <cell r="E7046">
            <v>9.2618269250575533</v>
          </cell>
        </row>
        <row r="7047">
          <cell r="E7047">
            <v>9.2555063042120036</v>
          </cell>
        </row>
        <row r="7048">
          <cell r="E7048">
            <v>9.2546012585094957</v>
          </cell>
        </row>
        <row r="7049">
          <cell r="E7049">
            <v>9.2518881678069178</v>
          </cell>
        </row>
        <row r="7050">
          <cell r="E7050">
            <v>9.2516596429164792</v>
          </cell>
        </row>
        <row r="7051">
          <cell r="E7051">
            <v>9.2461104127840841</v>
          </cell>
        </row>
        <row r="7052">
          <cell r="E7052">
            <v>9.2404209979537857</v>
          </cell>
        </row>
        <row r="7053">
          <cell r="E7053">
            <v>9.2370441362467126</v>
          </cell>
        </row>
        <row r="7054">
          <cell r="E7054">
            <v>9.2095496900100322</v>
          </cell>
        </row>
        <row r="7055">
          <cell r="E7055">
            <v>9.2062236517302249</v>
          </cell>
        </row>
        <row r="7056">
          <cell r="E7056">
            <v>9.2029629713361079</v>
          </cell>
        </row>
        <row r="7057">
          <cell r="E7057">
            <v>9.2010273518176326</v>
          </cell>
        </row>
        <row r="7058">
          <cell r="E7058">
            <v>9.200228301422074</v>
          </cell>
        </row>
        <row r="7059">
          <cell r="E7059">
            <v>9.1715510604752204</v>
          </cell>
        </row>
        <row r="7060">
          <cell r="E7060">
            <v>9.169755054540115</v>
          </cell>
        </row>
        <row r="7061">
          <cell r="E7061">
            <v>9.1600558124236731</v>
          </cell>
        </row>
        <row r="7062">
          <cell r="E7062">
            <v>9.1586590927609226</v>
          </cell>
        </row>
        <row r="7063">
          <cell r="E7063">
            <v>9.1555201812317133</v>
          </cell>
        </row>
        <row r="7064">
          <cell r="E7064">
            <v>9.1496467613609891</v>
          </cell>
        </row>
        <row r="7065">
          <cell r="E7065">
            <v>9.1452619606279271</v>
          </cell>
        </row>
        <row r="7066">
          <cell r="E7066">
            <v>9.1422962480508243</v>
          </cell>
        </row>
        <row r="7067">
          <cell r="E7067">
            <v>9.1396249041561504</v>
          </cell>
        </row>
        <row r="7068">
          <cell r="E7068">
            <v>9.1164836732044279</v>
          </cell>
        </row>
        <row r="7069">
          <cell r="E7069">
            <v>9.0971079682010583</v>
          </cell>
        </row>
        <row r="7070">
          <cell r="E7070">
            <v>9.0941984366729809</v>
          </cell>
        </row>
        <row r="7071">
          <cell r="E7071">
            <v>9.0810071356845334</v>
          </cell>
        </row>
        <row r="7072">
          <cell r="E7072">
            <v>9.0801594978835638</v>
          </cell>
        </row>
        <row r="7073">
          <cell r="E7073">
            <v>9.0610423718602231</v>
          </cell>
        </row>
        <row r="7074">
          <cell r="E7074">
            <v>9.059595501216787</v>
          </cell>
        </row>
        <row r="7075">
          <cell r="E7075">
            <v>9.0557074624976295</v>
          </cell>
        </row>
        <row r="7076">
          <cell r="E7076">
            <v>9.0545963424780034</v>
          </cell>
        </row>
        <row r="7077">
          <cell r="E7077">
            <v>9.0523839818886938</v>
          </cell>
        </row>
        <row r="7078">
          <cell r="E7078">
            <v>9.047046021847839</v>
          </cell>
        </row>
        <row r="7079">
          <cell r="E7079">
            <v>9.0449463530656367</v>
          </cell>
        </row>
        <row r="7080">
          <cell r="E7080">
            <v>9.0283390573842546</v>
          </cell>
        </row>
        <row r="7081">
          <cell r="E7081">
            <v>9.0276515171723624</v>
          </cell>
        </row>
        <row r="7082">
          <cell r="E7082">
            <v>9.0220420999709603</v>
          </cell>
        </row>
        <row r="7083">
          <cell r="E7083">
            <v>9.0210270585319794</v>
          </cell>
        </row>
        <row r="7084">
          <cell r="E7084">
            <v>9.002407720749634</v>
          </cell>
        </row>
        <row r="7085">
          <cell r="E7085">
            <v>8.99682185737114</v>
          </cell>
        </row>
        <row r="7086">
          <cell r="E7086">
            <v>8.9945733552650022</v>
          </cell>
        </row>
        <row r="7087">
          <cell r="E7087">
            <v>8.9913755006833789</v>
          </cell>
        </row>
        <row r="7088">
          <cell r="E7088">
            <v>8.9892201775987992</v>
          </cell>
        </row>
        <row r="7089">
          <cell r="E7089">
            <v>8.983670930444621</v>
          </cell>
        </row>
        <row r="7090">
          <cell r="E7090">
            <v>8.974775875858672</v>
          </cell>
        </row>
        <row r="7091">
          <cell r="E7091">
            <v>8.9680451064069686</v>
          </cell>
        </row>
        <row r="7092">
          <cell r="E7092">
            <v>8.9650298337207079</v>
          </cell>
        </row>
        <row r="7093">
          <cell r="E7093">
            <v>8.9631192891029432</v>
          </cell>
        </row>
        <row r="7094">
          <cell r="E7094">
            <v>8.95122839300004</v>
          </cell>
        </row>
        <row r="7095">
          <cell r="E7095">
            <v>8.9476877049800283</v>
          </cell>
        </row>
        <row r="7096">
          <cell r="E7096">
            <v>8.9420931884310946</v>
          </cell>
        </row>
        <row r="7097">
          <cell r="E7097">
            <v>8.932163007157099</v>
          </cell>
        </row>
        <row r="7098">
          <cell r="E7098">
            <v>8.9259575212388338</v>
          </cell>
        </row>
        <row r="7099">
          <cell r="E7099">
            <v>8.92156226906733</v>
          </cell>
        </row>
        <row r="7100">
          <cell r="E7100">
            <v>8.921458638611993</v>
          </cell>
        </row>
        <row r="7101">
          <cell r="E7101">
            <v>8.9207920349064782</v>
          </cell>
        </row>
        <row r="7102">
          <cell r="E7102">
            <v>8.9201620937195276</v>
          </cell>
        </row>
        <row r="7103">
          <cell r="E7103">
            <v>8.9187572867412772</v>
          </cell>
        </row>
        <row r="7104">
          <cell r="E7104">
            <v>8.9171293112499299</v>
          </cell>
        </row>
        <row r="7105">
          <cell r="E7105">
            <v>8.9157651096529964</v>
          </cell>
        </row>
        <row r="7106">
          <cell r="E7106">
            <v>8.9147088410808859</v>
          </cell>
        </row>
        <row r="7107">
          <cell r="E7107">
            <v>8.9139279770528077</v>
          </cell>
        </row>
        <row r="7108">
          <cell r="E7108">
            <v>8.9043838382219818</v>
          </cell>
        </row>
        <row r="7109">
          <cell r="E7109">
            <v>8.9012921316957403</v>
          </cell>
        </row>
        <row r="7110">
          <cell r="E7110">
            <v>8.8974469443904294</v>
          </cell>
        </row>
        <row r="7111">
          <cell r="E7111">
            <v>8.8952354786428653</v>
          </cell>
        </row>
        <row r="7112">
          <cell r="E7112">
            <v>8.8938892850333815</v>
          </cell>
        </row>
        <row r="7113">
          <cell r="E7113">
            <v>8.8840590641746697</v>
          </cell>
        </row>
        <row r="7114">
          <cell r="E7114">
            <v>8.879142318011084</v>
          </cell>
        </row>
        <row r="7115">
          <cell r="E7115">
            <v>8.8743061133192942</v>
          </cell>
        </row>
        <row r="7116">
          <cell r="E7116">
            <v>8.8723524041512114</v>
          </cell>
        </row>
        <row r="7117">
          <cell r="E7117">
            <v>8.8631718387456857</v>
          </cell>
        </row>
        <row r="7118">
          <cell r="E7118">
            <v>8.8520489198596266</v>
          </cell>
        </row>
        <row r="7119">
          <cell r="E7119">
            <v>8.8490571073457573</v>
          </cell>
        </row>
        <row r="7120">
          <cell r="E7120">
            <v>8.8379643588116732</v>
          </cell>
        </row>
        <row r="7121">
          <cell r="E7121">
            <v>8.8363655596547126</v>
          </cell>
        </row>
        <row r="7122">
          <cell r="E7122">
            <v>8.8230119013489237</v>
          </cell>
        </row>
        <row r="7123">
          <cell r="E7123">
            <v>8.8227008315469675</v>
          </cell>
        </row>
        <row r="7124">
          <cell r="E7124">
            <v>8.8219340979600691</v>
          </cell>
        </row>
        <row r="7125">
          <cell r="E7125">
            <v>8.8135579762212579</v>
          </cell>
        </row>
        <row r="7126">
          <cell r="E7126">
            <v>8.8087003171581948</v>
          </cell>
        </row>
        <row r="7127">
          <cell r="E7127">
            <v>8.8004919579154919</v>
          </cell>
        </row>
        <row r="7128">
          <cell r="E7128">
            <v>8.7986747047730223</v>
          </cell>
        </row>
        <row r="7129">
          <cell r="E7129">
            <v>8.7976323934621412</v>
          </cell>
        </row>
        <row r="7130">
          <cell r="E7130">
            <v>8.7940823366037773</v>
          </cell>
        </row>
        <row r="7131">
          <cell r="E7131">
            <v>8.7847094117632416</v>
          </cell>
        </row>
        <row r="7132">
          <cell r="E7132">
            <v>8.7814537062184641</v>
          </cell>
        </row>
        <row r="7133">
          <cell r="E7133">
            <v>8.7748642836110786</v>
          </cell>
        </row>
        <row r="7134">
          <cell r="E7134">
            <v>8.774384117299995</v>
          </cell>
        </row>
        <row r="7135">
          <cell r="E7135">
            <v>8.7735450985046803</v>
          </cell>
        </row>
        <row r="7136">
          <cell r="E7136">
            <v>8.7621864158999152</v>
          </cell>
        </row>
        <row r="7137">
          <cell r="E7137">
            <v>8.7583776667325051</v>
          </cell>
        </row>
        <row r="7138">
          <cell r="E7138">
            <v>8.7502037576073537</v>
          </cell>
        </row>
        <row r="7139">
          <cell r="E7139">
            <v>8.7492406820195647</v>
          </cell>
        </row>
        <row r="7140">
          <cell r="E7140">
            <v>8.738782084523594</v>
          </cell>
        </row>
        <row r="7141">
          <cell r="E7141">
            <v>8.7376597365326543</v>
          </cell>
        </row>
        <row r="7142">
          <cell r="E7142">
            <v>8.7174371036326352</v>
          </cell>
        </row>
        <row r="7143">
          <cell r="E7143">
            <v>8.7130789280907255</v>
          </cell>
        </row>
        <row r="7144">
          <cell r="E7144">
            <v>8.7012323669867282</v>
          </cell>
        </row>
        <row r="7145">
          <cell r="E7145">
            <v>8.7007641567326548</v>
          </cell>
        </row>
        <row r="7146">
          <cell r="E7146">
            <v>8.6987558363059687</v>
          </cell>
        </row>
        <row r="7147">
          <cell r="E7147">
            <v>8.6900093152878171</v>
          </cell>
        </row>
        <row r="7148">
          <cell r="E7148">
            <v>8.6809636265118684</v>
          </cell>
        </row>
        <row r="7149">
          <cell r="E7149">
            <v>8.6761236548277445</v>
          </cell>
        </row>
        <row r="7150">
          <cell r="E7150">
            <v>8.675744608671236</v>
          </cell>
        </row>
        <row r="7151">
          <cell r="E7151">
            <v>8.6742628771138239</v>
          </cell>
        </row>
        <row r="7152">
          <cell r="E7152">
            <v>8.6640410531308838</v>
          </cell>
        </row>
        <row r="7153">
          <cell r="E7153">
            <v>8.6534424888031793</v>
          </cell>
        </row>
        <row r="7154">
          <cell r="E7154">
            <v>8.6478642846461415</v>
          </cell>
        </row>
        <row r="7155">
          <cell r="E7155">
            <v>8.647590632617975</v>
          </cell>
        </row>
        <row r="7156">
          <cell r="E7156">
            <v>8.645151727790072</v>
          </cell>
        </row>
        <row r="7157">
          <cell r="E7157">
            <v>8.6268210970639441</v>
          </cell>
        </row>
        <row r="7158">
          <cell r="E7158">
            <v>8.6186254955287804</v>
          </cell>
        </row>
        <row r="7159">
          <cell r="E7159">
            <v>8.6185551134387683</v>
          </cell>
        </row>
        <row r="7160">
          <cell r="E7160">
            <v>8.6182936002728745</v>
          </cell>
        </row>
        <row r="7161">
          <cell r="E7161">
            <v>8.6012892856626575</v>
          </cell>
        </row>
        <row r="7162">
          <cell r="E7162">
            <v>8.598511035727844</v>
          </cell>
        </row>
        <row r="7163">
          <cell r="E7163">
            <v>8.5962042475736862</v>
          </cell>
        </row>
        <row r="7164">
          <cell r="E7164">
            <v>8.5831980745400998</v>
          </cell>
        </row>
        <row r="7165">
          <cell r="E7165">
            <v>8.5831526256502109</v>
          </cell>
        </row>
        <row r="7166">
          <cell r="E7166">
            <v>8.5790827977325197</v>
          </cell>
        </row>
        <row r="7167">
          <cell r="E7167">
            <v>8.561101059449042</v>
          </cell>
        </row>
        <row r="7168">
          <cell r="E7168">
            <v>8.5598132665348263</v>
          </cell>
        </row>
        <row r="7169">
          <cell r="E7169">
            <v>8.5588529648637959</v>
          </cell>
        </row>
        <row r="7170">
          <cell r="E7170">
            <v>8.5566417603365572</v>
          </cell>
        </row>
        <row r="7171">
          <cell r="E7171">
            <v>8.5562757452352205</v>
          </cell>
        </row>
        <row r="7172">
          <cell r="E7172">
            <v>8.551183584611346</v>
          </cell>
        </row>
        <row r="7173">
          <cell r="E7173">
            <v>8.5386858121596134</v>
          </cell>
        </row>
        <row r="7174">
          <cell r="E7174">
            <v>8.5267205785303446</v>
          </cell>
        </row>
        <row r="7175">
          <cell r="E7175">
            <v>8.5228452711816107</v>
          </cell>
        </row>
        <row r="7176">
          <cell r="E7176">
            <v>8.518242911714049</v>
          </cell>
        </row>
        <row r="7177">
          <cell r="E7177">
            <v>8.5181842823560103</v>
          </cell>
        </row>
        <row r="7178">
          <cell r="E7178">
            <v>8.5053508584586091</v>
          </cell>
        </row>
        <row r="7179">
          <cell r="E7179">
            <v>8.5047884674862697</v>
          </cell>
        </row>
        <row r="7180">
          <cell r="E7180">
            <v>8.5040504994755839</v>
          </cell>
        </row>
        <row r="7181">
          <cell r="E7181">
            <v>8.4910578944350004</v>
          </cell>
        </row>
        <row r="7182">
          <cell r="E7182">
            <v>8.4845144606690699</v>
          </cell>
        </row>
        <row r="7183">
          <cell r="E7183">
            <v>8.4799302594320132</v>
          </cell>
        </row>
        <row r="7184">
          <cell r="E7184">
            <v>8.4704900393679221</v>
          </cell>
        </row>
        <row r="7185">
          <cell r="E7185">
            <v>8.4704882166159603</v>
          </cell>
        </row>
        <row r="7186">
          <cell r="E7186">
            <v>8.457837728771521</v>
          </cell>
        </row>
        <row r="7187">
          <cell r="E7187">
            <v>8.4576674868124151</v>
          </cell>
        </row>
        <row r="7188">
          <cell r="E7188">
            <v>8.4518606582790934</v>
          </cell>
        </row>
        <row r="7189">
          <cell r="E7189">
            <v>8.4424949931369451</v>
          </cell>
        </row>
        <row r="7190">
          <cell r="E7190">
            <v>8.4422680749456234</v>
          </cell>
        </row>
        <row r="7191">
          <cell r="E7191">
            <v>8.4386379845065171</v>
          </cell>
        </row>
        <row r="7192">
          <cell r="E7192">
            <v>8.4347051723151321</v>
          </cell>
        </row>
        <row r="7193">
          <cell r="E7193">
            <v>8.4296029144068161</v>
          </cell>
        </row>
        <row r="7194">
          <cell r="E7194">
            <v>8.4193024558815814</v>
          </cell>
        </row>
        <row r="7195">
          <cell r="E7195">
            <v>8.4156943179441193</v>
          </cell>
        </row>
        <row r="7196">
          <cell r="E7196">
            <v>8.4144704505940542</v>
          </cell>
        </row>
        <row r="7197">
          <cell r="E7197">
            <v>8.406669866291848</v>
          </cell>
        </row>
        <row r="7198">
          <cell r="E7198">
            <v>8.406312272734338</v>
          </cell>
        </row>
        <row r="7199">
          <cell r="E7199">
            <v>8.4057951130349871</v>
          </cell>
        </row>
        <row r="7200">
          <cell r="E7200">
            <v>8.4034115863680459</v>
          </cell>
        </row>
        <row r="7201">
          <cell r="E7201">
            <v>8.3989109846359984</v>
          </cell>
        </row>
        <row r="7202">
          <cell r="E7202">
            <v>8.396638051042018</v>
          </cell>
        </row>
        <row r="7203">
          <cell r="E7203">
            <v>8.383206202783585</v>
          </cell>
        </row>
        <row r="7204">
          <cell r="E7204">
            <v>8.3694572969514578</v>
          </cell>
        </row>
        <row r="7205">
          <cell r="E7205">
            <v>8.3608338905019934</v>
          </cell>
        </row>
        <row r="7206">
          <cell r="E7206">
            <v>8.3522195546202074</v>
          </cell>
        </row>
        <row r="7207">
          <cell r="E7207">
            <v>8.3482905080553742</v>
          </cell>
        </row>
        <row r="7208">
          <cell r="E7208">
            <v>8.3471840341201933</v>
          </cell>
        </row>
        <row r="7209">
          <cell r="E7209">
            <v>8.3458439441872745</v>
          </cell>
        </row>
        <row r="7210">
          <cell r="E7210">
            <v>8.3403823261951864</v>
          </cell>
        </row>
        <row r="7211">
          <cell r="E7211">
            <v>8.3402951480963665</v>
          </cell>
        </row>
        <row r="7212">
          <cell r="E7212">
            <v>8.3319444452299987</v>
          </cell>
        </row>
        <row r="7213">
          <cell r="E7213">
            <v>8.3304571540046481</v>
          </cell>
        </row>
        <row r="7214">
          <cell r="E7214">
            <v>8.3197989781432664</v>
          </cell>
        </row>
        <row r="7215">
          <cell r="E7215">
            <v>8.3104535830297728</v>
          </cell>
        </row>
        <row r="7216">
          <cell r="E7216">
            <v>8.3059459465362657</v>
          </cell>
        </row>
        <row r="7217">
          <cell r="E7217">
            <v>8.3028076647946474</v>
          </cell>
        </row>
        <row r="7218">
          <cell r="E7218">
            <v>8.3024555126505337</v>
          </cell>
        </row>
        <row r="7219">
          <cell r="E7219">
            <v>8.2980235659080304</v>
          </cell>
        </row>
        <row r="7220">
          <cell r="E7220">
            <v>8.2843680149096492</v>
          </cell>
        </row>
        <row r="7221">
          <cell r="E7221">
            <v>8.279253113899296</v>
          </cell>
        </row>
        <row r="7222">
          <cell r="E7222">
            <v>8.2727249705932469</v>
          </cell>
        </row>
        <row r="7223">
          <cell r="E7223">
            <v>8.2690205148183669</v>
          </cell>
        </row>
        <row r="7224">
          <cell r="E7224">
            <v>8.2632829503259249</v>
          </cell>
        </row>
        <row r="7225">
          <cell r="E7225">
            <v>8.2528056358617334</v>
          </cell>
        </row>
        <row r="7226">
          <cell r="E7226">
            <v>8.2517733319645785</v>
          </cell>
        </row>
        <row r="7227">
          <cell r="E7227">
            <v>8.2446083799528225</v>
          </cell>
        </row>
        <row r="7228">
          <cell r="E7228">
            <v>8.2405649224506963</v>
          </cell>
        </row>
        <row r="7229">
          <cell r="E7229">
            <v>8.2314244654510098</v>
          </cell>
        </row>
        <row r="7230">
          <cell r="E7230">
            <v>8.2194031764263222</v>
          </cell>
        </row>
        <row r="7231">
          <cell r="E7231">
            <v>8.216836627471686</v>
          </cell>
        </row>
        <row r="7232">
          <cell r="E7232">
            <v>8.213394726417679</v>
          </cell>
        </row>
        <row r="7233">
          <cell r="E7233">
            <v>8.206199505319157</v>
          </cell>
        </row>
        <row r="7234">
          <cell r="E7234">
            <v>8.1990622285779153</v>
          </cell>
        </row>
        <row r="7235">
          <cell r="E7235">
            <v>8.1975910846426743</v>
          </cell>
        </row>
        <row r="7236">
          <cell r="E7236">
            <v>8.1965816442295001</v>
          </cell>
        </row>
        <row r="7237">
          <cell r="E7237">
            <v>8.1957914893828576</v>
          </cell>
        </row>
        <row r="7238">
          <cell r="E7238">
            <v>8.1955531290766199</v>
          </cell>
        </row>
        <row r="7239">
          <cell r="E7239">
            <v>8.1938564312324154</v>
          </cell>
        </row>
        <row r="7240">
          <cell r="E7240">
            <v>8.1900188756520151</v>
          </cell>
        </row>
        <row r="7241">
          <cell r="E7241">
            <v>8.1886535162521064</v>
          </cell>
        </row>
        <row r="7242">
          <cell r="E7242">
            <v>8.1788815861471473</v>
          </cell>
        </row>
        <row r="7243">
          <cell r="E7243">
            <v>8.1788122050195238</v>
          </cell>
        </row>
        <row r="7244">
          <cell r="E7244">
            <v>8.1738224209412422</v>
          </cell>
        </row>
        <row r="7245">
          <cell r="E7245">
            <v>8.1717735730298067</v>
          </cell>
        </row>
        <row r="7246">
          <cell r="E7246">
            <v>8.1665747162387685</v>
          </cell>
        </row>
        <row r="7247">
          <cell r="E7247">
            <v>8.1648340280117822</v>
          </cell>
        </row>
        <row r="7248">
          <cell r="E7248">
            <v>8.1579670286000265</v>
          </cell>
        </row>
        <row r="7249">
          <cell r="E7249">
            <v>8.1573117449521408</v>
          </cell>
        </row>
        <row r="7250">
          <cell r="E7250">
            <v>8.1522100602784366</v>
          </cell>
        </row>
        <row r="7251">
          <cell r="E7251">
            <v>8.1495267207452073</v>
          </cell>
        </row>
        <row r="7252">
          <cell r="E7252">
            <v>8.1477488364209574</v>
          </cell>
        </row>
        <row r="7253">
          <cell r="E7253">
            <v>8.1446143333804084</v>
          </cell>
        </row>
        <row r="7254">
          <cell r="E7254">
            <v>8.13929589514726</v>
          </cell>
        </row>
        <row r="7255">
          <cell r="E7255">
            <v>8.1356519468554254</v>
          </cell>
        </row>
        <row r="7256">
          <cell r="E7256">
            <v>8.1305839554957124</v>
          </cell>
        </row>
        <row r="7257">
          <cell r="E7257">
            <v>8.1253559552862047</v>
          </cell>
        </row>
        <row r="7258">
          <cell r="E7258">
            <v>8.1177466983248294</v>
          </cell>
        </row>
        <row r="7259">
          <cell r="E7259">
            <v>8.1138908603854638</v>
          </cell>
        </row>
        <row r="7260">
          <cell r="E7260">
            <v>8.1117008197535814</v>
          </cell>
        </row>
        <row r="7261">
          <cell r="E7261">
            <v>8.1108137592716822</v>
          </cell>
        </row>
        <row r="7262">
          <cell r="E7262">
            <v>8.1085242650120666</v>
          </cell>
        </row>
        <row r="7263">
          <cell r="E7263">
            <v>8.1032142002466667</v>
          </cell>
        </row>
        <row r="7264">
          <cell r="E7264">
            <v>8.0978621776300219</v>
          </cell>
        </row>
        <row r="7265">
          <cell r="E7265">
            <v>8.0939756482662002</v>
          </cell>
        </row>
        <row r="7266">
          <cell r="E7266">
            <v>8.0861096679180768</v>
          </cell>
        </row>
        <row r="7267">
          <cell r="E7267">
            <v>8.0782770553329417</v>
          </cell>
        </row>
        <row r="7268">
          <cell r="E7268">
            <v>8.0703089942058455</v>
          </cell>
        </row>
        <row r="7269">
          <cell r="E7269">
            <v>8.0664222689235974</v>
          </cell>
        </row>
        <row r="7270">
          <cell r="E7270">
            <v>8.0663454659225273</v>
          </cell>
        </row>
        <row r="7271">
          <cell r="E7271">
            <v>8.060374996124148</v>
          </cell>
        </row>
        <row r="7272">
          <cell r="E7272">
            <v>8.0598991847906127</v>
          </cell>
        </row>
        <row r="7273">
          <cell r="E7273">
            <v>8.058243288422819</v>
          </cell>
        </row>
        <row r="7274">
          <cell r="E7274">
            <v>8.0563942923032243</v>
          </cell>
        </row>
        <row r="7275">
          <cell r="E7275">
            <v>8.0559500296131805</v>
          </cell>
        </row>
        <row r="7276">
          <cell r="E7276">
            <v>8.0523599034578073</v>
          </cell>
        </row>
        <row r="7277">
          <cell r="E7277">
            <v>8.0512889704790283</v>
          </cell>
        </row>
        <row r="7278">
          <cell r="E7278">
            <v>8.0506918819701117</v>
          </cell>
        </row>
        <row r="7279">
          <cell r="E7279">
            <v>8.0296167144017723</v>
          </cell>
        </row>
        <row r="7280">
          <cell r="E7280">
            <v>8.0290660366543047</v>
          </cell>
        </row>
        <row r="7281">
          <cell r="E7281">
            <v>8.0226607631523681</v>
          </cell>
        </row>
        <row r="7282">
          <cell r="E7282">
            <v>8.0225581103610359</v>
          </cell>
        </row>
        <row r="7283">
          <cell r="E7283">
            <v>8.0187387374967471</v>
          </cell>
        </row>
        <row r="7284">
          <cell r="E7284">
            <v>8.0094103176081912</v>
          </cell>
        </row>
        <row r="7285">
          <cell r="E7285">
            <v>7.9995783911183498</v>
          </cell>
        </row>
        <row r="7286">
          <cell r="E7286">
            <v>7.9977111076752712</v>
          </cell>
        </row>
        <row r="7287">
          <cell r="E7287">
            <v>7.9962191093268995</v>
          </cell>
        </row>
        <row r="7288">
          <cell r="E7288">
            <v>7.9883599788057067</v>
          </cell>
        </row>
        <row r="7289">
          <cell r="E7289">
            <v>7.983183987473585</v>
          </cell>
        </row>
        <row r="7290">
          <cell r="E7290">
            <v>7.9774521962568654</v>
          </cell>
        </row>
        <row r="7291">
          <cell r="E7291">
            <v>7.9766872655411021</v>
          </cell>
        </row>
        <row r="7292">
          <cell r="E7292">
            <v>7.9708278116898388</v>
          </cell>
        </row>
        <row r="7293">
          <cell r="E7293">
            <v>7.9706177890001371</v>
          </cell>
        </row>
        <row r="7294">
          <cell r="E7294">
            <v>7.9688491849480325</v>
          </cell>
        </row>
        <row r="7295">
          <cell r="E7295">
            <v>7.9676955298197853</v>
          </cell>
        </row>
        <row r="7296">
          <cell r="E7296">
            <v>7.9672765102953491</v>
          </cell>
        </row>
        <row r="7297">
          <cell r="E7297">
            <v>7.9437670264874445</v>
          </cell>
        </row>
        <row r="7298">
          <cell r="E7298">
            <v>7.9433963294544592</v>
          </cell>
        </row>
        <row r="7299">
          <cell r="E7299">
            <v>7.9424345901962852</v>
          </cell>
        </row>
        <row r="7300">
          <cell r="E7300">
            <v>7.9384569267816536</v>
          </cell>
        </row>
        <row r="7301">
          <cell r="E7301">
            <v>7.938380679604073</v>
          </cell>
        </row>
        <row r="7302">
          <cell r="E7302">
            <v>7.9273689968364263</v>
          </cell>
        </row>
        <row r="7303">
          <cell r="E7303">
            <v>7.9223112881809472</v>
          </cell>
        </row>
        <row r="7304">
          <cell r="E7304">
            <v>7.9168850548388709</v>
          </cell>
        </row>
        <row r="7305">
          <cell r="E7305">
            <v>7.9160122730570421</v>
          </cell>
        </row>
        <row r="7306">
          <cell r="E7306">
            <v>7.9125005810042888</v>
          </cell>
        </row>
        <row r="7307">
          <cell r="E7307">
            <v>7.9103714493507464</v>
          </cell>
        </row>
        <row r="7308">
          <cell r="E7308">
            <v>7.9083084196197664</v>
          </cell>
        </row>
        <row r="7309">
          <cell r="E7309">
            <v>7.8940247773086618</v>
          </cell>
        </row>
        <row r="7310">
          <cell r="E7310">
            <v>7.8791904992502309</v>
          </cell>
        </row>
        <row r="7311">
          <cell r="E7311">
            <v>7.874248459238034</v>
          </cell>
        </row>
        <row r="7312">
          <cell r="E7312">
            <v>7.8728196320066397</v>
          </cell>
        </row>
        <row r="7313">
          <cell r="E7313">
            <v>7.8726907900039711</v>
          </cell>
        </row>
        <row r="7314">
          <cell r="E7314">
            <v>7.8622717103750821</v>
          </cell>
        </row>
        <row r="7315">
          <cell r="E7315">
            <v>7.8579167726811336</v>
          </cell>
        </row>
        <row r="7316">
          <cell r="E7316">
            <v>7.8509091417056363</v>
          </cell>
        </row>
        <row r="7317">
          <cell r="E7317">
            <v>7.8480810249967119</v>
          </cell>
        </row>
        <row r="7318">
          <cell r="E7318">
            <v>7.8476031525345276</v>
          </cell>
        </row>
        <row r="7319">
          <cell r="E7319">
            <v>7.8454832248714199</v>
          </cell>
        </row>
        <row r="7320">
          <cell r="E7320">
            <v>7.8428801052092165</v>
          </cell>
        </row>
        <row r="7321">
          <cell r="E7321">
            <v>7.8328517909308504</v>
          </cell>
        </row>
        <row r="7322">
          <cell r="E7322">
            <v>7.8306189546415572</v>
          </cell>
        </row>
        <row r="7323">
          <cell r="E7323">
            <v>7.8294221776429733</v>
          </cell>
        </row>
        <row r="7324">
          <cell r="E7324">
            <v>7.8220207022668156</v>
          </cell>
        </row>
        <row r="7325">
          <cell r="E7325">
            <v>7.8146152362110097</v>
          </cell>
        </row>
        <row r="7326">
          <cell r="E7326">
            <v>7.8126111480182328</v>
          </cell>
        </row>
        <row r="7327">
          <cell r="E7327">
            <v>7.8059681595552366</v>
          </cell>
        </row>
        <row r="7328">
          <cell r="E7328">
            <v>7.8058928986664284</v>
          </cell>
        </row>
        <row r="7329">
          <cell r="E7329">
            <v>7.8055760811114894</v>
          </cell>
        </row>
        <row r="7330">
          <cell r="E7330">
            <v>7.7971248358088925</v>
          </cell>
        </row>
        <row r="7331">
          <cell r="E7331">
            <v>7.7901621135082646</v>
          </cell>
        </row>
        <row r="7332">
          <cell r="E7332">
            <v>7.7888796169161907</v>
          </cell>
        </row>
        <row r="7333">
          <cell r="E7333">
            <v>7.7773864806890707</v>
          </cell>
        </row>
        <row r="7334">
          <cell r="E7334">
            <v>7.7698333172156975</v>
          </cell>
        </row>
        <row r="7335">
          <cell r="E7335">
            <v>7.7683306780313375</v>
          </cell>
        </row>
        <row r="7336">
          <cell r="E7336">
            <v>7.763346128883823</v>
          </cell>
        </row>
        <row r="7337">
          <cell r="E7337">
            <v>7.7622852492907093</v>
          </cell>
        </row>
        <row r="7338">
          <cell r="E7338">
            <v>7.751251298591133</v>
          </cell>
        </row>
        <row r="7339">
          <cell r="E7339">
            <v>7.7504521512631239</v>
          </cell>
        </row>
        <row r="7340">
          <cell r="E7340">
            <v>7.7460816032786806</v>
          </cell>
        </row>
        <row r="7341">
          <cell r="E7341">
            <v>7.7428944395176273</v>
          </cell>
        </row>
        <row r="7342">
          <cell r="E7342">
            <v>7.7404720756264211</v>
          </cell>
        </row>
        <row r="7343">
          <cell r="E7343">
            <v>7.7162211713179731</v>
          </cell>
        </row>
        <row r="7344">
          <cell r="E7344">
            <v>7.7099453873364077</v>
          </cell>
        </row>
        <row r="7345">
          <cell r="E7345">
            <v>7.6978207959978118</v>
          </cell>
        </row>
        <row r="7346">
          <cell r="E7346">
            <v>7.6780426434846669</v>
          </cell>
        </row>
        <row r="7347">
          <cell r="E7347">
            <v>7.6604069939685022</v>
          </cell>
        </row>
        <row r="7348">
          <cell r="E7348">
            <v>7.6585373998188002</v>
          </cell>
        </row>
        <row r="7349">
          <cell r="E7349">
            <v>7.6572783057729836</v>
          </cell>
        </row>
        <row r="7350">
          <cell r="E7350">
            <v>7.6487884637505239</v>
          </cell>
        </row>
        <row r="7351">
          <cell r="E7351">
            <v>7.6480594664929669</v>
          </cell>
        </row>
        <row r="7352">
          <cell r="E7352">
            <v>7.6475708855275286</v>
          </cell>
        </row>
        <row r="7353">
          <cell r="E7353">
            <v>7.6472749534592284</v>
          </cell>
        </row>
        <row r="7354">
          <cell r="E7354">
            <v>7.6464947278693716</v>
          </cell>
        </row>
        <row r="7355">
          <cell r="E7355">
            <v>7.6442506606693366</v>
          </cell>
        </row>
        <row r="7356">
          <cell r="E7356">
            <v>7.6414607072224827</v>
          </cell>
        </row>
        <row r="7357">
          <cell r="E7357">
            <v>7.6405024064520086</v>
          </cell>
        </row>
        <row r="7358">
          <cell r="E7358">
            <v>7.6395242416988012</v>
          </cell>
        </row>
        <row r="7359">
          <cell r="E7359">
            <v>7.6376354099658483</v>
          </cell>
        </row>
        <row r="7360">
          <cell r="E7360">
            <v>7.6299891475881001</v>
          </cell>
        </row>
        <row r="7361">
          <cell r="E7361">
            <v>7.6184126053814367</v>
          </cell>
        </row>
        <row r="7362">
          <cell r="E7362">
            <v>7.6161879317238128</v>
          </cell>
        </row>
        <row r="7363">
          <cell r="E7363">
            <v>7.6074273458695316</v>
          </cell>
        </row>
        <row r="7364">
          <cell r="E7364">
            <v>7.6019279908265727</v>
          </cell>
        </row>
        <row r="7365">
          <cell r="E7365">
            <v>7.5993813020509045</v>
          </cell>
        </row>
        <row r="7366">
          <cell r="E7366">
            <v>7.5971021142482309</v>
          </cell>
        </row>
        <row r="7367">
          <cell r="E7367">
            <v>7.5955959077283977</v>
          </cell>
        </row>
        <row r="7368">
          <cell r="E7368">
            <v>7.5909890675962384</v>
          </cell>
        </row>
        <row r="7369">
          <cell r="E7369">
            <v>7.5861562017131448</v>
          </cell>
        </row>
        <row r="7370">
          <cell r="E7370">
            <v>7.5805478607271493</v>
          </cell>
        </row>
        <row r="7371">
          <cell r="E7371">
            <v>7.5794203464721157</v>
          </cell>
        </row>
        <row r="7372">
          <cell r="E7372">
            <v>7.5788502060259422</v>
          </cell>
        </row>
        <row r="7373">
          <cell r="E7373">
            <v>7.5591828436494533</v>
          </cell>
        </row>
        <row r="7374">
          <cell r="E7374">
            <v>7.5577541698854311</v>
          </cell>
        </row>
        <row r="7375">
          <cell r="E7375">
            <v>7.5435933555372916</v>
          </cell>
        </row>
        <row r="7376">
          <cell r="E7376">
            <v>7.538894057593728</v>
          </cell>
        </row>
        <row r="7377">
          <cell r="E7377">
            <v>7.5352345828728238</v>
          </cell>
        </row>
        <row r="7378">
          <cell r="E7378">
            <v>7.5282163367993</v>
          </cell>
        </row>
        <row r="7379">
          <cell r="E7379">
            <v>7.5223513697752145</v>
          </cell>
        </row>
        <row r="7380">
          <cell r="E7380">
            <v>7.5203075228554521</v>
          </cell>
        </row>
        <row r="7381">
          <cell r="E7381">
            <v>7.5099445651893824</v>
          </cell>
        </row>
        <row r="7382">
          <cell r="E7382">
            <v>7.5089289187547266</v>
          </cell>
        </row>
        <row r="7383">
          <cell r="E7383">
            <v>7.5018456809417593</v>
          </cell>
        </row>
        <row r="7384">
          <cell r="E7384">
            <v>7.5014623304324477</v>
          </cell>
        </row>
        <row r="7385">
          <cell r="E7385">
            <v>7.492944225725827</v>
          </cell>
        </row>
        <row r="7386">
          <cell r="E7386">
            <v>7.4915943499385618</v>
          </cell>
        </row>
        <row r="7387">
          <cell r="E7387">
            <v>7.4863246250566498</v>
          </cell>
        </row>
        <row r="7388">
          <cell r="E7388">
            <v>7.4795783912908034</v>
          </cell>
        </row>
        <row r="7389">
          <cell r="E7389">
            <v>7.4793582778015422</v>
          </cell>
        </row>
        <row r="7390">
          <cell r="E7390">
            <v>7.4729883152545566</v>
          </cell>
        </row>
        <row r="7391">
          <cell r="E7391">
            <v>7.4702477422254097</v>
          </cell>
        </row>
        <row r="7392">
          <cell r="E7392">
            <v>7.4588261918605196</v>
          </cell>
        </row>
        <row r="7393">
          <cell r="E7393">
            <v>7.4388965237493023</v>
          </cell>
        </row>
        <row r="7394">
          <cell r="E7394">
            <v>7.4331985136439584</v>
          </cell>
        </row>
        <row r="7395">
          <cell r="E7395">
            <v>7.4311617645393362</v>
          </cell>
        </row>
        <row r="7396">
          <cell r="E7396">
            <v>7.4297518853716076</v>
          </cell>
        </row>
        <row r="7397">
          <cell r="E7397">
            <v>7.4261557008148404</v>
          </cell>
        </row>
        <row r="7398">
          <cell r="E7398">
            <v>7.4204273464894035</v>
          </cell>
        </row>
        <row r="7399">
          <cell r="E7399">
            <v>7.4168842328893998</v>
          </cell>
        </row>
        <row r="7400">
          <cell r="E7400">
            <v>7.4114518421767901</v>
          </cell>
        </row>
        <row r="7401">
          <cell r="E7401">
            <v>7.4061649730133956</v>
          </cell>
        </row>
        <row r="7402">
          <cell r="E7402">
            <v>7.4022587096949186</v>
          </cell>
        </row>
        <row r="7403">
          <cell r="E7403">
            <v>7.3979743316240496</v>
          </cell>
        </row>
        <row r="7404">
          <cell r="E7404">
            <v>7.3862993066834637</v>
          </cell>
        </row>
        <row r="7405">
          <cell r="E7405">
            <v>7.3775069885886637</v>
          </cell>
        </row>
        <row r="7406">
          <cell r="E7406">
            <v>7.3772738060022975</v>
          </cell>
        </row>
        <row r="7407">
          <cell r="E7407">
            <v>7.3731683175296396</v>
          </cell>
        </row>
        <row r="7408">
          <cell r="E7408">
            <v>7.3715097069926516</v>
          </cell>
        </row>
        <row r="7409">
          <cell r="E7409">
            <v>7.3683911232012971</v>
          </cell>
        </row>
        <row r="7410">
          <cell r="E7410">
            <v>7.364005275600058</v>
          </cell>
        </row>
        <row r="7411">
          <cell r="E7411">
            <v>7.3528520046954347</v>
          </cell>
        </row>
        <row r="7412">
          <cell r="E7412">
            <v>7.3518555258468075</v>
          </cell>
        </row>
        <row r="7413">
          <cell r="E7413">
            <v>7.3398343654954097</v>
          </cell>
        </row>
        <row r="7414">
          <cell r="E7414">
            <v>7.3337812551135757</v>
          </cell>
        </row>
        <row r="7415">
          <cell r="E7415">
            <v>7.3241799357058603</v>
          </cell>
        </row>
        <row r="7416">
          <cell r="E7416">
            <v>7.30750343486537</v>
          </cell>
        </row>
        <row r="7417">
          <cell r="E7417">
            <v>7.2997373118272604</v>
          </cell>
        </row>
        <row r="7418">
          <cell r="E7418">
            <v>7.2940191711055746</v>
          </cell>
        </row>
        <row r="7419">
          <cell r="E7419">
            <v>7.2937324574241771</v>
          </cell>
        </row>
        <row r="7420">
          <cell r="E7420">
            <v>7.2886252490984837</v>
          </cell>
        </row>
        <row r="7421">
          <cell r="E7421">
            <v>7.2834614337368562</v>
          </cell>
        </row>
        <row r="7422">
          <cell r="E7422">
            <v>7.2810984340538463</v>
          </cell>
        </row>
        <row r="7423">
          <cell r="E7423">
            <v>7.2717154034803908</v>
          </cell>
        </row>
        <row r="7424">
          <cell r="E7424">
            <v>7.267797317794825</v>
          </cell>
        </row>
        <row r="7425">
          <cell r="E7425">
            <v>7.267492560418864</v>
          </cell>
        </row>
        <row r="7426">
          <cell r="E7426">
            <v>7.265970618825758</v>
          </cell>
        </row>
        <row r="7427">
          <cell r="E7427">
            <v>7.2574511779998856</v>
          </cell>
        </row>
        <row r="7428">
          <cell r="E7428">
            <v>7.2573524907262925</v>
          </cell>
        </row>
        <row r="7429">
          <cell r="E7429">
            <v>7.2333530997156261</v>
          </cell>
        </row>
        <row r="7430">
          <cell r="E7430">
            <v>7.2296638042759254</v>
          </cell>
        </row>
        <row r="7431">
          <cell r="E7431">
            <v>7.2233721062380098</v>
          </cell>
        </row>
        <row r="7432">
          <cell r="E7432">
            <v>7.2225439261817828</v>
          </cell>
        </row>
        <row r="7433">
          <cell r="E7433">
            <v>7.2101280367335434</v>
          </cell>
        </row>
        <row r="7434">
          <cell r="E7434">
            <v>7.2057450240248961</v>
          </cell>
        </row>
        <row r="7435">
          <cell r="E7435">
            <v>7.1968926358733514</v>
          </cell>
        </row>
        <row r="7436">
          <cell r="E7436">
            <v>7.1842209683924185</v>
          </cell>
        </row>
        <row r="7437">
          <cell r="E7437">
            <v>7.1645562072386673</v>
          </cell>
        </row>
        <row r="7438">
          <cell r="E7438">
            <v>7.1625841882506327</v>
          </cell>
        </row>
        <row r="7439">
          <cell r="E7439">
            <v>7.1595338155642834</v>
          </cell>
        </row>
        <row r="7440">
          <cell r="E7440">
            <v>7.1570895695946639</v>
          </cell>
        </row>
        <row r="7441">
          <cell r="E7441">
            <v>7.1526621565425588</v>
          </cell>
        </row>
        <row r="7442">
          <cell r="E7442">
            <v>7.1506851134521234</v>
          </cell>
        </row>
        <row r="7443">
          <cell r="E7443">
            <v>7.1353262557165067</v>
          </cell>
        </row>
        <row r="7444">
          <cell r="E7444">
            <v>7.1257819515377259</v>
          </cell>
        </row>
        <row r="7445">
          <cell r="E7445">
            <v>7.1240315959418696</v>
          </cell>
        </row>
        <row r="7446">
          <cell r="E7446">
            <v>7.1181158093617434</v>
          </cell>
        </row>
        <row r="7447">
          <cell r="E7447">
            <v>7.1156391663363765</v>
          </cell>
        </row>
        <row r="7448">
          <cell r="E7448">
            <v>7.1150812253487334</v>
          </cell>
        </row>
        <row r="7449">
          <cell r="E7449">
            <v>7.111024654403252</v>
          </cell>
        </row>
        <row r="7450">
          <cell r="E7450">
            <v>7.1099692654507134</v>
          </cell>
        </row>
        <row r="7451">
          <cell r="E7451">
            <v>7.1092115643857596</v>
          </cell>
        </row>
        <row r="7452">
          <cell r="E7452">
            <v>7.10685020040399</v>
          </cell>
        </row>
        <row r="7453">
          <cell r="E7453">
            <v>7.1064978979871096</v>
          </cell>
        </row>
        <row r="7454">
          <cell r="E7454">
            <v>7.0967568338940792</v>
          </cell>
        </row>
        <row r="7455">
          <cell r="E7455">
            <v>7.0960766502820842</v>
          </cell>
        </row>
        <row r="7456">
          <cell r="E7456">
            <v>7.0935629245780181</v>
          </cell>
        </row>
        <row r="7457">
          <cell r="E7457">
            <v>7.091313626765209</v>
          </cell>
        </row>
        <row r="7458">
          <cell r="E7458">
            <v>7.090033661767924</v>
          </cell>
        </row>
        <row r="7459">
          <cell r="E7459">
            <v>7.089222690823437</v>
          </cell>
        </row>
        <row r="7460">
          <cell r="E7460">
            <v>7.0760948123002114</v>
          </cell>
        </row>
        <row r="7461">
          <cell r="E7461">
            <v>7.0746807141744945</v>
          </cell>
        </row>
        <row r="7462">
          <cell r="E7462">
            <v>7.0672891474759361</v>
          </cell>
        </row>
        <row r="7463">
          <cell r="E7463">
            <v>7.0638240194112347</v>
          </cell>
        </row>
        <row r="7464">
          <cell r="E7464">
            <v>7.0623955669590721</v>
          </cell>
        </row>
        <row r="7465">
          <cell r="E7465">
            <v>7.0610306141475689</v>
          </cell>
        </row>
        <row r="7466">
          <cell r="E7466">
            <v>7.054534523574028</v>
          </cell>
        </row>
        <row r="7467">
          <cell r="E7467">
            <v>7.0460318010761798</v>
          </cell>
        </row>
        <row r="7468">
          <cell r="E7468">
            <v>7.0445981140379272</v>
          </cell>
        </row>
        <row r="7469">
          <cell r="E7469">
            <v>7.0403086491165201</v>
          </cell>
        </row>
        <row r="7470">
          <cell r="E7470">
            <v>7.0369151403485422</v>
          </cell>
        </row>
        <row r="7471">
          <cell r="E7471">
            <v>7.0271354282999141</v>
          </cell>
        </row>
        <row r="7472">
          <cell r="E7472">
            <v>7.023914213044244</v>
          </cell>
        </row>
        <row r="7473">
          <cell r="E7473">
            <v>7.0211959183179351</v>
          </cell>
        </row>
        <row r="7474">
          <cell r="E7474">
            <v>7.0201213043298401</v>
          </cell>
        </row>
        <row r="7475">
          <cell r="E7475">
            <v>7.0076181734879315</v>
          </cell>
        </row>
        <row r="7476">
          <cell r="E7476">
            <v>7.0053634997684613</v>
          </cell>
        </row>
        <row r="7477">
          <cell r="E7477">
            <v>6.9979331586231437</v>
          </cell>
        </row>
        <row r="7478">
          <cell r="E7478">
            <v>6.9975758766825029</v>
          </cell>
        </row>
        <row r="7479">
          <cell r="E7479">
            <v>6.9969506186016828</v>
          </cell>
        </row>
        <row r="7480">
          <cell r="E7480">
            <v>6.9945990999773748</v>
          </cell>
        </row>
        <row r="7481">
          <cell r="E7481">
            <v>6.9917448296004938</v>
          </cell>
        </row>
        <row r="7482">
          <cell r="E7482">
            <v>6.9724989608599559</v>
          </cell>
        </row>
        <row r="7483">
          <cell r="E7483">
            <v>6.9706148666440022</v>
          </cell>
        </row>
        <row r="7484">
          <cell r="E7484">
            <v>6.969099269732931</v>
          </cell>
        </row>
        <row r="7485">
          <cell r="E7485">
            <v>6.9680622569201027</v>
          </cell>
        </row>
        <row r="7486">
          <cell r="E7486">
            <v>6.9636591636495959</v>
          </cell>
        </row>
        <row r="7487">
          <cell r="E7487">
            <v>6.94973329838027</v>
          </cell>
        </row>
        <row r="7488">
          <cell r="E7488">
            <v>6.949553600292532</v>
          </cell>
        </row>
        <row r="7489">
          <cell r="E7489">
            <v>6.9276487184981086</v>
          </cell>
        </row>
        <row r="7490">
          <cell r="E7490">
            <v>6.9185838103034571</v>
          </cell>
        </row>
        <row r="7491">
          <cell r="E7491">
            <v>6.9020250572995687</v>
          </cell>
        </row>
        <row r="7492">
          <cell r="E7492">
            <v>6.9003053225008593</v>
          </cell>
        </row>
        <row r="7493">
          <cell r="E7493">
            <v>6.8958462394261355</v>
          </cell>
        </row>
        <row r="7494">
          <cell r="E7494">
            <v>6.8936233075753144</v>
          </cell>
        </row>
        <row r="7495">
          <cell r="E7495">
            <v>6.8933838710089601</v>
          </cell>
        </row>
        <row r="7496">
          <cell r="E7496">
            <v>6.8851042343282893</v>
          </cell>
        </row>
        <row r="7497">
          <cell r="E7497">
            <v>6.8804914324891477</v>
          </cell>
        </row>
        <row r="7498">
          <cell r="E7498">
            <v>6.8774074611986249</v>
          </cell>
        </row>
        <row r="7499">
          <cell r="E7499">
            <v>6.8751253428727637</v>
          </cell>
        </row>
        <row r="7500">
          <cell r="E7500">
            <v>6.8747869387844318</v>
          </cell>
        </row>
        <row r="7501">
          <cell r="E7501">
            <v>6.8713426083880025</v>
          </cell>
        </row>
        <row r="7502">
          <cell r="E7502">
            <v>6.8652308965164446</v>
          </cell>
        </row>
        <row r="7503">
          <cell r="E7503">
            <v>6.8640992487946653</v>
          </cell>
        </row>
        <row r="7504">
          <cell r="E7504">
            <v>6.8592584535898418</v>
          </cell>
        </row>
        <row r="7505">
          <cell r="E7505">
            <v>6.8568867060692007</v>
          </cell>
        </row>
        <row r="7506">
          <cell r="E7506">
            <v>6.8532933468287567</v>
          </cell>
        </row>
        <row r="7507">
          <cell r="E7507">
            <v>6.8505248743158411</v>
          </cell>
        </row>
        <row r="7508">
          <cell r="E7508">
            <v>6.846706102021372</v>
          </cell>
        </row>
        <row r="7509">
          <cell r="E7509">
            <v>6.8460667296509126</v>
          </cell>
        </row>
        <row r="7510">
          <cell r="E7510">
            <v>6.8341523195090899</v>
          </cell>
        </row>
        <row r="7511">
          <cell r="E7511">
            <v>6.8330803954954282</v>
          </cell>
        </row>
        <row r="7512">
          <cell r="E7512">
            <v>6.8278148126796516</v>
          </cell>
        </row>
        <row r="7513">
          <cell r="E7513">
            <v>6.8234856689196297</v>
          </cell>
        </row>
        <row r="7514">
          <cell r="E7514">
            <v>6.822205546017531</v>
          </cell>
        </row>
        <row r="7515">
          <cell r="E7515">
            <v>6.8178905039564581</v>
          </cell>
        </row>
        <row r="7516">
          <cell r="E7516">
            <v>6.8063442919946189</v>
          </cell>
        </row>
        <row r="7517">
          <cell r="E7517">
            <v>6.7935200066207386</v>
          </cell>
        </row>
        <row r="7518">
          <cell r="E7518">
            <v>6.7874799877806504</v>
          </cell>
        </row>
        <row r="7519">
          <cell r="E7519">
            <v>6.7853749252288793</v>
          </cell>
        </row>
        <row r="7520">
          <cell r="E7520">
            <v>6.7783104900301456</v>
          </cell>
        </row>
        <row r="7521">
          <cell r="E7521">
            <v>6.7698031472757796</v>
          </cell>
        </row>
        <row r="7522">
          <cell r="E7522">
            <v>6.7691425122356215</v>
          </cell>
        </row>
        <row r="7523">
          <cell r="E7523">
            <v>6.7634844116630743</v>
          </cell>
        </row>
        <row r="7524">
          <cell r="E7524">
            <v>6.7595280048070476</v>
          </cell>
        </row>
        <row r="7525">
          <cell r="E7525">
            <v>6.7582607147805263</v>
          </cell>
        </row>
        <row r="7526">
          <cell r="E7526">
            <v>6.7538618814554274</v>
          </cell>
        </row>
        <row r="7527">
          <cell r="E7527">
            <v>6.751823523730156</v>
          </cell>
        </row>
        <row r="7528">
          <cell r="E7528">
            <v>6.7516295427682964</v>
          </cell>
        </row>
        <row r="7529">
          <cell r="E7529">
            <v>6.7514507982509233</v>
          </cell>
        </row>
        <row r="7530">
          <cell r="E7530">
            <v>6.7493645794545758</v>
          </cell>
        </row>
        <row r="7531">
          <cell r="E7531">
            <v>6.7388764039580353</v>
          </cell>
        </row>
        <row r="7532">
          <cell r="E7532">
            <v>6.7368371863187493</v>
          </cell>
        </row>
        <row r="7533">
          <cell r="E7533">
            <v>6.7366247629759464</v>
          </cell>
        </row>
        <row r="7534">
          <cell r="E7534">
            <v>6.7323692499446262</v>
          </cell>
        </row>
        <row r="7535">
          <cell r="E7535">
            <v>6.7275375427173243</v>
          </cell>
        </row>
        <row r="7536">
          <cell r="E7536">
            <v>6.725183924388773</v>
          </cell>
        </row>
        <row r="7537">
          <cell r="E7537">
            <v>6.7221519152110911</v>
          </cell>
        </row>
        <row r="7538">
          <cell r="E7538">
            <v>6.7160632774179856</v>
          </cell>
        </row>
        <row r="7539">
          <cell r="E7539">
            <v>6.7112869687303736</v>
          </cell>
        </row>
        <row r="7540">
          <cell r="E7540">
            <v>6.7103609678847436</v>
          </cell>
        </row>
        <row r="7541">
          <cell r="E7541">
            <v>6.7085006149722206</v>
          </cell>
        </row>
        <row r="7542">
          <cell r="E7542">
            <v>6.7080771350403481</v>
          </cell>
        </row>
        <row r="7543">
          <cell r="E7543">
            <v>6.6997203590340852</v>
          </cell>
        </row>
        <row r="7544">
          <cell r="E7544">
            <v>6.6800284609065557</v>
          </cell>
        </row>
        <row r="7545">
          <cell r="E7545">
            <v>6.6677890988644446</v>
          </cell>
        </row>
        <row r="7546">
          <cell r="E7546">
            <v>6.6648609830559282</v>
          </cell>
        </row>
        <row r="7547">
          <cell r="E7547">
            <v>6.6627096247666051</v>
          </cell>
        </row>
        <row r="7548">
          <cell r="E7548">
            <v>6.6617936790455028</v>
          </cell>
        </row>
        <row r="7549">
          <cell r="E7549">
            <v>6.6552309378558849</v>
          </cell>
        </row>
        <row r="7550">
          <cell r="E7550">
            <v>6.6542511311467747</v>
          </cell>
        </row>
        <row r="7551">
          <cell r="E7551">
            <v>6.6492660126053806</v>
          </cell>
        </row>
        <row r="7552">
          <cell r="E7552">
            <v>6.6446738487343824</v>
          </cell>
        </row>
        <row r="7553">
          <cell r="E7553">
            <v>6.643617753300199</v>
          </cell>
        </row>
        <row r="7554">
          <cell r="E7554">
            <v>6.6422007019776848</v>
          </cell>
        </row>
        <row r="7555">
          <cell r="E7555">
            <v>6.6413161163593424</v>
          </cell>
        </row>
        <row r="7556">
          <cell r="E7556">
            <v>6.6411701152198841</v>
          </cell>
        </row>
        <row r="7557">
          <cell r="E7557">
            <v>6.6397919459137533</v>
          </cell>
        </row>
        <row r="7558">
          <cell r="E7558">
            <v>6.6331442093589779</v>
          </cell>
        </row>
        <row r="7559">
          <cell r="E7559">
            <v>6.6311877611195591</v>
          </cell>
        </row>
        <row r="7560">
          <cell r="E7560">
            <v>6.6271557905464773</v>
          </cell>
        </row>
        <row r="7561">
          <cell r="E7561">
            <v>6.6271031643960772</v>
          </cell>
        </row>
        <row r="7562">
          <cell r="E7562">
            <v>6.6166636415030524</v>
          </cell>
        </row>
        <row r="7563">
          <cell r="E7563">
            <v>6.6150875050806119</v>
          </cell>
        </row>
        <row r="7564">
          <cell r="E7564">
            <v>6.6126191932025726</v>
          </cell>
        </row>
        <row r="7565">
          <cell r="E7565">
            <v>6.6125084013950151</v>
          </cell>
        </row>
        <row r="7566">
          <cell r="E7566">
            <v>6.6114188285762863</v>
          </cell>
        </row>
        <row r="7567">
          <cell r="E7567">
            <v>6.6105622601849934</v>
          </cell>
        </row>
        <row r="7568">
          <cell r="E7568">
            <v>6.6064358094589428</v>
          </cell>
        </row>
        <row r="7569">
          <cell r="E7569">
            <v>6.6059554019226407</v>
          </cell>
        </row>
        <row r="7570">
          <cell r="E7570">
            <v>6.5692566326663284</v>
          </cell>
        </row>
        <row r="7571">
          <cell r="E7571">
            <v>6.5676571149108822</v>
          </cell>
        </row>
        <row r="7572">
          <cell r="E7572">
            <v>6.5611190396198147</v>
          </cell>
        </row>
        <row r="7573">
          <cell r="E7573">
            <v>6.5603697147699469</v>
          </cell>
        </row>
        <row r="7574">
          <cell r="E7574">
            <v>6.5517055784020171</v>
          </cell>
        </row>
        <row r="7575">
          <cell r="E7575">
            <v>6.5513347834934956</v>
          </cell>
        </row>
        <row r="7576">
          <cell r="E7576">
            <v>6.5448957102780323</v>
          </cell>
        </row>
        <row r="7577">
          <cell r="E7577">
            <v>6.5394997860439581</v>
          </cell>
        </row>
        <row r="7578">
          <cell r="E7578">
            <v>6.5379401414563008</v>
          </cell>
        </row>
        <row r="7579">
          <cell r="E7579">
            <v>6.5272110398161285</v>
          </cell>
        </row>
        <row r="7580">
          <cell r="E7580">
            <v>6.5271694285715309</v>
          </cell>
        </row>
        <row r="7581">
          <cell r="E7581">
            <v>6.5269717413813408</v>
          </cell>
        </row>
        <row r="7582">
          <cell r="E7582">
            <v>6.5233840627370148</v>
          </cell>
        </row>
        <row r="7583">
          <cell r="E7583">
            <v>6.5178979945351649</v>
          </cell>
        </row>
        <row r="7584">
          <cell r="E7584">
            <v>6.5161667586945535</v>
          </cell>
        </row>
        <row r="7585">
          <cell r="E7585">
            <v>6.513481485025757</v>
          </cell>
        </row>
        <row r="7586">
          <cell r="E7586">
            <v>6.4891534185397788</v>
          </cell>
        </row>
        <row r="7587">
          <cell r="E7587">
            <v>6.4865430271374347</v>
          </cell>
        </row>
        <row r="7588">
          <cell r="E7588">
            <v>6.4802508850514435</v>
          </cell>
        </row>
        <row r="7589">
          <cell r="E7589">
            <v>6.4786592379311614</v>
          </cell>
        </row>
        <row r="7590">
          <cell r="E7590">
            <v>6.4736295235192598</v>
          </cell>
        </row>
        <row r="7591">
          <cell r="E7591">
            <v>6.4650037369063922</v>
          </cell>
        </row>
        <row r="7592">
          <cell r="E7592">
            <v>6.4479553598266186</v>
          </cell>
        </row>
        <row r="7593">
          <cell r="E7593">
            <v>6.4471332202539386</v>
          </cell>
        </row>
        <row r="7594">
          <cell r="E7594">
            <v>6.4470854234840251</v>
          </cell>
        </row>
        <row r="7595">
          <cell r="E7595">
            <v>6.4441078425283997</v>
          </cell>
        </row>
        <row r="7596">
          <cell r="E7596">
            <v>6.4388517233661604</v>
          </cell>
        </row>
        <row r="7597">
          <cell r="E7597">
            <v>6.4356621033708459</v>
          </cell>
        </row>
        <row r="7598">
          <cell r="E7598">
            <v>6.4336251507717419</v>
          </cell>
        </row>
        <row r="7599">
          <cell r="E7599">
            <v>6.4317759666371863</v>
          </cell>
        </row>
        <row r="7600">
          <cell r="E7600">
            <v>6.4174541438796497</v>
          </cell>
        </row>
        <row r="7601">
          <cell r="E7601">
            <v>6.4164999012242259</v>
          </cell>
        </row>
        <row r="7602">
          <cell r="E7602">
            <v>6.416269156186746</v>
          </cell>
        </row>
        <row r="7603">
          <cell r="E7603">
            <v>6.4134290294521481</v>
          </cell>
        </row>
        <row r="7604">
          <cell r="E7604">
            <v>6.4133661071127879</v>
          </cell>
        </row>
        <row r="7605">
          <cell r="E7605">
            <v>6.4077469651590526</v>
          </cell>
        </row>
        <row r="7606">
          <cell r="E7606">
            <v>6.4066256533022097</v>
          </cell>
        </row>
        <row r="7607">
          <cell r="E7607">
            <v>6.3950595862910218</v>
          </cell>
        </row>
        <row r="7608">
          <cell r="E7608">
            <v>6.3935524271528861</v>
          </cell>
        </row>
        <row r="7609">
          <cell r="E7609">
            <v>6.390926951122248</v>
          </cell>
        </row>
        <row r="7610">
          <cell r="E7610">
            <v>6.3868587753695785</v>
          </cell>
        </row>
        <row r="7611">
          <cell r="E7611">
            <v>6.3827110329841172</v>
          </cell>
        </row>
        <row r="7612">
          <cell r="E7612">
            <v>6.3812578710368042</v>
          </cell>
        </row>
        <row r="7613">
          <cell r="E7613">
            <v>6.3808493277581899</v>
          </cell>
        </row>
        <row r="7614">
          <cell r="E7614">
            <v>6.3782882060008204</v>
          </cell>
        </row>
        <row r="7615">
          <cell r="E7615">
            <v>6.372646918532733</v>
          </cell>
        </row>
        <row r="7616">
          <cell r="E7616">
            <v>6.3560568157935959</v>
          </cell>
        </row>
        <row r="7617">
          <cell r="E7617">
            <v>6.3552585330947391</v>
          </cell>
        </row>
        <row r="7618">
          <cell r="E7618">
            <v>6.3507602163570365</v>
          </cell>
        </row>
        <row r="7619">
          <cell r="E7619">
            <v>6.3328876527906699</v>
          </cell>
        </row>
        <row r="7620">
          <cell r="E7620">
            <v>6.3316247570208315</v>
          </cell>
        </row>
        <row r="7621">
          <cell r="E7621">
            <v>6.3288537117513366</v>
          </cell>
        </row>
        <row r="7622">
          <cell r="E7622">
            <v>6.3242153410069291</v>
          </cell>
        </row>
        <row r="7623">
          <cell r="E7623">
            <v>6.3129924116488843</v>
          </cell>
        </row>
        <row r="7624">
          <cell r="E7624">
            <v>6.3127370161739904</v>
          </cell>
        </row>
        <row r="7625">
          <cell r="E7625">
            <v>6.3113445925867042</v>
          </cell>
        </row>
        <row r="7626">
          <cell r="E7626">
            <v>6.3110143619632693</v>
          </cell>
        </row>
        <row r="7627">
          <cell r="E7627">
            <v>6.3055815157075159</v>
          </cell>
        </row>
        <row r="7628">
          <cell r="E7628">
            <v>6.3022937721990306</v>
          </cell>
        </row>
        <row r="7629">
          <cell r="E7629">
            <v>6.299966230558578</v>
          </cell>
        </row>
        <row r="7630">
          <cell r="E7630">
            <v>6.2912357450238297</v>
          </cell>
        </row>
        <row r="7631">
          <cell r="E7631">
            <v>6.2886345114238811</v>
          </cell>
        </row>
        <row r="7632">
          <cell r="E7632">
            <v>6.2863076840348562</v>
          </cell>
        </row>
        <row r="7633">
          <cell r="E7633">
            <v>6.2758865318352575</v>
          </cell>
        </row>
        <row r="7634">
          <cell r="E7634">
            <v>6.2752785852827593</v>
          </cell>
        </row>
        <row r="7635">
          <cell r="E7635">
            <v>6.2682259073891924</v>
          </cell>
        </row>
        <row r="7636">
          <cell r="E7636">
            <v>6.2590740720989588</v>
          </cell>
        </row>
        <row r="7637">
          <cell r="E7637">
            <v>6.2474359213721042</v>
          </cell>
        </row>
        <row r="7638">
          <cell r="E7638">
            <v>6.2457540345943663</v>
          </cell>
        </row>
        <row r="7639">
          <cell r="E7639">
            <v>6.2319186928433519</v>
          </cell>
        </row>
        <row r="7640">
          <cell r="E7640">
            <v>6.2295359193833999</v>
          </cell>
        </row>
        <row r="7641">
          <cell r="E7641">
            <v>6.2271710116433185</v>
          </cell>
        </row>
        <row r="7642">
          <cell r="E7642">
            <v>6.2254601993303291</v>
          </cell>
        </row>
        <row r="7643">
          <cell r="E7643">
            <v>6.2207855103713579</v>
          </cell>
        </row>
        <row r="7644">
          <cell r="E7644">
            <v>6.2152654214804288</v>
          </cell>
        </row>
        <row r="7645">
          <cell r="E7645">
            <v>6.2066466090596224</v>
          </cell>
        </row>
        <row r="7646">
          <cell r="E7646">
            <v>6.2061431320874894</v>
          </cell>
        </row>
        <row r="7647">
          <cell r="E7647">
            <v>6.2050842212155857</v>
          </cell>
        </row>
        <row r="7648">
          <cell r="E7648">
            <v>6.2050409782042664</v>
          </cell>
        </row>
        <row r="7649">
          <cell r="E7649">
            <v>6.1974388106305289</v>
          </cell>
        </row>
        <row r="7650">
          <cell r="E7650">
            <v>6.1943205936627512</v>
          </cell>
        </row>
        <row r="7651">
          <cell r="E7651">
            <v>6.1940572145163237</v>
          </cell>
        </row>
        <row r="7652">
          <cell r="E7652">
            <v>6.1873897635977455</v>
          </cell>
        </row>
        <row r="7653">
          <cell r="E7653">
            <v>6.1861461876992614</v>
          </cell>
        </row>
        <row r="7654">
          <cell r="E7654">
            <v>6.1860735803727662</v>
          </cell>
        </row>
        <row r="7655">
          <cell r="E7655">
            <v>6.1829309041369713</v>
          </cell>
        </row>
        <row r="7656">
          <cell r="E7656">
            <v>6.1804562255023647</v>
          </cell>
        </row>
        <row r="7657">
          <cell r="E7657">
            <v>6.1804492990417241</v>
          </cell>
        </row>
        <row r="7658">
          <cell r="E7658">
            <v>6.1790065187819438</v>
          </cell>
        </row>
        <row r="7659">
          <cell r="E7659">
            <v>6.1770954576821335</v>
          </cell>
        </row>
        <row r="7660">
          <cell r="E7660">
            <v>6.1765275807695934</v>
          </cell>
        </row>
        <row r="7661">
          <cell r="E7661">
            <v>6.173923529703834</v>
          </cell>
        </row>
        <row r="7662">
          <cell r="E7662">
            <v>6.1735299837070334</v>
          </cell>
        </row>
        <row r="7663">
          <cell r="E7663">
            <v>6.170558150563525</v>
          </cell>
        </row>
        <row r="7664">
          <cell r="E7664">
            <v>6.1702682208868636</v>
          </cell>
        </row>
        <row r="7665">
          <cell r="E7665">
            <v>6.1639302416628317</v>
          </cell>
        </row>
        <row r="7666">
          <cell r="E7666">
            <v>6.1609815142707971</v>
          </cell>
        </row>
        <row r="7667">
          <cell r="E7667">
            <v>6.1497077486098588</v>
          </cell>
        </row>
        <row r="7668">
          <cell r="E7668">
            <v>6.1486209449137705</v>
          </cell>
        </row>
        <row r="7669">
          <cell r="E7669">
            <v>6.1459902142214498</v>
          </cell>
        </row>
        <row r="7670">
          <cell r="E7670">
            <v>6.1355923203954221</v>
          </cell>
        </row>
        <row r="7671">
          <cell r="E7671">
            <v>6.133368139092874</v>
          </cell>
        </row>
        <row r="7672">
          <cell r="E7672">
            <v>6.12933129958411</v>
          </cell>
        </row>
        <row r="7673">
          <cell r="E7673">
            <v>6.1282299333300347</v>
          </cell>
        </row>
        <row r="7674">
          <cell r="E7674">
            <v>6.1214219761805451</v>
          </cell>
        </row>
        <row r="7675">
          <cell r="E7675">
            <v>6.1196486222254487</v>
          </cell>
        </row>
        <row r="7676">
          <cell r="E7676">
            <v>6.1167870327281815</v>
          </cell>
        </row>
        <row r="7677">
          <cell r="E7677">
            <v>6.1114981064661604</v>
          </cell>
        </row>
        <row r="7678">
          <cell r="E7678">
            <v>6.1112917492342618</v>
          </cell>
        </row>
        <row r="7679">
          <cell r="E7679">
            <v>6.1098186341000096</v>
          </cell>
        </row>
        <row r="7680">
          <cell r="E7680">
            <v>6.1031667397511651</v>
          </cell>
        </row>
        <row r="7681">
          <cell r="E7681">
            <v>6.0993235913882415</v>
          </cell>
        </row>
        <row r="7682">
          <cell r="E7682">
            <v>6.0968489314836738</v>
          </cell>
        </row>
        <row r="7683">
          <cell r="E7683">
            <v>6.0963671401169481</v>
          </cell>
        </row>
        <row r="7684">
          <cell r="E7684">
            <v>6.0957850885070117</v>
          </cell>
        </row>
        <row r="7685">
          <cell r="E7685">
            <v>6.0942197314528661</v>
          </cell>
        </row>
        <row r="7686">
          <cell r="E7686">
            <v>6.0876087867085351</v>
          </cell>
        </row>
        <row r="7687">
          <cell r="E7687">
            <v>6.0873872984892401</v>
          </cell>
        </row>
        <row r="7688">
          <cell r="E7688">
            <v>6.0756701220646319</v>
          </cell>
        </row>
        <row r="7689">
          <cell r="E7689">
            <v>6.070765650541464</v>
          </cell>
        </row>
        <row r="7690">
          <cell r="E7690">
            <v>6.0657391607049487</v>
          </cell>
        </row>
        <row r="7691">
          <cell r="E7691">
            <v>6.0603640019705125</v>
          </cell>
        </row>
        <row r="7692">
          <cell r="E7692">
            <v>6.0572878810454354</v>
          </cell>
        </row>
        <row r="7693">
          <cell r="E7693">
            <v>6.0476670659323242</v>
          </cell>
        </row>
        <row r="7694">
          <cell r="E7694">
            <v>6.0472627580835985</v>
          </cell>
        </row>
        <row r="7695">
          <cell r="E7695">
            <v>6.0356638361282657</v>
          </cell>
        </row>
        <row r="7696">
          <cell r="E7696">
            <v>6.0321962140181302</v>
          </cell>
        </row>
        <row r="7697">
          <cell r="E7697">
            <v>6.0275312822376135</v>
          </cell>
        </row>
        <row r="7698">
          <cell r="E7698">
            <v>6.0249292174354858</v>
          </cell>
        </row>
        <row r="7699">
          <cell r="E7699">
            <v>6.0240937533833119</v>
          </cell>
        </row>
        <row r="7700">
          <cell r="E7700">
            <v>6.0184647922660028</v>
          </cell>
        </row>
        <row r="7701">
          <cell r="E7701">
            <v>6.0181514862271372</v>
          </cell>
        </row>
        <row r="7702">
          <cell r="E7702">
            <v>6.0135871430990093</v>
          </cell>
        </row>
        <row r="7703">
          <cell r="E7703">
            <v>6.0023127163671228</v>
          </cell>
        </row>
        <row r="7704">
          <cell r="E7704">
            <v>6.0014550656771481</v>
          </cell>
        </row>
        <row r="7705">
          <cell r="E7705">
            <v>5.9823766707613437</v>
          </cell>
        </row>
        <row r="7706">
          <cell r="E7706">
            <v>5.9742662362488419</v>
          </cell>
        </row>
        <row r="7707">
          <cell r="E7707">
            <v>5.9674577875226182</v>
          </cell>
        </row>
        <row r="7708">
          <cell r="E7708">
            <v>5.9629921055282882</v>
          </cell>
        </row>
        <row r="7709">
          <cell r="E7709">
            <v>5.9534470853915264</v>
          </cell>
        </row>
        <row r="7710">
          <cell r="E7710">
            <v>5.9486513451815046</v>
          </cell>
        </row>
        <row r="7711">
          <cell r="E7711">
            <v>5.939954749129952</v>
          </cell>
        </row>
        <row r="7712">
          <cell r="E7712">
            <v>5.9237138433760999</v>
          </cell>
        </row>
        <row r="7713">
          <cell r="E7713">
            <v>5.9153907780661017</v>
          </cell>
        </row>
        <row r="7714">
          <cell r="E7714">
            <v>5.9085846541458347</v>
          </cell>
        </row>
        <row r="7715">
          <cell r="E7715">
            <v>5.9026343540190922</v>
          </cell>
        </row>
        <row r="7716">
          <cell r="E7716">
            <v>5.9020091135839392</v>
          </cell>
        </row>
        <row r="7717">
          <cell r="E7717">
            <v>5.9016124299127855</v>
          </cell>
        </row>
        <row r="7718">
          <cell r="E7718">
            <v>5.9004174830215765</v>
          </cell>
        </row>
        <row r="7719">
          <cell r="E7719">
            <v>5.8993392205241131</v>
          </cell>
        </row>
        <row r="7720">
          <cell r="E7720">
            <v>5.8974281481281974</v>
          </cell>
        </row>
        <row r="7721">
          <cell r="E7721">
            <v>5.8783311997357153</v>
          </cell>
        </row>
        <row r="7722">
          <cell r="E7722">
            <v>5.8735434862295763</v>
          </cell>
        </row>
        <row r="7723">
          <cell r="E7723">
            <v>5.8716379667065866</v>
          </cell>
        </row>
        <row r="7724">
          <cell r="E7724">
            <v>5.8708250613776745</v>
          </cell>
        </row>
        <row r="7725">
          <cell r="E7725">
            <v>5.87015573654047</v>
          </cell>
        </row>
        <row r="7726">
          <cell r="E7726">
            <v>5.8698370369993809</v>
          </cell>
        </row>
        <row r="7727">
          <cell r="E7727">
            <v>5.8686475966878433</v>
          </cell>
        </row>
        <row r="7728">
          <cell r="E7728">
            <v>5.8671493709246993</v>
          </cell>
        </row>
        <row r="7729">
          <cell r="E7729">
            <v>5.8649127468714477</v>
          </cell>
        </row>
        <row r="7730">
          <cell r="E7730">
            <v>5.864739062876704</v>
          </cell>
        </row>
        <row r="7731">
          <cell r="E7731">
            <v>5.8417161931413775</v>
          </cell>
        </row>
        <row r="7732">
          <cell r="E7732">
            <v>5.8372884546626036</v>
          </cell>
        </row>
        <row r="7733">
          <cell r="E7733">
            <v>5.8319754593515256</v>
          </cell>
        </row>
        <row r="7734">
          <cell r="E7734">
            <v>5.8065308041612473</v>
          </cell>
        </row>
        <row r="7735">
          <cell r="E7735">
            <v>5.8046518956348248</v>
          </cell>
        </row>
        <row r="7736">
          <cell r="E7736">
            <v>5.8000702386132996</v>
          </cell>
        </row>
        <row r="7737">
          <cell r="E7737">
            <v>5.7958745162434537</v>
          </cell>
        </row>
        <row r="7738">
          <cell r="E7738">
            <v>5.7937163289610414</v>
          </cell>
        </row>
        <row r="7739">
          <cell r="E7739">
            <v>5.7784054149550785</v>
          </cell>
        </row>
        <row r="7740">
          <cell r="E7740">
            <v>5.7632933086074338</v>
          </cell>
        </row>
        <row r="7741">
          <cell r="E7741">
            <v>5.758432680406333</v>
          </cell>
        </row>
        <row r="7742">
          <cell r="E7742">
            <v>5.7561543151301846</v>
          </cell>
        </row>
        <row r="7743">
          <cell r="E7743">
            <v>5.7509554607313058</v>
          </cell>
        </row>
        <row r="7744">
          <cell r="E7744">
            <v>5.7500745090358292</v>
          </cell>
        </row>
        <row r="7745">
          <cell r="E7745">
            <v>5.7497946105989879</v>
          </cell>
        </row>
        <row r="7746">
          <cell r="E7746">
            <v>5.7438181596082405</v>
          </cell>
        </row>
        <row r="7747">
          <cell r="E7747">
            <v>5.7426640269269971</v>
          </cell>
        </row>
        <row r="7748">
          <cell r="E7748">
            <v>5.737472119477987</v>
          </cell>
        </row>
        <row r="7749">
          <cell r="E7749">
            <v>5.732039264023074</v>
          </cell>
        </row>
        <row r="7750">
          <cell r="E7750">
            <v>5.7317659773056384</v>
          </cell>
        </row>
        <row r="7751">
          <cell r="E7751">
            <v>5.7317236797901563</v>
          </cell>
        </row>
        <row r="7752">
          <cell r="E7752">
            <v>5.731545869083674</v>
          </cell>
        </row>
        <row r="7753">
          <cell r="E7753">
            <v>5.7277818293439413</v>
          </cell>
        </row>
        <row r="7754">
          <cell r="E7754">
            <v>5.7275343201623343</v>
          </cell>
        </row>
        <row r="7755">
          <cell r="E7755">
            <v>5.7203650874230521</v>
          </cell>
        </row>
        <row r="7756">
          <cell r="E7756">
            <v>5.7187433197206277</v>
          </cell>
        </row>
        <row r="7757">
          <cell r="E7757">
            <v>5.7182610807110326</v>
          </cell>
        </row>
        <row r="7758">
          <cell r="E7758">
            <v>5.715830090548506</v>
          </cell>
        </row>
        <row r="7759">
          <cell r="E7759">
            <v>5.7088648564353459</v>
          </cell>
        </row>
        <row r="7760">
          <cell r="E7760">
            <v>5.7062624717998771</v>
          </cell>
        </row>
        <row r="7761">
          <cell r="E7761">
            <v>5.7028031368196679</v>
          </cell>
        </row>
        <row r="7762">
          <cell r="E7762">
            <v>5.6984835398579126</v>
          </cell>
        </row>
        <row r="7763">
          <cell r="E7763">
            <v>5.6975723613145375</v>
          </cell>
        </row>
        <row r="7764">
          <cell r="E7764">
            <v>5.6962229503931399</v>
          </cell>
        </row>
        <row r="7765">
          <cell r="E7765">
            <v>5.6864087481877101</v>
          </cell>
        </row>
        <row r="7766">
          <cell r="E7766">
            <v>5.6785194872293472</v>
          </cell>
        </row>
        <row r="7767">
          <cell r="E7767">
            <v>5.6718207239351708</v>
          </cell>
        </row>
        <row r="7768">
          <cell r="E7768">
            <v>5.6650888598369784</v>
          </cell>
        </row>
        <row r="7769">
          <cell r="E7769">
            <v>5.6648077801585321</v>
          </cell>
        </row>
        <row r="7770">
          <cell r="E7770">
            <v>5.6623753371193946</v>
          </cell>
        </row>
        <row r="7771">
          <cell r="E7771">
            <v>5.6623271252090683</v>
          </cell>
        </row>
        <row r="7772">
          <cell r="E7772">
            <v>5.6608327193473746</v>
          </cell>
        </row>
        <row r="7773">
          <cell r="E7773">
            <v>5.660332868390328</v>
          </cell>
        </row>
        <row r="7774">
          <cell r="E7774">
            <v>5.650260725899094</v>
          </cell>
        </row>
        <row r="7775">
          <cell r="E7775">
            <v>5.6492017079597119</v>
          </cell>
        </row>
        <row r="7776">
          <cell r="E7776">
            <v>5.6481192121709123</v>
          </cell>
        </row>
        <row r="7777">
          <cell r="E7777">
            <v>5.6366884022043573</v>
          </cell>
        </row>
        <row r="7778">
          <cell r="E7778">
            <v>5.636123854755283</v>
          </cell>
        </row>
        <row r="7779">
          <cell r="E7779">
            <v>5.6309303351301976</v>
          </cell>
        </row>
        <row r="7780">
          <cell r="E7780">
            <v>5.6308301012938946</v>
          </cell>
        </row>
        <row r="7781">
          <cell r="E7781">
            <v>5.6294531516749071</v>
          </cell>
        </row>
        <row r="7782">
          <cell r="E7782">
            <v>5.6202611166374368</v>
          </cell>
        </row>
        <row r="7783">
          <cell r="E7783">
            <v>5.6165881834664839</v>
          </cell>
        </row>
        <row r="7784">
          <cell r="E7784">
            <v>5.6152363284288365</v>
          </cell>
        </row>
        <row r="7785">
          <cell r="E7785">
            <v>5.6147476519454464</v>
          </cell>
        </row>
        <row r="7786">
          <cell r="E7786">
            <v>5.6134056886859671</v>
          </cell>
        </row>
        <row r="7787">
          <cell r="E7787">
            <v>5.6115862662313667</v>
          </cell>
        </row>
        <row r="7788">
          <cell r="E7788">
            <v>5.6114985859369453</v>
          </cell>
        </row>
        <row r="7789">
          <cell r="E7789">
            <v>5.5964638225907155</v>
          </cell>
        </row>
        <row r="7790">
          <cell r="E7790">
            <v>5.5943777493161697</v>
          </cell>
        </row>
        <row r="7791">
          <cell r="E7791">
            <v>5.5842997428963717</v>
          </cell>
        </row>
        <row r="7792">
          <cell r="E7792">
            <v>5.5803467602585535</v>
          </cell>
        </row>
        <row r="7793">
          <cell r="E7793">
            <v>5.5717177608138195</v>
          </cell>
        </row>
        <row r="7794">
          <cell r="E7794">
            <v>5.5693009289868538</v>
          </cell>
        </row>
        <row r="7795">
          <cell r="E7795">
            <v>5.5659187605709031</v>
          </cell>
        </row>
        <row r="7796">
          <cell r="E7796">
            <v>5.5544687436567548</v>
          </cell>
        </row>
        <row r="7797">
          <cell r="E7797">
            <v>5.5533873890064793</v>
          </cell>
        </row>
        <row r="7798">
          <cell r="E7798">
            <v>5.5509270504877097</v>
          </cell>
        </row>
        <row r="7799">
          <cell r="E7799">
            <v>5.5489132629534996</v>
          </cell>
        </row>
        <row r="7800">
          <cell r="E7800">
            <v>5.5409983932735232</v>
          </cell>
        </row>
        <row r="7801">
          <cell r="E7801">
            <v>5.5340963943080563</v>
          </cell>
        </row>
        <row r="7802">
          <cell r="E7802">
            <v>5.5304407851818516</v>
          </cell>
        </row>
        <row r="7803">
          <cell r="E7803">
            <v>5.5299497950217695</v>
          </cell>
        </row>
        <row r="7804">
          <cell r="E7804">
            <v>5.5069355497908132</v>
          </cell>
        </row>
        <row r="7805">
          <cell r="E7805">
            <v>5.5056155251484569</v>
          </cell>
        </row>
        <row r="7806">
          <cell r="E7806">
            <v>5.4990884927836516</v>
          </cell>
        </row>
        <row r="7807">
          <cell r="E7807">
            <v>5.4977138709108884</v>
          </cell>
        </row>
        <row r="7808">
          <cell r="E7808">
            <v>5.4973612692413827</v>
          </cell>
        </row>
        <row r="7809">
          <cell r="E7809">
            <v>5.4945522212024125</v>
          </cell>
        </row>
        <row r="7810">
          <cell r="E7810">
            <v>5.4943778493108608</v>
          </cell>
        </row>
        <row r="7811">
          <cell r="E7811">
            <v>5.4852228524847995</v>
          </cell>
        </row>
        <row r="7812">
          <cell r="E7812">
            <v>5.4847856328864335</v>
          </cell>
        </row>
        <row r="7813">
          <cell r="E7813">
            <v>5.4771276513911769</v>
          </cell>
        </row>
        <row r="7814">
          <cell r="E7814">
            <v>5.4757789714874789</v>
          </cell>
        </row>
        <row r="7815">
          <cell r="E7815">
            <v>5.4727033018890054</v>
          </cell>
        </row>
        <row r="7816">
          <cell r="E7816">
            <v>5.4654483969888608</v>
          </cell>
        </row>
        <row r="7817">
          <cell r="E7817">
            <v>5.4631021897516971</v>
          </cell>
        </row>
        <row r="7818">
          <cell r="E7818">
            <v>5.4597905622094807</v>
          </cell>
        </row>
        <row r="7819">
          <cell r="E7819">
            <v>5.4588525377183199</v>
          </cell>
        </row>
        <row r="7820">
          <cell r="E7820">
            <v>5.4574784056901713</v>
          </cell>
        </row>
        <row r="7821">
          <cell r="E7821">
            <v>5.4423536328664763</v>
          </cell>
        </row>
        <row r="7822">
          <cell r="E7822">
            <v>5.4279736324452017</v>
          </cell>
        </row>
        <row r="7823">
          <cell r="E7823">
            <v>5.4201371626422397</v>
          </cell>
        </row>
        <row r="7824">
          <cell r="E7824">
            <v>5.4183339348517343</v>
          </cell>
        </row>
        <row r="7825">
          <cell r="E7825">
            <v>5.4164561165735305</v>
          </cell>
        </row>
        <row r="7826">
          <cell r="E7826">
            <v>5.4131349135525744</v>
          </cell>
        </row>
        <row r="7827">
          <cell r="E7827">
            <v>5.4083164787774995</v>
          </cell>
        </row>
        <row r="7828">
          <cell r="E7828">
            <v>5.3944147177818609</v>
          </cell>
        </row>
        <row r="7829">
          <cell r="E7829">
            <v>5.393065906749535</v>
          </cell>
        </row>
        <row r="7830">
          <cell r="E7830">
            <v>5.3916543214086134</v>
          </cell>
        </row>
        <row r="7831">
          <cell r="E7831">
            <v>5.3916179289461059</v>
          </cell>
        </row>
        <row r="7832">
          <cell r="E7832">
            <v>5.3861346243927475</v>
          </cell>
        </row>
        <row r="7833">
          <cell r="E7833">
            <v>5.3813765346962956</v>
          </cell>
        </row>
        <row r="7834">
          <cell r="E7834">
            <v>5.3762827117396244</v>
          </cell>
        </row>
        <row r="7835">
          <cell r="E7835">
            <v>5.3746168847517746</v>
          </cell>
        </row>
        <row r="7836">
          <cell r="E7836">
            <v>5.3745178826590658</v>
          </cell>
        </row>
        <row r="7837">
          <cell r="E7837">
            <v>5.3674088491102374</v>
          </cell>
        </row>
        <row r="7838">
          <cell r="E7838">
            <v>5.3656489763735618</v>
          </cell>
        </row>
        <row r="7839">
          <cell r="E7839">
            <v>5.3590408645707184</v>
          </cell>
        </row>
        <row r="7840">
          <cell r="E7840">
            <v>5.3473256410117651</v>
          </cell>
        </row>
        <row r="7841">
          <cell r="E7841">
            <v>5.3452967844817865</v>
          </cell>
        </row>
        <row r="7842">
          <cell r="E7842">
            <v>5.3429690857027765</v>
          </cell>
        </row>
        <row r="7843">
          <cell r="E7843">
            <v>5.3398567312341987</v>
          </cell>
        </row>
        <row r="7844">
          <cell r="E7844">
            <v>5.338183260936173</v>
          </cell>
        </row>
        <row r="7845">
          <cell r="E7845">
            <v>5.3338091268697418</v>
          </cell>
        </row>
        <row r="7846">
          <cell r="E7846">
            <v>5.3306251147226131</v>
          </cell>
        </row>
        <row r="7847">
          <cell r="E7847">
            <v>5.3252492805891896</v>
          </cell>
        </row>
        <row r="7848">
          <cell r="E7848">
            <v>5.3162736145457696</v>
          </cell>
        </row>
        <row r="7849">
          <cell r="E7849">
            <v>5.314653156301941</v>
          </cell>
        </row>
        <row r="7850">
          <cell r="E7850">
            <v>5.3111277076942107</v>
          </cell>
        </row>
        <row r="7851">
          <cell r="E7851">
            <v>5.3086875166848255</v>
          </cell>
        </row>
        <row r="7852">
          <cell r="E7852">
            <v>5.307296614493656</v>
          </cell>
        </row>
        <row r="7853">
          <cell r="E7853">
            <v>5.3066570677324014</v>
          </cell>
        </row>
        <row r="7854">
          <cell r="E7854">
            <v>5.3052180165271556</v>
          </cell>
        </row>
        <row r="7855">
          <cell r="E7855">
            <v>5.2991717744554636</v>
          </cell>
        </row>
        <row r="7856">
          <cell r="E7856">
            <v>5.2885896401736439</v>
          </cell>
        </row>
        <row r="7857">
          <cell r="E7857">
            <v>5.2882799242773908</v>
          </cell>
        </row>
        <row r="7858">
          <cell r="E7858">
            <v>5.2827137742867629</v>
          </cell>
        </row>
        <row r="7859">
          <cell r="E7859">
            <v>5.2732958066983127</v>
          </cell>
        </row>
        <row r="7860">
          <cell r="E7860">
            <v>5.269776411039496</v>
          </cell>
        </row>
        <row r="7861">
          <cell r="E7861">
            <v>5.2661919399149859</v>
          </cell>
        </row>
        <row r="7862">
          <cell r="E7862">
            <v>5.2614935044922797</v>
          </cell>
        </row>
        <row r="7863">
          <cell r="E7863">
            <v>5.2557825365183808</v>
          </cell>
        </row>
        <row r="7864">
          <cell r="E7864">
            <v>5.249907849527327</v>
          </cell>
        </row>
        <row r="7865">
          <cell r="E7865">
            <v>5.2466894873807135</v>
          </cell>
        </row>
        <row r="7866">
          <cell r="E7866">
            <v>5.2415578755008436</v>
          </cell>
        </row>
        <row r="7867">
          <cell r="E7867">
            <v>5.2407552379692079</v>
          </cell>
        </row>
        <row r="7868">
          <cell r="E7868">
            <v>5.2405291683288704</v>
          </cell>
        </row>
        <row r="7869">
          <cell r="E7869">
            <v>5.2346316000975159</v>
          </cell>
        </row>
        <row r="7870">
          <cell r="E7870">
            <v>5.2343733323266495</v>
          </cell>
        </row>
        <row r="7871">
          <cell r="E7871">
            <v>5.2306522404534173</v>
          </cell>
        </row>
        <row r="7872">
          <cell r="E7872">
            <v>5.2259328694053995</v>
          </cell>
        </row>
        <row r="7873">
          <cell r="E7873">
            <v>5.2225847289378695</v>
          </cell>
        </row>
        <row r="7874">
          <cell r="E7874">
            <v>5.2218025889090098</v>
          </cell>
        </row>
        <row r="7875">
          <cell r="E7875">
            <v>5.2205516404001573</v>
          </cell>
        </row>
        <row r="7876">
          <cell r="E7876">
            <v>5.2199846171251414</v>
          </cell>
        </row>
        <row r="7877">
          <cell r="E7877">
            <v>5.2189234074282478</v>
          </cell>
        </row>
        <row r="7878">
          <cell r="E7878">
            <v>5.2174130986309351</v>
          </cell>
        </row>
        <row r="7879">
          <cell r="E7879">
            <v>5.2147581597204757</v>
          </cell>
        </row>
        <row r="7880">
          <cell r="E7880">
            <v>5.2127465273899727</v>
          </cell>
        </row>
        <row r="7881">
          <cell r="E7881">
            <v>5.2115377028813219</v>
          </cell>
        </row>
        <row r="7882">
          <cell r="E7882">
            <v>5.2090226310438998</v>
          </cell>
        </row>
        <row r="7883">
          <cell r="E7883">
            <v>5.2020628216666509</v>
          </cell>
        </row>
        <row r="7884">
          <cell r="E7884">
            <v>5.2017420759206345</v>
          </cell>
        </row>
        <row r="7885">
          <cell r="E7885">
            <v>5.1903793291383939</v>
          </cell>
        </row>
        <row r="7886">
          <cell r="E7886">
            <v>5.1803650595284179</v>
          </cell>
        </row>
        <row r="7887">
          <cell r="E7887">
            <v>5.1800129196696574</v>
          </cell>
        </row>
        <row r="7888">
          <cell r="E7888">
            <v>5.1771325882879404</v>
          </cell>
        </row>
        <row r="7889">
          <cell r="E7889">
            <v>5.1765942595483061</v>
          </cell>
        </row>
        <row r="7890">
          <cell r="E7890">
            <v>5.1763021440943398</v>
          </cell>
        </row>
        <row r="7891">
          <cell r="E7891">
            <v>5.1714976551983529</v>
          </cell>
        </row>
        <row r="7892">
          <cell r="E7892">
            <v>5.1714359456602557</v>
          </cell>
        </row>
        <row r="7893">
          <cell r="E7893">
            <v>5.1672848930825594</v>
          </cell>
        </row>
        <row r="7894">
          <cell r="E7894">
            <v>5.1637880965751295</v>
          </cell>
        </row>
        <row r="7895">
          <cell r="E7895">
            <v>5.1616546266027008</v>
          </cell>
        </row>
        <row r="7896">
          <cell r="E7896">
            <v>5.1579256856171956</v>
          </cell>
        </row>
        <row r="7897">
          <cell r="E7897">
            <v>5.1575860211593278</v>
          </cell>
        </row>
        <row r="7898">
          <cell r="E7898">
            <v>5.1553266324410094</v>
          </cell>
        </row>
        <row r="7899">
          <cell r="E7899">
            <v>5.1527740743797636</v>
          </cell>
        </row>
        <row r="7900">
          <cell r="E7900">
            <v>5.1500311011332709</v>
          </cell>
        </row>
        <row r="7901">
          <cell r="E7901">
            <v>5.1468072116376629</v>
          </cell>
        </row>
        <row r="7902">
          <cell r="E7902">
            <v>5.1402251667593184</v>
          </cell>
        </row>
        <row r="7903">
          <cell r="E7903">
            <v>5.1395407375030491</v>
          </cell>
        </row>
        <row r="7904">
          <cell r="E7904">
            <v>5.1346248893877391</v>
          </cell>
        </row>
        <row r="7905">
          <cell r="E7905">
            <v>5.1342175221280604</v>
          </cell>
        </row>
        <row r="7906">
          <cell r="E7906">
            <v>5.1324007454266098</v>
          </cell>
        </row>
        <row r="7907">
          <cell r="E7907">
            <v>5.1309027816245081</v>
          </cell>
        </row>
        <row r="7908">
          <cell r="E7908">
            <v>5.1306705552160983</v>
          </cell>
        </row>
        <row r="7909">
          <cell r="E7909">
            <v>5.1271632741196402</v>
          </cell>
        </row>
        <row r="7910">
          <cell r="E7910">
            <v>5.1246817031284104</v>
          </cell>
        </row>
        <row r="7911">
          <cell r="E7911">
            <v>5.1237774827874842</v>
          </cell>
        </row>
        <row r="7912">
          <cell r="E7912">
            <v>5.1228696190899052</v>
          </cell>
        </row>
        <row r="7913">
          <cell r="E7913">
            <v>5.1204678689872338</v>
          </cell>
        </row>
        <row r="7914">
          <cell r="E7914">
            <v>5.1148575511709335</v>
          </cell>
        </row>
        <row r="7915">
          <cell r="E7915">
            <v>5.1122431108260624</v>
          </cell>
        </row>
        <row r="7916">
          <cell r="E7916">
            <v>5.1096838494596772</v>
          </cell>
        </row>
        <row r="7917">
          <cell r="E7917">
            <v>5.0982483969693737</v>
          </cell>
        </row>
        <row r="7918">
          <cell r="E7918">
            <v>5.0971189667434587</v>
          </cell>
        </row>
        <row r="7919">
          <cell r="E7919">
            <v>5.0914069913041713</v>
          </cell>
        </row>
        <row r="7920">
          <cell r="E7920">
            <v>5.0888964377463992</v>
          </cell>
        </row>
        <row r="7921">
          <cell r="E7921">
            <v>5.0883163555891171</v>
          </cell>
        </row>
        <row r="7922">
          <cell r="E7922">
            <v>5.087207646378415</v>
          </cell>
        </row>
        <row r="7923">
          <cell r="E7923">
            <v>5.0850262914266109</v>
          </cell>
        </row>
        <row r="7924">
          <cell r="E7924">
            <v>5.0767876767222129</v>
          </cell>
        </row>
        <row r="7925">
          <cell r="E7925">
            <v>5.071110922979627</v>
          </cell>
        </row>
        <row r="7926">
          <cell r="E7926">
            <v>5.0667848124560013</v>
          </cell>
        </row>
        <row r="7927">
          <cell r="E7927">
            <v>5.0611129932537224</v>
          </cell>
        </row>
        <row r="7928">
          <cell r="E7928">
            <v>5.058093511539389</v>
          </cell>
        </row>
        <row r="7929">
          <cell r="E7929">
            <v>5.0511133820410299</v>
          </cell>
        </row>
        <row r="7930">
          <cell r="E7930">
            <v>5.050173889283835</v>
          </cell>
        </row>
        <row r="7931">
          <cell r="E7931">
            <v>5.0470164671076363</v>
          </cell>
        </row>
        <row r="7932">
          <cell r="E7932">
            <v>5.0436363665489292</v>
          </cell>
        </row>
        <row r="7933">
          <cell r="E7933">
            <v>5.040823654962292</v>
          </cell>
        </row>
        <row r="7934">
          <cell r="E7934">
            <v>5.0368141656603296</v>
          </cell>
        </row>
        <row r="7935">
          <cell r="E7935">
            <v>5.036245961818703</v>
          </cell>
        </row>
        <row r="7936">
          <cell r="E7936">
            <v>5.0229002054201546</v>
          </cell>
        </row>
        <row r="7937">
          <cell r="E7937">
            <v>5.0207090712537195</v>
          </cell>
        </row>
        <row r="7938">
          <cell r="E7938">
            <v>5.019494663810681</v>
          </cell>
        </row>
        <row r="7939">
          <cell r="E7939">
            <v>5.0194222238832351</v>
          </cell>
        </row>
        <row r="7940">
          <cell r="E7940">
            <v>5.0158689092139372</v>
          </cell>
        </row>
        <row r="7941">
          <cell r="E7941">
            <v>5.0061361334481793</v>
          </cell>
        </row>
        <row r="7942">
          <cell r="E7942">
            <v>5.0053510961188605</v>
          </cell>
        </row>
        <row r="7943">
          <cell r="E7943">
            <v>5.0051718803532239</v>
          </cell>
        </row>
        <row r="7944">
          <cell r="E7944">
            <v>5.0021464413514538</v>
          </cell>
        </row>
        <row r="7945">
          <cell r="E7945">
            <v>5.0020151389008234</v>
          </cell>
        </row>
        <row r="7946">
          <cell r="E7946">
            <v>4.99356840672157</v>
          </cell>
        </row>
        <row r="7947">
          <cell r="E7947">
            <v>4.9919570664342263</v>
          </cell>
        </row>
        <row r="7948">
          <cell r="E7948">
            <v>4.9837024694816385</v>
          </cell>
        </row>
        <row r="7949">
          <cell r="E7949">
            <v>4.9806187466847494</v>
          </cell>
        </row>
        <row r="7950">
          <cell r="E7950">
            <v>4.9765544925254765</v>
          </cell>
        </row>
        <row r="7951">
          <cell r="E7951">
            <v>4.9740730029863194</v>
          </cell>
        </row>
        <row r="7952">
          <cell r="E7952">
            <v>4.9724709443603983</v>
          </cell>
        </row>
        <row r="7953">
          <cell r="E7953">
            <v>4.9705159332278157</v>
          </cell>
        </row>
        <row r="7954">
          <cell r="E7954">
            <v>4.9679660644505637</v>
          </cell>
        </row>
        <row r="7955">
          <cell r="E7955">
            <v>4.9674235592472771</v>
          </cell>
        </row>
        <row r="7956">
          <cell r="E7956">
            <v>4.9494965040611563</v>
          </cell>
        </row>
        <row r="7957">
          <cell r="E7957">
            <v>4.9389321690903634</v>
          </cell>
        </row>
        <row r="7958">
          <cell r="E7958">
            <v>4.9370499446246541</v>
          </cell>
        </row>
        <row r="7959">
          <cell r="E7959">
            <v>4.9343094272995272</v>
          </cell>
        </row>
        <row r="7960">
          <cell r="E7960">
            <v>4.930984718166588</v>
          </cell>
        </row>
        <row r="7961">
          <cell r="E7961">
            <v>4.9179447313879328</v>
          </cell>
        </row>
        <row r="7962">
          <cell r="E7962">
            <v>4.9173857159525882</v>
          </cell>
        </row>
        <row r="7963">
          <cell r="E7963">
            <v>4.9165925467571707</v>
          </cell>
        </row>
        <row r="7964">
          <cell r="E7964">
            <v>4.9162735967020517</v>
          </cell>
        </row>
        <row r="7965">
          <cell r="E7965">
            <v>4.9158673450192367</v>
          </cell>
        </row>
        <row r="7966">
          <cell r="E7966">
            <v>4.915734272871866</v>
          </cell>
        </row>
        <row r="7967">
          <cell r="E7967">
            <v>4.9115122281563313</v>
          </cell>
        </row>
        <row r="7968">
          <cell r="E7968">
            <v>4.8964990506786537</v>
          </cell>
        </row>
        <row r="7969">
          <cell r="E7969">
            <v>4.8912385984285889</v>
          </cell>
        </row>
        <row r="7970">
          <cell r="E7970">
            <v>4.8880080002373818</v>
          </cell>
        </row>
        <row r="7971">
          <cell r="E7971">
            <v>4.8807379399407953</v>
          </cell>
        </row>
        <row r="7972">
          <cell r="E7972">
            <v>4.8684160774517418</v>
          </cell>
        </row>
        <row r="7973">
          <cell r="E7973">
            <v>4.8672441383951206</v>
          </cell>
        </row>
        <row r="7974">
          <cell r="E7974">
            <v>4.8667845290895189</v>
          </cell>
        </row>
        <row r="7975">
          <cell r="E7975">
            <v>4.8648501489052904</v>
          </cell>
        </row>
        <row r="7976">
          <cell r="E7976">
            <v>4.8644269232501873</v>
          </cell>
        </row>
        <row r="7977">
          <cell r="E7977">
            <v>4.8617696370610277</v>
          </cell>
        </row>
        <row r="7978">
          <cell r="E7978">
            <v>4.8499576320279001</v>
          </cell>
        </row>
        <row r="7979">
          <cell r="E7979">
            <v>4.8487488217736301</v>
          </cell>
        </row>
        <row r="7980">
          <cell r="E7980">
            <v>4.8396022808487604</v>
          </cell>
        </row>
        <row r="7981">
          <cell r="E7981">
            <v>4.8362528312053819</v>
          </cell>
        </row>
        <row r="7982">
          <cell r="E7982">
            <v>4.8352949680663366</v>
          </cell>
        </row>
        <row r="7983">
          <cell r="E7983">
            <v>4.83455585198341</v>
          </cell>
        </row>
        <row r="7984">
          <cell r="E7984">
            <v>4.8336712198683074</v>
          </cell>
        </row>
        <row r="7985">
          <cell r="E7985">
            <v>4.8314638484754848</v>
          </cell>
        </row>
        <row r="7986">
          <cell r="E7986">
            <v>4.8287875642858884</v>
          </cell>
        </row>
        <row r="7987">
          <cell r="E7987">
            <v>4.8121890704621597</v>
          </cell>
        </row>
        <row r="7988">
          <cell r="E7988">
            <v>4.8053352645673382</v>
          </cell>
        </row>
        <row r="7989">
          <cell r="E7989">
            <v>4.8025764756188511</v>
          </cell>
        </row>
        <row r="7990">
          <cell r="E7990">
            <v>4.8024925612319471</v>
          </cell>
        </row>
        <row r="7991">
          <cell r="E7991">
            <v>4.7982331724969924</v>
          </cell>
        </row>
        <row r="7992">
          <cell r="E7992">
            <v>4.7936544729613253</v>
          </cell>
        </row>
        <row r="7993">
          <cell r="E7993">
            <v>4.7933606635842239</v>
          </cell>
        </row>
        <row r="7994">
          <cell r="E7994">
            <v>4.7896503134579618</v>
          </cell>
        </row>
        <row r="7995">
          <cell r="E7995">
            <v>4.7826084749150874</v>
          </cell>
        </row>
        <row r="7996">
          <cell r="E7996">
            <v>4.7769594263973447</v>
          </cell>
        </row>
        <row r="7997">
          <cell r="E7997">
            <v>4.7745872748896474</v>
          </cell>
        </row>
        <row r="7998">
          <cell r="E7998">
            <v>4.7647922798420179</v>
          </cell>
        </row>
        <row r="7999">
          <cell r="E7999">
            <v>4.7612535680173043</v>
          </cell>
        </row>
        <row r="8000">
          <cell r="E8000">
            <v>4.7597002825489625</v>
          </cell>
        </row>
        <row r="8001">
          <cell r="E8001">
            <v>4.7557643074366052</v>
          </cell>
        </row>
        <row r="8002">
          <cell r="E8002">
            <v>4.75264352925086</v>
          </cell>
        </row>
        <row r="8003">
          <cell r="E8003">
            <v>4.7484834444223623</v>
          </cell>
        </row>
        <row r="8004">
          <cell r="E8004">
            <v>4.7444158034256088</v>
          </cell>
        </row>
        <row r="8005">
          <cell r="E8005">
            <v>4.7397726920061425</v>
          </cell>
        </row>
        <row r="8006">
          <cell r="E8006">
            <v>4.7365378676336398</v>
          </cell>
        </row>
        <row r="8007">
          <cell r="E8007">
            <v>4.7345172749984954</v>
          </cell>
        </row>
        <row r="8008">
          <cell r="E8008">
            <v>4.7322773454842615</v>
          </cell>
        </row>
        <row r="8009">
          <cell r="E8009">
            <v>4.7313975386180154</v>
          </cell>
        </row>
        <row r="8010">
          <cell r="E8010">
            <v>4.7313203443655665</v>
          </cell>
        </row>
        <row r="8011">
          <cell r="E8011">
            <v>4.7293832408153822</v>
          </cell>
        </row>
        <row r="8012">
          <cell r="E8012">
            <v>4.7285642840818074</v>
          </cell>
        </row>
        <row r="8013">
          <cell r="E8013">
            <v>4.7276167740516941</v>
          </cell>
        </row>
        <row r="8014">
          <cell r="E8014">
            <v>4.7260903173055491</v>
          </cell>
        </row>
        <row r="8015">
          <cell r="E8015">
            <v>4.7260310556527827</v>
          </cell>
        </row>
        <row r="8016">
          <cell r="E8016">
            <v>4.7239973926988439</v>
          </cell>
        </row>
        <row r="8017">
          <cell r="E8017">
            <v>4.7221871381057694</v>
          </cell>
        </row>
        <row r="8018">
          <cell r="E8018">
            <v>4.7182769066310488</v>
          </cell>
        </row>
        <row r="8019">
          <cell r="E8019">
            <v>4.7112029780677194</v>
          </cell>
        </row>
        <row r="8020">
          <cell r="E8020">
            <v>4.7099647892952561</v>
          </cell>
        </row>
        <row r="8021">
          <cell r="E8021">
            <v>4.7054960084271213</v>
          </cell>
        </row>
        <row r="8022">
          <cell r="E8022">
            <v>4.702717805995575</v>
          </cell>
        </row>
        <row r="8023">
          <cell r="E8023">
            <v>4.7014238516499685</v>
          </cell>
        </row>
        <row r="8024">
          <cell r="E8024">
            <v>4.699725747217367</v>
          </cell>
        </row>
        <row r="8025">
          <cell r="E8025">
            <v>4.6994988720916435</v>
          </cell>
        </row>
        <row r="8026">
          <cell r="E8026">
            <v>4.6913193559360957</v>
          </cell>
        </row>
        <row r="8027">
          <cell r="E8027">
            <v>4.6896780015185762</v>
          </cell>
        </row>
        <row r="8028">
          <cell r="E8028">
            <v>4.6849964546624152</v>
          </cell>
        </row>
        <row r="8029">
          <cell r="E8029">
            <v>4.6769077740946612</v>
          </cell>
        </row>
        <row r="8030">
          <cell r="E8030">
            <v>4.6696182803597264</v>
          </cell>
        </row>
        <row r="8031">
          <cell r="E8031">
            <v>4.6577277891346975</v>
          </cell>
        </row>
        <row r="8032">
          <cell r="E8032">
            <v>4.6416990794450896</v>
          </cell>
        </row>
        <row r="8033">
          <cell r="E8033">
            <v>4.6339741710881466</v>
          </cell>
        </row>
        <row r="8034">
          <cell r="E8034">
            <v>4.6282428986571436</v>
          </cell>
        </row>
        <row r="8035">
          <cell r="E8035">
            <v>4.6215467103414829</v>
          </cell>
        </row>
        <row r="8036">
          <cell r="E8036">
            <v>4.6184433284951574</v>
          </cell>
        </row>
        <row r="8037">
          <cell r="E8037">
            <v>4.6160547203067317</v>
          </cell>
        </row>
        <row r="8038">
          <cell r="E8038">
            <v>4.6110023060910761</v>
          </cell>
        </row>
        <row r="8039">
          <cell r="E8039">
            <v>4.6049916823840755</v>
          </cell>
        </row>
        <row r="8040">
          <cell r="E8040">
            <v>4.6038951696431294</v>
          </cell>
        </row>
        <row r="8041">
          <cell r="E8041">
            <v>4.6022778840208058</v>
          </cell>
        </row>
        <row r="8042">
          <cell r="E8042">
            <v>4.5996324845886019</v>
          </cell>
        </row>
        <row r="8043">
          <cell r="E8043">
            <v>4.5975134374062439</v>
          </cell>
        </row>
        <row r="8044">
          <cell r="E8044">
            <v>4.5958844270533712</v>
          </cell>
        </row>
        <row r="8045">
          <cell r="E8045">
            <v>4.5957101422399118</v>
          </cell>
        </row>
        <row r="8046">
          <cell r="E8046">
            <v>4.5930309779076852</v>
          </cell>
        </row>
        <row r="8047">
          <cell r="E8047">
            <v>4.5903680284034518</v>
          </cell>
        </row>
        <row r="8048">
          <cell r="E8048">
            <v>4.5887672068049872</v>
          </cell>
        </row>
        <row r="8049">
          <cell r="E8049">
            <v>4.5870554243387698</v>
          </cell>
        </row>
        <row r="8050">
          <cell r="E8050">
            <v>4.5870282402373013</v>
          </cell>
        </row>
        <row r="8051">
          <cell r="E8051">
            <v>4.5827186411827361</v>
          </cell>
        </row>
        <row r="8052">
          <cell r="E8052">
            <v>4.5789688916536475</v>
          </cell>
        </row>
        <row r="8053">
          <cell r="E8053">
            <v>4.5750697172888888</v>
          </cell>
        </row>
        <row r="8054">
          <cell r="E8054">
            <v>4.565715059066668</v>
          </cell>
        </row>
        <row r="8055">
          <cell r="E8055">
            <v>4.5653079604391529</v>
          </cell>
        </row>
        <row r="8056">
          <cell r="E8056">
            <v>4.5645088771976692</v>
          </cell>
        </row>
        <row r="8057">
          <cell r="E8057">
            <v>4.5594949017799253</v>
          </cell>
        </row>
        <row r="8058">
          <cell r="E8058">
            <v>4.5575884493595353</v>
          </cell>
        </row>
        <row r="8059">
          <cell r="E8059">
            <v>4.5571103151127534</v>
          </cell>
        </row>
        <row r="8060">
          <cell r="E8060">
            <v>4.5570913053794619</v>
          </cell>
        </row>
        <row r="8061">
          <cell r="E8061">
            <v>4.5550137286773635</v>
          </cell>
        </row>
        <row r="8062">
          <cell r="E8062">
            <v>4.5498139911020106</v>
          </cell>
        </row>
        <row r="8063">
          <cell r="E8063">
            <v>4.5458386750182171</v>
          </cell>
        </row>
        <row r="8064">
          <cell r="E8064">
            <v>4.5446425725719353</v>
          </cell>
        </row>
        <row r="8065">
          <cell r="E8065">
            <v>4.5442390083855884</v>
          </cell>
        </row>
        <row r="8066">
          <cell r="E8066">
            <v>4.5436845178800453</v>
          </cell>
        </row>
        <row r="8067">
          <cell r="E8067">
            <v>4.5370161230428279</v>
          </cell>
        </row>
        <row r="8068">
          <cell r="E8068">
            <v>4.5307464925898584</v>
          </cell>
        </row>
        <row r="8069">
          <cell r="E8069">
            <v>4.5292677576643898</v>
          </cell>
        </row>
        <row r="8070">
          <cell r="E8070">
            <v>4.5280146557346441</v>
          </cell>
        </row>
        <row r="8071">
          <cell r="E8071">
            <v>4.5258299086373439</v>
          </cell>
        </row>
        <row r="8072">
          <cell r="E8072">
            <v>4.5204340237797433</v>
          </cell>
        </row>
        <row r="8073">
          <cell r="E8073">
            <v>4.520236522654046</v>
          </cell>
        </row>
        <row r="8074">
          <cell r="E8074">
            <v>4.5175947686871778</v>
          </cell>
        </row>
        <row r="8075">
          <cell r="E8075">
            <v>4.5139273245066542</v>
          </cell>
        </row>
        <row r="8076">
          <cell r="E8076">
            <v>4.5023774725560664</v>
          </cell>
        </row>
        <row r="8077">
          <cell r="E8077">
            <v>4.4856365530879883</v>
          </cell>
        </row>
        <row r="8078">
          <cell r="E8078">
            <v>4.4822456555138119</v>
          </cell>
        </row>
        <row r="8079">
          <cell r="E8079">
            <v>4.4800903654171549</v>
          </cell>
        </row>
        <row r="8080">
          <cell r="E8080">
            <v>4.4762077942471432</v>
          </cell>
        </row>
        <row r="8081">
          <cell r="E8081">
            <v>4.4755580575238607</v>
          </cell>
        </row>
        <row r="8082">
          <cell r="E8082">
            <v>4.4673730348889267</v>
          </cell>
        </row>
        <row r="8083">
          <cell r="E8083">
            <v>4.4638387272693372</v>
          </cell>
        </row>
        <row r="8084">
          <cell r="E8084">
            <v>4.4586245659176411</v>
          </cell>
        </row>
        <row r="8085">
          <cell r="E8085">
            <v>4.4568067380494574</v>
          </cell>
        </row>
        <row r="8086">
          <cell r="E8086">
            <v>4.4546275912131623</v>
          </cell>
        </row>
        <row r="8087">
          <cell r="E8087">
            <v>4.451370891972589</v>
          </cell>
        </row>
        <row r="8088">
          <cell r="E8088">
            <v>4.4500487225570398</v>
          </cell>
        </row>
        <row r="8089">
          <cell r="E8089">
            <v>4.4403979912699834</v>
          </cell>
        </row>
        <row r="8090">
          <cell r="E8090">
            <v>4.4389259492277207</v>
          </cell>
        </row>
        <row r="8091">
          <cell r="E8091">
            <v>4.436457296403689</v>
          </cell>
        </row>
        <row r="8092">
          <cell r="E8092">
            <v>4.436311619799036</v>
          </cell>
        </row>
        <row r="8093">
          <cell r="E8093">
            <v>4.419522199272139</v>
          </cell>
        </row>
        <row r="8094">
          <cell r="E8094">
            <v>4.4181561754791696</v>
          </cell>
        </row>
        <row r="8095">
          <cell r="E8095">
            <v>4.417936079848924</v>
          </cell>
        </row>
        <row r="8096">
          <cell r="E8096">
            <v>4.4122880355273537</v>
          </cell>
        </row>
        <row r="8097">
          <cell r="E8097">
            <v>4.4116629919668622</v>
          </cell>
        </row>
        <row r="8098">
          <cell r="E8098">
            <v>4.4114195906552931</v>
          </cell>
        </row>
        <row r="8099">
          <cell r="E8099">
            <v>4.4113472890363372</v>
          </cell>
        </row>
        <row r="8100">
          <cell r="E8100">
            <v>4.4073758772224156</v>
          </cell>
        </row>
        <row r="8101">
          <cell r="E8101">
            <v>4.3963231798739431</v>
          </cell>
        </row>
        <row r="8102">
          <cell r="E8102">
            <v>4.3919566395232996</v>
          </cell>
        </row>
        <row r="8103">
          <cell r="E8103">
            <v>4.3849241779792711</v>
          </cell>
        </row>
        <row r="8104">
          <cell r="E8104">
            <v>4.3838035033834997</v>
          </cell>
        </row>
        <row r="8105">
          <cell r="E8105">
            <v>4.3675233574001036</v>
          </cell>
        </row>
        <row r="8106">
          <cell r="E8106">
            <v>4.3632357240405515</v>
          </cell>
        </row>
        <row r="8107">
          <cell r="E8107">
            <v>4.3597443345821922</v>
          </cell>
        </row>
        <row r="8108">
          <cell r="E8108">
            <v>4.3595788603107275</v>
          </cell>
        </row>
        <row r="8109">
          <cell r="E8109">
            <v>4.3545723269441865</v>
          </cell>
        </row>
        <row r="8110">
          <cell r="E8110">
            <v>4.3534177801904539</v>
          </cell>
        </row>
        <row r="8111">
          <cell r="E8111">
            <v>4.3434355032396095</v>
          </cell>
        </row>
        <row r="8112">
          <cell r="E8112">
            <v>4.3425185152173</v>
          </cell>
        </row>
        <row r="8113">
          <cell r="E8113">
            <v>4.3278537470131999</v>
          </cell>
        </row>
        <row r="8114">
          <cell r="E8114">
            <v>4.3250857341455404</v>
          </cell>
        </row>
        <row r="8115">
          <cell r="E8115">
            <v>4.3249136125406711</v>
          </cell>
        </row>
        <row r="8116">
          <cell r="E8116">
            <v>4.3221926332284202</v>
          </cell>
        </row>
        <row r="8117">
          <cell r="E8117">
            <v>4.3189877839756914</v>
          </cell>
        </row>
        <row r="8118">
          <cell r="E8118">
            <v>4.3109718818318035</v>
          </cell>
        </row>
        <row r="8119">
          <cell r="E8119">
            <v>4.3041007987322182</v>
          </cell>
        </row>
        <row r="8120">
          <cell r="E8120">
            <v>4.3028143796129532</v>
          </cell>
        </row>
        <row r="8121">
          <cell r="E8121">
            <v>4.2987055075471821</v>
          </cell>
        </row>
        <row r="8122">
          <cell r="E8122">
            <v>4.2979420377799284</v>
          </cell>
        </row>
        <row r="8123">
          <cell r="E8123">
            <v>4.2966548471890817</v>
          </cell>
        </row>
        <row r="8124">
          <cell r="E8124">
            <v>4.2965705727227652</v>
          </cell>
        </row>
        <row r="8125">
          <cell r="E8125">
            <v>4.2958332131945367</v>
          </cell>
        </row>
        <row r="8126">
          <cell r="E8126">
            <v>4.2905664266868024</v>
          </cell>
        </row>
        <row r="8127">
          <cell r="E8127">
            <v>4.2852711181075547</v>
          </cell>
        </row>
        <row r="8128">
          <cell r="E8128">
            <v>4.2817732177315611</v>
          </cell>
        </row>
        <row r="8129">
          <cell r="E8129">
            <v>4.2784077702901939</v>
          </cell>
        </row>
        <row r="8130">
          <cell r="E8130">
            <v>4.2780013008327868</v>
          </cell>
        </row>
        <row r="8131">
          <cell r="E8131">
            <v>4.2763999188131052</v>
          </cell>
        </row>
        <row r="8132">
          <cell r="E8132">
            <v>4.2673977136074051</v>
          </cell>
        </row>
        <row r="8133">
          <cell r="E8133">
            <v>4.2589643521489622</v>
          </cell>
        </row>
        <row r="8134">
          <cell r="E8134">
            <v>4.2579788029240104</v>
          </cell>
        </row>
        <row r="8135">
          <cell r="E8135">
            <v>4.2575394222907326</v>
          </cell>
        </row>
        <row r="8136">
          <cell r="E8136">
            <v>4.255585399752678</v>
          </cell>
        </row>
        <row r="8137">
          <cell r="E8137">
            <v>4.2552471329677255</v>
          </cell>
        </row>
        <row r="8138">
          <cell r="E8138">
            <v>4.2451307817436588</v>
          </cell>
        </row>
        <row r="8139">
          <cell r="E8139">
            <v>4.2448590179425985</v>
          </cell>
        </row>
        <row r="8140">
          <cell r="E8140">
            <v>4.2395451158022315</v>
          </cell>
        </row>
        <row r="8141">
          <cell r="E8141">
            <v>4.233028443286357</v>
          </cell>
        </row>
        <row r="8142">
          <cell r="E8142">
            <v>4.2277124606103866</v>
          </cell>
        </row>
        <row r="8143">
          <cell r="E8143">
            <v>4.2265002000127945</v>
          </cell>
        </row>
        <row r="8144">
          <cell r="E8144">
            <v>4.2214510920643553</v>
          </cell>
        </row>
        <row r="8145">
          <cell r="E8145">
            <v>4.2172516843615409</v>
          </cell>
        </row>
        <row r="8146">
          <cell r="E8146">
            <v>4.214957908588743</v>
          </cell>
        </row>
        <row r="8147">
          <cell r="E8147">
            <v>4.2138650796391337</v>
          </cell>
        </row>
        <row r="8148">
          <cell r="E8148">
            <v>4.2132875823063118</v>
          </cell>
        </row>
        <row r="8149">
          <cell r="E8149">
            <v>4.2111091900800952</v>
          </cell>
        </row>
        <row r="8150">
          <cell r="E8150">
            <v>4.2081234224691002</v>
          </cell>
        </row>
        <row r="8151">
          <cell r="E8151">
            <v>4.2015745670897706</v>
          </cell>
        </row>
        <row r="8152">
          <cell r="E8152">
            <v>4.2010411628678055</v>
          </cell>
        </row>
        <row r="8153">
          <cell r="E8153">
            <v>4.1980045327999465</v>
          </cell>
        </row>
        <row r="8154">
          <cell r="E8154">
            <v>4.1877479695450432</v>
          </cell>
        </row>
        <row r="8155">
          <cell r="E8155">
            <v>4.1873578381452514</v>
          </cell>
        </row>
        <row r="8156">
          <cell r="E8156">
            <v>4.1845895901789589</v>
          </cell>
        </row>
        <row r="8157">
          <cell r="E8157">
            <v>4.1840970587354649</v>
          </cell>
        </row>
        <row r="8158">
          <cell r="E8158">
            <v>4.1702250791573574</v>
          </cell>
        </row>
        <row r="8159">
          <cell r="E8159">
            <v>4.1669364493008301</v>
          </cell>
        </row>
        <row r="8160">
          <cell r="E8160">
            <v>4.1634979693576959</v>
          </cell>
        </row>
        <row r="8161">
          <cell r="E8161">
            <v>4.1626592154875048</v>
          </cell>
        </row>
        <row r="8162">
          <cell r="E8162">
            <v>4.1491896144050626</v>
          </cell>
        </row>
        <row r="8163">
          <cell r="E8163">
            <v>4.1460302697763076</v>
          </cell>
        </row>
        <row r="8164">
          <cell r="E8164">
            <v>4.1458736616919429</v>
          </cell>
        </row>
        <row r="8165">
          <cell r="E8165">
            <v>4.1433022104343955</v>
          </cell>
        </row>
        <row r="8166">
          <cell r="E8166">
            <v>4.1423562221616486</v>
          </cell>
        </row>
        <row r="8167">
          <cell r="E8167">
            <v>4.1376608331456843</v>
          </cell>
        </row>
        <row r="8168">
          <cell r="E8168">
            <v>4.1362759371634583</v>
          </cell>
        </row>
        <row r="8169">
          <cell r="E8169">
            <v>4.1297645879324945</v>
          </cell>
        </row>
        <row r="8170">
          <cell r="E8170">
            <v>4.1257027319076087</v>
          </cell>
        </row>
        <row r="8171">
          <cell r="E8171">
            <v>4.1255486459645665</v>
          </cell>
        </row>
        <row r="8172">
          <cell r="E8172">
            <v>4.1249145278827903</v>
          </cell>
        </row>
        <row r="8173">
          <cell r="E8173">
            <v>4.1114564796672752</v>
          </cell>
        </row>
        <row r="8174">
          <cell r="E8174">
            <v>4.1112095447048915</v>
          </cell>
        </row>
        <row r="8175">
          <cell r="E8175">
            <v>4.1073722089110181</v>
          </cell>
        </row>
        <row r="8176">
          <cell r="E8176">
            <v>4.1058862869593442</v>
          </cell>
        </row>
        <row r="8177">
          <cell r="E8177">
            <v>4.0894066702505487</v>
          </cell>
        </row>
        <row r="8178">
          <cell r="E8178">
            <v>4.089019672639485</v>
          </cell>
        </row>
        <row r="8179">
          <cell r="E8179">
            <v>4.0885764073569693</v>
          </cell>
        </row>
        <row r="8180">
          <cell r="E8180">
            <v>4.0867093251013404</v>
          </cell>
        </row>
        <row r="8181">
          <cell r="E8181">
            <v>4.0788959652764065</v>
          </cell>
        </row>
        <row r="8182">
          <cell r="E8182">
            <v>4.0781220905514921</v>
          </cell>
        </row>
        <row r="8183">
          <cell r="E8183">
            <v>4.0774164262254242</v>
          </cell>
        </row>
        <row r="8184">
          <cell r="E8184">
            <v>4.0715000658179257</v>
          </cell>
        </row>
        <row r="8185">
          <cell r="E8185">
            <v>4.0705421185633215</v>
          </cell>
        </row>
        <row r="8186">
          <cell r="E8186">
            <v>4.0659278653990558</v>
          </cell>
        </row>
        <row r="8187">
          <cell r="E8187">
            <v>4.0593074839391754</v>
          </cell>
        </row>
        <row r="8188">
          <cell r="E8188">
            <v>4.0543063924142766</v>
          </cell>
        </row>
        <row r="8189">
          <cell r="E8189">
            <v>4.0450192712035893</v>
          </cell>
        </row>
        <row r="8190">
          <cell r="E8190">
            <v>4.0391531652454127</v>
          </cell>
        </row>
        <row r="8191">
          <cell r="E8191">
            <v>4.030612736757587</v>
          </cell>
        </row>
        <row r="8192">
          <cell r="E8192">
            <v>4.0299722713326105</v>
          </cell>
        </row>
        <row r="8193">
          <cell r="E8193">
            <v>4.0282369781051912</v>
          </cell>
        </row>
        <row r="8194">
          <cell r="E8194">
            <v>4.0155351404863078</v>
          </cell>
        </row>
        <row r="8195">
          <cell r="E8195">
            <v>4.0144001574625072</v>
          </cell>
        </row>
        <row r="8196">
          <cell r="E8196">
            <v>4.014112206384576</v>
          </cell>
        </row>
        <row r="8197">
          <cell r="E8197">
            <v>4.0009440413274673</v>
          </cell>
        </row>
        <row r="8198">
          <cell r="E8198">
            <v>3.9992983018603501</v>
          </cell>
        </row>
        <row r="8199">
          <cell r="E8199">
            <v>3.9974646834269221</v>
          </cell>
        </row>
        <row r="8200">
          <cell r="E8200">
            <v>3.997191237523658</v>
          </cell>
        </row>
        <row r="8201">
          <cell r="E8201">
            <v>3.9950088807750603</v>
          </cell>
        </row>
        <row r="8202">
          <cell r="E8202">
            <v>3.9931885837892049</v>
          </cell>
        </row>
        <row r="8203">
          <cell r="E8203">
            <v>3.9915866189617795</v>
          </cell>
        </row>
        <row r="8204">
          <cell r="E8204">
            <v>3.9879523329079296</v>
          </cell>
        </row>
        <row r="8205">
          <cell r="E8205">
            <v>3.9866505126612037</v>
          </cell>
        </row>
        <row r="8206">
          <cell r="E8206">
            <v>3.9866109035631552</v>
          </cell>
        </row>
        <row r="8207">
          <cell r="E8207">
            <v>3.9837152250832184</v>
          </cell>
        </row>
        <row r="8208">
          <cell r="E8208">
            <v>3.9823844954886889</v>
          </cell>
        </row>
        <row r="8209">
          <cell r="E8209">
            <v>3.9733561315114865</v>
          </cell>
        </row>
        <row r="8210">
          <cell r="E8210">
            <v>3.9689963512384918</v>
          </cell>
        </row>
        <row r="8211">
          <cell r="E8211">
            <v>3.9674876180768917</v>
          </cell>
        </row>
        <row r="8212">
          <cell r="E8212">
            <v>3.959971128845921</v>
          </cell>
        </row>
        <row r="8213">
          <cell r="E8213">
            <v>3.9578025525418248</v>
          </cell>
        </row>
        <row r="8214">
          <cell r="E8214">
            <v>3.9496362467039328</v>
          </cell>
        </row>
        <row r="8215">
          <cell r="E8215">
            <v>3.9486288425987106</v>
          </cell>
        </row>
        <row r="8216">
          <cell r="E8216">
            <v>3.9469129928667632</v>
          </cell>
        </row>
        <row r="8217">
          <cell r="E8217">
            <v>3.9434528667372746</v>
          </cell>
        </row>
        <row r="8218">
          <cell r="E8218">
            <v>3.9386412649232745</v>
          </cell>
        </row>
        <row r="8219">
          <cell r="E8219">
            <v>3.9362576878379958</v>
          </cell>
        </row>
        <row r="8220">
          <cell r="E8220">
            <v>3.9330241525685614</v>
          </cell>
        </row>
        <row r="8221">
          <cell r="E8221">
            <v>3.9291693056205941</v>
          </cell>
        </row>
        <row r="8222">
          <cell r="E8222">
            <v>3.9278496508912468</v>
          </cell>
        </row>
        <row r="8223">
          <cell r="E8223">
            <v>3.9096755158922449</v>
          </cell>
        </row>
        <row r="8224">
          <cell r="E8224">
            <v>3.9080748290015692</v>
          </cell>
        </row>
        <row r="8225">
          <cell r="E8225">
            <v>3.9061222231454931</v>
          </cell>
        </row>
        <row r="8226">
          <cell r="E8226">
            <v>3.8988914850041771</v>
          </cell>
        </row>
        <row r="8227">
          <cell r="E8227">
            <v>3.8959427448381128</v>
          </cell>
        </row>
        <row r="8228">
          <cell r="E8228">
            <v>3.891353812075228</v>
          </cell>
        </row>
        <row r="8229">
          <cell r="E8229">
            <v>3.8742460283128426</v>
          </cell>
        </row>
        <row r="8230">
          <cell r="E8230">
            <v>3.8733719919400933</v>
          </cell>
        </row>
        <row r="8231">
          <cell r="E8231">
            <v>3.8705764137394683</v>
          </cell>
        </row>
        <row r="8232">
          <cell r="E8232">
            <v>3.8676982163893268</v>
          </cell>
        </row>
        <row r="8233">
          <cell r="E8233">
            <v>3.8596403050556178</v>
          </cell>
        </row>
        <row r="8234">
          <cell r="E8234">
            <v>3.8556568183632343</v>
          </cell>
        </row>
        <row r="8235">
          <cell r="E8235">
            <v>3.8528447467283296</v>
          </cell>
        </row>
        <row r="8236">
          <cell r="E8236">
            <v>3.8520395685955946</v>
          </cell>
        </row>
        <row r="8237">
          <cell r="E8237">
            <v>3.8493186444409075</v>
          </cell>
        </row>
        <row r="8238">
          <cell r="E8238">
            <v>3.8395272854269149</v>
          </cell>
        </row>
        <row r="8239">
          <cell r="E8239">
            <v>3.8364636634428941</v>
          </cell>
        </row>
        <row r="8240">
          <cell r="E8240">
            <v>3.8348948146659292</v>
          </cell>
        </row>
        <row r="8241">
          <cell r="E8241">
            <v>3.8301229733409552</v>
          </cell>
        </row>
        <row r="8242">
          <cell r="E8242">
            <v>3.8244300069416988</v>
          </cell>
        </row>
        <row r="8243">
          <cell r="E8243">
            <v>3.8163921140036048</v>
          </cell>
        </row>
        <row r="8244">
          <cell r="E8244">
            <v>3.8092477349378409</v>
          </cell>
        </row>
        <row r="8245">
          <cell r="E8245">
            <v>3.8087856310640542</v>
          </cell>
        </row>
        <row r="8246">
          <cell r="E8246">
            <v>3.8061127657564811</v>
          </cell>
        </row>
        <row r="8247">
          <cell r="E8247">
            <v>3.805683998636697</v>
          </cell>
        </row>
        <row r="8248">
          <cell r="E8248">
            <v>3.8047835561289927</v>
          </cell>
        </row>
        <row r="8249">
          <cell r="E8249">
            <v>3.8041756429356792</v>
          </cell>
        </row>
        <row r="8250">
          <cell r="E8250">
            <v>3.7972143983925242</v>
          </cell>
        </row>
        <row r="8251">
          <cell r="E8251">
            <v>3.7895897725838608</v>
          </cell>
        </row>
        <row r="8252">
          <cell r="E8252">
            <v>3.7892698555008644</v>
          </cell>
        </row>
        <row r="8253">
          <cell r="E8253">
            <v>3.7891045976496205</v>
          </cell>
        </row>
        <row r="8254">
          <cell r="E8254">
            <v>3.7876780735130517</v>
          </cell>
        </row>
        <row r="8255">
          <cell r="E8255">
            <v>3.7824476635922091</v>
          </cell>
        </row>
        <row r="8256">
          <cell r="E8256">
            <v>3.7815748937712472</v>
          </cell>
        </row>
        <row r="8257">
          <cell r="E8257">
            <v>3.7796187753156096</v>
          </cell>
        </row>
        <row r="8258">
          <cell r="E8258">
            <v>3.7783868349608545</v>
          </cell>
        </row>
        <row r="8259">
          <cell r="E8259">
            <v>3.7729853094215291</v>
          </cell>
        </row>
        <row r="8260">
          <cell r="E8260">
            <v>3.7719313078158652</v>
          </cell>
        </row>
        <row r="8261">
          <cell r="E8261">
            <v>3.7683920863874203</v>
          </cell>
        </row>
        <row r="8262">
          <cell r="E8262">
            <v>3.7604475226165981</v>
          </cell>
        </row>
        <row r="8263">
          <cell r="E8263">
            <v>3.7597981701623802</v>
          </cell>
        </row>
        <row r="8264">
          <cell r="E8264">
            <v>3.7591924369202157</v>
          </cell>
        </row>
        <row r="8265">
          <cell r="E8265">
            <v>3.7577833853845979</v>
          </cell>
        </row>
        <row r="8266">
          <cell r="E8266">
            <v>3.750987609163293</v>
          </cell>
        </row>
        <row r="8267">
          <cell r="E8267">
            <v>3.7508066300564549</v>
          </cell>
        </row>
        <row r="8268">
          <cell r="E8268">
            <v>3.7491136834561796</v>
          </cell>
        </row>
        <row r="8269">
          <cell r="E8269">
            <v>3.7421655326894103</v>
          </cell>
        </row>
        <row r="8270">
          <cell r="E8270">
            <v>3.7347784989398223</v>
          </cell>
        </row>
        <row r="8271">
          <cell r="E8271">
            <v>3.7261608076948471</v>
          </cell>
        </row>
        <row r="8272">
          <cell r="E8272">
            <v>3.7254296405541591</v>
          </cell>
        </row>
        <row r="8273">
          <cell r="E8273">
            <v>3.7177309846931568</v>
          </cell>
        </row>
        <row r="8274">
          <cell r="E8274">
            <v>3.7150295253088541</v>
          </cell>
        </row>
        <row r="8275">
          <cell r="E8275">
            <v>3.7139179669973985</v>
          </cell>
        </row>
        <row r="8276">
          <cell r="E8276">
            <v>3.7082064352782056</v>
          </cell>
        </row>
        <row r="8277">
          <cell r="E8277">
            <v>3.7055332851130025</v>
          </cell>
        </row>
        <row r="8278">
          <cell r="E8278">
            <v>3.6993285350598435</v>
          </cell>
        </row>
        <row r="8279">
          <cell r="E8279">
            <v>3.6967761495337648</v>
          </cell>
        </row>
        <row r="8280">
          <cell r="E8280">
            <v>3.6966225431113426</v>
          </cell>
        </row>
        <row r="8281">
          <cell r="E8281">
            <v>3.6884975834315794</v>
          </cell>
        </row>
        <row r="8282">
          <cell r="E8282">
            <v>3.6808970334665645</v>
          </cell>
        </row>
        <row r="8283">
          <cell r="E8283">
            <v>3.6775722579273187</v>
          </cell>
        </row>
        <row r="8284">
          <cell r="E8284">
            <v>3.668537740116943</v>
          </cell>
        </row>
        <row r="8285">
          <cell r="E8285">
            <v>3.6565697213742507</v>
          </cell>
        </row>
        <row r="8286">
          <cell r="E8286">
            <v>3.6548587274570883</v>
          </cell>
        </row>
        <row r="8287">
          <cell r="E8287">
            <v>3.6517643160643125</v>
          </cell>
        </row>
        <row r="8288">
          <cell r="E8288">
            <v>3.649672300619359</v>
          </cell>
        </row>
        <row r="8289">
          <cell r="E8289">
            <v>3.644736232117761</v>
          </cell>
        </row>
        <row r="8290">
          <cell r="E8290">
            <v>3.6356385907000712</v>
          </cell>
        </row>
        <row r="8291">
          <cell r="E8291">
            <v>3.6322269586412435</v>
          </cell>
        </row>
        <row r="8292">
          <cell r="E8292">
            <v>3.6241812991107456</v>
          </cell>
        </row>
        <row r="8293">
          <cell r="E8293">
            <v>3.610986510665704</v>
          </cell>
        </row>
        <row r="8294">
          <cell r="E8294">
            <v>3.6105447658255119</v>
          </cell>
        </row>
        <row r="8295">
          <cell r="E8295">
            <v>3.6090229675123879</v>
          </cell>
        </row>
        <row r="8296">
          <cell r="E8296">
            <v>3.6088021255459495</v>
          </cell>
        </row>
        <row r="8297">
          <cell r="E8297">
            <v>3.6078394113556818</v>
          </cell>
        </row>
        <row r="8298">
          <cell r="E8298">
            <v>3.6065609339825455</v>
          </cell>
        </row>
        <row r="8299">
          <cell r="E8299">
            <v>3.600528040874639</v>
          </cell>
        </row>
        <row r="8300">
          <cell r="E8300">
            <v>3.5987316127609228</v>
          </cell>
        </row>
        <row r="8301">
          <cell r="E8301">
            <v>3.5944073202990747</v>
          </cell>
        </row>
        <row r="8302">
          <cell r="E8302">
            <v>3.5923976427489306</v>
          </cell>
        </row>
        <row r="8303">
          <cell r="E8303">
            <v>3.5910040320555456</v>
          </cell>
        </row>
        <row r="8304">
          <cell r="E8304">
            <v>3.5901345080703901</v>
          </cell>
        </row>
        <row r="8305">
          <cell r="E8305">
            <v>3.5891825335497889</v>
          </cell>
        </row>
        <row r="8306">
          <cell r="E8306">
            <v>3.5831760262376711</v>
          </cell>
        </row>
        <row r="8307">
          <cell r="E8307">
            <v>3.5783920962512292</v>
          </cell>
        </row>
        <row r="8308">
          <cell r="E8308">
            <v>3.5782922869758158</v>
          </cell>
        </row>
        <row r="8309">
          <cell r="E8309">
            <v>3.5653088641932893</v>
          </cell>
        </row>
        <row r="8310">
          <cell r="E8310">
            <v>3.5639402639408146</v>
          </cell>
        </row>
        <row r="8311">
          <cell r="E8311">
            <v>3.5630994202935007</v>
          </cell>
        </row>
        <row r="8312">
          <cell r="E8312">
            <v>3.562061210686482</v>
          </cell>
        </row>
        <row r="8313">
          <cell r="E8313">
            <v>3.5552039615039046</v>
          </cell>
        </row>
        <row r="8314">
          <cell r="E8314">
            <v>3.543354182953983</v>
          </cell>
        </row>
        <row r="8315">
          <cell r="E8315">
            <v>3.5359637305873521</v>
          </cell>
        </row>
        <row r="8316">
          <cell r="E8316">
            <v>3.5298077853856271</v>
          </cell>
        </row>
        <row r="8317">
          <cell r="E8317">
            <v>3.5183554109631729</v>
          </cell>
        </row>
        <row r="8318">
          <cell r="E8318">
            <v>3.5146302967291891</v>
          </cell>
        </row>
        <row r="8319">
          <cell r="E8319">
            <v>3.5082491234748536</v>
          </cell>
        </row>
        <row r="8320">
          <cell r="E8320">
            <v>3.5073795947595174</v>
          </cell>
        </row>
        <row r="8321">
          <cell r="E8321">
            <v>3.5068072462762943</v>
          </cell>
        </row>
        <row r="8322">
          <cell r="E8322">
            <v>3.4997821328571459</v>
          </cell>
        </row>
        <row r="8323">
          <cell r="E8323">
            <v>3.498524461650963</v>
          </cell>
        </row>
        <row r="8324">
          <cell r="E8324">
            <v>3.4956921221110768</v>
          </cell>
        </row>
        <row r="8325">
          <cell r="E8325">
            <v>3.4907751517227275</v>
          </cell>
        </row>
        <row r="8326">
          <cell r="E8326">
            <v>3.479337672714466</v>
          </cell>
        </row>
        <row r="8327">
          <cell r="E8327">
            <v>3.4783582633099197</v>
          </cell>
        </row>
        <row r="8328">
          <cell r="E8328">
            <v>3.4701321613686091</v>
          </cell>
        </row>
        <row r="8329">
          <cell r="E8329">
            <v>3.4602876956079851</v>
          </cell>
        </row>
        <row r="8330">
          <cell r="E8330">
            <v>3.4557964866466411</v>
          </cell>
        </row>
        <row r="8331">
          <cell r="E8331">
            <v>3.4519071281598324</v>
          </cell>
        </row>
        <row r="8332">
          <cell r="E8332">
            <v>3.4470716727331285</v>
          </cell>
        </row>
        <row r="8333">
          <cell r="E8333">
            <v>3.444034614719254</v>
          </cell>
        </row>
        <row r="8334">
          <cell r="E8334">
            <v>3.4405517108627315</v>
          </cell>
        </row>
        <row r="8335">
          <cell r="E8335">
            <v>3.4316448026185937</v>
          </cell>
        </row>
        <row r="8336">
          <cell r="E8336">
            <v>3.4303921608876826</v>
          </cell>
        </row>
        <row r="8337">
          <cell r="E8337">
            <v>3.4289266140133146</v>
          </cell>
        </row>
        <row r="8338">
          <cell r="E8338">
            <v>3.4284317318797681</v>
          </cell>
        </row>
        <row r="8339">
          <cell r="E8339">
            <v>3.4143522572691705</v>
          </cell>
        </row>
        <row r="8340">
          <cell r="E8340">
            <v>3.4143291655465706</v>
          </cell>
        </row>
        <row r="8341">
          <cell r="E8341">
            <v>3.4134964694748482</v>
          </cell>
        </row>
        <row r="8342">
          <cell r="E8342">
            <v>3.4100808513938343</v>
          </cell>
        </row>
        <row r="8343">
          <cell r="E8343">
            <v>3.4068672784245084</v>
          </cell>
        </row>
        <row r="8344">
          <cell r="E8344">
            <v>3.4041478893021484</v>
          </cell>
        </row>
        <row r="8345">
          <cell r="E8345">
            <v>3.4036258289967098</v>
          </cell>
        </row>
        <row r="8346">
          <cell r="E8346">
            <v>3.3978538893277883</v>
          </cell>
        </row>
        <row r="8347">
          <cell r="E8347">
            <v>3.393226148862166</v>
          </cell>
        </row>
        <row r="8348">
          <cell r="E8348">
            <v>3.3931827391095366</v>
          </cell>
        </row>
        <row r="8349">
          <cell r="E8349">
            <v>3.3895215218455692</v>
          </cell>
        </row>
        <row r="8350">
          <cell r="E8350">
            <v>3.384176064263074</v>
          </cell>
        </row>
        <row r="8351">
          <cell r="E8351">
            <v>3.3757908491687774</v>
          </cell>
        </row>
        <row r="8352">
          <cell r="E8352">
            <v>3.3738384166689568</v>
          </cell>
        </row>
        <row r="8353">
          <cell r="E8353">
            <v>3.3681514002947681</v>
          </cell>
        </row>
        <row r="8354">
          <cell r="E8354">
            <v>3.3676295263276952</v>
          </cell>
        </row>
        <row r="8355">
          <cell r="E8355">
            <v>3.3631480106710345</v>
          </cell>
        </row>
        <row r="8356">
          <cell r="E8356">
            <v>3.3583313511022364</v>
          </cell>
        </row>
        <row r="8357">
          <cell r="E8357">
            <v>3.3560511130275099</v>
          </cell>
        </row>
        <row r="8358">
          <cell r="E8358">
            <v>3.3526942048066362</v>
          </cell>
        </row>
        <row r="8359">
          <cell r="E8359">
            <v>3.3493602323105311</v>
          </cell>
        </row>
        <row r="8360">
          <cell r="E8360">
            <v>3.3426856861113703</v>
          </cell>
        </row>
        <row r="8361">
          <cell r="E8361">
            <v>3.3426315825494322</v>
          </cell>
        </row>
        <row r="8362">
          <cell r="E8362">
            <v>3.3405437527636295</v>
          </cell>
        </row>
        <row r="8363">
          <cell r="E8363">
            <v>3.340538694000637</v>
          </cell>
        </row>
        <row r="8364">
          <cell r="E8364">
            <v>3.3386082001863424</v>
          </cell>
        </row>
        <row r="8365">
          <cell r="E8365">
            <v>3.3382309077664618</v>
          </cell>
        </row>
        <row r="8366">
          <cell r="E8366">
            <v>3.336891699814279</v>
          </cell>
        </row>
        <row r="8367">
          <cell r="E8367">
            <v>3.3283758600861542</v>
          </cell>
        </row>
        <row r="8368">
          <cell r="E8368">
            <v>3.3206449958229753</v>
          </cell>
        </row>
        <row r="8369">
          <cell r="E8369">
            <v>3.3198504213938627</v>
          </cell>
        </row>
        <row r="8370">
          <cell r="E8370">
            <v>3.3179890705130712</v>
          </cell>
        </row>
        <row r="8371">
          <cell r="E8371">
            <v>3.3176594839053704</v>
          </cell>
        </row>
        <row r="8372">
          <cell r="E8372">
            <v>3.3088694588638559</v>
          </cell>
        </row>
        <row r="8373">
          <cell r="E8373">
            <v>3.3013003665870544</v>
          </cell>
        </row>
        <row r="8374">
          <cell r="E8374">
            <v>3.2964620690920299</v>
          </cell>
        </row>
        <row r="8375">
          <cell r="E8375">
            <v>3.2894047309232763</v>
          </cell>
        </row>
        <row r="8376">
          <cell r="E8376">
            <v>3.287331103359195</v>
          </cell>
        </row>
        <row r="8377">
          <cell r="E8377">
            <v>3.2869896580384879</v>
          </cell>
        </row>
        <row r="8378">
          <cell r="E8378">
            <v>3.2851895768686372</v>
          </cell>
        </row>
        <row r="8379">
          <cell r="E8379">
            <v>3.2846808612793086</v>
          </cell>
        </row>
        <row r="8380">
          <cell r="E8380">
            <v>3.2829353941558335</v>
          </cell>
        </row>
        <row r="8381">
          <cell r="E8381">
            <v>3.2688983681616368</v>
          </cell>
        </row>
        <row r="8382">
          <cell r="E8382">
            <v>3.2637993535128746</v>
          </cell>
        </row>
        <row r="8383">
          <cell r="E8383">
            <v>3.2601480656364776</v>
          </cell>
        </row>
        <row r="8384">
          <cell r="E8384">
            <v>3.2571423298117508</v>
          </cell>
        </row>
        <row r="8385">
          <cell r="E8385">
            <v>3.2566637845877331</v>
          </cell>
        </row>
        <row r="8386">
          <cell r="E8386">
            <v>3.2560618120829519</v>
          </cell>
        </row>
        <row r="8387">
          <cell r="E8387">
            <v>3.2543197110412643</v>
          </cell>
        </row>
        <row r="8388">
          <cell r="E8388">
            <v>3.2494132406801763</v>
          </cell>
        </row>
        <row r="8389">
          <cell r="E8389">
            <v>3.2432033757654706</v>
          </cell>
        </row>
        <row r="8390">
          <cell r="E8390">
            <v>3.2405335044405592</v>
          </cell>
        </row>
        <row r="8391">
          <cell r="E8391">
            <v>3.2378034938143649</v>
          </cell>
        </row>
        <row r="8392">
          <cell r="E8392">
            <v>3.2345853347839921</v>
          </cell>
        </row>
        <row r="8393">
          <cell r="E8393">
            <v>3.2296992941863008</v>
          </cell>
        </row>
        <row r="8394">
          <cell r="E8394">
            <v>3.1979315179817691</v>
          </cell>
        </row>
        <row r="8395">
          <cell r="E8395">
            <v>3.1894742960974498</v>
          </cell>
        </row>
        <row r="8396">
          <cell r="E8396">
            <v>3.1879546627691004</v>
          </cell>
        </row>
        <row r="8397">
          <cell r="E8397">
            <v>3.1857323825743431</v>
          </cell>
        </row>
        <row r="8398">
          <cell r="E8398">
            <v>3.1718437792363332</v>
          </cell>
        </row>
        <row r="8399">
          <cell r="E8399">
            <v>3.1713976860636648</v>
          </cell>
        </row>
        <row r="8400">
          <cell r="E8400">
            <v>3.1551406915505531</v>
          </cell>
        </row>
        <row r="8401">
          <cell r="E8401">
            <v>3.1495285304536287</v>
          </cell>
        </row>
        <row r="8402">
          <cell r="E8402">
            <v>3.1467812056697029</v>
          </cell>
        </row>
        <row r="8403">
          <cell r="E8403">
            <v>3.1319436769605713</v>
          </cell>
        </row>
        <row r="8404">
          <cell r="E8404">
            <v>3.1315858544872053</v>
          </cell>
        </row>
        <row r="8405">
          <cell r="E8405">
            <v>3.1222004506747218</v>
          </cell>
        </row>
        <row r="8406">
          <cell r="E8406">
            <v>3.121979460657569</v>
          </cell>
        </row>
        <row r="8407">
          <cell r="E8407">
            <v>3.1202774383429945</v>
          </cell>
        </row>
        <row r="8408">
          <cell r="E8408">
            <v>3.1088519042619405</v>
          </cell>
        </row>
        <row r="8409">
          <cell r="E8409">
            <v>3.1057553174823385</v>
          </cell>
        </row>
        <row r="8410">
          <cell r="E8410">
            <v>3.098589691228181</v>
          </cell>
        </row>
        <row r="8411">
          <cell r="E8411">
            <v>3.095884615872563</v>
          </cell>
        </row>
        <row r="8412">
          <cell r="E8412">
            <v>3.0915331463273144</v>
          </cell>
        </row>
        <row r="8413">
          <cell r="E8413">
            <v>3.0899952044884693</v>
          </cell>
        </row>
        <row r="8414">
          <cell r="E8414">
            <v>3.0883374127778351</v>
          </cell>
        </row>
        <row r="8415">
          <cell r="E8415">
            <v>3.0861866645636757</v>
          </cell>
        </row>
        <row r="8416">
          <cell r="E8416">
            <v>3.0816516268858591</v>
          </cell>
        </row>
        <row r="8417">
          <cell r="E8417">
            <v>3.0806330008169658</v>
          </cell>
        </row>
        <row r="8418">
          <cell r="E8418">
            <v>3.0745632383632993</v>
          </cell>
        </row>
        <row r="8419">
          <cell r="E8419">
            <v>3.0718210962909627</v>
          </cell>
        </row>
        <row r="8420">
          <cell r="E8420">
            <v>3.0697608151885873</v>
          </cell>
        </row>
        <row r="8421">
          <cell r="E8421">
            <v>3.053699013473671</v>
          </cell>
        </row>
        <row r="8422">
          <cell r="E8422">
            <v>3.0524735856956551</v>
          </cell>
        </row>
        <row r="8423">
          <cell r="E8423">
            <v>3.0432996978990348</v>
          </cell>
        </row>
        <row r="8424">
          <cell r="E8424">
            <v>3.0391487026744435</v>
          </cell>
        </row>
        <row r="8425">
          <cell r="E8425">
            <v>3.0375715819015165</v>
          </cell>
        </row>
        <row r="8426">
          <cell r="E8426">
            <v>3.0324736378391184</v>
          </cell>
        </row>
        <row r="8427">
          <cell r="E8427">
            <v>3.0319173417697374</v>
          </cell>
        </row>
        <row r="8428">
          <cell r="E8428">
            <v>3.0276235406827601</v>
          </cell>
        </row>
        <row r="8429">
          <cell r="E8429">
            <v>3.0268241083979164</v>
          </cell>
        </row>
        <row r="8430">
          <cell r="E8430">
            <v>3.0263134588035814</v>
          </cell>
        </row>
        <row r="8431">
          <cell r="E8431">
            <v>3.0251275923637655</v>
          </cell>
        </row>
        <row r="8432">
          <cell r="E8432">
            <v>3.0189970729565401</v>
          </cell>
        </row>
        <row r="8433">
          <cell r="E8433">
            <v>3.0088461419686814</v>
          </cell>
        </row>
        <row r="8434">
          <cell r="E8434">
            <v>2.9877653123819767</v>
          </cell>
        </row>
        <row r="8435">
          <cell r="E8435">
            <v>2.9834376365200761</v>
          </cell>
        </row>
        <row r="8436">
          <cell r="E8436">
            <v>2.9830222906363155</v>
          </cell>
        </row>
        <row r="8437">
          <cell r="E8437">
            <v>2.9716169111314894</v>
          </cell>
        </row>
        <row r="8438">
          <cell r="E8438">
            <v>2.9691049486229861</v>
          </cell>
        </row>
        <row r="8439">
          <cell r="E8439">
            <v>2.9611844124445272</v>
          </cell>
        </row>
        <row r="8440">
          <cell r="E8440">
            <v>2.9526265393659936</v>
          </cell>
        </row>
        <row r="8441">
          <cell r="E8441">
            <v>2.9512463896922601</v>
          </cell>
        </row>
        <row r="8442">
          <cell r="E8442">
            <v>2.9468415435364879</v>
          </cell>
        </row>
        <row r="8443">
          <cell r="E8443">
            <v>2.9430793199699945</v>
          </cell>
        </row>
        <row r="8444">
          <cell r="E8444">
            <v>2.9426128750488783</v>
          </cell>
        </row>
        <row r="8445">
          <cell r="E8445">
            <v>2.9416270057383098</v>
          </cell>
        </row>
        <row r="8446">
          <cell r="E8446">
            <v>2.9348746041156319</v>
          </cell>
        </row>
        <row r="8447">
          <cell r="E8447">
            <v>2.9316313743619542</v>
          </cell>
        </row>
        <row r="8448">
          <cell r="E8448">
            <v>2.9240592016819371</v>
          </cell>
        </row>
        <row r="8449">
          <cell r="E8449">
            <v>2.9074698200258551</v>
          </cell>
        </row>
        <row r="8450">
          <cell r="E8450">
            <v>2.897754242950398</v>
          </cell>
        </row>
        <row r="8451">
          <cell r="E8451">
            <v>2.8965553091088658</v>
          </cell>
        </row>
        <row r="8452">
          <cell r="E8452">
            <v>2.8892532118846925</v>
          </cell>
        </row>
        <row r="8453">
          <cell r="E8453">
            <v>2.8877170284769784</v>
          </cell>
        </row>
        <row r="8454">
          <cell r="E8454">
            <v>2.8759857503904622</v>
          </cell>
        </row>
        <row r="8455">
          <cell r="E8455">
            <v>2.8746623698316442</v>
          </cell>
        </row>
        <row r="8456">
          <cell r="E8456">
            <v>2.8645180004627577</v>
          </cell>
        </row>
        <row r="8457">
          <cell r="E8457">
            <v>2.8641711626201038</v>
          </cell>
        </row>
        <row r="8458">
          <cell r="E8458">
            <v>2.8618335137594983</v>
          </cell>
        </row>
        <row r="8459">
          <cell r="E8459">
            <v>2.8600016322527426</v>
          </cell>
        </row>
        <row r="8460">
          <cell r="E8460">
            <v>2.8578672783910331</v>
          </cell>
        </row>
        <row r="8461">
          <cell r="E8461">
            <v>2.8367215250343758</v>
          </cell>
        </row>
        <row r="8462">
          <cell r="E8462">
            <v>2.8349599632293501</v>
          </cell>
        </row>
        <row r="8463">
          <cell r="E8463">
            <v>2.8315387633781119</v>
          </cell>
        </row>
        <row r="8464">
          <cell r="E8464">
            <v>2.8240368388320793</v>
          </cell>
        </row>
        <row r="8465">
          <cell r="E8465">
            <v>2.8140264590820987</v>
          </cell>
        </row>
        <row r="8466">
          <cell r="E8466">
            <v>2.8056669477040472</v>
          </cell>
        </row>
        <row r="8467">
          <cell r="E8467">
            <v>2.7931443189268861</v>
          </cell>
        </row>
        <row r="8468">
          <cell r="E8468">
            <v>2.7902744663368315</v>
          </cell>
        </row>
        <row r="8469">
          <cell r="E8469">
            <v>2.7881256802388465</v>
          </cell>
        </row>
        <row r="8470">
          <cell r="E8470">
            <v>2.7831253377737828</v>
          </cell>
        </row>
        <row r="8471">
          <cell r="E8471">
            <v>2.7712728831948468</v>
          </cell>
        </row>
        <row r="8472">
          <cell r="E8472">
            <v>2.7567714907077638</v>
          </cell>
        </row>
        <row r="8473">
          <cell r="E8473">
            <v>2.756477678886939</v>
          </cell>
        </row>
        <row r="8474">
          <cell r="E8474">
            <v>2.7562765007850674</v>
          </cell>
        </row>
        <row r="8475">
          <cell r="E8475">
            <v>2.7543486094770335</v>
          </cell>
        </row>
        <row r="8476">
          <cell r="E8476">
            <v>2.750955833894428</v>
          </cell>
        </row>
        <row r="8477">
          <cell r="E8477">
            <v>2.7464637860930798</v>
          </cell>
        </row>
        <row r="8478">
          <cell r="E8478">
            <v>2.7405983457165792</v>
          </cell>
        </row>
        <row r="8479">
          <cell r="E8479">
            <v>2.7386722531269378</v>
          </cell>
        </row>
        <row r="8480">
          <cell r="E8480">
            <v>2.7242259355347302</v>
          </cell>
        </row>
        <row r="8481">
          <cell r="E8481">
            <v>2.7139567135212133</v>
          </cell>
        </row>
        <row r="8482">
          <cell r="E8482">
            <v>2.7105807365807633</v>
          </cell>
        </row>
        <row r="8483">
          <cell r="E8483">
            <v>2.7011436277715539</v>
          </cell>
        </row>
        <row r="8484">
          <cell r="E8484">
            <v>2.6967454090046461</v>
          </cell>
        </row>
        <row r="8485">
          <cell r="E8485">
            <v>2.6950211788138403</v>
          </cell>
        </row>
        <row r="8486">
          <cell r="E8486">
            <v>2.6892379887112745</v>
          </cell>
        </row>
        <row r="8487">
          <cell r="E8487">
            <v>2.682311237666716</v>
          </cell>
        </row>
        <row r="8488">
          <cell r="E8488">
            <v>2.6812234137659443</v>
          </cell>
        </row>
        <row r="8489">
          <cell r="E8489">
            <v>2.6745424011286381</v>
          </cell>
        </row>
        <row r="8490">
          <cell r="E8490">
            <v>2.6689330366930881</v>
          </cell>
        </row>
        <row r="8491">
          <cell r="E8491">
            <v>2.6683891875865977</v>
          </cell>
        </row>
        <row r="8492">
          <cell r="E8492">
            <v>2.6583200623213754</v>
          </cell>
        </row>
        <row r="8493">
          <cell r="E8493">
            <v>2.6409451681851643</v>
          </cell>
        </row>
        <row r="8494">
          <cell r="E8494">
            <v>2.6338889442526314</v>
          </cell>
        </row>
        <row r="8495">
          <cell r="E8495">
            <v>2.624813429510648</v>
          </cell>
        </row>
        <row r="8496">
          <cell r="E8496">
            <v>2.6207776318905518</v>
          </cell>
        </row>
        <row r="8497">
          <cell r="E8497">
            <v>2.6131258119144025</v>
          </cell>
        </row>
        <row r="8498">
          <cell r="E8498">
            <v>2.6110585372430082</v>
          </cell>
        </row>
        <row r="8499">
          <cell r="E8499">
            <v>2.6101315639737064</v>
          </cell>
        </row>
        <row r="8500">
          <cell r="E8500">
            <v>2.6069589518630658</v>
          </cell>
        </row>
        <row r="8501">
          <cell r="E8501">
            <v>2.6056269646245567</v>
          </cell>
        </row>
        <row r="8502">
          <cell r="E8502">
            <v>2.5716748197820056</v>
          </cell>
        </row>
        <row r="8503">
          <cell r="E8503">
            <v>2.5715484692162467</v>
          </cell>
        </row>
        <row r="8504">
          <cell r="E8504">
            <v>2.5710439008356336</v>
          </cell>
        </row>
        <row r="8505">
          <cell r="E8505">
            <v>2.5699991195574254</v>
          </cell>
        </row>
        <row r="8506">
          <cell r="E8506">
            <v>2.5694971394118538</v>
          </cell>
        </row>
        <row r="8507">
          <cell r="E8507">
            <v>2.5625449834531557</v>
          </cell>
        </row>
        <row r="8508">
          <cell r="E8508">
            <v>2.5561915846649557</v>
          </cell>
        </row>
        <row r="8509">
          <cell r="E8509">
            <v>2.5502346240107077</v>
          </cell>
        </row>
        <row r="8510">
          <cell r="E8510">
            <v>2.5366398360846132</v>
          </cell>
        </row>
        <row r="8511">
          <cell r="E8511">
            <v>2.5281168378720169</v>
          </cell>
        </row>
        <row r="8512">
          <cell r="E8512">
            <v>2.5247032065305048</v>
          </cell>
        </row>
        <row r="8513">
          <cell r="E8513">
            <v>2.5235808313796793</v>
          </cell>
        </row>
        <row r="8514">
          <cell r="E8514">
            <v>2.5159195713360076</v>
          </cell>
        </row>
        <row r="8515">
          <cell r="E8515">
            <v>2.5064211649882364</v>
          </cell>
        </row>
        <row r="8516">
          <cell r="E8516">
            <v>2.4925145854985225</v>
          </cell>
        </row>
        <row r="8517">
          <cell r="E8517">
            <v>2.4911424582594086</v>
          </cell>
        </row>
        <row r="8518">
          <cell r="E8518">
            <v>2.489402534811533</v>
          </cell>
        </row>
        <row r="8519">
          <cell r="E8519">
            <v>2.4755670377393137</v>
          </cell>
        </row>
        <row r="8520">
          <cell r="E8520">
            <v>2.4746929593324558</v>
          </cell>
        </row>
        <row r="8521">
          <cell r="E8521">
            <v>2.4698805320643005</v>
          </cell>
        </row>
        <row r="8522">
          <cell r="E8522">
            <v>2.4553069595646857</v>
          </cell>
        </row>
        <row r="8523">
          <cell r="E8523">
            <v>2.4414616003527811</v>
          </cell>
        </row>
        <row r="8524">
          <cell r="E8524">
            <v>2.4386942069583637</v>
          </cell>
        </row>
        <row r="8525">
          <cell r="E8525">
            <v>2.4378252040598003</v>
          </cell>
        </row>
        <row r="8526">
          <cell r="E8526">
            <v>2.434737811447552</v>
          </cell>
        </row>
        <row r="8527">
          <cell r="E8527">
            <v>2.4262539258266131</v>
          </cell>
        </row>
        <row r="8528">
          <cell r="E8528">
            <v>2.4234231446600183</v>
          </cell>
        </row>
        <row r="8529">
          <cell r="E8529">
            <v>2.4168075100301083</v>
          </cell>
        </row>
        <row r="8530">
          <cell r="E8530">
            <v>2.4166483948776865</v>
          </cell>
        </row>
        <row r="8531">
          <cell r="E8531">
            <v>2.4160280967958689</v>
          </cell>
        </row>
        <row r="8532">
          <cell r="E8532">
            <v>2.4039552001201008</v>
          </cell>
        </row>
        <row r="8533">
          <cell r="E8533">
            <v>2.4010762429220098</v>
          </cell>
        </row>
        <row r="8534">
          <cell r="E8534">
            <v>2.3982985101024581</v>
          </cell>
        </row>
        <row r="8535">
          <cell r="E8535">
            <v>2.3891065168205841</v>
          </cell>
        </row>
        <row r="8536">
          <cell r="E8536">
            <v>2.3715487714053567</v>
          </cell>
        </row>
        <row r="8537">
          <cell r="E8537">
            <v>2.3657707721390548</v>
          </cell>
        </row>
        <row r="8538">
          <cell r="E8538">
            <v>2.3641771963395541</v>
          </cell>
        </row>
        <row r="8539">
          <cell r="E8539">
            <v>2.3608200791855518</v>
          </cell>
        </row>
        <row r="8540">
          <cell r="E8540">
            <v>2.3538750335538592</v>
          </cell>
        </row>
        <row r="8541">
          <cell r="E8541">
            <v>2.3318025684818919</v>
          </cell>
        </row>
        <row r="8542">
          <cell r="E8542">
            <v>2.3068406069850158</v>
          </cell>
        </row>
        <row r="8543">
          <cell r="E8543">
            <v>2.3066666321658165</v>
          </cell>
        </row>
        <row r="8544">
          <cell r="E8544">
            <v>2.3022252651389032</v>
          </cell>
        </row>
        <row r="8545">
          <cell r="E8545">
            <v>2.2932603305984141</v>
          </cell>
        </row>
        <row r="8546">
          <cell r="E8546">
            <v>2.2911661888929786</v>
          </cell>
        </row>
        <row r="8547">
          <cell r="E8547">
            <v>2.2910266987252661</v>
          </cell>
        </row>
        <row r="8548">
          <cell r="E8548">
            <v>2.277479252077923</v>
          </cell>
        </row>
        <row r="8549">
          <cell r="E8549">
            <v>2.2742976883874824</v>
          </cell>
        </row>
        <row r="8550">
          <cell r="E8550">
            <v>2.2459919557192149</v>
          </cell>
        </row>
        <row r="8551">
          <cell r="E8551">
            <v>2.2399396972785173</v>
          </cell>
        </row>
        <row r="8552">
          <cell r="E8552">
            <v>2.2269767117435033</v>
          </cell>
        </row>
        <row r="8553">
          <cell r="E8553">
            <v>2.2205188014241619</v>
          </cell>
        </row>
        <row r="8554">
          <cell r="E8554">
            <v>2.2126315750023209</v>
          </cell>
        </row>
        <row r="8555">
          <cell r="E8555">
            <v>2.2026571971106472</v>
          </cell>
        </row>
        <row r="8556">
          <cell r="E8556">
            <v>2.2002835109770724</v>
          </cell>
        </row>
        <row r="8557">
          <cell r="E8557">
            <v>2.1951291817184391</v>
          </cell>
        </row>
        <row r="8558">
          <cell r="E8558">
            <v>2.1949530745945474</v>
          </cell>
        </row>
        <row r="8559">
          <cell r="E8559">
            <v>2.1936333748512995</v>
          </cell>
        </row>
        <row r="8560">
          <cell r="E8560">
            <v>2.1903523753659306</v>
          </cell>
        </row>
        <row r="8561">
          <cell r="E8561">
            <v>2.1816825600781113</v>
          </cell>
        </row>
        <row r="8562">
          <cell r="E8562">
            <v>2.1813259830103822</v>
          </cell>
        </row>
        <row r="8563">
          <cell r="E8563">
            <v>2.1723671109344895</v>
          </cell>
        </row>
        <row r="8564">
          <cell r="E8564">
            <v>2.1702426634511109</v>
          </cell>
        </row>
        <row r="8565">
          <cell r="E8565">
            <v>2.1476289833950108</v>
          </cell>
        </row>
        <row r="8566">
          <cell r="E8566">
            <v>2.1460171041800953</v>
          </cell>
        </row>
        <row r="8567">
          <cell r="E8567">
            <v>2.1316088597898228</v>
          </cell>
        </row>
        <row r="8568">
          <cell r="E8568">
            <v>2.1306232709081061</v>
          </cell>
        </row>
        <row r="8569">
          <cell r="E8569">
            <v>2.1081570333122266</v>
          </cell>
        </row>
        <row r="8570">
          <cell r="E8570">
            <v>2.1078257724788965</v>
          </cell>
        </row>
        <row r="8571">
          <cell r="E8571">
            <v>2.1076448652094149</v>
          </cell>
        </row>
        <row r="8572">
          <cell r="E8572">
            <v>2.1050031170948942</v>
          </cell>
        </row>
        <row r="8573">
          <cell r="E8573">
            <v>2.104135516592899</v>
          </cell>
        </row>
        <row r="8574">
          <cell r="E8574">
            <v>2.0977813631542963</v>
          </cell>
        </row>
        <row r="8575">
          <cell r="E8575">
            <v>2.0952904605007401</v>
          </cell>
        </row>
        <row r="8576">
          <cell r="E8576">
            <v>2.0922054266004801</v>
          </cell>
        </row>
        <row r="8577">
          <cell r="E8577">
            <v>2.0752685970854907</v>
          </cell>
        </row>
        <row r="8578">
          <cell r="E8578">
            <v>2.0726484173922262</v>
          </cell>
        </row>
        <row r="8579">
          <cell r="E8579">
            <v>2.0615786362747044</v>
          </cell>
        </row>
        <row r="8580">
          <cell r="E8580">
            <v>2.0528248315222828</v>
          </cell>
        </row>
        <row r="8581">
          <cell r="E8581">
            <v>2.0463463805653563</v>
          </cell>
        </row>
        <row r="8582">
          <cell r="E8582">
            <v>2.0276263304538826</v>
          </cell>
        </row>
        <row r="8583">
          <cell r="E8583">
            <v>2.0138016182286567</v>
          </cell>
        </row>
        <row r="8584">
          <cell r="E8584">
            <v>2.0044540781346338</v>
          </cell>
        </row>
        <row r="8585">
          <cell r="E8585">
            <v>1.9983220371934287</v>
          </cell>
        </row>
        <row r="8586">
          <cell r="E8586">
            <v>1.9760806121749308</v>
          </cell>
        </row>
        <row r="8587">
          <cell r="E8587">
            <v>1.9715532903078561</v>
          </cell>
        </row>
        <row r="8588">
          <cell r="E8588">
            <v>1.9520706684968281</v>
          </cell>
        </row>
        <row r="8589">
          <cell r="E8589">
            <v>1.9484859785238391</v>
          </cell>
        </row>
        <row r="8590">
          <cell r="E8590">
            <v>1.9443411008002198</v>
          </cell>
        </row>
        <row r="8591">
          <cell r="E8591">
            <v>1.9427064535625953</v>
          </cell>
        </row>
        <row r="8592">
          <cell r="E8592">
            <v>1.941787172074442</v>
          </cell>
        </row>
        <row r="8593">
          <cell r="E8593">
            <v>1.9273996718743185</v>
          </cell>
        </row>
        <row r="8594">
          <cell r="E8594">
            <v>1.926849697291807</v>
          </cell>
        </row>
        <row r="8595">
          <cell r="E8595">
            <v>1.9150302748311592</v>
          </cell>
        </row>
        <row r="8596">
          <cell r="E8596">
            <v>1.9118407858330053</v>
          </cell>
        </row>
        <row r="8597">
          <cell r="E8597">
            <v>1.9109678653454298</v>
          </cell>
        </row>
        <row r="8598">
          <cell r="E8598">
            <v>1.8890802389223211</v>
          </cell>
        </row>
        <row r="8599">
          <cell r="E8599">
            <v>1.8639604269304986</v>
          </cell>
        </row>
        <row r="8600">
          <cell r="E8600">
            <v>1.8607626063711118</v>
          </cell>
        </row>
        <row r="8601">
          <cell r="E8601">
            <v>1.8500870829420781</v>
          </cell>
        </row>
        <row r="8602">
          <cell r="E8602">
            <v>1.8500856321945727</v>
          </cell>
        </row>
        <row r="8603">
          <cell r="E8603">
            <v>1.8415931388579614</v>
          </cell>
        </row>
        <row r="8604">
          <cell r="E8604">
            <v>1.83514313801258</v>
          </cell>
        </row>
        <row r="8605">
          <cell r="E8605">
            <v>1.8332901443023524</v>
          </cell>
        </row>
        <row r="8606">
          <cell r="E8606">
            <v>1.8326300514844638</v>
          </cell>
        </row>
        <row r="8607">
          <cell r="E8607">
            <v>1.8157910852990526</v>
          </cell>
        </row>
        <row r="8608">
          <cell r="E8608">
            <v>1.8092752579333691</v>
          </cell>
        </row>
        <row r="8609">
          <cell r="E8609">
            <v>1.8084240160093943</v>
          </cell>
        </row>
        <row r="8610">
          <cell r="E8610">
            <v>1.7995314749402638</v>
          </cell>
        </row>
        <row r="8611">
          <cell r="E8611">
            <v>1.770635916262538</v>
          </cell>
        </row>
        <row r="8612">
          <cell r="E8612">
            <v>1.7691079331451911</v>
          </cell>
        </row>
        <row r="8613">
          <cell r="E8613">
            <v>1.7661130839331629</v>
          </cell>
        </row>
        <row r="8614">
          <cell r="E8614">
            <v>1.7522342897140499</v>
          </cell>
        </row>
        <row r="8615">
          <cell r="E8615">
            <v>1.7416122828073184</v>
          </cell>
        </row>
        <row r="8616">
          <cell r="E8616">
            <v>1.735953292887636</v>
          </cell>
        </row>
        <row r="8617">
          <cell r="E8617">
            <v>1.7297059631971829</v>
          </cell>
        </row>
        <row r="8618">
          <cell r="E8618">
            <v>1.7203690802575782</v>
          </cell>
        </row>
        <row r="8619">
          <cell r="E8619">
            <v>1.7190374642970632</v>
          </cell>
        </row>
        <row r="8620">
          <cell r="E8620">
            <v>1.7181524642432502</v>
          </cell>
        </row>
        <row r="8621">
          <cell r="E8621">
            <v>1.7159029739460954</v>
          </cell>
        </row>
        <row r="8622">
          <cell r="E8622">
            <v>1.7104548375836328</v>
          </cell>
        </row>
        <row r="8623">
          <cell r="E8623">
            <v>1.6868766574256853</v>
          </cell>
        </row>
        <row r="8624">
          <cell r="E8624">
            <v>1.6862650422886103</v>
          </cell>
        </row>
        <row r="8625">
          <cell r="E8625">
            <v>1.6776581122481311</v>
          </cell>
        </row>
        <row r="8626">
          <cell r="E8626">
            <v>1.674948157812661</v>
          </cell>
        </row>
        <row r="8627">
          <cell r="E8627">
            <v>1.6676585919630262</v>
          </cell>
        </row>
        <row r="8628">
          <cell r="E8628">
            <v>1.6577569034610684</v>
          </cell>
        </row>
        <row r="8629">
          <cell r="E8629">
            <v>1.6519386750140372</v>
          </cell>
        </row>
        <row r="8630">
          <cell r="E8630">
            <v>1.6453025868152722</v>
          </cell>
        </row>
        <row r="8631">
          <cell r="E8631">
            <v>1.6430685672186243</v>
          </cell>
        </row>
        <row r="8632">
          <cell r="E8632">
            <v>1.6281376845546065</v>
          </cell>
        </row>
        <row r="8633">
          <cell r="E8633">
            <v>1.6263976440550763</v>
          </cell>
        </row>
        <row r="8634">
          <cell r="E8634">
            <v>1.6112228233645902</v>
          </cell>
        </row>
        <row r="8635">
          <cell r="E8635">
            <v>1.6037193160972321</v>
          </cell>
        </row>
        <row r="8636">
          <cell r="E8636">
            <v>1.5978831019360891</v>
          </cell>
        </row>
        <row r="8637">
          <cell r="E8637">
            <v>1.5638489164104299</v>
          </cell>
        </row>
        <row r="8638">
          <cell r="E8638">
            <v>1.5582378292400487</v>
          </cell>
        </row>
        <row r="8639">
          <cell r="E8639">
            <v>1.5561043314749763</v>
          </cell>
        </row>
        <row r="8640">
          <cell r="E8640">
            <v>1.5262402166721412</v>
          </cell>
        </row>
        <row r="8641">
          <cell r="E8641">
            <v>1.5073841479248899</v>
          </cell>
        </row>
        <row r="8642">
          <cell r="E8642">
            <v>1.5017709530190557</v>
          </cell>
        </row>
        <row r="8643">
          <cell r="E8643">
            <v>1.4987470227483068</v>
          </cell>
        </row>
        <row r="8644">
          <cell r="E8644">
            <v>1.4970060515186405</v>
          </cell>
        </row>
        <row r="8645">
          <cell r="E8645">
            <v>1.4895368795949866</v>
          </cell>
        </row>
        <row r="8646">
          <cell r="E8646">
            <v>1.4883803361007479</v>
          </cell>
        </row>
        <row r="8647">
          <cell r="E8647">
            <v>1.4685987453438205</v>
          </cell>
        </row>
        <row r="8648">
          <cell r="E8648">
            <v>1.4679450270420771</v>
          </cell>
        </row>
        <row r="8649">
          <cell r="E8649">
            <v>1.4673196453100037</v>
          </cell>
        </row>
        <row r="8650">
          <cell r="E8650">
            <v>1.4552008423317215</v>
          </cell>
        </row>
        <row r="8651">
          <cell r="E8651">
            <v>1.450897355402843</v>
          </cell>
        </row>
        <row r="8652">
          <cell r="E8652">
            <v>1.4507666700919108</v>
          </cell>
        </row>
        <row r="8653">
          <cell r="E8653">
            <v>1.4457704512200724</v>
          </cell>
        </row>
        <row r="8654">
          <cell r="E8654">
            <v>1.4431604986013473</v>
          </cell>
        </row>
        <row r="8655">
          <cell r="E8655">
            <v>1.4171449895724071</v>
          </cell>
        </row>
        <row r="8656">
          <cell r="E8656">
            <v>1.4167115868475357</v>
          </cell>
        </row>
        <row r="8657">
          <cell r="E8657">
            <v>1.4120833991370343</v>
          </cell>
        </row>
        <row r="8658">
          <cell r="E8658">
            <v>1.3830516698173494</v>
          </cell>
        </row>
        <row r="8659">
          <cell r="E8659">
            <v>1.3738060098418383</v>
          </cell>
        </row>
        <row r="8660">
          <cell r="E8660">
            <v>1.3628528978021757</v>
          </cell>
        </row>
        <row r="8661">
          <cell r="E8661">
            <v>1.3456354142906315</v>
          </cell>
        </row>
        <row r="8662">
          <cell r="E8662">
            <v>1.3368008803305536</v>
          </cell>
        </row>
        <row r="8663">
          <cell r="E8663">
            <v>1.3345741147742423</v>
          </cell>
        </row>
        <row r="8664">
          <cell r="E8664">
            <v>1.3269425137885258</v>
          </cell>
        </row>
        <row r="8665">
          <cell r="E8665">
            <v>1.3100398822331962</v>
          </cell>
        </row>
        <row r="8666">
          <cell r="E8666">
            <v>1.3087416925670672</v>
          </cell>
        </row>
        <row r="8667">
          <cell r="E8667">
            <v>1.3081718364505301</v>
          </cell>
        </row>
        <row r="8668">
          <cell r="E8668">
            <v>1.305947101496655</v>
          </cell>
        </row>
        <row r="8669">
          <cell r="E8669">
            <v>1.3000905309046924</v>
          </cell>
        </row>
        <row r="8670">
          <cell r="E8670">
            <v>1.2732189238674174</v>
          </cell>
        </row>
        <row r="8671">
          <cell r="E8671">
            <v>1.2595198593138186</v>
          </cell>
        </row>
        <row r="8672">
          <cell r="E8672">
            <v>1.2416575546018036</v>
          </cell>
        </row>
        <row r="8673">
          <cell r="E8673">
            <v>1.2411086297781233</v>
          </cell>
        </row>
        <row r="8674">
          <cell r="E8674">
            <v>1.2356952881692254</v>
          </cell>
        </row>
        <row r="8675">
          <cell r="E8675">
            <v>1.2346007863046369</v>
          </cell>
        </row>
        <row r="8676">
          <cell r="E8676">
            <v>1.2277908976463121</v>
          </cell>
        </row>
        <row r="8677">
          <cell r="E8677">
            <v>1.2226917784578635</v>
          </cell>
        </row>
        <row r="8678">
          <cell r="E8678">
            <v>1.2155012789052246</v>
          </cell>
        </row>
        <row r="8679">
          <cell r="E8679">
            <v>1.214368200747018</v>
          </cell>
        </row>
        <row r="8680">
          <cell r="E8680">
            <v>1.2107989551356417</v>
          </cell>
        </row>
        <row r="8681">
          <cell r="E8681">
            <v>1.2074090901850132</v>
          </cell>
        </row>
        <row r="8682">
          <cell r="E8682">
            <v>1.2061275769803295</v>
          </cell>
        </row>
        <row r="8683">
          <cell r="E8683">
            <v>1.2059926312688232</v>
          </cell>
        </row>
        <row r="8684">
          <cell r="E8684">
            <v>1.175766409417309</v>
          </cell>
        </row>
        <row r="8685">
          <cell r="E8685">
            <v>1.1612864688992668</v>
          </cell>
        </row>
        <row r="8686">
          <cell r="E8686">
            <v>1.13901305510159</v>
          </cell>
        </row>
        <row r="8687">
          <cell r="E8687">
            <v>1.1389320179353424</v>
          </cell>
        </row>
        <row r="8688">
          <cell r="E8688">
            <v>1.1338350557042343</v>
          </cell>
        </row>
        <row r="8689">
          <cell r="E8689">
            <v>1.1209055597741007</v>
          </cell>
        </row>
        <row r="8690">
          <cell r="E8690">
            <v>1.1035372621483477</v>
          </cell>
        </row>
        <row r="8691">
          <cell r="E8691">
            <v>1.0991715436502547</v>
          </cell>
        </row>
        <row r="8692">
          <cell r="E8692">
            <v>1.0781843419380934</v>
          </cell>
        </row>
        <row r="8693">
          <cell r="E8693">
            <v>1.065227108939907</v>
          </cell>
        </row>
        <row r="8694">
          <cell r="E8694">
            <v>1.0571128679940931</v>
          </cell>
        </row>
        <row r="8695">
          <cell r="E8695">
            <v>1.0265256322423373</v>
          </cell>
        </row>
        <row r="8696">
          <cell r="E8696">
            <v>1.0201973310115893</v>
          </cell>
        </row>
        <row r="8697">
          <cell r="E8697">
            <v>1.0173303317065054</v>
          </cell>
        </row>
        <row r="8698">
          <cell r="E8698">
            <v>1.015378874475056</v>
          </cell>
        </row>
        <row r="8699">
          <cell r="E8699">
            <v>1.0108246473174562</v>
          </cell>
        </row>
        <row r="8700">
          <cell r="E8700">
            <v>1.007256976894519</v>
          </cell>
        </row>
        <row r="8701">
          <cell r="E8701">
            <v>0.99899424204398224</v>
          </cell>
        </row>
        <row r="8702">
          <cell r="E8702">
            <v>0.99682881411580737</v>
          </cell>
        </row>
        <row r="8703">
          <cell r="E8703">
            <v>0.99422348771832636</v>
          </cell>
        </row>
        <row r="8704">
          <cell r="E8704">
            <v>0.97986138896269714</v>
          </cell>
        </row>
        <row r="8705">
          <cell r="E8705">
            <v>0.9798264000971284</v>
          </cell>
        </row>
        <row r="8706">
          <cell r="E8706">
            <v>0.97919802202435169</v>
          </cell>
        </row>
        <row r="8707">
          <cell r="E8707">
            <v>0.97614823650560067</v>
          </cell>
        </row>
        <row r="8708">
          <cell r="E8708">
            <v>0.9753167136884503</v>
          </cell>
        </row>
        <row r="8709">
          <cell r="E8709">
            <v>0.97469370162721314</v>
          </cell>
        </row>
        <row r="8710">
          <cell r="E8710">
            <v>0.97160514911668627</v>
          </cell>
        </row>
        <row r="8711">
          <cell r="E8711">
            <v>0.96119597199176721</v>
          </cell>
        </row>
        <row r="8712">
          <cell r="E8712">
            <v>0.961158093353916</v>
          </cell>
        </row>
        <row r="8713">
          <cell r="E8713">
            <v>0.95985823023511774</v>
          </cell>
        </row>
        <row r="8714">
          <cell r="E8714">
            <v>0.95730066736221986</v>
          </cell>
        </row>
        <row r="8715">
          <cell r="E8715">
            <v>0.95261009444175604</v>
          </cell>
        </row>
        <row r="8716">
          <cell r="E8716">
            <v>0.94374449291148899</v>
          </cell>
        </row>
        <row r="8717">
          <cell r="E8717">
            <v>0.93082192441972844</v>
          </cell>
        </row>
        <row r="8718">
          <cell r="E8718">
            <v>0.93002749328867695</v>
          </cell>
        </row>
        <row r="8719">
          <cell r="E8719">
            <v>0.9205251220461852</v>
          </cell>
        </row>
        <row r="8720">
          <cell r="E8720">
            <v>0.91630314080695829</v>
          </cell>
        </row>
        <row r="8721">
          <cell r="E8721">
            <v>0.91163093133917605</v>
          </cell>
        </row>
        <row r="8722">
          <cell r="E8722">
            <v>0.90913698984296942</v>
          </cell>
        </row>
        <row r="8723">
          <cell r="E8723">
            <v>0.8979712369353634</v>
          </cell>
        </row>
        <row r="8724">
          <cell r="E8724">
            <v>0.88982487430596469</v>
          </cell>
        </row>
        <row r="8725">
          <cell r="E8725">
            <v>0.88483135881386077</v>
          </cell>
        </row>
        <row r="8726">
          <cell r="E8726">
            <v>0.88446237435746966</v>
          </cell>
        </row>
        <row r="8727">
          <cell r="E8727">
            <v>0.88436327263347292</v>
          </cell>
        </row>
        <row r="8728">
          <cell r="E8728">
            <v>0.86994035669921543</v>
          </cell>
        </row>
        <row r="8729">
          <cell r="E8729">
            <v>0.86901846808311223</v>
          </cell>
        </row>
        <row r="8730">
          <cell r="E8730">
            <v>0.85452216800342229</v>
          </cell>
        </row>
        <row r="8731">
          <cell r="E8731">
            <v>0.8297503532594015</v>
          </cell>
        </row>
        <row r="8732">
          <cell r="E8732">
            <v>0.80346850580266571</v>
          </cell>
        </row>
        <row r="8733">
          <cell r="E8733">
            <v>0.79067262756943546</v>
          </cell>
        </row>
        <row r="8734">
          <cell r="E8734">
            <v>0.76652400982360069</v>
          </cell>
        </row>
        <row r="8735">
          <cell r="E8735">
            <v>0.76640501961473939</v>
          </cell>
        </row>
        <row r="8736">
          <cell r="E8736">
            <v>0.75915881050579526</v>
          </cell>
        </row>
        <row r="8737">
          <cell r="E8737">
            <v>0.72575237625058242</v>
          </cell>
        </row>
        <row r="8738">
          <cell r="E8738">
            <v>0.71919485408756956</v>
          </cell>
        </row>
        <row r="8739">
          <cell r="E8739">
            <v>0.6991506754321376</v>
          </cell>
        </row>
        <row r="8740">
          <cell r="E8740">
            <v>0.69533156791607531</v>
          </cell>
        </row>
        <row r="8741">
          <cell r="E8741">
            <v>0.68396281275538595</v>
          </cell>
        </row>
        <row r="8742">
          <cell r="E8742">
            <v>0.68076100524672445</v>
          </cell>
        </row>
        <row r="8743">
          <cell r="E8743">
            <v>0.65309290585204161</v>
          </cell>
        </row>
        <row r="8744">
          <cell r="E8744">
            <v>0.65216908372582683</v>
          </cell>
        </row>
        <row r="8745">
          <cell r="E8745">
            <v>0.63638883008919134</v>
          </cell>
        </row>
        <row r="8746">
          <cell r="E8746">
            <v>0.62553477981645067</v>
          </cell>
        </row>
        <row r="8747">
          <cell r="E8747">
            <v>0.60139844034911083</v>
          </cell>
        </row>
        <row r="8748">
          <cell r="E8748">
            <v>0.59521686339692359</v>
          </cell>
        </row>
        <row r="8749">
          <cell r="E8749">
            <v>0.54570853324199498</v>
          </cell>
        </row>
        <row r="8750">
          <cell r="E8750">
            <v>0.54511559720438985</v>
          </cell>
        </row>
        <row r="8751">
          <cell r="E8751">
            <v>0.50966852320530698</v>
          </cell>
        </row>
        <row r="8752">
          <cell r="E8752">
            <v>0.47682865232667859</v>
          </cell>
        </row>
        <row r="8753">
          <cell r="E8753">
            <v>0.47451441503823311</v>
          </cell>
        </row>
        <row r="8754">
          <cell r="E8754">
            <v>0.44620174413055252</v>
          </cell>
        </row>
        <row r="8755">
          <cell r="E8755">
            <v>0.41898343798897003</v>
          </cell>
        </row>
        <row r="8756">
          <cell r="E8756">
            <v>0.35905913749394885</v>
          </cell>
        </row>
        <row r="8757">
          <cell r="E8757">
            <v>0.35763288064946946</v>
          </cell>
        </row>
        <row r="8758">
          <cell r="E8758">
            <v>0.32811660740353515</v>
          </cell>
        </row>
        <row r="8759">
          <cell r="E8759">
            <v>0.32779882275696853</v>
          </cell>
        </row>
        <row r="8760">
          <cell r="E8760">
            <v>0.32153232230948042</v>
          </cell>
        </row>
        <row r="8761">
          <cell r="E8761">
            <v>0.30848113875437977</v>
          </cell>
        </row>
        <row r="8762">
          <cell r="E8762">
            <v>0.2700227446281841</v>
          </cell>
        </row>
        <row r="8763">
          <cell r="E8763">
            <v>0.26964424300933187</v>
          </cell>
        </row>
        <row r="8764">
          <cell r="E8764">
            <v>0.16039493957710885</v>
          </cell>
        </row>
      </sheetData>
    </sheetDataSet>
  </externalBook>
</externalLink>
</file>

<file path=xl/queryTables/queryTable1.xml><?xml version="1.0" encoding="utf-8"?>
<queryTable xmlns="http://schemas.openxmlformats.org/spreadsheetml/2006/main" name="1996 Gen Startup Table-08" connectionId="5" autoFormatId="0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1996 Gen Cycle&amp;Ramp Table-10" connectionId="2" autoFormatId="0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name="1996 Gen Params Table-07" connectionId="4" autoFormatId="0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name="1996 Gen Heatrate Table-09" connectionId="3" autoFormatId="0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name="1996 Emissions Table-11" connectionId="1" autoFormatId="0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name="1996 Load Weekly Table-02" connectionId="8" autoFormatId="0" applyNumberFormats="0" applyBorderFormats="0" applyFontFormats="1" applyPatternFormats="1" applyAlignmentFormats="0" applyWidthHeightFormats="0"/>
</file>

<file path=xl/queryTables/queryTable7.xml><?xml version="1.0" encoding="utf-8"?>
<queryTable xmlns="http://schemas.openxmlformats.org/spreadsheetml/2006/main" name="1996 Load Hourly Table-04" connectionId="7" autoFormatId="0" applyNumberFormats="0" applyBorderFormats="0" applyFontFormats="1" applyPatternFormats="1" applyAlignmentFormats="0" applyWidthHeightFormats="0"/>
</file>

<file path=xl/queryTables/queryTable8.xml><?xml version="1.0" encoding="utf-8"?>
<queryTable xmlns="http://schemas.openxmlformats.org/spreadsheetml/2006/main" name="1996 Load Daily Table-03" connectionId="6" autoFormatId="0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Relationship Id="rId2" Type="http://schemas.openxmlformats.org/officeDocument/2006/relationships/queryTable" Target="../queryTables/queryTable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queryTable" Target="../queryTables/queryTable4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Relationship Id="rId2" Type="http://schemas.openxmlformats.org/officeDocument/2006/relationships/queryTable" Target="../queryTables/queryTable7.xml"/><Relationship Id="rId3" Type="http://schemas.openxmlformats.org/officeDocument/2006/relationships/queryTable" Target="../queryTables/query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7"/>
  <sheetViews>
    <sheetView workbookViewId="0">
      <selection activeCell="C18" sqref="C18"/>
    </sheetView>
  </sheetViews>
  <sheetFormatPr baseColWidth="10" defaultRowHeight="15" x14ac:dyDescent="0"/>
  <sheetData>
    <row r="2" spans="1:3">
      <c r="A2" t="s">
        <v>219</v>
      </c>
      <c r="B2">
        <v>1</v>
      </c>
      <c r="C2" t="s">
        <v>220</v>
      </c>
    </row>
    <row r="3" spans="1:3">
      <c r="A3" t="s">
        <v>297</v>
      </c>
      <c r="B3">
        <v>0.92</v>
      </c>
      <c r="C3" t="s">
        <v>298</v>
      </c>
    </row>
    <row r="4" spans="1:3">
      <c r="A4" t="s">
        <v>299</v>
      </c>
      <c r="B4">
        <f>num_areas*B3</f>
        <v>0.92</v>
      </c>
    </row>
    <row r="6" spans="1:3">
      <c r="A6" t="s">
        <v>217</v>
      </c>
    </row>
    <row r="7" spans="1:3">
      <c r="A7" s="12" t="s">
        <v>218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D55"/>
  <sheetViews>
    <sheetView workbookViewId="0">
      <pane xSplit="2" topLeftCell="K1" activePane="topRight" state="frozenSplit"/>
      <selection activeCell="A5" sqref="A5"/>
      <selection pane="topRight" activeCell="A5" sqref="A5"/>
    </sheetView>
  </sheetViews>
  <sheetFormatPr baseColWidth="10" defaultRowHeight="15" x14ac:dyDescent="0"/>
  <cols>
    <col min="1" max="1" width="3.33203125" style="43" customWidth="1"/>
    <col min="2" max="2" width="35.33203125" style="20" customWidth="1"/>
    <col min="3" max="4" width="19.6640625" style="20" customWidth="1"/>
    <col min="5" max="16" width="10.83203125" style="20"/>
    <col min="17" max="17" width="10.1640625" style="20" bestFit="1" customWidth="1"/>
    <col min="18" max="24" width="10.83203125" style="20"/>
    <col min="25" max="25" width="12.6640625" style="20" bestFit="1" customWidth="1"/>
    <col min="26" max="27" width="10.83203125" style="20"/>
    <col min="28" max="28" width="12.33203125" style="20" customWidth="1"/>
    <col min="29" max="16384" width="10.83203125" style="20"/>
  </cols>
  <sheetData>
    <row r="1" spans="1:30" ht="18">
      <c r="B1" s="21" t="s">
        <v>245</v>
      </c>
      <c r="C1" s="21"/>
      <c r="D1" s="21"/>
      <c r="AB1" s="50" t="s">
        <v>267</v>
      </c>
    </row>
    <row r="2" spans="1:30" s="50" customFormat="1">
      <c r="A2" s="49" t="s">
        <v>81</v>
      </c>
      <c r="B2" s="50" t="s">
        <v>158</v>
      </c>
      <c r="C2" s="50" t="s">
        <v>294</v>
      </c>
      <c r="D2" s="50" t="s">
        <v>295</v>
      </c>
      <c r="E2" s="50" t="s">
        <v>159</v>
      </c>
      <c r="F2" s="50" t="s">
        <v>160</v>
      </c>
      <c r="G2" s="50" t="s">
        <v>162</v>
      </c>
      <c r="H2" s="50" t="s">
        <v>161</v>
      </c>
      <c r="I2" s="50" t="s">
        <v>163</v>
      </c>
      <c r="J2" s="50" t="s">
        <v>164</v>
      </c>
      <c r="K2" s="50" t="s">
        <v>165</v>
      </c>
      <c r="L2" s="50" t="s">
        <v>240</v>
      </c>
      <c r="M2" s="50" t="s">
        <v>166</v>
      </c>
      <c r="N2" s="50" t="s">
        <v>167</v>
      </c>
      <c r="O2" s="50" t="s">
        <v>300</v>
      </c>
      <c r="P2" s="50" t="s">
        <v>169</v>
      </c>
      <c r="Q2" s="50" t="s">
        <v>168</v>
      </c>
      <c r="R2" s="50" t="s">
        <v>170</v>
      </c>
      <c r="S2" s="50" t="s">
        <v>171</v>
      </c>
      <c r="T2" s="50" t="s">
        <v>172</v>
      </c>
      <c r="U2" s="50" t="s">
        <v>173</v>
      </c>
      <c r="V2" s="50" t="s">
        <v>174</v>
      </c>
      <c r="W2" s="50" t="s">
        <v>175</v>
      </c>
      <c r="X2" s="50" t="s">
        <v>176</v>
      </c>
      <c r="Y2" s="50" t="s">
        <v>177</v>
      </c>
      <c r="Z2" s="50" t="s">
        <v>268</v>
      </c>
      <c r="AA2" s="50" t="s">
        <v>269</v>
      </c>
      <c r="AC2" s="50" t="s">
        <v>272</v>
      </c>
      <c r="AD2" s="50" t="s">
        <v>273</v>
      </c>
    </row>
    <row r="3" spans="1:30" s="39" customFormat="1">
      <c r="A3" s="51"/>
      <c r="B3" s="39" t="s">
        <v>178</v>
      </c>
      <c r="C3" s="39" t="s">
        <v>296</v>
      </c>
      <c r="D3" s="39" t="s">
        <v>296</v>
      </c>
      <c r="E3" s="39" t="s">
        <v>179</v>
      </c>
      <c r="F3" s="39" t="s">
        <v>179</v>
      </c>
      <c r="G3" s="39" t="s">
        <v>181</v>
      </c>
      <c r="H3" s="39" t="s">
        <v>180</v>
      </c>
      <c r="I3" s="39" t="s">
        <v>182</v>
      </c>
      <c r="J3" s="39" t="s">
        <v>183</v>
      </c>
      <c r="K3" s="39" t="s">
        <v>270</v>
      </c>
      <c r="L3" s="39" t="s">
        <v>271</v>
      </c>
      <c r="M3" s="39" t="s">
        <v>184</v>
      </c>
      <c r="N3" s="39" t="s">
        <v>184</v>
      </c>
      <c r="O3" s="39" t="s">
        <v>179</v>
      </c>
      <c r="P3" s="39" t="s">
        <v>179</v>
      </c>
      <c r="Q3" s="39" t="s">
        <v>185</v>
      </c>
      <c r="R3" s="39" t="s">
        <v>186</v>
      </c>
      <c r="S3" s="39" t="s">
        <v>187</v>
      </c>
      <c r="T3" s="39" t="s">
        <v>188</v>
      </c>
      <c r="U3" s="39" t="s">
        <v>184</v>
      </c>
      <c r="V3" s="39" t="s">
        <v>184</v>
      </c>
      <c r="W3" s="39" t="s">
        <v>184</v>
      </c>
      <c r="X3" s="39" t="s">
        <v>184</v>
      </c>
      <c r="Y3" s="39" t="s">
        <v>184</v>
      </c>
      <c r="Z3" s="39" t="s">
        <v>261</v>
      </c>
      <c r="AA3" s="39" t="s">
        <v>261</v>
      </c>
      <c r="AD3" s="39">
        <v>0.85</v>
      </c>
    </row>
    <row r="4" spans="1:30" s="39" customFormat="1">
      <c r="A4" s="51">
        <v>1</v>
      </c>
      <c r="B4" s="39" t="s">
        <v>225</v>
      </c>
      <c r="C4" s="39" t="str">
        <f>SUBSTITUTE(LOWER(B4),"mw","")</f>
        <v>oil_st_12</v>
      </c>
      <c r="D4" s="39" t="str">
        <f>C4</f>
        <v>oil_st_12</v>
      </c>
      <c r="E4" s="40">
        <v>12</v>
      </c>
      <c r="F4" s="41">
        <f>E4</f>
        <v>12</v>
      </c>
      <c r="G4" s="39">
        <f>10*1000</f>
        <v>10000</v>
      </c>
      <c r="H4" s="39">
        <v>0.9</v>
      </c>
      <c r="I4" s="39">
        <v>30</v>
      </c>
      <c r="J4" s="39" t="s">
        <v>233</v>
      </c>
      <c r="K4" s="39">
        <v>10948</v>
      </c>
      <c r="L4" s="39">
        <v>10812</v>
      </c>
      <c r="M4" s="39">
        <v>0</v>
      </c>
      <c r="N4" s="39">
        <v>1</v>
      </c>
      <c r="O4" s="41">
        <f>E4</f>
        <v>12</v>
      </c>
      <c r="P4" s="42">
        <v>2.4</v>
      </c>
      <c r="Q4" s="42">
        <f>'Gen Starts&amp;Ramps'!N7/'Gen Starts&amp;Ramps'!G7*60</f>
        <v>5</v>
      </c>
      <c r="R4" s="39">
        <v>0</v>
      </c>
      <c r="S4" s="39">
        <f>'Gen Starts&amp;Ramps'!E7</f>
        <v>68</v>
      </c>
      <c r="T4" s="39">
        <v>364</v>
      </c>
      <c r="U4" s="39">
        <v>0</v>
      </c>
      <c r="V4" s="46">
        <f>Q4/60</f>
        <v>8.3333333333333329E-2</v>
      </c>
      <c r="W4" s="46">
        <f>V4</f>
        <v>8.3333333333333329E-2</v>
      </c>
      <c r="X4" s="46">
        <f>Q4/6</f>
        <v>0.83333333333333337</v>
      </c>
      <c r="Y4" s="46">
        <v>1</v>
      </c>
      <c r="Z4" s="41">
        <v>2</v>
      </c>
      <c r="AA4" s="41">
        <v>4</v>
      </c>
      <c r="AC4" s="70">
        <f>L4/(O4*K4)</f>
        <v>8.2298136645962736E-2</v>
      </c>
      <c r="AD4" s="41">
        <f>K4+L4/O4/AD$3</f>
        <v>12008</v>
      </c>
    </row>
    <row r="5" spans="1:30" s="39" customFormat="1">
      <c r="A5" s="51">
        <v>1</v>
      </c>
      <c r="B5" s="39" t="s">
        <v>226</v>
      </c>
      <c r="C5" s="39" t="str">
        <f t="shared" ref="C5:C12" si="0">SUBSTITUTE(LOWER(B5),"mw","")</f>
        <v>oil_ct_20</v>
      </c>
      <c r="D5" s="39" t="str">
        <f>C5</f>
        <v>oil_ct_20</v>
      </c>
      <c r="E5" s="39">
        <v>20</v>
      </c>
      <c r="F5" s="41">
        <f t="shared" ref="F5:F12" si="1">E5</f>
        <v>20</v>
      </c>
      <c r="G5" s="39">
        <f>0.3*1000</f>
        <v>300</v>
      </c>
      <c r="H5" s="39">
        <v>5</v>
      </c>
      <c r="I5" s="39">
        <v>30</v>
      </c>
      <c r="J5" s="39" t="s">
        <v>234</v>
      </c>
      <c r="K5" s="39">
        <v>12385</v>
      </c>
      <c r="L5" s="39">
        <v>42075</v>
      </c>
      <c r="M5" s="39">
        <v>0</v>
      </c>
      <c r="N5" s="39">
        <v>1</v>
      </c>
      <c r="O5" s="41">
        <f t="shared" ref="O5:O12" si="2">E5</f>
        <v>20</v>
      </c>
      <c r="P5" s="42">
        <v>15.8</v>
      </c>
      <c r="Q5" s="42">
        <f>'Gen Starts&amp;Ramps'!N8/'Gen Starts&amp;Ramps'!G8*60</f>
        <v>9</v>
      </c>
      <c r="R5" s="39">
        <v>0</v>
      </c>
      <c r="S5" s="39">
        <f>'Gen Starts&amp;Ramps'!E8</f>
        <v>5</v>
      </c>
      <c r="T5" s="39" t="s">
        <v>189</v>
      </c>
      <c r="U5" s="39">
        <v>1</v>
      </c>
      <c r="V5" s="46">
        <f>Q5/60</f>
        <v>0.15</v>
      </c>
      <c r="W5" s="46">
        <f>V5</f>
        <v>0.15</v>
      </c>
      <c r="X5" s="46">
        <f>Q5/6</f>
        <v>1.5</v>
      </c>
      <c r="Y5" s="46">
        <v>1</v>
      </c>
      <c r="Z5" s="41">
        <v>1</v>
      </c>
      <c r="AA5" s="41">
        <v>1</v>
      </c>
      <c r="AC5" s="70">
        <f t="shared" ref="AC5:AC12" si="3">L5/(O5*K5)</f>
        <v>0.16986273718207509</v>
      </c>
      <c r="AD5" s="41">
        <f t="shared" ref="AD5:AD12" si="4">K5+L5/O5/AD$3</f>
        <v>14860</v>
      </c>
    </row>
    <row r="6" spans="1:30" s="39" customFormat="1">
      <c r="A6" s="51"/>
      <c r="B6" s="39" t="s">
        <v>244</v>
      </c>
      <c r="E6" s="39">
        <v>50</v>
      </c>
      <c r="F6" s="41">
        <f t="shared" si="1"/>
        <v>50</v>
      </c>
      <c r="J6" s="39" t="s">
        <v>243</v>
      </c>
      <c r="O6" s="41"/>
      <c r="P6" s="42"/>
      <c r="Q6" s="42"/>
      <c r="W6" s="46"/>
      <c r="Z6" s="41"/>
      <c r="AA6" s="41"/>
      <c r="AC6" s="70"/>
      <c r="AD6" s="41"/>
    </row>
    <row r="7" spans="1:30" s="39" customFormat="1">
      <c r="A7" s="51">
        <v>1</v>
      </c>
      <c r="B7" s="39" t="s">
        <v>227</v>
      </c>
      <c r="C7" s="39" t="str">
        <f t="shared" si="0"/>
        <v>coal_st_76</v>
      </c>
      <c r="D7" s="39" t="str">
        <f t="shared" ref="D7:D12" si="5">C7</f>
        <v>coal_st_76</v>
      </c>
      <c r="E7" s="39">
        <v>76</v>
      </c>
      <c r="F7" s="41">
        <f t="shared" si="1"/>
        <v>76</v>
      </c>
      <c r="G7" s="39">
        <f>10*1000</f>
        <v>10000</v>
      </c>
      <c r="H7" s="39">
        <v>0.9</v>
      </c>
      <c r="I7" s="39">
        <v>30</v>
      </c>
      <c r="J7" s="39" t="s">
        <v>191</v>
      </c>
      <c r="K7" s="39">
        <v>10672</v>
      </c>
      <c r="L7" s="39">
        <v>87001</v>
      </c>
      <c r="M7" s="39">
        <v>0</v>
      </c>
      <c r="N7" s="39">
        <v>1</v>
      </c>
      <c r="O7" s="41">
        <f t="shared" si="2"/>
        <v>76</v>
      </c>
      <c r="P7" s="42">
        <v>15.2</v>
      </c>
      <c r="Q7" s="42">
        <f>'Gen Starts&amp;Ramps'!N10/'Gen Starts&amp;Ramps'!G10*60</f>
        <v>1.5789473684210527</v>
      </c>
      <c r="R7" s="39">
        <v>0</v>
      </c>
      <c r="S7" s="39">
        <f>'Gen Starts&amp;Ramps'!E10</f>
        <v>596</v>
      </c>
      <c r="T7" s="39">
        <v>364</v>
      </c>
      <c r="U7" s="39">
        <v>0</v>
      </c>
      <c r="V7" s="46">
        <f>Q7/60</f>
        <v>2.6315789473684213E-2</v>
      </c>
      <c r="W7" s="46">
        <f t="shared" ref="W7:W12" si="6">V7</f>
        <v>2.6315789473684213E-2</v>
      </c>
      <c r="X7" s="46">
        <f>Q7/6</f>
        <v>0.26315789473684209</v>
      </c>
      <c r="Y7" s="46">
        <v>1</v>
      </c>
      <c r="Z7" s="41">
        <v>4</v>
      </c>
      <c r="AA7" s="41">
        <v>8</v>
      </c>
      <c r="AC7" s="70">
        <f t="shared" si="3"/>
        <v>0.10726667916041979</v>
      </c>
      <c r="AD7" s="41">
        <f t="shared" si="4"/>
        <v>12018.764705882353</v>
      </c>
    </row>
    <row r="8" spans="1:30" s="39" customFormat="1">
      <c r="A8" s="51">
        <v>1</v>
      </c>
      <c r="B8" s="39" t="s">
        <v>228</v>
      </c>
      <c r="C8" s="39" t="str">
        <f t="shared" si="0"/>
        <v>oil_st_100</v>
      </c>
      <c r="D8" s="39" t="str">
        <f t="shared" si="5"/>
        <v>oil_st_100</v>
      </c>
      <c r="E8" s="39">
        <v>100</v>
      </c>
      <c r="F8" s="41">
        <f t="shared" si="1"/>
        <v>100</v>
      </c>
      <c r="G8" s="39">
        <f>8.5*1000</f>
        <v>8500</v>
      </c>
      <c r="H8" s="39">
        <v>0.8</v>
      </c>
      <c r="I8" s="39">
        <v>30</v>
      </c>
      <c r="J8" s="39" t="s">
        <v>233</v>
      </c>
      <c r="K8" s="39">
        <v>8998.6</v>
      </c>
      <c r="L8" s="39">
        <v>93075</v>
      </c>
      <c r="M8" s="39">
        <v>0</v>
      </c>
      <c r="N8" s="39">
        <v>1</v>
      </c>
      <c r="O8" s="41">
        <f t="shared" si="2"/>
        <v>100</v>
      </c>
      <c r="P8" s="42">
        <v>25</v>
      </c>
      <c r="Q8" s="42">
        <f>'Gen Starts&amp;Ramps'!N11/'Gen Starts&amp;Ramps'!G11*60</f>
        <v>4.2</v>
      </c>
      <c r="R8" s="39">
        <v>0</v>
      </c>
      <c r="S8" s="39">
        <f>'Gen Starts&amp;Ramps'!E11</f>
        <v>566</v>
      </c>
      <c r="T8" s="47">
        <v>364</v>
      </c>
      <c r="U8" s="39">
        <v>0</v>
      </c>
      <c r="V8" s="46">
        <f>Q8/60</f>
        <v>7.0000000000000007E-2</v>
      </c>
      <c r="W8" s="46">
        <f t="shared" si="6"/>
        <v>7.0000000000000007E-2</v>
      </c>
      <c r="X8" s="46">
        <f>Q8/6</f>
        <v>0.70000000000000007</v>
      </c>
      <c r="Y8" s="46">
        <v>1</v>
      </c>
      <c r="Z8" s="41">
        <v>8</v>
      </c>
      <c r="AA8" s="41">
        <v>8</v>
      </c>
      <c r="AC8" s="70">
        <f t="shared" si="3"/>
        <v>0.10343275620652101</v>
      </c>
      <c r="AD8" s="41">
        <f t="shared" si="4"/>
        <v>10093.6</v>
      </c>
    </row>
    <row r="9" spans="1:30" s="39" customFormat="1">
      <c r="A9" s="51">
        <v>1</v>
      </c>
      <c r="B9" s="39" t="s">
        <v>229</v>
      </c>
      <c r="C9" s="39" t="str">
        <f t="shared" si="0"/>
        <v>coal_st_155</v>
      </c>
      <c r="D9" s="39" t="str">
        <f t="shared" si="5"/>
        <v>coal_st_155</v>
      </c>
      <c r="E9" s="39">
        <v>155</v>
      </c>
      <c r="F9" s="41">
        <f t="shared" si="1"/>
        <v>155</v>
      </c>
      <c r="G9" s="39">
        <f>7*1000</f>
        <v>7000</v>
      </c>
      <c r="H9" s="39">
        <v>0.8</v>
      </c>
      <c r="I9" s="39">
        <v>30</v>
      </c>
      <c r="J9" s="39" t="s">
        <v>191</v>
      </c>
      <c r="K9" s="39">
        <v>8705.7000000000007</v>
      </c>
      <c r="L9" s="39">
        <v>131783</v>
      </c>
      <c r="M9" s="39">
        <v>0</v>
      </c>
      <c r="N9" s="39">
        <v>1</v>
      </c>
      <c r="O9" s="41">
        <f t="shared" si="2"/>
        <v>155</v>
      </c>
      <c r="P9" s="42">
        <v>54.25</v>
      </c>
      <c r="Q9" s="42">
        <f>'Gen Starts&amp;Ramps'!N12/'Gen Starts&amp;Ramps'!G12*60</f>
        <v>1.1612903225806452</v>
      </c>
      <c r="R9" s="39">
        <v>0</v>
      </c>
      <c r="S9" s="39">
        <f>'Gen Starts&amp;Ramps'!E12</f>
        <v>953</v>
      </c>
      <c r="T9" s="39">
        <v>364</v>
      </c>
      <c r="U9" s="39">
        <v>0</v>
      </c>
      <c r="V9" s="46">
        <f>Q9/60</f>
        <v>1.935483870967742E-2</v>
      </c>
      <c r="W9" s="46">
        <f t="shared" si="6"/>
        <v>1.935483870967742E-2</v>
      </c>
      <c r="X9" s="46">
        <f>Q9/6</f>
        <v>0.19354838709677422</v>
      </c>
      <c r="Y9" s="46">
        <v>1</v>
      </c>
      <c r="Z9" s="41">
        <v>8</v>
      </c>
      <c r="AA9" s="41">
        <v>8</v>
      </c>
      <c r="AC9" s="70">
        <f t="shared" si="3"/>
        <v>9.7661635850742209E-2</v>
      </c>
      <c r="AD9" s="41">
        <f t="shared" si="4"/>
        <v>9705.9504743833022</v>
      </c>
    </row>
    <row r="10" spans="1:30" s="39" customFormat="1">
      <c r="A10" s="51">
        <v>1</v>
      </c>
      <c r="B10" s="39" t="s">
        <v>230</v>
      </c>
      <c r="C10" s="39" t="str">
        <f t="shared" si="0"/>
        <v>oil_st_197</v>
      </c>
      <c r="D10" s="39" t="str">
        <f t="shared" si="5"/>
        <v>oil_st_197</v>
      </c>
      <c r="E10" s="48">
        <v>197</v>
      </c>
      <c r="F10" s="41">
        <f t="shared" si="1"/>
        <v>197</v>
      </c>
      <c r="G10" s="39">
        <f>5*1000</f>
        <v>5000</v>
      </c>
      <c r="H10" s="39">
        <v>0.7</v>
      </c>
      <c r="I10" s="39">
        <v>30</v>
      </c>
      <c r="J10" s="39" t="s">
        <v>233</v>
      </c>
      <c r="K10" s="39">
        <v>8974.6</v>
      </c>
      <c r="L10" s="39">
        <v>113643</v>
      </c>
      <c r="M10" s="39">
        <v>0</v>
      </c>
      <c r="N10" s="39">
        <v>1</v>
      </c>
      <c r="O10" s="41">
        <f t="shared" si="2"/>
        <v>197</v>
      </c>
      <c r="P10" s="42">
        <v>68.95</v>
      </c>
      <c r="Q10" s="42">
        <f>'Gen Starts&amp;Ramps'!N13/'Gen Starts&amp;Ramps'!G13*60</f>
        <v>0.91370558375634525</v>
      </c>
      <c r="R10" s="39">
        <v>0</v>
      </c>
      <c r="S10" s="39">
        <f>'Gen Starts&amp;Ramps'!E13</f>
        <v>775</v>
      </c>
      <c r="T10" s="39">
        <v>364</v>
      </c>
      <c r="U10" s="39">
        <v>0</v>
      </c>
      <c r="V10" s="46">
        <f>Q10/60</f>
        <v>1.5228426395939087E-2</v>
      </c>
      <c r="W10" s="46">
        <f t="shared" si="6"/>
        <v>1.5228426395939087E-2</v>
      </c>
      <c r="X10" s="46">
        <f>Q10/6</f>
        <v>0.15228426395939088</v>
      </c>
      <c r="Y10" s="46">
        <v>1</v>
      </c>
      <c r="Z10" s="41">
        <v>10</v>
      </c>
      <c r="AA10" s="41">
        <v>12</v>
      </c>
      <c r="AC10" s="70">
        <f t="shared" si="3"/>
        <v>6.4277853085883324E-2</v>
      </c>
      <c r="AD10" s="41">
        <f t="shared" si="4"/>
        <v>9653.2682591818448</v>
      </c>
    </row>
    <row r="11" spans="1:30" s="39" customFormat="1">
      <c r="A11" s="51">
        <v>1</v>
      </c>
      <c r="B11" s="39" t="s">
        <v>231</v>
      </c>
      <c r="C11" s="39" t="str">
        <f t="shared" si="0"/>
        <v>coal_st_350</v>
      </c>
      <c r="D11" s="39" t="str">
        <f t="shared" si="5"/>
        <v>coal_st_350</v>
      </c>
      <c r="E11" s="39">
        <v>350</v>
      </c>
      <c r="F11" s="41">
        <f t="shared" si="1"/>
        <v>350</v>
      </c>
      <c r="G11" s="39">
        <f>4.5*1000</f>
        <v>4500</v>
      </c>
      <c r="H11" s="39">
        <v>0.7</v>
      </c>
      <c r="I11" s="39">
        <v>30</v>
      </c>
      <c r="J11" s="39" t="s">
        <v>191</v>
      </c>
      <c r="K11" s="39">
        <v>9022.7999999999993</v>
      </c>
      <c r="L11" s="39">
        <v>149189</v>
      </c>
      <c r="M11" s="39">
        <v>0</v>
      </c>
      <c r="N11" s="39">
        <v>1</v>
      </c>
      <c r="O11" s="41">
        <f t="shared" si="2"/>
        <v>350</v>
      </c>
      <c r="P11" s="42">
        <v>140</v>
      </c>
      <c r="Q11" s="42">
        <f>'Gen Starts&amp;Ramps'!N14/'Gen Starts&amp;Ramps'!G14*60</f>
        <v>0.68571428571428572</v>
      </c>
      <c r="R11" s="39">
        <v>0</v>
      </c>
      <c r="S11" s="39">
        <f>'Gen Starts&amp;Ramps'!E14</f>
        <v>4468</v>
      </c>
      <c r="T11" s="39">
        <v>52</v>
      </c>
      <c r="U11" s="39">
        <v>0</v>
      </c>
      <c r="V11" s="46">
        <f>Q11/60</f>
        <v>1.1428571428571429E-2</v>
      </c>
      <c r="W11" s="46">
        <f t="shared" si="6"/>
        <v>1.1428571428571429E-2</v>
      </c>
      <c r="X11" s="46">
        <f>Q11/6</f>
        <v>0.11428571428571428</v>
      </c>
      <c r="Y11" s="46">
        <v>1</v>
      </c>
      <c r="Z11" s="41">
        <v>48</v>
      </c>
      <c r="AA11" s="41">
        <v>24</v>
      </c>
      <c r="AC11" s="70">
        <f t="shared" si="3"/>
        <v>4.7241907801822691E-2</v>
      </c>
      <c r="AD11" s="41">
        <f t="shared" si="4"/>
        <v>9524.2756302520993</v>
      </c>
    </row>
    <row r="12" spans="1:30" s="39" customFormat="1">
      <c r="A12" s="51">
        <v>1</v>
      </c>
      <c r="B12" s="39" t="s">
        <v>232</v>
      </c>
      <c r="C12" s="39" t="str">
        <f t="shared" si="0"/>
        <v>nuke_400</v>
      </c>
      <c r="D12" s="39" t="str">
        <f t="shared" si="5"/>
        <v>nuke_400</v>
      </c>
      <c r="E12" s="39">
        <v>400</v>
      </c>
      <c r="F12" s="41">
        <f t="shared" si="1"/>
        <v>400</v>
      </c>
      <c r="G12" s="39">
        <f>5*1000</f>
        <v>5000</v>
      </c>
      <c r="H12" s="39">
        <v>0.3</v>
      </c>
      <c r="I12" s="39">
        <v>30</v>
      </c>
      <c r="J12" s="39" t="s">
        <v>190</v>
      </c>
      <c r="K12" s="39">
        <v>9078.7999999999993</v>
      </c>
      <c r="L12" s="39">
        <v>358535</v>
      </c>
      <c r="M12" s="39">
        <v>0</v>
      </c>
      <c r="N12" s="39">
        <v>1</v>
      </c>
      <c r="O12" s="41">
        <f t="shared" si="2"/>
        <v>400</v>
      </c>
      <c r="P12" s="42">
        <v>100</v>
      </c>
      <c r="Q12" s="42">
        <f>'Gen Starts&amp;Ramps'!N15/'Gen Starts&amp;Ramps'!G15*60</f>
        <v>3</v>
      </c>
      <c r="R12" s="39">
        <v>0</v>
      </c>
      <c r="S12" s="39">
        <v>0</v>
      </c>
      <c r="T12" s="39">
        <v>1</v>
      </c>
      <c r="U12" s="39">
        <v>0</v>
      </c>
      <c r="V12" s="46">
        <v>0</v>
      </c>
      <c r="W12" s="46">
        <f t="shared" si="6"/>
        <v>0</v>
      </c>
      <c r="X12" s="46">
        <v>0</v>
      </c>
      <c r="Y12" s="46">
        <v>1</v>
      </c>
      <c r="Z12" s="41">
        <v>1</v>
      </c>
      <c r="AA12" s="41">
        <v>1</v>
      </c>
      <c r="AC12" s="70">
        <f t="shared" si="3"/>
        <v>9.8728631537207567E-2</v>
      </c>
      <c r="AD12" s="41">
        <f t="shared" si="4"/>
        <v>10133.314705882352</v>
      </c>
    </row>
    <row r="13" spans="1:30" s="39" customFormat="1">
      <c r="A13" s="51"/>
    </row>
    <row r="15" spans="1:30" ht="19" thickBot="1">
      <c r="B15" s="21" t="s">
        <v>246</v>
      </c>
      <c r="C15" s="21"/>
      <c r="D15" s="21"/>
    </row>
    <row r="16" spans="1:30" s="22" customFormat="1">
      <c r="A16" s="44"/>
      <c r="B16" s="24" t="s">
        <v>158</v>
      </c>
      <c r="C16" s="25" t="s">
        <v>294</v>
      </c>
      <c r="D16" s="25" t="s">
        <v>295</v>
      </c>
      <c r="E16" s="25" t="s">
        <v>159</v>
      </c>
      <c r="F16" s="25" t="s">
        <v>160</v>
      </c>
      <c r="G16" s="25" t="s">
        <v>162</v>
      </c>
      <c r="H16" s="25" t="s">
        <v>161</v>
      </c>
      <c r="I16" s="25" t="s">
        <v>163</v>
      </c>
      <c r="J16" s="25" t="s">
        <v>164</v>
      </c>
      <c r="K16" s="25" t="s">
        <v>165</v>
      </c>
      <c r="L16" s="25" t="s">
        <v>240</v>
      </c>
      <c r="M16" s="25" t="s">
        <v>166</v>
      </c>
      <c r="N16" s="25" t="s">
        <v>167</v>
      </c>
      <c r="O16" s="25" t="s">
        <v>300</v>
      </c>
      <c r="P16" s="25" t="s">
        <v>169</v>
      </c>
      <c r="Q16" s="25" t="s">
        <v>168</v>
      </c>
      <c r="R16" s="25" t="s">
        <v>170</v>
      </c>
      <c r="S16" s="25" t="s">
        <v>171</v>
      </c>
      <c r="T16" s="25" t="s">
        <v>172</v>
      </c>
      <c r="U16" s="25" t="s">
        <v>173</v>
      </c>
      <c r="V16" s="25" t="s">
        <v>174</v>
      </c>
      <c r="W16" s="25" t="s">
        <v>175</v>
      </c>
      <c r="X16" s="25" t="s">
        <v>176</v>
      </c>
      <c r="Y16" s="25" t="s">
        <v>177</v>
      </c>
      <c r="Z16" s="25" t="s">
        <v>268</v>
      </c>
      <c r="AA16" s="25" t="s">
        <v>269</v>
      </c>
      <c r="AB16" s="26"/>
    </row>
    <row r="17" spans="1:28">
      <c r="B17" s="27" t="s">
        <v>178</v>
      </c>
      <c r="C17" s="28" t="s">
        <v>296</v>
      </c>
      <c r="D17" s="28" t="s">
        <v>296</v>
      </c>
      <c r="E17" s="28" t="s">
        <v>179</v>
      </c>
      <c r="F17" s="28" t="s">
        <v>179</v>
      </c>
      <c r="G17" s="28" t="s">
        <v>181</v>
      </c>
      <c r="H17" s="28" t="s">
        <v>180</v>
      </c>
      <c r="I17" s="28" t="s">
        <v>182</v>
      </c>
      <c r="J17" s="28" t="s">
        <v>183</v>
      </c>
      <c r="K17" s="28" t="s">
        <v>242</v>
      </c>
      <c r="L17" s="28" t="s">
        <v>241</v>
      </c>
      <c r="M17" s="28" t="s">
        <v>184</v>
      </c>
      <c r="N17" s="28" t="s">
        <v>184</v>
      </c>
      <c r="O17" s="28" t="s">
        <v>179</v>
      </c>
      <c r="P17" s="28" t="s">
        <v>179</v>
      </c>
      <c r="Q17" s="28" t="s">
        <v>185</v>
      </c>
      <c r="R17" s="28" t="s">
        <v>186</v>
      </c>
      <c r="S17" s="28" t="s">
        <v>187</v>
      </c>
      <c r="T17" s="28" t="s">
        <v>188</v>
      </c>
      <c r="U17" s="28" t="s">
        <v>184</v>
      </c>
      <c r="V17" s="28" t="s">
        <v>184</v>
      </c>
      <c r="W17" s="28" t="s">
        <v>184</v>
      </c>
      <c r="X17" s="28" t="s">
        <v>184</v>
      </c>
      <c r="Y17" s="28" t="s">
        <v>184</v>
      </c>
      <c r="Z17" s="28" t="s">
        <v>261</v>
      </c>
      <c r="AA17" s="28" t="s">
        <v>261</v>
      </c>
      <c r="AB17" s="29"/>
    </row>
    <row r="18" spans="1:28">
      <c r="A18" s="43">
        <f>'Gen by Bus'!L5</f>
        <v>5</v>
      </c>
      <c r="B18" s="27" t="s">
        <v>225</v>
      </c>
      <c r="C18" s="28" t="str">
        <f>C4</f>
        <v>oil_st_12</v>
      </c>
      <c r="D18" s="28" t="str">
        <f>D4</f>
        <v>oil_st_12</v>
      </c>
      <c r="E18" s="30">
        <f>E4*A18</f>
        <v>60</v>
      </c>
      <c r="F18" s="31">
        <f>E18</f>
        <v>60</v>
      </c>
      <c r="G18" s="28">
        <f>G4</f>
        <v>10000</v>
      </c>
      <c r="H18" s="28">
        <f t="shared" ref="H18:R18" si="7">H4</f>
        <v>0.9</v>
      </c>
      <c r="I18" s="28">
        <f t="shared" si="7"/>
        <v>30</v>
      </c>
      <c r="J18" s="28" t="str">
        <f t="shared" si="7"/>
        <v>oil_6</v>
      </c>
      <c r="K18" s="66">
        <f>K4/1000</f>
        <v>10.948</v>
      </c>
      <c r="L18" s="32">
        <f>L4/1000</f>
        <v>10.811999999999999</v>
      </c>
      <c r="M18" s="28">
        <f t="shared" si="7"/>
        <v>0</v>
      </c>
      <c r="N18" s="28">
        <f t="shared" si="7"/>
        <v>1</v>
      </c>
      <c r="O18" s="28">
        <f t="shared" si="7"/>
        <v>12</v>
      </c>
      <c r="P18" s="32">
        <f t="shared" si="7"/>
        <v>2.4</v>
      </c>
      <c r="Q18" s="32">
        <f t="shared" si="7"/>
        <v>5</v>
      </c>
      <c r="R18" s="28">
        <f t="shared" si="7"/>
        <v>0</v>
      </c>
      <c r="S18" s="28">
        <f t="shared" ref="S18:AA18" si="8">S4</f>
        <v>68</v>
      </c>
      <c r="T18" s="28">
        <f t="shared" si="8"/>
        <v>364</v>
      </c>
      <c r="U18" s="28">
        <f t="shared" si="8"/>
        <v>0</v>
      </c>
      <c r="V18" s="28">
        <f t="shared" si="8"/>
        <v>8.3333333333333329E-2</v>
      </c>
      <c r="W18" s="28">
        <f t="shared" si="8"/>
        <v>8.3333333333333329E-2</v>
      </c>
      <c r="X18" s="28">
        <f t="shared" si="8"/>
        <v>0.83333333333333337</v>
      </c>
      <c r="Y18" s="28">
        <f t="shared" si="8"/>
        <v>1</v>
      </c>
      <c r="Z18" s="28">
        <f t="shared" si="8"/>
        <v>2</v>
      </c>
      <c r="AA18" s="28">
        <f t="shared" si="8"/>
        <v>4</v>
      </c>
      <c r="AB18" s="29"/>
    </row>
    <row r="19" spans="1:28">
      <c r="A19" s="43">
        <f>'Gen by Bus'!L6</f>
        <v>4</v>
      </c>
      <c r="B19" s="27" t="s">
        <v>226</v>
      </c>
      <c r="C19" s="28" t="str">
        <f>C5</f>
        <v>oil_ct_20</v>
      </c>
      <c r="D19" s="28" t="str">
        <f>D5</f>
        <v>oil_ct_20</v>
      </c>
      <c r="E19" s="30">
        <f t="shared" ref="E19:E26" si="9">E5*A19</f>
        <v>80</v>
      </c>
      <c r="F19" s="31">
        <f t="shared" ref="F19:F26" si="10">E19</f>
        <v>80</v>
      </c>
      <c r="G19" s="28">
        <f t="shared" ref="G19:R26" si="11">G5</f>
        <v>300</v>
      </c>
      <c r="H19" s="28">
        <f t="shared" si="11"/>
        <v>5</v>
      </c>
      <c r="I19" s="28">
        <f t="shared" si="11"/>
        <v>30</v>
      </c>
      <c r="J19" s="28" t="str">
        <f t="shared" si="11"/>
        <v>oil_2</v>
      </c>
      <c r="K19" s="66">
        <f>K5/1000</f>
        <v>12.385</v>
      </c>
      <c r="L19" s="32">
        <f>L5/1000</f>
        <v>42.075000000000003</v>
      </c>
      <c r="M19" s="28">
        <f t="shared" si="11"/>
        <v>0</v>
      </c>
      <c r="N19" s="28">
        <f t="shared" si="11"/>
        <v>1</v>
      </c>
      <c r="O19" s="28">
        <f t="shared" si="11"/>
        <v>20</v>
      </c>
      <c r="P19" s="32">
        <f t="shared" si="11"/>
        <v>15.8</v>
      </c>
      <c r="Q19" s="32">
        <f t="shared" si="11"/>
        <v>9</v>
      </c>
      <c r="R19" s="28">
        <f t="shared" si="11"/>
        <v>0</v>
      </c>
      <c r="S19" s="28">
        <f t="shared" ref="S19:S25" si="12">S5</f>
        <v>5</v>
      </c>
      <c r="T19" s="28" t="str">
        <f t="shared" ref="T19:AA19" si="13">T5</f>
        <v>Inf</v>
      </c>
      <c r="U19" s="28">
        <f t="shared" si="13"/>
        <v>1</v>
      </c>
      <c r="V19" s="28">
        <f t="shared" si="13"/>
        <v>0.15</v>
      </c>
      <c r="W19" s="28">
        <f t="shared" si="13"/>
        <v>0.15</v>
      </c>
      <c r="X19" s="28">
        <f t="shared" si="13"/>
        <v>1.5</v>
      </c>
      <c r="Y19" s="28">
        <f t="shared" si="13"/>
        <v>1</v>
      </c>
      <c r="Z19" s="28">
        <f t="shared" si="13"/>
        <v>1</v>
      </c>
      <c r="AA19" s="28">
        <f t="shared" si="13"/>
        <v>1</v>
      </c>
      <c r="AB19" s="29"/>
    </row>
    <row r="20" spans="1:28">
      <c r="B20" s="27" t="s">
        <v>244</v>
      </c>
      <c r="C20" s="28"/>
      <c r="D20" s="28"/>
      <c r="E20" s="30"/>
      <c r="F20" s="31"/>
      <c r="G20" s="28"/>
      <c r="H20" s="28"/>
      <c r="I20" s="28"/>
      <c r="J20" s="28"/>
      <c r="K20" s="66"/>
      <c r="L20" s="32"/>
      <c r="M20" s="28"/>
      <c r="N20" s="28"/>
      <c r="O20" s="28"/>
      <c r="P20" s="32"/>
      <c r="Q20" s="32"/>
      <c r="R20" s="28"/>
      <c r="S20" s="28"/>
      <c r="T20" s="28"/>
      <c r="U20" s="28"/>
      <c r="V20" s="28"/>
      <c r="W20" s="28"/>
      <c r="X20" s="28"/>
      <c r="Y20" s="28"/>
      <c r="Z20" s="28"/>
      <c r="AA20" s="28"/>
      <c r="AB20" s="29"/>
    </row>
    <row r="21" spans="1:28">
      <c r="A21" s="43">
        <f>'Gen by Bus'!L8</f>
        <v>4</v>
      </c>
      <c r="B21" s="27" t="s">
        <v>227</v>
      </c>
      <c r="C21" s="28" t="str">
        <f t="shared" ref="C21:D26" si="14">C7</f>
        <v>coal_st_76</v>
      </c>
      <c r="D21" s="28" t="str">
        <f t="shared" si="14"/>
        <v>coal_st_76</v>
      </c>
      <c r="E21" s="30">
        <f t="shared" si="9"/>
        <v>304</v>
      </c>
      <c r="F21" s="31">
        <f t="shared" si="10"/>
        <v>304</v>
      </c>
      <c r="G21" s="28">
        <f t="shared" si="11"/>
        <v>10000</v>
      </c>
      <c r="H21" s="28">
        <f t="shared" si="11"/>
        <v>0.9</v>
      </c>
      <c r="I21" s="28">
        <f t="shared" si="11"/>
        <v>30</v>
      </c>
      <c r="J21" s="28" t="str">
        <f t="shared" si="11"/>
        <v>coal</v>
      </c>
      <c r="K21" s="66">
        <f t="shared" ref="K21:L26" si="15">K7/1000</f>
        <v>10.672000000000001</v>
      </c>
      <c r="L21" s="32">
        <f t="shared" si="15"/>
        <v>87.001000000000005</v>
      </c>
      <c r="M21" s="28">
        <f t="shared" si="11"/>
        <v>0</v>
      </c>
      <c r="N21" s="28">
        <f t="shared" si="11"/>
        <v>1</v>
      </c>
      <c r="O21" s="28">
        <f t="shared" si="11"/>
        <v>76</v>
      </c>
      <c r="P21" s="32">
        <f t="shared" si="11"/>
        <v>15.2</v>
      </c>
      <c r="Q21" s="32">
        <f t="shared" si="11"/>
        <v>1.5789473684210527</v>
      </c>
      <c r="R21" s="28">
        <f t="shared" si="11"/>
        <v>0</v>
      </c>
      <c r="S21" s="28">
        <f t="shared" si="12"/>
        <v>596</v>
      </c>
      <c r="T21" s="28">
        <f t="shared" ref="T21:AA26" si="16">T7</f>
        <v>364</v>
      </c>
      <c r="U21" s="28">
        <f t="shared" si="16"/>
        <v>0</v>
      </c>
      <c r="V21" s="28">
        <f t="shared" si="16"/>
        <v>2.6315789473684213E-2</v>
      </c>
      <c r="W21" s="28">
        <f t="shared" si="16"/>
        <v>2.6315789473684213E-2</v>
      </c>
      <c r="X21" s="28">
        <f t="shared" si="16"/>
        <v>0.26315789473684209</v>
      </c>
      <c r="Y21" s="28">
        <f t="shared" si="16"/>
        <v>1</v>
      </c>
      <c r="Z21" s="28">
        <f t="shared" si="16"/>
        <v>4</v>
      </c>
      <c r="AA21" s="28">
        <f t="shared" si="16"/>
        <v>8</v>
      </c>
      <c r="AB21" s="29"/>
    </row>
    <row r="22" spans="1:28">
      <c r="A22" s="43">
        <f>'Gen by Bus'!L9</f>
        <v>3</v>
      </c>
      <c r="B22" s="27" t="s">
        <v>228</v>
      </c>
      <c r="C22" s="28" t="str">
        <f t="shared" si="14"/>
        <v>oil_st_100</v>
      </c>
      <c r="D22" s="28" t="str">
        <f t="shared" si="14"/>
        <v>oil_st_100</v>
      </c>
      <c r="E22" s="30">
        <f t="shared" si="9"/>
        <v>300</v>
      </c>
      <c r="F22" s="31">
        <f t="shared" si="10"/>
        <v>300</v>
      </c>
      <c r="G22" s="28">
        <f t="shared" si="11"/>
        <v>8500</v>
      </c>
      <c r="H22" s="28">
        <f t="shared" si="11"/>
        <v>0.8</v>
      </c>
      <c r="I22" s="28">
        <f t="shared" si="11"/>
        <v>30</v>
      </c>
      <c r="J22" s="28" t="str">
        <f t="shared" si="11"/>
        <v>oil_6</v>
      </c>
      <c r="K22" s="66">
        <f t="shared" si="15"/>
        <v>8.9985999999999997</v>
      </c>
      <c r="L22" s="32">
        <f t="shared" si="15"/>
        <v>93.075000000000003</v>
      </c>
      <c r="M22" s="28">
        <f t="shared" si="11"/>
        <v>0</v>
      </c>
      <c r="N22" s="28">
        <f t="shared" si="11"/>
        <v>1</v>
      </c>
      <c r="O22" s="28">
        <f t="shared" si="11"/>
        <v>100</v>
      </c>
      <c r="P22" s="32">
        <f t="shared" si="11"/>
        <v>25</v>
      </c>
      <c r="Q22" s="32">
        <f t="shared" si="11"/>
        <v>4.2</v>
      </c>
      <c r="R22" s="28">
        <f t="shared" si="11"/>
        <v>0</v>
      </c>
      <c r="S22" s="28">
        <f t="shared" si="12"/>
        <v>566</v>
      </c>
      <c r="T22" s="28">
        <f t="shared" si="16"/>
        <v>364</v>
      </c>
      <c r="U22" s="28">
        <f t="shared" si="16"/>
        <v>0</v>
      </c>
      <c r="V22" s="28">
        <f t="shared" si="16"/>
        <v>7.0000000000000007E-2</v>
      </c>
      <c r="W22" s="28">
        <f t="shared" si="16"/>
        <v>7.0000000000000007E-2</v>
      </c>
      <c r="X22" s="28">
        <f t="shared" si="16"/>
        <v>0.70000000000000007</v>
      </c>
      <c r="Y22" s="28">
        <f t="shared" si="16"/>
        <v>1</v>
      </c>
      <c r="Z22" s="28">
        <f t="shared" si="16"/>
        <v>8</v>
      </c>
      <c r="AA22" s="28">
        <f t="shared" si="16"/>
        <v>8</v>
      </c>
      <c r="AB22" s="29"/>
    </row>
    <row r="23" spans="1:28">
      <c r="A23" s="43">
        <f>'Gen by Bus'!L10</f>
        <v>4</v>
      </c>
      <c r="B23" s="27" t="s">
        <v>229</v>
      </c>
      <c r="C23" s="28" t="str">
        <f t="shared" si="14"/>
        <v>coal_st_155</v>
      </c>
      <c r="D23" s="28" t="str">
        <f t="shared" si="14"/>
        <v>coal_st_155</v>
      </c>
      <c r="E23" s="30">
        <f t="shared" si="9"/>
        <v>620</v>
      </c>
      <c r="F23" s="31">
        <f t="shared" si="10"/>
        <v>620</v>
      </c>
      <c r="G23" s="28">
        <f t="shared" si="11"/>
        <v>7000</v>
      </c>
      <c r="H23" s="28">
        <f t="shared" si="11"/>
        <v>0.8</v>
      </c>
      <c r="I23" s="28">
        <f t="shared" si="11"/>
        <v>30</v>
      </c>
      <c r="J23" s="28" t="str">
        <f t="shared" si="11"/>
        <v>coal</v>
      </c>
      <c r="K23" s="66">
        <f t="shared" si="15"/>
        <v>8.7057000000000002</v>
      </c>
      <c r="L23" s="32">
        <f t="shared" si="15"/>
        <v>131.78299999999999</v>
      </c>
      <c r="M23" s="28">
        <f t="shared" si="11"/>
        <v>0</v>
      </c>
      <c r="N23" s="28">
        <f t="shared" si="11"/>
        <v>1</v>
      </c>
      <c r="O23" s="28">
        <f t="shared" si="11"/>
        <v>155</v>
      </c>
      <c r="P23" s="32">
        <f t="shared" si="11"/>
        <v>54.25</v>
      </c>
      <c r="Q23" s="32">
        <f t="shared" si="11"/>
        <v>1.1612903225806452</v>
      </c>
      <c r="R23" s="28">
        <f t="shared" si="11"/>
        <v>0</v>
      </c>
      <c r="S23" s="28">
        <f t="shared" si="12"/>
        <v>953</v>
      </c>
      <c r="T23" s="28">
        <f t="shared" si="16"/>
        <v>364</v>
      </c>
      <c r="U23" s="28">
        <f t="shared" si="16"/>
        <v>0</v>
      </c>
      <c r="V23" s="28">
        <f t="shared" si="16"/>
        <v>1.935483870967742E-2</v>
      </c>
      <c r="W23" s="28">
        <f t="shared" si="16"/>
        <v>1.935483870967742E-2</v>
      </c>
      <c r="X23" s="28">
        <f t="shared" si="16"/>
        <v>0.19354838709677422</v>
      </c>
      <c r="Y23" s="28">
        <f t="shared" si="16"/>
        <v>1</v>
      </c>
      <c r="Z23" s="28">
        <f t="shared" si="16"/>
        <v>8</v>
      </c>
      <c r="AA23" s="28">
        <f t="shared" si="16"/>
        <v>8</v>
      </c>
      <c r="AB23" s="29"/>
    </row>
    <row r="24" spans="1:28">
      <c r="A24" s="43">
        <f>'Gen by Bus'!L11</f>
        <v>3</v>
      </c>
      <c r="B24" s="27" t="s">
        <v>230</v>
      </c>
      <c r="C24" s="28" t="str">
        <f t="shared" si="14"/>
        <v>oil_st_197</v>
      </c>
      <c r="D24" s="28" t="str">
        <f t="shared" si="14"/>
        <v>oil_st_197</v>
      </c>
      <c r="E24" s="30">
        <f t="shared" si="9"/>
        <v>591</v>
      </c>
      <c r="F24" s="31">
        <f t="shared" si="10"/>
        <v>591</v>
      </c>
      <c r="G24" s="28">
        <f t="shared" si="11"/>
        <v>5000</v>
      </c>
      <c r="H24" s="28">
        <f t="shared" si="11"/>
        <v>0.7</v>
      </c>
      <c r="I24" s="28">
        <f t="shared" si="11"/>
        <v>30</v>
      </c>
      <c r="J24" s="28" t="str">
        <f t="shared" si="11"/>
        <v>oil_6</v>
      </c>
      <c r="K24" s="66">
        <f t="shared" si="15"/>
        <v>8.9746000000000006</v>
      </c>
      <c r="L24" s="32">
        <f t="shared" si="15"/>
        <v>113.643</v>
      </c>
      <c r="M24" s="28">
        <f t="shared" si="11"/>
        <v>0</v>
      </c>
      <c r="N24" s="28">
        <f t="shared" si="11"/>
        <v>1</v>
      </c>
      <c r="O24" s="28">
        <f t="shared" si="11"/>
        <v>197</v>
      </c>
      <c r="P24" s="32">
        <f t="shared" si="11"/>
        <v>68.95</v>
      </c>
      <c r="Q24" s="32">
        <f t="shared" si="11"/>
        <v>0.91370558375634525</v>
      </c>
      <c r="R24" s="28">
        <f t="shared" si="11"/>
        <v>0</v>
      </c>
      <c r="S24" s="28">
        <f t="shared" si="12"/>
        <v>775</v>
      </c>
      <c r="T24" s="28">
        <f t="shared" si="16"/>
        <v>364</v>
      </c>
      <c r="U24" s="28">
        <f t="shared" si="16"/>
        <v>0</v>
      </c>
      <c r="V24" s="28">
        <f t="shared" si="16"/>
        <v>1.5228426395939087E-2</v>
      </c>
      <c r="W24" s="28">
        <f t="shared" si="16"/>
        <v>1.5228426395939087E-2</v>
      </c>
      <c r="X24" s="28">
        <f t="shared" si="16"/>
        <v>0.15228426395939088</v>
      </c>
      <c r="Y24" s="28">
        <f t="shared" si="16"/>
        <v>1</v>
      </c>
      <c r="Z24" s="28">
        <f t="shared" si="16"/>
        <v>10</v>
      </c>
      <c r="AA24" s="28">
        <f t="shared" si="16"/>
        <v>12</v>
      </c>
      <c r="AB24" s="29"/>
    </row>
    <row r="25" spans="1:28">
      <c r="A25" s="43">
        <f>'Gen by Bus'!L12</f>
        <v>1</v>
      </c>
      <c r="B25" s="27" t="s">
        <v>231</v>
      </c>
      <c r="C25" s="28" t="str">
        <f t="shared" si="14"/>
        <v>coal_st_350</v>
      </c>
      <c r="D25" s="28" t="str">
        <f t="shared" si="14"/>
        <v>coal_st_350</v>
      </c>
      <c r="E25" s="30">
        <f t="shared" si="9"/>
        <v>350</v>
      </c>
      <c r="F25" s="31">
        <f t="shared" si="10"/>
        <v>350</v>
      </c>
      <c r="G25" s="28">
        <f t="shared" si="11"/>
        <v>4500</v>
      </c>
      <c r="H25" s="28">
        <f t="shared" si="11"/>
        <v>0.7</v>
      </c>
      <c r="I25" s="28">
        <f t="shared" si="11"/>
        <v>30</v>
      </c>
      <c r="J25" s="28" t="str">
        <f t="shared" si="11"/>
        <v>coal</v>
      </c>
      <c r="K25" s="66">
        <f t="shared" si="15"/>
        <v>9.0228000000000002</v>
      </c>
      <c r="L25" s="32">
        <f t="shared" si="15"/>
        <v>149.18899999999999</v>
      </c>
      <c r="M25" s="28">
        <f t="shared" si="11"/>
        <v>0</v>
      </c>
      <c r="N25" s="28">
        <f t="shared" si="11"/>
        <v>1</v>
      </c>
      <c r="O25" s="28">
        <f t="shared" si="11"/>
        <v>350</v>
      </c>
      <c r="P25" s="32">
        <f t="shared" si="11"/>
        <v>140</v>
      </c>
      <c r="Q25" s="32">
        <f t="shared" si="11"/>
        <v>0.68571428571428572</v>
      </c>
      <c r="R25" s="28">
        <f t="shared" si="11"/>
        <v>0</v>
      </c>
      <c r="S25" s="28">
        <f t="shared" si="12"/>
        <v>4468</v>
      </c>
      <c r="T25" s="28">
        <f t="shared" si="16"/>
        <v>52</v>
      </c>
      <c r="U25" s="28">
        <f t="shared" si="16"/>
        <v>0</v>
      </c>
      <c r="V25" s="28">
        <f t="shared" si="16"/>
        <v>1.1428571428571429E-2</v>
      </c>
      <c r="W25" s="28">
        <f t="shared" si="16"/>
        <v>1.1428571428571429E-2</v>
      </c>
      <c r="X25" s="28">
        <f t="shared" si="16"/>
        <v>0.11428571428571428</v>
      </c>
      <c r="Y25" s="28">
        <f t="shared" si="16"/>
        <v>1</v>
      </c>
      <c r="Z25" s="28">
        <f t="shared" si="16"/>
        <v>48</v>
      </c>
      <c r="AA25" s="28">
        <f t="shared" si="16"/>
        <v>24</v>
      </c>
      <c r="AB25" s="29"/>
    </row>
    <row r="26" spans="1:28" ht="16" thickBot="1">
      <c r="A26" s="43">
        <f>'Gen by Bus'!L13</f>
        <v>2</v>
      </c>
      <c r="B26" s="33" t="s">
        <v>232</v>
      </c>
      <c r="C26" s="34" t="str">
        <f t="shared" si="14"/>
        <v>nuke_400</v>
      </c>
      <c r="D26" s="34" t="str">
        <f t="shared" si="14"/>
        <v>nuke_400</v>
      </c>
      <c r="E26" s="38">
        <f t="shared" si="9"/>
        <v>800</v>
      </c>
      <c r="F26" s="35">
        <f t="shared" si="10"/>
        <v>800</v>
      </c>
      <c r="G26" s="34">
        <f t="shared" si="11"/>
        <v>5000</v>
      </c>
      <c r="H26" s="34">
        <f t="shared" si="11"/>
        <v>0.3</v>
      </c>
      <c r="I26" s="34">
        <f t="shared" si="11"/>
        <v>30</v>
      </c>
      <c r="J26" s="34" t="str">
        <f t="shared" si="11"/>
        <v>u235</v>
      </c>
      <c r="K26" s="67">
        <f t="shared" si="15"/>
        <v>9.0787999999999993</v>
      </c>
      <c r="L26" s="36">
        <f t="shared" si="15"/>
        <v>358.53500000000003</v>
      </c>
      <c r="M26" s="34">
        <f t="shared" si="11"/>
        <v>0</v>
      </c>
      <c r="N26" s="34">
        <f t="shared" si="11"/>
        <v>1</v>
      </c>
      <c r="O26" s="34">
        <f t="shared" si="11"/>
        <v>400</v>
      </c>
      <c r="P26" s="36">
        <f t="shared" si="11"/>
        <v>100</v>
      </c>
      <c r="Q26" s="36">
        <f t="shared" si="11"/>
        <v>3</v>
      </c>
      <c r="R26" s="34">
        <f t="shared" si="11"/>
        <v>0</v>
      </c>
      <c r="S26" s="34">
        <f>S12</f>
        <v>0</v>
      </c>
      <c r="T26" s="34">
        <f t="shared" si="16"/>
        <v>1</v>
      </c>
      <c r="U26" s="34">
        <f t="shared" si="16"/>
        <v>0</v>
      </c>
      <c r="V26" s="34">
        <f t="shared" si="16"/>
        <v>0</v>
      </c>
      <c r="W26" s="34">
        <f t="shared" si="16"/>
        <v>0</v>
      </c>
      <c r="X26" s="34">
        <f t="shared" si="16"/>
        <v>0</v>
      </c>
      <c r="Y26" s="34">
        <f t="shared" si="16"/>
        <v>1</v>
      </c>
      <c r="Z26" s="34">
        <f t="shared" si="16"/>
        <v>1</v>
      </c>
      <c r="AA26" s="34">
        <f t="shared" si="16"/>
        <v>1</v>
      </c>
      <c r="AB26" s="37"/>
    </row>
    <row r="27" spans="1:28">
      <c r="A27" s="45">
        <f>SUM(A18:A26)</f>
        <v>26</v>
      </c>
      <c r="B27" s="20" t="s">
        <v>249</v>
      </c>
      <c r="E27" s="23">
        <f>SUM(E18:E26)</f>
        <v>3105</v>
      </c>
      <c r="K27" s="68"/>
    </row>
    <row r="28" spans="1:28">
      <c r="K28" s="68"/>
    </row>
    <row r="29" spans="1:28" ht="19" thickBot="1">
      <c r="B29" s="21" t="s">
        <v>257</v>
      </c>
      <c r="C29" s="21"/>
      <c r="D29" s="21"/>
      <c r="K29" s="68"/>
    </row>
    <row r="30" spans="1:28" s="22" customFormat="1">
      <c r="A30" s="44"/>
      <c r="B30" s="24" t="s">
        <v>158</v>
      </c>
      <c r="C30" s="25" t="s">
        <v>294</v>
      </c>
      <c r="D30" s="25" t="s">
        <v>295</v>
      </c>
      <c r="E30" s="25" t="s">
        <v>159</v>
      </c>
      <c r="F30" s="25" t="s">
        <v>160</v>
      </c>
      <c r="G30" s="25" t="s">
        <v>162</v>
      </c>
      <c r="H30" s="25" t="s">
        <v>161</v>
      </c>
      <c r="I30" s="25" t="s">
        <v>163</v>
      </c>
      <c r="J30" s="25" t="s">
        <v>164</v>
      </c>
      <c r="K30" s="69" t="s">
        <v>165</v>
      </c>
      <c r="L30" s="25" t="s">
        <v>240</v>
      </c>
      <c r="M30" s="25" t="s">
        <v>166</v>
      </c>
      <c r="N30" s="25" t="s">
        <v>167</v>
      </c>
      <c r="O30" s="25" t="s">
        <v>300</v>
      </c>
      <c r="P30" s="25" t="s">
        <v>169</v>
      </c>
      <c r="Q30" s="25" t="s">
        <v>168</v>
      </c>
      <c r="R30" s="25" t="s">
        <v>170</v>
      </c>
      <c r="S30" s="25" t="s">
        <v>171</v>
      </c>
      <c r="T30" s="25" t="s">
        <v>172</v>
      </c>
      <c r="U30" s="25" t="s">
        <v>173</v>
      </c>
      <c r="V30" s="25" t="s">
        <v>174</v>
      </c>
      <c r="W30" s="25" t="s">
        <v>175</v>
      </c>
      <c r="X30" s="25" t="s">
        <v>176</v>
      </c>
      <c r="Y30" s="25" t="s">
        <v>177</v>
      </c>
      <c r="Z30" s="25" t="s">
        <v>268</v>
      </c>
      <c r="AA30" s="25" t="s">
        <v>269</v>
      </c>
      <c r="AB30" s="26"/>
    </row>
    <row r="31" spans="1:28">
      <c r="B31" s="27" t="s">
        <v>178</v>
      </c>
      <c r="C31" s="28" t="s">
        <v>296</v>
      </c>
      <c r="D31" s="28" t="s">
        <v>296</v>
      </c>
      <c r="E31" s="28" t="s">
        <v>179</v>
      </c>
      <c r="F31" s="28" t="s">
        <v>179</v>
      </c>
      <c r="G31" s="28" t="s">
        <v>181</v>
      </c>
      <c r="H31" s="28" t="s">
        <v>180</v>
      </c>
      <c r="I31" s="28" t="s">
        <v>182</v>
      </c>
      <c r="J31" s="28" t="s">
        <v>183</v>
      </c>
      <c r="K31" s="66" t="s">
        <v>242</v>
      </c>
      <c r="L31" s="28" t="s">
        <v>241</v>
      </c>
      <c r="M31" s="28" t="s">
        <v>184</v>
      </c>
      <c r="N31" s="28" t="s">
        <v>184</v>
      </c>
      <c r="O31" s="28" t="s">
        <v>179</v>
      </c>
      <c r="P31" s="28" t="s">
        <v>179</v>
      </c>
      <c r="Q31" s="28" t="s">
        <v>185</v>
      </c>
      <c r="R31" s="28" t="s">
        <v>186</v>
      </c>
      <c r="S31" s="28" t="s">
        <v>187</v>
      </c>
      <c r="T31" s="28" t="s">
        <v>188</v>
      </c>
      <c r="U31" s="28" t="s">
        <v>184</v>
      </c>
      <c r="V31" s="28" t="s">
        <v>184</v>
      </c>
      <c r="W31" s="28" t="s">
        <v>184</v>
      </c>
      <c r="X31" s="28" t="s">
        <v>184</v>
      </c>
      <c r="Y31" s="28" t="s">
        <v>184</v>
      </c>
      <c r="Z31" s="28" t="s">
        <v>261</v>
      </c>
      <c r="AA31" s="28" t="s">
        <v>261</v>
      </c>
      <c r="AB31" s="29"/>
    </row>
    <row r="32" spans="1:28">
      <c r="A32" s="43">
        <f>A18*num_areas</f>
        <v>5</v>
      </c>
      <c r="B32" s="27" t="s">
        <v>225</v>
      </c>
      <c r="C32" s="28" t="str">
        <f>C18</f>
        <v>oil_st_12</v>
      </c>
      <c r="D32" s="28" t="str">
        <f>D18</f>
        <v>oil_st_12</v>
      </c>
      <c r="E32" s="30">
        <f>E18*num_areas</f>
        <v>60</v>
      </c>
      <c r="F32" s="31">
        <f>E32</f>
        <v>60</v>
      </c>
      <c r="G32" s="28">
        <f>G18</f>
        <v>10000</v>
      </c>
      <c r="H32" s="28">
        <f t="shared" ref="H32:R32" si="17">H18</f>
        <v>0.9</v>
      </c>
      <c r="I32" s="28">
        <f t="shared" si="17"/>
        <v>30</v>
      </c>
      <c r="J32" s="28" t="str">
        <f t="shared" si="17"/>
        <v>oil_6</v>
      </c>
      <c r="K32" s="66">
        <f t="shared" si="17"/>
        <v>10.948</v>
      </c>
      <c r="L32" s="32">
        <f t="shared" si="17"/>
        <v>10.811999999999999</v>
      </c>
      <c r="M32" s="28">
        <f t="shared" si="17"/>
        <v>0</v>
      </c>
      <c r="N32" s="28">
        <f t="shared" si="17"/>
        <v>1</v>
      </c>
      <c r="O32" s="28">
        <f t="shared" si="17"/>
        <v>12</v>
      </c>
      <c r="P32" s="32">
        <f t="shared" si="17"/>
        <v>2.4</v>
      </c>
      <c r="Q32" s="32">
        <f t="shared" si="17"/>
        <v>5</v>
      </c>
      <c r="R32" s="28">
        <f t="shared" si="17"/>
        <v>0</v>
      </c>
      <c r="S32" s="28">
        <f t="shared" ref="S32:AA32" si="18">S18</f>
        <v>68</v>
      </c>
      <c r="T32" s="28">
        <f t="shared" si="18"/>
        <v>364</v>
      </c>
      <c r="U32" s="28">
        <f t="shared" si="18"/>
        <v>0</v>
      </c>
      <c r="V32" s="28">
        <f t="shared" si="18"/>
        <v>8.3333333333333329E-2</v>
      </c>
      <c r="W32" s="28">
        <f t="shared" si="18"/>
        <v>8.3333333333333329E-2</v>
      </c>
      <c r="X32" s="28">
        <f t="shared" si="18"/>
        <v>0.83333333333333337</v>
      </c>
      <c r="Y32" s="28">
        <f t="shared" si="18"/>
        <v>1</v>
      </c>
      <c r="Z32" s="28">
        <f t="shared" si="18"/>
        <v>2</v>
      </c>
      <c r="AA32" s="28">
        <f t="shared" si="18"/>
        <v>4</v>
      </c>
      <c r="AB32" s="29"/>
    </row>
    <row r="33" spans="1:28">
      <c r="A33" s="43">
        <f>A19*num_areas</f>
        <v>4</v>
      </c>
      <c r="B33" s="27" t="s">
        <v>226</v>
      </c>
      <c r="C33" s="28" t="str">
        <f>C19</f>
        <v>oil_ct_20</v>
      </c>
      <c r="D33" s="28" t="str">
        <f>D19</f>
        <v>oil_ct_20</v>
      </c>
      <c r="E33" s="30">
        <f>E19*num_areas</f>
        <v>80</v>
      </c>
      <c r="F33" s="31">
        <f>E33</f>
        <v>80</v>
      </c>
      <c r="G33" s="28">
        <f t="shared" ref="G33:X33" si="19">G19</f>
        <v>300</v>
      </c>
      <c r="H33" s="28">
        <f t="shared" si="19"/>
        <v>5</v>
      </c>
      <c r="I33" s="28">
        <f t="shared" si="19"/>
        <v>30</v>
      </c>
      <c r="J33" s="28" t="str">
        <f t="shared" si="19"/>
        <v>oil_2</v>
      </c>
      <c r="K33" s="66">
        <f t="shared" si="19"/>
        <v>12.385</v>
      </c>
      <c r="L33" s="32">
        <f t="shared" si="19"/>
        <v>42.075000000000003</v>
      </c>
      <c r="M33" s="28">
        <f t="shared" si="19"/>
        <v>0</v>
      </c>
      <c r="N33" s="28">
        <f t="shared" si="19"/>
        <v>1</v>
      </c>
      <c r="O33" s="28">
        <f t="shared" si="19"/>
        <v>20</v>
      </c>
      <c r="P33" s="32">
        <f t="shared" si="19"/>
        <v>15.8</v>
      </c>
      <c r="Q33" s="32">
        <f t="shared" si="19"/>
        <v>9</v>
      </c>
      <c r="R33" s="28">
        <f t="shared" si="19"/>
        <v>0</v>
      </c>
      <c r="S33" s="28">
        <f t="shared" si="19"/>
        <v>5</v>
      </c>
      <c r="T33" s="28" t="str">
        <f t="shared" si="19"/>
        <v>Inf</v>
      </c>
      <c r="U33" s="28">
        <f t="shared" si="19"/>
        <v>1</v>
      </c>
      <c r="V33" s="28">
        <f t="shared" si="19"/>
        <v>0.15</v>
      </c>
      <c r="W33" s="28">
        <f t="shared" si="19"/>
        <v>0.15</v>
      </c>
      <c r="X33" s="28">
        <f t="shared" si="19"/>
        <v>1.5</v>
      </c>
      <c r="Y33" s="28">
        <f>Y19</f>
        <v>1</v>
      </c>
      <c r="Z33" s="28">
        <f>Z19</f>
        <v>1</v>
      </c>
      <c r="AA33" s="28">
        <f>AA19</f>
        <v>1</v>
      </c>
      <c r="AB33" s="29"/>
    </row>
    <row r="34" spans="1:28">
      <c r="B34" s="27" t="s">
        <v>244</v>
      </c>
      <c r="C34" s="28"/>
      <c r="D34" s="28"/>
      <c r="E34" s="30"/>
      <c r="F34" s="31"/>
      <c r="G34" s="28"/>
      <c r="H34" s="28"/>
      <c r="I34" s="28"/>
      <c r="J34" s="28"/>
      <c r="K34" s="66"/>
      <c r="L34" s="32"/>
      <c r="M34" s="28"/>
      <c r="N34" s="28"/>
      <c r="O34" s="28"/>
      <c r="P34" s="32"/>
      <c r="Q34" s="32"/>
      <c r="R34" s="28"/>
      <c r="S34" s="28"/>
      <c r="T34" s="28"/>
      <c r="U34" s="28"/>
      <c r="V34" s="28"/>
      <c r="W34" s="28"/>
      <c r="X34" s="28"/>
      <c r="Y34" s="28"/>
      <c r="Z34" s="28"/>
      <c r="AA34" s="28"/>
      <c r="AB34" s="29"/>
    </row>
    <row r="35" spans="1:28">
      <c r="A35" s="43">
        <f t="shared" ref="A35:A40" si="20">A21*num_areas</f>
        <v>4</v>
      </c>
      <c r="B35" s="27" t="s">
        <v>227</v>
      </c>
      <c r="C35" s="28" t="str">
        <f t="shared" ref="C35:D40" si="21">C21</f>
        <v>coal_st_76</v>
      </c>
      <c r="D35" s="28" t="str">
        <f t="shared" si="21"/>
        <v>coal_st_76</v>
      </c>
      <c r="E35" s="30">
        <f t="shared" ref="E35:E40" si="22">E21*num_areas</f>
        <v>304</v>
      </c>
      <c r="F35" s="31">
        <f t="shared" ref="F35:F40" si="23">E35</f>
        <v>304</v>
      </c>
      <c r="G35" s="28">
        <f t="shared" ref="G35:X35" si="24">G21</f>
        <v>10000</v>
      </c>
      <c r="H35" s="28">
        <f t="shared" si="24"/>
        <v>0.9</v>
      </c>
      <c r="I35" s="28">
        <f t="shared" si="24"/>
        <v>30</v>
      </c>
      <c r="J35" s="28" t="str">
        <f t="shared" si="24"/>
        <v>coal</v>
      </c>
      <c r="K35" s="66">
        <f t="shared" si="24"/>
        <v>10.672000000000001</v>
      </c>
      <c r="L35" s="32">
        <f t="shared" si="24"/>
        <v>87.001000000000005</v>
      </c>
      <c r="M35" s="28">
        <f t="shared" si="24"/>
        <v>0</v>
      </c>
      <c r="N35" s="28">
        <f t="shared" si="24"/>
        <v>1</v>
      </c>
      <c r="O35" s="28">
        <f t="shared" si="24"/>
        <v>76</v>
      </c>
      <c r="P35" s="32">
        <f t="shared" si="24"/>
        <v>15.2</v>
      </c>
      <c r="Q35" s="32">
        <f t="shared" si="24"/>
        <v>1.5789473684210527</v>
      </c>
      <c r="R35" s="28">
        <f t="shared" si="24"/>
        <v>0</v>
      </c>
      <c r="S35" s="28">
        <f t="shared" si="24"/>
        <v>596</v>
      </c>
      <c r="T35" s="28">
        <f t="shared" si="24"/>
        <v>364</v>
      </c>
      <c r="U35" s="28">
        <f t="shared" si="24"/>
        <v>0</v>
      </c>
      <c r="V35" s="28">
        <f t="shared" si="24"/>
        <v>2.6315789473684213E-2</v>
      </c>
      <c r="W35" s="28">
        <f t="shared" si="24"/>
        <v>2.6315789473684213E-2</v>
      </c>
      <c r="X35" s="28">
        <f t="shared" si="24"/>
        <v>0.26315789473684209</v>
      </c>
      <c r="Y35" s="28">
        <f t="shared" ref="Y35:AA40" si="25">Y21</f>
        <v>1</v>
      </c>
      <c r="Z35" s="28">
        <f t="shared" si="25"/>
        <v>4</v>
      </c>
      <c r="AA35" s="28">
        <f t="shared" si="25"/>
        <v>8</v>
      </c>
      <c r="AB35" s="29"/>
    </row>
    <row r="36" spans="1:28">
      <c r="A36" s="43">
        <f t="shared" si="20"/>
        <v>3</v>
      </c>
      <c r="B36" s="27" t="s">
        <v>228</v>
      </c>
      <c r="C36" s="28" t="str">
        <f t="shared" si="21"/>
        <v>oil_st_100</v>
      </c>
      <c r="D36" s="28" t="str">
        <f t="shared" si="21"/>
        <v>oil_st_100</v>
      </c>
      <c r="E36" s="30">
        <f t="shared" si="22"/>
        <v>300</v>
      </c>
      <c r="F36" s="31">
        <f t="shared" si="23"/>
        <v>300</v>
      </c>
      <c r="G36" s="28">
        <f t="shared" ref="G36:X36" si="26">G22</f>
        <v>8500</v>
      </c>
      <c r="H36" s="28">
        <f t="shared" si="26"/>
        <v>0.8</v>
      </c>
      <c r="I36" s="28">
        <f t="shared" si="26"/>
        <v>30</v>
      </c>
      <c r="J36" s="28" t="str">
        <f t="shared" si="26"/>
        <v>oil_6</v>
      </c>
      <c r="K36" s="66">
        <f t="shared" si="26"/>
        <v>8.9985999999999997</v>
      </c>
      <c r="L36" s="32">
        <f t="shared" si="26"/>
        <v>93.075000000000003</v>
      </c>
      <c r="M36" s="28">
        <f t="shared" si="26"/>
        <v>0</v>
      </c>
      <c r="N36" s="28">
        <f t="shared" si="26"/>
        <v>1</v>
      </c>
      <c r="O36" s="28">
        <f t="shared" si="26"/>
        <v>100</v>
      </c>
      <c r="P36" s="32">
        <f t="shared" si="26"/>
        <v>25</v>
      </c>
      <c r="Q36" s="32">
        <f t="shared" si="26"/>
        <v>4.2</v>
      </c>
      <c r="R36" s="28">
        <f t="shared" si="26"/>
        <v>0</v>
      </c>
      <c r="S36" s="28">
        <f t="shared" si="26"/>
        <v>566</v>
      </c>
      <c r="T36" s="28">
        <f t="shared" si="26"/>
        <v>364</v>
      </c>
      <c r="U36" s="28">
        <f t="shared" si="26"/>
        <v>0</v>
      </c>
      <c r="V36" s="28">
        <f t="shared" si="26"/>
        <v>7.0000000000000007E-2</v>
      </c>
      <c r="W36" s="28">
        <f t="shared" si="26"/>
        <v>7.0000000000000007E-2</v>
      </c>
      <c r="X36" s="28">
        <f t="shared" si="26"/>
        <v>0.70000000000000007</v>
      </c>
      <c r="Y36" s="28">
        <f t="shared" si="25"/>
        <v>1</v>
      </c>
      <c r="Z36" s="28">
        <f t="shared" si="25"/>
        <v>8</v>
      </c>
      <c r="AA36" s="28">
        <f t="shared" si="25"/>
        <v>8</v>
      </c>
      <c r="AB36" s="29"/>
    </row>
    <row r="37" spans="1:28">
      <c r="A37" s="43">
        <f t="shared" si="20"/>
        <v>4</v>
      </c>
      <c r="B37" s="27" t="s">
        <v>229</v>
      </c>
      <c r="C37" s="28" t="str">
        <f t="shared" si="21"/>
        <v>coal_st_155</v>
      </c>
      <c r="D37" s="28" t="str">
        <f t="shared" si="21"/>
        <v>coal_st_155</v>
      </c>
      <c r="E37" s="30">
        <f t="shared" si="22"/>
        <v>620</v>
      </c>
      <c r="F37" s="31">
        <f t="shared" si="23"/>
        <v>620</v>
      </c>
      <c r="G37" s="28">
        <f t="shared" ref="G37:X37" si="27">G23</f>
        <v>7000</v>
      </c>
      <c r="H37" s="28">
        <f t="shared" si="27"/>
        <v>0.8</v>
      </c>
      <c r="I37" s="28">
        <f t="shared" si="27"/>
        <v>30</v>
      </c>
      <c r="J37" s="28" t="str">
        <f t="shared" si="27"/>
        <v>coal</v>
      </c>
      <c r="K37" s="66">
        <f t="shared" si="27"/>
        <v>8.7057000000000002</v>
      </c>
      <c r="L37" s="32">
        <f t="shared" si="27"/>
        <v>131.78299999999999</v>
      </c>
      <c r="M37" s="28">
        <f t="shared" si="27"/>
        <v>0</v>
      </c>
      <c r="N37" s="28">
        <f t="shared" si="27"/>
        <v>1</v>
      </c>
      <c r="O37" s="28">
        <f t="shared" si="27"/>
        <v>155</v>
      </c>
      <c r="P37" s="32">
        <f t="shared" si="27"/>
        <v>54.25</v>
      </c>
      <c r="Q37" s="32">
        <f t="shared" si="27"/>
        <v>1.1612903225806452</v>
      </c>
      <c r="R37" s="28">
        <f t="shared" si="27"/>
        <v>0</v>
      </c>
      <c r="S37" s="28">
        <f t="shared" si="27"/>
        <v>953</v>
      </c>
      <c r="T37" s="28">
        <f t="shared" si="27"/>
        <v>364</v>
      </c>
      <c r="U37" s="28">
        <f t="shared" si="27"/>
        <v>0</v>
      </c>
      <c r="V37" s="28">
        <f t="shared" si="27"/>
        <v>1.935483870967742E-2</v>
      </c>
      <c r="W37" s="28">
        <f t="shared" si="27"/>
        <v>1.935483870967742E-2</v>
      </c>
      <c r="X37" s="28">
        <f t="shared" si="27"/>
        <v>0.19354838709677422</v>
      </c>
      <c r="Y37" s="28">
        <f t="shared" si="25"/>
        <v>1</v>
      </c>
      <c r="Z37" s="28">
        <f t="shared" si="25"/>
        <v>8</v>
      </c>
      <c r="AA37" s="28">
        <f t="shared" si="25"/>
        <v>8</v>
      </c>
      <c r="AB37" s="29"/>
    </row>
    <row r="38" spans="1:28">
      <c r="A38" s="43">
        <f t="shared" si="20"/>
        <v>3</v>
      </c>
      <c r="B38" s="27" t="s">
        <v>230</v>
      </c>
      <c r="C38" s="28" t="str">
        <f t="shared" si="21"/>
        <v>oil_st_197</v>
      </c>
      <c r="D38" s="28" t="str">
        <f t="shared" si="21"/>
        <v>oil_st_197</v>
      </c>
      <c r="E38" s="30">
        <f t="shared" si="22"/>
        <v>591</v>
      </c>
      <c r="F38" s="31">
        <f t="shared" si="23"/>
        <v>591</v>
      </c>
      <c r="G38" s="28">
        <f t="shared" ref="G38:X38" si="28">G24</f>
        <v>5000</v>
      </c>
      <c r="H38" s="28">
        <f t="shared" si="28"/>
        <v>0.7</v>
      </c>
      <c r="I38" s="28">
        <f t="shared" si="28"/>
        <v>30</v>
      </c>
      <c r="J38" s="28" t="str">
        <f t="shared" si="28"/>
        <v>oil_6</v>
      </c>
      <c r="K38" s="66">
        <f t="shared" si="28"/>
        <v>8.9746000000000006</v>
      </c>
      <c r="L38" s="32">
        <f t="shared" si="28"/>
        <v>113.643</v>
      </c>
      <c r="M38" s="28">
        <f t="shared" si="28"/>
        <v>0</v>
      </c>
      <c r="N38" s="28">
        <f t="shared" si="28"/>
        <v>1</v>
      </c>
      <c r="O38" s="28">
        <f t="shared" si="28"/>
        <v>197</v>
      </c>
      <c r="P38" s="32">
        <f t="shared" si="28"/>
        <v>68.95</v>
      </c>
      <c r="Q38" s="32">
        <f t="shared" si="28"/>
        <v>0.91370558375634525</v>
      </c>
      <c r="R38" s="28">
        <f t="shared" si="28"/>
        <v>0</v>
      </c>
      <c r="S38" s="28">
        <f t="shared" si="28"/>
        <v>775</v>
      </c>
      <c r="T38" s="28">
        <f t="shared" si="28"/>
        <v>364</v>
      </c>
      <c r="U38" s="28">
        <f t="shared" si="28"/>
        <v>0</v>
      </c>
      <c r="V38" s="28">
        <f t="shared" si="28"/>
        <v>1.5228426395939087E-2</v>
      </c>
      <c r="W38" s="28">
        <f t="shared" si="28"/>
        <v>1.5228426395939087E-2</v>
      </c>
      <c r="X38" s="28">
        <f t="shared" si="28"/>
        <v>0.15228426395939088</v>
      </c>
      <c r="Y38" s="28">
        <f t="shared" si="25"/>
        <v>1</v>
      </c>
      <c r="Z38" s="28">
        <f t="shared" si="25"/>
        <v>10</v>
      </c>
      <c r="AA38" s="28">
        <f t="shared" si="25"/>
        <v>12</v>
      </c>
      <c r="AB38" s="29"/>
    </row>
    <row r="39" spans="1:28">
      <c r="A39" s="43">
        <f t="shared" si="20"/>
        <v>1</v>
      </c>
      <c r="B39" s="27" t="s">
        <v>231</v>
      </c>
      <c r="C39" s="28" t="str">
        <f t="shared" si="21"/>
        <v>coal_st_350</v>
      </c>
      <c r="D39" s="28" t="str">
        <f t="shared" si="21"/>
        <v>coal_st_350</v>
      </c>
      <c r="E39" s="30">
        <f t="shared" si="22"/>
        <v>350</v>
      </c>
      <c r="F39" s="31">
        <f t="shared" si="23"/>
        <v>350</v>
      </c>
      <c r="G39" s="28">
        <f t="shared" ref="G39:X39" si="29">G25</f>
        <v>4500</v>
      </c>
      <c r="H39" s="28">
        <f t="shared" si="29"/>
        <v>0.7</v>
      </c>
      <c r="I39" s="28">
        <f t="shared" si="29"/>
        <v>30</v>
      </c>
      <c r="J39" s="28" t="str">
        <f t="shared" si="29"/>
        <v>coal</v>
      </c>
      <c r="K39" s="66">
        <f t="shared" si="29"/>
        <v>9.0228000000000002</v>
      </c>
      <c r="L39" s="32">
        <f t="shared" si="29"/>
        <v>149.18899999999999</v>
      </c>
      <c r="M39" s="28">
        <f t="shared" si="29"/>
        <v>0</v>
      </c>
      <c r="N39" s="28">
        <f t="shared" si="29"/>
        <v>1</v>
      </c>
      <c r="O39" s="28">
        <f t="shared" si="29"/>
        <v>350</v>
      </c>
      <c r="P39" s="32">
        <f t="shared" si="29"/>
        <v>140</v>
      </c>
      <c r="Q39" s="32">
        <f t="shared" si="29"/>
        <v>0.68571428571428572</v>
      </c>
      <c r="R39" s="28">
        <f t="shared" si="29"/>
        <v>0</v>
      </c>
      <c r="S39" s="28">
        <f t="shared" si="29"/>
        <v>4468</v>
      </c>
      <c r="T39" s="28">
        <f t="shared" si="29"/>
        <v>52</v>
      </c>
      <c r="U39" s="28">
        <f t="shared" si="29"/>
        <v>0</v>
      </c>
      <c r="V39" s="28">
        <f t="shared" si="29"/>
        <v>1.1428571428571429E-2</v>
      </c>
      <c r="W39" s="28">
        <f t="shared" si="29"/>
        <v>1.1428571428571429E-2</v>
      </c>
      <c r="X39" s="28">
        <f t="shared" si="29"/>
        <v>0.11428571428571428</v>
      </c>
      <c r="Y39" s="28">
        <f t="shared" si="25"/>
        <v>1</v>
      </c>
      <c r="Z39" s="28">
        <f t="shared" si="25"/>
        <v>48</v>
      </c>
      <c r="AA39" s="28">
        <f t="shared" si="25"/>
        <v>24</v>
      </c>
      <c r="AB39" s="29"/>
    </row>
    <row r="40" spans="1:28" ht="16" thickBot="1">
      <c r="A40" s="43">
        <f t="shared" si="20"/>
        <v>2</v>
      </c>
      <c r="B40" s="33" t="s">
        <v>232</v>
      </c>
      <c r="C40" s="34" t="str">
        <f t="shared" si="21"/>
        <v>nuke_400</v>
      </c>
      <c r="D40" s="34" t="str">
        <f t="shared" si="21"/>
        <v>nuke_400</v>
      </c>
      <c r="E40" s="38">
        <f t="shared" si="22"/>
        <v>800</v>
      </c>
      <c r="F40" s="35">
        <f t="shared" si="23"/>
        <v>800</v>
      </c>
      <c r="G40" s="34">
        <f t="shared" ref="G40:R40" si="30">G26</f>
        <v>5000</v>
      </c>
      <c r="H40" s="34">
        <f t="shared" si="30"/>
        <v>0.3</v>
      </c>
      <c r="I40" s="34">
        <f t="shared" si="30"/>
        <v>30</v>
      </c>
      <c r="J40" s="34" t="str">
        <f t="shared" si="30"/>
        <v>u235</v>
      </c>
      <c r="K40" s="67">
        <f t="shared" si="30"/>
        <v>9.0787999999999993</v>
      </c>
      <c r="L40" s="36">
        <f t="shared" si="30"/>
        <v>358.53500000000003</v>
      </c>
      <c r="M40" s="34">
        <f t="shared" si="30"/>
        <v>0</v>
      </c>
      <c r="N40" s="34">
        <f t="shared" si="30"/>
        <v>1</v>
      </c>
      <c r="O40" s="34">
        <f t="shared" si="30"/>
        <v>400</v>
      </c>
      <c r="P40" s="36">
        <f t="shared" si="30"/>
        <v>100</v>
      </c>
      <c r="Q40" s="36">
        <f t="shared" si="30"/>
        <v>3</v>
      </c>
      <c r="R40" s="34">
        <f t="shared" si="30"/>
        <v>0</v>
      </c>
      <c r="S40" s="34">
        <f t="shared" ref="S40:X40" si="31">S26</f>
        <v>0</v>
      </c>
      <c r="T40" s="34">
        <f t="shared" si="31"/>
        <v>1</v>
      </c>
      <c r="U40" s="34">
        <f t="shared" si="31"/>
        <v>0</v>
      </c>
      <c r="V40" s="34">
        <f t="shared" si="31"/>
        <v>0</v>
      </c>
      <c r="W40" s="34">
        <f t="shared" si="31"/>
        <v>0</v>
      </c>
      <c r="X40" s="34">
        <f t="shared" si="31"/>
        <v>0</v>
      </c>
      <c r="Y40" s="34">
        <f t="shared" si="25"/>
        <v>1</v>
      </c>
      <c r="Z40" s="34">
        <f t="shared" si="25"/>
        <v>1</v>
      </c>
      <c r="AA40" s="34">
        <f t="shared" si="25"/>
        <v>1</v>
      </c>
      <c r="AB40" s="37"/>
    </row>
    <row r="41" spans="1:28">
      <c r="A41" s="45">
        <f>SUM(A32:A40)</f>
        <v>26</v>
      </c>
      <c r="B41" s="20" t="s">
        <v>249</v>
      </c>
      <c r="E41" s="23">
        <f>SUM(E32:E40)</f>
        <v>3105</v>
      </c>
      <c r="K41" s="68"/>
      <c r="L41" s="64"/>
    </row>
    <row r="42" spans="1:28">
      <c r="K42" s="68"/>
      <c r="L42" s="64"/>
    </row>
    <row r="43" spans="1:28" ht="19" thickBot="1">
      <c r="B43" s="21" t="s">
        <v>258</v>
      </c>
      <c r="C43" s="21"/>
      <c r="D43" s="21"/>
      <c r="K43" s="68"/>
      <c r="L43" s="64"/>
    </row>
    <row r="44" spans="1:28" s="22" customFormat="1">
      <c r="A44" s="44"/>
      <c r="B44" s="24" t="s">
        <v>158</v>
      </c>
      <c r="C44" s="25" t="s">
        <v>294</v>
      </c>
      <c r="D44" s="25" t="s">
        <v>295</v>
      </c>
      <c r="E44" s="25" t="s">
        <v>159</v>
      </c>
      <c r="F44" s="25" t="s">
        <v>160</v>
      </c>
      <c r="G44" s="25" t="s">
        <v>162</v>
      </c>
      <c r="H44" s="25" t="s">
        <v>161</v>
      </c>
      <c r="I44" s="25" t="s">
        <v>163</v>
      </c>
      <c r="J44" s="25" t="s">
        <v>164</v>
      </c>
      <c r="K44" s="69" t="s">
        <v>165</v>
      </c>
      <c r="L44" s="65" t="s">
        <v>240</v>
      </c>
      <c r="M44" s="25" t="s">
        <v>166</v>
      </c>
      <c r="N44" s="25" t="s">
        <v>167</v>
      </c>
      <c r="O44" s="25" t="s">
        <v>300</v>
      </c>
      <c r="P44" s="25" t="s">
        <v>169</v>
      </c>
      <c r="Q44" s="25" t="s">
        <v>168</v>
      </c>
      <c r="R44" s="25" t="s">
        <v>170</v>
      </c>
      <c r="S44" s="25" t="s">
        <v>171</v>
      </c>
      <c r="T44" s="25" t="s">
        <v>172</v>
      </c>
      <c r="U44" s="25" t="s">
        <v>173</v>
      </c>
      <c r="V44" s="25" t="s">
        <v>174</v>
      </c>
      <c r="W44" s="25" t="s">
        <v>175</v>
      </c>
      <c r="X44" s="25" t="s">
        <v>176</v>
      </c>
      <c r="Y44" s="25" t="s">
        <v>177</v>
      </c>
      <c r="Z44" s="25" t="s">
        <v>268</v>
      </c>
      <c r="AA44" s="25" t="s">
        <v>269</v>
      </c>
      <c r="AB44" s="26"/>
    </row>
    <row r="45" spans="1:28">
      <c r="B45" s="27" t="s">
        <v>178</v>
      </c>
      <c r="C45" s="28" t="s">
        <v>296</v>
      </c>
      <c r="D45" s="28" t="s">
        <v>296</v>
      </c>
      <c r="E45" s="28" t="s">
        <v>179</v>
      </c>
      <c r="F45" s="28" t="s">
        <v>179</v>
      </c>
      <c r="G45" s="28" t="s">
        <v>181</v>
      </c>
      <c r="H45" s="28" t="s">
        <v>180</v>
      </c>
      <c r="I45" s="28" t="s">
        <v>182</v>
      </c>
      <c r="J45" s="28" t="s">
        <v>183</v>
      </c>
      <c r="K45" s="66" t="s">
        <v>242</v>
      </c>
      <c r="L45" s="32" t="s">
        <v>241</v>
      </c>
      <c r="M45" s="28" t="s">
        <v>184</v>
      </c>
      <c r="N45" s="28" t="s">
        <v>184</v>
      </c>
      <c r="O45" s="28" t="s">
        <v>179</v>
      </c>
      <c r="P45" s="28" t="s">
        <v>179</v>
      </c>
      <c r="Q45" s="28" t="s">
        <v>185</v>
      </c>
      <c r="R45" s="28" t="s">
        <v>186</v>
      </c>
      <c r="S45" s="28" t="s">
        <v>187</v>
      </c>
      <c r="T45" s="28" t="s">
        <v>188</v>
      </c>
      <c r="U45" s="28" t="s">
        <v>184</v>
      </c>
      <c r="V45" s="28" t="s">
        <v>184</v>
      </c>
      <c r="W45" s="28" t="s">
        <v>184</v>
      </c>
      <c r="X45" s="28" t="s">
        <v>184</v>
      </c>
      <c r="Y45" s="28" t="s">
        <v>184</v>
      </c>
      <c r="Z45" s="28" t="s">
        <v>261</v>
      </c>
      <c r="AA45" s="28" t="s">
        <v>261</v>
      </c>
      <c r="AB45" s="29"/>
    </row>
    <row r="46" spans="1:28">
      <c r="A46" s="43">
        <f>A32</f>
        <v>5</v>
      </c>
      <c r="B46" s="27" t="str">
        <f>CONCATENATE(B32,"_1*",B32,"_",TEXT(A46,"#"))</f>
        <v>Oil_St_12MW_1*Oil_St_12MW_5</v>
      </c>
      <c r="C46" s="28" t="str">
        <f>C32</f>
        <v>oil_st_12</v>
      </c>
      <c r="D46" s="28" t="str">
        <f>D32</f>
        <v>oil_st_12</v>
      </c>
      <c r="E46" s="30">
        <f>E4</f>
        <v>12</v>
      </c>
      <c r="F46" s="31">
        <f>E46</f>
        <v>12</v>
      </c>
      <c r="G46" s="28">
        <f>G32</f>
        <v>10000</v>
      </c>
      <c r="H46" s="28">
        <f t="shared" ref="H46:R46" si="32">H32</f>
        <v>0.9</v>
      </c>
      <c r="I46" s="28">
        <f t="shared" si="32"/>
        <v>30</v>
      </c>
      <c r="J46" s="28" t="str">
        <f t="shared" si="32"/>
        <v>oil_6</v>
      </c>
      <c r="K46" s="66">
        <f t="shared" si="32"/>
        <v>10.948</v>
      </c>
      <c r="L46" s="32">
        <f t="shared" si="32"/>
        <v>10.811999999999999</v>
      </c>
      <c r="M46" s="28">
        <f t="shared" si="32"/>
        <v>0</v>
      </c>
      <c r="N46" s="28">
        <f t="shared" si="32"/>
        <v>1</v>
      </c>
      <c r="O46" s="28">
        <f t="shared" si="32"/>
        <v>12</v>
      </c>
      <c r="P46" s="32">
        <f t="shared" si="32"/>
        <v>2.4</v>
      </c>
      <c r="Q46" s="32">
        <f t="shared" si="32"/>
        <v>5</v>
      </c>
      <c r="R46" s="28">
        <f t="shared" si="32"/>
        <v>0</v>
      </c>
      <c r="S46" s="28">
        <f t="shared" ref="S46:AA46" si="33">S32</f>
        <v>68</v>
      </c>
      <c r="T46" s="28">
        <f t="shared" si="33"/>
        <v>364</v>
      </c>
      <c r="U46" s="28">
        <f t="shared" si="33"/>
        <v>0</v>
      </c>
      <c r="V46" s="28">
        <f t="shared" si="33"/>
        <v>8.3333333333333329E-2</v>
      </c>
      <c r="W46" s="28">
        <f t="shared" si="33"/>
        <v>8.3333333333333329E-2</v>
      </c>
      <c r="X46" s="28">
        <f t="shared" si="33"/>
        <v>0.83333333333333337</v>
      </c>
      <c r="Y46" s="28">
        <f t="shared" si="33"/>
        <v>1</v>
      </c>
      <c r="Z46" s="28">
        <f t="shared" si="33"/>
        <v>2</v>
      </c>
      <c r="AA46" s="28">
        <f t="shared" si="33"/>
        <v>4</v>
      </c>
      <c r="AB46" s="29"/>
    </row>
    <row r="47" spans="1:28">
      <c r="A47" s="43">
        <f t="shared" ref="A47:A54" si="34">A33</f>
        <v>4</v>
      </c>
      <c r="B47" s="27" t="str">
        <f>CONCATENATE(B33,"_1*",B33,"_",TEXT(A47,"#"))</f>
        <v>Oil_CT_20MW_1*Oil_CT_20MW_4</v>
      </c>
      <c r="C47" s="28" t="str">
        <f>C33</f>
        <v>oil_ct_20</v>
      </c>
      <c r="D47" s="28" t="str">
        <f>D33</f>
        <v>oil_ct_20</v>
      </c>
      <c r="E47" s="30">
        <f t="shared" ref="E47:E54" si="35">E5</f>
        <v>20</v>
      </c>
      <c r="F47" s="31">
        <f>E47</f>
        <v>20</v>
      </c>
      <c r="G47" s="28">
        <f t="shared" ref="G47:X47" si="36">G33</f>
        <v>300</v>
      </c>
      <c r="H47" s="28">
        <f t="shared" si="36"/>
        <v>5</v>
      </c>
      <c r="I47" s="28">
        <f t="shared" si="36"/>
        <v>30</v>
      </c>
      <c r="J47" s="28" t="str">
        <f t="shared" si="36"/>
        <v>oil_2</v>
      </c>
      <c r="K47" s="66">
        <f t="shared" si="36"/>
        <v>12.385</v>
      </c>
      <c r="L47" s="32">
        <f t="shared" si="36"/>
        <v>42.075000000000003</v>
      </c>
      <c r="M47" s="28">
        <f t="shared" si="36"/>
        <v>0</v>
      </c>
      <c r="N47" s="28">
        <f t="shared" si="36"/>
        <v>1</v>
      </c>
      <c r="O47" s="28">
        <f t="shared" si="36"/>
        <v>20</v>
      </c>
      <c r="P47" s="32">
        <f t="shared" si="36"/>
        <v>15.8</v>
      </c>
      <c r="Q47" s="32">
        <f t="shared" si="36"/>
        <v>9</v>
      </c>
      <c r="R47" s="28">
        <f t="shared" si="36"/>
        <v>0</v>
      </c>
      <c r="S47" s="28">
        <f t="shared" si="36"/>
        <v>5</v>
      </c>
      <c r="T47" s="28" t="str">
        <f t="shared" si="36"/>
        <v>Inf</v>
      </c>
      <c r="U47" s="28">
        <f t="shared" si="36"/>
        <v>1</v>
      </c>
      <c r="V47" s="28">
        <f t="shared" si="36"/>
        <v>0.15</v>
      </c>
      <c r="W47" s="28">
        <f t="shared" si="36"/>
        <v>0.15</v>
      </c>
      <c r="X47" s="28">
        <f t="shared" si="36"/>
        <v>1.5</v>
      </c>
      <c r="Y47" s="28">
        <f>Y33</f>
        <v>1</v>
      </c>
      <c r="Z47" s="28">
        <f>Z33</f>
        <v>1</v>
      </c>
      <c r="AA47" s="28">
        <f>AA33</f>
        <v>1</v>
      </c>
      <c r="AB47" s="29"/>
    </row>
    <row r="48" spans="1:28">
      <c r="B48" s="27" t="s">
        <v>244</v>
      </c>
      <c r="C48" s="28"/>
      <c r="D48" s="28"/>
      <c r="E48" s="30"/>
      <c r="F48" s="31"/>
      <c r="G48" s="28"/>
      <c r="H48" s="28"/>
      <c r="I48" s="28"/>
      <c r="J48" s="28"/>
      <c r="K48" s="66"/>
      <c r="L48" s="32"/>
      <c r="M48" s="28"/>
      <c r="N48" s="28"/>
      <c r="O48" s="28"/>
      <c r="P48" s="32"/>
      <c r="Q48" s="32"/>
      <c r="R48" s="28"/>
      <c r="S48" s="28"/>
      <c r="T48" s="28"/>
      <c r="U48" s="28"/>
      <c r="V48" s="28"/>
      <c r="W48" s="28"/>
      <c r="X48" s="28"/>
      <c r="Y48" s="28"/>
      <c r="Z48" s="28"/>
      <c r="AA48" s="28"/>
      <c r="AB48" s="29"/>
    </row>
    <row r="49" spans="1:28">
      <c r="A49" s="43">
        <f t="shared" si="34"/>
        <v>4</v>
      </c>
      <c r="B49" s="27" t="str">
        <f t="shared" ref="B49:B54" si="37">CONCATENATE(B35,"_1*",B35,"_",TEXT(A49,"#"))</f>
        <v>Coal_St_76MW_1*Coal_St_76MW_4</v>
      </c>
      <c r="C49" s="28" t="str">
        <f t="shared" ref="C49:D54" si="38">C35</f>
        <v>coal_st_76</v>
      </c>
      <c r="D49" s="28" t="str">
        <f t="shared" si="38"/>
        <v>coal_st_76</v>
      </c>
      <c r="E49" s="30">
        <f t="shared" si="35"/>
        <v>76</v>
      </c>
      <c r="F49" s="31">
        <f t="shared" ref="F49:F54" si="39">E49</f>
        <v>76</v>
      </c>
      <c r="G49" s="28">
        <f t="shared" ref="G49:X49" si="40">G35</f>
        <v>10000</v>
      </c>
      <c r="H49" s="28">
        <f t="shared" si="40"/>
        <v>0.9</v>
      </c>
      <c r="I49" s="28">
        <f t="shared" si="40"/>
        <v>30</v>
      </c>
      <c r="J49" s="28" t="str">
        <f t="shared" si="40"/>
        <v>coal</v>
      </c>
      <c r="K49" s="66">
        <f t="shared" si="40"/>
        <v>10.672000000000001</v>
      </c>
      <c r="L49" s="32">
        <f t="shared" si="40"/>
        <v>87.001000000000005</v>
      </c>
      <c r="M49" s="28">
        <f t="shared" si="40"/>
        <v>0</v>
      </c>
      <c r="N49" s="28">
        <f t="shared" si="40"/>
        <v>1</v>
      </c>
      <c r="O49" s="28">
        <f t="shared" si="40"/>
        <v>76</v>
      </c>
      <c r="P49" s="32">
        <f t="shared" si="40"/>
        <v>15.2</v>
      </c>
      <c r="Q49" s="32">
        <f t="shared" si="40"/>
        <v>1.5789473684210527</v>
      </c>
      <c r="R49" s="28">
        <f t="shared" si="40"/>
        <v>0</v>
      </c>
      <c r="S49" s="28">
        <f t="shared" si="40"/>
        <v>596</v>
      </c>
      <c r="T49" s="28">
        <f t="shared" si="40"/>
        <v>364</v>
      </c>
      <c r="U49" s="28">
        <f t="shared" si="40"/>
        <v>0</v>
      </c>
      <c r="V49" s="28">
        <f t="shared" si="40"/>
        <v>2.6315789473684213E-2</v>
      </c>
      <c r="W49" s="28">
        <f t="shared" si="40"/>
        <v>2.6315789473684213E-2</v>
      </c>
      <c r="X49" s="28">
        <f t="shared" si="40"/>
        <v>0.26315789473684209</v>
      </c>
      <c r="Y49" s="28">
        <f t="shared" ref="Y49:AA54" si="41">Y35</f>
        <v>1</v>
      </c>
      <c r="Z49" s="28">
        <f t="shared" si="41"/>
        <v>4</v>
      </c>
      <c r="AA49" s="28">
        <f t="shared" si="41"/>
        <v>8</v>
      </c>
      <c r="AB49" s="29"/>
    </row>
    <row r="50" spans="1:28">
      <c r="A50" s="43">
        <f t="shared" si="34"/>
        <v>3</v>
      </c>
      <c r="B50" s="27" t="str">
        <f t="shared" si="37"/>
        <v>Oil_St_100MW_1*Oil_St_100MW_3</v>
      </c>
      <c r="C50" s="28" t="str">
        <f t="shared" si="38"/>
        <v>oil_st_100</v>
      </c>
      <c r="D50" s="28" t="str">
        <f t="shared" si="38"/>
        <v>oil_st_100</v>
      </c>
      <c r="E50" s="30">
        <f t="shared" si="35"/>
        <v>100</v>
      </c>
      <c r="F50" s="31">
        <f t="shared" si="39"/>
        <v>100</v>
      </c>
      <c r="G50" s="28">
        <f t="shared" ref="G50:X50" si="42">G36</f>
        <v>8500</v>
      </c>
      <c r="H50" s="28">
        <f t="shared" si="42"/>
        <v>0.8</v>
      </c>
      <c r="I50" s="28">
        <f t="shared" si="42"/>
        <v>30</v>
      </c>
      <c r="J50" s="28" t="str">
        <f t="shared" si="42"/>
        <v>oil_6</v>
      </c>
      <c r="K50" s="66">
        <f t="shared" si="42"/>
        <v>8.9985999999999997</v>
      </c>
      <c r="L50" s="32">
        <f t="shared" si="42"/>
        <v>93.075000000000003</v>
      </c>
      <c r="M50" s="28">
        <f t="shared" si="42"/>
        <v>0</v>
      </c>
      <c r="N50" s="28">
        <f t="shared" si="42"/>
        <v>1</v>
      </c>
      <c r="O50" s="28">
        <f t="shared" si="42"/>
        <v>100</v>
      </c>
      <c r="P50" s="32">
        <f t="shared" si="42"/>
        <v>25</v>
      </c>
      <c r="Q50" s="32">
        <f t="shared" si="42"/>
        <v>4.2</v>
      </c>
      <c r="R50" s="28">
        <f t="shared" si="42"/>
        <v>0</v>
      </c>
      <c r="S50" s="28">
        <f t="shared" si="42"/>
        <v>566</v>
      </c>
      <c r="T50" s="28">
        <f t="shared" si="42"/>
        <v>364</v>
      </c>
      <c r="U50" s="28">
        <f t="shared" si="42"/>
        <v>0</v>
      </c>
      <c r="V50" s="28">
        <f t="shared" si="42"/>
        <v>7.0000000000000007E-2</v>
      </c>
      <c r="W50" s="28">
        <f t="shared" si="42"/>
        <v>7.0000000000000007E-2</v>
      </c>
      <c r="X50" s="28">
        <f t="shared" si="42"/>
        <v>0.70000000000000007</v>
      </c>
      <c r="Y50" s="28">
        <f t="shared" si="41"/>
        <v>1</v>
      </c>
      <c r="Z50" s="28">
        <f t="shared" si="41"/>
        <v>8</v>
      </c>
      <c r="AA50" s="28">
        <f t="shared" si="41"/>
        <v>8</v>
      </c>
      <c r="AB50" s="29"/>
    </row>
    <row r="51" spans="1:28">
      <c r="A51" s="43">
        <f t="shared" si="34"/>
        <v>4</v>
      </c>
      <c r="B51" s="27" t="str">
        <f t="shared" si="37"/>
        <v>Coal_St_155MW_1*Coal_St_155MW_4</v>
      </c>
      <c r="C51" s="28" t="str">
        <f t="shared" si="38"/>
        <v>coal_st_155</v>
      </c>
      <c r="D51" s="28" t="str">
        <f t="shared" si="38"/>
        <v>coal_st_155</v>
      </c>
      <c r="E51" s="30">
        <f t="shared" si="35"/>
        <v>155</v>
      </c>
      <c r="F51" s="31">
        <f t="shared" si="39"/>
        <v>155</v>
      </c>
      <c r="G51" s="28">
        <f t="shared" ref="G51:X51" si="43">G37</f>
        <v>7000</v>
      </c>
      <c r="H51" s="28">
        <f t="shared" si="43"/>
        <v>0.8</v>
      </c>
      <c r="I51" s="28">
        <f t="shared" si="43"/>
        <v>30</v>
      </c>
      <c r="J51" s="28" t="str">
        <f t="shared" si="43"/>
        <v>coal</v>
      </c>
      <c r="K51" s="66">
        <f t="shared" si="43"/>
        <v>8.7057000000000002</v>
      </c>
      <c r="L51" s="32">
        <f t="shared" si="43"/>
        <v>131.78299999999999</v>
      </c>
      <c r="M51" s="28">
        <f t="shared" si="43"/>
        <v>0</v>
      </c>
      <c r="N51" s="28">
        <f t="shared" si="43"/>
        <v>1</v>
      </c>
      <c r="O51" s="28">
        <f t="shared" si="43"/>
        <v>155</v>
      </c>
      <c r="P51" s="32">
        <f t="shared" si="43"/>
        <v>54.25</v>
      </c>
      <c r="Q51" s="32">
        <f t="shared" si="43"/>
        <v>1.1612903225806452</v>
      </c>
      <c r="R51" s="28">
        <f t="shared" si="43"/>
        <v>0</v>
      </c>
      <c r="S51" s="28">
        <f t="shared" si="43"/>
        <v>953</v>
      </c>
      <c r="T51" s="28">
        <f t="shared" si="43"/>
        <v>364</v>
      </c>
      <c r="U51" s="28">
        <f t="shared" si="43"/>
        <v>0</v>
      </c>
      <c r="V51" s="28">
        <f t="shared" si="43"/>
        <v>1.935483870967742E-2</v>
      </c>
      <c r="W51" s="28">
        <f t="shared" si="43"/>
        <v>1.935483870967742E-2</v>
      </c>
      <c r="X51" s="28">
        <f t="shared" si="43"/>
        <v>0.19354838709677422</v>
      </c>
      <c r="Y51" s="28">
        <f t="shared" si="41"/>
        <v>1</v>
      </c>
      <c r="Z51" s="28">
        <f t="shared" si="41"/>
        <v>8</v>
      </c>
      <c r="AA51" s="28">
        <f t="shared" si="41"/>
        <v>8</v>
      </c>
      <c r="AB51" s="29"/>
    </row>
    <row r="52" spans="1:28">
      <c r="A52" s="43">
        <f t="shared" si="34"/>
        <v>3</v>
      </c>
      <c r="B52" s="27" t="str">
        <f t="shared" si="37"/>
        <v>Oil_St_197MW_1*Oil_St_197MW_3</v>
      </c>
      <c r="C52" s="28" t="str">
        <f t="shared" si="38"/>
        <v>oil_st_197</v>
      </c>
      <c r="D52" s="28" t="str">
        <f t="shared" si="38"/>
        <v>oil_st_197</v>
      </c>
      <c r="E52" s="30">
        <f t="shared" si="35"/>
        <v>197</v>
      </c>
      <c r="F52" s="31">
        <f t="shared" si="39"/>
        <v>197</v>
      </c>
      <c r="G52" s="28">
        <f t="shared" ref="G52:X52" si="44">G38</f>
        <v>5000</v>
      </c>
      <c r="H52" s="28">
        <f t="shared" si="44"/>
        <v>0.7</v>
      </c>
      <c r="I52" s="28">
        <f t="shared" si="44"/>
        <v>30</v>
      </c>
      <c r="J52" s="28" t="str">
        <f t="shared" si="44"/>
        <v>oil_6</v>
      </c>
      <c r="K52" s="66">
        <f t="shared" si="44"/>
        <v>8.9746000000000006</v>
      </c>
      <c r="L52" s="32">
        <f t="shared" si="44"/>
        <v>113.643</v>
      </c>
      <c r="M52" s="28">
        <f t="shared" si="44"/>
        <v>0</v>
      </c>
      <c r="N52" s="28">
        <f t="shared" si="44"/>
        <v>1</v>
      </c>
      <c r="O52" s="28">
        <f t="shared" si="44"/>
        <v>197</v>
      </c>
      <c r="P52" s="32">
        <f t="shared" si="44"/>
        <v>68.95</v>
      </c>
      <c r="Q52" s="32">
        <f t="shared" si="44"/>
        <v>0.91370558375634525</v>
      </c>
      <c r="R52" s="28">
        <f t="shared" si="44"/>
        <v>0</v>
      </c>
      <c r="S52" s="28">
        <f t="shared" si="44"/>
        <v>775</v>
      </c>
      <c r="T52" s="28">
        <f t="shared" si="44"/>
        <v>364</v>
      </c>
      <c r="U52" s="28">
        <f t="shared" si="44"/>
        <v>0</v>
      </c>
      <c r="V52" s="28">
        <f t="shared" si="44"/>
        <v>1.5228426395939087E-2</v>
      </c>
      <c r="W52" s="28">
        <f t="shared" si="44"/>
        <v>1.5228426395939087E-2</v>
      </c>
      <c r="X52" s="28">
        <f t="shared" si="44"/>
        <v>0.15228426395939088</v>
      </c>
      <c r="Y52" s="28">
        <f t="shared" si="41"/>
        <v>1</v>
      </c>
      <c r="Z52" s="28">
        <f t="shared" si="41"/>
        <v>10</v>
      </c>
      <c r="AA52" s="28">
        <f t="shared" si="41"/>
        <v>12</v>
      </c>
      <c r="AB52" s="29"/>
    </row>
    <row r="53" spans="1:28">
      <c r="A53" s="43">
        <f t="shared" si="34"/>
        <v>1</v>
      </c>
      <c r="B53" s="27" t="str">
        <f t="shared" si="37"/>
        <v>Coal_St_350MW_1*Coal_St_350MW_1</v>
      </c>
      <c r="C53" s="28" t="str">
        <f t="shared" si="38"/>
        <v>coal_st_350</v>
      </c>
      <c r="D53" s="28" t="str">
        <f t="shared" si="38"/>
        <v>coal_st_350</v>
      </c>
      <c r="E53" s="30">
        <f t="shared" si="35"/>
        <v>350</v>
      </c>
      <c r="F53" s="31">
        <f t="shared" si="39"/>
        <v>350</v>
      </c>
      <c r="G53" s="28">
        <f t="shared" ref="G53:X53" si="45">G39</f>
        <v>4500</v>
      </c>
      <c r="H53" s="28">
        <f t="shared" si="45"/>
        <v>0.7</v>
      </c>
      <c r="I53" s="28">
        <f t="shared" si="45"/>
        <v>30</v>
      </c>
      <c r="J53" s="28" t="str">
        <f t="shared" si="45"/>
        <v>coal</v>
      </c>
      <c r="K53" s="66">
        <f t="shared" si="45"/>
        <v>9.0228000000000002</v>
      </c>
      <c r="L53" s="32">
        <f t="shared" si="45"/>
        <v>149.18899999999999</v>
      </c>
      <c r="M53" s="28">
        <f t="shared" si="45"/>
        <v>0</v>
      </c>
      <c r="N53" s="28">
        <f t="shared" si="45"/>
        <v>1</v>
      </c>
      <c r="O53" s="28">
        <f t="shared" si="45"/>
        <v>350</v>
      </c>
      <c r="P53" s="32">
        <f t="shared" si="45"/>
        <v>140</v>
      </c>
      <c r="Q53" s="32">
        <f t="shared" si="45"/>
        <v>0.68571428571428572</v>
      </c>
      <c r="R53" s="28">
        <f t="shared" si="45"/>
        <v>0</v>
      </c>
      <c r="S53" s="28">
        <f t="shared" si="45"/>
        <v>4468</v>
      </c>
      <c r="T53" s="28">
        <f t="shared" si="45"/>
        <v>52</v>
      </c>
      <c r="U53" s="28">
        <f t="shared" si="45"/>
        <v>0</v>
      </c>
      <c r="V53" s="28">
        <f t="shared" si="45"/>
        <v>1.1428571428571429E-2</v>
      </c>
      <c r="W53" s="28">
        <f t="shared" si="45"/>
        <v>1.1428571428571429E-2</v>
      </c>
      <c r="X53" s="28">
        <f t="shared" si="45"/>
        <v>0.11428571428571428</v>
      </c>
      <c r="Y53" s="28">
        <f t="shared" si="41"/>
        <v>1</v>
      </c>
      <c r="Z53" s="28">
        <f t="shared" si="41"/>
        <v>48</v>
      </c>
      <c r="AA53" s="28">
        <f t="shared" si="41"/>
        <v>24</v>
      </c>
      <c r="AB53" s="29"/>
    </row>
    <row r="54" spans="1:28" ht="16" thickBot="1">
      <c r="A54" s="43">
        <f t="shared" si="34"/>
        <v>2</v>
      </c>
      <c r="B54" s="33" t="str">
        <f t="shared" si="37"/>
        <v>Nuke_400MW_1*Nuke_400MW_2</v>
      </c>
      <c r="C54" s="34" t="str">
        <f t="shared" si="38"/>
        <v>nuke_400</v>
      </c>
      <c r="D54" s="34" t="str">
        <f t="shared" si="38"/>
        <v>nuke_400</v>
      </c>
      <c r="E54" s="38">
        <f t="shared" si="35"/>
        <v>400</v>
      </c>
      <c r="F54" s="35">
        <f t="shared" si="39"/>
        <v>400</v>
      </c>
      <c r="G54" s="34">
        <f t="shared" ref="G54:R54" si="46">G40</f>
        <v>5000</v>
      </c>
      <c r="H54" s="34">
        <f t="shared" si="46"/>
        <v>0.3</v>
      </c>
      <c r="I54" s="34">
        <f t="shared" si="46"/>
        <v>30</v>
      </c>
      <c r="J54" s="34" t="str">
        <f t="shared" si="46"/>
        <v>u235</v>
      </c>
      <c r="K54" s="67">
        <f t="shared" si="46"/>
        <v>9.0787999999999993</v>
      </c>
      <c r="L54" s="36">
        <f t="shared" si="46"/>
        <v>358.53500000000003</v>
      </c>
      <c r="M54" s="34">
        <f t="shared" si="46"/>
        <v>0</v>
      </c>
      <c r="N54" s="34">
        <f t="shared" si="46"/>
        <v>1</v>
      </c>
      <c r="O54" s="34">
        <f t="shared" si="46"/>
        <v>400</v>
      </c>
      <c r="P54" s="36">
        <f t="shared" si="46"/>
        <v>100</v>
      </c>
      <c r="Q54" s="36">
        <f t="shared" si="46"/>
        <v>3</v>
      </c>
      <c r="R54" s="34">
        <f t="shared" si="46"/>
        <v>0</v>
      </c>
      <c r="S54" s="34">
        <f t="shared" ref="S54:X54" si="47">S40</f>
        <v>0</v>
      </c>
      <c r="T54" s="34">
        <f t="shared" si="47"/>
        <v>1</v>
      </c>
      <c r="U54" s="34">
        <f t="shared" si="47"/>
        <v>0</v>
      </c>
      <c r="V54" s="34">
        <f t="shared" si="47"/>
        <v>0</v>
      </c>
      <c r="W54" s="34">
        <f t="shared" si="47"/>
        <v>0</v>
      </c>
      <c r="X54" s="34">
        <f t="shared" si="47"/>
        <v>0</v>
      </c>
      <c r="Y54" s="34">
        <f t="shared" si="41"/>
        <v>1</v>
      </c>
      <c r="Z54" s="34">
        <f t="shared" si="41"/>
        <v>1</v>
      </c>
      <c r="AA54" s="34">
        <f t="shared" si="41"/>
        <v>1</v>
      </c>
      <c r="AB54" s="37"/>
    </row>
    <row r="55" spans="1:28">
      <c r="A55" s="45">
        <f>SUM(A46:A54)</f>
        <v>26</v>
      </c>
      <c r="B55" s="20" t="s">
        <v>249</v>
      </c>
      <c r="E55" s="23">
        <f>SUMPRODUCT(A46:A54,E46:E54)</f>
        <v>3105</v>
      </c>
    </row>
  </sheetData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G22"/>
  <sheetViews>
    <sheetView workbookViewId="0">
      <selection activeCell="A11" sqref="A11:XFD11"/>
    </sheetView>
  </sheetViews>
  <sheetFormatPr baseColWidth="10" defaultRowHeight="15" x14ac:dyDescent="0"/>
  <cols>
    <col min="1" max="1" width="14.83203125" bestFit="1" customWidth="1"/>
  </cols>
  <sheetData>
    <row r="2" spans="1:7">
      <c r="A2" t="s">
        <v>293</v>
      </c>
    </row>
    <row r="4" spans="1:7">
      <c r="B4" t="s">
        <v>274</v>
      </c>
      <c r="C4" t="s">
        <v>275</v>
      </c>
      <c r="D4" t="s">
        <v>276</v>
      </c>
      <c r="E4" t="s">
        <v>277</v>
      </c>
      <c r="F4" t="s">
        <v>278</v>
      </c>
      <c r="G4" t="s">
        <v>279</v>
      </c>
    </row>
    <row r="5" spans="1:7">
      <c r="A5" t="s">
        <v>178</v>
      </c>
      <c r="B5" t="s">
        <v>280</v>
      </c>
      <c r="C5" t="s">
        <v>241</v>
      </c>
      <c r="D5" t="s">
        <v>281</v>
      </c>
      <c r="E5" t="s">
        <v>282</v>
      </c>
      <c r="F5" t="s">
        <v>242</v>
      </c>
      <c r="G5" t="s">
        <v>283</v>
      </c>
    </row>
    <row r="6" spans="1:7">
      <c r="A6" t="s">
        <v>225</v>
      </c>
      <c r="B6">
        <v>10.154999999999999</v>
      </c>
      <c r="C6">
        <v>14.068</v>
      </c>
      <c r="D6">
        <v>10.9</v>
      </c>
      <c r="E6">
        <v>9.6</v>
      </c>
      <c r="F6">
        <v>12.4</v>
      </c>
      <c r="G6">
        <v>-4.8</v>
      </c>
    </row>
    <row r="7" spans="1:7">
      <c r="A7" t="s">
        <v>226</v>
      </c>
      <c r="B7">
        <v>10.023</v>
      </c>
      <c r="C7">
        <v>79.632000000000005</v>
      </c>
      <c r="D7">
        <v>12.395</v>
      </c>
      <c r="E7">
        <v>41.683999999999997</v>
      </c>
      <c r="F7">
        <v>14.4</v>
      </c>
      <c r="G7">
        <v>1.98</v>
      </c>
    </row>
    <row r="8" spans="1:7">
      <c r="A8" t="s">
        <v>227</v>
      </c>
      <c r="B8">
        <v>9.657</v>
      </c>
      <c r="C8">
        <v>113.24</v>
      </c>
      <c r="D8">
        <v>10.672000000000001</v>
      </c>
      <c r="E8">
        <v>74.683000000000007</v>
      </c>
      <c r="F8">
        <v>12.4</v>
      </c>
      <c r="G8">
        <v>-30.4</v>
      </c>
    </row>
    <row r="9" spans="1:7">
      <c r="A9" t="s">
        <v>228</v>
      </c>
      <c r="B9">
        <v>8.4009999999999998</v>
      </c>
      <c r="C9">
        <v>114.95</v>
      </c>
      <c r="D9">
        <v>9.0649999999999995</v>
      </c>
      <c r="E9">
        <v>81.733000000000004</v>
      </c>
      <c r="F9">
        <v>9.6519999999999992</v>
      </c>
      <c r="G9">
        <v>34.799999999999997</v>
      </c>
    </row>
    <row r="10" spans="1:7">
      <c r="A10" t="s">
        <v>229</v>
      </c>
      <c r="B10">
        <v>8.3859999999999992</v>
      </c>
      <c r="C10">
        <v>155.06800000000001</v>
      </c>
      <c r="D10">
        <v>8.7129999999999992</v>
      </c>
      <c r="E10">
        <v>124.62</v>
      </c>
      <c r="F10">
        <v>9.1280000000000001</v>
      </c>
      <c r="G10">
        <v>73.16</v>
      </c>
    </row>
    <row r="11" spans="1:7">
      <c r="A11" t="s">
        <v>230</v>
      </c>
      <c r="B11">
        <v>8.59</v>
      </c>
      <c r="C11">
        <v>148.93199999999999</v>
      </c>
      <c r="D11">
        <v>9.0259999999999998</v>
      </c>
      <c r="E11">
        <v>97.397000000000006</v>
      </c>
      <c r="F11">
        <v>9.4239999999999995</v>
      </c>
      <c r="G11">
        <v>34.671999999999997</v>
      </c>
    </row>
    <row r="12" spans="1:7">
      <c r="A12" t="s">
        <v>231</v>
      </c>
      <c r="B12">
        <v>8.64</v>
      </c>
      <c r="C12">
        <v>218.4</v>
      </c>
      <c r="D12">
        <v>9.0670000000000002</v>
      </c>
      <c r="E12">
        <v>121.333</v>
      </c>
      <c r="F12">
        <v>9.5</v>
      </c>
      <c r="G12">
        <v>0</v>
      </c>
    </row>
    <row r="13" spans="1:7">
      <c r="A13" t="s">
        <v>232</v>
      </c>
      <c r="B13">
        <v>8.8989999999999991</v>
      </c>
      <c r="C13">
        <v>385.2</v>
      </c>
      <c r="D13">
        <v>9.0779999999999994</v>
      </c>
      <c r="E13">
        <v>349.33300000000003</v>
      </c>
      <c r="F13">
        <v>9.32</v>
      </c>
      <c r="G13">
        <v>272</v>
      </c>
    </row>
    <row r="14" spans="1:7" s="3" customFormat="1">
      <c r="A14" s="71" t="s">
        <v>284</v>
      </c>
    </row>
    <row r="16" spans="1:7">
      <c r="A16" t="s">
        <v>285</v>
      </c>
      <c r="B16" t="s">
        <v>230</v>
      </c>
    </row>
    <row r="17" spans="1:4">
      <c r="A17" t="s">
        <v>286</v>
      </c>
      <c r="B17" s="72">
        <v>1</v>
      </c>
      <c r="C17" t="s">
        <v>292</v>
      </c>
    </row>
    <row r="18" spans="1:4">
      <c r="A18" t="s">
        <v>287</v>
      </c>
      <c r="B18">
        <v>350</v>
      </c>
      <c r="C18" t="s">
        <v>291</v>
      </c>
    </row>
    <row r="20" spans="1:4">
      <c r="B20" t="s">
        <v>288</v>
      </c>
      <c r="C20" t="s">
        <v>289</v>
      </c>
      <c r="D20" t="s">
        <v>290</v>
      </c>
    </row>
    <row r="21" spans="1:4">
      <c r="A21">
        <v>0</v>
      </c>
      <c r="B21">
        <f>pwl_scale*VLOOKUP(pwl_unit,pwl_table,3,0)</f>
        <v>148.93199999999999</v>
      </c>
      <c r="C21">
        <f>pwl_scale*VLOOKUP(pwl_unit,pwl_table,5,0)</f>
        <v>97.397000000000006</v>
      </c>
      <c r="D21">
        <f>pwl_scale*VLOOKUP(pwl_unit,pwl_table,7,0)</f>
        <v>34.671999999999997</v>
      </c>
    </row>
    <row r="22" spans="1:4">
      <c r="A22">
        <f>B18*pwl_scale</f>
        <v>350</v>
      </c>
      <c r="B22">
        <f>B21+VLOOKUP(pwl_unit,pwl_table,2,0)*$A22</f>
        <v>3155.4319999999998</v>
      </c>
      <c r="C22">
        <f>C21+VLOOKUP(pwl_unit,pwl_table,4,0)*$A22</f>
        <v>3256.4969999999998</v>
      </c>
      <c r="D22">
        <f>D21+VLOOKUP(pwl_unit,pwl_table,6,0)*$A22</f>
        <v>3333.0719999999997</v>
      </c>
    </row>
  </sheetData>
  <dataValidations count="1">
    <dataValidation type="list" allowBlank="1" showInputMessage="1" showErrorMessage="1" sqref="B16">
      <formula1>$A$6:$A$14</formula1>
    </dataValidation>
  </dataValidations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5"/>
  <sheetViews>
    <sheetView workbookViewId="0">
      <selection activeCell="A2" sqref="A2:D5"/>
    </sheetView>
  </sheetViews>
  <sheetFormatPr baseColWidth="10" defaultRowHeight="15" x14ac:dyDescent="0"/>
  <sheetData>
    <row r="1" spans="1:4">
      <c r="A1" t="s">
        <v>178</v>
      </c>
      <c r="B1" t="s">
        <v>183</v>
      </c>
      <c r="C1" t="s">
        <v>265</v>
      </c>
      <c r="D1" t="s">
        <v>266</v>
      </c>
    </row>
    <row r="2" spans="1:4">
      <c r="A2" t="s">
        <v>234</v>
      </c>
      <c r="B2" t="str">
        <f>A2</f>
        <v>oil_2</v>
      </c>
      <c r="C2" s="7">
        <v>3</v>
      </c>
      <c r="D2" s="14">
        <f>160/2000</f>
        <v>0.08</v>
      </c>
    </row>
    <row r="3" spans="1:4">
      <c r="A3" t="s">
        <v>233</v>
      </c>
      <c r="B3" t="str">
        <f>A3</f>
        <v>oil_6</v>
      </c>
      <c r="C3" s="7">
        <v>2.2999999999999998</v>
      </c>
      <c r="D3">
        <f>170/2000</f>
        <v>8.5000000000000006E-2</v>
      </c>
    </row>
    <row r="4" spans="1:4">
      <c r="A4" t="s">
        <v>191</v>
      </c>
      <c r="B4" t="str">
        <f>A4</f>
        <v>coal</v>
      </c>
      <c r="C4" s="7">
        <v>1.2</v>
      </c>
      <c r="D4">
        <f>210/2000</f>
        <v>0.105</v>
      </c>
    </row>
    <row r="5" spans="1:4">
      <c r="A5" t="s">
        <v>190</v>
      </c>
      <c r="B5" t="str">
        <f>A5</f>
        <v>u235</v>
      </c>
      <c r="C5" s="7">
        <v>0.6</v>
      </c>
      <c r="D5">
        <v>0</v>
      </c>
    </row>
  </sheetData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33"/>
  <sheetViews>
    <sheetView workbookViewId="0">
      <selection activeCell="N14" sqref="N14"/>
    </sheetView>
  </sheetViews>
  <sheetFormatPr baseColWidth="10" defaultRowHeight="15" x14ac:dyDescent="0"/>
  <cols>
    <col min="1" max="1" width="16" customWidth="1"/>
    <col min="3" max="3" width="19.1640625" customWidth="1"/>
    <col min="6" max="6" width="12.1640625" customWidth="1"/>
  </cols>
  <sheetData>
    <row r="2" spans="1:12">
      <c r="A2" t="s">
        <v>221</v>
      </c>
      <c r="B2">
        <v>2.85</v>
      </c>
      <c r="C2" t="s">
        <v>301</v>
      </c>
      <c r="E2" s="19" t="s">
        <v>254</v>
      </c>
      <c r="F2" s="17">
        <f ca="1">baseline_annual_total_GWh</f>
        <v>15297.074713740021</v>
      </c>
      <c r="G2" t="s">
        <v>252</v>
      </c>
    </row>
    <row r="3" spans="1:12">
      <c r="A3" t="s">
        <v>222</v>
      </c>
      <c r="B3">
        <f>num_areas</f>
        <v>1</v>
      </c>
      <c r="C3" t="s">
        <v>223</v>
      </c>
      <c r="E3" t="s">
        <v>251</v>
      </c>
      <c r="F3">
        <f>6*200</f>
        <v>1200</v>
      </c>
      <c r="G3" t="s">
        <v>252</v>
      </c>
    </row>
    <row r="4" spans="1:12" ht="16" thickBot="1">
      <c r="A4" t="s">
        <v>224</v>
      </c>
      <c r="B4" s="13">
        <v>1</v>
      </c>
      <c r="C4" t="s">
        <v>255</v>
      </c>
      <c r="F4">
        <f ca="1">(1 - F3/F2)</f>
        <v>0.9215536288829036</v>
      </c>
      <c r="J4" s="19" t="s">
        <v>264</v>
      </c>
      <c r="K4" t="s">
        <v>259</v>
      </c>
    </row>
    <row r="5" spans="1:12" ht="16" thickBot="1">
      <c r="A5" t="s">
        <v>256</v>
      </c>
      <c r="B5" s="15">
        <f>B2*B3*B4</f>
        <v>2.85</v>
      </c>
      <c r="C5" t="s">
        <v>301</v>
      </c>
      <c r="J5" s="60" t="s">
        <v>263</v>
      </c>
      <c r="K5" s="61"/>
      <c r="L5" s="62"/>
    </row>
    <row r="6" spans="1:12">
      <c r="J6" s="52"/>
      <c r="K6" s="53" t="s">
        <v>260</v>
      </c>
      <c r="L6" s="54" t="s">
        <v>262</v>
      </c>
    </row>
    <row r="7" spans="1:12">
      <c r="A7" t="s">
        <v>45</v>
      </c>
      <c r="B7" t="s">
        <v>66</v>
      </c>
      <c r="C7" t="s">
        <v>59</v>
      </c>
      <c r="D7" t="s">
        <v>61</v>
      </c>
      <c r="E7" t="s">
        <v>65</v>
      </c>
      <c r="F7" t="s">
        <v>62</v>
      </c>
      <c r="G7" t="s">
        <v>63</v>
      </c>
      <c r="H7" t="s">
        <v>253</v>
      </c>
      <c r="I7" t="s">
        <v>303</v>
      </c>
      <c r="J7" s="55" t="s">
        <v>178</v>
      </c>
      <c r="K7" s="56" t="s">
        <v>261</v>
      </c>
      <c r="L7" s="57" t="s">
        <v>302</v>
      </c>
    </row>
    <row r="8" spans="1:12">
      <c r="A8">
        <v>0</v>
      </c>
      <c r="B8">
        <f t="shared" ref="B8:B31" si="0">ROUNDDOWN(MOD(A8/24,7),0)+1</f>
        <v>1</v>
      </c>
      <c r="C8">
        <f t="shared" ref="C8:C31" si="1">MOD(A8,24)</f>
        <v>0</v>
      </c>
      <c r="D8">
        <v>100</v>
      </c>
      <c r="E8">
        <f t="shared" ref="E8:E31" ca="1" si="2">OFFSET(table_hr_col_start,B8-1,MATCH(20,table_hr_col_wk_hdr)-1)</f>
        <v>3</v>
      </c>
      <c r="F8">
        <f t="shared" ref="F8:F31" ca="1" si="3">OFFSET(table_hr_fact_start,C8,E8-1)</f>
        <v>64</v>
      </c>
      <c r="G8" s="6">
        <f ca="1">D8/100*F8/100</f>
        <v>0.64</v>
      </c>
      <c r="H8" s="18">
        <f t="shared" ref="H8:H31" ca="1" si="4">peak_baseline*G8</f>
        <v>1.8240000000000001</v>
      </c>
      <c r="I8" s="7">
        <f t="shared" ref="I8:I31" ca="1" si="5">H8*peak_load/peak_baseline</f>
        <v>1.8240000000000001</v>
      </c>
      <c r="J8" s="55" t="str">
        <f t="shared" ref="J8:J31" si="6">CONCATENATE($K$4,TEXT(A8,"0"))</f>
        <v>t0</v>
      </c>
      <c r="K8" s="56">
        <v>1</v>
      </c>
      <c r="L8" s="77">
        <f ca="1">I8</f>
        <v>1.8240000000000001</v>
      </c>
    </row>
    <row r="9" spans="1:12">
      <c r="A9">
        <v>1</v>
      </c>
      <c r="B9">
        <f t="shared" si="0"/>
        <v>1</v>
      </c>
      <c r="C9">
        <f t="shared" si="1"/>
        <v>1</v>
      </c>
      <c r="D9">
        <v>100</v>
      </c>
      <c r="E9">
        <f t="shared" ca="1" si="2"/>
        <v>3</v>
      </c>
      <c r="F9">
        <f t="shared" ca="1" si="3"/>
        <v>60</v>
      </c>
      <c r="G9" s="6">
        <f t="shared" ref="G9:G31" ca="1" si="7">D9/100*F9/100</f>
        <v>0.6</v>
      </c>
      <c r="H9" s="18">
        <f t="shared" ca="1" si="4"/>
        <v>1.71</v>
      </c>
      <c r="I9" s="7">
        <f t="shared" ca="1" si="5"/>
        <v>1.71</v>
      </c>
      <c r="J9" s="55" t="str">
        <f t="shared" si="6"/>
        <v>t1</v>
      </c>
      <c r="K9" s="56">
        <v>1</v>
      </c>
      <c r="L9" s="77">
        <f t="shared" ref="L9:L31" ca="1" si="8">I9</f>
        <v>1.71</v>
      </c>
    </row>
    <row r="10" spans="1:12">
      <c r="A10">
        <v>2</v>
      </c>
      <c r="B10">
        <f t="shared" si="0"/>
        <v>1</v>
      </c>
      <c r="C10">
        <f t="shared" si="1"/>
        <v>2</v>
      </c>
      <c r="D10">
        <v>100</v>
      </c>
      <c r="E10">
        <f t="shared" ca="1" si="2"/>
        <v>3</v>
      </c>
      <c r="F10">
        <f t="shared" ca="1" si="3"/>
        <v>58</v>
      </c>
      <c r="G10" s="6">
        <f t="shared" ca="1" si="7"/>
        <v>0.57999999999999996</v>
      </c>
      <c r="H10" s="18">
        <f t="shared" ca="1" si="4"/>
        <v>1.653</v>
      </c>
      <c r="I10" s="7">
        <f t="shared" ca="1" si="5"/>
        <v>1.653</v>
      </c>
      <c r="J10" s="55" t="str">
        <f t="shared" si="6"/>
        <v>t2</v>
      </c>
      <c r="K10" s="56">
        <v>1</v>
      </c>
      <c r="L10" s="77">
        <f t="shared" ca="1" si="8"/>
        <v>1.653</v>
      </c>
    </row>
    <row r="11" spans="1:12">
      <c r="A11">
        <v>3</v>
      </c>
      <c r="B11">
        <f t="shared" si="0"/>
        <v>1</v>
      </c>
      <c r="C11">
        <f t="shared" si="1"/>
        <v>3</v>
      </c>
      <c r="D11">
        <v>100</v>
      </c>
      <c r="E11">
        <f t="shared" ca="1" si="2"/>
        <v>3</v>
      </c>
      <c r="F11">
        <f t="shared" ca="1" si="3"/>
        <v>56</v>
      </c>
      <c r="G11" s="6">
        <f t="shared" ca="1" si="7"/>
        <v>0.56000000000000005</v>
      </c>
      <c r="H11" s="18">
        <f t="shared" ca="1" si="4"/>
        <v>1.5960000000000003</v>
      </c>
      <c r="I11" s="7">
        <f t="shared" ca="1" si="5"/>
        <v>1.5960000000000003</v>
      </c>
      <c r="J11" s="55" t="str">
        <f t="shared" si="6"/>
        <v>t3</v>
      </c>
      <c r="K11" s="56">
        <v>1</v>
      </c>
      <c r="L11" s="77">
        <f t="shared" ca="1" si="8"/>
        <v>1.5960000000000003</v>
      </c>
    </row>
    <row r="12" spans="1:12">
      <c r="A12">
        <v>4</v>
      </c>
      <c r="B12">
        <f t="shared" si="0"/>
        <v>1</v>
      </c>
      <c r="C12">
        <f t="shared" si="1"/>
        <v>4</v>
      </c>
      <c r="D12">
        <v>100</v>
      </c>
      <c r="E12">
        <f t="shared" ca="1" si="2"/>
        <v>3</v>
      </c>
      <c r="F12">
        <f t="shared" ca="1" si="3"/>
        <v>56</v>
      </c>
      <c r="G12" s="6">
        <f t="shared" ca="1" si="7"/>
        <v>0.56000000000000005</v>
      </c>
      <c r="H12" s="18">
        <f t="shared" ca="1" si="4"/>
        <v>1.5960000000000003</v>
      </c>
      <c r="I12" s="7">
        <f t="shared" ca="1" si="5"/>
        <v>1.5960000000000003</v>
      </c>
      <c r="J12" s="55" t="str">
        <f t="shared" si="6"/>
        <v>t4</v>
      </c>
      <c r="K12" s="56">
        <v>1</v>
      </c>
      <c r="L12" s="77">
        <f t="shared" ca="1" si="8"/>
        <v>1.5960000000000003</v>
      </c>
    </row>
    <row r="13" spans="1:12">
      <c r="A13">
        <v>5</v>
      </c>
      <c r="B13">
        <f t="shared" si="0"/>
        <v>1</v>
      </c>
      <c r="C13">
        <f t="shared" si="1"/>
        <v>5</v>
      </c>
      <c r="D13">
        <v>100</v>
      </c>
      <c r="E13">
        <f t="shared" ca="1" si="2"/>
        <v>3</v>
      </c>
      <c r="F13">
        <f t="shared" ca="1" si="3"/>
        <v>58</v>
      </c>
      <c r="G13" s="6">
        <f t="shared" ca="1" si="7"/>
        <v>0.57999999999999996</v>
      </c>
      <c r="H13" s="18">
        <f t="shared" ca="1" si="4"/>
        <v>1.653</v>
      </c>
      <c r="I13" s="7">
        <f t="shared" ca="1" si="5"/>
        <v>1.653</v>
      </c>
      <c r="J13" s="55" t="str">
        <f t="shared" si="6"/>
        <v>t5</v>
      </c>
      <c r="K13" s="56">
        <v>1</v>
      </c>
      <c r="L13" s="77">
        <f t="shared" ca="1" si="8"/>
        <v>1.653</v>
      </c>
    </row>
    <row r="14" spans="1:12">
      <c r="A14">
        <v>6</v>
      </c>
      <c r="B14">
        <f t="shared" si="0"/>
        <v>1</v>
      </c>
      <c r="C14">
        <f t="shared" si="1"/>
        <v>6</v>
      </c>
      <c r="D14">
        <v>100</v>
      </c>
      <c r="E14">
        <f t="shared" ca="1" si="2"/>
        <v>3</v>
      </c>
      <c r="F14">
        <f t="shared" ca="1" si="3"/>
        <v>64</v>
      </c>
      <c r="G14" s="6">
        <f t="shared" ca="1" si="7"/>
        <v>0.64</v>
      </c>
      <c r="H14" s="18">
        <f t="shared" ca="1" si="4"/>
        <v>1.8240000000000001</v>
      </c>
      <c r="I14" s="7">
        <f t="shared" ca="1" si="5"/>
        <v>1.8240000000000001</v>
      </c>
      <c r="J14" s="55" t="str">
        <f t="shared" si="6"/>
        <v>t6</v>
      </c>
      <c r="K14" s="56">
        <v>1</v>
      </c>
      <c r="L14" s="77">
        <f t="shared" ca="1" si="8"/>
        <v>1.8240000000000001</v>
      </c>
    </row>
    <row r="15" spans="1:12">
      <c r="A15">
        <v>7</v>
      </c>
      <c r="B15">
        <f t="shared" si="0"/>
        <v>1</v>
      </c>
      <c r="C15">
        <f t="shared" si="1"/>
        <v>7</v>
      </c>
      <c r="D15">
        <v>100</v>
      </c>
      <c r="E15">
        <f t="shared" ca="1" si="2"/>
        <v>3</v>
      </c>
      <c r="F15">
        <f t="shared" ca="1" si="3"/>
        <v>76</v>
      </c>
      <c r="G15" s="6">
        <f t="shared" ca="1" si="7"/>
        <v>0.76</v>
      </c>
      <c r="H15" s="18">
        <f t="shared" ca="1" si="4"/>
        <v>2.1659999999999999</v>
      </c>
      <c r="I15" s="7">
        <f t="shared" ca="1" si="5"/>
        <v>2.1659999999999999</v>
      </c>
      <c r="J15" s="55" t="str">
        <f t="shared" si="6"/>
        <v>t7</v>
      </c>
      <c r="K15" s="56">
        <v>1</v>
      </c>
      <c r="L15" s="77">
        <f t="shared" ca="1" si="8"/>
        <v>2.1659999999999999</v>
      </c>
    </row>
    <row r="16" spans="1:12">
      <c r="A16">
        <v>8</v>
      </c>
      <c r="B16">
        <f t="shared" si="0"/>
        <v>1</v>
      </c>
      <c r="C16">
        <f t="shared" si="1"/>
        <v>8</v>
      </c>
      <c r="D16">
        <v>100</v>
      </c>
      <c r="E16">
        <f t="shared" ca="1" si="2"/>
        <v>3</v>
      </c>
      <c r="F16">
        <f t="shared" ca="1" si="3"/>
        <v>87</v>
      </c>
      <c r="G16" s="6">
        <f t="shared" ca="1" si="7"/>
        <v>0.87</v>
      </c>
      <c r="H16" s="18">
        <f t="shared" ca="1" si="4"/>
        <v>2.4795000000000003</v>
      </c>
      <c r="I16" s="7">
        <f t="shared" ca="1" si="5"/>
        <v>2.4795000000000003</v>
      </c>
      <c r="J16" s="55" t="str">
        <f t="shared" si="6"/>
        <v>t8</v>
      </c>
      <c r="K16" s="56">
        <v>1</v>
      </c>
      <c r="L16" s="77">
        <f t="shared" ca="1" si="8"/>
        <v>2.4795000000000003</v>
      </c>
    </row>
    <row r="17" spans="1:12">
      <c r="A17">
        <v>9</v>
      </c>
      <c r="B17">
        <f t="shared" si="0"/>
        <v>1</v>
      </c>
      <c r="C17">
        <f t="shared" si="1"/>
        <v>9</v>
      </c>
      <c r="D17">
        <v>100</v>
      </c>
      <c r="E17">
        <f t="shared" ca="1" si="2"/>
        <v>3</v>
      </c>
      <c r="F17">
        <f t="shared" ca="1" si="3"/>
        <v>95</v>
      </c>
      <c r="G17" s="6">
        <f t="shared" ca="1" si="7"/>
        <v>0.95</v>
      </c>
      <c r="H17" s="18">
        <f t="shared" ca="1" si="4"/>
        <v>2.7075</v>
      </c>
      <c r="I17" s="7">
        <f t="shared" ca="1" si="5"/>
        <v>2.7075</v>
      </c>
      <c r="J17" s="55" t="str">
        <f t="shared" si="6"/>
        <v>t9</v>
      </c>
      <c r="K17" s="56">
        <v>1</v>
      </c>
      <c r="L17" s="77">
        <f t="shared" ca="1" si="8"/>
        <v>2.7075</v>
      </c>
    </row>
    <row r="18" spans="1:12">
      <c r="A18">
        <v>10</v>
      </c>
      <c r="B18">
        <f t="shared" si="0"/>
        <v>1</v>
      </c>
      <c r="C18">
        <f t="shared" si="1"/>
        <v>10</v>
      </c>
      <c r="D18">
        <v>100</v>
      </c>
      <c r="E18">
        <f t="shared" ca="1" si="2"/>
        <v>3</v>
      </c>
      <c r="F18">
        <f t="shared" ca="1" si="3"/>
        <v>99</v>
      </c>
      <c r="G18" s="6">
        <f t="shared" ca="1" si="7"/>
        <v>0.99</v>
      </c>
      <c r="H18" s="18">
        <f t="shared" ca="1" si="4"/>
        <v>2.8214999999999999</v>
      </c>
      <c r="I18" s="7">
        <f t="shared" ca="1" si="5"/>
        <v>2.8215000000000003</v>
      </c>
      <c r="J18" s="55" t="str">
        <f t="shared" si="6"/>
        <v>t10</v>
      </c>
      <c r="K18" s="56">
        <v>1</v>
      </c>
      <c r="L18" s="77">
        <f t="shared" ca="1" si="8"/>
        <v>2.8215000000000003</v>
      </c>
    </row>
    <row r="19" spans="1:12">
      <c r="A19">
        <v>11</v>
      </c>
      <c r="B19">
        <f t="shared" si="0"/>
        <v>1</v>
      </c>
      <c r="C19">
        <f t="shared" si="1"/>
        <v>11</v>
      </c>
      <c r="D19">
        <v>100</v>
      </c>
      <c r="E19">
        <f t="shared" ca="1" si="2"/>
        <v>3</v>
      </c>
      <c r="F19">
        <f t="shared" ca="1" si="3"/>
        <v>100</v>
      </c>
      <c r="G19" s="6">
        <f t="shared" ca="1" si="7"/>
        <v>1</v>
      </c>
      <c r="H19" s="18">
        <f t="shared" ca="1" si="4"/>
        <v>2.85</v>
      </c>
      <c r="I19" s="7">
        <f t="shared" ca="1" si="5"/>
        <v>2.85</v>
      </c>
      <c r="J19" s="55" t="str">
        <f t="shared" si="6"/>
        <v>t11</v>
      </c>
      <c r="K19" s="56">
        <v>1</v>
      </c>
      <c r="L19" s="77">
        <f t="shared" ca="1" si="8"/>
        <v>2.85</v>
      </c>
    </row>
    <row r="20" spans="1:12">
      <c r="A20">
        <v>12</v>
      </c>
      <c r="B20">
        <f t="shared" si="0"/>
        <v>1</v>
      </c>
      <c r="C20">
        <f t="shared" si="1"/>
        <v>12</v>
      </c>
      <c r="D20">
        <v>100</v>
      </c>
      <c r="E20">
        <f t="shared" ca="1" si="2"/>
        <v>3</v>
      </c>
      <c r="F20">
        <f t="shared" ca="1" si="3"/>
        <v>99</v>
      </c>
      <c r="G20" s="6">
        <f t="shared" ca="1" si="7"/>
        <v>0.99</v>
      </c>
      <c r="H20" s="18">
        <f t="shared" ca="1" si="4"/>
        <v>2.8214999999999999</v>
      </c>
      <c r="I20" s="7">
        <f t="shared" ca="1" si="5"/>
        <v>2.8215000000000003</v>
      </c>
      <c r="J20" s="55" t="str">
        <f t="shared" si="6"/>
        <v>t12</v>
      </c>
      <c r="K20" s="56">
        <v>1</v>
      </c>
      <c r="L20" s="77">
        <f t="shared" ca="1" si="8"/>
        <v>2.8215000000000003</v>
      </c>
    </row>
    <row r="21" spans="1:12">
      <c r="A21">
        <v>13</v>
      </c>
      <c r="B21">
        <f t="shared" si="0"/>
        <v>1</v>
      </c>
      <c r="C21">
        <f t="shared" si="1"/>
        <v>13</v>
      </c>
      <c r="D21">
        <v>100</v>
      </c>
      <c r="E21">
        <f t="shared" ca="1" si="2"/>
        <v>3</v>
      </c>
      <c r="F21">
        <f t="shared" ca="1" si="3"/>
        <v>100</v>
      </c>
      <c r="G21" s="6">
        <f t="shared" ca="1" si="7"/>
        <v>1</v>
      </c>
      <c r="H21" s="18">
        <f t="shared" ca="1" si="4"/>
        <v>2.85</v>
      </c>
      <c r="I21" s="7">
        <f t="shared" ca="1" si="5"/>
        <v>2.85</v>
      </c>
      <c r="J21" s="55" t="str">
        <f t="shared" si="6"/>
        <v>t13</v>
      </c>
      <c r="K21" s="56">
        <v>1</v>
      </c>
      <c r="L21" s="77">
        <f t="shared" ca="1" si="8"/>
        <v>2.85</v>
      </c>
    </row>
    <row r="22" spans="1:12">
      <c r="A22">
        <v>14</v>
      </c>
      <c r="B22">
        <f t="shared" si="0"/>
        <v>1</v>
      </c>
      <c r="C22">
        <f t="shared" si="1"/>
        <v>14</v>
      </c>
      <c r="D22">
        <v>100</v>
      </c>
      <c r="E22">
        <f t="shared" ca="1" si="2"/>
        <v>3</v>
      </c>
      <c r="F22">
        <f t="shared" ca="1" si="3"/>
        <v>100</v>
      </c>
      <c r="G22" s="6">
        <f t="shared" ca="1" si="7"/>
        <v>1</v>
      </c>
      <c r="H22" s="18">
        <f t="shared" ca="1" si="4"/>
        <v>2.85</v>
      </c>
      <c r="I22" s="7">
        <f t="shared" ca="1" si="5"/>
        <v>2.85</v>
      </c>
      <c r="J22" s="55" t="str">
        <f t="shared" si="6"/>
        <v>t14</v>
      </c>
      <c r="K22" s="56">
        <v>1</v>
      </c>
      <c r="L22" s="77">
        <f t="shared" ca="1" si="8"/>
        <v>2.85</v>
      </c>
    </row>
    <row r="23" spans="1:12">
      <c r="A23">
        <v>15</v>
      </c>
      <c r="B23">
        <f t="shared" si="0"/>
        <v>1</v>
      </c>
      <c r="C23">
        <f t="shared" si="1"/>
        <v>15</v>
      </c>
      <c r="D23">
        <v>100</v>
      </c>
      <c r="E23">
        <f t="shared" ca="1" si="2"/>
        <v>3</v>
      </c>
      <c r="F23">
        <f t="shared" ca="1" si="3"/>
        <v>97</v>
      </c>
      <c r="G23" s="6">
        <f t="shared" ca="1" si="7"/>
        <v>0.97</v>
      </c>
      <c r="H23" s="18">
        <f t="shared" ca="1" si="4"/>
        <v>2.7645</v>
      </c>
      <c r="I23" s="7">
        <f t="shared" ca="1" si="5"/>
        <v>2.7645</v>
      </c>
      <c r="J23" s="55" t="str">
        <f t="shared" si="6"/>
        <v>t15</v>
      </c>
      <c r="K23" s="56">
        <v>1</v>
      </c>
      <c r="L23" s="77">
        <f t="shared" ca="1" si="8"/>
        <v>2.7645</v>
      </c>
    </row>
    <row r="24" spans="1:12">
      <c r="A24">
        <v>16</v>
      </c>
      <c r="B24">
        <f t="shared" si="0"/>
        <v>1</v>
      </c>
      <c r="C24">
        <f t="shared" si="1"/>
        <v>16</v>
      </c>
      <c r="D24">
        <v>100</v>
      </c>
      <c r="E24">
        <f t="shared" ca="1" si="2"/>
        <v>3</v>
      </c>
      <c r="F24">
        <f t="shared" ca="1" si="3"/>
        <v>96</v>
      </c>
      <c r="G24" s="6">
        <f t="shared" ca="1" si="7"/>
        <v>0.96</v>
      </c>
      <c r="H24" s="18">
        <f t="shared" ca="1" si="4"/>
        <v>2.7359999999999998</v>
      </c>
      <c r="I24" s="7">
        <f t="shared" ca="1" si="5"/>
        <v>2.7359999999999998</v>
      </c>
      <c r="J24" s="55" t="str">
        <f t="shared" si="6"/>
        <v>t16</v>
      </c>
      <c r="K24" s="56">
        <v>1</v>
      </c>
      <c r="L24" s="77">
        <f t="shared" ca="1" si="8"/>
        <v>2.7359999999999998</v>
      </c>
    </row>
    <row r="25" spans="1:12">
      <c r="A25">
        <v>17</v>
      </c>
      <c r="B25">
        <f t="shared" si="0"/>
        <v>1</v>
      </c>
      <c r="C25">
        <f t="shared" si="1"/>
        <v>17</v>
      </c>
      <c r="D25">
        <v>100</v>
      </c>
      <c r="E25">
        <f t="shared" ca="1" si="2"/>
        <v>3</v>
      </c>
      <c r="F25">
        <f t="shared" ca="1" si="3"/>
        <v>96</v>
      </c>
      <c r="G25" s="6">
        <f t="shared" ca="1" si="7"/>
        <v>0.96</v>
      </c>
      <c r="H25" s="18">
        <f t="shared" ca="1" si="4"/>
        <v>2.7359999999999998</v>
      </c>
      <c r="I25" s="7">
        <f t="shared" ca="1" si="5"/>
        <v>2.7359999999999998</v>
      </c>
      <c r="J25" s="55" t="str">
        <f t="shared" si="6"/>
        <v>t17</v>
      </c>
      <c r="K25" s="56">
        <v>1</v>
      </c>
      <c r="L25" s="77">
        <f t="shared" ca="1" si="8"/>
        <v>2.7359999999999998</v>
      </c>
    </row>
    <row r="26" spans="1:12">
      <c r="A26">
        <v>18</v>
      </c>
      <c r="B26">
        <f t="shared" si="0"/>
        <v>1</v>
      </c>
      <c r="C26">
        <f t="shared" si="1"/>
        <v>18</v>
      </c>
      <c r="D26">
        <v>100</v>
      </c>
      <c r="E26">
        <f t="shared" ca="1" si="2"/>
        <v>3</v>
      </c>
      <c r="F26">
        <f t="shared" ca="1" si="3"/>
        <v>93</v>
      </c>
      <c r="G26" s="6">
        <f t="shared" ca="1" si="7"/>
        <v>0.93</v>
      </c>
      <c r="H26" s="18">
        <f t="shared" ca="1" si="4"/>
        <v>2.6505000000000001</v>
      </c>
      <c r="I26" s="7">
        <f t="shared" ca="1" si="5"/>
        <v>2.6505000000000001</v>
      </c>
      <c r="J26" s="55" t="str">
        <f t="shared" si="6"/>
        <v>t18</v>
      </c>
      <c r="K26" s="56">
        <v>1</v>
      </c>
      <c r="L26" s="77">
        <f t="shared" ca="1" si="8"/>
        <v>2.6505000000000001</v>
      </c>
    </row>
    <row r="27" spans="1:12">
      <c r="A27">
        <v>19</v>
      </c>
      <c r="B27">
        <f t="shared" si="0"/>
        <v>1</v>
      </c>
      <c r="C27">
        <f t="shared" si="1"/>
        <v>19</v>
      </c>
      <c r="D27">
        <v>100</v>
      </c>
      <c r="E27">
        <f t="shared" ca="1" si="2"/>
        <v>3</v>
      </c>
      <c r="F27">
        <f t="shared" ca="1" si="3"/>
        <v>92</v>
      </c>
      <c r="G27" s="6">
        <f t="shared" ca="1" si="7"/>
        <v>0.92</v>
      </c>
      <c r="H27" s="18">
        <f t="shared" ca="1" si="4"/>
        <v>2.6220000000000003</v>
      </c>
      <c r="I27" s="7">
        <f t="shared" ca="1" si="5"/>
        <v>2.6220000000000003</v>
      </c>
      <c r="J27" s="55" t="str">
        <f t="shared" si="6"/>
        <v>t19</v>
      </c>
      <c r="K27" s="56">
        <v>1</v>
      </c>
      <c r="L27" s="77">
        <f t="shared" ca="1" si="8"/>
        <v>2.6220000000000003</v>
      </c>
    </row>
    <row r="28" spans="1:12">
      <c r="A28">
        <v>20</v>
      </c>
      <c r="B28">
        <f t="shared" si="0"/>
        <v>1</v>
      </c>
      <c r="C28">
        <f t="shared" si="1"/>
        <v>20</v>
      </c>
      <c r="D28">
        <v>100</v>
      </c>
      <c r="E28">
        <f t="shared" ca="1" si="2"/>
        <v>3</v>
      </c>
      <c r="F28">
        <f t="shared" ca="1" si="3"/>
        <v>92</v>
      </c>
      <c r="G28" s="6">
        <f t="shared" ca="1" si="7"/>
        <v>0.92</v>
      </c>
      <c r="H28" s="18">
        <f t="shared" ca="1" si="4"/>
        <v>2.6220000000000003</v>
      </c>
      <c r="I28" s="7">
        <f t="shared" ca="1" si="5"/>
        <v>2.6220000000000003</v>
      </c>
      <c r="J28" s="55" t="str">
        <f t="shared" si="6"/>
        <v>t20</v>
      </c>
      <c r="K28" s="56">
        <v>1</v>
      </c>
      <c r="L28" s="77">
        <f t="shared" ca="1" si="8"/>
        <v>2.6220000000000003</v>
      </c>
    </row>
    <row r="29" spans="1:12">
      <c r="A29">
        <v>21</v>
      </c>
      <c r="B29">
        <f t="shared" si="0"/>
        <v>1</v>
      </c>
      <c r="C29">
        <f t="shared" si="1"/>
        <v>21</v>
      </c>
      <c r="D29">
        <v>100</v>
      </c>
      <c r="E29">
        <f t="shared" ca="1" si="2"/>
        <v>3</v>
      </c>
      <c r="F29">
        <f t="shared" ca="1" si="3"/>
        <v>93</v>
      </c>
      <c r="G29" s="6">
        <f t="shared" ca="1" si="7"/>
        <v>0.93</v>
      </c>
      <c r="H29" s="18">
        <f t="shared" ca="1" si="4"/>
        <v>2.6505000000000001</v>
      </c>
      <c r="I29" s="7">
        <f t="shared" ca="1" si="5"/>
        <v>2.6505000000000001</v>
      </c>
      <c r="J29" s="55" t="str">
        <f t="shared" si="6"/>
        <v>t21</v>
      </c>
      <c r="K29" s="56">
        <v>1</v>
      </c>
      <c r="L29" s="77">
        <f t="shared" ca="1" si="8"/>
        <v>2.6505000000000001</v>
      </c>
    </row>
    <row r="30" spans="1:12">
      <c r="A30">
        <v>22</v>
      </c>
      <c r="B30">
        <f t="shared" si="0"/>
        <v>1</v>
      </c>
      <c r="C30">
        <f t="shared" si="1"/>
        <v>22</v>
      </c>
      <c r="D30">
        <v>100</v>
      </c>
      <c r="E30">
        <f t="shared" ca="1" si="2"/>
        <v>3</v>
      </c>
      <c r="F30">
        <f t="shared" ca="1" si="3"/>
        <v>87</v>
      </c>
      <c r="G30" s="6">
        <f t="shared" ca="1" si="7"/>
        <v>0.87</v>
      </c>
      <c r="H30" s="18">
        <f t="shared" ca="1" si="4"/>
        <v>2.4795000000000003</v>
      </c>
      <c r="I30" s="7">
        <f t="shared" ca="1" si="5"/>
        <v>2.4795000000000003</v>
      </c>
      <c r="J30" s="55" t="str">
        <f t="shared" si="6"/>
        <v>t22</v>
      </c>
      <c r="K30" s="56">
        <v>1</v>
      </c>
      <c r="L30" s="77">
        <f t="shared" ca="1" si="8"/>
        <v>2.4795000000000003</v>
      </c>
    </row>
    <row r="31" spans="1:12" ht="16" thickBot="1">
      <c r="A31">
        <v>23</v>
      </c>
      <c r="B31">
        <f t="shared" si="0"/>
        <v>1</v>
      </c>
      <c r="C31">
        <f t="shared" si="1"/>
        <v>23</v>
      </c>
      <c r="D31">
        <v>100</v>
      </c>
      <c r="E31">
        <f t="shared" ca="1" si="2"/>
        <v>3</v>
      </c>
      <c r="F31">
        <f t="shared" ca="1" si="3"/>
        <v>72</v>
      </c>
      <c r="G31" s="6">
        <f t="shared" ca="1" si="7"/>
        <v>0.72</v>
      </c>
      <c r="H31" s="18">
        <f t="shared" ca="1" si="4"/>
        <v>2.052</v>
      </c>
      <c r="I31" s="7">
        <f t="shared" ca="1" si="5"/>
        <v>2.052</v>
      </c>
      <c r="J31" s="58" t="str">
        <f t="shared" si="6"/>
        <v>t23</v>
      </c>
      <c r="K31" s="59">
        <v>1</v>
      </c>
      <c r="L31" s="78">
        <f t="shared" ca="1" si="8"/>
        <v>2.052</v>
      </c>
    </row>
    <row r="32" spans="1:12" s="4" customFormat="1">
      <c r="A32" s="3"/>
      <c r="B32" s="3"/>
      <c r="C32" s="3"/>
    </row>
    <row r="33" spans="7:7" s="2" customFormat="1">
      <c r="G33" s="63">
        <f ca="1">MAX(G8:G32)</f>
        <v>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177"/>
  <sheetViews>
    <sheetView workbookViewId="0">
      <pane ySplit="8660" topLeftCell="A175"/>
      <selection activeCell="J6" sqref="J6:L175"/>
      <selection pane="bottomLeft" activeCell="J178" sqref="J178"/>
    </sheetView>
  </sheetViews>
  <sheetFormatPr baseColWidth="10" defaultRowHeight="15" x14ac:dyDescent="0"/>
  <cols>
    <col min="1" max="1" width="16" customWidth="1"/>
    <col min="3" max="3" width="19.1640625" customWidth="1"/>
    <col min="6" max="6" width="12.1640625" customWidth="1"/>
  </cols>
  <sheetData>
    <row r="2" spans="1:12">
      <c r="A2" t="s">
        <v>221</v>
      </c>
      <c r="B2">
        <v>2.85</v>
      </c>
      <c r="C2" t="s">
        <v>301</v>
      </c>
      <c r="E2" s="19" t="s">
        <v>254</v>
      </c>
      <c r="F2" s="17">
        <f ca="1">baseline_annual_total_GWh</f>
        <v>15297.074713740021</v>
      </c>
      <c r="G2" t="s">
        <v>252</v>
      </c>
    </row>
    <row r="3" spans="1:12">
      <c r="A3" t="s">
        <v>222</v>
      </c>
      <c r="B3">
        <f>num_areas</f>
        <v>1</v>
      </c>
      <c r="C3" t="s">
        <v>223</v>
      </c>
      <c r="E3" t="s">
        <v>251</v>
      </c>
      <c r="F3">
        <f>6*200</f>
        <v>1200</v>
      </c>
      <c r="G3" t="s">
        <v>252</v>
      </c>
    </row>
    <row r="4" spans="1:12" ht="16" thickBot="1">
      <c r="A4" t="s">
        <v>224</v>
      </c>
      <c r="B4" s="13">
        <v>1</v>
      </c>
      <c r="C4" t="s">
        <v>255</v>
      </c>
      <c r="J4" s="19" t="s">
        <v>264</v>
      </c>
      <c r="K4" t="s">
        <v>259</v>
      </c>
    </row>
    <row r="5" spans="1:12" ht="16" thickBot="1">
      <c r="A5" t="s">
        <v>256</v>
      </c>
      <c r="B5" s="15">
        <f>B2*B3*B4</f>
        <v>2.85</v>
      </c>
      <c r="C5" t="s">
        <v>301</v>
      </c>
      <c r="J5" s="60" t="s">
        <v>263</v>
      </c>
      <c r="K5" s="61"/>
      <c r="L5" s="62"/>
    </row>
    <row r="6" spans="1:12">
      <c r="J6" s="52"/>
      <c r="K6" s="53" t="s">
        <v>260</v>
      </c>
      <c r="L6" s="54" t="s">
        <v>262</v>
      </c>
    </row>
    <row r="7" spans="1:12">
      <c r="A7" t="s">
        <v>45</v>
      </c>
      <c r="B7" t="s">
        <v>66</v>
      </c>
      <c r="C7" t="s">
        <v>59</v>
      </c>
      <c r="D7" t="s">
        <v>61</v>
      </c>
      <c r="E7" t="s">
        <v>65</v>
      </c>
      <c r="F7" t="s">
        <v>62</v>
      </c>
      <c r="G7" t="s">
        <v>63</v>
      </c>
      <c r="H7" t="s">
        <v>253</v>
      </c>
      <c r="I7" t="s">
        <v>303</v>
      </c>
      <c r="J7" s="55" t="s">
        <v>178</v>
      </c>
      <c r="K7" s="56" t="s">
        <v>261</v>
      </c>
      <c r="L7" s="57" t="s">
        <v>302</v>
      </c>
    </row>
    <row r="8" spans="1:12">
      <c r="A8">
        <v>0</v>
      </c>
      <c r="B8">
        <f t="shared" ref="B8:B39" si="0">ROUNDDOWN(MOD(A8/24,7),0)+1</f>
        <v>1</v>
      </c>
      <c r="C8">
        <f t="shared" ref="C8:C39" si="1">MOD(A8,24)</f>
        <v>0</v>
      </c>
      <c r="D8">
        <f t="shared" ref="D8:D39" ca="1" si="2">OFFSET(table_day_fact_start,B8-1,0)</f>
        <v>93</v>
      </c>
      <c r="E8">
        <f t="shared" ref="E8:E39" ca="1" si="3">OFFSET(table_hr_col_start,B8-1,MATCH(20,table_hr_col_wk_hdr)-1)</f>
        <v>3</v>
      </c>
      <c r="F8">
        <f t="shared" ref="F8:F39" ca="1" si="4">OFFSET(table_hr_fact_start,C8,E8-1)</f>
        <v>64</v>
      </c>
      <c r="G8" s="6">
        <f ca="1">D8/100*F8/100</f>
        <v>0.59520000000000006</v>
      </c>
      <c r="H8" s="18">
        <f t="shared" ref="H8:H39" ca="1" si="5">peak_baseline*G8</f>
        <v>1.6963200000000003</v>
      </c>
      <c r="I8" s="7">
        <f t="shared" ref="I8:I39" ca="1" si="6">H8*peak_load/peak_baseline</f>
        <v>1.6963200000000003</v>
      </c>
      <c r="J8" s="55" t="str">
        <f t="shared" ref="J8:J39" si="7">CONCATENATE($K$4,TEXT(A8,"0"))</f>
        <v>t0</v>
      </c>
      <c r="K8" s="56">
        <v>1</v>
      </c>
      <c r="L8" s="79">
        <f ca="1">I8</f>
        <v>1.6963200000000003</v>
      </c>
    </row>
    <row r="9" spans="1:12">
      <c r="A9">
        <v>1</v>
      </c>
      <c r="B9">
        <f t="shared" si="0"/>
        <v>1</v>
      </c>
      <c r="C9">
        <f t="shared" si="1"/>
        <v>1</v>
      </c>
      <c r="D9">
        <f t="shared" ca="1" si="2"/>
        <v>93</v>
      </c>
      <c r="E9">
        <f t="shared" ca="1" si="3"/>
        <v>3</v>
      </c>
      <c r="F9">
        <f t="shared" ca="1" si="4"/>
        <v>60</v>
      </c>
      <c r="G9" s="6">
        <f t="shared" ref="G9:G72" ca="1" si="8">D9/100*F9/100</f>
        <v>0.55800000000000005</v>
      </c>
      <c r="H9" s="18">
        <f t="shared" ca="1" si="5"/>
        <v>1.5903000000000003</v>
      </c>
      <c r="I9" s="7">
        <f t="shared" ca="1" si="6"/>
        <v>1.5903000000000003</v>
      </c>
      <c r="J9" s="55" t="str">
        <f t="shared" si="7"/>
        <v>t1</v>
      </c>
      <c r="K9" s="56">
        <v>1</v>
      </c>
      <c r="L9" s="79">
        <f t="shared" ref="L9:L72" ca="1" si="9">I9</f>
        <v>1.5903000000000003</v>
      </c>
    </row>
    <row r="10" spans="1:12">
      <c r="A10">
        <v>2</v>
      </c>
      <c r="B10">
        <f t="shared" si="0"/>
        <v>1</v>
      </c>
      <c r="C10">
        <f t="shared" si="1"/>
        <v>2</v>
      </c>
      <c r="D10">
        <f t="shared" ca="1" si="2"/>
        <v>93</v>
      </c>
      <c r="E10">
        <f t="shared" ca="1" si="3"/>
        <v>3</v>
      </c>
      <c r="F10">
        <f t="shared" ca="1" si="4"/>
        <v>58</v>
      </c>
      <c r="G10" s="6">
        <f t="shared" ca="1" si="8"/>
        <v>0.5394000000000001</v>
      </c>
      <c r="H10" s="18">
        <f t="shared" ca="1" si="5"/>
        <v>1.5372900000000003</v>
      </c>
      <c r="I10" s="7">
        <f t="shared" ca="1" si="6"/>
        <v>1.5372900000000003</v>
      </c>
      <c r="J10" s="55" t="str">
        <f t="shared" si="7"/>
        <v>t2</v>
      </c>
      <c r="K10" s="56">
        <v>1</v>
      </c>
      <c r="L10" s="79">
        <f t="shared" ca="1" si="9"/>
        <v>1.5372900000000003</v>
      </c>
    </row>
    <row r="11" spans="1:12">
      <c r="A11">
        <v>3</v>
      </c>
      <c r="B11">
        <f t="shared" si="0"/>
        <v>1</v>
      </c>
      <c r="C11">
        <f t="shared" si="1"/>
        <v>3</v>
      </c>
      <c r="D11">
        <f t="shared" ca="1" si="2"/>
        <v>93</v>
      </c>
      <c r="E11">
        <f t="shared" ca="1" si="3"/>
        <v>3</v>
      </c>
      <c r="F11">
        <f t="shared" ca="1" si="4"/>
        <v>56</v>
      </c>
      <c r="G11" s="6">
        <f t="shared" ca="1" si="8"/>
        <v>0.52080000000000004</v>
      </c>
      <c r="H11" s="18">
        <f t="shared" ca="1" si="5"/>
        <v>1.4842800000000003</v>
      </c>
      <c r="I11" s="7">
        <f t="shared" ca="1" si="6"/>
        <v>1.48428</v>
      </c>
      <c r="J11" s="55" t="str">
        <f t="shared" si="7"/>
        <v>t3</v>
      </c>
      <c r="K11" s="56">
        <v>1</v>
      </c>
      <c r="L11" s="79">
        <f t="shared" ca="1" si="9"/>
        <v>1.48428</v>
      </c>
    </row>
    <row r="12" spans="1:12">
      <c r="A12">
        <v>4</v>
      </c>
      <c r="B12">
        <f t="shared" si="0"/>
        <v>1</v>
      </c>
      <c r="C12">
        <f t="shared" si="1"/>
        <v>4</v>
      </c>
      <c r="D12">
        <f t="shared" ca="1" si="2"/>
        <v>93</v>
      </c>
      <c r="E12">
        <f t="shared" ca="1" si="3"/>
        <v>3</v>
      </c>
      <c r="F12">
        <f t="shared" ca="1" si="4"/>
        <v>56</v>
      </c>
      <c r="G12" s="6">
        <f t="shared" ca="1" si="8"/>
        <v>0.52080000000000004</v>
      </c>
      <c r="H12" s="18">
        <f t="shared" ca="1" si="5"/>
        <v>1.4842800000000003</v>
      </c>
      <c r="I12" s="7">
        <f t="shared" ca="1" si="6"/>
        <v>1.48428</v>
      </c>
      <c r="J12" s="55" t="str">
        <f t="shared" si="7"/>
        <v>t4</v>
      </c>
      <c r="K12" s="56">
        <v>1</v>
      </c>
      <c r="L12" s="79">
        <f t="shared" ca="1" si="9"/>
        <v>1.48428</v>
      </c>
    </row>
    <row r="13" spans="1:12">
      <c r="A13">
        <v>5</v>
      </c>
      <c r="B13">
        <f t="shared" si="0"/>
        <v>1</v>
      </c>
      <c r="C13">
        <f t="shared" si="1"/>
        <v>5</v>
      </c>
      <c r="D13">
        <f t="shared" ca="1" si="2"/>
        <v>93</v>
      </c>
      <c r="E13">
        <f t="shared" ca="1" si="3"/>
        <v>3</v>
      </c>
      <c r="F13">
        <f t="shared" ca="1" si="4"/>
        <v>58</v>
      </c>
      <c r="G13" s="6">
        <f t="shared" ca="1" si="8"/>
        <v>0.5394000000000001</v>
      </c>
      <c r="H13" s="18">
        <f t="shared" ca="1" si="5"/>
        <v>1.5372900000000003</v>
      </c>
      <c r="I13" s="7">
        <f t="shared" ca="1" si="6"/>
        <v>1.5372900000000003</v>
      </c>
      <c r="J13" s="55" t="str">
        <f t="shared" si="7"/>
        <v>t5</v>
      </c>
      <c r="K13" s="56">
        <v>1</v>
      </c>
      <c r="L13" s="79">
        <f t="shared" ca="1" si="9"/>
        <v>1.5372900000000003</v>
      </c>
    </row>
    <row r="14" spans="1:12">
      <c r="A14">
        <v>6</v>
      </c>
      <c r="B14">
        <f t="shared" si="0"/>
        <v>1</v>
      </c>
      <c r="C14">
        <f t="shared" si="1"/>
        <v>6</v>
      </c>
      <c r="D14">
        <f t="shared" ca="1" si="2"/>
        <v>93</v>
      </c>
      <c r="E14">
        <f t="shared" ca="1" si="3"/>
        <v>3</v>
      </c>
      <c r="F14">
        <f t="shared" ca="1" si="4"/>
        <v>64</v>
      </c>
      <c r="G14" s="6">
        <f t="shared" ca="1" si="8"/>
        <v>0.59520000000000006</v>
      </c>
      <c r="H14" s="18">
        <f t="shared" ca="1" si="5"/>
        <v>1.6963200000000003</v>
      </c>
      <c r="I14" s="7">
        <f t="shared" ca="1" si="6"/>
        <v>1.6963200000000003</v>
      </c>
      <c r="J14" s="55" t="str">
        <f t="shared" si="7"/>
        <v>t6</v>
      </c>
      <c r="K14" s="56">
        <v>1</v>
      </c>
      <c r="L14" s="79">
        <f t="shared" ca="1" si="9"/>
        <v>1.6963200000000003</v>
      </c>
    </row>
    <row r="15" spans="1:12">
      <c r="A15">
        <v>7</v>
      </c>
      <c r="B15">
        <f t="shared" si="0"/>
        <v>1</v>
      </c>
      <c r="C15">
        <f t="shared" si="1"/>
        <v>7</v>
      </c>
      <c r="D15">
        <f t="shared" ca="1" si="2"/>
        <v>93</v>
      </c>
      <c r="E15">
        <f t="shared" ca="1" si="3"/>
        <v>3</v>
      </c>
      <c r="F15">
        <f t="shared" ca="1" si="4"/>
        <v>76</v>
      </c>
      <c r="G15" s="6">
        <f t="shared" ca="1" si="8"/>
        <v>0.70680000000000009</v>
      </c>
      <c r="H15" s="18">
        <f t="shared" ca="1" si="5"/>
        <v>2.0143800000000005</v>
      </c>
      <c r="I15" s="7">
        <f t="shared" ca="1" si="6"/>
        <v>2.0143800000000005</v>
      </c>
      <c r="J15" s="55" t="str">
        <f t="shared" si="7"/>
        <v>t7</v>
      </c>
      <c r="K15" s="56">
        <v>1</v>
      </c>
      <c r="L15" s="79">
        <f t="shared" ca="1" si="9"/>
        <v>2.0143800000000005</v>
      </c>
    </row>
    <row r="16" spans="1:12">
      <c r="A16">
        <v>8</v>
      </c>
      <c r="B16">
        <f t="shared" si="0"/>
        <v>1</v>
      </c>
      <c r="C16">
        <f t="shared" si="1"/>
        <v>8</v>
      </c>
      <c r="D16">
        <f t="shared" ca="1" si="2"/>
        <v>93</v>
      </c>
      <c r="E16">
        <f t="shared" ca="1" si="3"/>
        <v>3</v>
      </c>
      <c r="F16">
        <f t="shared" ca="1" si="4"/>
        <v>87</v>
      </c>
      <c r="G16" s="6">
        <f t="shared" ca="1" si="8"/>
        <v>0.80910000000000015</v>
      </c>
      <c r="H16" s="18">
        <f t="shared" ca="1" si="5"/>
        <v>2.3059350000000003</v>
      </c>
      <c r="I16" s="7">
        <f t="shared" ca="1" si="6"/>
        <v>2.3059350000000003</v>
      </c>
      <c r="J16" s="55" t="str">
        <f t="shared" si="7"/>
        <v>t8</v>
      </c>
      <c r="K16" s="56">
        <v>1</v>
      </c>
      <c r="L16" s="79">
        <f t="shared" ca="1" si="9"/>
        <v>2.3059350000000003</v>
      </c>
    </row>
    <row r="17" spans="1:12">
      <c r="A17">
        <v>9</v>
      </c>
      <c r="B17">
        <f t="shared" si="0"/>
        <v>1</v>
      </c>
      <c r="C17">
        <f t="shared" si="1"/>
        <v>9</v>
      </c>
      <c r="D17">
        <f t="shared" ca="1" si="2"/>
        <v>93</v>
      </c>
      <c r="E17">
        <f t="shared" ca="1" si="3"/>
        <v>3</v>
      </c>
      <c r="F17">
        <f t="shared" ca="1" si="4"/>
        <v>95</v>
      </c>
      <c r="G17" s="6">
        <f t="shared" ca="1" si="8"/>
        <v>0.88350000000000006</v>
      </c>
      <c r="H17" s="18">
        <f t="shared" ca="1" si="5"/>
        <v>2.5179750000000003</v>
      </c>
      <c r="I17" s="7">
        <f t="shared" ca="1" si="6"/>
        <v>2.5179750000000003</v>
      </c>
      <c r="J17" s="55" t="str">
        <f t="shared" si="7"/>
        <v>t9</v>
      </c>
      <c r="K17" s="56">
        <v>1</v>
      </c>
      <c r="L17" s="79">
        <f t="shared" ca="1" si="9"/>
        <v>2.5179750000000003</v>
      </c>
    </row>
    <row r="18" spans="1:12">
      <c r="A18">
        <v>10</v>
      </c>
      <c r="B18">
        <f t="shared" si="0"/>
        <v>1</v>
      </c>
      <c r="C18">
        <f t="shared" si="1"/>
        <v>10</v>
      </c>
      <c r="D18">
        <f t="shared" ca="1" si="2"/>
        <v>93</v>
      </c>
      <c r="E18">
        <f t="shared" ca="1" si="3"/>
        <v>3</v>
      </c>
      <c r="F18">
        <f t="shared" ca="1" si="4"/>
        <v>99</v>
      </c>
      <c r="G18" s="6">
        <f t="shared" ca="1" si="8"/>
        <v>0.92070000000000007</v>
      </c>
      <c r="H18" s="18">
        <f t="shared" ca="1" si="5"/>
        <v>2.6239950000000003</v>
      </c>
      <c r="I18" s="7">
        <f t="shared" ca="1" si="6"/>
        <v>2.6239950000000003</v>
      </c>
      <c r="J18" s="55" t="str">
        <f t="shared" si="7"/>
        <v>t10</v>
      </c>
      <c r="K18" s="56">
        <v>1</v>
      </c>
      <c r="L18" s="79">
        <f t="shared" ca="1" si="9"/>
        <v>2.6239950000000003</v>
      </c>
    </row>
    <row r="19" spans="1:12">
      <c r="A19">
        <v>11</v>
      </c>
      <c r="B19">
        <f t="shared" si="0"/>
        <v>1</v>
      </c>
      <c r="C19">
        <f t="shared" si="1"/>
        <v>11</v>
      </c>
      <c r="D19">
        <f t="shared" ca="1" si="2"/>
        <v>93</v>
      </c>
      <c r="E19">
        <f t="shared" ca="1" si="3"/>
        <v>3</v>
      </c>
      <c r="F19">
        <f t="shared" ca="1" si="4"/>
        <v>100</v>
      </c>
      <c r="G19" s="6">
        <f t="shared" ca="1" si="8"/>
        <v>0.93</v>
      </c>
      <c r="H19" s="18">
        <f t="shared" ca="1" si="5"/>
        <v>2.6505000000000001</v>
      </c>
      <c r="I19" s="7">
        <f t="shared" ca="1" si="6"/>
        <v>2.6505000000000001</v>
      </c>
      <c r="J19" s="55" t="str">
        <f t="shared" si="7"/>
        <v>t11</v>
      </c>
      <c r="K19" s="56">
        <v>1</v>
      </c>
      <c r="L19" s="79">
        <f t="shared" ca="1" si="9"/>
        <v>2.6505000000000001</v>
      </c>
    </row>
    <row r="20" spans="1:12">
      <c r="A20">
        <v>12</v>
      </c>
      <c r="B20">
        <f t="shared" si="0"/>
        <v>1</v>
      </c>
      <c r="C20">
        <f t="shared" si="1"/>
        <v>12</v>
      </c>
      <c r="D20">
        <f t="shared" ca="1" si="2"/>
        <v>93</v>
      </c>
      <c r="E20">
        <f t="shared" ca="1" si="3"/>
        <v>3</v>
      </c>
      <c r="F20">
        <f t="shared" ca="1" si="4"/>
        <v>99</v>
      </c>
      <c r="G20" s="6">
        <f t="shared" ca="1" si="8"/>
        <v>0.92070000000000007</v>
      </c>
      <c r="H20" s="18">
        <f t="shared" ca="1" si="5"/>
        <v>2.6239950000000003</v>
      </c>
      <c r="I20" s="7">
        <f t="shared" ca="1" si="6"/>
        <v>2.6239950000000003</v>
      </c>
      <c r="J20" s="55" t="str">
        <f t="shared" si="7"/>
        <v>t12</v>
      </c>
      <c r="K20" s="56">
        <v>1</v>
      </c>
      <c r="L20" s="79">
        <f t="shared" ca="1" si="9"/>
        <v>2.6239950000000003</v>
      </c>
    </row>
    <row r="21" spans="1:12">
      <c r="A21">
        <v>13</v>
      </c>
      <c r="B21">
        <f t="shared" si="0"/>
        <v>1</v>
      </c>
      <c r="C21">
        <f t="shared" si="1"/>
        <v>13</v>
      </c>
      <c r="D21">
        <f t="shared" ca="1" si="2"/>
        <v>93</v>
      </c>
      <c r="E21">
        <f t="shared" ca="1" si="3"/>
        <v>3</v>
      </c>
      <c r="F21">
        <f t="shared" ca="1" si="4"/>
        <v>100</v>
      </c>
      <c r="G21" s="6">
        <f t="shared" ca="1" si="8"/>
        <v>0.93</v>
      </c>
      <c r="H21" s="18">
        <f t="shared" ca="1" si="5"/>
        <v>2.6505000000000001</v>
      </c>
      <c r="I21" s="7">
        <f t="shared" ca="1" si="6"/>
        <v>2.6505000000000001</v>
      </c>
      <c r="J21" s="55" t="str">
        <f t="shared" si="7"/>
        <v>t13</v>
      </c>
      <c r="K21" s="56">
        <v>1</v>
      </c>
      <c r="L21" s="79">
        <f t="shared" ca="1" si="9"/>
        <v>2.6505000000000001</v>
      </c>
    </row>
    <row r="22" spans="1:12">
      <c r="A22">
        <v>14</v>
      </c>
      <c r="B22">
        <f t="shared" si="0"/>
        <v>1</v>
      </c>
      <c r="C22">
        <f t="shared" si="1"/>
        <v>14</v>
      </c>
      <c r="D22">
        <f t="shared" ca="1" si="2"/>
        <v>93</v>
      </c>
      <c r="E22">
        <f t="shared" ca="1" si="3"/>
        <v>3</v>
      </c>
      <c r="F22">
        <f t="shared" ca="1" si="4"/>
        <v>100</v>
      </c>
      <c r="G22" s="6">
        <f t="shared" ca="1" si="8"/>
        <v>0.93</v>
      </c>
      <c r="H22" s="18">
        <f t="shared" ca="1" si="5"/>
        <v>2.6505000000000001</v>
      </c>
      <c r="I22" s="7">
        <f t="shared" ca="1" si="6"/>
        <v>2.6505000000000001</v>
      </c>
      <c r="J22" s="55" t="str">
        <f t="shared" si="7"/>
        <v>t14</v>
      </c>
      <c r="K22" s="56">
        <v>1</v>
      </c>
      <c r="L22" s="79">
        <f t="shared" ca="1" si="9"/>
        <v>2.6505000000000001</v>
      </c>
    </row>
    <row r="23" spans="1:12">
      <c r="A23">
        <v>15</v>
      </c>
      <c r="B23">
        <f t="shared" si="0"/>
        <v>1</v>
      </c>
      <c r="C23">
        <f t="shared" si="1"/>
        <v>15</v>
      </c>
      <c r="D23">
        <f t="shared" ca="1" si="2"/>
        <v>93</v>
      </c>
      <c r="E23">
        <f t="shared" ca="1" si="3"/>
        <v>3</v>
      </c>
      <c r="F23">
        <f t="shared" ca="1" si="4"/>
        <v>97</v>
      </c>
      <c r="G23" s="6">
        <f t="shared" ca="1" si="8"/>
        <v>0.90210000000000012</v>
      </c>
      <c r="H23" s="18">
        <f t="shared" ca="1" si="5"/>
        <v>2.5709850000000003</v>
      </c>
      <c r="I23" s="7">
        <f t="shared" ca="1" si="6"/>
        <v>2.5709850000000003</v>
      </c>
      <c r="J23" s="55" t="str">
        <f t="shared" si="7"/>
        <v>t15</v>
      </c>
      <c r="K23" s="56">
        <v>1</v>
      </c>
      <c r="L23" s="79">
        <f t="shared" ca="1" si="9"/>
        <v>2.5709850000000003</v>
      </c>
    </row>
    <row r="24" spans="1:12">
      <c r="A24">
        <v>16</v>
      </c>
      <c r="B24">
        <f t="shared" si="0"/>
        <v>1</v>
      </c>
      <c r="C24">
        <f t="shared" si="1"/>
        <v>16</v>
      </c>
      <c r="D24">
        <f t="shared" ca="1" si="2"/>
        <v>93</v>
      </c>
      <c r="E24">
        <f t="shared" ca="1" si="3"/>
        <v>3</v>
      </c>
      <c r="F24">
        <f t="shared" ca="1" si="4"/>
        <v>96</v>
      </c>
      <c r="G24" s="6">
        <f t="shared" ca="1" si="8"/>
        <v>0.89280000000000004</v>
      </c>
      <c r="H24" s="18">
        <f t="shared" ca="1" si="5"/>
        <v>2.5444800000000001</v>
      </c>
      <c r="I24" s="7">
        <f t="shared" ca="1" si="6"/>
        <v>2.5444800000000001</v>
      </c>
      <c r="J24" s="55" t="str">
        <f t="shared" si="7"/>
        <v>t16</v>
      </c>
      <c r="K24" s="56">
        <v>1</v>
      </c>
      <c r="L24" s="79">
        <f t="shared" ca="1" si="9"/>
        <v>2.5444800000000001</v>
      </c>
    </row>
    <row r="25" spans="1:12">
      <c r="A25">
        <v>17</v>
      </c>
      <c r="B25">
        <f t="shared" si="0"/>
        <v>1</v>
      </c>
      <c r="C25">
        <f t="shared" si="1"/>
        <v>17</v>
      </c>
      <c r="D25">
        <f t="shared" ca="1" si="2"/>
        <v>93</v>
      </c>
      <c r="E25">
        <f t="shared" ca="1" si="3"/>
        <v>3</v>
      </c>
      <c r="F25">
        <f t="shared" ca="1" si="4"/>
        <v>96</v>
      </c>
      <c r="G25" s="6">
        <f t="shared" ca="1" si="8"/>
        <v>0.89280000000000004</v>
      </c>
      <c r="H25" s="18">
        <f t="shared" ca="1" si="5"/>
        <v>2.5444800000000001</v>
      </c>
      <c r="I25" s="7">
        <f t="shared" ca="1" si="6"/>
        <v>2.5444800000000001</v>
      </c>
      <c r="J25" s="55" t="str">
        <f t="shared" si="7"/>
        <v>t17</v>
      </c>
      <c r="K25" s="56">
        <v>1</v>
      </c>
      <c r="L25" s="79">
        <f t="shared" ca="1" si="9"/>
        <v>2.5444800000000001</v>
      </c>
    </row>
    <row r="26" spans="1:12">
      <c r="A26">
        <v>18</v>
      </c>
      <c r="B26">
        <f t="shared" si="0"/>
        <v>1</v>
      </c>
      <c r="C26">
        <f t="shared" si="1"/>
        <v>18</v>
      </c>
      <c r="D26">
        <f t="shared" ca="1" si="2"/>
        <v>93</v>
      </c>
      <c r="E26">
        <f t="shared" ca="1" si="3"/>
        <v>3</v>
      </c>
      <c r="F26">
        <f t="shared" ca="1" si="4"/>
        <v>93</v>
      </c>
      <c r="G26" s="6">
        <f t="shared" ca="1" si="8"/>
        <v>0.86490000000000011</v>
      </c>
      <c r="H26" s="18">
        <f t="shared" ca="1" si="5"/>
        <v>2.4649650000000003</v>
      </c>
      <c r="I26" s="7">
        <f t="shared" ca="1" si="6"/>
        <v>2.4649650000000003</v>
      </c>
      <c r="J26" s="55" t="str">
        <f t="shared" si="7"/>
        <v>t18</v>
      </c>
      <c r="K26" s="56">
        <v>1</v>
      </c>
      <c r="L26" s="79">
        <f t="shared" ca="1" si="9"/>
        <v>2.4649650000000003</v>
      </c>
    </row>
    <row r="27" spans="1:12">
      <c r="A27">
        <v>19</v>
      </c>
      <c r="B27">
        <f t="shared" si="0"/>
        <v>1</v>
      </c>
      <c r="C27">
        <f t="shared" si="1"/>
        <v>19</v>
      </c>
      <c r="D27">
        <f t="shared" ca="1" si="2"/>
        <v>93</v>
      </c>
      <c r="E27">
        <f t="shared" ca="1" si="3"/>
        <v>3</v>
      </c>
      <c r="F27">
        <f t="shared" ca="1" si="4"/>
        <v>92</v>
      </c>
      <c r="G27" s="6">
        <f t="shared" ca="1" si="8"/>
        <v>0.85560000000000003</v>
      </c>
      <c r="H27" s="18">
        <f t="shared" ca="1" si="5"/>
        <v>2.4384600000000001</v>
      </c>
      <c r="I27" s="7">
        <f t="shared" ca="1" si="6"/>
        <v>2.4384600000000001</v>
      </c>
      <c r="J27" s="55" t="str">
        <f t="shared" si="7"/>
        <v>t19</v>
      </c>
      <c r="K27" s="56">
        <v>1</v>
      </c>
      <c r="L27" s="79">
        <f t="shared" ca="1" si="9"/>
        <v>2.4384600000000001</v>
      </c>
    </row>
    <row r="28" spans="1:12">
      <c r="A28">
        <v>20</v>
      </c>
      <c r="B28">
        <f t="shared" si="0"/>
        <v>1</v>
      </c>
      <c r="C28">
        <f t="shared" si="1"/>
        <v>20</v>
      </c>
      <c r="D28">
        <f t="shared" ca="1" si="2"/>
        <v>93</v>
      </c>
      <c r="E28">
        <f t="shared" ca="1" si="3"/>
        <v>3</v>
      </c>
      <c r="F28">
        <f t="shared" ca="1" si="4"/>
        <v>92</v>
      </c>
      <c r="G28" s="6">
        <f t="shared" ca="1" si="8"/>
        <v>0.85560000000000003</v>
      </c>
      <c r="H28" s="18">
        <f t="shared" ca="1" si="5"/>
        <v>2.4384600000000001</v>
      </c>
      <c r="I28" s="7">
        <f t="shared" ca="1" si="6"/>
        <v>2.4384600000000001</v>
      </c>
      <c r="J28" s="55" t="str">
        <f t="shared" si="7"/>
        <v>t20</v>
      </c>
      <c r="K28" s="56">
        <v>1</v>
      </c>
      <c r="L28" s="79">
        <f t="shared" ca="1" si="9"/>
        <v>2.4384600000000001</v>
      </c>
    </row>
    <row r="29" spans="1:12">
      <c r="A29">
        <v>21</v>
      </c>
      <c r="B29">
        <f t="shared" si="0"/>
        <v>1</v>
      </c>
      <c r="C29">
        <f t="shared" si="1"/>
        <v>21</v>
      </c>
      <c r="D29">
        <f t="shared" ca="1" si="2"/>
        <v>93</v>
      </c>
      <c r="E29">
        <f t="shared" ca="1" si="3"/>
        <v>3</v>
      </c>
      <c r="F29">
        <f t="shared" ca="1" si="4"/>
        <v>93</v>
      </c>
      <c r="G29" s="6">
        <f t="shared" ca="1" si="8"/>
        <v>0.86490000000000011</v>
      </c>
      <c r="H29" s="18">
        <f t="shared" ca="1" si="5"/>
        <v>2.4649650000000003</v>
      </c>
      <c r="I29" s="7">
        <f t="shared" ca="1" si="6"/>
        <v>2.4649650000000003</v>
      </c>
      <c r="J29" s="55" t="str">
        <f t="shared" si="7"/>
        <v>t21</v>
      </c>
      <c r="K29" s="56">
        <v>1</v>
      </c>
      <c r="L29" s="79">
        <f t="shared" ca="1" si="9"/>
        <v>2.4649650000000003</v>
      </c>
    </row>
    <row r="30" spans="1:12">
      <c r="A30">
        <v>22</v>
      </c>
      <c r="B30">
        <f t="shared" si="0"/>
        <v>1</v>
      </c>
      <c r="C30">
        <f t="shared" si="1"/>
        <v>22</v>
      </c>
      <c r="D30">
        <f t="shared" ca="1" si="2"/>
        <v>93</v>
      </c>
      <c r="E30">
        <f t="shared" ca="1" si="3"/>
        <v>3</v>
      </c>
      <c r="F30">
        <f t="shared" ca="1" si="4"/>
        <v>87</v>
      </c>
      <c r="G30" s="6">
        <f t="shared" ca="1" si="8"/>
        <v>0.80910000000000015</v>
      </c>
      <c r="H30" s="18">
        <f t="shared" ca="1" si="5"/>
        <v>2.3059350000000003</v>
      </c>
      <c r="I30" s="7">
        <f t="shared" ca="1" si="6"/>
        <v>2.3059350000000003</v>
      </c>
      <c r="J30" s="55" t="str">
        <f t="shared" si="7"/>
        <v>t22</v>
      </c>
      <c r="K30" s="56">
        <v>1</v>
      </c>
      <c r="L30" s="79">
        <f t="shared" ca="1" si="9"/>
        <v>2.3059350000000003</v>
      </c>
    </row>
    <row r="31" spans="1:12">
      <c r="A31">
        <v>23</v>
      </c>
      <c r="B31">
        <f t="shared" si="0"/>
        <v>1</v>
      </c>
      <c r="C31">
        <f t="shared" si="1"/>
        <v>23</v>
      </c>
      <c r="D31">
        <f t="shared" ca="1" si="2"/>
        <v>93</v>
      </c>
      <c r="E31">
        <f t="shared" ca="1" si="3"/>
        <v>3</v>
      </c>
      <c r="F31">
        <f t="shared" ca="1" si="4"/>
        <v>72</v>
      </c>
      <c r="G31" s="6">
        <f t="shared" ca="1" si="8"/>
        <v>0.66960000000000008</v>
      </c>
      <c r="H31" s="18">
        <f t="shared" ca="1" si="5"/>
        <v>1.9083600000000003</v>
      </c>
      <c r="I31" s="7">
        <f t="shared" ca="1" si="6"/>
        <v>1.9083600000000001</v>
      </c>
      <c r="J31" s="55" t="str">
        <f t="shared" si="7"/>
        <v>t23</v>
      </c>
      <c r="K31" s="56">
        <v>1</v>
      </c>
      <c r="L31" s="79">
        <f t="shared" ca="1" si="9"/>
        <v>1.9083600000000001</v>
      </c>
    </row>
    <row r="32" spans="1:12">
      <c r="A32">
        <v>24</v>
      </c>
      <c r="B32">
        <f t="shared" si="0"/>
        <v>2</v>
      </c>
      <c r="C32">
        <f t="shared" si="1"/>
        <v>0</v>
      </c>
      <c r="D32">
        <f t="shared" ca="1" si="2"/>
        <v>100</v>
      </c>
      <c r="E32">
        <f t="shared" ca="1" si="3"/>
        <v>3</v>
      </c>
      <c r="F32">
        <f t="shared" ca="1" si="4"/>
        <v>64</v>
      </c>
      <c r="G32" s="6">
        <f t="shared" ca="1" si="8"/>
        <v>0.64</v>
      </c>
      <c r="H32" s="18">
        <f t="shared" ca="1" si="5"/>
        <v>1.8240000000000001</v>
      </c>
      <c r="I32" s="7">
        <f t="shared" ca="1" si="6"/>
        <v>1.8240000000000001</v>
      </c>
      <c r="J32" s="55" t="str">
        <f t="shared" si="7"/>
        <v>t24</v>
      </c>
      <c r="K32" s="56">
        <v>1</v>
      </c>
      <c r="L32" s="79">
        <f t="shared" ca="1" si="9"/>
        <v>1.8240000000000001</v>
      </c>
    </row>
    <row r="33" spans="1:12">
      <c r="A33">
        <v>25</v>
      </c>
      <c r="B33">
        <f t="shared" si="0"/>
        <v>2</v>
      </c>
      <c r="C33">
        <f t="shared" si="1"/>
        <v>1</v>
      </c>
      <c r="D33">
        <f t="shared" ca="1" si="2"/>
        <v>100</v>
      </c>
      <c r="E33">
        <f t="shared" ca="1" si="3"/>
        <v>3</v>
      </c>
      <c r="F33">
        <f t="shared" ca="1" si="4"/>
        <v>60</v>
      </c>
      <c r="G33" s="6">
        <f t="shared" ca="1" si="8"/>
        <v>0.6</v>
      </c>
      <c r="H33" s="18">
        <f t="shared" ca="1" si="5"/>
        <v>1.71</v>
      </c>
      <c r="I33" s="7">
        <f t="shared" ca="1" si="6"/>
        <v>1.71</v>
      </c>
      <c r="J33" s="55" t="str">
        <f t="shared" si="7"/>
        <v>t25</v>
      </c>
      <c r="K33" s="56">
        <v>1</v>
      </c>
      <c r="L33" s="79">
        <f t="shared" ca="1" si="9"/>
        <v>1.71</v>
      </c>
    </row>
    <row r="34" spans="1:12">
      <c r="A34">
        <v>26</v>
      </c>
      <c r="B34">
        <f t="shared" si="0"/>
        <v>2</v>
      </c>
      <c r="C34">
        <f t="shared" si="1"/>
        <v>2</v>
      </c>
      <c r="D34">
        <f t="shared" ca="1" si="2"/>
        <v>100</v>
      </c>
      <c r="E34">
        <f t="shared" ca="1" si="3"/>
        <v>3</v>
      </c>
      <c r="F34">
        <f t="shared" ca="1" si="4"/>
        <v>58</v>
      </c>
      <c r="G34" s="6">
        <f t="shared" ca="1" si="8"/>
        <v>0.57999999999999996</v>
      </c>
      <c r="H34" s="18">
        <f t="shared" ca="1" si="5"/>
        <v>1.653</v>
      </c>
      <c r="I34" s="7">
        <f t="shared" ca="1" si="6"/>
        <v>1.653</v>
      </c>
      <c r="J34" s="55" t="str">
        <f t="shared" si="7"/>
        <v>t26</v>
      </c>
      <c r="K34" s="56">
        <v>1</v>
      </c>
      <c r="L34" s="79">
        <f t="shared" ca="1" si="9"/>
        <v>1.653</v>
      </c>
    </row>
    <row r="35" spans="1:12">
      <c r="A35">
        <v>27</v>
      </c>
      <c r="B35">
        <f t="shared" si="0"/>
        <v>2</v>
      </c>
      <c r="C35">
        <f t="shared" si="1"/>
        <v>3</v>
      </c>
      <c r="D35">
        <f t="shared" ca="1" si="2"/>
        <v>100</v>
      </c>
      <c r="E35">
        <f t="shared" ca="1" si="3"/>
        <v>3</v>
      </c>
      <c r="F35">
        <f t="shared" ca="1" si="4"/>
        <v>56</v>
      </c>
      <c r="G35" s="6">
        <f t="shared" ca="1" si="8"/>
        <v>0.56000000000000005</v>
      </c>
      <c r="H35" s="18">
        <f t="shared" ca="1" si="5"/>
        <v>1.5960000000000003</v>
      </c>
      <c r="I35" s="7">
        <f t="shared" ca="1" si="6"/>
        <v>1.5960000000000003</v>
      </c>
      <c r="J35" s="55" t="str">
        <f t="shared" si="7"/>
        <v>t27</v>
      </c>
      <c r="K35" s="56">
        <v>1</v>
      </c>
      <c r="L35" s="79">
        <f t="shared" ca="1" si="9"/>
        <v>1.5960000000000003</v>
      </c>
    </row>
    <row r="36" spans="1:12">
      <c r="A36">
        <v>28</v>
      </c>
      <c r="B36">
        <f t="shared" si="0"/>
        <v>2</v>
      </c>
      <c r="C36">
        <f t="shared" si="1"/>
        <v>4</v>
      </c>
      <c r="D36">
        <f t="shared" ca="1" si="2"/>
        <v>100</v>
      </c>
      <c r="E36">
        <f t="shared" ca="1" si="3"/>
        <v>3</v>
      </c>
      <c r="F36">
        <f t="shared" ca="1" si="4"/>
        <v>56</v>
      </c>
      <c r="G36" s="6">
        <f t="shared" ca="1" si="8"/>
        <v>0.56000000000000005</v>
      </c>
      <c r="H36" s="18">
        <f t="shared" ca="1" si="5"/>
        <v>1.5960000000000003</v>
      </c>
      <c r="I36" s="7">
        <f t="shared" ca="1" si="6"/>
        <v>1.5960000000000003</v>
      </c>
      <c r="J36" s="55" t="str">
        <f t="shared" si="7"/>
        <v>t28</v>
      </c>
      <c r="K36" s="56">
        <v>1</v>
      </c>
      <c r="L36" s="79">
        <f t="shared" ca="1" si="9"/>
        <v>1.5960000000000003</v>
      </c>
    </row>
    <row r="37" spans="1:12">
      <c r="A37">
        <v>29</v>
      </c>
      <c r="B37">
        <f t="shared" si="0"/>
        <v>2</v>
      </c>
      <c r="C37">
        <f t="shared" si="1"/>
        <v>5</v>
      </c>
      <c r="D37">
        <f t="shared" ca="1" si="2"/>
        <v>100</v>
      </c>
      <c r="E37">
        <f t="shared" ca="1" si="3"/>
        <v>3</v>
      </c>
      <c r="F37">
        <f t="shared" ca="1" si="4"/>
        <v>58</v>
      </c>
      <c r="G37" s="6">
        <f t="shared" ca="1" si="8"/>
        <v>0.57999999999999996</v>
      </c>
      <c r="H37" s="18">
        <f t="shared" ca="1" si="5"/>
        <v>1.653</v>
      </c>
      <c r="I37" s="7">
        <f t="shared" ca="1" si="6"/>
        <v>1.653</v>
      </c>
      <c r="J37" s="55" t="str">
        <f t="shared" si="7"/>
        <v>t29</v>
      </c>
      <c r="K37" s="56">
        <v>1</v>
      </c>
      <c r="L37" s="79">
        <f t="shared" ca="1" si="9"/>
        <v>1.653</v>
      </c>
    </row>
    <row r="38" spans="1:12">
      <c r="A38">
        <v>30</v>
      </c>
      <c r="B38">
        <f t="shared" si="0"/>
        <v>2</v>
      </c>
      <c r="C38">
        <f t="shared" si="1"/>
        <v>6</v>
      </c>
      <c r="D38">
        <f t="shared" ca="1" si="2"/>
        <v>100</v>
      </c>
      <c r="E38">
        <f t="shared" ca="1" si="3"/>
        <v>3</v>
      </c>
      <c r="F38">
        <f t="shared" ca="1" si="4"/>
        <v>64</v>
      </c>
      <c r="G38" s="6">
        <f t="shared" ca="1" si="8"/>
        <v>0.64</v>
      </c>
      <c r="H38" s="18">
        <f t="shared" ca="1" si="5"/>
        <v>1.8240000000000001</v>
      </c>
      <c r="I38" s="7">
        <f t="shared" ca="1" si="6"/>
        <v>1.8240000000000001</v>
      </c>
      <c r="J38" s="55" t="str">
        <f t="shared" si="7"/>
        <v>t30</v>
      </c>
      <c r="K38" s="56">
        <v>1</v>
      </c>
      <c r="L38" s="79">
        <f t="shared" ca="1" si="9"/>
        <v>1.8240000000000001</v>
      </c>
    </row>
    <row r="39" spans="1:12">
      <c r="A39">
        <v>31</v>
      </c>
      <c r="B39">
        <f t="shared" si="0"/>
        <v>2</v>
      </c>
      <c r="C39">
        <f t="shared" si="1"/>
        <v>7</v>
      </c>
      <c r="D39">
        <f t="shared" ca="1" si="2"/>
        <v>100</v>
      </c>
      <c r="E39">
        <f t="shared" ca="1" si="3"/>
        <v>3</v>
      </c>
      <c r="F39">
        <f t="shared" ca="1" si="4"/>
        <v>76</v>
      </c>
      <c r="G39" s="6">
        <f t="shared" ca="1" si="8"/>
        <v>0.76</v>
      </c>
      <c r="H39" s="18">
        <f t="shared" ca="1" si="5"/>
        <v>2.1659999999999999</v>
      </c>
      <c r="I39" s="7">
        <f t="shared" ca="1" si="6"/>
        <v>2.1659999999999999</v>
      </c>
      <c r="J39" s="55" t="str">
        <f t="shared" si="7"/>
        <v>t31</v>
      </c>
      <c r="K39" s="56">
        <v>1</v>
      </c>
      <c r="L39" s="79">
        <f t="shared" ca="1" si="9"/>
        <v>2.1659999999999999</v>
      </c>
    </row>
    <row r="40" spans="1:12">
      <c r="A40">
        <v>32</v>
      </c>
      <c r="B40">
        <f t="shared" ref="B40:B71" si="10">ROUNDDOWN(MOD(A40/24,7),0)+1</f>
        <v>2</v>
      </c>
      <c r="C40">
        <f t="shared" ref="C40:C71" si="11">MOD(A40,24)</f>
        <v>8</v>
      </c>
      <c r="D40">
        <f t="shared" ref="D40:D71" ca="1" si="12">OFFSET(table_day_fact_start,B40-1,0)</f>
        <v>100</v>
      </c>
      <c r="E40">
        <f t="shared" ref="E40:E71" ca="1" si="13">OFFSET(table_hr_col_start,B40-1,MATCH(20,table_hr_col_wk_hdr)-1)</f>
        <v>3</v>
      </c>
      <c r="F40">
        <f t="shared" ref="F40:F71" ca="1" si="14">OFFSET(table_hr_fact_start,C40,E40-1)</f>
        <v>87</v>
      </c>
      <c r="G40" s="6">
        <f t="shared" ca="1" si="8"/>
        <v>0.87</v>
      </c>
      <c r="H40" s="18">
        <f t="shared" ref="H40:H71" ca="1" si="15">peak_baseline*G40</f>
        <v>2.4795000000000003</v>
      </c>
      <c r="I40" s="7">
        <f t="shared" ref="I40:I71" ca="1" si="16">H40*peak_load/peak_baseline</f>
        <v>2.4795000000000003</v>
      </c>
      <c r="J40" s="55" t="str">
        <f t="shared" ref="J40:J71" si="17">CONCATENATE($K$4,TEXT(A40,"0"))</f>
        <v>t32</v>
      </c>
      <c r="K40" s="56">
        <v>1</v>
      </c>
      <c r="L40" s="79">
        <f t="shared" ca="1" si="9"/>
        <v>2.4795000000000003</v>
      </c>
    </row>
    <row r="41" spans="1:12">
      <c r="A41">
        <v>33</v>
      </c>
      <c r="B41">
        <f t="shared" si="10"/>
        <v>2</v>
      </c>
      <c r="C41">
        <f t="shared" si="11"/>
        <v>9</v>
      </c>
      <c r="D41">
        <f t="shared" ca="1" si="12"/>
        <v>100</v>
      </c>
      <c r="E41">
        <f t="shared" ca="1" si="13"/>
        <v>3</v>
      </c>
      <c r="F41">
        <f t="shared" ca="1" si="14"/>
        <v>95</v>
      </c>
      <c r="G41" s="6">
        <f t="shared" ca="1" si="8"/>
        <v>0.95</v>
      </c>
      <c r="H41" s="18">
        <f t="shared" ca="1" si="15"/>
        <v>2.7075</v>
      </c>
      <c r="I41" s="7">
        <f t="shared" ca="1" si="16"/>
        <v>2.7075</v>
      </c>
      <c r="J41" s="55" t="str">
        <f t="shared" si="17"/>
        <v>t33</v>
      </c>
      <c r="K41" s="56">
        <v>1</v>
      </c>
      <c r="L41" s="79">
        <f t="shared" ca="1" si="9"/>
        <v>2.7075</v>
      </c>
    </row>
    <row r="42" spans="1:12">
      <c r="A42">
        <v>34</v>
      </c>
      <c r="B42">
        <f t="shared" si="10"/>
        <v>2</v>
      </c>
      <c r="C42">
        <f t="shared" si="11"/>
        <v>10</v>
      </c>
      <c r="D42">
        <f t="shared" ca="1" si="12"/>
        <v>100</v>
      </c>
      <c r="E42">
        <f t="shared" ca="1" si="13"/>
        <v>3</v>
      </c>
      <c r="F42">
        <f t="shared" ca="1" si="14"/>
        <v>99</v>
      </c>
      <c r="G42" s="6">
        <f t="shared" ca="1" si="8"/>
        <v>0.99</v>
      </c>
      <c r="H42" s="18">
        <f t="shared" ca="1" si="15"/>
        <v>2.8214999999999999</v>
      </c>
      <c r="I42" s="7">
        <f t="shared" ca="1" si="16"/>
        <v>2.8215000000000003</v>
      </c>
      <c r="J42" s="55" t="str">
        <f t="shared" si="17"/>
        <v>t34</v>
      </c>
      <c r="K42" s="56">
        <v>1</v>
      </c>
      <c r="L42" s="79">
        <f t="shared" ca="1" si="9"/>
        <v>2.8215000000000003</v>
      </c>
    </row>
    <row r="43" spans="1:12">
      <c r="A43">
        <v>35</v>
      </c>
      <c r="B43">
        <f t="shared" si="10"/>
        <v>2</v>
      </c>
      <c r="C43">
        <f t="shared" si="11"/>
        <v>11</v>
      </c>
      <c r="D43">
        <f t="shared" ca="1" si="12"/>
        <v>100</v>
      </c>
      <c r="E43">
        <f t="shared" ca="1" si="13"/>
        <v>3</v>
      </c>
      <c r="F43">
        <f t="shared" ca="1" si="14"/>
        <v>100</v>
      </c>
      <c r="G43" s="6">
        <f t="shared" ca="1" si="8"/>
        <v>1</v>
      </c>
      <c r="H43" s="18">
        <f t="shared" ca="1" si="15"/>
        <v>2.85</v>
      </c>
      <c r="I43" s="7">
        <f t="shared" ca="1" si="16"/>
        <v>2.85</v>
      </c>
      <c r="J43" s="55" t="str">
        <f t="shared" si="17"/>
        <v>t35</v>
      </c>
      <c r="K43" s="56">
        <v>1</v>
      </c>
      <c r="L43" s="79">
        <f t="shared" ca="1" si="9"/>
        <v>2.85</v>
      </c>
    </row>
    <row r="44" spans="1:12">
      <c r="A44">
        <v>36</v>
      </c>
      <c r="B44">
        <f t="shared" si="10"/>
        <v>2</v>
      </c>
      <c r="C44">
        <f t="shared" si="11"/>
        <v>12</v>
      </c>
      <c r="D44">
        <f t="shared" ca="1" si="12"/>
        <v>100</v>
      </c>
      <c r="E44">
        <f t="shared" ca="1" si="13"/>
        <v>3</v>
      </c>
      <c r="F44">
        <f t="shared" ca="1" si="14"/>
        <v>99</v>
      </c>
      <c r="G44" s="6">
        <f t="shared" ca="1" si="8"/>
        <v>0.99</v>
      </c>
      <c r="H44" s="18">
        <f t="shared" ca="1" si="15"/>
        <v>2.8214999999999999</v>
      </c>
      <c r="I44" s="7">
        <f t="shared" ca="1" si="16"/>
        <v>2.8215000000000003</v>
      </c>
      <c r="J44" s="55" t="str">
        <f t="shared" si="17"/>
        <v>t36</v>
      </c>
      <c r="K44" s="56">
        <v>1</v>
      </c>
      <c r="L44" s="79">
        <f t="shared" ca="1" si="9"/>
        <v>2.8215000000000003</v>
      </c>
    </row>
    <row r="45" spans="1:12">
      <c r="A45">
        <v>37</v>
      </c>
      <c r="B45">
        <f t="shared" si="10"/>
        <v>2</v>
      </c>
      <c r="C45">
        <f t="shared" si="11"/>
        <v>13</v>
      </c>
      <c r="D45">
        <f t="shared" ca="1" si="12"/>
        <v>100</v>
      </c>
      <c r="E45">
        <f t="shared" ca="1" si="13"/>
        <v>3</v>
      </c>
      <c r="F45">
        <f t="shared" ca="1" si="14"/>
        <v>100</v>
      </c>
      <c r="G45" s="6">
        <f t="shared" ca="1" si="8"/>
        <v>1</v>
      </c>
      <c r="H45" s="18">
        <f t="shared" ca="1" si="15"/>
        <v>2.85</v>
      </c>
      <c r="I45" s="7">
        <f t="shared" ca="1" si="16"/>
        <v>2.85</v>
      </c>
      <c r="J45" s="55" t="str">
        <f t="shared" si="17"/>
        <v>t37</v>
      </c>
      <c r="K45" s="56">
        <v>1</v>
      </c>
      <c r="L45" s="79">
        <f t="shared" ca="1" si="9"/>
        <v>2.85</v>
      </c>
    </row>
    <row r="46" spans="1:12">
      <c r="A46">
        <v>38</v>
      </c>
      <c r="B46">
        <f t="shared" si="10"/>
        <v>2</v>
      </c>
      <c r="C46">
        <f t="shared" si="11"/>
        <v>14</v>
      </c>
      <c r="D46">
        <f t="shared" ca="1" si="12"/>
        <v>100</v>
      </c>
      <c r="E46">
        <f t="shared" ca="1" si="13"/>
        <v>3</v>
      </c>
      <c r="F46">
        <f t="shared" ca="1" si="14"/>
        <v>100</v>
      </c>
      <c r="G46" s="6">
        <f t="shared" ca="1" si="8"/>
        <v>1</v>
      </c>
      <c r="H46" s="18">
        <f t="shared" ca="1" si="15"/>
        <v>2.85</v>
      </c>
      <c r="I46" s="7">
        <f t="shared" ca="1" si="16"/>
        <v>2.85</v>
      </c>
      <c r="J46" s="55" t="str">
        <f t="shared" si="17"/>
        <v>t38</v>
      </c>
      <c r="K46" s="56">
        <v>1</v>
      </c>
      <c r="L46" s="79">
        <f t="shared" ca="1" si="9"/>
        <v>2.85</v>
      </c>
    </row>
    <row r="47" spans="1:12">
      <c r="A47">
        <v>39</v>
      </c>
      <c r="B47">
        <f t="shared" si="10"/>
        <v>2</v>
      </c>
      <c r="C47">
        <f t="shared" si="11"/>
        <v>15</v>
      </c>
      <c r="D47">
        <f t="shared" ca="1" si="12"/>
        <v>100</v>
      </c>
      <c r="E47">
        <f t="shared" ca="1" si="13"/>
        <v>3</v>
      </c>
      <c r="F47">
        <f t="shared" ca="1" si="14"/>
        <v>97</v>
      </c>
      <c r="G47" s="6">
        <f t="shared" ca="1" si="8"/>
        <v>0.97</v>
      </c>
      <c r="H47" s="18">
        <f t="shared" ca="1" si="15"/>
        <v>2.7645</v>
      </c>
      <c r="I47" s="7">
        <f t="shared" ca="1" si="16"/>
        <v>2.7645</v>
      </c>
      <c r="J47" s="55" t="str">
        <f t="shared" si="17"/>
        <v>t39</v>
      </c>
      <c r="K47" s="56">
        <v>1</v>
      </c>
      <c r="L47" s="79">
        <f t="shared" ca="1" si="9"/>
        <v>2.7645</v>
      </c>
    </row>
    <row r="48" spans="1:12">
      <c r="A48">
        <v>40</v>
      </c>
      <c r="B48">
        <f t="shared" si="10"/>
        <v>2</v>
      </c>
      <c r="C48">
        <f t="shared" si="11"/>
        <v>16</v>
      </c>
      <c r="D48">
        <f t="shared" ca="1" si="12"/>
        <v>100</v>
      </c>
      <c r="E48">
        <f t="shared" ca="1" si="13"/>
        <v>3</v>
      </c>
      <c r="F48">
        <f t="shared" ca="1" si="14"/>
        <v>96</v>
      </c>
      <c r="G48" s="6">
        <f t="shared" ca="1" si="8"/>
        <v>0.96</v>
      </c>
      <c r="H48" s="18">
        <f t="shared" ca="1" si="15"/>
        <v>2.7359999999999998</v>
      </c>
      <c r="I48" s="7">
        <f t="shared" ca="1" si="16"/>
        <v>2.7359999999999998</v>
      </c>
      <c r="J48" s="55" t="str">
        <f t="shared" si="17"/>
        <v>t40</v>
      </c>
      <c r="K48" s="56">
        <v>1</v>
      </c>
      <c r="L48" s="79">
        <f t="shared" ca="1" si="9"/>
        <v>2.7359999999999998</v>
      </c>
    </row>
    <row r="49" spans="1:12">
      <c r="A49">
        <v>41</v>
      </c>
      <c r="B49">
        <f t="shared" si="10"/>
        <v>2</v>
      </c>
      <c r="C49">
        <f t="shared" si="11"/>
        <v>17</v>
      </c>
      <c r="D49">
        <f t="shared" ca="1" si="12"/>
        <v>100</v>
      </c>
      <c r="E49">
        <f t="shared" ca="1" si="13"/>
        <v>3</v>
      </c>
      <c r="F49">
        <f t="shared" ca="1" si="14"/>
        <v>96</v>
      </c>
      <c r="G49" s="6">
        <f t="shared" ca="1" si="8"/>
        <v>0.96</v>
      </c>
      <c r="H49" s="18">
        <f t="shared" ca="1" si="15"/>
        <v>2.7359999999999998</v>
      </c>
      <c r="I49" s="7">
        <f t="shared" ca="1" si="16"/>
        <v>2.7359999999999998</v>
      </c>
      <c r="J49" s="55" t="str">
        <f t="shared" si="17"/>
        <v>t41</v>
      </c>
      <c r="K49" s="56">
        <v>1</v>
      </c>
      <c r="L49" s="79">
        <f t="shared" ca="1" si="9"/>
        <v>2.7359999999999998</v>
      </c>
    </row>
    <row r="50" spans="1:12">
      <c r="A50">
        <v>42</v>
      </c>
      <c r="B50">
        <f t="shared" si="10"/>
        <v>2</v>
      </c>
      <c r="C50">
        <f t="shared" si="11"/>
        <v>18</v>
      </c>
      <c r="D50">
        <f t="shared" ca="1" si="12"/>
        <v>100</v>
      </c>
      <c r="E50">
        <f t="shared" ca="1" si="13"/>
        <v>3</v>
      </c>
      <c r="F50">
        <f t="shared" ca="1" si="14"/>
        <v>93</v>
      </c>
      <c r="G50" s="6">
        <f t="shared" ca="1" si="8"/>
        <v>0.93</v>
      </c>
      <c r="H50" s="18">
        <f t="shared" ca="1" si="15"/>
        <v>2.6505000000000001</v>
      </c>
      <c r="I50" s="7">
        <f t="shared" ca="1" si="16"/>
        <v>2.6505000000000001</v>
      </c>
      <c r="J50" s="55" t="str">
        <f t="shared" si="17"/>
        <v>t42</v>
      </c>
      <c r="K50" s="56">
        <v>1</v>
      </c>
      <c r="L50" s="79">
        <f t="shared" ca="1" si="9"/>
        <v>2.6505000000000001</v>
      </c>
    </row>
    <row r="51" spans="1:12">
      <c r="A51">
        <v>43</v>
      </c>
      <c r="B51">
        <f t="shared" si="10"/>
        <v>2</v>
      </c>
      <c r="C51">
        <f t="shared" si="11"/>
        <v>19</v>
      </c>
      <c r="D51">
        <f t="shared" ca="1" si="12"/>
        <v>100</v>
      </c>
      <c r="E51">
        <f t="shared" ca="1" si="13"/>
        <v>3</v>
      </c>
      <c r="F51">
        <f t="shared" ca="1" si="14"/>
        <v>92</v>
      </c>
      <c r="G51" s="6">
        <f t="shared" ca="1" si="8"/>
        <v>0.92</v>
      </c>
      <c r="H51" s="18">
        <f t="shared" ca="1" si="15"/>
        <v>2.6220000000000003</v>
      </c>
      <c r="I51" s="7">
        <f t="shared" ca="1" si="16"/>
        <v>2.6220000000000003</v>
      </c>
      <c r="J51" s="55" t="str">
        <f t="shared" si="17"/>
        <v>t43</v>
      </c>
      <c r="K51" s="56">
        <v>1</v>
      </c>
      <c r="L51" s="79">
        <f t="shared" ca="1" si="9"/>
        <v>2.6220000000000003</v>
      </c>
    </row>
    <row r="52" spans="1:12">
      <c r="A52">
        <v>44</v>
      </c>
      <c r="B52">
        <f t="shared" si="10"/>
        <v>2</v>
      </c>
      <c r="C52">
        <f t="shared" si="11"/>
        <v>20</v>
      </c>
      <c r="D52">
        <f t="shared" ca="1" si="12"/>
        <v>100</v>
      </c>
      <c r="E52">
        <f t="shared" ca="1" si="13"/>
        <v>3</v>
      </c>
      <c r="F52">
        <f t="shared" ca="1" si="14"/>
        <v>92</v>
      </c>
      <c r="G52" s="6">
        <f t="shared" ca="1" si="8"/>
        <v>0.92</v>
      </c>
      <c r="H52" s="18">
        <f t="shared" ca="1" si="15"/>
        <v>2.6220000000000003</v>
      </c>
      <c r="I52" s="7">
        <f t="shared" ca="1" si="16"/>
        <v>2.6220000000000003</v>
      </c>
      <c r="J52" s="55" t="str">
        <f t="shared" si="17"/>
        <v>t44</v>
      </c>
      <c r="K52" s="56">
        <v>1</v>
      </c>
      <c r="L52" s="79">
        <f t="shared" ca="1" si="9"/>
        <v>2.6220000000000003</v>
      </c>
    </row>
    <row r="53" spans="1:12">
      <c r="A53">
        <v>45</v>
      </c>
      <c r="B53">
        <f t="shared" si="10"/>
        <v>2</v>
      </c>
      <c r="C53">
        <f t="shared" si="11"/>
        <v>21</v>
      </c>
      <c r="D53">
        <f t="shared" ca="1" si="12"/>
        <v>100</v>
      </c>
      <c r="E53">
        <f t="shared" ca="1" si="13"/>
        <v>3</v>
      </c>
      <c r="F53">
        <f t="shared" ca="1" si="14"/>
        <v>93</v>
      </c>
      <c r="G53" s="6">
        <f t="shared" ca="1" si="8"/>
        <v>0.93</v>
      </c>
      <c r="H53" s="18">
        <f t="shared" ca="1" si="15"/>
        <v>2.6505000000000001</v>
      </c>
      <c r="I53" s="7">
        <f t="shared" ca="1" si="16"/>
        <v>2.6505000000000001</v>
      </c>
      <c r="J53" s="55" t="str">
        <f t="shared" si="17"/>
        <v>t45</v>
      </c>
      <c r="K53" s="56">
        <v>1</v>
      </c>
      <c r="L53" s="79">
        <f t="shared" ca="1" si="9"/>
        <v>2.6505000000000001</v>
      </c>
    </row>
    <row r="54" spans="1:12">
      <c r="A54">
        <v>46</v>
      </c>
      <c r="B54">
        <f t="shared" si="10"/>
        <v>2</v>
      </c>
      <c r="C54">
        <f t="shared" si="11"/>
        <v>22</v>
      </c>
      <c r="D54">
        <f t="shared" ca="1" si="12"/>
        <v>100</v>
      </c>
      <c r="E54">
        <f t="shared" ca="1" si="13"/>
        <v>3</v>
      </c>
      <c r="F54">
        <f t="shared" ca="1" si="14"/>
        <v>87</v>
      </c>
      <c r="G54" s="6">
        <f t="shared" ca="1" si="8"/>
        <v>0.87</v>
      </c>
      <c r="H54" s="18">
        <f t="shared" ca="1" si="15"/>
        <v>2.4795000000000003</v>
      </c>
      <c r="I54" s="7">
        <f t="shared" ca="1" si="16"/>
        <v>2.4795000000000003</v>
      </c>
      <c r="J54" s="55" t="str">
        <f t="shared" si="17"/>
        <v>t46</v>
      </c>
      <c r="K54" s="56">
        <v>1</v>
      </c>
      <c r="L54" s="79">
        <f t="shared" ca="1" si="9"/>
        <v>2.4795000000000003</v>
      </c>
    </row>
    <row r="55" spans="1:12">
      <c r="A55">
        <v>47</v>
      </c>
      <c r="B55">
        <f t="shared" si="10"/>
        <v>2</v>
      </c>
      <c r="C55">
        <f t="shared" si="11"/>
        <v>23</v>
      </c>
      <c r="D55">
        <f t="shared" ca="1" si="12"/>
        <v>100</v>
      </c>
      <c r="E55">
        <f t="shared" ca="1" si="13"/>
        <v>3</v>
      </c>
      <c r="F55">
        <f t="shared" ca="1" si="14"/>
        <v>72</v>
      </c>
      <c r="G55" s="6">
        <f t="shared" ca="1" si="8"/>
        <v>0.72</v>
      </c>
      <c r="H55" s="18">
        <f t="shared" ca="1" si="15"/>
        <v>2.052</v>
      </c>
      <c r="I55" s="7">
        <f t="shared" ca="1" si="16"/>
        <v>2.052</v>
      </c>
      <c r="J55" s="55" t="str">
        <f t="shared" si="17"/>
        <v>t47</v>
      </c>
      <c r="K55" s="56">
        <v>1</v>
      </c>
      <c r="L55" s="79">
        <f t="shared" ca="1" si="9"/>
        <v>2.052</v>
      </c>
    </row>
    <row r="56" spans="1:12">
      <c r="A56">
        <v>48</v>
      </c>
      <c r="B56">
        <f t="shared" si="10"/>
        <v>3</v>
      </c>
      <c r="C56">
        <f t="shared" si="11"/>
        <v>0</v>
      </c>
      <c r="D56">
        <f t="shared" ca="1" si="12"/>
        <v>98</v>
      </c>
      <c r="E56">
        <f t="shared" ca="1" si="13"/>
        <v>3</v>
      </c>
      <c r="F56">
        <f t="shared" ca="1" si="14"/>
        <v>64</v>
      </c>
      <c r="G56" s="6">
        <f t="shared" ca="1" si="8"/>
        <v>0.62719999999999998</v>
      </c>
      <c r="H56" s="18">
        <f t="shared" ca="1" si="15"/>
        <v>1.78752</v>
      </c>
      <c r="I56" s="7">
        <f t="shared" ca="1" si="16"/>
        <v>1.78752</v>
      </c>
      <c r="J56" s="55" t="str">
        <f t="shared" si="17"/>
        <v>t48</v>
      </c>
      <c r="K56" s="56">
        <v>1</v>
      </c>
      <c r="L56" s="79">
        <f t="shared" ca="1" si="9"/>
        <v>1.78752</v>
      </c>
    </row>
    <row r="57" spans="1:12">
      <c r="A57">
        <v>49</v>
      </c>
      <c r="B57">
        <f t="shared" si="10"/>
        <v>3</v>
      </c>
      <c r="C57">
        <f t="shared" si="11"/>
        <v>1</v>
      </c>
      <c r="D57">
        <f t="shared" ca="1" si="12"/>
        <v>98</v>
      </c>
      <c r="E57">
        <f t="shared" ca="1" si="13"/>
        <v>3</v>
      </c>
      <c r="F57">
        <f t="shared" ca="1" si="14"/>
        <v>60</v>
      </c>
      <c r="G57" s="6">
        <f t="shared" ca="1" si="8"/>
        <v>0.58799999999999997</v>
      </c>
      <c r="H57" s="18">
        <f t="shared" ca="1" si="15"/>
        <v>1.6758</v>
      </c>
      <c r="I57" s="7">
        <f t="shared" ca="1" si="16"/>
        <v>1.6758000000000002</v>
      </c>
      <c r="J57" s="55" t="str">
        <f t="shared" si="17"/>
        <v>t49</v>
      </c>
      <c r="K57" s="56">
        <v>1</v>
      </c>
      <c r="L57" s="79">
        <f t="shared" ca="1" si="9"/>
        <v>1.6758000000000002</v>
      </c>
    </row>
    <row r="58" spans="1:12">
      <c r="A58">
        <v>50</v>
      </c>
      <c r="B58">
        <f t="shared" si="10"/>
        <v>3</v>
      </c>
      <c r="C58">
        <f t="shared" si="11"/>
        <v>2</v>
      </c>
      <c r="D58">
        <f t="shared" ca="1" si="12"/>
        <v>98</v>
      </c>
      <c r="E58">
        <f t="shared" ca="1" si="13"/>
        <v>3</v>
      </c>
      <c r="F58">
        <f t="shared" ca="1" si="14"/>
        <v>58</v>
      </c>
      <c r="G58" s="6">
        <f t="shared" ca="1" si="8"/>
        <v>0.56840000000000002</v>
      </c>
      <c r="H58" s="18">
        <f t="shared" ca="1" si="15"/>
        <v>1.6199400000000002</v>
      </c>
      <c r="I58" s="7">
        <f t="shared" ca="1" si="16"/>
        <v>1.6199400000000004</v>
      </c>
      <c r="J58" s="55" t="str">
        <f t="shared" si="17"/>
        <v>t50</v>
      </c>
      <c r="K58" s="56">
        <v>1</v>
      </c>
      <c r="L58" s="79">
        <f t="shared" ca="1" si="9"/>
        <v>1.6199400000000004</v>
      </c>
    </row>
    <row r="59" spans="1:12">
      <c r="A59">
        <v>51</v>
      </c>
      <c r="B59">
        <f t="shared" si="10"/>
        <v>3</v>
      </c>
      <c r="C59">
        <f t="shared" si="11"/>
        <v>3</v>
      </c>
      <c r="D59">
        <f t="shared" ca="1" si="12"/>
        <v>98</v>
      </c>
      <c r="E59">
        <f t="shared" ca="1" si="13"/>
        <v>3</v>
      </c>
      <c r="F59">
        <f t="shared" ca="1" si="14"/>
        <v>56</v>
      </c>
      <c r="G59" s="6">
        <f t="shared" ca="1" si="8"/>
        <v>0.54879999999999995</v>
      </c>
      <c r="H59" s="18">
        <f t="shared" ca="1" si="15"/>
        <v>1.5640799999999999</v>
      </c>
      <c r="I59" s="7">
        <f t="shared" ca="1" si="16"/>
        <v>1.5640799999999999</v>
      </c>
      <c r="J59" s="55" t="str">
        <f t="shared" si="17"/>
        <v>t51</v>
      </c>
      <c r="K59" s="56">
        <v>1</v>
      </c>
      <c r="L59" s="79">
        <f t="shared" ca="1" si="9"/>
        <v>1.5640799999999999</v>
      </c>
    </row>
    <row r="60" spans="1:12">
      <c r="A60">
        <v>52</v>
      </c>
      <c r="B60">
        <f t="shared" si="10"/>
        <v>3</v>
      </c>
      <c r="C60">
        <f t="shared" si="11"/>
        <v>4</v>
      </c>
      <c r="D60">
        <f t="shared" ca="1" si="12"/>
        <v>98</v>
      </c>
      <c r="E60">
        <f t="shared" ca="1" si="13"/>
        <v>3</v>
      </c>
      <c r="F60">
        <f t="shared" ca="1" si="14"/>
        <v>56</v>
      </c>
      <c r="G60" s="6">
        <f t="shared" ca="1" si="8"/>
        <v>0.54879999999999995</v>
      </c>
      <c r="H60" s="18">
        <f t="shared" ca="1" si="15"/>
        <v>1.5640799999999999</v>
      </c>
      <c r="I60" s="7">
        <f t="shared" ca="1" si="16"/>
        <v>1.5640799999999999</v>
      </c>
      <c r="J60" s="55" t="str">
        <f t="shared" si="17"/>
        <v>t52</v>
      </c>
      <c r="K60" s="56">
        <v>1</v>
      </c>
      <c r="L60" s="79">
        <f t="shared" ca="1" si="9"/>
        <v>1.5640799999999999</v>
      </c>
    </row>
    <row r="61" spans="1:12">
      <c r="A61">
        <v>53</v>
      </c>
      <c r="B61">
        <f t="shared" si="10"/>
        <v>3</v>
      </c>
      <c r="C61">
        <f t="shared" si="11"/>
        <v>5</v>
      </c>
      <c r="D61">
        <f t="shared" ca="1" si="12"/>
        <v>98</v>
      </c>
      <c r="E61">
        <f t="shared" ca="1" si="13"/>
        <v>3</v>
      </c>
      <c r="F61">
        <f t="shared" ca="1" si="14"/>
        <v>58</v>
      </c>
      <c r="G61" s="6">
        <f t="shared" ca="1" si="8"/>
        <v>0.56840000000000002</v>
      </c>
      <c r="H61" s="18">
        <f t="shared" ca="1" si="15"/>
        <v>1.6199400000000002</v>
      </c>
      <c r="I61" s="7">
        <f t="shared" ca="1" si="16"/>
        <v>1.6199400000000004</v>
      </c>
      <c r="J61" s="55" t="str">
        <f t="shared" si="17"/>
        <v>t53</v>
      </c>
      <c r="K61" s="56">
        <v>1</v>
      </c>
      <c r="L61" s="79">
        <f t="shared" ca="1" si="9"/>
        <v>1.6199400000000004</v>
      </c>
    </row>
    <row r="62" spans="1:12">
      <c r="A62">
        <v>54</v>
      </c>
      <c r="B62">
        <f t="shared" si="10"/>
        <v>3</v>
      </c>
      <c r="C62">
        <f t="shared" si="11"/>
        <v>6</v>
      </c>
      <c r="D62">
        <f t="shared" ca="1" si="12"/>
        <v>98</v>
      </c>
      <c r="E62">
        <f t="shared" ca="1" si="13"/>
        <v>3</v>
      </c>
      <c r="F62">
        <f t="shared" ca="1" si="14"/>
        <v>64</v>
      </c>
      <c r="G62" s="6">
        <f t="shared" ca="1" si="8"/>
        <v>0.62719999999999998</v>
      </c>
      <c r="H62" s="18">
        <f t="shared" ca="1" si="15"/>
        <v>1.78752</v>
      </c>
      <c r="I62" s="7">
        <f t="shared" ca="1" si="16"/>
        <v>1.78752</v>
      </c>
      <c r="J62" s="55" t="str">
        <f t="shared" si="17"/>
        <v>t54</v>
      </c>
      <c r="K62" s="56">
        <v>1</v>
      </c>
      <c r="L62" s="79">
        <f t="shared" ca="1" si="9"/>
        <v>1.78752</v>
      </c>
    </row>
    <row r="63" spans="1:12">
      <c r="A63">
        <v>55</v>
      </c>
      <c r="B63">
        <f t="shared" si="10"/>
        <v>3</v>
      </c>
      <c r="C63">
        <f t="shared" si="11"/>
        <v>7</v>
      </c>
      <c r="D63">
        <f t="shared" ca="1" si="12"/>
        <v>98</v>
      </c>
      <c r="E63">
        <f t="shared" ca="1" si="13"/>
        <v>3</v>
      </c>
      <c r="F63">
        <f t="shared" ca="1" si="14"/>
        <v>76</v>
      </c>
      <c r="G63" s="6">
        <f t="shared" ca="1" si="8"/>
        <v>0.74480000000000002</v>
      </c>
      <c r="H63" s="18">
        <f t="shared" ca="1" si="15"/>
        <v>2.1226799999999999</v>
      </c>
      <c r="I63" s="7">
        <f t="shared" ca="1" si="16"/>
        <v>2.1226799999999999</v>
      </c>
      <c r="J63" s="55" t="str">
        <f t="shared" si="17"/>
        <v>t55</v>
      </c>
      <c r="K63" s="56">
        <v>1</v>
      </c>
      <c r="L63" s="79">
        <f t="shared" ca="1" si="9"/>
        <v>2.1226799999999999</v>
      </c>
    </row>
    <row r="64" spans="1:12">
      <c r="A64">
        <v>56</v>
      </c>
      <c r="B64">
        <f t="shared" si="10"/>
        <v>3</v>
      </c>
      <c r="C64">
        <f t="shared" si="11"/>
        <v>8</v>
      </c>
      <c r="D64">
        <f t="shared" ca="1" si="12"/>
        <v>98</v>
      </c>
      <c r="E64">
        <f t="shared" ca="1" si="13"/>
        <v>3</v>
      </c>
      <c r="F64">
        <f t="shared" ca="1" si="14"/>
        <v>87</v>
      </c>
      <c r="G64" s="6">
        <f t="shared" ca="1" si="8"/>
        <v>0.85260000000000002</v>
      </c>
      <c r="H64" s="18">
        <f t="shared" ca="1" si="15"/>
        <v>2.42991</v>
      </c>
      <c r="I64" s="7">
        <f t="shared" ca="1" si="16"/>
        <v>2.42991</v>
      </c>
      <c r="J64" s="55" t="str">
        <f t="shared" si="17"/>
        <v>t56</v>
      </c>
      <c r="K64" s="56">
        <v>1</v>
      </c>
      <c r="L64" s="79">
        <f t="shared" ca="1" si="9"/>
        <v>2.42991</v>
      </c>
    </row>
    <row r="65" spans="1:12">
      <c r="A65">
        <v>57</v>
      </c>
      <c r="B65">
        <f t="shared" si="10"/>
        <v>3</v>
      </c>
      <c r="C65">
        <f t="shared" si="11"/>
        <v>9</v>
      </c>
      <c r="D65">
        <f t="shared" ca="1" si="12"/>
        <v>98</v>
      </c>
      <c r="E65">
        <f t="shared" ca="1" si="13"/>
        <v>3</v>
      </c>
      <c r="F65">
        <f t="shared" ca="1" si="14"/>
        <v>95</v>
      </c>
      <c r="G65" s="6">
        <f t="shared" ca="1" si="8"/>
        <v>0.93099999999999994</v>
      </c>
      <c r="H65" s="18">
        <f t="shared" ca="1" si="15"/>
        <v>2.6533500000000001</v>
      </c>
      <c r="I65" s="7">
        <f t="shared" ca="1" si="16"/>
        <v>2.6533500000000001</v>
      </c>
      <c r="J65" s="55" t="str">
        <f t="shared" si="17"/>
        <v>t57</v>
      </c>
      <c r="K65" s="56">
        <v>1</v>
      </c>
      <c r="L65" s="79">
        <f t="shared" ca="1" si="9"/>
        <v>2.6533500000000001</v>
      </c>
    </row>
    <row r="66" spans="1:12">
      <c r="A66">
        <v>58</v>
      </c>
      <c r="B66">
        <f t="shared" si="10"/>
        <v>3</v>
      </c>
      <c r="C66">
        <f t="shared" si="11"/>
        <v>10</v>
      </c>
      <c r="D66">
        <f t="shared" ca="1" si="12"/>
        <v>98</v>
      </c>
      <c r="E66">
        <f t="shared" ca="1" si="13"/>
        <v>3</v>
      </c>
      <c r="F66">
        <f t="shared" ca="1" si="14"/>
        <v>99</v>
      </c>
      <c r="G66" s="6">
        <f t="shared" ca="1" si="8"/>
        <v>0.97019999999999995</v>
      </c>
      <c r="H66" s="18">
        <f t="shared" ca="1" si="15"/>
        <v>2.7650700000000001</v>
      </c>
      <c r="I66" s="7">
        <f t="shared" ca="1" si="16"/>
        <v>2.7650700000000001</v>
      </c>
      <c r="J66" s="55" t="str">
        <f t="shared" si="17"/>
        <v>t58</v>
      </c>
      <c r="K66" s="56">
        <v>1</v>
      </c>
      <c r="L66" s="79">
        <f t="shared" ca="1" si="9"/>
        <v>2.7650700000000001</v>
      </c>
    </row>
    <row r="67" spans="1:12">
      <c r="A67">
        <v>59</v>
      </c>
      <c r="B67">
        <f t="shared" si="10"/>
        <v>3</v>
      </c>
      <c r="C67">
        <f t="shared" si="11"/>
        <v>11</v>
      </c>
      <c r="D67">
        <f t="shared" ca="1" si="12"/>
        <v>98</v>
      </c>
      <c r="E67">
        <f t="shared" ca="1" si="13"/>
        <v>3</v>
      </c>
      <c r="F67">
        <f t="shared" ca="1" si="14"/>
        <v>100</v>
      </c>
      <c r="G67" s="6">
        <f t="shared" ca="1" si="8"/>
        <v>0.98</v>
      </c>
      <c r="H67" s="18">
        <f t="shared" ca="1" si="15"/>
        <v>2.7930000000000001</v>
      </c>
      <c r="I67" s="7">
        <f t="shared" ca="1" si="16"/>
        <v>2.7930000000000001</v>
      </c>
      <c r="J67" s="55" t="str">
        <f t="shared" si="17"/>
        <v>t59</v>
      </c>
      <c r="K67" s="56">
        <v>1</v>
      </c>
      <c r="L67" s="79">
        <f t="shared" ca="1" si="9"/>
        <v>2.7930000000000001</v>
      </c>
    </row>
    <row r="68" spans="1:12">
      <c r="A68">
        <v>60</v>
      </c>
      <c r="B68">
        <f t="shared" si="10"/>
        <v>3</v>
      </c>
      <c r="C68">
        <f t="shared" si="11"/>
        <v>12</v>
      </c>
      <c r="D68">
        <f t="shared" ca="1" si="12"/>
        <v>98</v>
      </c>
      <c r="E68">
        <f t="shared" ca="1" si="13"/>
        <v>3</v>
      </c>
      <c r="F68">
        <f t="shared" ca="1" si="14"/>
        <v>99</v>
      </c>
      <c r="G68" s="6">
        <f t="shared" ca="1" si="8"/>
        <v>0.97019999999999995</v>
      </c>
      <c r="H68" s="18">
        <f t="shared" ca="1" si="15"/>
        <v>2.7650700000000001</v>
      </c>
      <c r="I68" s="7">
        <f t="shared" ca="1" si="16"/>
        <v>2.7650700000000001</v>
      </c>
      <c r="J68" s="55" t="str">
        <f t="shared" si="17"/>
        <v>t60</v>
      </c>
      <c r="K68" s="56">
        <v>1</v>
      </c>
      <c r="L68" s="79">
        <f t="shared" ca="1" si="9"/>
        <v>2.7650700000000001</v>
      </c>
    </row>
    <row r="69" spans="1:12">
      <c r="A69">
        <v>61</v>
      </c>
      <c r="B69">
        <f t="shared" si="10"/>
        <v>3</v>
      </c>
      <c r="C69">
        <f t="shared" si="11"/>
        <v>13</v>
      </c>
      <c r="D69">
        <f t="shared" ca="1" si="12"/>
        <v>98</v>
      </c>
      <c r="E69">
        <f t="shared" ca="1" si="13"/>
        <v>3</v>
      </c>
      <c r="F69">
        <f t="shared" ca="1" si="14"/>
        <v>100</v>
      </c>
      <c r="G69" s="6">
        <f t="shared" ca="1" si="8"/>
        <v>0.98</v>
      </c>
      <c r="H69" s="18">
        <f t="shared" ca="1" si="15"/>
        <v>2.7930000000000001</v>
      </c>
      <c r="I69" s="7">
        <f t="shared" ca="1" si="16"/>
        <v>2.7930000000000001</v>
      </c>
      <c r="J69" s="55" t="str">
        <f t="shared" si="17"/>
        <v>t61</v>
      </c>
      <c r="K69" s="56">
        <v>1</v>
      </c>
      <c r="L69" s="79">
        <f t="shared" ca="1" si="9"/>
        <v>2.7930000000000001</v>
      </c>
    </row>
    <row r="70" spans="1:12">
      <c r="A70">
        <v>62</v>
      </c>
      <c r="B70">
        <f t="shared" si="10"/>
        <v>3</v>
      </c>
      <c r="C70">
        <f t="shared" si="11"/>
        <v>14</v>
      </c>
      <c r="D70">
        <f t="shared" ca="1" si="12"/>
        <v>98</v>
      </c>
      <c r="E70">
        <f t="shared" ca="1" si="13"/>
        <v>3</v>
      </c>
      <c r="F70">
        <f t="shared" ca="1" si="14"/>
        <v>100</v>
      </c>
      <c r="G70" s="6">
        <f t="shared" ca="1" si="8"/>
        <v>0.98</v>
      </c>
      <c r="H70" s="18">
        <f t="shared" ca="1" si="15"/>
        <v>2.7930000000000001</v>
      </c>
      <c r="I70" s="7">
        <f t="shared" ca="1" si="16"/>
        <v>2.7930000000000001</v>
      </c>
      <c r="J70" s="55" t="str">
        <f t="shared" si="17"/>
        <v>t62</v>
      </c>
      <c r="K70" s="56">
        <v>1</v>
      </c>
      <c r="L70" s="79">
        <f t="shared" ca="1" si="9"/>
        <v>2.7930000000000001</v>
      </c>
    </row>
    <row r="71" spans="1:12">
      <c r="A71">
        <v>63</v>
      </c>
      <c r="B71">
        <f t="shared" si="10"/>
        <v>3</v>
      </c>
      <c r="C71">
        <f t="shared" si="11"/>
        <v>15</v>
      </c>
      <c r="D71">
        <f t="shared" ca="1" si="12"/>
        <v>98</v>
      </c>
      <c r="E71">
        <f t="shared" ca="1" si="13"/>
        <v>3</v>
      </c>
      <c r="F71">
        <f t="shared" ca="1" si="14"/>
        <v>97</v>
      </c>
      <c r="G71" s="6">
        <f t="shared" ca="1" si="8"/>
        <v>0.9506</v>
      </c>
      <c r="H71" s="18">
        <f t="shared" ca="1" si="15"/>
        <v>2.7092100000000001</v>
      </c>
      <c r="I71" s="7">
        <f t="shared" ca="1" si="16"/>
        <v>2.7092100000000001</v>
      </c>
      <c r="J71" s="55" t="str">
        <f t="shared" si="17"/>
        <v>t63</v>
      </c>
      <c r="K71" s="56">
        <v>1</v>
      </c>
      <c r="L71" s="79">
        <f t="shared" ca="1" si="9"/>
        <v>2.7092100000000001</v>
      </c>
    </row>
    <row r="72" spans="1:12">
      <c r="A72">
        <v>64</v>
      </c>
      <c r="B72">
        <f t="shared" ref="B72:B103" si="18">ROUNDDOWN(MOD(A72/24,7),0)+1</f>
        <v>3</v>
      </c>
      <c r="C72">
        <f t="shared" ref="C72:C103" si="19">MOD(A72,24)</f>
        <v>16</v>
      </c>
      <c r="D72">
        <f t="shared" ref="D72:D103" ca="1" si="20">OFFSET(table_day_fact_start,B72-1,0)</f>
        <v>98</v>
      </c>
      <c r="E72">
        <f t="shared" ref="E72:E103" ca="1" si="21">OFFSET(table_hr_col_start,B72-1,MATCH(20,table_hr_col_wk_hdr)-1)</f>
        <v>3</v>
      </c>
      <c r="F72">
        <f t="shared" ref="F72:F103" ca="1" si="22">OFFSET(table_hr_fact_start,C72,E72-1)</f>
        <v>96</v>
      </c>
      <c r="G72" s="6">
        <f t="shared" ca="1" si="8"/>
        <v>0.94079999999999997</v>
      </c>
      <c r="H72" s="18">
        <f t="shared" ref="H72:H103" ca="1" si="23">peak_baseline*G72</f>
        <v>2.6812800000000001</v>
      </c>
      <c r="I72" s="7">
        <f t="shared" ref="I72:I103" ca="1" si="24">H72*peak_load/peak_baseline</f>
        <v>2.6812800000000001</v>
      </c>
      <c r="J72" s="55" t="str">
        <f t="shared" ref="J72:J103" si="25">CONCATENATE($K$4,TEXT(A72,"0"))</f>
        <v>t64</v>
      </c>
      <c r="K72" s="56">
        <v>1</v>
      </c>
      <c r="L72" s="79">
        <f t="shared" ca="1" si="9"/>
        <v>2.6812800000000001</v>
      </c>
    </row>
    <row r="73" spans="1:12">
      <c r="A73">
        <v>65</v>
      </c>
      <c r="B73">
        <f t="shared" si="18"/>
        <v>3</v>
      </c>
      <c r="C73">
        <f t="shared" si="19"/>
        <v>17</v>
      </c>
      <c r="D73">
        <f t="shared" ca="1" si="20"/>
        <v>98</v>
      </c>
      <c r="E73">
        <f t="shared" ca="1" si="21"/>
        <v>3</v>
      </c>
      <c r="F73">
        <f t="shared" ca="1" si="22"/>
        <v>96</v>
      </c>
      <c r="G73" s="6">
        <f t="shared" ref="G73:G136" ca="1" si="26">D73/100*F73/100</f>
        <v>0.94079999999999997</v>
      </c>
      <c r="H73" s="18">
        <f t="shared" ca="1" si="23"/>
        <v>2.6812800000000001</v>
      </c>
      <c r="I73" s="7">
        <f t="shared" ca="1" si="24"/>
        <v>2.6812800000000001</v>
      </c>
      <c r="J73" s="55" t="str">
        <f t="shared" si="25"/>
        <v>t65</v>
      </c>
      <c r="K73" s="56">
        <v>1</v>
      </c>
      <c r="L73" s="79">
        <f t="shared" ref="L73:L136" ca="1" si="27">I73</f>
        <v>2.6812800000000001</v>
      </c>
    </row>
    <row r="74" spans="1:12">
      <c r="A74">
        <v>66</v>
      </c>
      <c r="B74">
        <f t="shared" si="18"/>
        <v>3</v>
      </c>
      <c r="C74">
        <f t="shared" si="19"/>
        <v>18</v>
      </c>
      <c r="D74">
        <f t="shared" ca="1" si="20"/>
        <v>98</v>
      </c>
      <c r="E74">
        <f t="shared" ca="1" si="21"/>
        <v>3</v>
      </c>
      <c r="F74">
        <f t="shared" ca="1" si="22"/>
        <v>93</v>
      </c>
      <c r="G74" s="6">
        <f t="shared" ca="1" si="26"/>
        <v>0.91139999999999999</v>
      </c>
      <c r="H74" s="18">
        <f t="shared" ca="1" si="23"/>
        <v>2.5974900000000001</v>
      </c>
      <c r="I74" s="7">
        <f t="shared" ca="1" si="24"/>
        <v>2.5974900000000001</v>
      </c>
      <c r="J74" s="55" t="str">
        <f t="shared" si="25"/>
        <v>t66</v>
      </c>
      <c r="K74" s="56">
        <v>1</v>
      </c>
      <c r="L74" s="79">
        <f t="shared" ca="1" si="27"/>
        <v>2.5974900000000001</v>
      </c>
    </row>
    <row r="75" spans="1:12">
      <c r="A75">
        <v>67</v>
      </c>
      <c r="B75">
        <f t="shared" si="18"/>
        <v>3</v>
      </c>
      <c r="C75">
        <f t="shared" si="19"/>
        <v>19</v>
      </c>
      <c r="D75">
        <f t="shared" ca="1" si="20"/>
        <v>98</v>
      </c>
      <c r="E75">
        <f t="shared" ca="1" si="21"/>
        <v>3</v>
      </c>
      <c r="F75">
        <f t="shared" ca="1" si="22"/>
        <v>92</v>
      </c>
      <c r="G75" s="6">
        <f t="shared" ca="1" si="26"/>
        <v>0.90159999999999996</v>
      </c>
      <c r="H75" s="18">
        <f t="shared" ca="1" si="23"/>
        <v>2.5695600000000001</v>
      </c>
      <c r="I75" s="7">
        <f t="shared" ca="1" si="24"/>
        <v>2.5695600000000001</v>
      </c>
      <c r="J75" s="55" t="str">
        <f t="shared" si="25"/>
        <v>t67</v>
      </c>
      <c r="K75" s="56">
        <v>1</v>
      </c>
      <c r="L75" s="79">
        <f t="shared" ca="1" si="27"/>
        <v>2.5695600000000001</v>
      </c>
    </row>
    <row r="76" spans="1:12">
      <c r="A76">
        <v>68</v>
      </c>
      <c r="B76">
        <f t="shared" si="18"/>
        <v>3</v>
      </c>
      <c r="C76">
        <f t="shared" si="19"/>
        <v>20</v>
      </c>
      <c r="D76">
        <f t="shared" ca="1" si="20"/>
        <v>98</v>
      </c>
      <c r="E76">
        <f t="shared" ca="1" si="21"/>
        <v>3</v>
      </c>
      <c r="F76">
        <f t="shared" ca="1" si="22"/>
        <v>92</v>
      </c>
      <c r="G76" s="6">
        <f t="shared" ca="1" si="26"/>
        <v>0.90159999999999996</v>
      </c>
      <c r="H76" s="18">
        <f t="shared" ca="1" si="23"/>
        <v>2.5695600000000001</v>
      </c>
      <c r="I76" s="7">
        <f t="shared" ca="1" si="24"/>
        <v>2.5695600000000001</v>
      </c>
      <c r="J76" s="55" t="str">
        <f t="shared" si="25"/>
        <v>t68</v>
      </c>
      <c r="K76" s="56">
        <v>1</v>
      </c>
      <c r="L76" s="79">
        <f t="shared" ca="1" si="27"/>
        <v>2.5695600000000001</v>
      </c>
    </row>
    <row r="77" spans="1:12">
      <c r="A77">
        <v>69</v>
      </c>
      <c r="B77">
        <f t="shared" si="18"/>
        <v>3</v>
      </c>
      <c r="C77">
        <f t="shared" si="19"/>
        <v>21</v>
      </c>
      <c r="D77">
        <f t="shared" ca="1" si="20"/>
        <v>98</v>
      </c>
      <c r="E77">
        <f t="shared" ca="1" si="21"/>
        <v>3</v>
      </c>
      <c r="F77">
        <f t="shared" ca="1" si="22"/>
        <v>93</v>
      </c>
      <c r="G77" s="6">
        <f t="shared" ca="1" si="26"/>
        <v>0.91139999999999999</v>
      </c>
      <c r="H77" s="18">
        <f t="shared" ca="1" si="23"/>
        <v>2.5974900000000001</v>
      </c>
      <c r="I77" s="7">
        <f t="shared" ca="1" si="24"/>
        <v>2.5974900000000001</v>
      </c>
      <c r="J77" s="55" t="str">
        <f t="shared" si="25"/>
        <v>t69</v>
      </c>
      <c r="K77" s="56">
        <v>1</v>
      </c>
      <c r="L77" s="79">
        <f t="shared" ca="1" si="27"/>
        <v>2.5974900000000001</v>
      </c>
    </row>
    <row r="78" spans="1:12">
      <c r="A78">
        <v>70</v>
      </c>
      <c r="B78">
        <f t="shared" si="18"/>
        <v>3</v>
      </c>
      <c r="C78">
        <f t="shared" si="19"/>
        <v>22</v>
      </c>
      <c r="D78">
        <f t="shared" ca="1" si="20"/>
        <v>98</v>
      </c>
      <c r="E78">
        <f t="shared" ca="1" si="21"/>
        <v>3</v>
      </c>
      <c r="F78">
        <f t="shared" ca="1" si="22"/>
        <v>87</v>
      </c>
      <c r="G78" s="6">
        <f t="shared" ca="1" si="26"/>
        <v>0.85260000000000002</v>
      </c>
      <c r="H78" s="18">
        <f t="shared" ca="1" si="23"/>
        <v>2.42991</v>
      </c>
      <c r="I78" s="7">
        <f t="shared" ca="1" si="24"/>
        <v>2.42991</v>
      </c>
      <c r="J78" s="55" t="str">
        <f t="shared" si="25"/>
        <v>t70</v>
      </c>
      <c r="K78" s="56">
        <v>1</v>
      </c>
      <c r="L78" s="79">
        <f t="shared" ca="1" si="27"/>
        <v>2.42991</v>
      </c>
    </row>
    <row r="79" spans="1:12">
      <c r="A79">
        <v>71</v>
      </c>
      <c r="B79">
        <f t="shared" si="18"/>
        <v>3</v>
      </c>
      <c r="C79">
        <f t="shared" si="19"/>
        <v>23</v>
      </c>
      <c r="D79">
        <f t="shared" ca="1" si="20"/>
        <v>98</v>
      </c>
      <c r="E79">
        <f t="shared" ca="1" si="21"/>
        <v>3</v>
      </c>
      <c r="F79">
        <f t="shared" ca="1" si="22"/>
        <v>72</v>
      </c>
      <c r="G79" s="6">
        <f t="shared" ca="1" si="26"/>
        <v>0.7056</v>
      </c>
      <c r="H79" s="18">
        <f t="shared" ca="1" si="23"/>
        <v>2.0109599999999999</v>
      </c>
      <c r="I79" s="7">
        <f t="shared" ca="1" si="24"/>
        <v>2.0109599999999999</v>
      </c>
      <c r="J79" s="55" t="str">
        <f t="shared" si="25"/>
        <v>t71</v>
      </c>
      <c r="K79" s="56">
        <v>1</v>
      </c>
      <c r="L79" s="79">
        <f t="shared" ca="1" si="27"/>
        <v>2.0109599999999999</v>
      </c>
    </row>
    <row r="80" spans="1:12">
      <c r="A80">
        <v>72</v>
      </c>
      <c r="B80">
        <f t="shared" si="18"/>
        <v>4</v>
      </c>
      <c r="C80">
        <f t="shared" si="19"/>
        <v>0</v>
      </c>
      <c r="D80">
        <f t="shared" ca="1" si="20"/>
        <v>96</v>
      </c>
      <c r="E80">
        <f t="shared" ca="1" si="21"/>
        <v>3</v>
      </c>
      <c r="F80">
        <f t="shared" ca="1" si="22"/>
        <v>64</v>
      </c>
      <c r="G80" s="6">
        <f t="shared" ca="1" si="26"/>
        <v>0.61439999999999995</v>
      </c>
      <c r="H80" s="18">
        <f t="shared" ca="1" si="23"/>
        <v>1.7510399999999999</v>
      </c>
      <c r="I80" s="7">
        <f t="shared" ca="1" si="24"/>
        <v>1.7510399999999999</v>
      </c>
      <c r="J80" s="55" t="str">
        <f t="shared" si="25"/>
        <v>t72</v>
      </c>
      <c r="K80" s="56">
        <v>1</v>
      </c>
      <c r="L80" s="79">
        <f t="shared" ca="1" si="27"/>
        <v>1.7510399999999999</v>
      </c>
    </row>
    <row r="81" spans="1:12">
      <c r="A81">
        <v>73</v>
      </c>
      <c r="B81">
        <f t="shared" si="18"/>
        <v>4</v>
      </c>
      <c r="C81">
        <f t="shared" si="19"/>
        <v>1</v>
      </c>
      <c r="D81">
        <f t="shared" ca="1" si="20"/>
        <v>96</v>
      </c>
      <c r="E81">
        <f t="shared" ca="1" si="21"/>
        <v>3</v>
      </c>
      <c r="F81">
        <f t="shared" ca="1" si="22"/>
        <v>60</v>
      </c>
      <c r="G81" s="6">
        <f t="shared" ca="1" si="26"/>
        <v>0.57599999999999996</v>
      </c>
      <c r="H81" s="18">
        <f t="shared" ca="1" si="23"/>
        <v>1.6415999999999999</v>
      </c>
      <c r="I81" s="7">
        <f t="shared" ca="1" si="24"/>
        <v>1.6415999999999999</v>
      </c>
      <c r="J81" s="55" t="str">
        <f t="shared" si="25"/>
        <v>t73</v>
      </c>
      <c r="K81" s="56">
        <v>1</v>
      </c>
      <c r="L81" s="79">
        <f t="shared" ca="1" si="27"/>
        <v>1.6415999999999999</v>
      </c>
    </row>
    <row r="82" spans="1:12">
      <c r="A82">
        <v>74</v>
      </c>
      <c r="B82">
        <f t="shared" si="18"/>
        <v>4</v>
      </c>
      <c r="C82">
        <f t="shared" si="19"/>
        <v>2</v>
      </c>
      <c r="D82">
        <f t="shared" ca="1" si="20"/>
        <v>96</v>
      </c>
      <c r="E82">
        <f t="shared" ca="1" si="21"/>
        <v>3</v>
      </c>
      <c r="F82">
        <f t="shared" ca="1" si="22"/>
        <v>58</v>
      </c>
      <c r="G82" s="6">
        <f t="shared" ca="1" si="26"/>
        <v>0.55679999999999996</v>
      </c>
      <c r="H82" s="18">
        <f t="shared" ca="1" si="23"/>
        <v>1.5868799999999998</v>
      </c>
      <c r="I82" s="7">
        <f t="shared" ca="1" si="24"/>
        <v>1.5868799999999998</v>
      </c>
      <c r="J82" s="55" t="str">
        <f t="shared" si="25"/>
        <v>t74</v>
      </c>
      <c r="K82" s="56">
        <v>1</v>
      </c>
      <c r="L82" s="79">
        <f t="shared" ca="1" si="27"/>
        <v>1.5868799999999998</v>
      </c>
    </row>
    <row r="83" spans="1:12">
      <c r="A83">
        <v>75</v>
      </c>
      <c r="B83">
        <f t="shared" si="18"/>
        <v>4</v>
      </c>
      <c r="C83">
        <f t="shared" si="19"/>
        <v>3</v>
      </c>
      <c r="D83">
        <f t="shared" ca="1" si="20"/>
        <v>96</v>
      </c>
      <c r="E83">
        <f t="shared" ca="1" si="21"/>
        <v>3</v>
      </c>
      <c r="F83">
        <f t="shared" ca="1" si="22"/>
        <v>56</v>
      </c>
      <c r="G83" s="6">
        <f t="shared" ca="1" si="26"/>
        <v>0.53759999999999997</v>
      </c>
      <c r="H83" s="18">
        <f t="shared" ca="1" si="23"/>
        <v>1.53216</v>
      </c>
      <c r="I83" s="7">
        <f t="shared" ca="1" si="24"/>
        <v>1.53216</v>
      </c>
      <c r="J83" s="55" t="str">
        <f t="shared" si="25"/>
        <v>t75</v>
      </c>
      <c r="K83" s="56">
        <v>1</v>
      </c>
      <c r="L83" s="79">
        <f t="shared" ca="1" si="27"/>
        <v>1.53216</v>
      </c>
    </row>
    <row r="84" spans="1:12">
      <c r="A84">
        <v>76</v>
      </c>
      <c r="B84">
        <f t="shared" si="18"/>
        <v>4</v>
      </c>
      <c r="C84">
        <f t="shared" si="19"/>
        <v>4</v>
      </c>
      <c r="D84">
        <f t="shared" ca="1" si="20"/>
        <v>96</v>
      </c>
      <c r="E84">
        <f t="shared" ca="1" si="21"/>
        <v>3</v>
      </c>
      <c r="F84">
        <f t="shared" ca="1" si="22"/>
        <v>56</v>
      </c>
      <c r="G84" s="6">
        <f t="shared" ca="1" si="26"/>
        <v>0.53759999999999997</v>
      </c>
      <c r="H84" s="18">
        <f t="shared" ca="1" si="23"/>
        <v>1.53216</v>
      </c>
      <c r="I84" s="7">
        <f t="shared" ca="1" si="24"/>
        <v>1.53216</v>
      </c>
      <c r="J84" s="55" t="str">
        <f t="shared" si="25"/>
        <v>t76</v>
      </c>
      <c r="K84" s="56">
        <v>1</v>
      </c>
      <c r="L84" s="79">
        <f t="shared" ca="1" si="27"/>
        <v>1.53216</v>
      </c>
    </row>
    <row r="85" spans="1:12">
      <c r="A85">
        <v>77</v>
      </c>
      <c r="B85">
        <f t="shared" si="18"/>
        <v>4</v>
      </c>
      <c r="C85">
        <f t="shared" si="19"/>
        <v>5</v>
      </c>
      <c r="D85">
        <f t="shared" ca="1" si="20"/>
        <v>96</v>
      </c>
      <c r="E85">
        <f t="shared" ca="1" si="21"/>
        <v>3</v>
      </c>
      <c r="F85">
        <f t="shared" ca="1" si="22"/>
        <v>58</v>
      </c>
      <c r="G85" s="6">
        <f t="shared" ca="1" si="26"/>
        <v>0.55679999999999996</v>
      </c>
      <c r="H85" s="18">
        <f t="shared" ca="1" si="23"/>
        <v>1.5868799999999998</v>
      </c>
      <c r="I85" s="7">
        <f t="shared" ca="1" si="24"/>
        <v>1.5868799999999998</v>
      </c>
      <c r="J85" s="55" t="str">
        <f t="shared" si="25"/>
        <v>t77</v>
      </c>
      <c r="K85" s="56">
        <v>1</v>
      </c>
      <c r="L85" s="79">
        <f t="shared" ca="1" si="27"/>
        <v>1.5868799999999998</v>
      </c>
    </row>
    <row r="86" spans="1:12">
      <c r="A86">
        <v>78</v>
      </c>
      <c r="B86">
        <f t="shared" si="18"/>
        <v>4</v>
      </c>
      <c r="C86">
        <f t="shared" si="19"/>
        <v>6</v>
      </c>
      <c r="D86">
        <f t="shared" ca="1" si="20"/>
        <v>96</v>
      </c>
      <c r="E86">
        <f t="shared" ca="1" si="21"/>
        <v>3</v>
      </c>
      <c r="F86">
        <f t="shared" ca="1" si="22"/>
        <v>64</v>
      </c>
      <c r="G86" s="6">
        <f t="shared" ca="1" si="26"/>
        <v>0.61439999999999995</v>
      </c>
      <c r="H86" s="18">
        <f t="shared" ca="1" si="23"/>
        <v>1.7510399999999999</v>
      </c>
      <c r="I86" s="7">
        <f t="shared" ca="1" si="24"/>
        <v>1.7510399999999999</v>
      </c>
      <c r="J86" s="55" t="str">
        <f t="shared" si="25"/>
        <v>t78</v>
      </c>
      <c r="K86" s="56">
        <v>1</v>
      </c>
      <c r="L86" s="79">
        <f t="shared" ca="1" si="27"/>
        <v>1.7510399999999999</v>
      </c>
    </row>
    <row r="87" spans="1:12">
      <c r="A87">
        <v>79</v>
      </c>
      <c r="B87">
        <f t="shared" si="18"/>
        <v>4</v>
      </c>
      <c r="C87">
        <f t="shared" si="19"/>
        <v>7</v>
      </c>
      <c r="D87">
        <f t="shared" ca="1" si="20"/>
        <v>96</v>
      </c>
      <c r="E87">
        <f t="shared" ca="1" si="21"/>
        <v>3</v>
      </c>
      <c r="F87">
        <f t="shared" ca="1" si="22"/>
        <v>76</v>
      </c>
      <c r="G87" s="6">
        <f t="shared" ca="1" si="26"/>
        <v>0.72959999999999992</v>
      </c>
      <c r="H87" s="18">
        <f t="shared" ca="1" si="23"/>
        <v>2.0793599999999999</v>
      </c>
      <c r="I87" s="7">
        <f t="shared" ca="1" si="24"/>
        <v>2.0793599999999999</v>
      </c>
      <c r="J87" s="55" t="str">
        <f t="shared" si="25"/>
        <v>t79</v>
      </c>
      <c r="K87" s="56">
        <v>1</v>
      </c>
      <c r="L87" s="79">
        <f t="shared" ca="1" si="27"/>
        <v>2.0793599999999999</v>
      </c>
    </row>
    <row r="88" spans="1:12">
      <c r="A88">
        <v>80</v>
      </c>
      <c r="B88">
        <f t="shared" si="18"/>
        <v>4</v>
      </c>
      <c r="C88">
        <f t="shared" si="19"/>
        <v>8</v>
      </c>
      <c r="D88">
        <f t="shared" ca="1" si="20"/>
        <v>96</v>
      </c>
      <c r="E88">
        <f t="shared" ca="1" si="21"/>
        <v>3</v>
      </c>
      <c r="F88">
        <f t="shared" ca="1" si="22"/>
        <v>87</v>
      </c>
      <c r="G88" s="6">
        <f t="shared" ca="1" si="26"/>
        <v>0.83519999999999994</v>
      </c>
      <c r="H88" s="18">
        <f t="shared" ca="1" si="23"/>
        <v>2.3803199999999998</v>
      </c>
      <c r="I88" s="7">
        <f t="shared" ca="1" si="24"/>
        <v>2.3803199999999998</v>
      </c>
      <c r="J88" s="55" t="str">
        <f t="shared" si="25"/>
        <v>t80</v>
      </c>
      <c r="K88" s="56">
        <v>1</v>
      </c>
      <c r="L88" s="79">
        <f t="shared" ca="1" si="27"/>
        <v>2.3803199999999998</v>
      </c>
    </row>
    <row r="89" spans="1:12">
      <c r="A89">
        <v>81</v>
      </c>
      <c r="B89">
        <f t="shared" si="18"/>
        <v>4</v>
      </c>
      <c r="C89">
        <f t="shared" si="19"/>
        <v>9</v>
      </c>
      <c r="D89">
        <f t="shared" ca="1" si="20"/>
        <v>96</v>
      </c>
      <c r="E89">
        <f t="shared" ca="1" si="21"/>
        <v>3</v>
      </c>
      <c r="F89">
        <f t="shared" ca="1" si="22"/>
        <v>95</v>
      </c>
      <c r="G89" s="6">
        <f t="shared" ca="1" si="26"/>
        <v>0.91200000000000003</v>
      </c>
      <c r="H89" s="18">
        <f t="shared" ca="1" si="23"/>
        <v>2.5992000000000002</v>
      </c>
      <c r="I89" s="7">
        <f t="shared" ca="1" si="24"/>
        <v>2.5992000000000002</v>
      </c>
      <c r="J89" s="55" t="str">
        <f t="shared" si="25"/>
        <v>t81</v>
      </c>
      <c r="K89" s="56">
        <v>1</v>
      </c>
      <c r="L89" s="79">
        <f t="shared" ca="1" si="27"/>
        <v>2.5992000000000002</v>
      </c>
    </row>
    <row r="90" spans="1:12">
      <c r="A90">
        <v>82</v>
      </c>
      <c r="B90">
        <f t="shared" si="18"/>
        <v>4</v>
      </c>
      <c r="C90">
        <f t="shared" si="19"/>
        <v>10</v>
      </c>
      <c r="D90">
        <f t="shared" ca="1" si="20"/>
        <v>96</v>
      </c>
      <c r="E90">
        <f t="shared" ca="1" si="21"/>
        <v>3</v>
      </c>
      <c r="F90">
        <f t="shared" ca="1" si="22"/>
        <v>99</v>
      </c>
      <c r="G90" s="6">
        <f t="shared" ca="1" si="26"/>
        <v>0.95039999999999991</v>
      </c>
      <c r="H90" s="18">
        <f t="shared" ca="1" si="23"/>
        <v>2.7086399999999999</v>
      </c>
      <c r="I90" s="7">
        <f t="shared" ca="1" si="24"/>
        <v>2.7086399999999999</v>
      </c>
      <c r="J90" s="55" t="str">
        <f t="shared" si="25"/>
        <v>t82</v>
      </c>
      <c r="K90" s="56">
        <v>1</v>
      </c>
      <c r="L90" s="79">
        <f t="shared" ca="1" si="27"/>
        <v>2.7086399999999999</v>
      </c>
    </row>
    <row r="91" spans="1:12">
      <c r="A91">
        <v>83</v>
      </c>
      <c r="B91">
        <f t="shared" si="18"/>
        <v>4</v>
      </c>
      <c r="C91">
        <f t="shared" si="19"/>
        <v>11</v>
      </c>
      <c r="D91">
        <f t="shared" ca="1" si="20"/>
        <v>96</v>
      </c>
      <c r="E91">
        <f t="shared" ca="1" si="21"/>
        <v>3</v>
      </c>
      <c r="F91">
        <f t="shared" ca="1" si="22"/>
        <v>100</v>
      </c>
      <c r="G91" s="6">
        <f t="shared" ca="1" si="26"/>
        <v>0.96</v>
      </c>
      <c r="H91" s="18">
        <f t="shared" ca="1" si="23"/>
        <v>2.7359999999999998</v>
      </c>
      <c r="I91" s="7">
        <f t="shared" ca="1" si="24"/>
        <v>2.7359999999999998</v>
      </c>
      <c r="J91" s="55" t="str">
        <f t="shared" si="25"/>
        <v>t83</v>
      </c>
      <c r="K91" s="56">
        <v>1</v>
      </c>
      <c r="L91" s="79">
        <f t="shared" ca="1" si="27"/>
        <v>2.7359999999999998</v>
      </c>
    </row>
    <row r="92" spans="1:12">
      <c r="A92">
        <v>84</v>
      </c>
      <c r="B92">
        <f t="shared" si="18"/>
        <v>4</v>
      </c>
      <c r="C92">
        <f t="shared" si="19"/>
        <v>12</v>
      </c>
      <c r="D92">
        <f t="shared" ca="1" si="20"/>
        <v>96</v>
      </c>
      <c r="E92">
        <f t="shared" ca="1" si="21"/>
        <v>3</v>
      </c>
      <c r="F92">
        <f t="shared" ca="1" si="22"/>
        <v>99</v>
      </c>
      <c r="G92" s="6">
        <f t="shared" ca="1" si="26"/>
        <v>0.95039999999999991</v>
      </c>
      <c r="H92" s="18">
        <f t="shared" ca="1" si="23"/>
        <v>2.7086399999999999</v>
      </c>
      <c r="I92" s="7">
        <f t="shared" ca="1" si="24"/>
        <v>2.7086399999999999</v>
      </c>
      <c r="J92" s="55" t="str">
        <f t="shared" si="25"/>
        <v>t84</v>
      </c>
      <c r="K92" s="56">
        <v>1</v>
      </c>
      <c r="L92" s="79">
        <f t="shared" ca="1" si="27"/>
        <v>2.7086399999999999</v>
      </c>
    </row>
    <row r="93" spans="1:12">
      <c r="A93">
        <v>85</v>
      </c>
      <c r="B93">
        <f t="shared" si="18"/>
        <v>4</v>
      </c>
      <c r="C93">
        <f t="shared" si="19"/>
        <v>13</v>
      </c>
      <c r="D93">
        <f t="shared" ca="1" si="20"/>
        <v>96</v>
      </c>
      <c r="E93">
        <f t="shared" ca="1" si="21"/>
        <v>3</v>
      </c>
      <c r="F93">
        <f t="shared" ca="1" si="22"/>
        <v>100</v>
      </c>
      <c r="G93" s="6">
        <f t="shared" ca="1" si="26"/>
        <v>0.96</v>
      </c>
      <c r="H93" s="18">
        <f t="shared" ca="1" si="23"/>
        <v>2.7359999999999998</v>
      </c>
      <c r="I93" s="7">
        <f t="shared" ca="1" si="24"/>
        <v>2.7359999999999998</v>
      </c>
      <c r="J93" s="55" t="str">
        <f t="shared" si="25"/>
        <v>t85</v>
      </c>
      <c r="K93" s="56">
        <v>1</v>
      </c>
      <c r="L93" s="79">
        <f t="shared" ca="1" si="27"/>
        <v>2.7359999999999998</v>
      </c>
    </row>
    <row r="94" spans="1:12">
      <c r="A94">
        <v>86</v>
      </c>
      <c r="B94">
        <f t="shared" si="18"/>
        <v>4</v>
      </c>
      <c r="C94">
        <f t="shared" si="19"/>
        <v>14</v>
      </c>
      <c r="D94">
        <f t="shared" ca="1" si="20"/>
        <v>96</v>
      </c>
      <c r="E94">
        <f t="shared" ca="1" si="21"/>
        <v>3</v>
      </c>
      <c r="F94">
        <f t="shared" ca="1" si="22"/>
        <v>100</v>
      </c>
      <c r="G94" s="6">
        <f t="shared" ca="1" si="26"/>
        <v>0.96</v>
      </c>
      <c r="H94" s="18">
        <f t="shared" ca="1" si="23"/>
        <v>2.7359999999999998</v>
      </c>
      <c r="I94" s="7">
        <f t="shared" ca="1" si="24"/>
        <v>2.7359999999999998</v>
      </c>
      <c r="J94" s="55" t="str">
        <f t="shared" si="25"/>
        <v>t86</v>
      </c>
      <c r="K94" s="56">
        <v>1</v>
      </c>
      <c r="L94" s="79">
        <f t="shared" ca="1" si="27"/>
        <v>2.7359999999999998</v>
      </c>
    </row>
    <row r="95" spans="1:12">
      <c r="A95">
        <v>87</v>
      </c>
      <c r="B95">
        <f t="shared" si="18"/>
        <v>4</v>
      </c>
      <c r="C95">
        <f t="shared" si="19"/>
        <v>15</v>
      </c>
      <c r="D95">
        <f t="shared" ca="1" si="20"/>
        <v>96</v>
      </c>
      <c r="E95">
        <f t="shared" ca="1" si="21"/>
        <v>3</v>
      </c>
      <c r="F95">
        <f t="shared" ca="1" si="22"/>
        <v>97</v>
      </c>
      <c r="G95" s="6">
        <f t="shared" ca="1" si="26"/>
        <v>0.93119999999999992</v>
      </c>
      <c r="H95" s="18">
        <f t="shared" ca="1" si="23"/>
        <v>2.6539199999999998</v>
      </c>
      <c r="I95" s="7">
        <f t="shared" ca="1" si="24"/>
        <v>2.6539199999999998</v>
      </c>
      <c r="J95" s="55" t="str">
        <f t="shared" si="25"/>
        <v>t87</v>
      </c>
      <c r="K95" s="56">
        <v>1</v>
      </c>
      <c r="L95" s="79">
        <f t="shared" ca="1" si="27"/>
        <v>2.6539199999999998</v>
      </c>
    </row>
    <row r="96" spans="1:12">
      <c r="A96">
        <v>88</v>
      </c>
      <c r="B96">
        <f t="shared" si="18"/>
        <v>4</v>
      </c>
      <c r="C96">
        <f t="shared" si="19"/>
        <v>16</v>
      </c>
      <c r="D96">
        <f t="shared" ca="1" si="20"/>
        <v>96</v>
      </c>
      <c r="E96">
        <f t="shared" ca="1" si="21"/>
        <v>3</v>
      </c>
      <c r="F96">
        <f t="shared" ca="1" si="22"/>
        <v>96</v>
      </c>
      <c r="G96" s="6">
        <f t="shared" ca="1" si="26"/>
        <v>0.92159999999999997</v>
      </c>
      <c r="H96" s="18">
        <f t="shared" ca="1" si="23"/>
        <v>2.62656</v>
      </c>
      <c r="I96" s="7">
        <f t="shared" ca="1" si="24"/>
        <v>2.62656</v>
      </c>
      <c r="J96" s="55" t="str">
        <f t="shared" si="25"/>
        <v>t88</v>
      </c>
      <c r="K96" s="56">
        <v>1</v>
      </c>
      <c r="L96" s="79">
        <f t="shared" ca="1" si="27"/>
        <v>2.62656</v>
      </c>
    </row>
    <row r="97" spans="1:12">
      <c r="A97">
        <v>89</v>
      </c>
      <c r="B97">
        <f t="shared" si="18"/>
        <v>4</v>
      </c>
      <c r="C97">
        <f t="shared" si="19"/>
        <v>17</v>
      </c>
      <c r="D97">
        <f t="shared" ca="1" si="20"/>
        <v>96</v>
      </c>
      <c r="E97">
        <f t="shared" ca="1" si="21"/>
        <v>3</v>
      </c>
      <c r="F97">
        <f t="shared" ca="1" si="22"/>
        <v>96</v>
      </c>
      <c r="G97" s="6">
        <f t="shared" ca="1" si="26"/>
        <v>0.92159999999999997</v>
      </c>
      <c r="H97" s="18">
        <f t="shared" ca="1" si="23"/>
        <v>2.62656</v>
      </c>
      <c r="I97" s="7">
        <f t="shared" ca="1" si="24"/>
        <v>2.62656</v>
      </c>
      <c r="J97" s="55" t="str">
        <f t="shared" si="25"/>
        <v>t89</v>
      </c>
      <c r="K97" s="56">
        <v>1</v>
      </c>
      <c r="L97" s="79">
        <f t="shared" ca="1" si="27"/>
        <v>2.62656</v>
      </c>
    </row>
    <row r="98" spans="1:12">
      <c r="A98">
        <v>90</v>
      </c>
      <c r="B98">
        <f t="shared" si="18"/>
        <v>4</v>
      </c>
      <c r="C98">
        <f t="shared" si="19"/>
        <v>18</v>
      </c>
      <c r="D98">
        <f t="shared" ca="1" si="20"/>
        <v>96</v>
      </c>
      <c r="E98">
        <f t="shared" ca="1" si="21"/>
        <v>3</v>
      </c>
      <c r="F98">
        <f t="shared" ca="1" si="22"/>
        <v>93</v>
      </c>
      <c r="G98" s="6">
        <f t="shared" ca="1" si="26"/>
        <v>0.89280000000000004</v>
      </c>
      <c r="H98" s="18">
        <f t="shared" ca="1" si="23"/>
        <v>2.5444800000000001</v>
      </c>
      <c r="I98" s="7">
        <f t="shared" ca="1" si="24"/>
        <v>2.5444800000000001</v>
      </c>
      <c r="J98" s="55" t="str">
        <f t="shared" si="25"/>
        <v>t90</v>
      </c>
      <c r="K98" s="56">
        <v>1</v>
      </c>
      <c r="L98" s="79">
        <f t="shared" ca="1" si="27"/>
        <v>2.5444800000000001</v>
      </c>
    </row>
    <row r="99" spans="1:12">
      <c r="A99">
        <v>91</v>
      </c>
      <c r="B99">
        <f t="shared" si="18"/>
        <v>4</v>
      </c>
      <c r="C99">
        <f t="shared" si="19"/>
        <v>19</v>
      </c>
      <c r="D99">
        <f t="shared" ca="1" si="20"/>
        <v>96</v>
      </c>
      <c r="E99">
        <f t="shared" ca="1" si="21"/>
        <v>3</v>
      </c>
      <c r="F99">
        <f t="shared" ca="1" si="22"/>
        <v>92</v>
      </c>
      <c r="G99" s="6">
        <f t="shared" ca="1" si="26"/>
        <v>0.88319999999999999</v>
      </c>
      <c r="H99" s="18">
        <f t="shared" ca="1" si="23"/>
        <v>2.5171200000000002</v>
      </c>
      <c r="I99" s="7">
        <f t="shared" ca="1" si="24"/>
        <v>2.5171200000000002</v>
      </c>
      <c r="J99" s="55" t="str">
        <f t="shared" si="25"/>
        <v>t91</v>
      </c>
      <c r="K99" s="56">
        <v>1</v>
      </c>
      <c r="L99" s="79">
        <f t="shared" ca="1" si="27"/>
        <v>2.5171200000000002</v>
      </c>
    </row>
    <row r="100" spans="1:12">
      <c r="A100">
        <v>92</v>
      </c>
      <c r="B100">
        <f t="shared" si="18"/>
        <v>4</v>
      </c>
      <c r="C100">
        <f t="shared" si="19"/>
        <v>20</v>
      </c>
      <c r="D100">
        <f t="shared" ca="1" si="20"/>
        <v>96</v>
      </c>
      <c r="E100">
        <f t="shared" ca="1" si="21"/>
        <v>3</v>
      </c>
      <c r="F100">
        <f t="shared" ca="1" si="22"/>
        <v>92</v>
      </c>
      <c r="G100" s="6">
        <f t="shared" ca="1" si="26"/>
        <v>0.88319999999999999</v>
      </c>
      <c r="H100" s="18">
        <f t="shared" ca="1" si="23"/>
        <v>2.5171200000000002</v>
      </c>
      <c r="I100" s="7">
        <f t="shared" ca="1" si="24"/>
        <v>2.5171200000000002</v>
      </c>
      <c r="J100" s="55" t="str">
        <f t="shared" si="25"/>
        <v>t92</v>
      </c>
      <c r="K100" s="56">
        <v>1</v>
      </c>
      <c r="L100" s="79">
        <f t="shared" ca="1" si="27"/>
        <v>2.5171200000000002</v>
      </c>
    </row>
    <row r="101" spans="1:12">
      <c r="A101">
        <v>93</v>
      </c>
      <c r="B101">
        <f t="shared" si="18"/>
        <v>4</v>
      </c>
      <c r="C101">
        <f t="shared" si="19"/>
        <v>21</v>
      </c>
      <c r="D101">
        <f t="shared" ca="1" si="20"/>
        <v>96</v>
      </c>
      <c r="E101">
        <f t="shared" ca="1" si="21"/>
        <v>3</v>
      </c>
      <c r="F101">
        <f t="shared" ca="1" si="22"/>
        <v>93</v>
      </c>
      <c r="G101" s="6">
        <f t="shared" ca="1" si="26"/>
        <v>0.89280000000000004</v>
      </c>
      <c r="H101" s="18">
        <f t="shared" ca="1" si="23"/>
        <v>2.5444800000000001</v>
      </c>
      <c r="I101" s="7">
        <f t="shared" ca="1" si="24"/>
        <v>2.5444800000000001</v>
      </c>
      <c r="J101" s="55" t="str">
        <f t="shared" si="25"/>
        <v>t93</v>
      </c>
      <c r="K101" s="56">
        <v>1</v>
      </c>
      <c r="L101" s="79">
        <f t="shared" ca="1" si="27"/>
        <v>2.5444800000000001</v>
      </c>
    </row>
    <row r="102" spans="1:12">
      <c r="A102">
        <v>94</v>
      </c>
      <c r="B102">
        <f t="shared" si="18"/>
        <v>4</v>
      </c>
      <c r="C102">
        <f t="shared" si="19"/>
        <v>22</v>
      </c>
      <c r="D102">
        <f t="shared" ca="1" si="20"/>
        <v>96</v>
      </c>
      <c r="E102">
        <f t="shared" ca="1" si="21"/>
        <v>3</v>
      </c>
      <c r="F102">
        <f t="shared" ca="1" si="22"/>
        <v>87</v>
      </c>
      <c r="G102" s="6">
        <f t="shared" ca="1" si="26"/>
        <v>0.83519999999999994</v>
      </c>
      <c r="H102" s="18">
        <f t="shared" ca="1" si="23"/>
        <v>2.3803199999999998</v>
      </c>
      <c r="I102" s="7">
        <f t="shared" ca="1" si="24"/>
        <v>2.3803199999999998</v>
      </c>
      <c r="J102" s="55" t="str">
        <f t="shared" si="25"/>
        <v>t94</v>
      </c>
      <c r="K102" s="56">
        <v>1</v>
      </c>
      <c r="L102" s="79">
        <f t="shared" ca="1" si="27"/>
        <v>2.3803199999999998</v>
      </c>
    </row>
    <row r="103" spans="1:12">
      <c r="A103">
        <v>95</v>
      </c>
      <c r="B103">
        <f t="shared" si="18"/>
        <v>4</v>
      </c>
      <c r="C103">
        <f t="shared" si="19"/>
        <v>23</v>
      </c>
      <c r="D103">
        <f t="shared" ca="1" si="20"/>
        <v>96</v>
      </c>
      <c r="E103">
        <f t="shared" ca="1" si="21"/>
        <v>3</v>
      </c>
      <c r="F103">
        <f t="shared" ca="1" si="22"/>
        <v>72</v>
      </c>
      <c r="G103" s="6">
        <f t="shared" ca="1" si="26"/>
        <v>0.69120000000000004</v>
      </c>
      <c r="H103" s="18">
        <f t="shared" ca="1" si="23"/>
        <v>1.9699200000000001</v>
      </c>
      <c r="I103" s="7">
        <f t="shared" ca="1" si="24"/>
        <v>1.9699200000000001</v>
      </c>
      <c r="J103" s="55" t="str">
        <f t="shared" si="25"/>
        <v>t95</v>
      </c>
      <c r="K103" s="56">
        <v>1</v>
      </c>
      <c r="L103" s="79">
        <f t="shared" ca="1" si="27"/>
        <v>1.9699200000000001</v>
      </c>
    </row>
    <row r="104" spans="1:12">
      <c r="A104">
        <v>96</v>
      </c>
      <c r="B104">
        <f t="shared" ref="B104:B135" si="28">ROUNDDOWN(MOD(A104/24,7),0)+1</f>
        <v>5</v>
      </c>
      <c r="C104">
        <f t="shared" ref="C104:C135" si="29">MOD(A104,24)</f>
        <v>0</v>
      </c>
      <c r="D104">
        <f t="shared" ref="D104:D135" ca="1" si="30">OFFSET(table_day_fact_start,B104-1,0)</f>
        <v>94</v>
      </c>
      <c r="E104">
        <f t="shared" ref="E104:E135" ca="1" si="31">OFFSET(table_hr_col_start,B104-1,MATCH(20,table_hr_col_wk_hdr)-1)</f>
        <v>3</v>
      </c>
      <c r="F104">
        <f t="shared" ref="F104:F135" ca="1" si="32">OFFSET(table_hr_fact_start,C104,E104-1)</f>
        <v>64</v>
      </c>
      <c r="G104" s="6">
        <f t="shared" ca="1" si="26"/>
        <v>0.60159999999999991</v>
      </c>
      <c r="H104" s="18">
        <f t="shared" ref="H104:H135" ca="1" si="33">peak_baseline*G104</f>
        <v>1.7145599999999999</v>
      </c>
      <c r="I104" s="7">
        <f t="shared" ref="I104:I135" ca="1" si="34">H104*peak_load/peak_baseline</f>
        <v>1.7145600000000001</v>
      </c>
      <c r="J104" s="55" t="str">
        <f t="shared" ref="J104:J135" si="35">CONCATENATE($K$4,TEXT(A104,"0"))</f>
        <v>t96</v>
      </c>
      <c r="K104" s="56">
        <v>1</v>
      </c>
      <c r="L104" s="79">
        <f t="shared" ca="1" si="27"/>
        <v>1.7145600000000001</v>
      </c>
    </row>
    <row r="105" spans="1:12">
      <c r="A105">
        <v>97</v>
      </c>
      <c r="B105">
        <f t="shared" si="28"/>
        <v>5</v>
      </c>
      <c r="C105">
        <f t="shared" si="29"/>
        <v>1</v>
      </c>
      <c r="D105">
        <f t="shared" ca="1" si="30"/>
        <v>94</v>
      </c>
      <c r="E105">
        <f t="shared" ca="1" si="31"/>
        <v>3</v>
      </c>
      <c r="F105">
        <f t="shared" ca="1" si="32"/>
        <v>60</v>
      </c>
      <c r="G105" s="6">
        <f t="shared" ca="1" si="26"/>
        <v>0.56399999999999995</v>
      </c>
      <c r="H105" s="18">
        <f t="shared" ca="1" si="33"/>
        <v>1.6073999999999999</v>
      </c>
      <c r="I105" s="7">
        <f t="shared" ca="1" si="34"/>
        <v>1.6073999999999999</v>
      </c>
      <c r="J105" s="55" t="str">
        <f t="shared" si="35"/>
        <v>t97</v>
      </c>
      <c r="K105" s="56">
        <v>1</v>
      </c>
      <c r="L105" s="79">
        <f t="shared" ca="1" si="27"/>
        <v>1.6073999999999999</v>
      </c>
    </row>
    <row r="106" spans="1:12">
      <c r="A106">
        <v>98</v>
      </c>
      <c r="B106">
        <f t="shared" si="28"/>
        <v>5</v>
      </c>
      <c r="C106">
        <f t="shared" si="29"/>
        <v>2</v>
      </c>
      <c r="D106">
        <f t="shared" ca="1" si="30"/>
        <v>94</v>
      </c>
      <c r="E106">
        <f t="shared" ca="1" si="31"/>
        <v>3</v>
      </c>
      <c r="F106">
        <f t="shared" ca="1" si="32"/>
        <v>58</v>
      </c>
      <c r="G106" s="6">
        <f t="shared" ca="1" si="26"/>
        <v>0.54519999999999991</v>
      </c>
      <c r="H106" s="18">
        <f t="shared" ca="1" si="33"/>
        <v>1.5538199999999998</v>
      </c>
      <c r="I106" s="7">
        <f t="shared" ca="1" si="34"/>
        <v>1.55382</v>
      </c>
      <c r="J106" s="55" t="str">
        <f t="shared" si="35"/>
        <v>t98</v>
      </c>
      <c r="K106" s="56">
        <v>1</v>
      </c>
      <c r="L106" s="79">
        <f t="shared" ca="1" si="27"/>
        <v>1.55382</v>
      </c>
    </row>
    <row r="107" spans="1:12">
      <c r="A107">
        <v>99</v>
      </c>
      <c r="B107">
        <f t="shared" si="28"/>
        <v>5</v>
      </c>
      <c r="C107">
        <f t="shared" si="29"/>
        <v>3</v>
      </c>
      <c r="D107">
        <f t="shared" ca="1" si="30"/>
        <v>94</v>
      </c>
      <c r="E107">
        <f t="shared" ca="1" si="31"/>
        <v>3</v>
      </c>
      <c r="F107">
        <f t="shared" ca="1" si="32"/>
        <v>56</v>
      </c>
      <c r="G107" s="6">
        <f t="shared" ca="1" si="26"/>
        <v>0.52639999999999998</v>
      </c>
      <c r="H107" s="18">
        <f t="shared" ca="1" si="33"/>
        <v>1.50024</v>
      </c>
      <c r="I107" s="7">
        <f t="shared" ca="1" si="34"/>
        <v>1.50024</v>
      </c>
      <c r="J107" s="55" t="str">
        <f t="shared" si="35"/>
        <v>t99</v>
      </c>
      <c r="K107" s="56">
        <v>1</v>
      </c>
      <c r="L107" s="79">
        <f t="shared" ca="1" si="27"/>
        <v>1.50024</v>
      </c>
    </row>
    <row r="108" spans="1:12">
      <c r="A108">
        <v>100</v>
      </c>
      <c r="B108">
        <f t="shared" si="28"/>
        <v>5</v>
      </c>
      <c r="C108">
        <f t="shared" si="29"/>
        <v>4</v>
      </c>
      <c r="D108">
        <f t="shared" ca="1" si="30"/>
        <v>94</v>
      </c>
      <c r="E108">
        <f t="shared" ca="1" si="31"/>
        <v>3</v>
      </c>
      <c r="F108">
        <f t="shared" ca="1" si="32"/>
        <v>56</v>
      </c>
      <c r="G108" s="6">
        <f t="shared" ca="1" si="26"/>
        <v>0.52639999999999998</v>
      </c>
      <c r="H108" s="18">
        <f t="shared" ca="1" si="33"/>
        <v>1.50024</v>
      </c>
      <c r="I108" s="7">
        <f t="shared" ca="1" si="34"/>
        <v>1.50024</v>
      </c>
      <c r="J108" s="55" t="str">
        <f t="shared" si="35"/>
        <v>t100</v>
      </c>
      <c r="K108" s="56">
        <v>1</v>
      </c>
      <c r="L108" s="79">
        <f t="shared" ca="1" si="27"/>
        <v>1.50024</v>
      </c>
    </row>
    <row r="109" spans="1:12">
      <c r="A109">
        <v>101</v>
      </c>
      <c r="B109">
        <f t="shared" si="28"/>
        <v>5</v>
      </c>
      <c r="C109">
        <f t="shared" si="29"/>
        <v>5</v>
      </c>
      <c r="D109">
        <f t="shared" ca="1" si="30"/>
        <v>94</v>
      </c>
      <c r="E109">
        <f t="shared" ca="1" si="31"/>
        <v>3</v>
      </c>
      <c r="F109">
        <f t="shared" ca="1" si="32"/>
        <v>58</v>
      </c>
      <c r="G109" s="6">
        <f t="shared" ca="1" si="26"/>
        <v>0.54519999999999991</v>
      </c>
      <c r="H109" s="18">
        <f t="shared" ca="1" si="33"/>
        <v>1.5538199999999998</v>
      </c>
      <c r="I109" s="7">
        <f t="shared" ca="1" si="34"/>
        <v>1.55382</v>
      </c>
      <c r="J109" s="55" t="str">
        <f t="shared" si="35"/>
        <v>t101</v>
      </c>
      <c r="K109" s="56">
        <v>1</v>
      </c>
      <c r="L109" s="79">
        <f t="shared" ca="1" si="27"/>
        <v>1.55382</v>
      </c>
    </row>
    <row r="110" spans="1:12">
      <c r="A110">
        <v>102</v>
      </c>
      <c r="B110">
        <f t="shared" si="28"/>
        <v>5</v>
      </c>
      <c r="C110">
        <f t="shared" si="29"/>
        <v>6</v>
      </c>
      <c r="D110">
        <f t="shared" ca="1" si="30"/>
        <v>94</v>
      </c>
      <c r="E110">
        <f t="shared" ca="1" si="31"/>
        <v>3</v>
      </c>
      <c r="F110">
        <f t="shared" ca="1" si="32"/>
        <v>64</v>
      </c>
      <c r="G110" s="6">
        <f t="shared" ca="1" si="26"/>
        <v>0.60159999999999991</v>
      </c>
      <c r="H110" s="18">
        <f t="shared" ca="1" si="33"/>
        <v>1.7145599999999999</v>
      </c>
      <c r="I110" s="7">
        <f t="shared" ca="1" si="34"/>
        <v>1.7145600000000001</v>
      </c>
      <c r="J110" s="55" t="str">
        <f t="shared" si="35"/>
        <v>t102</v>
      </c>
      <c r="K110" s="56">
        <v>1</v>
      </c>
      <c r="L110" s="79">
        <f t="shared" ca="1" si="27"/>
        <v>1.7145600000000001</v>
      </c>
    </row>
    <row r="111" spans="1:12">
      <c r="A111">
        <v>103</v>
      </c>
      <c r="B111">
        <f t="shared" si="28"/>
        <v>5</v>
      </c>
      <c r="C111">
        <f t="shared" si="29"/>
        <v>7</v>
      </c>
      <c r="D111">
        <f t="shared" ca="1" si="30"/>
        <v>94</v>
      </c>
      <c r="E111">
        <f t="shared" ca="1" si="31"/>
        <v>3</v>
      </c>
      <c r="F111">
        <f t="shared" ca="1" si="32"/>
        <v>76</v>
      </c>
      <c r="G111" s="6">
        <f t="shared" ca="1" si="26"/>
        <v>0.71439999999999992</v>
      </c>
      <c r="H111" s="18">
        <f t="shared" ca="1" si="33"/>
        <v>2.0360399999999998</v>
      </c>
      <c r="I111" s="7">
        <f t="shared" ca="1" si="34"/>
        <v>2.0360399999999998</v>
      </c>
      <c r="J111" s="55" t="str">
        <f t="shared" si="35"/>
        <v>t103</v>
      </c>
      <c r="K111" s="56">
        <v>1</v>
      </c>
      <c r="L111" s="79">
        <f t="shared" ca="1" si="27"/>
        <v>2.0360399999999998</v>
      </c>
    </row>
    <row r="112" spans="1:12">
      <c r="A112">
        <v>104</v>
      </c>
      <c r="B112">
        <f t="shared" si="28"/>
        <v>5</v>
      </c>
      <c r="C112">
        <f t="shared" si="29"/>
        <v>8</v>
      </c>
      <c r="D112">
        <f t="shared" ca="1" si="30"/>
        <v>94</v>
      </c>
      <c r="E112">
        <f t="shared" ca="1" si="31"/>
        <v>3</v>
      </c>
      <c r="F112">
        <f t="shared" ca="1" si="32"/>
        <v>87</v>
      </c>
      <c r="G112" s="6">
        <f t="shared" ca="1" si="26"/>
        <v>0.81779999999999997</v>
      </c>
      <c r="H112" s="18">
        <f t="shared" ca="1" si="33"/>
        <v>2.33073</v>
      </c>
      <c r="I112" s="7">
        <f t="shared" ca="1" si="34"/>
        <v>2.33073</v>
      </c>
      <c r="J112" s="55" t="str">
        <f t="shared" si="35"/>
        <v>t104</v>
      </c>
      <c r="K112" s="56">
        <v>1</v>
      </c>
      <c r="L112" s="79">
        <f t="shared" ca="1" si="27"/>
        <v>2.33073</v>
      </c>
    </row>
    <row r="113" spans="1:12">
      <c r="A113">
        <v>105</v>
      </c>
      <c r="B113">
        <f t="shared" si="28"/>
        <v>5</v>
      </c>
      <c r="C113">
        <f t="shared" si="29"/>
        <v>9</v>
      </c>
      <c r="D113">
        <f t="shared" ca="1" si="30"/>
        <v>94</v>
      </c>
      <c r="E113">
        <f t="shared" ca="1" si="31"/>
        <v>3</v>
      </c>
      <c r="F113">
        <f t="shared" ca="1" si="32"/>
        <v>95</v>
      </c>
      <c r="G113" s="6">
        <f t="shared" ca="1" si="26"/>
        <v>0.89300000000000002</v>
      </c>
      <c r="H113" s="18">
        <f t="shared" ca="1" si="33"/>
        <v>2.5450500000000003</v>
      </c>
      <c r="I113" s="7">
        <f t="shared" ca="1" si="34"/>
        <v>2.5450500000000003</v>
      </c>
      <c r="J113" s="55" t="str">
        <f t="shared" si="35"/>
        <v>t105</v>
      </c>
      <c r="K113" s="56">
        <v>1</v>
      </c>
      <c r="L113" s="79">
        <f t="shared" ca="1" si="27"/>
        <v>2.5450500000000003</v>
      </c>
    </row>
    <row r="114" spans="1:12">
      <c r="A114">
        <v>106</v>
      </c>
      <c r="B114">
        <f t="shared" si="28"/>
        <v>5</v>
      </c>
      <c r="C114">
        <f t="shared" si="29"/>
        <v>10</v>
      </c>
      <c r="D114">
        <f t="shared" ca="1" si="30"/>
        <v>94</v>
      </c>
      <c r="E114">
        <f t="shared" ca="1" si="31"/>
        <v>3</v>
      </c>
      <c r="F114">
        <f t="shared" ca="1" si="32"/>
        <v>99</v>
      </c>
      <c r="G114" s="6">
        <f t="shared" ca="1" si="26"/>
        <v>0.93059999999999987</v>
      </c>
      <c r="H114" s="18">
        <f t="shared" ca="1" si="33"/>
        <v>2.6522099999999997</v>
      </c>
      <c r="I114" s="7">
        <f t="shared" ca="1" si="34"/>
        <v>2.6522099999999997</v>
      </c>
      <c r="J114" s="55" t="str">
        <f t="shared" si="35"/>
        <v>t106</v>
      </c>
      <c r="K114" s="56">
        <v>1</v>
      </c>
      <c r="L114" s="79">
        <f t="shared" ca="1" si="27"/>
        <v>2.6522099999999997</v>
      </c>
    </row>
    <row r="115" spans="1:12">
      <c r="A115">
        <v>107</v>
      </c>
      <c r="B115">
        <f t="shared" si="28"/>
        <v>5</v>
      </c>
      <c r="C115">
        <f t="shared" si="29"/>
        <v>11</v>
      </c>
      <c r="D115">
        <f t="shared" ca="1" si="30"/>
        <v>94</v>
      </c>
      <c r="E115">
        <f t="shared" ca="1" si="31"/>
        <v>3</v>
      </c>
      <c r="F115">
        <f t="shared" ca="1" si="32"/>
        <v>100</v>
      </c>
      <c r="G115" s="6">
        <f t="shared" ca="1" si="26"/>
        <v>0.94</v>
      </c>
      <c r="H115" s="18">
        <f t="shared" ca="1" si="33"/>
        <v>2.6789999999999998</v>
      </c>
      <c r="I115" s="7">
        <f t="shared" ca="1" si="34"/>
        <v>2.6789999999999998</v>
      </c>
      <c r="J115" s="55" t="str">
        <f t="shared" si="35"/>
        <v>t107</v>
      </c>
      <c r="K115" s="56">
        <v>1</v>
      </c>
      <c r="L115" s="79">
        <f t="shared" ca="1" si="27"/>
        <v>2.6789999999999998</v>
      </c>
    </row>
    <row r="116" spans="1:12">
      <c r="A116">
        <v>108</v>
      </c>
      <c r="B116">
        <f t="shared" si="28"/>
        <v>5</v>
      </c>
      <c r="C116">
        <f t="shared" si="29"/>
        <v>12</v>
      </c>
      <c r="D116">
        <f t="shared" ca="1" si="30"/>
        <v>94</v>
      </c>
      <c r="E116">
        <f t="shared" ca="1" si="31"/>
        <v>3</v>
      </c>
      <c r="F116">
        <f t="shared" ca="1" si="32"/>
        <v>99</v>
      </c>
      <c r="G116" s="6">
        <f t="shared" ca="1" si="26"/>
        <v>0.93059999999999987</v>
      </c>
      <c r="H116" s="18">
        <f t="shared" ca="1" si="33"/>
        <v>2.6522099999999997</v>
      </c>
      <c r="I116" s="7">
        <f t="shared" ca="1" si="34"/>
        <v>2.6522099999999997</v>
      </c>
      <c r="J116" s="55" t="str">
        <f t="shared" si="35"/>
        <v>t108</v>
      </c>
      <c r="K116" s="56">
        <v>1</v>
      </c>
      <c r="L116" s="79">
        <f t="shared" ca="1" si="27"/>
        <v>2.6522099999999997</v>
      </c>
    </row>
    <row r="117" spans="1:12">
      <c r="A117">
        <v>109</v>
      </c>
      <c r="B117">
        <f t="shared" si="28"/>
        <v>5</v>
      </c>
      <c r="C117">
        <f t="shared" si="29"/>
        <v>13</v>
      </c>
      <c r="D117">
        <f t="shared" ca="1" si="30"/>
        <v>94</v>
      </c>
      <c r="E117">
        <f t="shared" ca="1" si="31"/>
        <v>3</v>
      </c>
      <c r="F117">
        <f t="shared" ca="1" si="32"/>
        <v>100</v>
      </c>
      <c r="G117" s="6">
        <f t="shared" ca="1" si="26"/>
        <v>0.94</v>
      </c>
      <c r="H117" s="18">
        <f t="shared" ca="1" si="33"/>
        <v>2.6789999999999998</v>
      </c>
      <c r="I117" s="7">
        <f t="shared" ca="1" si="34"/>
        <v>2.6789999999999998</v>
      </c>
      <c r="J117" s="55" t="str">
        <f t="shared" si="35"/>
        <v>t109</v>
      </c>
      <c r="K117" s="56">
        <v>1</v>
      </c>
      <c r="L117" s="79">
        <f t="shared" ca="1" si="27"/>
        <v>2.6789999999999998</v>
      </c>
    </row>
    <row r="118" spans="1:12">
      <c r="A118">
        <v>110</v>
      </c>
      <c r="B118">
        <f t="shared" si="28"/>
        <v>5</v>
      </c>
      <c r="C118">
        <f t="shared" si="29"/>
        <v>14</v>
      </c>
      <c r="D118">
        <f t="shared" ca="1" si="30"/>
        <v>94</v>
      </c>
      <c r="E118">
        <f t="shared" ca="1" si="31"/>
        <v>3</v>
      </c>
      <c r="F118">
        <f t="shared" ca="1" si="32"/>
        <v>100</v>
      </c>
      <c r="G118" s="6">
        <f t="shared" ca="1" si="26"/>
        <v>0.94</v>
      </c>
      <c r="H118" s="18">
        <f t="shared" ca="1" si="33"/>
        <v>2.6789999999999998</v>
      </c>
      <c r="I118" s="7">
        <f t="shared" ca="1" si="34"/>
        <v>2.6789999999999998</v>
      </c>
      <c r="J118" s="55" t="str">
        <f t="shared" si="35"/>
        <v>t110</v>
      </c>
      <c r="K118" s="56">
        <v>1</v>
      </c>
      <c r="L118" s="79">
        <f t="shared" ca="1" si="27"/>
        <v>2.6789999999999998</v>
      </c>
    </row>
    <row r="119" spans="1:12">
      <c r="A119">
        <v>111</v>
      </c>
      <c r="B119">
        <f t="shared" si="28"/>
        <v>5</v>
      </c>
      <c r="C119">
        <f t="shared" si="29"/>
        <v>15</v>
      </c>
      <c r="D119">
        <f t="shared" ca="1" si="30"/>
        <v>94</v>
      </c>
      <c r="E119">
        <f t="shared" ca="1" si="31"/>
        <v>3</v>
      </c>
      <c r="F119">
        <f t="shared" ca="1" si="32"/>
        <v>97</v>
      </c>
      <c r="G119" s="6">
        <f t="shared" ca="1" si="26"/>
        <v>0.91179999999999994</v>
      </c>
      <c r="H119" s="18">
        <f t="shared" ca="1" si="33"/>
        <v>2.59863</v>
      </c>
      <c r="I119" s="7">
        <f t="shared" ca="1" si="34"/>
        <v>2.59863</v>
      </c>
      <c r="J119" s="55" t="str">
        <f t="shared" si="35"/>
        <v>t111</v>
      </c>
      <c r="K119" s="56">
        <v>1</v>
      </c>
      <c r="L119" s="79">
        <f t="shared" ca="1" si="27"/>
        <v>2.59863</v>
      </c>
    </row>
    <row r="120" spans="1:12">
      <c r="A120">
        <v>112</v>
      </c>
      <c r="B120">
        <f t="shared" si="28"/>
        <v>5</v>
      </c>
      <c r="C120">
        <f t="shared" si="29"/>
        <v>16</v>
      </c>
      <c r="D120">
        <f t="shared" ca="1" si="30"/>
        <v>94</v>
      </c>
      <c r="E120">
        <f t="shared" ca="1" si="31"/>
        <v>3</v>
      </c>
      <c r="F120">
        <f t="shared" ca="1" si="32"/>
        <v>96</v>
      </c>
      <c r="G120" s="6">
        <f t="shared" ca="1" si="26"/>
        <v>0.90239999999999998</v>
      </c>
      <c r="H120" s="18">
        <f t="shared" ca="1" si="33"/>
        <v>2.5718399999999999</v>
      </c>
      <c r="I120" s="7">
        <f t="shared" ca="1" si="34"/>
        <v>2.5718399999999999</v>
      </c>
      <c r="J120" s="55" t="str">
        <f t="shared" si="35"/>
        <v>t112</v>
      </c>
      <c r="K120" s="56">
        <v>1</v>
      </c>
      <c r="L120" s="79">
        <f t="shared" ca="1" si="27"/>
        <v>2.5718399999999999</v>
      </c>
    </row>
    <row r="121" spans="1:12">
      <c r="A121">
        <v>113</v>
      </c>
      <c r="B121">
        <f t="shared" si="28"/>
        <v>5</v>
      </c>
      <c r="C121">
        <f t="shared" si="29"/>
        <v>17</v>
      </c>
      <c r="D121">
        <f t="shared" ca="1" si="30"/>
        <v>94</v>
      </c>
      <c r="E121">
        <f t="shared" ca="1" si="31"/>
        <v>3</v>
      </c>
      <c r="F121">
        <f t="shared" ca="1" si="32"/>
        <v>96</v>
      </c>
      <c r="G121" s="6">
        <f t="shared" ca="1" si="26"/>
        <v>0.90239999999999998</v>
      </c>
      <c r="H121" s="18">
        <f t="shared" ca="1" si="33"/>
        <v>2.5718399999999999</v>
      </c>
      <c r="I121" s="7">
        <f t="shared" ca="1" si="34"/>
        <v>2.5718399999999999</v>
      </c>
      <c r="J121" s="55" t="str">
        <f t="shared" si="35"/>
        <v>t113</v>
      </c>
      <c r="K121" s="56">
        <v>1</v>
      </c>
      <c r="L121" s="79">
        <f t="shared" ca="1" si="27"/>
        <v>2.5718399999999999</v>
      </c>
    </row>
    <row r="122" spans="1:12">
      <c r="A122">
        <v>114</v>
      </c>
      <c r="B122">
        <f t="shared" si="28"/>
        <v>5</v>
      </c>
      <c r="C122">
        <f t="shared" si="29"/>
        <v>18</v>
      </c>
      <c r="D122">
        <f t="shared" ca="1" si="30"/>
        <v>94</v>
      </c>
      <c r="E122">
        <f t="shared" ca="1" si="31"/>
        <v>3</v>
      </c>
      <c r="F122">
        <f t="shared" ca="1" si="32"/>
        <v>93</v>
      </c>
      <c r="G122" s="6">
        <f t="shared" ca="1" si="26"/>
        <v>0.87419999999999998</v>
      </c>
      <c r="H122" s="18">
        <f t="shared" ca="1" si="33"/>
        <v>2.4914700000000001</v>
      </c>
      <c r="I122" s="7">
        <f t="shared" ca="1" si="34"/>
        <v>2.4914700000000001</v>
      </c>
      <c r="J122" s="55" t="str">
        <f t="shared" si="35"/>
        <v>t114</v>
      </c>
      <c r="K122" s="56">
        <v>1</v>
      </c>
      <c r="L122" s="79">
        <f t="shared" ca="1" si="27"/>
        <v>2.4914700000000001</v>
      </c>
    </row>
    <row r="123" spans="1:12">
      <c r="A123">
        <v>115</v>
      </c>
      <c r="B123">
        <f t="shared" si="28"/>
        <v>5</v>
      </c>
      <c r="C123">
        <f t="shared" si="29"/>
        <v>19</v>
      </c>
      <c r="D123">
        <f t="shared" ca="1" si="30"/>
        <v>94</v>
      </c>
      <c r="E123">
        <f t="shared" ca="1" si="31"/>
        <v>3</v>
      </c>
      <c r="F123">
        <f t="shared" ca="1" si="32"/>
        <v>92</v>
      </c>
      <c r="G123" s="6">
        <f t="shared" ca="1" si="26"/>
        <v>0.8647999999999999</v>
      </c>
      <c r="H123" s="18">
        <f t="shared" ca="1" si="33"/>
        <v>2.46468</v>
      </c>
      <c r="I123" s="7">
        <f t="shared" ca="1" si="34"/>
        <v>2.46468</v>
      </c>
      <c r="J123" s="55" t="str">
        <f t="shared" si="35"/>
        <v>t115</v>
      </c>
      <c r="K123" s="56">
        <v>1</v>
      </c>
      <c r="L123" s="79">
        <f t="shared" ca="1" si="27"/>
        <v>2.46468</v>
      </c>
    </row>
    <row r="124" spans="1:12">
      <c r="A124">
        <v>116</v>
      </c>
      <c r="B124">
        <f t="shared" si="28"/>
        <v>5</v>
      </c>
      <c r="C124">
        <f t="shared" si="29"/>
        <v>20</v>
      </c>
      <c r="D124">
        <f t="shared" ca="1" si="30"/>
        <v>94</v>
      </c>
      <c r="E124">
        <f t="shared" ca="1" si="31"/>
        <v>3</v>
      </c>
      <c r="F124">
        <f t="shared" ca="1" si="32"/>
        <v>92</v>
      </c>
      <c r="G124" s="6">
        <f t="shared" ca="1" si="26"/>
        <v>0.8647999999999999</v>
      </c>
      <c r="H124" s="18">
        <f t="shared" ca="1" si="33"/>
        <v>2.46468</v>
      </c>
      <c r="I124" s="7">
        <f t="shared" ca="1" si="34"/>
        <v>2.46468</v>
      </c>
      <c r="J124" s="55" t="str">
        <f t="shared" si="35"/>
        <v>t116</v>
      </c>
      <c r="K124" s="56">
        <v>1</v>
      </c>
      <c r="L124" s="79">
        <f t="shared" ca="1" si="27"/>
        <v>2.46468</v>
      </c>
    </row>
    <row r="125" spans="1:12">
      <c r="A125">
        <v>117</v>
      </c>
      <c r="B125">
        <f t="shared" si="28"/>
        <v>5</v>
      </c>
      <c r="C125">
        <f t="shared" si="29"/>
        <v>21</v>
      </c>
      <c r="D125">
        <f t="shared" ca="1" si="30"/>
        <v>94</v>
      </c>
      <c r="E125">
        <f t="shared" ca="1" si="31"/>
        <v>3</v>
      </c>
      <c r="F125">
        <f t="shared" ca="1" si="32"/>
        <v>93</v>
      </c>
      <c r="G125" s="6">
        <f t="shared" ca="1" si="26"/>
        <v>0.87419999999999998</v>
      </c>
      <c r="H125" s="18">
        <f t="shared" ca="1" si="33"/>
        <v>2.4914700000000001</v>
      </c>
      <c r="I125" s="7">
        <f t="shared" ca="1" si="34"/>
        <v>2.4914700000000001</v>
      </c>
      <c r="J125" s="55" t="str">
        <f t="shared" si="35"/>
        <v>t117</v>
      </c>
      <c r="K125" s="56">
        <v>1</v>
      </c>
      <c r="L125" s="79">
        <f t="shared" ca="1" si="27"/>
        <v>2.4914700000000001</v>
      </c>
    </row>
    <row r="126" spans="1:12">
      <c r="A126">
        <v>118</v>
      </c>
      <c r="B126">
        <f t="shared" si="28"/>
        <v>5</v>
      </c>
      <c r="C126">
        <f t="shared" si="29"/>
        <v>22</v>
      </c>
      <c r="D126">
        <f t="shared" ca="1" si="30"/>
        <v>94</v>
      </c>
      <c r="E126">
        <f t="shared" ca="1" si="31"/>
        <v>3</v>
      </c>
      <c r="F126">
        <f t="shared" ca="1" si="32"/>
        <v>87</v>
      </c>
      <c r="G126" s="6">
        <f t="shared" ca="1" si="26"/>
        <v>0.81779999999999997</v>
      </c>
      <c r="H126" s="18">
        <f t="shared" ca="1" si="33"/>
        <v>2.33073</v>
      </c>
      <c r="I126" s="7">
        <f t="shared" ca="1" si="34"/>
        <v>2.33073</v>
      </c>
      <c r="J126" s="55" t="str">
        <f t="shared" si="35"/>
        <v>t118</v>
      </c>
      <c r="K126" s="56">
        <v>1</v>
      </c>
      <c r="L126" s="79">
        <f t="shared" ca="1" si="27"/>
        <v>2.33073</v>
      </c>
    </row>
    <row r="127" spans="1:12">
      <c r="A127">
        <v>119</v>
      </c>
      <c r="B127">
        <f t="shared" si="28"/>
        <v>5</v>
      </c>
      <c r="C127">
        <f t="shared" si="29"/>
        <v>23</v>
      </c>
      <c r="D127">
        <f t="shared" ca="1" si="30"/>
        <v>94</v>
      </c>
      <c r="E127">
        <f t="shared" ca="1" si="31"/>
        <v>3</v>
      </c>
      <c r="F127">
        <f t="shared" ca="1" si="32"/>
        <v>72</v>
      </c>
      <c r="G127" s="6">
        <f t="shared" ca="1" si="26"/>
        <v>0.67679999999999996</v>
      </c>
      <c r="H127" s="18">
        <f t="shared" ca="1" si="33"/>
        <v>1.9288799999999999</v>
      </c>
      <c r="I127" s="7">
        <f t="shared" ca="1" si="34"/>
        <v>1.9288800000000001</v>
      </c>
      <c r="J127" s="55" t="str">
        <f t="shared" si="35"/>
        <v>t119</v>
      </c>
      <c r="K127" s="56">
        <v>1</v>
      </c>
      <c r="L127" s="79">
        <f t="shared" ca="1" si="27"/>
        <v>1.9288800000000001</v>
      </c>
    </row>
    <row r="128" spans="1:12">
      <c r="A128">
        <v>120</v>
      </c>
      <c r="B128">
        <f t="shared" si="28"/>
        <v>6</v>
      </c>
      <c r="C128">
        <f t="shared" si="29"/>
        <v>0</v>
      </c>
      <c r="D128">
        <f t="shared" ca="1" si="30"/>
        <v>77</v>
      </c>
      <c r="E128">
        <f t="shared" ca="1" si="31"/>
        <v>4</v>
      </c>
      <c r="F128">
        <f t="shared" ca="1" si="32"/>
        <v>74</v>
      </c>
      <c r="G128" s="6">
        <f t="shared" ca="1" si="26"/>
        <v>0.56980000000000008</v>
      </c>
      <c r="H128" s="18">
        <f t="shared" ca="1" si="33"/>
        <v>1.6239300000000003</v>
      </c>
      <c r="I128" s="7">
        <f t="shared" ca="1" si="34"/>
        <v>1.6239300000000003</v>
      </c>
      <c r="J128" s="55" t="str">
        <f t="shared" si="35"/>
        <v>t120</v>
      </c>
      <c r="K128" s="56">
        <v>1</v>
      </c>
      <c r="L128" s="79">
        <f t="shared" ca="1" si="27"/>
        <v>1.6239300000000003</v>
      </c>
    </row>
    <row r="129" spans="1:12">
      <c r="A129">
        <v>121</v>
      </c>
      <c r="B129">
        <f t="shared" si="28"/>
        <v>6</v>
      </c>
      <c r="C129">
        <f t="shared" si="29"/>
        <v>1</v>
      </c>
      <c r="D129">
        <f t="shared" ca="1" si="30"/>
        <v>77</v>
      </c>
      <c r="E129">
        <f t="shared" ca="1" si="31"/>
        <v>4</v>
      </c>
      <c r="F129">
        <f t="shared" ca="1" si="32"/>
        <v>70</v>
      </c>
      <c r="G129" s="6">
        <f t="shared" ca="1" si="26"/>
        <v>0.53900000000000003</v>
      </c>
      <c r="H129" s="18">
        <f t="shared" ca="1" si="33"/>
        <v>1.5361500000000001</v>
      </c>
      <c r="I129" s="7">
        <f t="shared" ca="1" si="34"/>
        <v>1.5361500000000003</v>
      </c>
      <c r="J129" s="55" t="str">
        <f t="shared" si="35"/>
        <v>t121</v>
      </c>
      <c r="K129" s="56">
        <v>1</v>
      </c>
      <c r="L129" s="79">
        <f t="shared" ca="1" si="27"/>
        <v>1.5361500000000003</v>
      </c>
    </row>
    <row r="130" spans="1:12">
      <c r="A130">
        <v>122</v>
      </c>
      <c r="B130">
        <f t="shared" si="28"/>
        <v>6</v>
      </c>
      <c r="C130">
        <f t="shared" si="29"/>
        <v>2</v>
      </c>
      <c r="D130">
        <f t="shared" ca="1" si="30"/>
        <v>77</v>
      </c>
      <c r="E130">
        <f t="shared" ca="1" si="31"/>
        <v>4</v>
      </c>
      <c r="F130">
        <f t="shared" ca="1" si="32"/>
        <v>66</v>
      </c>
      <c r="G130" s="6">
        <f t="shared" ca="1" si="26"/>
        <v>0.50819999999999999</v>
      </c>
      <c r="H130" s="18">
        <f t="shared" ca="1" si="33"/>
        <v>1.4483699999999999</v>
      </c>
      <c r="I130" s="7">
        <f t="shared" ca="1" si="34"/>
        <v>1.4483699999999999</v>
      </c>
      <c r="J130" s="55" t="str">
        <f t="shared" si="35"/>
        <v>t122</v>
      </c>
      <c r="K130" s="56">
        <v>1</v>
      </c>
      <c r="L130" s="79">
        <f t="shared" ca="1" si="27"/>
        <v>1.4483699999999999</v>
      </c>
    </row>
    <row r="131" spans="1:12">
      <c r="A131">
        <v>123</v>
      </c>
      <c r="B131">
        <f t="shared" si="28"/>
        <v>6</v>
      </c>
      <c r="C131">
        <f t="shared" si="29"/>
        <v>3</v>
      </c>
      <c r="D131">
        <f t="shared" ca="1" si="30"/>
        <v>77</v>
      </c>
      <c r="E131">
        <f t="shared" ca="1" si="31"/>
        <v>4</v>
      </c>
      <c r="F131">
        <f t="shared" ca="1" si="32"/>
        <v>65</v>
      </c>
      <c r="G131" s="6">
        <f t="shared" ca="1" si="26"/>
        <v>0.50050000000000006</v>
      </c>
      <c r="H131" s="18">
        <f t="shared" ca="1" si="33"/>
        <v>1.4264250000000003</v>
      </c>
      <c r="I131" s="7">
        <f t="shared" ca="1" si="34"/>
        <v>1.4264250000000003</v>
      </c>
      <c r="J131" s="55" t="str">
        <f t="shared" si="35"/>
        <v>t123</v>
      </c>
      <c r="K131" s="56">
        <v>1</v>
      </c>
      <c r="L131" s="79">
        <f t="shared" ca="1" si="27"/>
        <v>1.4264250000000003</v>
      </c>
    </row>
    <row r="132" spans="1:12">
      <c r="A132">
        <v>124</v>
      </c>
      <c r="B132">
        <f t="shared" si="28"/>
        <v>6</v>
      </c>
      <c r="C132">
        <f t="shared" si="29"/>
        <v>4</v>
      </c>
      <c r="D132">
        <f t="shared" ca="1" si="30"/>
        <v>77</v>
      </c>
      <c r="E132">
        <f t="shared" ca="1" si="31"/>
        <v>4</v>
      </c>
      <c r="F132">
        <f t="shared" ca="1" si="32"/>
        <v>64</v>
      </c>
      <c r="G132" s="6">
        <f t="shared" ca="1" si="26"/>
        <v>0.49280000000000002</v>
      </c>
      <c r="H132" s="18">
        <f t="shared" ca="1" si="33"/>
        <v>1.4044800000000002</v>
      </c>
      <c r="I132" s="7">
        <f t="shared" ca="1" si="34"/>
        <v>1.4044800000000002</v>
      </c>
      <c r="J132" s="55" t="str">
        <f t="shared" si="35"/>
        <v>t124</v>
      </c>
      <c r="K132" s="56">
        <v>1</v>
      </c>
      <c r="L132" s="79">
        <f t="shared" ca="1" si="27"/>
        <v>1.4044800000000002</v>
      </c>
    </row>
    <row r="133" spans="1:12">
      <c r="A133">
        <v>125</v>
      </c>
      <c r="B133">
        <f t="shared" si="28"/>
        <v>6</v>
      </c>
      <c r="C133">
        <f t="shared" si="29"/>
        <v>5</v>
      </c>
      <c r="D133">
        <f t="shared" ca="1" si="30"/>
        <v>77</v>
      </c>
      <c r="E133">
        <f t="shared" ca="1" si="31"/>
        <v>4</v>
      </c>
      <c r="F133">
        <f t="shared" ca="1" si="32"/>
        <v>62</v>
      </c>
      <c r="G133" s="6">
        <f t="shared" ca="1" si="26"/>
        <v>0.47740000000000005</v>
      </c>
      <c r="H133" s="18">
        <f t="shared" ca="1" si="33"/>
        <v>1.3605900000000002</v>
      </c>
      <c r="I133" s="7">
        <f t="shared" ca="1" si="34"/>
        <v>1.3605900000000002</v>
      </c>
      <c r="J133" s="55" t="str">
        <f t="shared" si="35"/>
        <v>t125</v>
      </c>
      <c r="K133" s="56">
        <v>1</v>
      </c>
      <c r="L133" s="79">
        <f t="shared" ca="1" si="27"/>
        <v>1.3605900000000002</v>
      </c>
    </row>
    <row r="134" spans="1:12">
      <c r="A134">
        <v>126</v>
      </c>
      <c r="B134">
        <f t="shared" si="28"/>
        <v>6</v>
      </c>
      <c r="C134">
        <f t="shared" si="29"/>
        <v>6</v>
      </c>
      <c r="D134">
        <f t="shared" ca="1" si="30"/>
        <v>77</v>
      </c>
      <c r="E134">
        <f t="shared" ca="1" si="31"/>
        <v>4</v>
      </c>
      <c r="F134">
        <f t="shared" ca="1" si="32"/>
        <v>62</v>
      </c>
      <c r="G134" s="6">
        <f t="shared" ca="1" si="26"/>
        <v>0.47740000000000005</v>
      </c>
      <c r="H134" s="18">
        <f t="shared" ca="1" si="33"/>
        <v>1.3605900000000002</v>
      </c>
      <c r="I134" s="7">
        <f t="shared" ca="1" si="34"/>
        <v>1.3605900000000002</v>
      </c>
      <c r="J134" s="55" t="str">
        <f t="shared" si="35"/>
        <v>t126</v>
      </c>
      <c r="K134" s="56">
        <v>1</v>
      </c>
      <c r="L134" s="79">
        <f t="shared" ca="1" si="27"/>
        <v>1.3605900000000002</v>
      </c>
    </row>
    <row r="135" spans="1:12">
      <c r="A135">
        <v>127</v>
      </c>
      <c r="B135">
        <f t="shared" si="28"/>
        <v>6</v>
      </c>
      <c r="C135">
        <f t="shared" si="29"/>
        <v>7</v>
      </c>
      <c r="D135">
        <f t="shared" ca="1" si="30"/>
        <v>77</v>
      </c>
      <c r="E135">
        <f t="shared" ca="1" si="31"/>
        <v>4</v>
      </c>
      <c r="F135">
        <f t="shared" ca="1" si="32"/>
        <v>66</v>
      </c>
      <c r="G135" s="6">
        <f t="shared" ca="1" si="26"/>
        <v>0.50819999999999999</v>
      </c>
      <c r="H135" s="18">
        <f t="shared" ca="1" si="33"/>
        <v>1.4483699999999999</v>
      </c>
      <c r="I135" s="7">
        <f t="shared" ca="1" si="34"/>
        <v>1.4483699999999999</v>
      </c>
      <c r="J135" s="55" t="str">
        <f t="shared" si="35"/>
        <v>t127</v>
      </c>
      <c r="K135" s="56">
        <v>1</v>
      </c>
      <c r="L135" s="79">
        <f t="shared" ca="1" si="27"/>
        <v>1.4483699999999999</v>
      </c>
    </row>
    <row r="136" spans="1:12">
      <c r="A136">
        <v>128</v>
      </c>
      <c r="B136">
        <f t="shared" ref="B136:B167" si="36">ROUNDDOWN(MOD(A136/24,7),0)+1</f>
        <v>6</v>
      </c>
      <c r="C136">
        <f t="shared" ref="C136:C167" si="37">MOD(A136,24)</f>
        <v>8</v>
      </c>
      <c r="D136">
        <f t="shared" ref="D136:D167" ca="1" si="38">OFFSET(table_day_fact_start,B136-1,0)</f>
        <v>77</v>
      </c>
      <c r="E136">
        <f t="shared" ref="E136:E167" ca="1" si="39">OFFSET(table_hr_col_start,B136-1,MATCH(20,table_hr_col_wk_hdr)-1)</f>
        <v>4</v>
      </c>
      <c r="F136">
        <f t="shared" ref="F136:F167" ca="1" si="40">OFFSET(table_hr_fact_start,C136,E136-1)</f>
        <v>81</v>
      </c>
      <c r="G136" s="6">
        <f t="shared" ca="1" si="26"/>
        <v>0.62370000000000003</v>
      </c>
      <c r="H136" s="18">
        <f t="shared" ref="H136:H167" ca="1" si="41">peak_baseline*G136</f>
        <v>1.7775450000000002</v>
      </c>
      <c r="I136" s="7">
        <f t="shared" ref="I136:I167" ca="1" si="42">H136*peak_load/peak_baseline</f>
        <v>1.7775450000000002</v>
      </c>
      <c r="J136" s="55" t="str">
        <f t="shared" ref="J136:J167" si="43">CONCATENATE($K$4,TEXT(A136,"0"))</f>
        <v>t128</v>
      </c>
      <c r="K136" s="56">
        <v>1</v>
      </c>
      <c r="L136" s="79">
        <f t="shared" ca="1" si="27"/>
        <v>1.7775450000000002</v>
      </c>
    </row>
    <row r="137" spans="1:12">
      <c r="A137">
        <v>129</v>
      </c>
      <c r="B137">
        <f t="shared" si="36"/>
        <v>6</v>
      </c>
      <c r="C137">
        <f t="shared" si="37"/>
        <v>9</v>
      </c>
      <c r="D137">
        <f t="shared" ca="1" si="38"/>
        <v>77</v>
      </c>
      <c r="E137">
        <f t="shared" ca="1" si="39"/>
        <v>4</v>
      </c>
      <c r="F137">
        <f t="shared" ca="1" si="40"/>
        <v>86</v>
      </c>
      <c r="G137" s="6">
        <f t="shared" ref="G137:G175" ca="1" si="44">D137/100*F137/100</f>
        <v>0.66220000000000001</v>
      </c>
      <c r="H137" s="18">
        <f t="shared" ca="1" si="41"/>
        <v>1.88727</v>
      </c>
      <c r="I137" s="7">
        <f t="shared" ca="1" si="42"/>
        <v>1.88727</v>
      </c>
      <c r="J137" s="55" t="str">
        <f t="shared" si="43"/>
        <v>t129</v>
      </c>
      <c r="K137" s="56">
        <v>1</v>
      </c>
      <c r="L137" s="79">
        <f t="shared" ref="L137:L175" ca="1" si="45">I137</f>
        <v>1.88727</v>
      </c>
    </row>
    <row r="138" spans="1:12">
      <c r="A138">
        <v>130</v>
      </c>
      <c r="B138">
        <f t="shared" si="36"/>
        <v>6</v>
      </c>
      <c r="C138">
        <f t="shared" si="37"/>
        <v>10</v>
      </c>
      <c r="D138">
        <f t="shared" ca="1" si="38"/>
        <v>77</v>
      </c>
      <c r="E138">
        <f t="shared" ca="1" si="39"/>
        <v>4</v>
      </c>
      <c r="F138">
        <f t="shared" ca="1" si="40"/>
        <v>91</v>
      </c>
      <c r="G138" s="6">
        <f t="shared" ca="1" si="44"/>
        <v>0.7007000000000001</v>
      </c>
      <c r="H138" s="18">
        <f t="shared" ca="1" si="41"/>
        <v>1.9969950000000003</v>
      </c>
      <c r="I138" s="7">
        <f t="shared" ca="1" si="42"/>
        <v>1.9969950000000003</v>
      </c>
      <c r="J138" s="55" t="str">
        <f t="shared" si="43"/>
        <v>t130</v>
      </c>
      <c r="K138" s="56">
        <v>1</v>
      </c>
      <c r="L138" s="79">
        <f t="shared" ca="1" si="45"/>
        <v>1.9969950000000003</v>
      </c>
    </row>
    <row r="139" spans="1:12">
      <c r="A139">
        <v>131</v>
      </c>
      <c r="B139">
        <f t="shared" si="36"/>
        <v>6</v>
      </c>
      <c r="C139">
        <f t="shared" si="37"/>
        <v>11</v>
      </c>
      <c r="D139">
        <f t="shared" ca="1" si="38"/>
        <v>77</v>
      </c>
      <c r="E139">
        <f t="shared" ca="1" si="39"/>
        <v>4</v>
      </c>
      <c r="F139">
        <f t="shared" ca="1" si="40"/>
        <v>93</v>
      </c>
      <c r="G139" s="6">
        <f t="shared" ca="1" si="44"/>
        <v>0.71609999999999996</v>
      </c>
      <c r="H139" s="18">
        <f t="shared" ca="1" si="41"/>
        <v>2.0408849999999998</v>
      </c>
      <c r="I139" s="7">
        <f t="shared" ca="1" si="42"/>
        <v>2.0408849999999998</v>
      </c>
      <c r="J139" s="55" t="str">
        <f t="shared" si="43"/>
        <v>t131</v>
      </c>
      <c r="K139" s="56">
        <v>1</v>
      </c>
      <c r="L139" s="79">
        <f t="shared" ca="1" si="45"/>
        <v>2.0408849999999998</v>
      </c>
    </row>
    <row r="140" spans="1:12">
      <c r="A140">
        <v>132</v>
      </c>
      <c r="B140">
        <f t="shared" si="36"/>
        <v>6</v>
      </c>
      <c r="C140">
        <f t="shared" si="37"/>
        <v>12</v>
      </c>
      <c r="D140">
        <f t="shared" ca="1" si="38"/>
        <v>77</v>
      </c>
      <c r="E140">
        <f t="shared" ca="1" si="39"/>
        <v>4</v>
      </c>
      <c r="F140">
        <f t="shared" ca="1" si="40"/>
        <v>93</v>
      </c>
      <c r="G140" s="6">
        <f t="shared" ca="1" si="44"/>
        <v>0.71609999999999996</v>
      </c>
      <c r="H140" s="18">
        <f t="shared" ca="1" si="41"/>
        <v>2.0408849999999998</v>
      </c>
      <c r="I140" s="7">
        <f t="shared" ca="1" si="42"/>
        <v>2.0408849999999998</v>
      </c>
      <c r="J140" s="55" t="str">
        <f t="shared" si="43"/>
        <v>t132</v>
      </c>
      <c r="K140" s="56">
        <v>1</v>
      </c>
      <c r="L140" s="79">
        <f t="shared" ca="1" si="45"/>
        <v>2.0408849999999998</v>
      </c>
    </row>
    <row r="141" spans="1:12">
      <c r="A141">
        <v>133</v>
      </c>
      <c r="B141">
        <f t="shared" si="36"/>
        <v>6</v>
      </c>
      <c r="C141">
        <f t="shared" si="37"/>
        <v>13</v>
      </c>
      <c r="D141">
        <f t="shared" ca="1" si="38"/>
        <v>77</v>
      </c>
      <c r="E141">
        <f t="shared" ca="1" si="39"/>
        <v>4</v>
      </c>
      <c r="F141">
        <f t="shared" ca="1" si="40"/>
        <v>92</v>
      </c>
      <c r="G141" s="6">
        <f t="shared" ca="1" si="44"/>
        <v>0.70840000000000003</v>
      </c>
      <c r="H141" s="18">
        <f t="shared" ca="1" si="41"/>
        <v>2.0189400000000002</v>
      </c>
      <c r="I141" s="7">
        <f t="shared" ca="1" si="42"/>
        <v>2.0189400000000002</v>
      </c>
      <c r="J141" s="55" t="str">
        <f t="shared" si="43"/>
        <v>t133</v>
      </c>
      <c r="K141" s="56">
        <v>1</v>
      </c>
      <c r="L141" s="79">
        <f t="shared" ca="1" si="45"/>
        <v>2.0189400000000002</v>
      </c>
    </row>
    <row r="142" spans="1:12">
      <c r="A142">
        <v>134</v>
      </c>
      <c r="B142">
        <f t="shared" si="36"/>
        <v>6</v>
      </c>
      <c r="C142">
        <f t="shared" si="37"/>
        <v>14</v>
      </c>
      <c r="D142">
        <f t="shared" ca="1" si="38"/>
        <v>77</v>
      </c>
      <c r="E142">
        <f t="shared" ca="1" si="39"/>
        <v>4</v>
      </c>
      <c r="F142">
        <f t="shared" ca="1" si="40"/>
        <v>91</v>
      </c>
      <c r="G142" s="6">
        <f t="shared" ca="1" si="44"/>
        <v>0.7007000000000001</v>
      </c>
      <c r="H142" s="18">
        <f t="shared" ca="1" si="41"/>
        <v>1.9969950000000003</v>
      </c>
      <c r="I142" s="7">
        <f t="shared" ca="1" si="42"/>
        <v>1.9969950000000003</v>
      </c>
      <c r="J142" s="55" t="str">
        <f t="shared" si="43"/>
        <v>t134</v>
      </c>
      <c r="K142" s="56">
        <v>1</v>
      </c>
      <c r="L142" s="79">
        <f t="shared" ca="1" si="45"/>
        <v>1.9969950000000003</v>
      </c>
    </row>
    <row r="143" spans="1:12">
      <c r="A143">
        <v>135</v>
      </c>
      <c r="B143">
        <f t="shared" si="36"/>
        <v>6</v>
      </c>
      <c r="C143">
        <f t="shared" si="37"/>
        <v>15</v>
      </c>
      <c r="D143">
        <f t="shared" ca="1" si="38"/>
        <v>77</v>
      </c>
      <c r="E143">
        <f t="shared" ca="1" si="39"/>
        <v>4</v>
      </c>
      <c r="F143">
        <f t="shared" ca="1" si="40"/>
        <v>91</v>
      </c>
      <c r="G143" s="6">
        <f t="shared" ca="1" si="44"/>
        <v>0.7007000000000001</v>
      </c>
      <c r="H143" s="18">
        <f t="shared" ca="1" si="41"/>
        <v>1.9969950000000003</v>
      </c>
      <c r="I143" s="7">
        <f t="shared" ca="1" si="42"/>
        <v>1.9969950000000003</v>
      </c>
      <c r="J143" s="55" t="str">
        <f t="shared" si="43"/>
        <v>t135</v>
      </c>
      <c r="K143" s="56">
        <v>1</v>
      </c>
      <c r="L143" s="79">
        <f t="shared" ca="1" si="45"/>
        <v>1.9969950000000003</v>
      </c>
    </row>
    <row r="144" spans="1:12">
      <c r="A144">
        <v>136</v>
      </c>
      <c r="B144">
        <f t="shared" si="36"/>
        <v>6</v>
      </c>
      <c r="C144">
        <f t="shared" si="37"/>
        <v>16</v>
      </c>
      <c r="D144">
        <f t="shared" ca="1" si="38"/>
        <v>77</v>
      </c>
      <c r="E144">
        <f t="shared" ca="1" si="39"/>
        <v>4</v>
      </c>
      <c r="F144">
        <f t="shared" ca="1" si="40"/>
        <v>92</v>
      </c>
      <c r="G144" s="6">
        <f t="shared" ca="1" si="44"/>
        <v>0.70840000000000003</v>
      </c>
      <c r="H144" s="18">
        <f t="shared" ca="1" si="41"/>
        <v>2.0189400000000002</v>
      </c>
      <c r="I144" s="7">
        <f t="shared" ca="1" si="42"/>
        <v>2.0189400000000002</v>
      </c>
      <c r="J144" s="55" t="str">
        <f t="shared" si="43"/>
        <v>t136</v>
      </c>
      <c r="K144" s="56">
        <v>1</v>
      </c>
      <c r="L144" s="79">
        <f t="shared" ca="1" si="45"/>
        <v>2.0189400000000002</v>
      </c>
    </row>
    <row r="145" spans="1:12">
      <c r="A145">
        <v>137</v>
      </c>
      <c r="B145">
        <f t="shared" si="36"/>
        <v>6</v>
      </c>
      <c r="C145">
        <f t="shared" si="37"/>
        <v>17</v>
      </c>
      <c r="D145">
        <f t="shared" ca="1" si="38"/>
        <v>77</v>
      </c>
      <c r="E145">
        <f t="shared" ca="1" si="39"/>
        <v>4</v>
      </c>
      <c r="F145">
        <f t="shared" ca="1" si="40"/>
        <v>94</v>
      </c>
      <c r="G145" s="6">
        <f t="shared" ca="1" si="44"/>
        <v>0.7238</v>
      </c>
      <c r="H145" s="18">
        <f t="shared" ca="1" si="41"/>
        <v>2.0628299999999999</v>
      </c>
      <c r="I145" s="7">
        <f t="shared" ca="1" si="42"/>
        <v>2.0628299999999999</v>
      </c>
      <c r="J145" s="55" t="str">
        <f t="shared" si="43"/>
        <v>t137</v>
      </c>
      <c r="K145" s="56">
        <v>1</v>
      </c>
      <c r="L145" s="79">
        <f t="shared" ca="1" si="45"/>
        <v>2.0628299999999999</v>
      </c>
    </row>
    <row r="146" spans="1:12">
      <c r="A146">
        <v>138</v>
      </c>
      <c r="B146">
        <f t="shared" si="36"/>
        <v>6</v>
      </c>
      <c r="C146">
        <f t="shared" si="37"/>
        <v>18</v>
      </c>
      <c r="D146">
        <f t="shared" ca="1" si="38"/>
        <v>77</v>
      </c>
      <c r="E146">
        <f t="shared" ca="1" si="39"/>
        <v>4</v>
      </c>
      <c r="F146">
        <f t="shared" ca="1" si="40"/>
        <v>95</v>
      </c>
      <c r="G146" s="6">
        <f t="shared" ca="1" si="44"/>
        <v>0.73150000000000004</v>
      </c>
      <c r="H146" s="18">
        <f t="shared" ca="1" si="41"/>
        <v>2.084775</v>
      </c>
      <c r="I146" s="7">
        <f t="shared" ca="1" si="42"/>
        <v>2.084775</v>
      </c>
      <c r="J146" s="55" t="str">
        <f t="shared" si="43"/>
        <v>t138</v>
      </c>
      <c r="K146" s="56">
        <v>1</v>
      </c>
      <c r="L146" s="79">
        <f t="shared" ca="1" si="45"/>
        <v>2.084775</v>
      </c>
    </row>
    <row r="147" spans="1:12">
      <c r="A147">
        <v>139</v>
      </c>
      <c r="B147">
        <f t="shared" si="36"/>
        <v>6</v>
      </c>
      <c r="C147">
        <f t="shared" si="37"/>
        <v>19</v>
      </c>
      <c r="D147">
        <f t="shared" ca="1" si="38"/>
        <v>77</v>
      </c>
      <c r="E147">
        <f t="shared" ca="1" si="39"/>
        <v>4</v>
      </c>
      <c r="F147">
        <f t="shared" ca="1" si="40"/>
        <v>95</v>
      </c>
      <c r="G147" s="6">
        <f t="shared" ca="1" si="44"/>
        <v>0.73150000000000004</v>
      </c>
      <c r="H147" s="18">
        <f t="shared" ca="1" si="41"/>
        <v>2.084775</v>
      </c>
      <c r="I147" s="7">
        <f t="shared" ca="1" si="42"/>
        <v>2.084775</v>
      </c>
      <c r="J147" s="55" t="str">
        <f t="shared" si="43"/>
        <v>t139</v>
      </c>
      <c r="K147" s="56">
        <v>1</v>
      </c>
      <c r="L147" s="79">
        <f t="shared" ca="1" si="45"/>
        <v>2.084775</v>
      </c>
    </row>
    <row r="148" spans="1:12">
      <c r="A148">
        <v>140</v>
      </c>
      <c r="B148">
        <f t="shared" si="36"/>
        <v>6</v>
      </c>
      <c r="C148">
        <f t="shared" si="37"/>
        <v>20</v>
      </c>
      <c r="D148">
        <f t="shared" ca="1" si="38"/>
        <v>77</v>
      </c>
      <c r="E148">
        <f t="shared" ca="1" si="39"/>
        <v>4</v>
      </c>
      <c r="F148">
        <f t="shared" ca="1" si="40"/>
        <v>100</v>
      </c>
      <c r="G148" s="6">
        <f t="shared" ca="1" si="44"/>
        <v>0.77</v>
      </c>
      <c r="H148" s="18">
        <f t="shared" ca="1" si="41"/>
        <v>2.1945000000000001</v>
      </c>
      <c r="I148" s="7">
        <f t="shared" ca="1" si="42"/>
        <v>2.1945000000000001</v>
      </c>
      <c r="J148" s="55" t="str">
        <f t="shared" si="43"/>
        <v>t140</v>
      </c>
      <c r="K148" s="56">
        <v>1</v>
      </c>
      <c r="L148" s="79">
        <f t="shared" ca="1" si="45"/>
        <v>2.1945000000000001</v>
      </c>
    </row>
    <row r="149" spans="1:12">
      <c r="A149">
        <v>141</v>
      </c>
      <c r="B149">
        <f t="shared" si="36"/>
        <v>6</v>
      </c>
      <c r="C149">
        <f t="shared" si="37"/>
        <v>21</v>
      </c>
      <c r="D149">
        <f t="shared" ca="1" si="38"/>
        <v>77</v>
      </c>
      <c r="E149">
        <f t="shared" ca="1" si="39"/>
        <v>4</v>
      </c>
      <c r="F149">
        <f t="shared" ca="1" si="40"/>
        <v>93</v>
      </c>
      <c r="G149" s="6">
        <f t="shared" ca="1" si="44"/>
        <v>0.71609999999999996</v>
      </c>
      <c r="H149" s="18">
        <f t="shared" ca="1" si="41"/>
        <v>2.0408849999999998</v>
      </c>
      <c r="I149" s="7">
        <f t="shared" ca="1" si="42"/>
        <v>2.0408849999999998</v>
      </c>
      <c r="J149" s="55" t="str">
        <f t="shared" si="43"/>
        <v>t141</v>
      </c>
      <c r="K149" s="56">
        <v>1</v>
      </c>
      <c r="L149" s="79">
        <f t="shared" ca="1" si="45"/>
        <v>2.0408849999999998</v>
      </c>
    </row>
    <row r="150" spans="1:12">
      <c r="A150">
        <v>142</v>
      </c>
      <c r="B150">
        <f t="shared" si="36"/>
        <v>6</v>
      </c>
      <c r="C150">
        <f t="shared" si="37"/>
        <v>22</v>
      </c>
      <c r="D150">
        <f t="shared" ca="1" si="38"/>
        <v>77</v>
      </c>
      <c r="E150">
        <f t="shared" ca="1" si="39"/>
        <v>4</v>
      </c>
      <c r="F150">
        <f t="shared" ca="1" si="40"/>
        <v>88</v>
      </c>
      <c r="G150" s="6">
        <f t="shared" ca="1" si="44"/>
        <v>0.67760000000000009</v>
      </c>
      <c r="H150" s="18">
        <f t="shared" ca="1" si="41"/>
        <v>1.9311600000000002</v>
      </c>
      <c r="I150" s="7">
        <f t="shared" ca="1" si="42"/>
        <v>1.9311600000000002</v>
      </c>
      <c r="J150" s="55" t="str">
        <f t="shared" si="43"/>
        <v>t142</v>
      </c>
      <c r="K150" s="56">
        <v>1</v>
      </c>
      <c r="L150" s="79">
        <f t="shared" ca="1" si="45"/>
        <v>1.9311600000000002</v>
      </c>
    </row>
    <row r="151" spans="1:12">
      <c r="A151">
        <v>143</v>
      </c>
      <c r="B151">
        <f t="shared" si="36"/>
        <v>6</v>
      </c>
      <c r="C151">
        <f t="shared" si="37"/>
        <v>23</v>
      </c>
      <c r="D151">
        <f t="shared" ca="1" si="38"/>
        <v>77</v>
      </c>
      <c r="E151">
        <f t="shared" ca="1" si="39"/>
        <v>4</v>
      </c>
      <c r="F151">
        <f t="shared" ca="1" si="40"/>
        <v>80</v>
      </c>
      <c r="G151" s="6">
        <f t="shared" ca="1" si="44"/>
        <v>0.61599999999999999</v>
      </c>
      <c r="H151" s="18">
        <f t="shared" ca="1" si="41"/>
        <v>1.7556</v>
      </c>
      <c r="I151" s="7">
        <f t="shared" ca="1" si="42"/>
        <v>1.7556</v>
      </c>
      <c r="J151" s="55" t="str">
        <f t="shared" si="43"/>
        <v>t143</v>
      </c>
      <c r="K151" s="56">
        <v>1</v>
      </c>
      <c r="L151" s="79">
        <f t="shared" ca="1" si="45"/>
        <v>1.7556</v>
      </c>
    </row>
    <row r="152" spans="1:12">
      <c r="A152">
        <v>144</v>
      </c>
      <c r="B152">
        <f t="shared" si="36"/>
        <v>7</v>
      </c>
      <c r="C152">
        <f t="shared" si="37"/>
        <v>0</v>
      </c>
      <c r="D152">
        <f t="shared" ca="1" si="38"/>
        <v>75</v>
      </c>
      <c r="E152">
        <f t="shared" ca="1" si="39"/>
        <v>4</v>
      </c>
      <c r="F152">
        <f t="shared" ca="1" si="40"/>
        <v>74</v>
      </c>
      <c r="G152" s="6">
        <f t="shared" ca="1" si="44"/>
        <v>0.55500000000000005</v>
      </c>
      <c r="H152" s="18">
        <f t="shared" ca="1" si="41"/>
        <v>1.5817500000000002</v>
      </c>
      <c r="I152" s="7">
        <f t="shared" ca="1" si="42"/>
        <v>1.5817500000000002</v>
      </c>
      <c r="J152" s="55" t="str">
        <f t="shared" si="43"/>
        <v>t144</v>
      </c>
      <c r="K152" s="56">
        <v>1</v>
      </c>
      <c r="L152" s="79">
        <f t="shared" ca="1" si="45"/>
        <v>1.5817500000000002</v>
      </c>
    </row>
    <row r="153" spans="1:12">
      <c r="A153">
        <v>145</v>
      </c>
      <c r="B153">
        <f t="shared" si="36"/>
        <v>7</v>
      </c>
      <c r="C153">
        <f t="shared" si="37"/>
        <v>1</v>
      </c>
      <c r="D153">
        <f t="shared" ca="1" si="38"/>
        <v>75</v>
      </c>
      <c r="E153">
        <f t="shared" ca="1" si="39"/>
        <v>4</v>
      </c>
      <c r="F153">
        <f t="shared" ca="1" si="40"/>
        <v>70</v>
      </c>
      <c r="G153" s="6">
        <f t="shared" ca="1" si="44"/>
        <v>0.52500000000000002</v>
      </c>
      <c r="H153" s="18">
        <f t="shared" ca="1" si="41"/>
        <v>1.4962500000000001</v>
      </c>
      <c r="I153" s="7">
        <f t="shared" ca="1" si="42"/>
        <v>1.4962499999999999</v>
      </c>
      <c r="J153" s="55" t="str">
        <f t="shared" si="43"/>
        <v>t145</v>
      </c>
      <c r="K153" s="56">
        <v>1</v>
      </c>
      <c r="L153" s="79">
        <f t="shared" ca="1" si="45"/>
        <v>1.4962499999999999</v>
      </c>
    </row>
    <row r="154" spans="1:12">
      <c r="A154">
        <v>146</v>
      </c>
      <c r="B154">
        <f t="shared" si="36"/>
        <v>7</v>
      </c>
      <c r="C154">
        <f t="shared" si="37"/>
        <v>2</v>
      </c>
      <c r="D154">
        <f t="shared" ca="1" si="38"/>
        <v>75</v>
      </c>
      <c r="E154">
        <f t="shared" ca="1" si="39"/>
        <v>4</v>
      </c>
      <c r="F154">
        <f t="shared" ca="1" si="40"/>
        <v>66</v>
      </c>
      <c r="G154" s="6">
        <f t="shared" ca="1" si="44"/>
        <v>0.495</v>
      </c>
      <c r="H154" s="18">
        <f t="shared" ca="1" si="41"/>
        <v>1.4107499999999999</v>
      </c>
      <c r="I154" s="7">
        <f t="shared" ca="1" si="42"/>
        <v>1.4107500000000002</v>
      </c>
      <c r="J154" s="55" t="str">
        <f t="shared" si="43"/>
        <v>t146</v>
      </c>
      <c r="K154" s="56">
        <v>1</v>
      </c>
      <c r="L154" s="79">
        <f t="shared" ca="1" si="45"/>
        <v>1.4107500000000002</v>
      </c>
    </row>
    <row r="155" spans="1:12">
      <c r="A155">
        <v>147</v>
      </c>
      <c r="B155">
        <f t="shared" si="36"/>
        <v>7</v>
      </c>
      <c r="C155">
        <f t="shared" si="37"/>
        <v>3</v>
      </c>
      <c r="D155">
        <f t="shared" ca="1" si="38"/>
        <v>75</v>
      </c>
      <c r="E155">
        <f t="shared" ca="1" si="39"/>
        <v>4</v>
      </c>
      <c r="F155">
        <f t="shared" ca="1" si="40"/>
        <v>65</v>
      </c>
      <c r="G155" s="6">
        <f t="shared" ca="1" si="44"/>
        <v>0.48749999999999999</v>
      </c>
      <c r="H155" s="18">
        <f t="shared" ca="1" si="41"/>
        <v>1.389375</v>
      </c>
      <c r="I155" s="7">
        <f t="shared" ca="1" si="42"/>
        <v>1.389375</v>
      </c>
      <c r="J155" s="55" t="str">
        <f t="shared" si="43"/>
        <v>t147</v>
      </c>
      <c r="K155" s="56">
        <v>1</v>
      </c>
      <c r="L155" s="79">
        <f t="shared" ca="1" si="45"/>
        <v>1.389375</v>
      </c>
    </row>
    <row r="156" spans="1:12">
      <c r="A156">
        <v>148</v>
      </c>
      <c r="B156">
        <f t="shared" si="36"/>
        <v>7</v>
      </c>
      <c r="C156">
        <f t="shared" si="37"/>
        <v>4</v>
      </c>
      <c r="D156">
        <f t="shared" ca="1" si="38"/>
        <v>75</v>
      </c>
      <c r="E156">
        <f t="shared" ca="1" si="39"/>
        <v>4</v>
      </c>
      <c r="F156">
        <f t="shared" ca="1" si="40"/>
        <v>64</v>
      </c>
      <c r="G156" s="6">
        <f t="shared" ca="1" si="44"/>
        <v>0.48</v>
      </c>
      <c r="H156" s="18">
        <f t="shared" ca="1" si="41"/>
        <v>1.3679999999999999</v>
      </c>
      <c r="I156" s="7">
        <f t="shared" ca="1" si="42"/>
        <v>1.3679999999999999</v>
      </c>
      <c r="J156" s="55" t="str">
        <f t="shared" si="43"/>
        <v>t148</v>
      </c>
      <c r="K156" s="56">
        <v>1</v>
      </c>
      <c r="L156" s="79">
        <f t="shared" ca="1" si="45"/>
        <v>1.3679999999999999</v>
      </c>
    </row>
    <row r="157" spans="1:12">
      <c r="A157">
        <v>149</v>
      </c>
      <c r="B157">
        <f t="shared" si="36"/>
        <v>7</v>
      </c>
      <c r="C157">
        <f t="shared" si="37"/>
        <v>5</v>
      </c>
      <c r="D157">
        <f t="shared" ca="1" si="38"/>
        <v>75</v>
      </c>
      <c r="E157">
        <f t="shared" ca="1" si="39"/>
        <v>4</v>
      </c>
      <c r="F157">
        <f t="shared" ca="1" si="40"/>
        <v>62</v>
      </c>
      <c r="G157" s="6">
        <f t="shared" ca="1" si="44"/>
        <v>0.46500000000000002</v>
      </c>
      <c r="H157" s="18">
        <f t="shared" ca="1" si="41"/>
        <v>1.32525</v>
      </c>
      <c r="I157" s="7">
        <f t="shared" ca="1" si="42"/>
        <v>1.32525</v>
      </c>
      <c r="J157" s="55" t="str">
        <f t="shared" si="43"/>
        <v>t149</v>
      </c>
      <c r="K157" s="56">
        <v>1</v>
      </c>
      <c r="L157" s="79">
        <f t="shared" ca="1" si="45"/>
        <v>1.32525</v>
      </c>
    </row>
    <row r="158" spans="1:12">
      <c r="A158">
        <v>150</v>
      </c>
      <c r="B158">
        <f t="shared" si="36"/>
        <v>7</v>
      </c>
      <c r="C158">
        <f t="shared" si="37"/>
        <v>6</v>
      </c>
      <c r="D158">
        <f t="shared" ca="1" si="38"/>
        <v>75</v>
      </c>
      <c r="E158">
        <f t="shared" ca="1" si="39"/>
        <v>4</v>
      </c>
      <c r="F158">
        <f t="shared" ca="1" si="40"/>
        <v>62</v>
      </c>
      <c r="G158" s="6">
        <f t="shared" ca="1" si="44"/>
        <v>0.46500000000000002</v>
      </c>
      <c r="H158" s="18">
        <f t="shared" ca="1" si="41"/>
        <v>1.32525</v>
      </c>
      <c r="I158" s="7">
        <f t="shared" ca="1" si="42"/>
        <v>1.32525</v>
      </c>
      <c r="J158" s="55" t="str">
        <f t="shared" si="43"/>
        <v>t150</v>
      </c>
      <c r="K158" s="56">
        <v>1</v>
      </c>
      <c r="L158" s="79">
        <f t="shared" ca="1" si="45"/>
        <v>1.32525</v>
      </c>
    </row>
    <row r="159" spans="1:12">
      <c r="A159">
        <v>151</v>
      </c>
      <c r="B159">
        <f t="shared" si="36"/>
        <v>7</v>
      </c>
      <c r="C159">
        <f t="shared" si="37"/>
        <v>7</v>
      </c>
      <c r="D159">
        <f t="shared" ca="1" si="38"/>
        <v>75</v>
      </c>
      <c r="E159">
        <f t="shared" ca="1" si="39"/>
        <v>4</v>
      </c>
      <c r="F159">
        <f t="shared" ca="1" si="40"/>
        <v>66</v>
      </c>
      <c r="G159" s="6">
        <f t="shared" ca="1" si="44"/>
        <v>0.495</v>
      </c>
      <c r="H159" s="18">
        <f t="shared" ca="1" si="41"/>
        <v>1.4107499999999999</v>
      </c>
      <c r="I159" s="7">
        <f t="shared" ca="1" si="42"/>
        <v>1.4107500000000002</v>
      </c>
      <c r="J159" s="55" t="str">
        <f t="shared" si="43"/>
        <v>t151</v>
      </c>
      <c r="K159" s="56">
        <v>1</v>
      </c>
      <c r="L159" s="79">
        <f t="shared" ca="1" si="45"/>
        <v>1.4107500000000002</v>
      </c>
    </row>
    <row r="160" spans="1:12">
      <c r="A160">
        <v>152</v>
      </c>
      <c r="B160">
        <f t="shared" si="36"/>
        <v>7</v>
      </c>
      <c r="C160">
        <f t="shared" si="37"/>
        <v>8</v>
      </c>
      <c r="D160">
        <f t="shared" ca="1" si="38"/>
        <v>75</v>
      </c>
      <c r="E160">
        <f t="shared" ca="1" si="39"/>
        <v>4</v>
      </c>
      <c r="F160">
        <f t="shared" ca="1" si="40"/>
        <v>81</v>
      </c>
      <c r="G160" s="6">
        <f t="shared" ca="1" si="44"/>
        <v>0.60750000000000004</v>
      </c>
      <c r="H160" s="18">
        <f t="shared" ca="1" si="41"/>
        <v>1.7313750000000001</v>
      </c>
      <c r="I160" s="7">
        <f t="shared" ca="1" si="42"/>
        <v>1.7313750000000001</v>
      </c>
      <c r="J160" s="55" t="str">
        <f t="shared" si="43"/>
        <v>t152</v>
      </c>
      <c r="K160" s="56">
        <v>1</v>
      </c>
      <c r="L160" s="79">
        <f t="shared" ca="1" si="45"/>
        <v>1.7313750000000001</v>
      </c>
    </row>
    <row r="161" spans="1:12">
      <c r="A161">
        <v>153</v>
      </c>
      <c r="B161">
        <f t="shared" si="36"/>
        <v>7</v>
      </c>
      <c r="C161">
        <f t="shared" si="37"/>
        <v>9</v>
      </c>
      <c r="D161">
        <f t="shared" ca="1" si="38"/>
        <v>75</v>
      </c>
      <c r="E161">
        <f t="shared" ca="1" si="39"/>
        <v>4</v>
      </c>
      <c r="F161">
        <f t="shared" ca="1" si="40"/>
        <v>86</v>
      </c>
      <c r="G161" s="6">
        <f t="shared" ca="1" si="44"/>
        <v>0.64500000000000002</v>
      </c>
      <c r="H161" s="18">
        <f t="shared" ca="1" si="41"/>
        <v>1.8382500000000002</v>
      </c>
      <c r="I161" s="7">
        <f t="shared" ca="1" si="42"/>
        <v>1.8382499999999999</v>
      </c>
      <c r="J161" s="55" t="str">
        <f t="shared" si="43"/>
        <v>t153</v>
      </c>
      <c r="K161" s="56">
        <v>1</v>
      </c>
      <c r="L161" s="79">
        <f t="shared" ca="1" si="45"/>
        <v>1.8382499999999999</v>
      </c>
    </row>
    <row r="162" spans="1:12">
      <c r="A162">
        <v>154</v>
      </c>
      <c r="B162">
        <f t="shared" si="36"/>
        <v>7</v>
      </c>
      <c r="C162">
        <f t="shared" si="37"/>
        <v>10</v>
      </c>
      <c r="D162">
        <f t="shared" ca="1" si="38"/>
        <v>75</v>
      </c>
      <c r="E162">
        <f t="shared" ca="1" si="39"/>
        <v>4</v>
      </c>
      <c r="F162">
        <f t="shared" ca="1" si="40"/>
        <v>91</v>
      </c>
      <c r="G162" s="6">
        <f t="shared" ca="1" si="44"/>
        <v>0.6825</v>
      </c>
      <c r="H162" s="18">
        <f t="shared" ca="1" si="41"/>
        <v>1.945125</v>
      </c>
      <c r="I162" s="7">
        <f t="shared" ca="1" si="42"/>
        <v>1.945125</v>
      </c>
      <c r="J162" s="55" t="str">
        <f t="shared" si="43"/>
        <v>t154</v>
      </c>
      <c r="K162" s="56">
        <v>1</v>
      </c>
      <c r="L162" s="79">
        <f t="shared" ca="1" si="45"/>
        <v>1.945125</v>
      </c>
    </row>
    <row r="163" spans="1:12">
      <c r="A163">
        <v>155</v>
      </c>
      <c r="B163">
        <f t="shared" si="36"/>
        <v>7</v>
      </c>
      <c r="C163">
        <f t="shared" si="37"/>
        <v>11</v>
      </c>
      <c r="D163">
        <f t="shared" ca="1" si="38"/>
        <v>75</v>
      </c>
      <c r="E163">
        <f t="shared" ca="1" si="39"/>
        <v>4</v>
      </c>
      <c r="F163">
        <f t="shared" ca="1" si="40"/>
        <v>93</v>
      </c>
      <c r="G163" s="6">
        <f t="shared" ca="1" si="44"/>
        <v>0.69750000000000001</v>
      </c>
      <c r="H163" s="18">
        <f t="shared" ca="1" si="41"/>
        <v>1.9878750000000001</v>
      </c>
      <c r="I163" s="7">
        <f t="shared" ca="1" si="42"/>
        <v>1.9878750000000001</v>
      </c>
      <c r="J163" s="55" t="str">
        <f t="shared" si="43"/>
        <v>t155</v>
      </c>
      <c r="K163" s="56">
        <v>1</v>
      </c>
      <c r="L163" s="79">
        <f t="shared" ca="1" si="45"/>
        <v>1.9878750000000001</v>
      </c>
    </row>
    <row r="164" spans="1:12">
      <c r="A164">
        <v>156</v>
      </c>
      <c r="B164">
        <f t="shared" si="36"/>
        <v>7</v>
      </c>
      <c r="C164">
        <f t="shared" si="37"/>
        <v>12</v>
      </c>
      <c r="D164">
        <f t="shared" ca="1" si="38"/>
        <v>75</v>
      </c>
      <c r="E164">
        <f t="shared" ca="1" si="39"/>
        <v>4</v>
      </c>
      <c r="F164">
        <f t="shared" ca="1" si="40"/>
        <v>93</v>
      </c>
      <c r="G164" s="6">
        <f t="shared" ca="1" si="44"/>
        <v>0.69750000000000001</v>
      </c>
      <c r="H164" s="18">
        <f t="shared" ca="1" si="41"/>
        <v>1.9878750000000001</v>
      </c>
      <c r="I164" s="7">
        <f t="shared" ca="1" si="42"/>
        <v>1.9878750000000001</v>
      </c>
      <c r="J164" s="55" t="str">
        <f t="shared" si="43"/>
        <v>t156</v>
      </c>
      <c r="K164" s="56">
        <v>1</v>
      </c>
      <c r="L164" s="79">
        <f t="shared" ca="1" si="45"/>
        <v>1.9878750000000001</v>
      </c>
    </row>
    <row r="165" spans="1:12">
      <c r="A165">
        <v>157</v>
      </c>
      <c r="B165">
        <f t="shared" si="36"/>
        <v>7</v>
      </c>
      <c r="C165">
        <f t="shared" si="37"/>
        <v>13</v>
      </c>
      <c r="D165">
        <f t="shared" ca="1" si="38"/>
        <v>75</v>
      </c>
      <c r="E165">
        <f t="shared" ca="1" si="39"/>
        <v>4</v>
      </c>
      <c r="F165">
        <f t="shared" ca="1" si="40"/>
        <v>92</v>
      </c>
      <c r="G165" s="6">
        <f t="shared" ca="1" si="44"/>
        <v>0.69</v>
      </c>
      <c r="H165" s="18">
        <f t="shared" ca="1" si="41"/>
        <v>1.9664999999999999</v>
      </c>
      <c r="I165" s="7">
        <f t="shared" ca="1" si="42"/>
        <v>1.9664999999999999</v>
      </c>
      <c r="J165" s="55" t="str">
        <f t="shared" si="43"/>
        <v>t157</v>
      </c>
      <c r="K165" s="56">
        <v>1</v>
      </c>
      <c r="L165" s="79">
        <f t="shared" ca="1" si="45"/>
        <v>1.9664999999999999</v>
      </c>
    </row>
    <row r="166" spans="1:12">
      <c r="A166">
        <v>158</v>
      </c>
      <c r="B166">
        <f t="shared" si="36"/>
        <v>7</v>
      </c>
      <c r="C166">
        <f t="shared" si="37"/>
        <v>14</v>
      </c>
      <c r="D166">
        <f t="shared" ca="1" si="38"/>
        <v>75</v>
      </c>
      <c r="E166">
        <f t="shared" ca="1" si="39"/>
        <v>4</v>
      </c>
      <c r="F166">
        <f t="shared" ca="1" si="40"/>
        <v>91</v>
      </c>
      <c r="G166" s="6">
        <f t="shared" ca="1" si="44"/>
        <v>0.6825</v>
      </c>
      <c r="H166" s="18">
        <f t="shared" ca="1" si="41"/>
        <v>1.945125</v>
      </c>
      <c r="I166" s="7">
        <f t="shared" ca="1" si="42"/>
        <v>1.945125</v>
      </c>
      <c r="J166" s="55" t="str">
        <f t="shared" si="43"/>
        <v>t158</v>
      </c>
      <c r="K166" s="56">
        <v>1</v>
      </c>
      <c r="L166" s="79">
        <f t="shared" ca="1" si="45"/>
        <v>1.945125</v>
      </c>
    </row>
    <row r="167" spans="1:12">
      <c r="A167">
        <v>159</v>
      </c>
      <c r="B167">
        <f t="shared" si="36"/>
        <v>7</v>
      </c>
      <c r="C167">
        <f t="shared" si="37"/>
        <v>15</v>
      </c>
      <c r="D167">
        <f t="shared" ca="1" si="38"/>
        <v>75</v>
      </c>
      <c r="E167">
        <f t="shared" ca="1" si="39"/>
        <v>4</v>
      </c>
      <c r="F167">
        <f t="shared" ca="1" si="40"/>
        <v>91</v>
      </c>
      <c r="G167" s="6">
        <f t="shared" ca="1" si="44"/>
        <v>0.6825</v>
      </c>
      <c r="H167" s="18">
        <f t="shared" ca="1" si="41"/>
        <v>1.945125</v>
      </c>
      <c r="I167" s="7">
        <f t="shared" ca="1" si="42"/>
        <v>1.945125</v>
      </c>
      <c r="J167" s="55" t="str">
        <f t="shared" si="43"/>
        <v>t159</v>
      </c>
      <c r="K167" s="56">
        <v>1</v>
      </c>
      <c r="L167" s="79">
        <f t="shared" ca="1" si="45"/>
        <v>1.945125</v>
      </c>
    </row>
    <row r="168" spans="1:12">
      <c r="A168">
        <v>160</v>
      </c>
      <c r="B168">
        <f t="shared" ref="B168:B175" si="46">ROUNDDOWN(MOD(A168/24,7),0)+1</f>
        <v>7</v>
      </c>
      <c r="C168">
        <f t="shared" ref="C168:C175" si="47">MOD(A168,24)</f>
        <v>16</v>
      </c>
      <c r="D168">
        <f t="shared" ref="D168:D175" ca="1" si="48">OFFSET(table_day_fact_start,B168-1,0)</f>
        <v>75</v>
      </c>
      <c r="E168">
        <f t="shared" ref="E168:E175" ca="1" si="49">OFFSET(table_hr_col_start,B168-1,MATCH(20,table_hr_col_wk_hdr)-1)</f>
        <v>4</v>
      </c>
      <c r="F168">
        <f t="shared" ref="F168:F175" ca="1" si="50">OFFSET(table_hr_fact_start,C168,E168-1)</f>
        <v>92</v>
      </c>
      <c r="G168" s="6">
        <f t="shared" ca="1" si="44"/>
        <v>0.69</v>
      </c>
      <c r="H168" s="18">
        <f t="shared" ref="H168:H175" ca="1" si="51">peak_baseline*G168</f>
        <v>1.9664999999999999</v>
      </c>
      <c r="I168" s="7">
        <f t="shared" ref="I168:I175" ca="1" si="52">H168*peak_load/peak_baseline</f>
        <v>1.9664999999999999</v>
      </c>
      <c r="J168" s="55" t="str">
        <f t="shared" ref="J168:J175" si="53">CONCATENATE($K$4,TEXT(A168,"0"))</f>
        <v>t160</v>
      </c>
      <c r="K168" s="56">
        <v>1</v>
      </c>
      <c r="L168" s="79">
        <f t="shared" ca="1" si="45"/>
        <v>1.9664999999999999</v>
      </c>
    </row>
    <row r="169" spans="1:12">
      <c r="A169">
        <v>161</v>
      </c>
      <c r="B169">
        <f t="shared" si="46"/>
        <v>7</v>
      </c>
      <c r="C169">
        <f t="shared" si="47"/>
        <v>17</v>
      </c>
      <c r="D169">
        <f t="shared" ca="1" si="48"/>
        <v>75</v>
      </c>
      <c r="E169">
        <f t="shared" ca="1" si="49"/>
        <v>4</v>
      </c>
      <c r="F169">
        <f t="shared" ca="1" si="50"/>
        <v>94</v>
      </c>
      <c r="G169" s="6">
        <f t="shared" ca="1" si="44"/>
        <v>0.70499999999999996</v>
      </c>
      <c r="H169" s="18">
        <f t="shared" ca="1" si="51"/>
        <v>2.0092499999999998</v>
      </c>
      <c r="I169" s="7">
        <f t="shared" ca="1" si="52"/>
        <v>2.0092499999999998</v>
      </c>
      <c r="J169" s="55" t="str">
        <f t="shared" si="53"/>
        <v>t161</v>
      </c>
      <c r="K169" s="56">
        <v>1</v>
      </c>
      <c r="L169" s="79">
        <f t="shared" ca="1" si="45"/>
        <v>2.0092499999999998</v>
      </c>
    </row>
    <row r="170" spans="1:12">
      <c r="A170">
        <v>162</v>
      </c>
      <c r="B170">
        <f t="shared" si="46"/>
        <v>7</v>
      </c>
      <c r="C170">
        <f t="shared" si="47"/>
        <v>18</v>
      </c>
      <c r="D170">
        <f t="shared" ca="1" si="48"/>
        <v>75</v>
      </c>
      <c r="E170">
        <f t="shared" ca="1" si="49"/>
        <v>4</v>
      </c>
      <c r="F170">
        <f t="shared" ca="1" si="50"/>
        <v>95</v>
      </c>
      <c r="G170" s="6">
        <f t="shared" ca="1" si="44"/>
        <v>0.71250000000000002</v>
      </c>
      <c r="H170" s="18">
        <f t="shared" ca="1" si="51"/>
        <v>2.0306250000000001</v>
      </c>
      <c r="I170" s="7">
        <f t="shared" ca="1" si="52"/>
        <v>2.0306250000000001</v>
      </c>
      <c r="J170" s="55" t="str">
        <f t="shared" si="53"/>
        <v>t162</v>
      </c>
      <c r="K170" s="56">
        <v>1</v>
      </c>
      <c r="L170" s="79">
        <f t="shared" ca="1" si="45"/>
        <v>2.0306250000000001</v>
      </c>
    </row>
    <row r="171" spans="1:12">
      <c r="A171">
        <v>163</v>
      </c>
      <c r="B171">
        <f t="shared" si="46"/>
        <v>7</v>
      </c>
      <c r="C171">
        <f t="shared" si="47"/>
        <v>19</v>
      </c>
      <c r="D171">
        <f t="shared" ca="1" si="48"/>
        <v>75</v>
      </c>
      <c r="E171">
        <f t="shared" ca="1" si="49"/>
        <v>4</v>
      </c>
      <c r="F171">
        <f t="shared" ca="1" si="50"/>
        <v>95</v>
      </c>
      <c r="G171" s="6">
        <f t="shared" ca="1" si="44"/>
        <v>0.71250000000000002</v>
      </c>
      <c r="H171" s="18">
        <f t="shared" ca="1" si="51"/>
        <v>2.0306250000000001</v>
      </c>
      <c r="I171" s="7">
        <f t="shared" ca="1" si="52"/>
        <v>2.0306250000000001</v>
      </c>
      <c r="J171" s="55" t="str">
        <f t="shared" si="53"/>
        <v>t163</v>
      </c>
      <c r="K171" s="56">
        <v>1</v>
      </c>
      <c r="L171" s="79">
        <f t="shared" ca="1" si="45"/>
        <v>2.0306250000000001</v>
      </c>
    </row>
    <row r="172" spans="1:12">
      <c r="A172">
        <v>164</v>
      </c>
      <c r="B172">
        <f t="shared" si="46"/>
        <v>7</v>
      </c>
      <c r="C172">
        <f t="shared" si="47"/>
        <v>20</v>
      </c>
      <c r="D172">
        <f t="shared" ca="1" si="48"/>
        <v>75</v>
      </c>
      <c r="E172">
        <f t="shared" ca="1" si="49"/>
        <v>4</v>
      </c>
      <c r="F172">
        <f t="shared" ca="1" si="50"/>
        <v>100</v>
      </c>
      <c r="G172" s="6">
        <f t="shared" ca="1" si="44"/>
        <v>0.75</v>
      </c>
      <c r="H172" s="18">
        <f t="shared" ca="1" si="51"/>
        <v>2.1375000000000002</v>
      </c>
      <c r="I172" s="7">
        <f t="shared" ca="1" si="52"/>
        <v>2.1375000000000002</v>
      </c>
      <c r="J172" s="55" t="str">
        <f t="shared" si="53"/>
        <v>t164</v>
      </c>
      <c r="K172" s="56">
        <v>1</v>
      </c>
      <c r="L172" s="79">
        <f t="shared" ca="1" si="45"/>
        <v>2.1375000000000002</v>
      </c>
    </row>
    <row r="173" spans="1:12">
      <c r="A173">
        <v>165</v>
      </c>
      <c r="B173">
        <f t="shared" si="46"/>
        <v>7</v>
      </c>
      <c r="C173">
        <f t="shared" si="47"/>
        <v>21</v>
      </c>
      <c r="D173">
        <f t="shared" ca="1" si="48"/>
        <v>75</v>
      </c>
      <c r="E173">
        <f t="shared" ca="1" si="49"/>
        <v>4</v>
      </c>
      <c r="F173">
        <f t="shared" ca="1" si="50"/>
        <v>93</v>
      </c>
      <c r="G173" s="6">
        <f t="shared" ca="1" si="44"/>
        <v>0.69750000000000001</v>
      </c>
      <c r="H173" s="18">
        <f t="shared" ca="1" si="51"/>
        <v>1.9878750000000001</v>
      </c>
      <c r="I173" s="7">
        <f t="shared" ca="1" si="52"/>
        <v>1.9878750000000001</v>
      </c>
      <c r="J173" s="55" t="str">
        <f t="shared" si="53"/>
        <v>t165</v>
      </c>
      <c r="K173" s="56">
        <v>1</v>
      </c>
      <c r="L173" s="79">
        <f t="shared" ca="1" si="45"/>
        <v>1.9878750000000001</v>
      </c>
    </row>
    <row r="174" spans="1:12">
      <c r="A174">
        <v>166</v>
      </c>
      <c r="B174">
        <f t="shared" si="46"/>
        <v>7</v>
      </c>
      <c r="C174">
        <f t="shared" si="47"/>
        <v>22</v>
      </c>
      <c r="D174">
        <f t="shared" ca="1" si="48"/>
        <v>75</v>
      </c>
      <c r="E174">
        <f t="shared" ca="1" si="49"/>
        <v>4</v>
      </c>
      <c r="F174">
        <f t="shared" ca="1" si="50"/>
        <v>88</v>
      </c>
      <c r="G174" s="6">
        <f t="shared" ca="1" si="44"/>
        <v>0.66</v>
      </c>
      <c r="H174" s="18">
        <f t="shared" ca="1" si="51"/>
        <v>1.8810000000000002</v>
      </c>
      <c r="I174" s="7">
        <f t="shared" ca="1" si="52"/>
        <v>1.8810000000000002</v>
      </c>
      <c r="J174" s="55" t="str">
        <f t="shared" si="53"/>
        <v>t166</v>
      </c>
      <c r="K174" s="56">
        <v>1</v>
      </c>
      <c r="L174" s="79">
        <f t="shared" ca="1" si="45"/>
        <v>1.8810000000000002</v>
      </c>
    </row>
    <row r="175" spans="1:12" ht="16" thickBot="1">
      <c r="A175">
        <v>167</v>
      </c>
      <c r="B175">
        <f t="shared" si="46"/>
        <v>7</v>
      </c>
      <c r="C175">
        <f t="shared" si="47"/>
        <v>23</v>
      </c>
      <c r="D175">
        <f t="shared" ca="1" si="48"/>
        <v>75</v>
      </c>
      <c r="E175">
        <f t="shared" ca="1" si="49"/>
        <v>4</v>
      </c>
      <c r="F175">
        <f t="shared" ca="1" si="50"/>
        <v>80</v>
      </c>
      <c r="G175" s="6">
        <f t="shared" ca="1" si="44"/>
        <v>0.6</v>
      </c>
      <c r="H175" s="18">
        <f t="shared" ca="1" si="51"/>
        <v>1.71</v>
      </c>
      <c r="I175" s="7">
        <f t="shared" ca="1" si="52"/>
        <v>1.71</v>
      </c>
      <c r="J175" s="58" t="str">
        <f t="shared" si="53"/>
        <v>t167</v>
      </c>
      <c r="K175" s="59">
        <v>1</v>
      </c>
      <c r="L175" s="80">
        <f t="shared" ca="1" si="45"/>
        <v>1.71</v>
      </c>
    </row>
    <row r="176" spans="1:12" s="4" customFormat="1">
      <c r="A176" s="3"/>
      <c r="B176" s="3"/>
      <c r="C176" s="3"/>
    </row>
    <row r="177" spans="7:7" s="2" customFormat="1">
      <c r="G177" s="63">
        <f ca="1">MAX(G8:G176)</f>
        <v>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N681"/>
  <sheetViews>
    <sheetView workbookViewId="0">
      <pane ySplit="8660" topLeftCell="A678"/>
      <selection activeCell="N8" sqref="N8:N679"/>
      <selection pane="bottomLeft" activeCell="A681" sqref="A681:XFD681"/>
    </sheetView>
  </sheetViews>
  <sheetFormatPr baseColWidth="10" defaultRowHeight="15" x14ac:dyDescent="0"/>
  <cols>
    <col min="1" max="1" width="16" customWidth="1"/>
    <col min="3" max="3" width="19.1640625" customWidth="1"/>
    <col min="7" max="7" width="12.1640625" customWidth="1"/>
  </cols>
  <sheetData>
    <row r="2" spans="1:14">
      <c r="A2" t="s">
        <v>221</v>
      </c>
      <c r="B2">
        <v>2.85</v>
      </c>
      <c r="C2" t="s">
        <v>301</v>
      </c>
      <c r="E2" s="19" t="s">
        <v>254</v>
      </c>
      <c r="F2" s="76">
        <f ca="1">baseline_annual_total_GWh</f>
        <v>15297.074713740021</v>
      </c>
      <c r="G2" t="s">
        <v>252</v>
      </c>
    </row>
    <row r="3" spans="1:14">
      <c r="A3" t="s">
        <v>222</v>
      </c>
      <c r="B3">
        <f>num_areas</f>
        <v>1</v>
      </c>
      <c r="C3" t="s">
        <v>223</v>
      </c>
      <c r="E3" t="s">
        <v>251</v>
      </c>
      <c r="F3">
        <f>6*200</f>
        <v>1200</v>
      </c>
      <c r="G3" t="s">
        <v>252</v>
      </c>
    </row>
    <row r="4" spans="1:14" ht="16" thickBot="1">
      <c r="A4" t="s">
        <v>224</v>
      </c>
      <c r="B4" s="13">
        <v>1</v>
      </c>
      <c r="C4" t="s">
        <v>255</v>
      </c>
      <c r="L4" s="19" t="s">
        <v>264</v>
      </c>
      <c r="M4" t="s">
        <v>259</v>
      </c>
    </row>
    <row r="5" spans="1:14" ht="16" thickBot="1">
      <c r="A5" t="s">
        <v>256</v>
      </c>
      <c r="B5" s="15">
        <f>B2*B3*B4</f>
        <v>2.85</v>
      </c>
      <c r="C5" t="s">
        <v>301</v>
      </c>
      <c r="L5" s="60" t="s">
        <v>263</v>
      </c>
      <c r="M5" s="61"/>
      <c r="N5" s="62"/>
    </row>
    <row r="6" spans="1:14">
      <c r="L6" s="52"/>
      <c r="M6" s="53" t="s">
        <v>260</v>
      </c>
      <c r="N6" s="54" t="s">
        <v>262</v>
      </c>
    </row>
    <row r="7" spans="1:14">
      <c r="A7" t="s">
        <v>45</v>
      </c>
      <c r="B7" t="s">
        <v>33</v>
      </c>
      <c r="C7" t="s">
        <v>66</v>
      </c>
      <c r="D7" t="s">
        <v>59</v>
      </c>
      <c r="E7" t="s">
        <v>60</v>
      </c>
      <c r="F7" t="s">
        <v>61</v>
      </c>
      <c r="G7" t="s">
        <v>65</v>
      </c>
      <c r="H7" t="s">
        <v>62</v>
      </c>
      <c r="I7" t="s">
        <v>63</v>
      </c>
      <c r="J7" t="s">
        <v>253</v>
      </c>
      <c r="K7" t="s">
        <v>303</v>
      </c>
      <c r="L7" s="55" t="s">
        <v>178</v>
      </c>
      <c r="M7" s="56" t="s">
        <v>261</v>
      </c>
      <c r="N7" s="57" t="s">
        <v>302</v>
      </c>
    </row>
    <row r="8" spans="1:14">
      <c r="A8">
        <v>8064</v>
      </c>
      <c r="B8">
        <f>ROUNDDOWN(A8/168,0)+1</f>
        <v>49</v>
      </c>
      <c r="C8">
        <f>ROUNDDOWN(MOD(A8/24,7),0)+1</f>
        <v>1</v>
      </c>
      <c r="D8">
        <f>MOD(A8,24)</f>
        <v>0</v>
      </c>
      <c r="E8">
        <f t="shared" ref="E8:E71" si="0">VLOOKUP(B8,table_week_fact,2)</f>
        <v>94.2</v>
      </c>
      <c r="F8">
        <f t="shared" ref="F8:F71" ca="1" si="1">OFFSET(table_day_fact_start,C8-1,0)</f>
        <v>93</v>
      </c>
      <c r="G8">
        <f t="shared" ref="G8:G71" ca="1" si="2">OFFSET(table_hr_col_start,C8-1,MATCH(B8,table_hr_col_wk_hdr)-1)</f>
        <v>1</v>
      </c>
      <c r="H8">
        <f t="shared" ref="H8:H71" ca="1" si="3">OFFSET(table_hr_fact_start,D8,G8-1)</f>
        <v>67</v>
      </c>
      <c r="I8" s="6">
        <f ca="1">E8/100*F8/100*H8/100</f>
        <v>0.58696020000000004</v>
      </c>
      <c r="J8" s="18">
        <f t="shared" ref="J8:J71" ca="1" si="4">peak_baseline*I8</f>
        <v>1.6728365700000001</v>
      </c>
      <c r="K8" s="7">
        <f t="shared" ref="K8:K71" ca="1" si="5">J8*peak_load/peak_baseline</f>
        <v>1.6728365700000001</v>
      </c>
      <c r="L8" s="55" t="str">
        <f>CONCATENATE($M$4,TEXT(A8-$A$8,"0"))</f>
        <v>t0</v>
      </c>
      <c r="M8" s="56">
        <v>1</v>
      </c>
      <c r="N8" s="79">
        <f ca="1">K8</f>
        <v>1.6728365700000001</v>
      </c>
    </row>
    <row r="9" spans="1:14">
      <c r="A9">
        <v>8065</v>
      </c>
      <c r="B9">
        <f t="shared" ref="B9:B72" si="6">ROUNDDOWN(A9/168,0)+1</f>
        <v>49</v>
      </c>
      <c r="C9">
        <f t="shared" ref="C9:C72" si="7">ROUNDDOWN(MOD(A9/24,7),0)+1</f>
        <v>1</v>
      </c>
      <c r="D9">
        <f t="shared" ref="D9:D72" si="8">MOD(A9,24)</f>
        <v>1</v>
      </c>
      <c r="E9">
        <f t="shared" si="0"/>
        <v>94.2</v>
      </c>
      <c r="F9">
        <f t="shared" ca="1" si="1"/>
        <v>93</v>
      </c>
      <c r="G9">
        <f t="shared" ca="1" si="2"/>
        <v>1</v>
      </c>
      <c r="H9">
        <f t="shared" ca="1" si="3"/>
        <v>63</v>
      </c>
      <c r="I9" s="6">
        <f t="shared" ref="I9:I72" ca="1" si="9">E9/100*F9/100*H9/100</f>
        <v>0.55191780000000001</v>
      </c>
      <c r="J9" s="18">
        <f t="shared" ca="1" si="4"/>
        <v>1.5729657300000002</v>
      </c>
      <c r="K9" s="7">
        <f t="shared" ca="1" si="5"/>
        <v>1.5729657300000002</v>
      </c>
      <c r="L9" s="55" t="str">
        <f t="shared" ref="L9:L72" si="10">CONCATENATE($M$4,TEXT(A9-$A$8,"0"))</f>
        <v>t1</v>
      </c>
      <c r="M9" s="56">
        <v>1</v>
      </c>
      <c r="N9" s="79">
        <f t="shared" ref="N9:N72" ca="1" si="11">K9</f>
        <v>1.5729657300000002</v>
      </c>
    </row>
    <row r="10" spans="1:14">
      <c r="A10">
        <v>8066</v>
      </c>
      <c r="B10">
        <f t="shared" si="6"/>
        <v>49</v>
      </c>
      <c r="C10">
        <f t="shared" si="7"/>
        <v>1</v>
      </c>
      <c r="D10">
        <f t="shared" si="8"/>
        <v>2</v>
      </c>
      <c r="E10">
        <f t="shared" si="0"/>
        <v>94.2</v>
      </c>
      <c r="F10">
        <f t="shared" ca="1" si="1"/>
        <v>93</v>
      </c>
      <c r="G10">
        <f t="shared" ca="1" si="2"/>
        <v>1</v>
      </c>
      <c r="H10">
        <f t="shared" ca="1" si="3"/>
        <v>60</v>
      </c>
      <c r="I10" s="6">
        <f t="shared" ca="1" si="9"/>
        <v>0.52563599999999999</v>
      </c>
      <c r="J10" s="18">
        <f t="shared" ca="1" si="4"/>
        <v>1.4980626000000001</v>
      </c>
      <c r="K10" s="7">
        <f t="shared" ca="1" si="5"/>
        <v>1.4980626000000001</v>
      </c>
      <c r="L10" s="55" t="str">
        <f t="shared" si="10"/>
        <v>t2</v>
      </c>
      <c r="M10" s="56">
        <v>1</v>
      </c>
      <c r="N10" s="79">
        <f t="shared" ca="1" si="11"/>
        <v>1.4980626000000001</v>
      </c>
    </row>
    <row r="11" spans="1:14">
      <c r="A11">
        <v>8067</v>
      </c>
      <c r="B11">
        <f t="shared" si="6"/>
        <v>49</v>
      </c>
      <c r="C11">
        <f t="shared" si="7"/>
        <v>1</v>
      </c>
      <c r="D11">
        <f t="shared" si="8"/>
        <v>3</v>
      </c>
      <c r="E11">
        <f t="shared" si="0"/>
        <v>94.2</v>
      </c>
      <c r="F11">
        <f t="shared" ca="1" si="1"/>
        <v>93</v>
      </c>
      <c r="G11">
        <f t="shared" ca="1" si="2"/>
        <v>1</v>
      </c>
      <c r="H11">
        <f t="shared" ca="1" si="3"/>
        <v>59</v>
      </c>
      <c r="I11" s="6">
        <f t="shared" ca="1" si="9"/>
        <v>0.5168754000000001</v>
      </c>
      <c r="J11" s="18">
        <f t="shared" ca="1" si="4"/>
        <v>1.4730948900000003</v>
      </c>
      <c r="K11" s="7">
        <f t="shared" ca="1" si="5"/>
        <v>1.4730948900000005</v>
      </c>
      <c r="L11" s="55" t="str">
        <f t="shared" si="10"/>
        <v>t3</v>
      </c>
      <c r="M11" s="56">
        <v>1</v>
      </c>
      <c r="N11" s="79">
        <f t="shared" ca="1" si="11"/>
        <v>1.4730948900000005</v>
      </c>
    </row>
    <row r="12" spans="1:14">
      <c r="A12">
        <v>8068</v>
      </c>
      <c r="B12">
        <f t="shared" si="6"/>
        <v>49</v>
      </c>
      <c r="C12">
        <f t="shared" si="7"/>
        <v>1</v>
      </c>
      <c r="D12">
        <f t="shared" si="8"/>
        <v>4</v>
      </c>
      <c r="E12">
        <f t="shared" si="0"/>
        <v>94.2</v>
      </c>
      <c r="F12">
        <f t="shared" ca="1" si="1"/>
        <v>93</v>
      </c>
      <c r="G12">
        <f t="shared" ca="1" si="2"/>
        <v>1</v>
      </c>
      <c r="H12">
        <f t="shared" ca="1" si="3"/>
        <v>59</v>
      </c>
      <c r="I12" s="6">
        <f t="shared" ca="1" si="9"/>
        <v>0.5168754000000001</v>
      </c>
      <c r="J12" s="18">
        <f t="shared" ca="1" si="4"/>
        <v>1.4730948900000003</v>
      </c>
      <c r="K12" s="7">
        <f t="shared" ca="1" si="5"/>
        <v>1.4730948900000005</v>
      </c>
      <c r="L12" s="55" t="str">
        <f t="shared" si="10"/>
        <v>t4</v>
      </c>
      <c r="M12" s="56">
        <v>1</v>
      </c>
      <c r="N12" s="79">
        <f t="shared" ca="1" si="11"/>
        <v>1.4730948900000005</v>
      </c>
    </row>
    <row r="13" spans="1:14">
      <c r="A13">
        <v>8069</v>
      </c>
      <c r="B13">
        <f t="shared" si="6"/>
        <v>49</v>
      </c>
      <c r="C13">
        <f t="shared" si="7"/>
        <v>1</v>
      </c>
      <c r="D13">
        <f t="shared" si="8"/>
        <v>5</v>
      </c>
      <c r="E13">
        <f t="shared" si="0"/>
        <v>94.2</v>
      </c>
      <c r="F13">
        <f t="shared" ca="1" si="1"/>
        <v>93</v>
      </c>
      <c r="G13">
        <f t="shared" ca="1" si="2"/>
        <v>1</v>
      </c>
      <c r="H13">
        <f t="shared" ca="1" si="3"/>
        <v>60</v>
      </c>
      <c r="I13" s="6">
        <f t="shared" ca="1" si="9"/>
        <v>0.52563599999999999</v>
      </c>
      <c r="J13" s="18">
        <f t="shared" ca="1" si="4"/>
        <v>1.4980626000000001</v>
      </c>
      <c r="K13" s="7">
        <f t="shared" ca="1" si="5"/>
        <v>1.4980626000000001</v>
      </c>
      <c r="L13" s="55" t="str">
        <f t="shared" si="10"/>
        <v>t5</v>
      </c>
      <c r="M13" s="56">
        <v>1</v>
      </c>
      <c r="N13" s="79">
        <f t="shared" ca="1" si="11"/>
        <v>1.4980626000000001</v>
      </c>
    </row>
    <row r="14" spans="1:14">
      <c r="A14">
        <v>8070</v>
      </c>
      <c r="B14">
        <f t="shared" si="6"/>
        <v>49</v>
      </c>
      <c r="C14">
        <f t="shared" si="7"/>
        <v>1</v>
      </c>
      <c r="D14">
        <f t="shared" si="8"/>
        <v>6</v>
      </c>
      <c r="E14">
        <f t="shared" si="0"/>
        <v>94.2</v>
      </c>
      <c r="F14">
        <f t="shared" ca="1" si="1"/>
        <v>93</v>
      </c>
      <c r="G14">
        <f t="shared" ca="1" si="2"/>
        <v>1</v>
      </c>
      <c r="H14">
        <f t="shared" ca="1" si="3"/>
        <v>74</v>
      </c>
      <c r="I14" s="6">
        <f t="shared" ca="1" si="9"/>
        <v>0.64828439999999998</v>
      </c>
      <c r="J14" s="18">
        <f t="shared" ca="1" si="4"/>
        <v>1.84761054</v>
      </c>
      <c r="K14" s="7">
        <f t="shared" ca="1" si="5"/>
        <v>1.8476105399999998</v>
      </c>
      <c r="L14" s="55" t="str">
        <f t="shared" si="10"/>
        <v>t6</v>
      </c>
      <c r="M14" s="56">
        <v>1</v>
      </c>
      <c r="N14" s="79">
        <f t="shared" ca="1" si="11"/>
        <v>1.8476105399999998</v>
      </c>
    </row>
    <row r="15" spans="1:14">
      <c r="A15">
        <v>8071</v>
      </c>
      <c r="B15">
        <f t="shared" si="6"/>
        <v>49</v>
      </c>
      <c r="C15">
        <f t="shared" si="7"/>
        <v>1</v>
      </c>
      <c r="D15">
        <f t="shared" si="8"/>
        <v>7</v>
      </c>
      <c r="E15">
        <f t="shared" si="0"/>
        <v>94.2</v>
      </c>
      <c r="F15">
        <f t="shared" ca="1" si="1"/>
        <v>93</v>
      </c>
      <c r="G15">
        <f t="shared" ca="1" si="2"/>
        <v>1</v>
      </c>
      <c r="H15">
        <f t="shared" ca="1" si="3"/>
        <v>86</v>
      </c>
      <c r="I15" s="6">
        <f t="shared" ca="1" si="9"/>
        <v>0.75341160000000007</v>
      </c>
      <c r="J15" s="18">
        <f t="shared" ca="1" si="4"/>
        <v>2.1472230600000004</v>
      </c>
      <c r="K15" s="7">
        <f t="shared" ca="1" si="5"/>
        <v>2.1472230600000004</v>
      </c>
      <c r="L15" s="55" t="str">
        <f t="shared" si="10"/>
        <v>t7</v>
      </c>
      <c r="M15" s="56">
        <v>1</v>
      </c>
      <c r="N15" s="79">
        <f t="shared" ca="1" si="11"/>
        <v>2.1472230600000004</v>
      </c>
    </row>
    <row r="16" spans="1:14">
      <c r="A16">
        <v>8072</v>
      </c>
      <c r="B16">
        <f t="shared" si="6"/>
        <v>49</v>
      </c>
      <c r="C16">
        <f t="shared" si="7"/>
        <v>1</v>
      </c>
      <c r="D16">
        <f t="shared" si="8"/>
        <v>8</v>
      </c>
      <c r="E16">
        <f t="shared" si="0"/>
        <v>94.2</v>
      </c>
      <c r="F16">
        <f t="shared" ca="1" si="1"/>
        <v>93</v>
      </c>
      <c r="G16">
        <f t="shared" ca="1" si="2"/>
        <v>1</v>
      </c>
      <c r="H16">
        <f t="shared" ca="1" si="3"/>
        <v>95</v>
      </c>
      <c r="I16" s="6">
        <f t="shared" ca="1" si="9"/>
        <v>0.83225700000000002</v>
      </c>
      <c r="J16" s="18">
        <f t="shared" ca="1" si="4"/>
        <v>2.3719324500000001</v>
      </c>
      <c r="K16" s="7">
        <f t="shared" ca="1" si="5"/>
        <v>2.3719324500000001</v>
      </c>
      <c r="L16" s="55" t="str">
        <f t="shared" si="10"/>
        <v>t8</v>
      </c>
      <c r="M16" s="56">
        <v>1</v>
      </c>
      <c r="N16" s="79">
        <f t="shared" ca="1" si="11"/>
        <v>2.3719324500000001</v>
      </c>
    </row>
    <row r="17" spans="1:14">
      <c r="A17">
        <v>8073</v>
      </c>
      <c r="B17">
        <f t="shared" si="6"/>
        <v>49</v>
      </c>
      <c r="C17">
        <f t="shared" si="7"/>
        <v>1</v>
      </c>
      <c r="D17">
        <f t="shared" si="8"/>
        <v>9</v>
      </c>
      <c r="E17">
        <f t="shared" si="0"/>
        <v>94.2</v>
      </c>
      <c r="F17">
        <f t="shared" ca="1" si="1"/>
        <v>93</v>
      </c>
      <c r="G17">
        <f t="shared" ca="1" si="2"/>
        <v>1</v>
      </c>
      <c r="H17">
        <f t="shared" ca="1" si="3"/>
        <v>96</v>
      </c>
      <c r="I17" s="6">
        <f t="shared" ca="1" si="9"/>
        <v>0.84101760000000014</v>
      </c>
      <c r="J17" s="18">
        <f t="shared" ca="1" si="4"/>
        <v>2.3969001600000004</v>
      </c>
      <c r="K17" s="7">
        <f t="shared" ca="1" si="5"/>
        <v>2.3969001600000004</v>
      </c>
      <c r="L17" s="55" t="str">
        <f t="shared" si="10"/>
        <v>t9</v>
      </c>
      <c r="M17" s="56">
        <v>1</v>
      </c>
      <c r="N17" s="79">
        <f t="shared" ca="1" si="11"/>
        <v>2.3969001600000004</v>
      </c>
    </row>
    <row r="18" spans="1:14">
      <c r="A18">
        <v>8074</v>
      </c>
      <c r="B18">
        <f t="shared" si="6"/>
        <v>49</v>
      </c>
      <c r="C18">
        <f t="shared" si="7"/>
        <v>1</v>
      </c>
      <c r="D18">
        <f t="shared" si="8"/>
        <v>10</v>
      </c>
      <c r="E18">
        <f t="shared" si="0"/>
        <v>94.2</v>
      </c>
      <c r="F18">
        <f t="shared" ca="1" si="1"/>
        <v>93</v>
      </c>
      <c r="G18">
        <f t="shared" ca="1" si="2"/>
        <v>1</v>
      </c>
      <c r="H18">
        <f t="shared" ca="1" si="3"/>
        <v>96</v>
      </c>
      <c r="I18" s="6">
        <f t="shared" ca="1" si="9"/>
        <v>0.84101760000000014</v>
      </c>
      <c r="J18" s="18">
        <f t="shared" ca="1" si="4"/>
        <v>2.3969001600000004</v>
      </c>
      <c r="K18" s="7">
        <f t="shared" ca="1" si="5"/>
        <v>2.3969001600000004</v>
      </c>
      <c r="L18" s="55" t="str">
        <f t="shared" si="10"/>
        <v>t10</v>
      </c>
      <c r="M18" s="56">
        <v>1</v>
      </c>
      <c r="N18" s="79">
        <f t="shared" ca="1" si="11"/>
        <v>2.3969001600000004</v>
      </c>
    </row>
    <row r="19" spans="1:14">
      <c r="A19">
        <v>8075</v>
      </c>
      <c r="B19">
        <f t="shared" si="6"/>
        <v>49</v>
      </c>
      <c r="C19">
        <f t="shared" si="7"/>
        <v>1</v>
      </c>
      <c r="D19">
        <f t="shared" si="8"/>
        <v>11</v>
      </c>
      <c r="E19">
        <f t="shared" si="0"/>
        <v>94.2</v>
      </c>
      <c r="F19">
        <f t="shared" ca="1" si="1"/>
        <v>93</v>
      </c>
      <c r="G19">
        <f t="shared" ca="1" si="2"/>
        <v>1</v>
      </c>
      <c r="H19">
        <f t="shared" ca="1" si="3"/>
        <v>95</v>
      </c>
      <c r="I19" s="6">
        <f t="shared" ca="1" si="9"/>
        <v>0.83225700000000002</v>
      </c>
      <c r="J19" s="18">
        <f t="shared" ca="1" si="4"/>
        <v>2.3719324500000001</v>
      </c>
      <c r="K19" s="7">
        <f t="shared" ca="1" si="5"/>
        <v>2.3719324500000001</v>
      </c>
      <c r="L19" s="55" t="str">
        <f t="shared" si="10"/>
        <v>t11</v>
      </c>
      <c r="M19" s="56">
        <v>1</v>
      </c>
      <c r="N19" s="79">
        <f t="shared" ca="1" si="11"/>
        <v>2.3719324500000001</v>
      </c>
    </row>
    <row r="20" spans="1:14">
      <c r="A20">
        <v>8076</v>
      </c>
      <c r="B20">
        <f t="shared" si="6"/>
        <v>49</v>
      </c>
      <c r="C20">
        <f t="shared" si="7"/>
        <v>1</v>
      </c>
      <c r="D20">
        <f t="shared" si="8"/>
        <v>12</v>
      </c>
      <c r="E20">
        <f t="shared" si="0"/>
        <v>94.2</v>
      </c>
      <c r="F20">
        <f t="shared" ca="1" si="1"/>
        <v>93</v>
      </c>
      <c r="G20">
        <f t="shared" ca="1" si="2"/>
        <v>1</v>
      </c>
      <c r="H20">
        <f t="shared" ca="1" si="3"/>
        <v>95</v>
      </c>
      <c r="I20" s="6">
        <f t="shared" ca="1" si="9"/>
        <v>0.83225700000000002</v>
      </c>
      <c r="J20" s="18">
        <f t="shared" ca="1" si="4"/>
        <v>2.3719324500000001</v>
      </c>
      <c r="K20" s="7">
        <f t="shared" ca="1" si="5"/>
        <v>2.3719324500000001</v>
      </c>
      <c r="L20" s="55" t="str">
        <f t="shared" si="10"/>
        <v>t12</v>
      </c>
      <c r="M20" s="56">
        <v>1</v>
      </c>
      <c r="N20" s="79">
        <f t="shared" ca="1" si="11"/>
        <v>2.3719324500000001</v>
      </c>
    </row>
    <row r="21" spans="1:14">
      <c r="A21">
        <v>8077</v>
      </c>
      <c r="B21">
        <f t="shared" si="6"/>
        <v>49</v>
      </c>
      <c r="C21">
        <f t="shared" si="7"/>
        <v>1</v>
      </c>
      <c r="D21">
        <f t="shared" si="8"/>
        <v>13</v>
      </c>
      <c r="E21">
        <f t="shared" si="0"/>
        <v>94.2</v>
      </c>
      <c r="F21">
        <f t="shared" ca="1" si="1"/>
        <v>93</v>
      </c>
      <c r="G21">
        <f t="shared" ca="1" si="2"/>
        <v>1</v>
      </c>
      <c r="H21">
        <f t="shared" ca="1" si="3"/>
        <v>95</v>
      </c>
      <c r="I21" s="6">
        <f t="shared" ca="1" si="9"/>
        <v>0.83225700000000002</v>
      </c>
      <c r="J21" s="18">
        <f t="shared" ca="1" si="4"/>
        <v>2.3719324500000001</v>
      </c>
      <c r="K21" s="7">
        <f t="shared" ca="1" si="5"/>
        <v>2.3719324500000001</v>
      </c>
      <c r="L21" s="55" t="str">
        <f t="shared" si="10"/>
        <v>t13</v>
      </c>
      <c r="M21" s="56">
        <v>1</v>
      </c>
      <c r="N21" s="79">
        <f t="shared" ca="1" si="11"/>
        <v>2.3719324500000001</v>
      </c>
    </row>
    <row r="22" spans="1:14">
      <c r="A22">
        <v>8078</v>
      </c>
      <c r="B22">
        <f t="shared" si="6"/>
        <v>49</v>
      </c>
      <c r="C22">
        <f t="shared" si="7"/>
        <v>1</v>
      </c>
      <c r="D22">
        <f t="shared" si="8"/>
        <v>14</v>
      </c>
      <c r="E22">
        <f t="shared" si="0"/>
        <v>94.2</v>
      </c>
      <c r="F22">
        <f t="shared" ca="1" si="1"/>
        <v>93</v>
      </c>
      <c r="G22">
        <f t="shared" ca="1" si="2"/>
        <v>1</v>
      </c>
      <c r="H22">
        <f t="shared" ca="1" si="3"/>
        <v>93</v>
      </c>
      <c r="I22" s="6">
        <f t="shared" ca="1" si="9"/>
        <v>0.81473580000000012</v>
      </c>
      <c r="J22" s="18">
        <f t="shared" ca="1" si="4"/>
        <v>2.3219970300000004</v>
      </c>
      <c r="K22" s="7">
        <f t="shared" ca="1" si="5"/>
        <v>2.3219970300000004</v>
      </c>
      <c r="L22" s="55" t="str">
        <f t="shared" si="10"/>
        <v>t14</v>
      </c>
      <c r="M22" s="56">
        <v>1</v>
      </c>
      <c r="N22" s="79">
        <f t="shared" ca="1" si="11"/>
        <v>2.3219970300000004</v>
      </c>
    </row>
    <row r="23" spans="1:14">
      <c r="A23">
        <v>8079</v>
      </c>
      <c r="B23">
        <f t="shared" si="6"/>
        <v>49</v>
      </c>
      <c r="C23">
        <f t="shared" si="7"/>
        <v>1</v>
      </c>
      <c r="D23">
        <f t="shared" si="8"/>
        <v>15</v>
      </c>
      <c r="E23">
        <f t="shared" si="0"/>
        <v>94.2</v>
      </c>
      <c r="F23">
        <f t="shared" ca="1" si="1"/>
        <v>93</v>
      </c>
      <c r="G23">
        <f t="shared" ca="1" si="2"/>
        <v>1</v>
      </c>
      <c r="H23">
        <f t="shared" ca="1" si="3"/>
        <v>94</v>
      </c>
      <c r="I23" s="6">
        <f t="shared" ca="1" si="9"/>
        <v>0.82349640000000013</v>
      </c>
      <c r="J23" s="18">
        <f t="shared" ca="1" si="4"/>
        <v>2.3469647400000007</v>
      </c>
      <c r="K23" s="7">
        <f t="shared" ca="1" si="5"/>
        <v>2.3469647400000007</v>
      </c>
      <c r="L23" s="55" t="str">
        <f t="shared" si="10"/>
        <v>t15</v>
      </c>
      <c r="M23" s="56">
        <v>1</v>
      </c>
      <c r="N23" s="79">
        <f t="shared" ca="1" si="11"/>
        <v>2.3469647400000007</v>
      </c>
    </row>
    <row r="24" spans="1:14">
      <c r="A24">
        <v>8080</v>
      </c>
      <c r="B24">
        <f t="shared" si="6"/>
        <v>49</v>
      </c>
      <c r="C24">
        <f t="shared" si="7"/>
        <v>1</v>
      </c>
      <c r="D24">
        <f t="shared" si="8"/>
        <v>16</v>
      </c>
      <c r="E24">
        <f t="shared" si="0"/>
        <v>94.2</v>
      </c>
      <c r="F24">
        <f t="shared" ca="1" si="1"/>
        <v>93</v>
      </c>
      <c r="G24">
        <f t="shared" ca="1" si="2"/>
        <v>1</v>
      </c>
      <c r="H24">
        <f t="shared" ca="1" si="3"/>
        <v>99</v>
      </c>
      <c r="I24" s="6">
        <f t="shared" ca="1" si="9"/>
        <v>0.86729939999999994</v>
      </c>
      <c r="J24" s="18">
        <f t="shared" ca="1" si="4"/>
        <v>2.47180329</v>
      </c>
      <c r="K24" s="7">
        <f t="shared" ca="1" si="5"/>
        <v>2.47180329</v>
      </c>
      <c r="L24" s="55" t="str">
        <f t="shared" si="10"/>
        <v>t16</v>
      </c>
      <c r="M24" s="56">
        <v>1</v>
      </c>
      <c r="N24" s="79">
        <f t="shared" ca="1" si="11"/>
        <v>2.47180329</v>
      </c>
    </row>
    <row r="25" spans="1:14">
      <c r="A25">
        <v>8081</v>
      </c>
      <c r="B25">
        <f t="shared" si="6"/>
        <v>49</v>
      </c>
      <c r="C25">
        <f t="shared" si="7"/>
        <v>1</v>
      </c>
      <c r="D25">
        <f t="shared" si="8"/>
        <v>17</v>
      </c>
      <c r="E25">
        <f t="shared" si="0"/>
        <v>94.2</v>
      </c>
      <c r="F25">
        <f t="shared" ca="1" si="1"/>
        <v>93</v>
      </c>
      <c r="G25">
        <f t="shared" ca="1" si="2"/>
        <v>1</v>
      </c>
      <c r="H25">
        <f t="shared" ca="1" si="3"/>
        <v>100</v>
      </c>
      <c r="I25" s="6">
        <f t="shared" ca="1" si="9"/>
        <v>0.87606000000000006</v>
      </c>
      <c r="J25" s="18">
        <f t="shared" ca="1" si="4"/>
        <v>2.4967710000000003</v>
      </c>
      <c r="K25" s="7">
        <f t="shared" ca="1" si="5"/>
        <v>2.4967710000000003</v>
      </c>
      <c r="L25" s="55" t="str">
        <f t="shared" si="10"/>
        <v>t17</v>
      </c>
      <c r="M25" s="56">
        <v>1</v>
      </c>
      <c r="N25" s="79">
        <f t="shared" ca="1" si="11"/>
        <v>2.4967710000000003</v>
      </c>
    </row>
    <row r="26" spans="1:14">
      <c r="A26">
        <v>8082</v>
      </c>
      <c r="B26">
        <f t="shared" si="6"/>
        <v>49</v>
      </c>
      <c r="C26">
        <f t="shared" si="7"/>
        <v>1</v>
      </c>
      <c r="D26">
        <f t="shared" si="8"/>
        <v>18</v>
      </c>
      <c r="E26">
        <f t="shared" si="0"/>
        <v>94.2</v>
      </c>
      <c r="F26">
        <f t="shared" ca="1" si="1"/>
        <v>93</v>
      </c>
      <c r="G26">
        <f t="shared" ca="1" si="2"/>
        <v>1</v>
      </c>
      <c r="H26">
        <f t="shared" ca="1" si="3"/>
        <v>100</v>
      </c>
      <c r="I26" s="6">
        <f t="shared" ca="1" si="9"/>
        <v>0.87606000000000006</v>
      </c>
      <c r="J26" s="18">
        <f t="shared" ca="1" si="4"/>
        <v>2.4967710000000003</v>
      </c>
      <c r="K26" s="7">
        <f t="shared" ca="1" si="5"/>
        <v>2.4967710000000003</v>
      </c>
      <c r="L26" s="55" t="str">
        <f t="shared" si="10"/>
        <v>t18</v>
      </c>
      <c r="M26" s="56">
        <v>1</v>
      </c>
      <c r="N26" s="79">
        <f t="shared" ca="1" si="11"/>
        <v>2.4967710000000003</v>
      </c>
    </row>
    <row r="27" spans="1:14">
      <c r="A27">
        <v>8083</v>
      </c>
      <c r="B27">
        <f t="shared" si="6"/>
        <v>49</v>
      </c>
      <c r="C27">
        <f t="shared" si="7"/>
        <v>1</v>
      </c>
      <c r="D27">
        <f t="shared" si="8"/>
        <v>19</v>
      </c>
      <c r="E27">
        <f t="shared" si="0"/>
        <v>94.2</v>
      </c>
      <c r="F27">
        <f t="shared" ca="1" si="1"/>
        <v>93</v>
      </c>
      <c r="G27">
        <f t="shared" ca="1" si="2"/>
        <v>1</v>
      </c>
      <c r="H27">
        <f t="shared" ca="1" si="3"/>
        <v>96</v>
      </c>
      <c r="I27" s="6">
        <f t="shared" ca="1" si="9"/>
        <v>0.84101760000000014</v>
      </c>
      <c r="J27" s="18">
        <f t="shared" ca="1" si="4"/>
        <v>2.3969001600000004</v>
      </c>
      <c r="K27" s="7">
        <f t="shared" ca="1" si="5"/>
        <v>2.3969001600000004</v>
      </c>
      <c r="L27" s="55" t="str">
        <f t="shared" si="10"/>
        <v>t19</v>
      </c>
      <c r="M27" s="56">
        <v>1</v>
      </c>
      <c r="N27" s="79">
        <f t="shared" ca="1" si="11"/>
        <v>2.3969001600000004</v>
      </c>
    </row>
    <row r="28" spans="1:14">
      <c r="A28">
        <v>8084</v>
      </c>
      <c r="B28">
        <f t="shared" si="6"/>
        <v>49</v>
      </c>
      <c r="C28">
        <f t="shared" si="7"/>
        <v>1</v>
      </c>
      <c r="D28">
        <f t="shared" si="8"/>
        <v>20</v>
      </c>
      <c r="E28">
        <f t="shared" si="0"/>
        <v>94.2</v>
      </c>
      <c r="F28">
        <f t="shared" ca="1" si="1"/>
        <v>93</v>
      </c>
      <c r="G28">
        <f t="shared" ca="1" si="2"/>
        <v>1</v>
      </c>
      <c r="H28">
        <f t="shared" ca="1" si="3"/>
        <v>91</v>
      </c>
      <c r="I28" s="6">
        <f t="shared" ca="1" si="9"/>
        <v>0.79721460000000011</v>
      </c>
      <c r="J28" s="18">
        <f t="shared" ca="1" si="4"/>
        <v>2.2720616100000002</v>
      </c>
      <c r="K28" s="7">
        <f t="shared" ca="1" si="5"/>
        <v>2.2720616100000002</v>
      </c>
      <c r="L28" s="55" t="str">
        <f t="shared" si="10"/>
        <v>t20</v>
      </c>
      <c r="M28" s="56">
        <v>1</v>
      </c>
      <c r="N28" s="79">
        <f t="shared" ca="1" si="11"/>
        <v>2.2720616100000002</v>
      </c>
    </row>
    <row r="29" spans="1:14">
      <c r="A29">
        <v>8085</v>
      </c>
      <c r="B29">
        <f t="shared" si="6"/>
        <v>49</v>
      </c>
      <c r="C29">
        <f t="shared" si="7"/>
        <v>1</v>
      </c>
      <c r="D29">
        <f t="shared" si="8"/>
        <v>21</v>
      </c>
      <c r="E29">
        <f t="shared" si="0"/>
        <v>94.2</v>
      </c>
      <c r="F29">
        <f t="shared" ca="1" si="1"/>
        <v>93</v>
      </c>
      <c r="G29">
        <f t="shared" ca="1" si="2"/>
        <v>1</v>
      </c>
      <c r="H29">
        <f t="shared" ca="1" si="3"/>
        <v>83</v>
      </c>
      <c r="I29" s="6">
        <f t="shared" ca="1" si="9"/>
        <v>0.72712980000000005</v>
      </c>
      <c r="J29" s="18">
        <f t="shared" ca="1" si="4"/>
        <v>2.0723199300000004</v>
      </c>
      <c r="K29" s="7">
        <f t="shared" ca="1" si="5"/>
        <v>2.0723199300000004</v>
      </c>
      <c r="L29" s="55" t="str">
        <f t="shared" si="10"/>
        <v>t21</v>
      </c>
      <c r="M29" s="56">
        <v>1</v>
      </c>
      <c r="N29" s="79">
        <f t="shared" ca="1" si="11"/>
        <v>2.0723199300000004</v>
      </c>
    </row>
    <row r="30" spans="1:14">
      <c r="A30">
        <v>8086</v>
      </c>
      <c r="B30">
        <f t="shared" si="6"/>
        <v>49</v>
      </c>
      <c r="C30">
        <f t="shared" si="7"/>
        <v>1</v>
      </c>
      <c r="D30">
        <f t="shared" si="8"/>
        <v>22</v>
      </c>
      <c r="E30">
        <f t="shared" si="0"/>
        <v>94.2</v>
      </c>
      <c r="F30">
        <f t="shared" ca="1" si="1"/>
        <v>93</v>
      </c>
      <c r="G30">
        <f t="shared" ca="1" si="2"/>
        <v>1</v>
      </c>
      <c r="H30">
        <f t="shared" ca="1" si="3"/>
        <v>73</v>
      </c>
      <c r="I30" s="6">
        <f t="shared" ca="1" si="9"/>
        <v>0.63952380000000009</v>
      </c>
      <c r="J30" s="18">
        <f t="shared" ca="1" si="4"/>
        <v>1.8226428300000004</v>
      </c>
      <c r="K30" s="7">
        <f t="shared" ca="1" si="5"/>
        <v>1.8226428300000006</v>
      </c>
      <c r="L30" s="55" t="str">
        <f t="shared" si="10"/>
        <v>t22</v>
      </c>
      <c r="M30" s="56">
        <v>1</v>
      </c>
      <c r="N30" s="79">
        <f t="shared" ca="1" si="11"/>
        <v>1.8226428300000006</v>
      </c>
    </row>
    <row r="31" spans="1:14">
      <c r="A31">
        <v>8087</v>
      </c>
      <c r="B31">
        <f t="shared" si="6"/>
        <v>49</v>
      </c>
      <c r="C31">
        <f t="shared" si="7"/>
        <v>1</v>
      </c>
      <c r="D31">
        <f t="shared" si="8"/>
        <v>23</v>
      </c>
      <c r="E31">
        <f t="shared" si="0"/>
        <v>94.2</v>
      </c>
      <c r="F31">
        <f t="shared" ca="1" si="1"/>
        <v>93</v>
      </c>
      <c r="G31">
        <f t="shared" ca="1" si="2"/>
        <v>1</v>
      </c>
      <c r="H31">
        <f t="shared" ca="1" si="3"/>
        <v>63</v>
      </c>
      <c r="I31" s="6">
        <f t="shared" ca="1" si="9"/>
        <v>0.55191780000000001</v>
      </c>
      <c r="J31" s="18">
        <f t="shared" ca="1" si="4"/>
        <v>1.5729657300000002</v>
      </c>
      <c r="K31" s="7">
        <f t="shared" ca="1" si="5"/>
        <v>1.5729657300000002</v>
      </c>
      <c r="L31" s="55" t="str">
        <f t="shared" si="10"/>
        <v>t23</v>
      </c>
      <c r="M31" s="56">
        <v>1</v>
      </c>
      <c r="N31" s="79">
        <f t="shared" ca="1" si="11"/>
        <v>1.5729657300000002</v>
      </c>
    </row>
    <row r="32" spans="1:14">
      <c r="A32">
        <v>8088</v>
      </c>
      <c r="B32">
        <f t="shared" si="6"/>
        <v>49</v>
      </c>
      <c r="C32">
        <f t="shared" si="7"/>
        <v>2</v>
      </c>
      <c r="D32">
        <f t="shared" si="8"/>
        <v>0</v>
      </c>
      <c r="E32">
        <f t="shared" si="0"/>
        <v>94.2</v>
      </c>
      <c r="F32">
        <f t="shared" ca="1" si="1"/>
        <v>100</v>
      </c>
      <c r="G32">
        <f t="shared" ca="1" si="2"/>
        <v>1</v>
      </c>
      <c r="H32">
        <f t="shared" ca="1" si="3"/>
        <v>67</v>
      </c>
      <c r="I32" s="6">
        <f t="shared" ca="1" si="9"/>
        <v>0.63114000000000003</v>
      </c>
      <c r="J32" s="18">
        <f t="shared" ca="1" si="4"/>
        <v>1.7987490000000002</v>
      </c>
      <c r="K32" s="7">
        <f t="shared" ca="1" si="5"/>
        <v>1.7987489999999999</v>
      </c>
      <c r="L32" s="55" t="str">
        <f t="shared" si="10"/>
        <v>t24</v>
      </c>
      <c r="M32" s="56">
        <v>1</v>
      </c>
      <c r="N32" s="79">
        <f t="shared" ca="1" si="11"/>
        <v>1.7987489999999999</v>
      </c>
    </row>
    <row r="33" spans="1:14">
      <c r="A33">
        <v>8089</v>
      </c>
      <c r="B33">
        <f t="shared" si="6"/>
        <v>49</v>
      </c>
      <c r="C33">
        <f t="shared" si="7"/>
        <v>2</v>
      </c>
      <c r="D33">
        <f t="shared" si="8"/>
        <v>1</v>
      </c>
      <c r="E33">
        <f t="shared" si="0"/>
        <v>94.2</v>
      </c>
      <c r="F33">
        <f t="shared" ca="1" si="1"/>
        <v>100</v>
      </c>
      <c r="G33">
        <f t="shared" ca="1" si="2"/>
        <v>1</v>
      </c>
      <c r="H33">
        <f t="shared" ca="1" si="3"/>
        <v>63</v>
      </c>
      <c r="I33" s="6">
        <f t="shared" ca="1" si="9"/>
        <v>0.59345999999999999</v>
      </c>
      <c r="J33" s="18">
        <f t="shared" ca="1" si="4"/>
        <v>1.6913610000000001</v>
      </c>
      <c r="K33" s="7">
        <f t="shared" ca="1" si="5"/>
        <v>1.6913610000000003</v>
      </c>
      <c r="L33" s="55" t="str">
        <f t="shared" si="10"/>
        <v>t25</v>
      </c>
      <c r="M33" s="56">
        <v>1</v>
      </c>
      <c r="N33" s="79">
        <f t="shared" ca="1" si="11"/>
        <v>1.6913610000000003</v>
      </c>
    </row>
    <row r="34" spans="1:14">
      <c r="A34">
        <v>8090</v>
      </c>
      <c r="B34">
        <f t="shared" si="6"/>
        <v>49</v>
      </c>
      <c r="C34">
        <f t="shared" si="7"/>
        <v>2</v>
      </c>
      <c r="D34">
        <f t="shared" si="8"/>
        <v>2</v>
      </c>
      <c r="E34">
        <f t="shared" si="0"/>
        <v>94.2</v>
      </c>
      <c r="F34">
        <f t="shared" ca="1" si="1"/>
        <v>100</v>
      </c>
      <c r="G34">
        <f t="shared" ca="1" si="2"/>
        <v>1</v>
      </c>
      <c r="H34">
        <f t="shared" ca="1" si="3"/>
        <v>60</v>
      </c>
      <c r="I34" s="6">
        <f t="shared" ca="1" si="9"/>
        <v>0.56520000000000004</v>
      </c>
      <c r="J34" s="18">
        <f t="shared" ca="1" si="4"/>
        <v>1.6108200000000001</v>
      </c>
      <c r="K34" s="7">
        <f t="shared" ca="1" si="5"/>
        <v>1.6108200000000001</v>
      </c>
      <c r="L34" s="55" t="str">
        <f t="shared" si="10"/>
        <v>t26</v>
      </c>
      <c r="M34" s="56">
        <v>1</v>
      </c>
      <c r="N34" s="79">
        <f t="shared" ca="1" si="11"/>
        <v>1.6108200000000001</v>
      </c>
    </row>
    <row r="35" spans="1:14">
      <c r="A35">
        <v>8091</v>
      </c>
      <c r="B35">
        <f t="shared" si="6"/>
        <v>49</v>
      </c>
      <c r="C35">
        <f t="shared" si="7"/>
        <v>2</v>
      </c>
      <c r="D35">
        <f t="shared" si="8"/>
        <v>3</v>
      </c>
      <c r="E35">
        <f t="shared" si="0"/>
        <v>94.2</v>
      </c>
      <c r="F35">
        <f t="shared" ca="1" si="1"/>
        <v>100</v>
      </c>
      <c r="G35">
        <f t="shared" ca="1" si="2"/>
        <v>1</v>
      </c>
      <c r="H35">
        <f t="shared" ca="1" si="3"/>
        <v>59</v>
      </c>
      <c r="I35" s="6">
        <f t="shared" ca="1" si="9"/>
        <v>0.55578000000000005</v>
      </c>
      <c r="J35" s="18">
        <f t="shared" ca="1" si="4"/>
        <v>1.5839730000000003</v>
      </c>
      <c r="K35" s="7">
        <f t="shared" ca="1" si="5"/>
        <v>1.5839730000000001</v>
      </c>
      <c r="L35" s="55" t="str">
        <f t="shared" si="10"/>
        <v>t27</v>
      </c>
      <c r="M35" s="56">
        <v>1</v>
      </c>
      <c r="N35" s="79">
        <f t="shared" ca="1" si="11"/>
        <v>1.5839730000000001</v>
      </c>
    </row>
    <row r="36" spans="1:14">
      <c r="A36">
        <v>8092</v>
      </c>
      <c r="B36">
        <f t="shared" si="6"/>
        <v>49</v>
      </c>
      <c r="C36">
        <f t="shared" si="7"/>
        <v>2</v>
      </c>
      <c r="D36">
        <f t="shared" si="8"/>
        <v>4</v>
      </c>
      <c r="E36">
        <f t="shared" si="0"/>
        <v>94.2</v>
      </c>
      <c r="F36">
        <f t="shared" ca="1" si="1"/>
        <v>100</v>
      </c>
      <c r="G36">
        <f t="shared" ca="1" si="2"/>
        <v>1</v>
      </c>
      <c r="H36">
        <f t="shared" ca="1" si="3"/>
        <v>59</v>
      </c>
      <c r="I36" s="6">
        <f t="shared" ca="1" si="9"/>
        <v>0.55578000000000005</v>
      </c>
      <c r="J36" s="18">
        <f t="shared" ca="1" si="4"/>
        <v>1.5839730000000003</v>
      </c>
      <c r="K36" s="7">
        <f t="shared" ca="1" si="5"/>
        <v>1.5839730000000001</v>
      </c>
      <c r="L36" s="55" t="str">
        <f t="shared" si="10"/>
        <v>t28</v>
      </c>
      <c r="M36" s="56">
        <v>1</v>
      </c>
      <c r="N36" s="79">
        <f t="shared" ca="1" si="11"/>
        <v>1.5839730000000001</v>
      </c>
    </row>
    <row r="37" spans="1:14">
      <c r="A37">
        <v>8093</v>
      </c>
      <c r="B37">
        <f t="shared" si="6"/>
        <v>49</v>
      </c>
      <c r="C37">
        <f t="shared" si="7"/>
        <v>2</v>
      </c>
      <c r="D37">
        <f t="shared" si="8"/>
        <v>5</v>
      </c>
      <c r="E37">
        <f t="shared" si="0"/>
        <v>94.2</v>
      </c>
      <c r="F37">
        <f t="shared" ca="1" si="1"/>
        <v>100</v>
      </c>
      <c r="G37">
        <f t="shared" ca="1" si="2"/>
        <v>1</v>
      </c>
      <c r="H37">
        <f t="shared" ca="1" si="3"/>
        <v>60</v>
      </c>
      <c r="I37" s="6">
        <f t="shared" ca="1" si="9"/>
        <v>0.56520000000000004</v>
      </c>
      <c r="J37" s="18">
        <f t="shared" ca="1" si="4"/>
        <v>1.6108200000000001</v>
      </c>
      <c r="K37" s="7">
        <f t="shared" ca="1" si="5"/>
        <v>1.6108200000000001</v>
      </c>
      <c r="L37" s="55" t="str">
        <f t="shared" si="10"/>
        <v>t29</v>
      </c>
      <c r="M37" s="56">
        <v>1</v>
      </c>
      <c r="N37" s="79">
        <f t="shared" ca="1" si="11"/>
        <v>1.6108200000000001</v>
      </c>
    </row>
    <row r="38" spans="1:14">
      <c r="A38">
        <v>8094</v>
      </c>
      <c r="B38">
        <f t="shared" si="6"/>
        <v>49</v>
      </c>
      <c r="C38">
        <f t="shared" si="7"/>
        <v>2</v>
      </c>
      <c r="D38">
        <f t="shared" si="8"/>
        <v>6</v>
      </c>
      <c r="E38">
        <f t="shared" si="0"/>
        <v>94.2</v>
      </c>
      <c r="F38">
        <f t="shared" ca="1" si="1"/>
        <v>100</v>
      </c>
      <c r="G38">
        <f t="shared" ca="1" si="2"/>
        <v>1</v>
      </c>
      <c r="H38">
        <f t="shared" ca="1" si="3"/>
        <v>74</v>
      </c>
      <c r="I38" s="6">
        <f t="shared" ca="1" si="9"/>
        <v>0.69708000000000003</v>
      </c>
      <c r="J38" s="18">
        <f t="shared" ca="1" si="4"/>
        <v>1.9866780000000002</v>
      </c>
      <c r="K38" s="7">
        <f t="shared" ca="1" si="5"/>
        <v>1.9866780000000002</v>
      </c>
      <c r="L38" s="55" t="str">
        <f t="shared" si="10"/>
        <v>t30</v>
      </c>
      <c r="M38" s="56">
        <v>1</v>
      </c>
      <c r="N38" s="79">
        <f t="shared" ca="1" si="11"/>
        <v>1.9866780000000002</v>
      </c>
    </row>
    <row r="39" spans="1:14">
      <c r="A39">
        <v>8095</v>
      </c>
      <c r="B39">
        <f t="shared" si="6"/>
        <v>49</v>
      </c>
      <c r="C39">
        <f t="shared" si="7"/>
        <v>2</v>
      </c>
      <c r="D39">
        <f t="shared" si="8"/>
        <v>7</v>
      </c>
      <c r="E39">
        <f t="shared" si="0"/>
        <v>94.2</v>
      </c>
      <c r="F39">
        <f t="shared" ca="1" si="1"/>
        <v>100</v>
      </c>
      <c r="G39">
        <f t="shared" ca="1" si="2"/>
        <v>1</v>
      </c>
      <c r="H39">
        <f t="shared" ca="1" si="3"/>
        <v>86</v>
      </c>
      <c r="I39" s="6">
        <f t="shared" ca="1" si="9"/>
        <v>0.81011999999999995</v>
      </c>
      <c r="J39" s="18">
        <f t="shared" ca="1" si="4"/>
        <v>2.3088419999999998</v>
      </c>
      <c r="K39" s="7">
        <f t="shared" ca="1" si="5"/>
        <v>2.3088419999999998</v>
      </c>
      <c r="L39" s="55" t="str">
        <f t="shared" si="10"/>
        <v>t31</v>
      </c>
      <c r="M39" s="56">
        <v>1</v>
      </c>
      <c r="N39" s="79">
        <f t="shared" ca="1" si="11"/>
        <v>2.3088419999999998</v>
      </c>
    </row>
    <row r="40" spans="1:14">
      <c r="A40">
        <v>8096</v>
      </c>
      <c r="B40">
        <f t="shared" si="6"/>
        <v>49</v>
      </c>
      <c r="C40">
        <f t="shared" si="7"/>
        <v>2</v>
      </c>
      <c r="D40">
        <f t="shared" si="8"/>
        <v>8</v>
      </c>
      <c r="E40">
        <f t="shared" si="0"/>
        <v>94.2</v>
      </c>
      <c r="F40">
        <f t="shared" ca="1" si="1"/>
        <v>100</v>
      </c>
      <c r="G40">
        <f t="shared" ca="1" si="2"/>
        <v>1</v>
      </c>
      <c r="H40">
        <f t="shared" ca="1" si="3"/>
        <v>95</v>
      </c>
      <c r="I40" s="6">
        <f t="shared" ca="1" si="9"/>
        <v>0.89490000000000014</v>
      </c>
      <c r="J40" s="18">
        <f t="shared" ca="1" si="4"/>
        <v>2.5504650000000004</v>
      </c>
      <c r="K40" s="7">
        <f t="shared" ca="1" si="5"/>
        <v>2.5504650000000004</v>
      </c>
      <c r="L40" s="55" t="str">
        <f t="shared" si="10"/>
        <v>t32</v>
      </c>
      <c r="M40" s="56">
        <v>1</v>
      </c>
      <c r="N40" s="79">
        <f t="shared" ca="1" si="11"/>
        <v>2.5504650000000004</v>
      </c>
    </row>
    <row r="41" spans="1:14">
      <c r="A41">
        <v>8097</v>
      </c>
      <c r="B41">
        <f t="shared" si="6"/>
        <v>49</v>
      </c>
      <c r="C41">
        <f t="shared" si="7"/>
        <v>2</v>
      </c>
      <c r="D41">
        <f t="shared" si="8"/>
        <v>9</v>
      </c>
      <c r="E41">
        <f t="shared" si="0"/>
        <v>94.2</v>
      </c>
      <c r="F41">
        <f t="shared" ca="1" si="1"/>
        <v>100</v>
      </c>
      <c r="G41">
        <f t="shared" ca="1" si="2"/>
        <v>1</v>
      </c>
      <c r="H41">
        <f t="shared" ca="1" si="3"/>
        <v>96</v>
      </c>
      <c r="I41" s="6">
        <f t="shared" ca="1" si="9"/>
        <v>0.90432000000000001</v>
      </c>
      <c r="J41" s="18">
        <f t="shared" ca="1" si="4"/>
        <v>2.577312</v>
      </c>
      <c r="K41" s="7">
        <f t="shared" ca="1" si="5"/>
        <v>2.577312</v>
      </c>
      <c r="L41" s="55" t="str">
        <f t="shared" si="10"/>
        <v>t33</v>
      </c>
      <c r="M41" s="56">
        <v>1</v>
      </c>
      <c r="N41" s="79">
        <f t="shared" ca="1" si="11"/>
        <v>2.577312</v>
      </c>
    </row>
    <row r="42" spans="1:14">
      <c r="A42">
        <v>8098</v>
      </c>
      <c r="B42">
        <f t="shared" si="6"/>
        <v>49</v>
      </c>
      <c r="C42">
        <f t="shared" si="7"/>
        <v>2</v>
      </c>
      <c r="D42">
        <f t="shared" si="8"/>
        <v>10</v>
      </c>
      <c r="E42">
        <f t="shared" si="0"/>
        <v>94.2</v>
      </c>
      <c r="F42">
        <f t="shared" ca="1" si="1"/>
        <v>100</v>
      </c>
      <c r="G42">
        <f t="shared" ca="1" si="2"/>
        <v>1</v>
      </c>
      <c r="H42">
        <f t="shared" ca="1" si="3"/>
        <v>96</v>
      </c>
      <c r="I42" s="6">
        <f t="shared" ca="1" si="9"/>
        <v>0.90432000000000001</v>
      </c>
      <c r="J42" s="18">
        <f t="shared" ca="1" si="4"/>
        <v>2.577312</v>
      </c>
      <c r="K42" s="7">
        <f t="shared" ca="1" si="5"/>
        <v>2.577312</v>
      </c>
      <c r="L42" s="55" t="str">
        <f t="shared" si="10"/>
        <v>t34</v>
      </c>
      <c r="M42" s="56">
        <v>1</v>
      </c>
      <c r="N42" s="79">
        <f t="shared" ca="1" si="11"/>
        <v>2.577312</v>
      </c>
    </row>
    <row r="43" spans="1:14">
      <c r="A43">
        <v>8099</v>
      </c>
      <c r="B43">
        <f t="shared" si="6"/>
        <v>49</v>
      </c>
      <c r="C43">
        <f t="shared" si="7"/>
        <v>2</v>
      </c>
      <c r="D43">
        <f t="shared" si="8"/>
        <v>11</v>
      </c>
      <c r="E43">
        <f t="shared" si="0"/>
        <v>94.2</v>
      </c>
      <c r="F43">
        <f t="shared" ca="1" si="1"/>
        <v>100</v>
      </c>
      <c r="G43">
        <f t="shared" ca="1" si="2"/>
        <v>1</v>
      </c>
      <c r="H43">
        <f t="shared" ca="1" si="3"/>
        <v>95</v>
      </c>
      <c r="I43" s="6">
        <f t="shared" ca="1" si="9"/>
        <v>0.89490000000000014</v>
      </c>
      <c r="J43" s="18">
        <f t="shared" ca="1" si="4"/>
        <v>2.5504650000000004</v>
      </c>
      <c r="K43" s="7">
        <f t="shared" ca="1" si="5"/>
        <v>2.5504650000000004</v>
      </c>
      <c r="L43" s="55" t="str">
        <f t="shared" si="10"/>
        <v>t35</v>
      </c>
      <c r="M43" s="56">
        <v>1</v>
      </c>
      <c r="N43" s="79">
        <f t="shared" ca="1" si="11"/>
        <v>2.5504650000000004</v>
      </c>
    </row>
    <row r="44" spans="1:14">
      <c r="A44">
        <v>8100</v>
      </c>
      <c r="B44">
        <f t="shared" si="6"/>
        <v>49</v>
      </c>
      <c r="C44">
        <f t="shared" si="7"/>
        <v>2</v>
      </c>
      <c r="D44">
        <f t="shared" si="8"/>
        <v>12</v>
      </c>
      <c r="E44">
        <f t="shared" si="0"/>
        <v>94.2</v>
      </c>
      <c r="F44">
        <f t="shared" ca="1" si="1"/>
        <v>100</v>
      </c>
      <c r="G44">
        <f t="shared" ca="1" si="2"/>
        <v>1</v>
      </c>
      <c r="H44">
        <f t="shared" ca="1" si="3"/>
        <v>95</v>
      </c>
      <c r="I44" s="6">
        <f t="shared" ca="1" si="9"/>
        <v>0.89490000000000014</v>
      </c>
      <c r="J44" s="18">
        <f t="shared" ca="1" si="4"/>
        <v>2.5504650000000004</v>
      </c>
      <c r="K44" s="7">
        <f t="shared" ca="1" si="5"/>
        <v>2.5504650000000004</v>
      </c>
      <c r="L44" s="55" t="str">
        <f t="shared" si="10"/>
        <v>t36</v>
      </c>
      <c r="M44" s="56">
        <v>1</v>
      </c>
      <c r="N44" s="79">
        <f t="shared" ca="1" si="11"/>
        <v>2.5504650000000004</v>
      </c>
    </row>
    <row r="45" spans="1:14">
      <c r="A45">
        <v>8101</v>
      </c>
      <c r="B45">
        <f t="shared" si="6"/>
        <v>49</v>
      </c>
      <c r="C45">
        <f t="shared" si="7"/>
        <v>2</v>
      </c>
      <c r="D45">
        <f t="shared" si="8"/>
        <v>13</v>
      </c>
      <c r="E45">
        <f t="shared" si="0"/>
        <v>94.2</v>
      </c>
      <c r="F45">
        <f t="shared" ca="1" si="1"/>
        <v>100</v>
      </c>
      <c r="G45">
        <f t="shared" ca="1" si="2"/>
        <v>1</v>
      </c>
      <c r="H45">
        <f t="shared" ca="1" si="3"/>
        <v>95</v>
      </c>
      <c r="I45" s="6">
        <f t="shared" ca="1" si="9"/>
        <v>0.89490000000000014</v>
      </c>
      <c r="J45" s="18">
        <f t="shared" ca="1" si="4"/>
        <v>2.5504650000000004</v>
      </c>
      <c r="K45" s="7">
        <f t="shared" ca="1" si="5"/>
        <v>2.5504650000000004</v>
      </c>
      <c r="L45" s="55" t="str">
        <f t="shared" si="10"/>
        <v>t37</v>
      </c>
      <c r="M45" s="56">
        <v>1</v>
      </c>
      <c r="N45" s="79">
        <f t="shared" ca="1" si="11"/>
        <v>2.5504650000000004</v>
      </c>
    </row>
    <row r="46" spans="1:14">
      <c r="A46">
        <v>8102</v>
      </c>
      <c r="B46">
        <f t="shared" si="6"/>
        <v>49</v>
      </c>
      <c r="C46">
        <f t="shared" si="7"/>
        <v>2</v>
      </c>
      <c r="D46">
        <f t="shared" si="8"/>
        <v>14</v>
      </c>
      <c r="E46">
        <f t="shared" si="0"/>
        <v>94.2</v>
      </c>
      <c r="F46">
        <f t="shared" ca="1" si="1"/>
        <v>100</v>
      </c>
      <c r="G46">
        <f t="shared" ca="1" si="2"/>
        <v>1</v>
      </c>
      <c r="H46">
        <f t="shared" ca="1" si="3"/>
        <v>93</v>
      </c>
      <c r="I46" s="6">
        <f t="shared" ca="1" si="9"/>
        <v>0.87606000000000006</v>
      </c>
      <c r="J46" s="18">
        <f t="shared" ca="1" si="4"/>
        <v>2.4967710000000003</v>
      </c>
      <c r="K46" s="7">
        <f t="shared" ca="1" si="5"/>
        <v>2.4967710000000003</v>
      </c>
      <c r="L46" s="55" t="str">
        <f t="shared" si="10"/>
        <v>t38</v>
      </c>
      <c r="M46" s="56">
        <v>1</v>
      </c>
      <c r="N46" s="79">
        <f t="shared" ca="1" si="11"/>
        <v>2.4967710000000003</v>
      </c>
    </row>
    <row r="47" spans="1:14">
      <c r="A47">
        <v>8103</v>
      </c>
      <c r="B47">
        <f t="shared" si="6"/>
        <v>49</v>
      </c>
      <c r="C47">
        <f t="shared" si="7"/>
        <v>2</v>
      </c>
      <c r="D47">
        <f t="shared" si="8"/>
        <v>15</v>
      </c>
      <c r="E47">
        <f t="shared" si="0"/>
        <v>94.2</v>
      </c>
      <c r="F47">
        <f t="shared" ca="1" si="1"/>
        <v>100</v>
      </c>
      <c r="G47">
        <f t="shared" ca="1" si="2"/>
        <v>1</v>
      </c>
      <c r="H47">
        <f t="shared" ca="1" si="3"/>
        <v>94</v>
      </c>
      <c r="I47" s="6">
        <f t="shared" ca="1" si="9"/>
        <v>0.88548000000000004</v>
      </c>
      <c r="J47" s="18">
        <f t="shared" ca="1" si="4"/>
        <v>2.5236180000000004</v>
      </c>
      <c r="K47" s="7">
        <f t="shared" ca="1" si="5"/>
        <v>2.5236180000000004</v>
      </c>
      <c r="L47" s="55" t="str">
        <f t="shared" si="10"/>
        <v>t39</v>
      </c>
      <c r="M47" s="56">
        <v>1</v>
      </c>
      <c r="N47" s="79">
        <f t="shared" ca="1" si="11"/>
        <v>2.5236180000000004</v>
      </c>
    </row>
    <row r="48" spans="1:14">
      <c r="A48">
        <v>8104</v>
      </c>
      <c r="B48">
        <f t="shared" si="6"/>
        <v>49</v>
      </c>
      <c r="C48">
        <f t="shared" si="7"/>
        <v>2</v>
      </c>
      <c r="D48">
        <f t="shared" si="8"/>
        <v>16</v>
      </c>
      <c r="E48">
        <f t="shared" si="0"/>
        <v>94.2</v>
      </c>
      <c r="F48">
        <f t="shared" ca="1" si="1"/>
        <v>100</v>
      </c>
      <c r="G48">
        <f t="shared" ca="1" si="2"/>
        <v>1</v>
      </c>
      <c r="H48">
        <f t="shared" ca="1" si="3"/>
        <v>99</v>
      </c>
      <c r="I48" s="6">
        <f t="shared" ca="1" si="9"/>
        <v>0.93258000000000008</v>
      </c>
      <c r="J48" s="18">
        <f t="shared" ca="1" si="4"/>
        <v>2.6578530000000002</v>
      </c>
      <c r="K48" s="7">
        <f t="shared" ca="1" si="5"/>
        <v>2.6578530000000002</v>
      </c>
      <c r="L48" s="55" t="str">
        <f t="shared" si="10"/>
        <v>t40</v>
      </c>
      <c r="M48" s="56">
        <v>1</v>
      </c>
      <c r="N48" s="79">
        <f t="shared" ca="1" si="11"/>
        <v>2.6578530000000002</v>
      </c>
    </row>
    <row r="49" spans="1:14">
      <c r="A49">
        <v>8105</v>
      </c>
      <c r="B49">
        <f t="shared" si="6"/>
        <v>49</v>
      </c>
      <c r="C49">
        <f t="shared" si="7"/>
        <v>2</v>
      </c>
      <c r="D49">
        <f t="shared" si="8"/>
        <v>17</v>
      </c>
      <c r="E49">
        <f t="shared" si="0"/>
        <v>94.2</v>
      </c>
      <c r="F49">
        <f t="shared" ca="1" si="1"/>
        <v>100</v>
      </c>
      <c r="G49">
        <f t="shared" ca="1" si="2"/>
        <v>1</v>
      </c>
      <c r="H49">
        <f t="shared" ca="1" si="3"/>
        <v>100</v>
      </c>
      <c r="I49" s="6">
        <f t="shared" ca="1" si="9"/>
        <v>0.94200000000000006</v>
      </c>
      <c r="J49" s="18">
        <f t="shared" ca="1" si="4"/>
        <v>2.6847000000000003</v>
      </c>
      <c r="K49" s="7">
        <f t="shared" ca="1" si="5"/>
        <v>2.6847000000000003</v>
      </c>
      <c r="L49" s="55" t="str">
        <f t="shared" si="10"/>
        <v>t41</v>
      </c>
      <c r="M49" s="56">
        <v>1</v>
      </c>
      <c r="N49" s="79">
        <f t="shared" ca="1" si="11"/>
        <v>2.6847000000000003</v>
      </c>
    </row>
    <row r="50" spans="1:14">
      <c r="A50">
        <v>8106</v>
      </c>
      <c r="B50">
        <f t="shared" si="6"/>
        <v>49</v>
      </c>
      <c r="C50">
        <f t="shared" si="7"/>
        <v>2</v>
      </c>
      <c r="D50">
        <f t="shared" si="8"/>
        <v>18</v>
      </c>
      <c r="E50">
        <f t="shared" si="0"/>
        <v>94.2</v>
      </c>
      <c r="F50">
        <f t="shared" ca="1" si="1"/>
        <v>100</v>
      </c>
      <c r="G50">
        <f t="shared" ca="1" si="2"/>
        <v>1</v>
      </c>
      <c r="H50">
        <f t="shared" ca="1" si="3"/>
        <v>100</v>
      </c>
      <c r="I50" s="6">
        <f t="shared" ca="1" si="9"/>
        <v>0.94200000000000006</v>
      </c>
      <c r="J50" s="18">
        <f t="shared" ca="1" si="4"/>
        <v>2.6847000000000003</v>
      </c>
      <c r="K50" s="7">
        <f t="shared" ca="1" si="5"/>
        <v>2.6847000000000003</v>
      </c>
      <c r="L50" s="55" t="str">
        <f t="shared" si="10"/>
        <v>t42</v>
      </c>
      <c r="M50" s="56">
        <v>1</v>
      </c>
      <c r="N50" s="79">
        <f t="shared" ca="1" si="11"/>
        <v>2.6847000000000003</v>
      </c>
    </row>
    <row r="51" spans="1:14">
      <c r="A51">
        <v>8107</v>
      </c>
      <c r="B51">
        <f t="shared" si="6"/>
        <v>49</v>
      </c>
      <c r="C51">
        <f t="shared" si="7"/>
        <v>2</v>
      </c>
      <c r="D51">
        <f t="shared" si="8"/>
        <v>19</v>
      </c>
      <c r="E51">
        <f t="shared" si="0"/>
        <v>94.2</v>
      </c>
      <c r="F51">
        <f t="shared" ca="1" si="1"/>
        <v>100</v>
      </c>
      <c r="G51">
        <f t="shared" ca="1" si="2"/>
        <v>1</v>
      </c>
      <c r="H51">
        <f t="shared" ca="1" si="3"/>
        <v>96</v>
      </c>
      <c r="I51" s="6">
        <f t="shared" ca="1" si="9"/>
        <v>0.90432000000000001</v>
      </c>
      <c r="J51" s="18">
        <f t="shared" ca="1" si="4"/>
        <v>2.577312</v>
      </c>
      <c r="K51" s="7">
        <f t="shared" ca="1" si="5"/>
        <v>2.577312</v>
      </c>
      <c r="L51" s="55" t="str">
        <f t="shared" si="10"/>
        <v>t43</v>
      </c>
      <c r="M51" s="56">
        <v>1</v>
      </c>
      <c r="N51" s="79">
        <f t="shared" ca="1" si="11"/>
        <v>2.577312</v>
      </c>
    </row>
    <row r="52" spans="1:14">
      <c r="A52">
        <v>8108</v>
      </c>
      <c r="B52">
        <f t="shared" si="6"/>
        <v>49</v>
      </c>
      <c r="C52">
        <f t="shared" si="7"/>
        <v>2</v>
      </c>
      <c r="D52">
        <f t="shared" si="8"/>
        <v>20</v>
      </c>
      <c r="E52">
        <f t="shared" si="0"/>
        <v>94.2</v>
      </c>
      <c r="F52">
        <f t="shared" ca="1" si="1"/>
        <v>100</v>
      </c>
      <c r="G52">
        <f t="shared" ca="1" si="2"/>
        <v>1</v>
      </c>
      <c r="H52">
        <f t="shared" ca="1" si="3"/>
        <v>91</v>
      </c>
      <c r="I52" s="6">
        <f t="shared" ca="1" si="9"/>
        <v>0.85722000000000009</v>
      </c>
      <c r="J52" s="18">
        <f t="shared" ca="1" si="4"/>
        <v>2.4430770000000002</v>
      </c>
      <c r="K52" s="7">
        <f t="shared" ca="1" si="5"/>
        <v>2.4430770000000002</v>
      </c>
      <c r="L52" s="55" t="str">
        <f t="shared" si="10"/>
        <v>t44</v>
      </c>
      <c r="M52" s="56">
        <v>1</v>
      </c>
      <c r="N52" s="79">
        <f t="shared" ca="1" si="11"/>
        <v>2.4430770000000002</v>
      </c>
    </row>
    <row r="53" spans="1:14">
      <c r="A53">
        <v>8109</v>
      </c>
      <c r="B53">
        <f t="shared" si="6"/>
        <v>49</v>
      </c>
      <c r="C53">
        <f t="shared" si="7"/>
        <v>2</v>
      </c>
      <c r="D53">
        <f t="shared" si="8"/>
        <v>21</v>
      </c>
      <c r="E53">
        <f t="shared" si="0"/>
        <v>94.2</v>
      </c>
      <c r="F53">
        <f t="shared" ca="1" si="1"/>
        <v>100</v>
      </c>
      <c r="G53">
        <f t="shared" ca="1" si="2"/>
        <v>1</v>
      </c>
      <c r="H53">
        <f t="shared" ca="1" si="3"/>
        <v>83</v>
      </c>
      <c r="I53" s="6">
        <f t="shared" ca="1" si="9"/>
        <v>0.78186000000000011</v>
      </c>
      <c r="J53" s="18">
        <f t="shared" ca="1" si="4"/>
        <v>2.2283010000000005</v>
      </c>
      <c r="K53" s="7">
        <f t="shared" ca="1" si="5"/>
        <v>2.2283010000000005</v>
      </c>
      <c r="L53" s="55" t="str">
        <f t="shared" si="10"/>
        <v>t45</v>
      </c>
      <c r="M53" s="56">
        <v>1</v>
      </c>
      <c r="N53" s="79">
        <f t="shared" ca="1" si="11"/>
        <v>2.2283010000000005</v>
      </c>
    </row>
    <row r="54" spans="1:14">
      <c r="A54">
        <v>8110</v>
      </c>
      <c r="B54">
        <f t="shared" si="6"/>
        <v>49</v>
      </c>
      <c r="C54">
        <f t="shared" si="7"/>
        <v>2</v>
      </c>
      <c r="D54">
        <f t="shared" si="8"/>
        <v>22</v>
      </c>
      <c r="E54">
        <f t="shared" si="0"/>
        <v>94.2</v>
      </c>
      <c r="F54">
        <f t="shared" ca="1" si="1"/>
        <v>100</v>
      </c>
      <c r="G54">
        <f t="shared" ca="1" si="2"/>
        <v>1</v>
      </c>
      <c r="H54">
        <f t="shared" ca="1" si="3"/>
        <v>73</v>
      </c>
      <c r="I54" s="6">
        <f t="shared" ca="1" si="9"/>
        <v>0.68766000000000005</v>
      </c>
      <c r="J54" s="18">
        <f t="shared" ca="1" si="4"/>
        <v>1.9598310000000001</v>
      </c>
      <c r="K54" s="7">
        <f t="shared" ca="1" si="5"/>
        <v>1.9598309999999999</v>
      </c>
      <c r="L54" s="55" t="str">
        <f t="shared" si="10"/>
        <v>t46</v>
      </c>
      <c r="M54" s="56">
        <v>1</v>
      </c>
      <c r="N54" s="79">
        <f t="shared" ca="1" si="11"/>
        <v>1.9598309999999999</v>
      </c>
    </row>
    <row r="55" spans="1:14">
      <c r="A55">
        <v>8111</v>
      </c>
      <c r="B55">
        <f t="shared" si="6"/>
        <v>49</v>
      </c>
      <c r="C55">
        <f t="shared" si="7"/>
        <v>2</v>
      </c>
      <c r="D55">
        <f t="shared" si="8"/>
        <v>23</v>
      </c>
      <c r="E55">
        <f t="shared" si="0"/>
        <v>94.2</v>
      </c>
      <c r="F55">
        <f t="shared" ca="1" si="1"/>
        <v>100</v>
      </c>
      <c r="G55">
        <f t="shared" ca="1" si="2"/>
        <v>1</v>
      </c>
      <c r="H55">
        <f t="shared" ca="1" si="3"/>
        <v>63</v>
      </c>
      <c r="I55" s="6">
        <f t="shared" ca="1" si="9"/>
        <v>0.59345999999999999</v>
      </c>
      <c r="J55" s="18">
        <f t="shared" ca="1" si="4"/>
        <v>1.6913610000000001</v>
      </c>
      <c r="K55" s="7">
        <f t="shared" ca="1" si="5"/>
        <v>1.6913610000000003</v>
      </c>
      <c r="L55" s="55" t="str">
        <f t="shared" si="10"/>
        <v>t47</v>
      </c>
      <c r="M55" s="56">
        <v>1</v>
      </c>
      <c r="N55" s="79">
        <f t="shared" ca="1" si="11"/>
        <v>1.6913610000000003</v>
      </c>
    </row>
    <row r="56" spans="1:14">
      <c r="A56">
        <v>8112</v>
      </c>
      <c r="B56">
        <f t="shared" si="6"/>
        <v>49</v>
      </c>
      <c r="C56">
        <f t="shared" si="7"/>
        <v>3</v>
      </c>
      <c r="D56">
        <f t="shared" si="8"/>
        <v>0</v>
      </c>
      <c r="E56">
        <f t="shared" si="0"/>
        <v>94.2</v>
      </c>
      <c r="F56">
        <f t="shared" ca="1" si="1"/>
        <v>98</v>
      </c>
      <c r="G56">
        <f t="shared" ca="1" si="2"/>
        <v>1</v>
      </c>
      <c r="H56">
        <f t="shared" ca="1" si="3"/>
        <v>67</v>
      </c>
      <c r="I56" s="6">
        <f t="shared" ca="1" si="9"/>
        <v>0.61851719999999999</v>
      </c>
      <c r="J56" s="18">
        <f t="shared" ca="1" si="4"/>
        <v>1.7627740199999999</v>
      </c>
      <c r="K56" s="7">
        <f t="shared" ca="1" si="5"/>
        <v>1.7627740199999999</v>
      </c>
      <c r="L56" s="55" t="str">
        <f t="shared" si="10"/>
        <v>t48</v>
      </c>
      <c r="M56" s="56">
        <v>1</v>
      </c>
      <c r="N56" s="79">
        <f t="shared" ca="1" si="11"/>
        <v>1.7627740199999999</v>
      </c>
    </row>
    <row r="57" spans="1:14">
      <c r="A57">
        <v>8113</v>
      </c>
      <c r="B57">
        <f t="shared" si="6"/>
        <v>49</v>
      </c>
      <c r="C57">
        <f t="shared" si="7"/>
        <v>3</v>
      </c>
      <c r="D57">
        <f t="shared" si="8"/>
        <v>1</v>
      </c>
      <c r="E57">
        <f t="shared" si="0"/>
        <v>94.2</v>
      </c>
      <c r="F57">
        <f t="shared" ca="1" si="1"/>
        <v>98</v>
      </c>
      <c r="G57">
        <f t="shared" ca="1" si="2"/>
        <v>1</v>
      </c>
      <c r="H57">
        <f t="shared" ca="1" si="3"/>
        <v>63</v>
      </c>
      <c r="I57" s="6">
        <f t="shared" ca="1" si="9"/>
        <v>0.58159079999999996</v>
      </c>
      <c r="J57" s="18">
        <f t="shared" ca="1" si="4"/>
        <v>1.6575337799999998</v>
      </c>
      <c r="K57" s="7">
        <f t="shared" ca="1" si="5"/>
        <v>1.6575337800000001</v>
      </c>
      <c r="L57" s="55" t="str">
        <f t="shared" si="10"/>
        <v>t49</v>
      </c>
      <c r="M57" s="56">
        <v>1</v>
      </c>
      <c r="N57" s="79">
        <f t="shared" ca="1" si="11"/>
        <v>1.6575337800000001</v>
      </c>
    </row>
    <row r="58" spans="1:14">
      <c r="A58">
        <v>8114</v>
      </c>
      <c r="B58">
        <f t="shared" si="6"/>
        <v>49</v>
      </c>
      <c r="C58">
        <f t="shared" si="7"/>
        <v>3</v>
      </c>
      <c r="D58">
        <f t="shared" si="8"/>
        <v>2</v>
      </c>
      <c r="E58">
        <f t="shared" si="0"/>
        <v>94.2</v>
      </c>
      <c r="F58">
        <f t="shared" ca="1" si="1"/>
        <v>98</v>
      </c>
      <c r="G58">
        <f t="shared" ca="1" si="2"/>
        <v>1</v>
      </c>
      <c r="H58">
        <f t="shared" ca="1" si="3"/>
        <v>60</v>
      </c>
      <c r="I58" s="6">
        <f t="shared" ca="1" si="9"/>
        <v>0.55389600000000005</v>
      </c>
      <c r="J58" s="18">
        <f t="shared" ca="1" si="4"/>
        <v>1.5786036000000001</v>
      </c>
      <c r="K58" s="7">
        <f t="shared" ca="1" si="5"/>
        <v>1.5786036000000003</v>
      </c>
      <c r="L58" s="55" t="str">
        <f t="shared" si="10"/>
        <v>t50</v>
      </c>
      <c r="M58" s="56">
        <v>1</v>
      </c>
      <c r="N58" s="79">
        <f t="shared" ca="1" si="11"/>
        <v>1.5786036000000003</v>
      </c>
    </row>
    <row r="59" spans="1:14">
      <c r="A59">
        <v>8115</v>
      </c>
      <c r="B59">
        <f t="shared" si="6"/>
        <v>49</v>
      </c>
      <c r="C59">
        <f t="shared" si="7"/>
        <v>3</v>
      </c>
      <c r="D59">
        <f t="shared" si="8"/>
        <v>3</v>
      </c>
      <c r="E59">
        <f t="shared" si="0"/>
        <v>94.2</v>
      </c>
      <c r="F59">
        <f t="shared" ca="1" si="1"/>
        <v>98</v>
      </c>
      <c r="G59">
        <f t="shared" ca="1" si="2"/>
        <v>1</v>
      </c>
      <c r="H59">
        <f t="shared" ca="1" si="3"/>
        <v>59</v>
      </c>
      <c r="I59" s="6">
        <f t="shared" ca="1" si="9"/>
        <v>0.54466439999999994</v>
      </c>
      <c r="J59" s="18">
        <f t="shared" ca="1" si="4"/>
        <v>1.55229354</v>
      </c>
      <c r="K59" s="7">
        <f t="shared" ca="1" si="5"/>
        <v>1.55229354</v>
      </c>
      <c r="L59" s="55" t="str">
        <f t="shared" si="10"/>
        <v>t51</v>
      </c>
      <c r="M59" s="56">
        <v>1</v>
      </c>
      <c r="N59" s="79">
        <f t="shared" ca="1" si="11"/>
        <v>1.55229354</v>
      </c>
    </row>
    <row r="60" spans="1:14">
      <c r="A60">
        <v>8116</v>
      </c>
      <c r="B60">
        <f t="shared" si="6"/>
        <v>49</v>
      </c>
      <c r="C60">
        <f t="shared" si="7"/>
        <v>3</v>
      </c>
      <c r="D60">
        <f t="shared" si="8"/>
        <v>4</v>
      </c>
      <c r="E60">
        <f t="shared" si="0"/>
        <v>94.2</v>
      </c>
      <c r="F60">
        <f t="shared" ca="1" si="1"/>
        <v>98</v>
      </c>
      <c r="G60">
        <f t="shared" ca="1" si="2"/>
        <v>1</v>
      </c>
      <c r="H60">
        <f t="shared" ca="1" si="3"/>
        <v>59</v>
      </c>
      <c r="I60" s="6">
        <f t="shared" ca="1" si="9"/>
        <v>0.54466439999999994</v>
      </c>
      <c r="J60" s="18">
        <f t="shared" ca="1" si="4"/>
        <v>1.55229354</v>
      </c>
      <c r="K60" s="7">
        <f t="shared" ca="1" si="5"/>
        <v>1.55229354</v>
      </c>
      <c r="L60" s="55" t="str">
        <f t="shared" si="10"/>
        <v>t52</v>
      </c>
      <c r="M60" s="56">
        <v>1</v>
      </c>
      <c r="N60" s="79">
        <f t="shared" ca="1" si="11"/>
        <v>1.55229354</v>
      </c>
    </row>
    <row r="61" spans="1:14">
      <c r="A61">
        <v>8117</v>
      </c>
      <c r="B61">
        <f t="shared" si="6"/>
        <v>49</v>
      </c>
      <c r="C61">
        <f t="shared" si="7"/>
        <v>3</v>
      </c>
      <c r="D61">
        <f t="shared" si="8"/>
        <v>5</v>
      </c>
      <c r="E61">
        <f t="shared" si="0"/>
        <v>94.2</v>
      </c>
      <c r="F61">
        <f t="shared" ca="1" si="1"/>
        <v>98</v>
      </c>
      <c r="G61">
        <f t="shared" ca="1" si="2"/>
        <v>1</v>
      </c>
      <c r="H61">
        <f t="shared" ca="1" si="3"/>
        <v>60</v>
      </c>
      <c r="I61" s="6">
        <f t="shared" ca="1" si="9"/>
        <v>0.55389600000000005</v>
      </c>
      <c r="J61" s="18">
        <f t="shared" ca="1" si="4"/>
        <v>1.5786036000000001</v>
      </c>
      <c r="K61" s="7">
        <f t="shared" ca="1" si="5"/>
        <v>1.5786036000000003</v>
      </c>
      <c r="L61" s="55" t="str">
        <f t="shared" si="10"/>
        <v>t53</v>
      </c>
      <c r="M61" s="56">
        <v>1</v>
      </c>
      <c r="N61" s="79">
        <f t="shared" ca="1" si="11"/>
        <v>1.5786036000000003</v>
      </c>
    </row>
    <row r="62" spans="1:14">
      <c r="A62">
        <v>8118</v>
      </c>
      <c r="B62">
        <f t="shared" si="6"/>
        <v>49</v>
      </c>
      <c r="C62">
        <f t="shared" si="7"/>
        <v>3</v>
      </c>
      <c r="D62">
        <f t="shared" si="8"/>
        <v>6</v>
      </c>
      <c r="E62">
        <f t="shared" si="0"/>
        <v>94.2</v>
      </c>
      <c r="F62">
        <f t="shared" ca="1" si="1"/>
        <v>98</v>
      </c>
      <c r="G62">
        <f t="shared" ca="1" si="2"/>
        <v>1</v>
      </c>
      <c r="H62">
        <f t="shared" ca="1" si="3"/>
        <v>74</v>
      </c>
      <c r="I62" s="6">
        <f t="shared" ca="1" si="9"/>
        <v>0.68313840000000003</v>
      </c>
      <c r="J62" s="18">
        <f t="shared" ca="1" si="4"/>
        <v>1.9469444400000002</v>
      </c>
      <c r="K62" s="7">
        <f t="shared" ca="1" si="5"/>
        <v>1.94694444</v>
      </c>
      <c r="L62" s="55" t="str">
        <f t="shared" si="10"/>
        <v>t54</v>
      </c>
      <c r="M62" s="56">
        <v>1</v>
      </c>
      <c r="N62" s="79">
        <f t="shared" ca="1" si="11"/>
        <v>1.94694444</v>
      </c>
    </row>
    <row r="63" spans="1:14">
      <c r="A63">
        <v>8119</v>
      </c>
      <c r="B63">
        <f t="shared" si="6"/>
        <v>49</v>
      </c>
      <c r="C63">
        <f t="shared" si="7"/>
        <v>3</v>
      </c>
      <c r="D63">
        <f t="shared" si="8"/>
        <v>7</v>
      </c>
      <c r="E63">
        <f t="shared" si="0"/>
        <v>94.2</v>
      </c>
      <c r="F63">
        <f t="shared" ca="1" si="1"/>
        <v>98</v>
      </c>
      <c r="G63">
        <f t="shared" ca="1" si="2"/>
        <v>1</v>
      </c>
      <c r="H63">
        <f t="shared" ca="1" si="3"/>
        <v>86</v>
      </c>
      <c r="I63" s="6">
        <f t="shared" ca="1" si="9"/>
        <v>0.7939176</v>
      </c>
      <c r="J63" s="18">
        <f t="shared" ca="1" si="4"/>
        <v>2.2626651600000001</v>
      </c>
      <c r="K63" s="7">
        <f t="shared" ca="1" si="5"/>
        <v>2.2626651600000001</v>
      </c>
      <c r="L63" s="55" t="str">
        <f t="shared" si="10"/>
        <v>t55</v>
      </c>
      <c r="M63" s="56">
        <v>1</v>
      </c>
      <c r="N63" s="79">
        <f t="shared" ca="1" si="11"/>
        <v>2.2626651600000001</v>
      </c>
    </row>
    <row r="64" spans="1:14">
      <c r="A64">
        <v>8120</v>
      </c>
      <c r="B64">
        <f t="shared" si="6"/>
        <v>49</v>
      </c>
      <c r="C64">
        <f t="shared" si="7"/>
        <v>3</v>
      </c>
      <c r="D64">
        <f t="shared" si="8"/>
        <v>8</v>
      </c>
      <c r="E64">
        <f t="shared" si="0"/>
        <v>94.2</v>
      </c>
      <c r="F64">
        <f t="shared" ca="1" si="1"/>
        <v>98</v>
      </c>
      <c r="G64">
        <f t="shared" ca="1" si="2"/>
        <v>1</v>
      </c>
      <c r="H64">
        <f t="shared" ca="1" si="3"/>
        <v>95</v>
      </c>
      <c r="I64" s="6">
        <f t="shared" ca="1" si="9"/>
        <v>0.87700199999999995</v>
      </c>
      <c r="J64" s="18">
        <f t="shared" ca="1" si="4"/>
        <v>2.4994556999999999</v>
      </c>
      <c r="K64" s="7">
        <f t="shared" ca="1" si="5"/>
        <v>2.4994556999999999</v>
      </c>
      <c r="L64" s="55" t="str">
        <f t="shared" si="10"/>
        <v>t56</v>
      </c>
      <c r="M64" s="56">
        <v>1</v>
      </c>
      <c r="N64" s="79">
        <f t="shared" ca="1" si="11"/>
        <v>2.4994556999999999</v>
      </c>
    </row>
    <row r="65" spans="1:14">
      <c r="A65">
        <v>8121</v>
      </c>
      <c r="B65">
        <f t="shared" si="6"/>
        <v>49</v>
      </c>
      <c r="C65">
        <f t="shared" si="7"/>
        <v>3</v>
      </c>
      <c r="D65">
        <f t="shared" si="8"/>
        <v>9</v>
      </c>
      <c r="E65">
        <f t="shared" si="0"/>
        <v>94.2</v>
      </c>
      <c r="F65">
        <f t="shared" ca="1" si="1"/>
        <v>98</v>
      </c>
      <c r="G65">
        <f t="shared" ca="1" si="2"/>
        <v>1</v>
      </c>
      <c r="H65">
        <f t="shared" ca="1" si="3"/>
        <v>96</v>
      </c>
      <c r="I65" s="6">
        <f t="shared" ca="1" si="9"/>
        <v>0.88623359999999995</v>
      </c>
      <c r="J65" s="18">
        <f t="shared" ca="1" si="4"/>
        <v>2.5257657600000001</v>
      </c>
      <c r="K65" s="7">
        <f t="shared" ca="1" si="5"/>
        <v>2.5257657600000001</v>
      </c>
      <c r="L65" s="55" t="str">
        <f t="shared" si="10"/>
        <v>t57</v>
      </c>
      <c r="M65" s="56">
        <v>1</v>
      </c>
      <c r="N65" s="79">
        <f t="shared" ca="1" si="11"/>
        <v>2.5257657600000001</v>
      </c>
    </row>
    <row r="66" spans="1:14">
      <c r="A66">
        <v>8122</v>
      </c>
      <c r="B66">
        <f t="shared" si="6"/>
        <v>49</v>
      </c>
      <c r="C66">
        <f t="shared" si="7"/>
        <v>3</v>
      </c>
      <c r="D66">
        <f t="shared" si="8"/>
        <v>10</v>
      </c>
      <c r="E66">
        <f t="shared" si="0"/>
        <v>94.2</v>
      </c>
      <c r="F66">
        <f t="shared" ca="1" si="1"/>
        <v>98</v>
      </c>
      <c r="G66">
        <f t="shared" ca="1" si="2"/>
        <v>1</v>
      </c>
      <c r="H66">
        <f t="shared" ca="1" si="3"/>
        <v>96</v>
      </c>
      <c r="I66" s="6">
        <f t="shared" ca="1" si="9"/>
        <v>0.88623359999999995</v>
      </c>
      <c r="J66" s="18">
        <f t="shared" ca="1" si="4"/>
        <v>2.5257657600000001</v>
      </c>
      <c r="K66" s="7">
        <f t="shared" ca="1" si="5"/>
        <v>2.5257657600000001</v>
      </c>
      <c r="L66" s="55" t="str">
        <f t="shared" si="10"/>
        <v>t58</v>
      </c>
      <c r="M66" s="56">
        <v>1</v>
      </c>
      <c r="N66" s="79">
        <f t="shared" ca="1" si="11"/>
        <v>2.5257657600000001</v>
      </c>
    </row>
    <row r="67" spans="1:14">
      <c r="A67">
        <v>8123</v>
      </c>
      <c r="B67">
        <f t="shared" si="6"/>
        <v>49</v>
      </c>
      <c r="C67">
        <f t="shared" si="7"/>
        <v>3</v>
      </c>
      <c r="D67">
        <f t="shared" si="8"/>
        <v>11</v>
      </c>
      <c r="E67">
        <f t="shared" si="0"/>
        <v>94.2</v>
      </c>
      <c r="F67">
        <f t="shared" ca="1" si="1"/>
        <v>98</v>
      </c>
      <c r="G67">
        <f t="shared" ca="1" si="2"/>
        <v>1</v>
      </c>
      <c r="H67">
        <f t="shared" ca="1" si="3"/>
        <v>95</v>
      </c>
      <c r="I67" s="6">
        <f t="shared" ca="1" si="9"/>
        <v>0.87700199999999995</v>
      </c>
      <c r="J67" s="18">
        <f t="shared" ca="1" si="4"/>
        <v>2.4994556999999999</v>
      </c>
      <c r="K67" s="7">
        <f t="shared" ca="1" si="5"/>
        <v>2.4994556999999999</v>
      </c>
      <c r="L67" s="55" t="str">
        <f t="shared" si="10"/>
        <v>t59</v>
      </c>
      <c r="M67" s="56">
        <v>1</v>
      </c>
      <c r="N67" s="79">
        <f t="shared" ca="1" si="11"/>
        <v>2.4994556999999999</v>
      </c>
    </row>
    <row r="68" spans="1:14">
      <c r="A68">
        <v>8124</v>
      </c>
      <c r="B68">
        <f t="shared" si="6"/>
        <v>49</v>
      </c>
      <c r="C68">
        <f t="shared" si="7"/>
        <v>3</v>
      </c>
      <c r="D68">
        <f t="shared" si="8"/>
        <v>12</v>
      </c>
      <c r="E68">
        <f t="shared" si="0"/>
        <v>94.2</v>
      </c>
      <c r="F68">
        <f t="shared" ca="1" si="1"/>
        <v>98</v>
      </c>
      <c r="G68">
        <f t="shared" ca="1" si="2"/>
        <v>1</v>
      </c>
      <c r="H68">
        <f t="shared" ca="1" si="3"/>
        <v>95</v>
      </c>
      <c r="I68" s="6">
        <f t="shared" ca="1" si="9"/>
        <v>0.87700199999999995</v>
      </c>
      <c r="J68" s="18">
        <f t="shared" ca="1" si="4"/>
        <v>2.4994556999999999</v>
      </c>
      <c r="K68" s="7">
        <f t="shared" ca="1" si="5"/>
        <v>2.4994556999999999</v>
      </c>
      <c r="L68" s="55" t="str">
        <f t="shared" si="10"/>
        <v>t60</v>
      </c>
      <c r="M68" s="56">
        <v>1</v>
      </c>
      <c r="N68" s="79">
        <f t="shared" ca="1" si="11"/>
        <v>2.4994556999999999</v>
      </c>
    </row>
    <row r="69" spans="1:14">
      <c r="A69">
        <v>8125</v>
      </c>
      <c r="B69">
        <f t="shared" si="6"/>
        <v>49</v>
      </c>
      <c r="C69">
        <f t="shared" si="7"/>
        <v>3</v>
      </c>
      <c r="D69">
        <f t="shared" si="8"/>
        <v>13</v>
      </c>
      <c r="E69">
        <f t="shared" si="0"/>
        <v>94.2</v>
      </c>
      <c r="F69">
        <f t="shared" ca="1" si="1"/>
        <v>98</v>
      </c>
      <c r="G69">
        <f t="shared" ca="1" si="2"/>
        <v>1</v>
      </c>
      <c r="H69">
        <f t="shared" ca="1" si="3"/>
        <v>95</v>
      </c>
      <c r="I69" s="6">
        <f t="shared" ca="1" si="9"/>
        <v>0.87700199999999995</v>
      </c>
      <c r="J69" s="18">
        <f t="shared" ca="1" si="4"/>
        <v>2.4994556999999999</v>
      </c>
      <c r="K69" s="7">
        <f t="shared" ca="1" si="5"/>
        <v>2.4994556999999999</v>
      </c>
      <c r="L69" s="55" t="str">
        <f t="shared" si="10"/>
        <v>t61</v>
      </c>
      <c r="M69" s="56">
        <v>1</v>
      </c>
      <c r="N69" s="79">
        <f t="shared" ca="1" si="11"/>
        <v>2.4994556999999999</v>
      </c>
    </row>
    <row r="70" spans="1:14">
      <c r="A70">
        <v>8126</v>
      </c>
      <c r="B70">
        <f t="shared" si="6"/>
        <v>49</v>
      </c>
      <c r="C70">
        <f t="shared" si="7"/>
        <v>3</v>
      </c>
      <c r="D70">
        <f t="shared" si="8"/>
        <v>14</v>
      </c>
      <c r="E70">
        <f t="shared" si="0"/>
        <v>94.2</v>
      </c>
      <c r="F70">
        <f t="shared" ca="1" si="1"/>
        <v>98</v>
      </c>
      <c r="G70">
        <f t="shared" ca="1" si="2"/>
        <v>1</v>
      </c>
      <c r="H70">
        <f t="shared" ca="1" si="3"/>
        <v>93</v>
      </c>
      <c r="I70" s="6">
        <f t="shared" ca="1" si="9"/>
        <v>0.85853880000000005</v>
      </c>
      <c r="J70" s="18">
        <f t="shared" ca="1" si="4"/>
        <v>2.4468355800000001</v>
      </c>
      <c r="K70" s="7">
        <f t="shared" ca="1" si="5"/>
        <v>2.4468355800000001</v>
      </c>
      <c r="L70" s="55" t="str">
        <f t="shared" si="10"/>
        <v>t62</v>
      </c>
      <c r="M70" s="56">
        <v>1</v>
      </c>
      <c r="N70" s="79">
        <f t="shared" ca="1" si="11"/>
        <v>2.4468355800000001</v>
      </c>
    </row>
    <row r="71" spans="1:14">
      <c r="A71">
        <v>8127</v>
      </c>
      <c r="B71">
        <f t="shared" si="6"/>
        <v>49</v>
      </c>
      <c r="C71">
        <f t="shared" si="7"/>
        <v>3</v>
      </c>
      <c r="D71">
        <f t="shared" si="8"/>
        <v>15</v>
      </c>
      <c r="E71">
        <f t="shared" si="0"/>
        <v>94.2</v>
      </c>
      <c r="F71">
        <f t="shared" ca="1" si="1"/>
        <v>98</v>
      </c>
      <c r="G71">
        <f t="shared" ca="1" si="2"/>
        <v>1</v>
      </c>
      <c r="H71">
        <f t="shared" ca="1" si="3"/>
        <v>94</v>
      </c>
      <c r="I71" s="6">
        <f t="shared" ca="1" si="9"/>
        <v>0.86777039999999994</v>
      </c>
      <c r="J71" s="18">
        <f t="shared" ca="1" si="4"/>
        <v>2.4731456399999998</v>
      </c>
      <c r="K71" s="7">
        <f t="shared" ca="1" si="5"/>
        <v>2.4731456399999998</v>
      </c>
      <c r="L71" s="55" t="str">
        <f t="shared" si="10"/>
        <v>t63</v>
      </c>
      <c r="M71" s="56">
        <v>1</v>
      </c>
      <c r="N71" s="79">
        <f t="shared" ca="1" si="11"/>
        <v>2.4731456399999998</v>
      </c>
    </row>
    <row r="72" spans="1:14">
      <c r="A72">
        <v>8128</v>
      </c>
      <c r="B72">
        <f t="shared" si="6"/>
        <v>49</v>
      </c>
      <c r="C72">
        <f t="shared" si="7"/>
        <v>3</v>
      </c>
      <c r="D72">
        <f t="shared" si="8"/>
        <v>16</v>
      </c>
      <c r="E72">
        <f t="shared" ref="E72:E135" si="12">VLOOKUP(B72,table_week_fact,2)</f>
        <v>94.2</v>
      </c>
      <c r="F72">
        <f t="shared" ref="F72:F135" ca="1" si="13">OFFSET(table_day_fact_start,C72-1,0)</f>
        <v>98</v>
      </c>
      <c r="G72">
        <f t="shared" ref="G72:G135" ca="1" si="14">OFFSET(table_hr_col_start,C72-1,MATCH(B72,table_hr_col_wk_hdr)-1)</f>
        <v>1</v>
      </c>
      <c r="H72">
        <f t="shared" ref="H72:H135" ca="1" si="15">OFFSET(table_hr_fact_start,D72,G72-1)</f>
        <v>99</v>
      </c>
      <c r="I72" s="6">
        <f t="shared" ca="1" si="9"/>
        <v>0.91392839999999997</v>
      </c>
      <c r="J72" s="18">
        <f t="shared" ref="J72:J135" ca="1" si="16">peak_baseline*I72</f>
        <v>2.60469594</v>
      </c>
      <c r="K72" s="7">
        <f t="shared" ref="K72:K135" ca="1" si="17">J72*peak_load/peak_baseline</f>
        <v>2.60469594</v>
      </c>
      <c r="L72" s="55" t="str">
        <f t="shared" si="10"/>
        <v>t64</v>
      </c>
      <c r="M72" s="56">
        <v>1</v>
      </c>
      <c r="N72" s="79">
        <f t="shared" ca="1" si="11"/>
        <v>2.60469594</v>
      </c>
    </row>
    <row r="73" spans="1:14">
      <c r="A73">
        <v>8129</v>
      </c>
      <c r="B73">
        <f t="shared" ref="B73:B136" si="18">ROUNDDOWN(A73/168,0)+1</f>
        <v>49</v>
      </c>
      <c r="C73">
        <f t="shared" ref="C73:C136" si="19">ROUNDDOWN(MOD(A73/24,7),0)+1</f>
        <v>3</v>
      </c>
      <c r="D73">
        <f t="shared" ref="D73:D136" si="20">MOD(A73,24)</f>
        <v>17</v>
      </c>
      <c r="E73">
        <f t="shared" si="12"/>
        <v>94.2</v>
      </c>
      <c r="F73">
        <f t="shared" ca="1" si="13"/>
        <v>98</v>
      </c>
      <c r="G73">
        <f t="shared" ca="1" si="14"/>
        <v>1</v>
      </c>
      <c r="H73">
        <f t="shared" ca="1" si="15"/>
        <v>100</v>
      </c>
      <c r="I73" s="6">
        <f t="shared" ref="I73:I136" ca="1" si="21">E73/100*F73/100*H73/100</f>
        <v>0.92315999999999998</v>
      </c>
      <c r="J73" s="18">
        <f t="shared" ca="1" si="16"/>
        <v>2.6310060000000002</v>
      </c>
      <c r="K73" s="7">
        <f t="shared" ca="1" si="17"/>
        <v>2.6310060000000002</v>
      </c>
      <c r="L73" s="55" t="str">
        <f t="shared" ref="L73:L136" si="22">CONCATENATE($M$4,TEXT(A73-$A$8,"0"))</f>
        <v>t65</v>
      </c>
      <c r="M73" s="56">
        <v>1</v>
      </c>
      <c r="N73" s="79">
        <f t="shared" ref="N73:N136" ca="1" si="23">K73</f>
        <v>2.6310060000000002</v>
      </c>
    </row>
    <row r="74" spans="1:14">
      <c r="A74">
        <v>8130</v>
      </c>
      <c r="B74">
        <f t="shared" si="18"/>
        <v>49</v>
      </c>
      <c r="C74">
        <f t="shared" si="19"/>
        <v>3</v>
      </c>
      <c r="D74">
        <f t="shared" si="20"/>
        <v>18</v>
      </c>
      <c r="E74">
        <f t="shared" si="12"/>
        <v>94.2</v>
      </c>
      <c r="F74">
        <f t="shared" ca="1" si="13"/>
        <v>98</v>
      </c>
      <c r="G74">
        <f t="shared" ca="1" si="14"/>
        <v>1</v>
      </c>
      <c r="H74">
        <f t="shared" ca="1" si="15"/>
        <v>100</v>
      </c>
      <c r="I74" s="6">
        <f t="shared" ca="1" si="21"/>
        <v>0.92315999999999998</v>
      </c>
      <c r="J74" s="18">
        <f t="shared" ca="1" si="16"/>
        <v>2.6310060000000002</v>
      </c>
      <c r="K74" s="7">
        <f t="shared" ca="1" si="17"/>
        <v>2.6310060000000002</v>
      </c>
      <c r="L74" s="55" t="str">
        <f t="shared" si="22"/>
        <v>t66</v>
      </c>
      <c r="M74" s="56">
        <v>1</v>
      </c>
      <c r="N74" s="79">
        <f t="shared" ca="1" si="23"/>
        <v>2.6310060000000002</v>
      </c>
    </row>
    <row r="75" spans="1:14">
      <c r="A75">
        <v>8131</v>
      </c>
      <c r="B75">
        <f t="shared" si="18"/>
        <v>49</v>
      </c>
      <c r="C75">
        <f t="shared" si="19"/>
        <v>3</v>
      </c>
      <c r="D75">
        <f t="shared" si="20"/>
        <v>19</v>
      </c>
      <c r="E75">
        <f t="shared" si="12"/>
        <v>94.2</v>
      </c>
      <c r="F75">
        <f t="shared" ca="1" si="13"/>
        <v>98</v>
      </c>
      <c r="G75">
        <f t="shared" ca="1" si="14"/>
        <v>1</v>
      </c>
      <c r="H75">
        <f t="shared" ca="1" si="15"/>
        <v>96</v>
      </c>
      <c r="I75" s="6">
        <f t="shared" ca="1" si="21"/>
        <v>0.88623359999999995</v>
      </c>
      <c r="J75" s="18">
        <f t="shared" ca="1" si="16"/>
        <v>2.5257657600000001</v>
      </c>
      <c r="K75" s="7">
        <f t="shared" ca="1" si="17"/>
        <v>2.5257657600000001</v>
      </c>
      <c r="L75" s="55" t="str">
        <f t="shared" si="22"/>
        <v>t67</v>
      </c>
      <c r="M75" s="56">
        <v>1</v>
      </c>
      <c r="N75" s="79">
        <f t="shared" ca="1" si="23"/>
        <v>2.5257657600000001</v>
      </c>
    </row>
    <row r="76" spans="1:14">
      <c r="A76">
        <v>8132</v>
      </c>
      <c r="B76">
        <f t="shared" si="18"/>
        <v>49</v>
      </c>
      <c r="C76">
        <f t="shared" si="19"/>
        <v>3</v>
      </c>
      <c r="D76">
        <f t="shared" si="20"/>
        <v>20</v>
      </c>
      <c r="E76">
        <f t="shared" si="12"/>
        <v>94.2</v>
      </c>
      <c r="F76">
        <f t="shared" ca="1" si="13"/>
        <v>98</v>
      </c>
      <c r="G76">
        <f t="shared" ca="1" si="14"/>
        <v>1</v>
      </c>
      <c r="H76">
        <f t="shared" ca="1" si="15"/>
        <v>91</v>
      </c>
      <c r="I76" s="6">
        <f t="shared" ca="1" si="21"/>
        <v>0.84007560000000003</v>
      </c>
      <c r="J76" s="18">
        <f t="shared" ca="1" si="16"/>
        <v>2.3942154600000003</v>
      </c>
      <c r="K76" s="7">
        <f t="shared" ca="1" si="17"/>
        <v>2.3942154600000003</v>
      </c>
      <c r="L76" s="55" t="str">
        <f t="shared" si="22"/>
        <v>t68</v>
      </c>
      <c r="M76" s="56">
        <v>1</v>
      </c>
      <c r="N76" s="79">
        <f t="shared" ca="1" si="23"/>
        <v>2.3942154600000003</v>
      </c>
    </row>
    <row r="77" spans="1:14">
      <c r="A77">
        <v>8133</v>
      </c>
      <c r="B77">
        <f t="shared" si="18"/>
        <v>49</v>
      </c>
      <c r="C77">
        <f t="shared" si="19"/>
        <v>3</v>
      </c>
      <c r="D77">
        <f t="shared" si="20"/>
        <v>21</v>
      </c>
      <c r="E77">
        <f t="shared" si="12"/>
        <v>94.2</v>
      </c>
      <c r="F77">
        <f t="shared" ca="1" si="13"/>
        <v>98</v>
      </c>
      <c r="G77">
        <f t="shared" ca="1" si="14"/>
        <v>1</v>
      </c>
      <c r="H77">
        <f t="shared" ca="1" si="15"/>
        <v>83</v>
      </c>
      <c r="I77" s="6">
        <f t="shared" ca="1" si="21"/>
        <v>0.76622279999999998</v>
      </c>
      <c r="J77" s="18">
        <f t="shared" ca="1" si="16"/>
        <v>2.1837349800000001</v>
      </c>
      <c r="K77" s="7">
        <f t="shared" ca="1" si="17"/>
        <v>2.1837349800000001</v>
      </c>
      <c r="L77" s="55" t="str">
        <f t="shared" si="22"/>
        <v>t69</v>
      </c>
      <c r="M77" s="56">
        <v>1</v>
      </c>
      <c r="N77" s="79">
        <f t="shared" ca="1" si="23"/>
        <v>2.1837349800000001</v>
      </c>
    </row>
    <row r="78" spans="1:14">
      <c r="A78">
        <v>8134</v>
      </c>
      <c r="B78">
        <f t="shared" si="18"/>
        <v>49</v>
      </c>
      <c r="C78">
        <f t="shared" si="19"/>
        <v>3</v>
      </c>
      <c r="D78">
        <f t="shared" si="20"/>
        <v>22</v>
      </c>
      <c r="E78">
        <f t="shared" si="12"/>
        <v>94.2</v>
      </c>
      <c r="F78">
        <f t="shared" ca="1" si="13"/>
        <v>98</v>
      </c>
      <c r="G78">
        <f t="shared" ca="1" si="14"/>
        <v>1</v>
      </c>
      <c r="H78">
        <f t="shared" ca="1" si="15"/>
        <v>73</v>
      </c>
      <c r="I78" s="6">
        <f t="shared" ca="1" si="21"/>
        <v>0.67390680000000003</v>
      </c>
      <c r="J78" s="18">
        <f t="shared" ca="1" si="16"/>
        <v>1.9206343800000001</v>
      </c>
      <c r="K78" s="7">
        <f t="shared" ca="1" si="17"/>
        <v>1.9206343800000001</v>
      </c>
      <c r="L78" s="55" t="str">
        <f t="shared" si="22"/>
        <v>t70</v>
      </c>
      <c r="M78" s="56">
        <v>1</v>
      </c>
      <c r="N78" s="79">
        <f t="shared" ca="1" si="23"/>
        <v>1.9206343800000001</v>
      </c>
    </row>
    <row r="79" spans="1:14">
      <c r="A79">
        <v>8135</v>
      </c>
      <c r="B79">
        <f t="shared" si="18"/>
        <v>49</v>
      </c>
      <c r="C79">
        <f t="shared" si="19"/>
        <v>3</v>
      </c>
      <c r="D79">
        <f t="shared" si="20"/>
        <v>23</v>
      </c>
      <c r="E79">
        <f t="shared" si="12"/>
        <v>94.2</v>
      </c>
      <c r="F79">
        <f t="shared" ca="1" si="13"/>
        <v>98</v>
      </c>
      <c r="G79">
        <f t="shared" ca="1" si="14"/>
        <v>1</v>
      </c>
      <c r="H79">
        <f t="shared" ca="1" si="15"/>
        <v>63</v>
      </c>
      <c r="I79" s="6">
        <f t="shared" ca="1" si="21"/>
        <v>0.58159079999999996</v>
      </c>
      <c r="J79" s="18">
        <f t="shared" ca="1" si="16"/>
        <v>1.6575337799999998</v>
      </c>
      <c r="K79" s="7">
        <f t="shared" ca="1" si="17"/>
        <v>1.6575337800000001</v>
      </c>
      <c r="L79" s="55" t="str">
        <f t="shared" si="22"/>
        <v>t71</v>
      </c>
      <c r="M79" s="56">
        <v>1</v>
      </c>
      <c r="N79" s="79">
        <f t="shared" ca="1" si="23"/>
        <v>1.6575337800000001</v>
      </c>
    </row>
    <row r="80" spans="1:14">
      <c r="A80">
        <v>8136</v>
      </c>
      <c r="B80">
        <f t="shared" si="18"/>
        <v>49</v>
      </c>
      <c r="C80">
        <f t="shared" si="19"/>
        <v>4</v>
      </c>
      <c r="D80">
        <f t="shared" si="20"/>
        <v>0</v>
      </c>
      <c r="E80">
        <f t="shared" si="12"/>
        <v>94.2</v>
      </c>
      <c r="F80">
        <f t="shared" ca="1" si="13"/>
        <v>96</v>
      </c>
      <c r="G80">
        <f t="shared" ca="1" si="14"/>
        <v>1</v>
      </c>
      <c r="H80">
        <f t="shared" ca="1" si="15"/>
        <v>67</v>
      </c>
      <c r="I80" s="6">
        <f t="shared" ca="1" si="21"/>
        <v>0.60589440000000006</v>
      </c>
      <c r="J80" s="18">
        <f t="shared" ca="1" si="16"/>
        <v>1.7267990400000002</v>
      </c>
      <c r="K80" s="7">
        <f t="shared" ca="1" si="17"/>
        <v>1.7267990400000004</v>
      </c>
      <c r="L80" s="55" t="str">
        <f t="shared" si="22"/>
        <v>t72</v>
      </c>
      <c r="M80" s="56">
        <v>1</v>
      </c>
      <c r="N80" s="79">
        <f t="shared" ca="1" si="23"/>
        <v>1.7267990400000004</v>
      </c>
    </row>
    <row r="81" spans="1:14">
      <c r="A81">
        <v>8137</v>
      </c>
      <c r="B81">
        <f t="shared" si="18"/>
        <v>49</v>
      </c>
      <c r="C81">
        <f t="shared" si="19"/>
        <v>4</v>
      </c>
      <c r="D81">
        <f t="shared" si="20"/>
        <v>1</v>
      </c>
      <c r="E81">
        <f t="shared" si="12"/>
        <v>94.2</v>
      </c>
      <c r="F81">
        <f t="shared" ca="1" si="13"/>
        <v>96</v>
      </c>
      <c r="G81">
        <f t="shared" ca="1" si="14"/>
        <v>1</v>
      </c>
      <c r="H81">
        <f t="shared" ca="1" si="15"/>
        <v>63</v>
      </c>
      <c r="I81" s="6">
        <f t="shared" ca="1" si="21"/>
        <v>0.56972160000000005</v>
      </c>
      <c r="J81" s="18">
        <f t="shared" ca="1" si="16"/>
        <v>1.6237065600000002</v>
      </c>
      <c r="K81" s="7">
        <f t="shared" ca="1" si="17"/>
        <v>1.6237065600000002</v>
      </c>
      <c r="L81" s="55" t="str">
        <f t="shared" si="22"/>
        <v>t73</v>
      </c>
      <c r="M81" s="56">
        <v>1</v>
      </c>
      <c r="N81" s="79">
        <f t="shared" ca="1" si="23"/>
        <v>1.6237065600000002</v>
      </c>
    </row>
    <row r="82" spans="1:14">
      <c r="A82">
        <v>8138</v>
      </c>
      <c r="B82">
        <f t="shared" si="18"/>
        <v>49</v>
      </c>
      <c r="C82">
        <f t="shared" si="19"/>
        <v>4</v>
      </c>
      <c r="D82">
        <f t="shared" si="20"/>
        <v>2</v>
      </c>
      <c r="E82">
        <f t="shared" si="12"/>
        <v>94.2</v>
      </c>
      <c r="F82">
        <f t="shared" ca="1" si="13"/>
        <v>96</v>
      </c>
      <c r="G82">
        <f t="shared" ca="1" si="14"/>
        <v>1</v>
      </c>
      <c r="H82">
        <f t="shared" ca="1" si="15"/>
        <v>60</v>
      </c>
      <c r="I82" s="6">
        <f t="shared" ca="1" si="21"/>
        <v>0.54259199999999996</v>
      </c>
      <c r="J82" s="18">
        <f t="shared" ca="1" si="16"/>
        <v>1.5463871999999999</v>
      </c>
      <c r="K82" s="7">
        <f t="shared" ca="1" si="17"/>
        <v>1.5463871999999999</v>
      </c>
      <c r="L82" s="55" t="str">
        <f t="shared" si="22"/>
        <v>t74</v>
      </c>
      <c r="M82" s="56">
        <v>1</v>
      </c>
      <c r="N82" s="79">
        <f t="shared" ca="1" si="23"/>
        <v>1.5463871999999999</v>
      </c>
    </row>
    <row r="83" spans="1:14">
      <c r="A83">
        <v>8139</v>
      </c>
      <c r="B83">
        <f t="shared" si="18"/>
        <v>49</v>
      </c>
      <c r="C83">
        <f t="shared" si="19"/>
        <v>4</v>
      </c>
      <c r="D83">
        <f t="shared" si="20"/>
        <v>3</v>
      </c>
      <c r="E83">
        <f t="shared" si="12"/>
        <v>94.2</v>
      </c>
      <c r="F83">
        <f t="shared" ca="1" si="13"/>
        <v>96</v>
      </c>
      <c r="G83">
        <f t="shared" ca="1" si="14"/>
        <v>1</v>
      </c>
      <c r="H83">
        <f t="shared" ca="1" si="15"/>
        <v>59</v>
      </c>
      <c r="I83" s="6">
        <f t="shared" ca="1" si="21"/>
        <v>0.53354880000000005</v>
      </c>
      <c r="J83" s="18">
        <f t="shared" ca="1" si="16"/>
        <v>1.5206140800000001</v>
      </c>
      <c r="K83" s="7">
        <f t="shared" ca="1" si="17"/>
        <v>1.5206140800000001</v>
      </c>
      <c r="L83" s="55" t="str">
        <f t="shared" si="22"/>
        <v>t75</v>
      </c>
      <c r="M83" s="56">
        <v>1</v>
      </c>
      <c r="N83" s="79">
        <f t="shared" ca="1" si="23"/>
        <v>1.5206140800000001</v>
      </c>
    </row>
    <row r="84" spans="1:14">
      <c r="A84">
        <v>8140</v>
      </c>
      <c r="B84">
        <f t="shared" si="18"/>
        <v>49</v>
      </c>
      <c r="C84">
        <f t="shared" si="19"/>
        <v>4</v>
      </c>
      <c r="D84">
        <f t="shared" si="20"/>
        <v>4</v>
      </c>
      <c r="E84">
        <f t="shared" si="12"/>
        <v>94.2</v>
      </c>
      <c r="F84">
        <f t="shared" ca="1" si="13"/>
        <v>96</v>
      </c>
      <c r="G84">
        <f t="shared" ca="1" si="14"/>
        <v>1</v>
      </c>
      <c r="H84">
        <f t="shared" ca="1" si="15"/>
        <v>59</v>
      </c>
      <c r="I84" s="6">
        <f t="shared" ca="1" si="21"/>
        <v>0.53354880000000005</v>
      </c>
      <c r="J84" s="18">
        <f t="shared" ca="1" si="16"/>
        <v>1.5206140800000001</v>
      </c>
      <c r="K84" s="7">
        <f t="shared" ca="1" si="17"/>
        <v>1.5206140800000001</v>
      </c>
      <c r="L84" s="55" t="str">
        <f t="shared" si="22"/>
        <v>t76</v>
      </c>
      <c r="M84" s="56">
        <v>1</v>
      </c>
      <c r="N84" s="79">
        <f t="shared" ca="1" si="23"/>
        <v>1.5206140800000001</v>
      </c>
    </row>
    <row r="85" spans="1:14">
      <c r="A85">
        <v>8141</v>
      </c>
      <c r="B85">
        <f t="shared" si="18"/>
        <v>49</v>
      </c>
      <c r="C85">
        <f t="shared" si="19"/>
        <v>4</v>
      </c>
      <c r="D85">
        <f t="shared" si="20"/>
        <v>5</v>
      </c>
      <c r="E85">
        <f t="shared" si="12"/>
        <v>94.2</v>
      </c>
      <c r="F85">
        <f t="shared" ca="1" si="13"/>
        <v>96</v>
      </c>
      <c r="G85">
        <f t="shared" ca="1" si="14"/>
        <v>1</v>
      </c>
      <c r="H85">
        <f t="shared" ca="1" si="15"/>
        <v>60</v>
      </c>
      <c r="I85" s="6">
        <f t="shared" ca="1" si="21"/>
        <v>0.54259199999999996</v>
      </c>
      <c r="J85" s="18">
        <f t="shared" ca="1" si="16"/>
        <v>1.5463871999999999</v>
      </c>
      <c r="K85" s="7">
        <f t="shared" ca="1" si="17"/>
        <v>1.5463871999999999</v>
      </c>
      <c r="L85" s="55" t="str">
        <f t="shared" si="22"/>
        <v>t77</v>
      </c>
      <c r="M85" s="56">
        <v>1</v>
      </c>
      <c r="N85" s="79">
        <f t="shared" ca="1" si="23"/>
        <v>1.5463871999999999</v>
      </c>
    </row>
    <row r="86" spans="1:14">
      <c r="A86">
        <v>8142</v>
      </c>
      <c r="B86">
        <f t="shared" si="18"/>
        <v>49</v>
      </c>
      <c r="C86">
        <f t="shared" si="19"/>
        <v>4</v>
      </c>
      <c r="D86">
        <f t="shared" si="20"/>
        <v>6</v>
      </c>
      <c r="E86">
        <f t="shared" si="12"/>
        <v>94.2</v>
      </c>
      <c r="F86">
        <f t="shared" ca="1" si="13"/>
        <v>96</v>
      </c>
      <c r="G86">
        <f t="shared" ca="1" si="14"/>
        <v>1</v>
      </c>
      <c r="H86">
        <f t="shared" ca="1" si="15"/>
        <v>74</v>
      </c>
      <c r="I86" s="6">
        <f t="shared" ca="1" si="21"/>
        <v>0.66919680000000004</v>
      </c>
      <c r="J86" s="18">
        <f t="shared" ca="1" si="16"/>
        <v>1.9072108800000001</v>
      </c>
      <c r="K86" s="7">
        <f t="shared" ca="1" si="17"/>
        <v>1.9072108800000001</v>
      </c>
      <c r="L86" s="55" t="str">
        <f t="shared" si="22"/>
        <v>t78</v>
      </c>
      <c r="M86" s="56">
        <v>1</v>
      </c>
      <c r="N86" s="79">
        <f t="shared" ca="1" si="23"/>
        <v>1.9072108800000001</v>
      </c>
    </row>
    <row r="87" spans="1:14">
      <c r="A87">
        <v>8143</v>
      </c>
      <c r="B87">
        <f t="shared" si="18"/>
        <v>49</v>
      </c>
      <c r="C87">
        <f t="shared" si="19"/>
        <v>4</v>
      </c>
      <c r="D87">
        <f t="shared" si="20"/>
        <v>7</v>
      </c>
      <c r="E87">
        <f t="shared" si="12"/>
        <v>94.2</v>
      </c>
      <c r="F87">
        <f t="shared" ca="1" si="13"/>
        <v>96</v>
      </c>
      <c r="G87">
        <f t="shared" ca="1" si="14"/>
        <v>1</v>
      </c>
      <c r="H87">
        <f t="shared" ca="1" si="15"/>
        <v>86</v>
      </c>
      <c r="I87" s="6">
        <f t="shared" ca="1" si="21"/>
        <v>0.77771519999999994</v>
      </c>
      <c r="J87" s="18">
        <f t="shared" ca="1" si="16"/>
        <v>2.2164883199999998</v>
      </c>
      <c r="K87" s="7">
        <f t="shared" ca="1" si="17"/>
        <v>2.2164883199999998</v>
      </c>
      <c r="L87" s="55" t="str">
        <f t="shared" si="22"/>
        <v>t79</v>
      </c>
      <c r="M87" s="56">
        <v>1</v>
      </c>
      <c r="N87" s="79">
        <f t="shared" ca="1" si="23"/>
        <v>2.2164883199999998</v>
      </c>
    </row>
    <row r="88" spans="1:14">
      <c r="A88">
        <v>8144</v>
      </c>
      <c r="B88">
        <f t="shared" si="18"/>
        <v>49</v>
      </c>
      <c r="C88">
        <f t="shared" si="19"/>
        <v>4</v>
      </c>
      <c r="D88">
        <f t="shared" si="20"/>
        <v>8</v>
      </c>
      <c r="E88">
        <f t="shared" si="12"/>
        <v>94.2</v>
      </c>
      <c r="F88">
        <f t="shared" ca="1" si="13"/>
        <v>96</v>
      </c>
      <c r="G88">
        <f t="shared" ca="1" si="14"/>
        <v>1</v>
      </c>
      <c r="H88">
        <f t="shared" ca="1" si="15"/>
        <v>95</v>
      </c>
      <c r="I88" s="6">
        <f t="shared" ca="1" si="21"/>
        <v>0.85910399999999998</v>
      </c>
      <c r="J88" s="18">
        <f t="shared" ca="1" si="16"/>
        <v>2.4484463999999999</v>
      </c>
      <c r="K88" s="7">
        <f t="shared" ca="1" si="17"/>
        <v>2.4484463999999999</v>
      </c>
      <c r="L88" s="55" t="str">
        <f t="shared" si="22"/>
        <v>t80</v>
      </c>
      <c r="M88" s="56">
        <v>1</v>
      </c>
      <c r="N88" s="79">
        <f t="shared" ca="1" si="23"/>
        <v>2.4484463999999999</v>
      </c>
    </row>
    <row r="89" spans="1:14">
      <c r="A89">
        <v>8145</v>
      </c>
      <c r="B89">
        <f t="shared" si="18"/>
        <v>49</v>
      </c>
      <c r="C89">
        <f t="shared" si="19"/>
        <v>4</v>
      </c>
      <c r="D89">
        <f t="shared" si="20"/>
        <v>9</v>
      </c>
      <c r="E89">
        <f t="shared" si="12"/>
        <v>94.2</v>
      </c>
      <c r="F89">
        <f t="shared" ca="1" si="13"/>
        <v>96</v>
      </c>
      <c r="G89">
        <f t="shared" ca="1" si="14"/>
        <v>1</v>
      </c>
      <c r="H89">
        <f t="shared" ca="1" si="15"/>
        <v>96</v>
      </c>
      <c r="I89" s="6">
        <f t="shared" ca="1" si="21"/>
        <v>0.8681471999999999</v>
      </c>
      <c r="J89" s="18">
        <f t="shared" ca="1" si="16"/>
        <v>2.4742195199999997</v>
      </c>
      <c r="K89" s="7">
        <f t="shared" ca="1" si="17"/>
        <v>2.4742195199999997</v>
      </c>
      <c r="L89" s="55" t="str">
        <f t="shared" si="22"/>
        <v>t81</v>
      </c>
      <c r="M89" s="56">
        <v>1</v>
      </c>
      <c r="N89" s="79">
        <f t="shared" ca="1" si="23"/>
        <v>2.4742195199999997</v>
      </c>
    </row>
    <row r="90" spans="1:14">
      <c r="A90">
        <v>8146</v>
      </c>
      <c r="B90">
        <f t="shared" si="18"/>
        <v>49</v>
      </c>
      <c r="C90">
        <f t="shared" si="19"/>
        <v>4</v>
      </c>
      <c r="D90">
        <f t="shared" si="20"/>
        <v>10</v>
      </c>
      <c r="E90">
        <f t="shared" si="12"/>
        <v>94.2</v>
      </c>
      <c r="F90">
        <f t="shared" ca="1" si="13"/>
        <v>96</v>
      </c>
      <c r="G90">
        <f t="shared" ca="1" si="14"/>
        <v>1</v>
      </c>
      <c r="H90">
        <f t="shared" ca="1" si="15"/>
        <v>96</v>
      </c>
      <c r="I90" s="6">
        <f t="shared" ca="1" si="21"/>
        <v>0.8681471999999999</v>
      </c>
      <c r="J90" s="18">
        <f t="shared" ca="1" si="16"/>
        <v>2.4742195199999997</v>
      </c>
      <c r="K90" s="7">
        <f t="shared" ca="1" si="17"/>
        <v>2.4742195199999997</v>
      </c>
      <c r="L90" s="55" t="str">
        <f t="shared" si="22"/>
        <v>t82</v>
      </c>
      <c r="M90" s="56">
        <v>1</v>
      </c>
      <c r="N90" s="79">
        <f t="shared" ca="1" si="23"/>
        <v>2.4742195199999997</v>
      </c>
    </row>
    <row r="91" spans="1:14">
      <c r="A91">
        <v>8147</v>
      </c>
      <c r="B91">
        <f t="shared" si="18"/>
        <v>49</v>
      </c>
      <c r="C91">
        <f t="shared" si="19"/>
        <v>4</v>
      </c>
      <c r="D91">
        <f t="shared" si="20"/>
        <v>11</v>
      </c>
      <c r="E91">
        <f t="shared" si="12"/>
        <v>94.2</v>
      </c>
      <c r="F91">
        <f t="shared" ca="1" si="13"/>
        <v>96</v>
      </c>
      <c r="G91">
        <f t="shared" ca="1" si="14"/>
        <v>1</v>
      </c>
      <c r="H91">
        <f t="shared" ca="1" si="15"/>
        <v>95</v>
      </c>
      <c r="I91" s="6">
        <f t="shared" ca="1" si="21"/>
        <v>0.85910399999999998</v>
      </c>
      <c r="J91" s="18">
        <f t="shared" ca="1" si="16"/>
        <v>2.4484463999999999</v>
      </c>
      <c r="K91" s="7">
        <f t="shared" ca="1" si="17"/>
        <v>2.4484463999999999</v>
      </c>
      <c r="L91" s="55" t="str">
        <f t="shared" si="22"/>
        <v>t83</v>
      </c>
      <c r="M91" s="56">
        <v>1</v>
      </c>
      <c r="N91" s="79">
        <f t="shared" ca="1" si="23"/>
        <v>2.4484463999999999</v>
      </c>
    </row>
    <row r="92" spans="1:14">
      <c r="A92">
        <v>8148</v>
      </c>
      <c r="B92">
        <f t="shared" si="18"/>
        <v>49</v>
      </c>
      <c r="C92">
        <f t="shared" si="19"/>
        <v>4</v>
      </c>
      <c r="D92">
        <f t="shared" si="20"/>
        <v>12</v>
      </c>
      <c r="E92">
        <f t="shared" si="12"/>
        <v>94.2</v>
      </c>
      <c r="F92">
        <f t="shared" ca="1" si="13"/>
        <v>96</v>
      </c>
      <c r="G92">
        <f t="shared" ca="1" si="14"/>
        <v>1</v>
      </c>
      <c r="H92">
        <f t="shared" ca="1" si="15"/>
        <v>95</v>
      </c>
      <c r="I92" s="6">
        <f t="shared" ca="1" si="21"/>
        <v>0.85910399999999998</v>
      </c>
      <c r="J92" s="18">
        <f t="shared" ca="1" si="16"/>
        <v>2.4484463999999999</v>
      </c>
      <c r="K92" s="7">
        <f t="shared" ca="1" si="17"/>
        <v>2.4484463999999999</v>
      </c>
      <c r="L92" s="55" t="str">
        <f t="shared" si="22"/>
        <v>t84</v>
      </c>
      <c r="M92" s="56">
        <v>1</v>
      </c>
      <c r="N92" s="79">
        <f t="shared" ca="1" si="23"/>
        <v>2.4484463999999999</v>
      </c>
    </row>
    <row r="93" spans="1:14">
      <c r="A93">
        <v>8149</v>
      </c>
      <c r="B93">
        <f t="shared" si="18"/>
        <v>49</v>
      </c>
      <c r="C93">
        <f t="shared" si="19"/>
        <v>4</v>
      </c>
      <c r="D93">
        <f t="shared" si="20"/>
        <v>13</v>
      </c>
      <c r="E93">
        <f t="shared" si="12"/>
        <v>94.2</v>
      </c>
      <c r="F93">
        <f t="shared" ca="1" si="13"/>
        <v>96</v>
      </c>
      <c r="G93">
        <f t="shared" ca="1" si="14"/>
        <v>1</v>
      </c>
      <c r="H93">
        <f t="shared" ca="1" si="15"/>
        <v>95</v>
      </c>
      <c r="I93" s="6">
        <f t="shared" ca="1" si="21"/>
        <v>0.85910399999999998</v>
      </c>
      <c r="J93" s="18">
        <f t="shared" ca="1" si="16"/>
        <v>2.4484463999999999</v>
      </c>
      <c r="K93" s="7">
        <f t="shared" ca="1" si="17"/>
        <v>2.4484463999999999</v>
      </c>
      <c r="L93" s="55" t="str">
        <f t="shared" si="22"/>
        <v>t85</v>
      </c>
      <c r="M93" s="56">
        <v>1</v>
      </c>
      <c r="N93" s="79">
        <f t="shared" ca="1" si="23"/>
        <v>2.4484463999999999</v>
      </c>
    </row>
    <row r="94" spans="1:14">
      <c r="A94">
        <v>8150</v>
      </c>
      <c r="B94">
        <f t="shared" si="18"/>
        <v>49</v>
      </c>
      <c r="C94">
        <f t="shared" si="19"/>
        <v>4</v>
      </c>
      <c r="D94">
        <f t="shared" si="20"/>
        <v>14</v>
      </c>
      <c r="E94">
        <f t="shared" si="12"/>
        <v>94.2</v>
      </c>
      <c r="F94">
        <f t="shared" ca="1" si="13"/>
        <v>96</v>
      </c>
      <c r="G94">
        <f t="shared" ca="1" si="14"/>
        <v>1</v>
      </c>
      <c r="H94">
        <f t="shared" ca="1" si="15"/>
        <v>93</v>
      </c>
      <c r="I94" s="6">
        <f t="shared" ca="1" si="21"/>
        <v>0.84101760000000003</v>
      </c>
      <c r="J94" s="18">
        <f t="shared" ca="1" si="16"/>
        <v>2.3969001599999999</v>
      </c>
      <c r="K94" s="7">
        <f t="shared" ca="1" si="17"/>
        <v>2.3969001599999999</v>
      </c>
      <c r="L94" s="55" t="str">
        <f t="shared" si="22"/>
        <v>t86</v>
      </c>
      <c r="M94" s="56">
        <v>1</v>
      </c>
      <c r="N94" s="79">
        <f t="shared" ca="1" si="23"/>
        <v>2.3969001599999999</v>
      </c>
    </row>
    <row r="95" spans="1:14">
      <c r="A95">
        <v>8151</v>
      </c>
      <c r="B95">
        <f t="shared" si="18"/>
        <v>49</v>
      </c>
      <c r="C95">
        <f t="shared" si="19"/>
        <v>4</v>
      </c>
      <c r="D95">
        <f t="shared" si="20"/>
        <v>15</v>
      </c>
      <c r="E95">
        <f t="shared" si="12"/>
        <v>94.2</v>
      </c>
      <c r="F95">
        <f t="shared" ca="1" si="13"/>
        <v>96</v>
      </c>
      <c r="G95">
        <f t="shared" ca="1" si="14"/>
        <v>1</v>
      </c>
      <c r="H95">
        <f t="shared" ca="1" si="15"/>
        <v>94</v>
      </c>
      <c r="I95" s="6">
        <f t="shared" ca="1" si="21"/>
        <v>0.85006079999999995</v>
      </c>
      <c r="J95" s="18">
        <f t="shared" ca="1" si="16"/>
        <v>2.4226732800000002</v>
      </c>
      <c r="K95" s="7">
        <f t="shared" ca="1" si="17"/>
        <v>2.4226732800000002</v>
      </c>
      <c r="L95" s="55" t="str">
        <f t="shared" si="22"/>
        <v>t87</v>
      </c>
      <c r="M95" s="56">
        <v>1</v>
      </c>
      <c r="N95" s="79">
        <f t="shared" ca="1" si="23"/>
        <v>2.4226732800000002</v>
      </c>
    </row>
    <row r="96" spans="1:14">
      <c r="A96">
        <v>8152</v>
      </c>
      <c r="B96">
        <f t="shared" si="18"/>
        <v>49</v>
      </c>
      <c r="C96">
        <f t="shared" si="19"/>
        <v>4</v>
      </c>
      <c r="D96">
        <f t="shared" si="20"/>
        <v>16</v>
      </c>
      <c r="E96">
        <f t="shared" si="12"/>
        <v>94.2</v>
      </c>
      <c r="F96">
        <f t="shared" ca="1" si="13"/>
        <v>96</v>
      </c>
      <c r="G96">
        <f t="shared" ca="1" si="14"/>
        <v>1</v>
      </c>
      <c r="H96">
        <f t="shared" ca="1" si="15"/>
        <v>99</v>
      </c>
      <c r="I96" s="6">
        <f t="shared" ca="1" si="21"/>
        <v>0.89527679999999998</v>
      </c>
      <c r="J96" s="18">
        <f t="shared" ca="1" si="16"/>
        <v>2.5515388799999998</v>
      </c>
      <c r="K96" s="7">
        <f t="shared" ca="1" si="17"/>
        <v>2.5515388799999998</v>
      </c>
      <c r="L96" s="55" t="str">
        <f t="shared" si="22"/>
        <v>t88</v>
      </c>
      <c r="M96" s="56">
        <v>1</v>
      </c>
      <c r="N96" s="79">
        <f t="shared" ca="1" si="23"/>
        <v>2.5515388799999998</v>
      </c>
    </row>
    <row r="97" spans="1:14">
      <c r="A97">
        <v>8153</v>
      </c>
      <c r="B97">
        <f t="shared" si="18"/>
        <v>49</v>
      </c>
      <c r="C97">
        <f t="shared" si="19"/>
        <v>4</v>
      </c>
      <c r="D97">
        <f t="shared" si="20"/>
        <v>17</v>
      </c>
      <c r="E97">
        <f t="shared" si="12"/>
        <v>94.2</v>
      </c>
      <c r="F97">
        <f t="shared" ca="1" si="13"/>
        <v>96</v>
      </c>
      <c r="G97">
        <f t="shared" ca="1" si="14"/>
        <v>1</v>
      </c>
      <c r="H97">
        <f t="shared" ca="1" si="15"/>
        <v>100</v>
      </c>
      <c r="I97" s="6">
        <f t="shared" ca="1" si="21"/>
        <v>0.90432000000000001</v>
      </c>
      <c r="J97" s="18">
        <f t="shared" ca="1" si="16"/>
        <v>2.577312</v>
      </c>
      <c r="K97" s="7">
        <f t="shared" ca="1" si="17"/>
        <v>2.577312</v>
      </c>
      <c r="L97" s="55" t="str">
        <f t="shared" si="22"/>
        <v>t89</v>
      </c>
      <c r="M97" s="56">
        <v>1</v>
      </c>
      <c r="N97" s="79">
        <f t="shared" ca="1" si="23"/>
        <v>2.577312</v>
      </c>
    </row>
    <row r="98" spans="1:14">
      <c r="A98">
        <v>8154</v>
      </c>
      <c r="B98">
        <f t="shared" si="18"/>
        <v>49</v>
      </c>
      <c r="C98">
        <f t="shared" si="19"/>
        <v>4</v>
      </c>
      <c r="D98">
        <f t="shared" si="20"/>
        <v>18</v>
      </c>
      <c r="E98">
        <f t="shared" si="12"/>
        <v>94.2</v>
      </c>
      <c r="F98">
        <f t="shared" ca="1" si="13"/>
        <v>96</v>
      </c>
      <c r="G98">
        <f t="shared" ca="1" si="14"/>
        <v>1</v>
      </c>
      <c r="H98">
        <f t="shared" ca="1" si="15"/>
        <v>100</v>
      </c>
      <c r="I98" s="6">
        <f t="shared" ca="1" si="21"/>
        <v>0.90432000000000001</v>
      </c>
      <c r="J98" s="18">
        <f t="shared" ca="1" si="16"/>
        <v>2.577312</v>
      </c>
      <c r="K98" s="7">
        <f t="shared" ca="1" si="17"/>
        <v>2.577312</v>
      </c>
      <c r="L98" s="55" t="str">
        <f t="shared" si="22"/>
        <v>t90</v>
      </c>
      <c r="M98" s="56">
        <v>1</v>
      </c>
      <c r="N98" s="79">
        <f t="shared" ca="1" si="23"/>
        <v>2.577312</v>
      </c>
    </row>
    <row r="99" spans="1:14">
      <c r="A99">
        <v>8155</v>
      </c>
      <c r="B99">
        <f t="shared" si="18"/>
        <v>49</v>
      </c>
      <c r="C99">
        <f t="shared" si="19"/>
        <v>4</v>
      </c>
      <c r="D99">
        <f t="shared" si="20"/>
        <v>19</v>
      </c>
      <c r="E99">
        <f t="shared" si="12"/>
        <v>94.2</v>
      </c>
      <c r="F99">
        <f t="shared" ca="1" si="13"/>
        <v>96</v>
      </c>
      <c r="G99">
        <f t="shared" ca="1" si="14"/>
        <v>1</v>
      </c>
      <c r="H99">
        <f t="shared" ca="1" si="15"/>
        <v>96</v>
      </c>
      <c r="I99" s="6">
        <f t="shared" ca="1" si="21"/>
        <v>0.8681471999999999</v>
      </c>
      <c r="J99" s="18">
        <f t="shared" ca="1" si="16"/>
        <v>2.4742195199999997</v>
      </c>
      <c r="K99" s="7">
        <f t="shared" ca="1" si="17"/>
        <v>2.4742195199999997</v>
      </c>
      <c r="L99" s="55" t="str">
        <f t="shared" si="22"/>
        <v>t91</v>
      </c>
      <c r="M99" s="56">
        <v>1</v>
      </c>
      <c r="N99" s="79">
        <f t="shared" ca="1" si="23"/>
        <v>2.4742195199999997</v>
      </c>
    </row>
    <row r="100" spans="1:14">
      <c r="A100">
        <v>8156</v>
      </c>
      <c r="B100">
        <f t="shared" si="18"/>
        <v>49</v>
      </c>
      <c r="C100">
        <f t="shared" si="19"/>
        <v>4</v>
      </c>
      <c r="D100">
        <f t="shared" si="20"/>
        <v>20</v>
      </c>
      <c r="E100">
        <f t="shared" si="12"/>
        <v>94.2</v>
      </c>
      <c r="F100">
        <f t="shared" ca="1" si="13"/>
        <v>96</v>
      </c>
      <c r="G100">
        <f t="shared" ca="1" si="14"/>
        <v>1</v>
      </c>
      <c r="H100">
        <f t="shared" ca="1" si="15"/>
        <v>91</v>
      </c>
      <c r="I100" s="6">
        <f t="shared" ca="1" si="21"/>
        <v>0.82293119999999997</v>
      </c>
      <c r="J100" s="18">
        <f t="shared" ca="1" si="16"/>
        <v>2.34535392</v>
      </c>
      <c r="K100" s="7">
        <f t="shared" ca="1" si="17"/>
        <v>2.34535392</v>
      </c>
      <c r="L100" s="55" t="str">
        <f t="shared" si="22"/>
        <v>t92</v>
      </c>
      <c r="M100" s="56">
        <v>1</v>
      </c>
      <c r="N100" s="79">
        <f t="shared" ca="1" si="23"/>
        <v>2.34535392</v>
      </c>
    </row>
    <row r="101" spans="1:14">
      <c r="A101">
        <v>8157</v>
      </c>
      <c r="B101">
        <f t="shared" si="18"/>
        <v>49</v>
      </c>
      <c r="C101">
        <f t="shared" si="19"/>
        <v>4</v>
      </c>
      <c r="D101">
        <f t="shared" si="20"/>
        <v>21</v>
      </c>
      <c r="E101">
        <f t="shared" si="12"/>
        <v>94.2</v>
      </c>
      <c r="F101">
        <f t="shared" ca="1" si="13"/>
        <v>96</v>
      </c>
      <c r="G101">
        <f t="shared" ca="1" si="14"/>
        <v>1</v>
      </c>
      <c r="H101">
        <f t="shared" ca="1" si="15"/>
        <v>83</v>
      </c>
      <c r="I101" s="6">
        <f t="shared" ca="1" si="21"/>
        <v>0.75058559999999996</v>
      </c>
      <c r="J101" s="18">
        <f t="shared" ca="1" si="16"/>
        <v>2.1391689600000001</v>
      </c>
      <c r="K101" s="7">
        <f t="shared" ca="1" si="17"/>
        <v>2.1391689600000001</v>
      </c>
      <c r="L101" s="55" t="str">
        <f t="shared" si="22"/>
        <v>t93</v>
      </c>
      <c r="M101" s="56">
        <v>1</v>
      </c>
      <c r="N101" s="79">
        <f t="shared" ca="1" si="23"/>
        <v>2.1391689600000001</v>
      </c>
    </row>
    <row r="102" spans="1:14">
      <c r="A102">
        <v>8158</v>
      </c>
      <c r="B102">
        <f t="shared" si="18"/>
        <v>49</v>
      </c>
      <c r="C102">
        <f t="shared" si="19"/>
        <v>4</v>
      </c>
      <c r="D102">
        <f t="shared" si="20"/>
        <v>22</v>
      </c>
      <c r="E102">
        <f t="shared" si="12"/>
        <v>94.2</v>
      </c>
      <c r="F102">
        <f t="shared" ca="1" si="13"/>
        <v>96</v>
      </c>
      <c r="G102">
        <f t="shared" ca="1" si="14"/>
        <v>1</v>
      </c>
      <c r="H102">
        <f t="shared" ca="1" si="15"/>
        <v>73</v>
      </c>
      <c r="I102" s="6">
        <f t="shared" ca="1" si="21"/>
        <v>0.66015360000000001</v>
      </c>
      <c r="J102" s="18">
        <f t="shared" ca="1" si="16"/>
        <v>1.8814377600000001</v>
      </c>
      <c r="K102" s="7">
        <f t="shared" ca="1" si="17"/>
        <v>1.8814377600000001</v>
      </c>
      <c r="L102" s="55" t="str">
        <f t="shared" si="22"/>
        <v>t94</v>
      </c>
      <c r="M102" s="56">
        <v>1</v>
      </c>
      <c r="N102" s="79">
        <f t="shared" ca="1" si="23"/>
        <v>1.8814377600000001</v>
      </c>
    </row>
    <row r="103" spans="1:14">
      <c r="A103">
        <v>8159</v>
      </c>
      <c r="B103">
        <f t="shared" si="18"/>
        <v>49</v>
      </c>
      <c r="C103">
        <f t="shared" si="19"/>
        <v>4</v>
      </c>
      <c r="D103">
        <f t="shared" si="20"/>
        <v>23</v>
      </c>
      <c r="E103">
        <f t="shared" si="12"/>
        <v>94.2</v>
      </c>
      <c r="F103">
        <f t="shared" ca="1" si="13"/>
        <v>96</v>
      </c>
      <c r="G103">
        <f t="shared" ca="1" si="14"/>
        <v>1</v>
      </c>
      <c r="H103">
        <f t="shared" ca="1" si="15"/>
        <v>63</v>
      </c>
      <c r="I103" s="6">
        <f t="shared" ca="1" si="21"/>
        <v>0.56972160000000005</v>
      </c>
      <c r="J103" s="18">
        <f t="shared" ca="1" si="16"/>
        <v>1.6237065600000002</v>
      </c>
      <c r="K103" s="7">
        <f t="shared" ca="1" si="17"/>
        <v>1.6237065600000002</v>
      </c>
      <c r="L103" s="55" t="str">
        <f t="shared" si="22"/>
        <v>t95</v>
      </c>
      <c r="M103" s="56">
        <v>1</v>
      </c>
      <c r="N103" s="79">
        <f t="shared" ca="1" si="23"/>
        <v>1.6237065600000002</v>
      </c>
    </row>
    <row r="104" spans="1:14">
      <c r="A104">
        <v>8160</v>
      </c>
      <c r="B104">
        <f t="shared" si="18"/>
        <v>49</v>
      </c>
      <c r="C104">
        <f t="shared" si="19"/>
        <v>5</v>
      </c>
      <c r="D104">
        <f t="shared" si="20"/>
        <v>0</v>
      </c>
      <c r="E104">
        <f t="shared" si="12"/>
        <v>94.2</v>
      </c>
      <c r="F104">
        <f t="shared" ca="1" si="13"/>
        <v>94</v>
      </c>
      <c r="G104">
        <f t="shared" ca="1" si="14"/>
        <v>1</v>
      </c>
      <c r="H104">
        <f t="shared" ca="1" si="15"/>
        <v>67</v>
      </c>
      <c r="I104" s="6">
        <f t="shared" ca="1" si="21"/>
        <v>0.59327160000000001</v>
      </c>
      <c r="J104" s="18">
        <f t="shared" ca="1" si="16"/>
        <v>1.6908240600000002</v>
      </c>
      <c r="K104" s="7">
        <f t="shared" ca="1" si="17"/>
        <v>1.6908240600000004</v>
      </c>
      <c r="L104" s="55" t="str">
        <f t="shared" si="22"/>
        <v>t96</v>
      </c>
      <c r="M104" s="56">
        <v>1</v>
      </c>
      <c r="N104" s="79">
        <f t="shared" ca="1" si="23"/>
        <v>1.6908240600000004</v>
      </c>
    </row>
    <row r="105" spans="1:14">
      <c r="A105">
        <v>8161</v>
      </c>
      <c r="B105">
        <f t="shared" si="18"/>
        <v>49</v>
      </c>
      <c r="C105">
        <f t="shared" si="19"/>
        <v>5</v>
      </c>
      <c r="D105">
        <f t="shared" si="20"/>
        <v>1</v>
      </c>
      <c r="E105">
        <f t="shared" si="12"/>
        <v>94.2</v>
      </c>
      <c r="F105">
        <f t="shared" ca="1" si="13"/>
        <v>94</v>
      </c>
      <c r="G105">
        <f t="shared" ca="1" si="14"/>
        <v>1</v>
      </c>
      <c r="H105">
        <f t="shared" ca="1" si="15"/>
        <v>63</v>
      </c>
      <c r="I105" s="6">
        <f t="shared" ca="1" si="21"/>
        <v>0.55785240000000003</v>
      </c>
      <c r="J105" s="18">
        <f t="shared" ca="1" si="16"/>
        <v>1.5898793400000002</v>
      </c>
      <c r="K105" s="7">
        <f t="shared" ca="1" si="17"/>
        <v>1.58987934</v>
      </c>
      <c r="L105" s="55" t="str">
        <f t="shared" si="22"/>
        <v>t97</v>
      </c>
      <c r="M105" s="56">
        <v>1</v>
      </c>
      <c r="N105" s="79">
        <f t="shared" ca="1" si="23"/>
        <v>1.58987934</v>
      </c>
    </row>
    <row r="106" spans="1:14">
      <c r="A106">
        <v>8162</v>
      </c>
      <c r="B106">
        <f t="shared" si="18"/>
        <v>49</v>
      </c>
      <c r="C106">
        <f t="shared" si="19"/>
        <v>5</v>
      </c>
      <c r="D106">
        <f t="shared" si="20"/>
        <v>2</v>
      </c>
      <c r="E106">
        <f t="shared" si="12"/>
        <v>94.2</v>
      </c>
      <c r="F106">
        <f t="shared" ca="1" si="13"/>
        <v>94</v>
      </c>
      <c r="G106">
        <f t="shared" ca="1" si="14"/>
        <v>1</v>
      </c>
      <c r="H106">
        <f t="shared" ca="1" si="15"/>
        <v>60</v>
      </c>
      <c r="I106" s="6">
        <f t="shared" ca="1" si="21"/>
        <v>0.53128800000000009</v>
      </c>
      <c r="J106" s="18">
        <f t="shared" ca="1" si="16"/>
        <v>1.5141708000000003</v>
      </c>
      <c r="K106" s="7">
        <f t="shared" ca="1" si="17"/>
        <v>1.5141708000000003</v>
      </c>
      <c r="L106" s="55" t="str">
        <f t="shared" si="22"/>
        <v>t98</v>
      </c>
      <c r="M106" s="56">
        <v>1</v>
      </c>
      <c r="N106" s="79">
        <f t="shared" ca="1" si="23"/>
        <v>1.5141708000000003</v>
      </c>
    </row>
    <row r="107" spans="1:14">
      <c r="A107">
        <v>8163</v>
      </c>
      <c r="B107">
        <f t="shared" si="18"/>
        <v>49</v>
      </c>
      <c r="C107">
        <f t="shared" si="19"/>
        <v>5</v>
      </c>
      <c r="D107">
        <f t="shared" si="20"/>
        <v>3</v>
      </c>
      <c r="E107">
        <f t="shared" si="12"/>
        <v>94.2</v>
      </c>
      <c r="F107">
        <f t="shared" ca="1" si="13"/>
        <v>94</v>
      </c>
      <c r="G107">
        <f t="shared" ca="1" si="14"/>
        <v>1</v>
      </c>
      <c r="H107">
        <f t="shared" ca="1" si="15"/>
        <v>59</v>
      </c>
      <c r="I107" s="6">
        <f t="shared" ca="1" si="21"/>
        <v>0.52243320000000004</v>
      </c>
      <c r="J107" s="18">
        <f t="shared" ca="1" si="16"/>
        <v>1.4889346200000002</v>
      </c>
      <c r="K107" s="7">
        <f t="shared" ca="1" si="17"/>
        <v>1.48893462</v>
      </c>
      <c r="L107" s="55" t="str">
        <f t="shared" si="22"/>
        <v>t99</v>
      </c>
      <c r="M107" s="56">
        <v>1</v>
      </c>
      <c r="N107" s="79">
        <f t="shared" ca="1" si="23"/>
        <v>1.48893462</v>
      </c>
    </row>
    <row r="108" spans="1:14">
      <c r="A108">
        <v>8164</v>
      </c>
      <c r="B108">
        <f t="shared" si="18"/>
        <v>49</v>
      </c>
      <c r="C108">
        <f t="shared" si="19"/>
        <v>5</v>
      </c>
      <c r="D108">
        <f t="shared" si="20"/>
        <v>4</v>
      </c>
      <c r="E108">
        <f t="shared" si="12"/>
        <v>94.2</v>
      </c>
      <c r="F108">
        <f t="shared" ca="1" si="13"/>
        <v>94</v>
      </c>
      <c r="G108">
        <f t="shared" ca="1" si="14"/>
        <v>1</v>
      </c>
      <c r="H108">
        <f t="shared" ca="1" si="15"/>
        <v>59</v>
      </c>
      <c r="I108" s="6">
        <f t="shared" ca="1" si="21"/>
        <v>0.52243320000000004</v>
      </c>
      <c r="J108" s="18">
        <f t="shared" ca="1" si="16"/>
        <v>1.4889346200000002</v>
      </c>
      <c r="K108" s="7">
        <f t="shared" ca="1" si="17"/>
        <v>1.48893462</v>
      </c>
      <c r="L108" s="55" t="str">
        <f t="shared" si="22"/>
        <v>t100</v>
      </c>
      <c r="M108" s="56">
        <v>1</v>
      </c>
      <c r="N108" s="79">
        <f t="shared" ca="1" si="23"/>
        <v>1.48893462</v>
      </c>
    </row>
    <row r="109" spans="1:14">
      <c r="A109">
        <v>8165</v>
      </c>
      <c r="B109">
        <f t="shared" si="18"/>
        <v>49</v>
      </c>
      <c r="C109">
        <f t="shared" si="19"/>
        <v>5</v>
      </c>
      <c r="D109">
        <f t="shared" si="20"/>
        <v>5</v>
      </c>
      <c r="E109">
        <f t="shared" si="12"/>
        <v>94.2</v>
      </c>
      <c r="F109">
        <f t="shared" ca="1" si="13"/>
        <v>94</v>
      </c>
      <c r="G109">
        <f t="shared" ca="1" si="14"/>
        <v>1</v>
      </c>
      <c r="H109">
        <f t="shared" ca="1" si="15"/>
        <v>60</v>
      </c>
      <c r="I109" s="6">
        <f t="shared" ca="1" si="21"/>
        <v>0.53128800000000009</v>
      </c>
      <c r="J109" s="18">
        <f t="shared" ca="1" si="16"/>
        <v>1.5141708000000003</v>
      </c>
      <c r="K109" s="7">
        <f t="shared" ca="1" si="17"/>
        <v>1.5141708000000003</v>
      </c>
      <c r="L109" s="55" t="str">
        <f t="shared" si="22"/>
        <v>t101</v>
      </c>
      <c r="M109" s="56">
        <v>1</v>
      </c>
      <c r="N109" s="79">
        <f t="shared" ca="1" si="23"/>
        <v>1.5141708000000003</v>
      </c>
    </row>
    <row r="110" spans="1:14">
      <c r="A110">
        <v>8166</v>
      </c>
      <c r="B110">
        <f t="shared" si="18"/>
        <v>49</v>
      </c>
      <c r="C110">
        <f t="shared" si="19"/>
        <v>5</v>
      </c>
      <c r="D110">
        <f t="shared" si="20"/>
        <v>6</v>
      </c>
      <c r="E110">
        <f t="shared" si="12"/>
        <v>94.2</v>
      </c>
      <c r="F110">
        <f t="shared" ca="1" si="13"/>
        <v>94</v>
      </c>
      <c r="G110">
        <f t="shared" ca="1" si="14"/>
        <v>1</v>
      </c>
      <c r="H110">
        <f t="shared" ca="1" si="15"/>
        <v>74</v>
      </c>
      <c r="I110" s="6">
        <f t="shared" ca="1" si="21"/>
        <v>0.65525520000000004</v>
      </c>
      <c r="J110" s="18">
        <f t="shared" ca="1" si="16"/>
        <v>1.8674773200000001</v>
      </c>
      <c r="K110" s="7">
        <f t="shared" ca="1" si="17"/>
        <v>1.8674773200000001</v>
      </c>
      <c r="L110" s="55" t="str">
        <f t="shared" si="22"/>
        <v>t102</v>
      </c>
      <c r="M110" s="56">
        <v>1</v>
      </c>
      <c r="N110" s="79">
        <f t="shared" ca="1" si="23"/>
        <v>1.8674773200000001</v>
      </c>
    </row>
    <row r="111" spans="1:14">
      <c r="A111">
        <v>8167</v>
      </c>
      <c r="B111">
        <f t="shared" si="18"/>
        <v>49</v>
      </c>
      <c r="C111">
        <f t="shared" si="19"/>
        <v>5</v>
      </c>
      <c r="D111">
        <f t="shared" si="20"/>
        <v>7</v>
      </c>
      <c r="E111">
        <f t="shared" si="12"/>
        <v>94.2</v>
      </c>
      <c r="F111">
        <f t="shared" ca="1" si="13"/>
        <v>94</v>
      </c>
      <c r="G111">
        <f t="shared" ca="1" si="14"/>
        <v>1</v>
      </c>
      <c r="H111">
        <f t="shared" ca="1" si="15"/>
        <v>86</v>
      </c>
      <c r="I111" s="6">
        <f t="shared" ca="1" si="21"/>
        <v>0.76151279999999999</v>
      </c>
      <c r="J111" s="18">
        <f t="shared" ca="1" si="16"/>
        <v>2.1703114800000001</v>
      </c>
      <c r="K111" s="7">
        <f t="shared" ca="1" si="17"/>
        <v>2.1703114800000001</v>
      </c>
      <c r="L111" s="55" t="str">
        <f t="shared" si="22"/>
        <v>t103</v>
      </c>
      <c r="M111" s="56">
        <v>1</v>
      </c>
      <c r="N111" s="79">
        <f t="shared" ca="1" si="23"/>
        <v>2.1703114800000001</v>
      </c>
    </row>
    <row r="112" spans="1:14">
      <c r="A112">
        <v>8168</v>
      </c>
      <c r="B112">
        <f t="shared" si="18"/>
        <v>49</v>
      </c>
      <c r="C112">
        <f t="shared" si="19"/>
        <v>5</v>
      </c>
      <c r="D112">
        <f t="shared" si="20"/>
        <v>8</v>
      </c>
      <c r="E112">
        <f t="shared" si="12"/>
        <v>94.2</v>
      </c>
      <c r="F112">
        <f t="shared" ca="1" si="13"/>
        <v>94</v>
      </c>
      <c r="G112">
        <f t="shared" ca="1" si="14"/>
        <v>1</v>
      </c>
      <c r="H112">
        <f t="shared" ca="1" si="15"/>
        <v>95</v>
      </c>
      <c r="I112" s="6">
        <f t="shared" ca="1" si="21"/>
        <v>0.84120600000000012</v>
      </c>
      <c r="J112" s="18">
        <f t="shared" ca="1" si="16"/>
        <v>2.3974371000000003</v>
      </c>
      <c r="K112" s="7">
        <f t="shared" ca="1" si="17"/>
        <v>2.3974371000000003</v>
      </c>
      <c r="L112" s="55" t="str">
        <f t="shared" si="22"/>
        <v>t104</v>
      </c>
      <c r="M112" s="56">
        <v>1</v>
      </c>
      <c r="N112" s="79">
        <f t="shared" ca="1" si="23"/>
        <v>2.3974371000000003</v>
      </c>
    </row>
    <row r="113" spans="1:14">
      <c r="A113">
        <v>8169</v>
      </c>
      <c r="B113">
        <f t="shared" si="18"/>
        <v>49</v>
      </c>
      <c r="C113">
        <f t="shared" si="19"/>
        <v>5</v>
      </c>
      <c r="D113">
        <f t="shared" si="20"/>
        <v>9</v>
      </c>
      <c r="E113">
        <f t="shared" si="12"/>
        <v>94.2</v>
      </c>
      <c r="F113">
        <f t="shared" ca="1" si="13"/>
        <v>94</v>
      </c>
      <c r="G113">
        <f t="shared" ca="1" si="14"/>
        <v>1</v>
      </c>
      <c r="H113">
        <f t="shared" ca="1" si="15"/>
        <v>96</v>
      </c>
      <c r="I113" s="6">
        <f t="shared" ca="1" si="21"/>
        <v>0.85006079999999995</v>
      </c>
      <c r="J113" s="18">
        <f t="shared" ca="1" si="16"/>
        <v>2.4226732800000002</v>
      </c>
      <c r="K113" s="7">
        <f t="shared" ca="1" si="17"/>
        <v>2.4226732800000002</v>
      </c>
      <c r="L113" s="55" t="str">
        <f t="shared" si="22"/>
        <v>t105</v>
      </c>
      <c r="M113" s="56">
        <v>1</v>
      </c>
      <c r="N113" s="79">
        <f t="shared" ca="1" si="23"/>
        <v>2.4226732800000002</v>
      </c>
    </row>
    <row r="114" spans="1:14">
      <c r="A114">
        <v>8170</v>
      </c>
      <c r="B114">
        <f t="shared" si="18"/>
        <v>49</v>
      </c>
      <c r="C114">
        <f t="shared" si="19"/>
        <v>5</v>
      </c>
      <c r="D114">
        <f t="shared" si="20"/>
        <v>10</v>
      </c>
      <c r="E114">
        <f t="shared" si="12"/>
        <v>94.2</v>
      </c>
      <c r="F114">
        <f t="shared" ca="1" si="13"/>
        <v>94</v>
      </c>
      <c r="G114">
        <f t="shared" ca="1" si="14"/>
        <v>1</v>
      </c>
      <c r="H114">
        <f t="shared" ca="1" si="15"/>
        <v>96</v>
      </c>
      <c r="I114" s="6">
        <f t="shared" ca="1" si="21"/>
        <v>0.85006079999999995</v>
      </c>
      <c r="J114" s="18">
        <f t="shared" ca="1" si="16"/>
        <v>2.4226732800000002</v>
      </c>
      <c r="K114" s="7">
        <f t="shared" ca="1" si="17"/>
        <v>2.4226732800000002</v>
      </c>
      <c r="L114" s="55" t="str">
        <f t="shared" si="22"/>
        <v>t106</v>
      </c>
      <c r="M114" s="56">
        <v>1</v>
      </c>
      <c r="N114" s="79">
        <f t="shared" ca="1" si="23"/>
        <v>2.4226732800000002</v>
      </c>
    </row>
    <row r="115" spans="1:14">
      <c r="A115">
        <v>8171</v>
      </c>
      <c r="B115">
        <f t="shared" si="18"/>
        <v>49</v>
      </c>
      <c r="C115">
        <f t="shared" si="19"/>
        <v>5</v>
      </c>
      <c r="D115">
        <f t="shared" si="20"/>
        <v>11</v>
      </c>
      <c r="E115">
        <f t="shared" si="12"/>
        <v>94.2</v>
      </c>
      <c r="F115">
        <f t="shared" ca="1" si="13"/>
        <v>94</v>
      </c>
      <c r="G115">
        <f t="shared" ca="1" si="14"/>
        <v>1</v>
      </c>
      <c r="H115">
        <f t="shared" ca="1" si="15"/>
        <v>95</v>
      </c>
      <c r="I115" s="6">
        <f t="shared" ca="1" si="21"/>
        <v>0.84120600000000012</v>
      </c>
      <c r="J115" s="18">
        <f t="shared" ca="1" si="16"/>
        <v>2.3974371000000003</v>
      </c>
      <c r="K115" s="7">
        <f t="shared" ca="1" si="17"/>
        <v>2.3974371000000003</v>
      </c>
      <c r="L115" s="55" t="str">
        <f t="shared" si="22"/>
        <v>t107</v>
      </c>
      <c r="M115" s="56">
        <v>1</v>
      </c>
      <c r="N115" s="79">
        <f t="shared" ca="1" si="23"/>
        <v>2.3974371000000003</v>
      </c>
    </row>
    <row r="116" spans="1:14">
      <c r="A116">
        <v>8172</v>
      </c>
      <c r="B116">
        <f t="shared" si="18"/>
        <v>49</v>
      </c>
      <c r="C116">
        <f t="shared" si="19"/>
        <v>5</v>
      </c>
      <c r="D116">
        <f t="shared" si="20"/>
        <v>12</v>
      </c>
      <c r="E116">
        <f t="shared" si="12"/>
        <v>94.2</v>
      </c>
      <c r="F116">
        <f t="shared" ca="1" si="13"/>
        <v>94</v>
      </c>
      <c r="G116">
        <f t="shared" ca="1" si="14"/>
        <v>1</v>
      </c>
      <c r="H116">
        <f t="shared" ca="1" si="15"/>
        <v>95</v>
      </c>
      <c r="I116" s="6">
        <f t="shared" ca="1" si="21"/>
        <v>0.84120600000000012</v>
      </c>
      <c r="J116" s="18">
        <f t="shared" ca="1" si="16"/>
        <v>2.3974371000000003</v>
      </c>
      <c r="K116" s="7">
        <f t="shared" ca="1" si="17"/>
        <v>2.3974371000000003</v>
      </c>
      <c r="L116" s="55" t="str">
        <f t="shared" si="22"/>
        <v>t108</v>
      </c>
      <c r="M116" s="56">
        <v>1</v>
      </c>
      <c r="N116" s="79">
        <f t="shared" ca="1" si="23"/>
        <v>2.3974371000000003</v>
      </c>
    </row>
    <row r="117" spans="1:14">
      <c r="A117">
        <v>8173</v>
      </c>
      <c r="B117">
        <f t="shared" si="18"/>
        <v>49</v>
      </c>
      <c r="C117">
        <f t="shared" si="19"/>
        <v>5</v>
      </c>
      <c r="D117">
        <f t="shared" si="20"/>
        <v>13</v>
      </c>
      <c r="E117">
        <f t="shared" si="12"/>
        <v>94.2</v>
      </c>
      <c r="F117">
        <f t="shared" ca="1" si="13"/>
        <v>94</v>
      </c>
      <c r="G117">
        <f t="shared" ca="1" si="14"/>
        <v>1</v>
      </c>
      <c r="H117">
        <f t="shared" ca="1" si="15"/>
        <v>95</v>
      </c>
      <c r="I117" s="6">
        <f t="shared" ca="1" si="21"/>
        <v>0.84120600000000012</v>
      </c>
      <c r="J117" s="18">
        <f t="shared" ca="1" si="16"/>
        <v>2.3974371000000003</v>
      </c>
      <c r="K117" s="7">
        <f t="shared" ca="1" si="17"/>
        <v>2.3974371000000003</v>
      </c>
      <c r="L117" s="55" t="str">
        <f t="shared" si="22"/>
        <v>t109</v>
      </c>
      <c r="M117" s="56">
        <v>1</v>
      </c>
      <c r="N117" s="79">
        <f t="shared" ca="1" si="23"/>
        <v>2.3974371000000003</v>
      </c>
    </row>
    <row r="118" spans="1:14">
      <c r="A118">
        <v>8174</v>
      </c>
      <c r="B118">
        <f t="shared" si="18"/>
        <v>49</v>
      </c>
      <c r="C118">
        <f t="shared" si="19"/>
        <v>5</v>
      </c>
      <c r="D118">
        <f t="shared" si="20"/>
        <v>14</v>
      </c>
      <c r="E118">
        <f t="shared" si="12"/>
        <v>94.2</v>
      </c>
      <c r="F118">
        <f t="shared" ca="1" si="13"/>
        <v>94</v>
      </c>
      <c r="G118">
        <f t="shared" ca="1" si="14"/>
        <v>1</v>
      </c>
      <c r="H118">
        <f t="shared" ca="1" si="15"/>
        <v>93</v>
      </c>
      <c r="I118" s="6">
        <f t="shared" ca="1" si="21"/>
        <v>0.82349640000000013</v>
      </c>
      <c r="J118" s="18">
        <f t="shared" ca="1" si="16"/>
        <v>2.3469647400000007</v>
      </c>
      <c r="K118" s="7">
        <f t="shared" ca="1" si="17"/>
        <v>2.3469647400000007</v>
      </c>
      <c r="L118" s="55" t="str">
        <f t="shared" si="22"/>
        <v>t110</v>
      </c>
      <c r="M118" s="56">
        <v>1</v>
      </c>
      <c r="N118" s="79">
        <f t="shared" ca="1" si="23"/>
        <v>2.3469647400000007</v>
      </c>
    </row>
    <row r="119" spans="1:14">
      <c r="A119">
        <v>8175</v>
      </c>
      <c r="B119">
        <f t="shared" si="18"/>
        <v>49</v>
      </c>
      <c r="C119">
        <f t="shared" si="19"/>
        <v>5</v>
      </c>
      <c r="D119">
        <f t="shared" si="20"/>
        <v>15</v>
      </c>
      <c r="E119">
        <f t="shared" si="12"/>
        <v>94.2</v>
      </c>
      <c r="F119">
        <f t="shared" ca="1" si="13"/>
        <v>94</v>
      </c>
      <c r="G119">
        <f t="shared" ca="1" si="14"/>
        <v>1</v>
      </c>
      <c r="H119">
        <f t="shared" ca="1" si="15"/>
        <v>94</v>
      </c>
      <c r="I119" s="6">
        <f t="shared" ca="1" si="21"/>
        <v>0.83235120000000007</v>
      </c>
      <c r="J119" s="18">
        <f t="shared" ca="1" si="16"/>
        <v>2.3722009200000005</v>
      </c>
      <c r="K119" s="7">
        <f t="shared" ca="1" si="17"/>
        <v>2.3722009200000005</v>
      </c>
      <c r="L119" s="55" t="str">
        <f t="shared" si="22"/>
        <v>t111</v>
      </c>
      <c r="M119" s="56">
        <v>1</v>
      </c>
      <c r="N119" s="79">
        <f t="shared" ca="1" si="23"/>
        <v>2.3722009200000005</v>
      </c>
    </row>
    <row r="120" spans="1:14">
      <c r="A120">
        <v>8176</v>
      </c>
      <c r="B120">
        <f t="shared" si="18"/>
        <v>49</v>
      </c>
      <c r="C120">
        <f t="shared" si="19"/>
        <v>5</v>
      </c>
      <c r="D120">
        <f t="shared" si="20"/>
        <v>16</v>
      </c>
      <c r="E120">
        <f t="shared" si="12"/>
        <v>94.2</v>
      </c>
      <c r="F120">
        <f t="shared" ca="1" si="13"/>
        <v>94</v>
      </c>
      <c r="G120">
        <f t="shared" ca="1" si="14"/>
        <v>1</v>
      </c>
      <c r="H120">
        <f t="shared" ca="1" si="15"/>
        <v>99</v>
      </c>
      <c r="I120" s="6">
        <f t="shared" ca="1" si="21"/>
        <v>0.87662519999999999</v>
      </c>
      <c r="J120" s="18">
        <f t="shared" ca="1" si="16"/>
        <v>2.4983818200000001</v>
      </c>
      <c r="K120" s="7">
        <f t="shared" ca="1" si="17"/>
        <v>2.4983818200000001</v>
      </c>
      <c r="L120" s="55" t="str">
        <f t="shared" si="22"/>
        <v>t112</v>
      </c>
      <c r="M120" s="56">
        <v>1</v>
      </c>
      <c r="N120" s="79">
        <f t="shared" ca="1" si="23"/>
        <v>2.4983818200000001</v>
      </c>
    </row>
    <row r="121" spans="1:14">
      <c r="A121">
        <v>8177</v>
      </c>
      <c r="B121">
        <f t="shared" si="18"/>
        <v>49</v>
      </c>
      <c r="C121">
        <f t="shared" si="19"/>
        <v>5</v>
      </c>
      <c r="D121">
        <f t="shared" si="20"/>
        <v>17</v>
      </c>
      <c r="E121">
        <f t="shared" si="12"/>
        <v>94.2</v>
      </c>
      <c r="F121">
        <f t="shared" ca="1" si="13"/>
        <v>94</v>
      </c>
      <c r="G121">
        <f t="shared" ca="1" si="14"/>
        <v>1</v>
      </c>
      <c r="H121">
        <f t="shared" ca="1" si="15"/>
        <v>100</v>
      </c>
      <c r="I121" s="6">
        <f t="shared" ca="1" si="21"/>
        <v>0.88548000000000004</v>
      </c>
      <c r="J121" s="18">
        <f t="shared" ca="1" si="16"/>
        <v>2.5236180000000004</v>
      </c>
      <c r="K121" s="7">
        <f t="shared" ca="1" si="17"/>
        <v>2.5236180000000004</v>
      </c>
      <c r="L121" s="55" t="str">
        <f t="shared" si="22"/>
        <v>t113</v>
      </c>
      <c r="M121" s="56">
        <v>1</v>
      </c>
      <c r="N121" s="79">
        <f t="shared" ca="1" si="23"/>
        <v>2.5236180000000004</v>
      </c>
    </row>
    <row r="122" spans="1:14">
      <c r="A122">
        <v>8178</v>
      </c>
      <c r="B122">
        <f t="shared" si="18"/>
        <v>49</v>
      </c>
      <c r="C122">
        <f t="shared" si="19"/>
        <v>5</v>
      </c>
      <c r="D122">
        <f t="shared" si="20"/>
        <v>18</v>
      </c>
      <c r="E122">
        <f t="shared" si="12"/>
        <v>94.2</v>
      </c>
      <c r="F122">
        <f t="shared" ca="1" si="13"/>
        <v>94</v>
      </c>
      <c r="G122">
        <f t="shared" ca="1" si="14"/>
        <v>1</v>
      </c>
      <c r="H122">
        <f t="shared" ca="1" si="15"/>
        <v>100</v>
      </c>
      <c r="I122" s="6">
        <f t="shared" ca="1" si="21"/>
        <v>0.88548000000000004</v>
      </c>
      <c r="J122" s="18">
        <f t="shared" ca="1" si="16"/>
        <v>2.5236180000000004</v>
      </c>
      <c r="K122" s="7">
        <f t="shared" ca="1" si="17"/>
        <v>2.5236180000000004</v>
      </c>
      <c r="L122" s="55" t="str">
        <f t="shared" si="22"/>
        <v>t114</v>
      </c>
      <c r="M122" s="56">
        <v>1</v>
      </c>
      <c r="N122" s="79">
        <f t="shared" ca="1" si="23"/>
        <v>2.5236180000000004</v>
      </c>
    </row>
    <row r="123" spans="1:14">
      <c r="A123">
        <v>8179</v>
      </c>
      <c r="B123">
        <f t="shared" si="18"/>
        <v>49</v>
      </c>
      <c r="C123">
        <f t="shared" si="19"/>
        <v>5</v>
      </c>
      <c r="D123">
        <f t="shared" si="20"/>
        <v>19</v>
      </c>
      <c r="E123">
        <f t="shared" si="12"/>
        <v>94.2</v>
      </c>
      <c r="F123">
        <f t="shared" ca="1" si="13"/>
        <v>94</v>
      </c>
      <c r="G123">
        <f t="shared" ca="1" si="14"/>
        <v>1</v>
      </c>
      <c r="H123">
        <f t="shared" ca="1" si="15"/>
        <v>96</v>
      </c>
      <c r="I123" s="6">
        <f t="shared" ca="1" si="21"/>
        <v>0.85006079999999995</v>
      </c>
      <c r="J123" s="18">
        <f t="shared" ca="1" si="16"/>
        <v>2.4226732800000002</v>
      </c>
      <c r="K123" s="7">
        <f t="shared" ca="1" si="17"/>
        <v>2.4226732800000002</v>
      </c>
      <c r="L123" s="55" t="str">
        <f t="shared" si="22"/>
        <v>t115</v>
      </c>
      <c r="M123" s="56">
        <v>1</v>
      </c>
      <c r="N123" s="79">
        <f t="shared" ca="1" si="23"/>
        <v>2.4226732800000002</v>
      </c>
    </row>
    <row r="124" spans="1:14">
      <c r="A124">
        <v>8180</v>
      </c>
      <c r="B124">
        <f t="shared" si="18"/>
        <v>49</v>
      </c>
      <c r="C124">
        <f t="shared" si="19"/>
        <v>5</v>
      </c>
      <c r="D124">
        <f t="shared" si="20"/>
        <v>20</v>
      </c>
      <c r="E124">
        <f t="shared" si="12"/>
        <v>94.2</v>
      </c>
      <c r="F124">
        <f t="shared" ca="1" si="13"/>
        <v>94</v>
      </c>
      <c r="G124">
        <f t="shared" ca="1" si="14"/>
        <v>1</v>
      </c>
      <c r="H124">
        <f t="shared" ca="1" si="15"/>
        <v>91</v>
      </c>
      <c r="I124" s="6">
        <f t="shared" ca="1" si="21"/>
        <v>0.80578680000000003</v>
      </c>
      <c r="J124" s="18">
        <f t="shared" ca="1" si="16"/>
        <v>2.2964923800000001</v>
      </c>
      <c r="K124" s="7">
        <f t="shared" ca="1" si="17"/>
        <v>2.2964923800000001</v>
      </c>
      <c r="L124" s="55" t="str">
        <f t="shared" si="22"/>
        <v>t116</v>
      </c>
      <c r="M124" s="56">
        <v>1</v>
      </c>
      <c r="N124" s="79">
        <f t="shared" ca="1" si="23"/>
        <v>2.2964923800000001</v>
      </c>
    </row>
    <row r="125" spans="1:14">
      <c r="A125">
        <v>8181</v>
      </c>
      <c r="B125">
        <f t="shared" si="18"/>
        <v>49</v>
      </c>
      <c r="C125">
        <f t="shared" si="19"/>
        <v>5</v>
      </c>
      <c r="D125">
        <f t="shared" si="20"/>
        <v>21</v>
      </c>
      <c r="E125">
        <f t="shared" si="12"/>
        <v>94.2</v>
      </c>
      <c r="F125">
        <f t="shared" ca="1" si="13"/>
        <v>94</v>
      </c>
      <c r="G125">
        <f t="shared" ca="1" si="14"/>
        <v>1</v>
      </c>
      <c r="H125">
        <f t="shared" ca="1" si="15"/>
        <v>83</v>
      </c>
      <c r="I125" s="6">
        <f t="shared" ca="1" si="21"/>
        <v>0.73494840000000006</v>
      </c>
      <c r="J125" s="18">
        <f t="shared" ca="1" si="16"/>
        <v>2.0946029400000001</v>
      </c>
      <c r="K125" s="7">
        <f t="shared" ca="1" si="17"/>
        <v>2.0946029400000001</v>
      </c>
      <c r="L125" s="55" t="str">
        <f t="shared" si="22"/>
        <v>t117</v>
      </c>
      <c r="M125" s="56">
        <v>1</v>
      </c>
      <c r="N125" s="79">
        <f t="shared" ca="1" si="23"/>
        <v>2.0946029400000001</v>
      </c>
    </row>
    <row r="126" spans="1:14">
      <c r="A126">
        <v>8182</v>
      </c>
      <c r="B126">
        <f t="shared" si="18"/>
        <v>49</v>
      </c>
      <c r="C126">
        <f t="shared" si="19"/>
        <v>5</v>
      </c>
      <c r="D126">
        <f t="shared" si="20"/>
        <v>22</v>
      </c>
      <c r="E126">
        <f t="shared" si="12"/>
        <v>94.2</v>
      </c>
      <c r="F126">
        <f t="shared" ca="1" si="13"/>
        <v>94</v>
      </c>
      <c r="G126">
        <f t="shared" ca="1" si="14"/>
        <v>1</v>
      </c>
      <c r="H126">
        <f t="shared" ca="1" si="15"/>
        <v>73</v>
      </c>
      <c r="I126" s="6">
        <f t="shared" ca="1" si="21"/>
        <v>0.64640039999999999</v>
      </c>
      <c r="J126" s="18">
        <f t="shared" ca="1" si="16"/>
        <v>1.8422411400000001</v>
      </c>
      <c r="K126" s="7">
        <f t="shared" ca="1" si="17"/>
        <v>1.8422411400000001</v>
      </c>
      <c r="L126" s="55" t="str">
        <f t="shared" si="22"/>
        <v>t118</v>
      </c>
      <c r="M126" s="56">
        <v>1</v>
      </c>
      <c r="N126" s="79">
        <f t="shared" ca="1" si="23"/>
        <v>1.8422411400000001</v>
      </c>
    </row>
    <row r="127" spans="1:14">
      <c r="A127">
        <v>8183</v>
      </c>
      <c r="B127">
        <f t="shared" si="18"/>
        <v>49</v>
      </c>
      <c r="C127">
        <f t="shared" si="19"/>
        <v>5</v>
      </c>
      <c r="D127">
        <f t="shared" si="20"/>
        <v>23</v>
      </c>
      <c r="E127">
        <f t="shared" si="12"/>
        <v>94.2</v>
      </c>
      <c r="F127">
        <f t="shared" ca="1" si="13"/>
        <v>94</v>
      </c>
      <c r="G127">
        <f t="shared" ca="1" si="14"/>
        <v>1</v>
      </c>
      <c r="H127">
        <f t="shared" ca="1" si="15"/>
        <v>63</v>
      </c>
      <c r="I127" s="6">
        <f t="shared" ca="1" si="21"/>
        <v>0.55785240000000003</v>
      </c>
      <c r="J127" s="18">
        <f t="shared" ca="1" si="16"/>
        <v>1.5898793400000002</v>
      </c>
      <c r="K127" s="7">
        <f t="shared" ca="1" si="17"/>
        <v>1.58987934</v>
      </c>
      <c r="L127" s="55" t="str">
        <f t="shared" si="22"/>
        <v>t119</v>
      </c>
      <c r="M127" s="56">
        <v>1</v>
      </c>
      <c r="N127" s="79">
        <f t="shared" ca="1" si="23"/>
        <v>1.58987934</v>
      </c>
    </row>
    <row r="128" spans="1:14">
      <c r="A128">
        <v>8184</v>
      </c>
      <c r="B128">
        <f t="shared" si="18"/>
        <v>49</v>
      </c>
      <c r="C128">
        <f t="shared" si="19"/>
        <v>6</v>
      </c>
      <c r="D128">
        <f t="shared" si="20"/>
        <v>0</v>
      </c>
      <c r="E128">
        <f t="shared" si="12"/>
        <v>94.2</v>
      </c>
      <c r="F128">
        <f t="shared" ca="1" si="13"/>
        <v>77</v>
      </c>
      <c r="G128">
        <f t="shared" ca="1" si="14"/>
        <v>2</v>
      </c>
      <c r="H128">
        <f t="shared" ca="1" si="15"/>
        <v>78</v>
      </c>
      <c r="I128" s="6">
        <f t="shared" ca="1" si="21"/>
        <v>0.56576520000000008</v>
      </c>
      <c r="J128" s="18">
        <f t="shared" ca="1" si="16"/>
        <v>1.6124308200000004</v>
      </c>
      <c r="K128" s="7">
        <f t="shared" ca="1" si="17"/>
        <v>1.6124308200000002</v>
      </c>
      <c r="L128" s="55" t="str">
        <f t="shared" si="22"/>
        <v>t120</v>
      </c>
      <c r="M128" s="56">
        <v>1</v>
      </c>
      <c r="N128" s="79">
        <f t="shared" ca="1" si="23"/>
        <v>1.6124308200000002</v>
      </c>
    </row>
    <row r="129" spans="1:14">
      <c r="A129">
        <v>8185</v>
      </c>
      <c r="B129">
        <f t="shared" si="18"/>
        <v>49</v>
      </c>
      <c r="C129">
        <f t="shared" si="19"/>
        <v>6</v>
      </c>
      <c r="D129">
        <f t="shared" si="20"/>
        <v>1</v>
      </c>
      <c r="E129">
        <f t="shared" si="12"/>
        <v>94.2</v>
      </c>
      <c r="F129">
        <f t="shared" ca="1" si="13"/>
        <v>77</v>
      </c>
      <c r="G129">
        <f t="shared" ca="1" si="14"/>
        <v>2</v>
      </c>
      <c r="H129">
        <f t="shared" ca="1" si="15"/>
        <v>72</v>
      </c>
      <c r="I129" s="6">
        <f t="shared" ca="1" si="21"/>
        <v>0.52224480000000006</v>
      </c>
      <c r="J129" s="18">
        <f t="shared" ca="1" si="16"/>
        <v>1.4883976800000003</v>
      </c>
      <c r="K129" s="7">
        <f t="shared" ca="1" si="17"/>
        <v>1.4883976800000001</v>
      </c>
      <c r="L129" s="55" t="str">
        <f t="shared" si="22"/>
        <v>t121</v>
      </c>
      <c r="M129" s="56">
        <v>1</v>
      </c>
      <c r="N129" s="79">
        <f t="shared" ca="1" si="23"/>
        <v>1.4883976800000001</v>
      </c>
    </row>
    <row r="130" spans="1:14">
      <c r="A130">
        <v>8186</v>
      </c>
      <c r="B130">
        <f t="shared" si="18"/>
        <v>49</v>
      </c>
      <c r="C130">
        <f t="shared" si="19"/>
        <v>6</v>
      </c>
      <c r="D130">
        <f t="shared" si="20"/>
        <v>2</v>
      </c>
      <c r="E130">
        <f t="shared" si="12"/>
        <v>94.2</v>
      </c>
      <c r="F130">
        <f t="shared" ca="1" si="13"/>
        <v>77</v>
      </c>
      <c r="G130">
        <f t="shared" ca="1" si="14"/>
        <v>2</v>
      </c>
      <c r="H130">
        <f t="shared" ca="1" si="15"/>
        <v>68</v>
      </c>
      <c r="I130" s="6">
        <f t="shared" ca="1" si="21"/>
        <v>0.49323120000000004</v>
      </c>
      <c r="J130" s="18">
        <f t="shared" ca="1" si="16"/>
        <v>1.4057089200000001</v>
      </c>
      <c r="K130" s="7">
        <f t="shared" ca="1" si="17"/>
        <v>1.4057089200000004</v>
      </c>
      <c r="L130" s="55" t="str">
        <f t="shared" si="22"/>
        <v>t122</v>
      </c>
      <c r="M130" s="56">
        <v>1</v>
      </c>
      <c r="N130" s="79">
        <f t="shared" ca="1" si="23"/>
        <v>1.4057089200000004</v>
      </c>
    </row>
    <row r="131" spans="1:14">
      <c r="A131">
        <v>8187</v>
      </c>
      <c r="B131">
        <f t="shared" si="18"/>
        <v>49</v>
      </c>
      <c r="C131">
        <f t="shared" si="19"/>
        <v>6</v>
      </c>
      <c r="D131">
        <f t="shared" si="20"/>
        <v>3</v>
      </c>
      <c r="E131">
        <f t="shared" si="12"/>
        <v>94.2</v>
      </c>
      <c r="F131">
        <f t="shared" ca="1" si="13"/>
        <v>77</v>
      </c>
      <c r="G131">
        <f t="shared" ca="1" si="14"/>
        <v>2</v>
      </c>
      <c r="H131">
        <f t="shared" ca="1" si="15"/>
        <v>66</v>
      </c>
      <c r="I131" s="6">
        <f t="shared" ca="1" si="21"/>
        <v>0.47872440000000005</v>
      </c>
      <c r="J131" s="18">
        <f t="shared" ca="1" si="16"/>
        <v>1.3643645400000002</v>
      </c>
      <c r="K131" s="7">
        <f t="shared" ca="1" si="17"/>
        <v>1.3643645400000002</v>
      </c>
      <c r="L131" s="55" t="str">
        <f t="shared" si="22"/>
        <v>t123</v>
      </c>
      <c r="M131" s="56">
        <v>1</v>
      </c>
      <c r="N131" s="79">
        <f t="shared" ca="1" si="23"/>
        <v>1.3643645400000002</v>
      </c>
    </row>
    <row r="132" spans="1:14">
      <c r="A132">
        <v>8188</v>
      </c>
      <c r="B132">
        <f t="shared" si="18"/>
        <v>49</v>
      </c>
      <c r="C132">
        <f t="shared" si="19"/>
        <v>6</v>
      </c>
      <c r="D132">
        <f t="shared" si="20"/>
        <v>4</v>
      </c>
      <c r="E132">
        <f t="shared" si="12"/>
        <v>94.2</v>
      </c>
      <c r="F132">
        <f t="shared" ca="1" si="13"/>
        <v>77</v>
      </c>
      <c r="G132">
        <f t="shared" ca="1" si="14"/>
        <v>2</v>
      </c>
      <c r="H132">
        <f t="shared" ca="1" si="15"/>
        <v>64</v>
      </c>
      <c r="I132" s="6">
        <f t="shared" ca="1" si="21"/>
        <v>0.46421760000000006</v>
      </c>
      <c r="J132" s="18">
        <f t="shared" ca="1" si="16"/>
        <v>1.3230201600000002</v>
      </c>
      <c r="K132" s="7">
        <f t="shared" ca="1" si="17"/>
        <v>1.3230201600000002</v>
      </c>
      <c r="L132" s="55" t="str">
        <f t="shared" si="22"/>
        <v>t124</v>
      </c>
      <c r="M132" s="56">
        <v>1</v>
      </c>
      <c r="N132" s="79">
        <f t="shared" ca="1" si="23"/>
        <v>1.3230201600000002</v>
      </c>
    </row>
    <row r="133" spans="1:14">
      <c r="A133">
        <v>8189</v>
      </c>
      <c r="B133">
        <f t="shared" si="18"/>
        <v>49</v>
      </c>
      <c r="C133">
        <f t="shared" si="19"/>
        <v>6</v>
      </c>
      <c r="D133">
        <f t="shared" si="20"/>
        <v>5</v>
      </c>
      <c r="E133">
        <f t="shared" si="12"/>
        <v>94.2</v>
      </c>
      <c r="F133">
        <f t="shared" ca="1" si="13"/>
        <v>77</v>
      </c>
      <c r="G133">
        <f t="shared" ca="1" si="14"/>
        <v>2</v>
      </c>
      <c r="H133">
        <f t="shared" ca="1" si="15"/>
        <v>65</v>
      </c>
      <c r="I133" s="6">
        <f t="shared" ca="1" si="21"/>
        <v>0.47147100000000008</v>
      </c>
      <c r="J133" s="18">
        <f t="shared" ca="1" si="16"/>
        <v>1.3436923500000002</v>
      </c>
      <c r="K133" s="7">
        <f t="shared" ca="1" si="17"/>
        <v>1.3436923500000002</v>
      </c>
      <c r="L133" s="55" t="str">
        <f t="shared" si="22"/>
        <v>t125</v>
      </c>
      <c r="M133" s="56">
        <v>1</v>
      </c>
      <c r="N133" s="79">
        <f t="shared" ca="1" si="23"/>
        <v>1.3436923500000002</v>
      </c>
    </row>
    <row r="134" spans="1:14">
      <c r="A134">
        <v>8190</v>
      </c>
      <c r="B134">
        <f t="shared" si="18"/>
        <v>49</v>
      </c>
      <c r="C134">
        <f t="shared" si="19"/>
        <v>6</v>
      </c>
      <c r="D134">
        <f t="shared" si="20"/>
        <v>6</v>
      </c>
      <c r="E134">
        <f t="shared" si="12"/>
        <v>94.2</v>
      </c>
      <c r="F134">
        <f t="shared" ca="1" si="13"/>
        <v>77</v>
      </c>
      <c r="G134">
        <f t="shared" ca="1" si="14"/>
        <v>2</v>
      </c>
      <c r="H134">
        <f t="shared" ca="1" si="15"/>
        <v>66</v>
      </c>
      <c r="I134" s="6">
        <f t="shared" ca="1" si="21"/>
        <v>0.47872440000000005</v>
      </c>
      <c r="J134" s="18">
        <f t="shared" ca="1" si="16"/>
        <v>1.3643645400000002</v>
      </c>
      <c r="K134" s="7">
        <f t="shared" ca="1" si="17"/>
        <v>1.3643645400000002</v>
      </c>
      <c r="L134" s="55" t="str">
        <f t="shared" si="22"/>
        <v>t126</v>
      </c>
      <c r="M134" s="56">
        <v>1</v>
      </c>
      <c r="N134" s="79">
        <f t="shared" ca="1" si="23"/>
        <v>1.3643645400000002</v>
      </c>
    </row>
    <row r="135" spans="1:14">
      <c r="A135">
        <v>8191</v>
      </c>
      <c r="B135">
        <f t="shared" si="18"/>
        <v>49</v>
      </c>
      <c r="C135">
        <f t="shared" si="19"/>
        <v>6</v>
      </c>
      <c r="D135">
        <f t="shared" si="20"/>
        <v>7</v>
      </c>
      <c r="E135">
        <f t="shared" si="12"/>
        <v>94.2</v>
      </c>
      <c r="F135">
        <f t="shared" ca="1" si="13"/>
        <v>77</v>
      </c>
      <c r="G135">
        <f t="shared" ca="1" si="14"/>
        <v>2</v>
      </c>
      <c r="H135">
        <f t="shared" ca="1" si="15"/>
        <v>70</v>
      </c>
      <c r="I135" s="6">
        <f t="shared" ca="1" si="21"/>
        <v>0.50773800000000013</v>
      </c>
      <c r="J135" s="18">
        <f t="shared" ca="1" si="16"/>
        <v>1.4470533000000003</v>
      </c>
      <c r="K135" s="7">
        <f t="shared" ca="1" si="17"/>
        <v>1.4470533000000003</v>
      </c>
      <c r="L135" s="55" t="str">
        <f t="shared" si="22"/>
        <v>t127</v>
      </c>
      <c r="M135" s="56">
        <v>1</v>
      </c>
      <c r="N135" s="79">
        <f t="shared" ca="1" si="23"/>
        <v>1.4470533000000003</v>
      </c>
    </row>
    <row r="136" spans="1:14">
      <c r="A136">
        <v>8192</v>
      </c>
      <c r="B136">
        <f t="shared" si="18"/>
        <v>49</v>
      </c>
      <c r="C136">
        <f t="shared" si="19"/>
        <v>6</v>
      </c>
      <c r="D136">
        <f t="shared" si="20"/>
        <v>8</v>
      </c>
      <c r="E136">
        <f t="shared" ref="E136:E199" si="24">VLOOKUP(B136,table_week_fact,2)</f>
        <v>94.2</v>
      </c>
      <c r="F136">
        <f t="shared" ref="F136:F199" ca="1" si="25">OFFSET(table_day_fact_start,C136-1,0)</f>
        <v>77</v>
      </c>
      <c r="G136">
        <f t="shared" ref="G136:G199" ca="1" si="26">OFFSET(table_hr_col_start,C136-1,MATCH(B136,table_hr_col_wk_hdr)-1)</f>
        <v>2</v>
      </c>
      <c r="H136">
        <f t="shared" ref="H136:H199" ca="1" si="27">OFFSET(table_hr_fact_start,D136,G136-1)</f>
        <v>80</v>
      </c>
      <c r="I136" s="6">
        <f t="shared" ca="1" si="21"/>
        <v>0.58027200000000012</v>
      </c>
      <c r="J136" s="18">
        <f t="shared" ref="J136:J199" ca="1" si="28">peak_baseline*I136</f>
        <v>1.6537752000000003</v>
      </c>
      <c r="K136" s="7">
        <f t="shared" ref="K136:K199" ca="1" si="29">J136*peak_load/peak_baseline</f>
        <v>1.6537752000000006</v>
      </c>
      <c r="L136" s="55" t="str">
        <f t="shared" si="22"/>
        <v>t128</v>
      </c>
      <c r="M136" s="56">
        <v>1</v>
      </c>
      <c r="N136" s="79">
        <f t="shared" ca="1" si="23"/>
        <v>1.6537752000000006</v>
      </c>
    </row>
    <row r="137" spans="1:14">
      <c r="A137">
        <v>8193</v>
      </c>
      <c r="B137">
        <f t="shared" ref="B137:B200" si="30">ROUNDDOWN(A137/168,0)+1</f>
        <v>49</v>
      </c>
      <c r="C137">
        <f t="shared" ref="C137:C200" si="31">ROUNDDOWN(MOD(A137/24,7),0)+1</f>
        <v>6</v>
      </c>
      <c r="D137">
        <f t="shared" ref="D137:D200" si="32">MOD(A137,24)</f>
        <v>9</v>
      </c>
      <c r="E137">
        <f t="shared" si="24"/>
        <v>94.2</v>
      </c>
      <c r="F137">
        <f t="shared" ca="1" si="25"/>
        <v>77</v>
      </c>
      <c r="G137">
        <f t="shared" ca="1" si="26"/>
        <v>2</v>
      </c>
      <c r="H137">
        <f t="shared" ca="1" si="27"/>
        <v>88</v>
      </c>
      <c r="I137" s="6">
        <f t="shared" ref="I137:I200" ca="1" si="33">E137/100*F137/100*H137/100</f>
        <v>0.63829920000000007</v>
      </c>
      <c r="J137" s="18">
        <f t="shared" ca="1" si="28"/>
        <v>1.8191527200000002</v>
      </c>
      <c r="K137" s="7">
        <f t="shared" ca="1" si="29"/>
        <v>1.8191527200000002</v>
      </c>
      <c r="L137" s="55" t="str">
        <f t="shared" ref="L137:L200" si="34">CONCATENATE($M$4,TEXT(A137-$A$8,"0"))</f>
        <v>t129</v>
      </c>
      <c r="M137" s="56">
        <v>1</v>
      </c>
      <c r="N137" s="79">
        <f t="shared" ref="N137:N200" ca="1" si="35">K137</f>
        <v>1.8191527200000002</v>
      </c>
    </row>
    <row r="138" spans="1:14">
      <c r="A138">
        <v>8194</v>
      </c>
      <c r="B138">
        <f t="shared" si="30"/>
        <v>49</v>
      </c>
      <c r="C138">
        <f t="shared" si="31"/>
        <v>6</v>
      </c>
      <c r="D138">
        <f t="shared" si="32"/>
        <v>10</v>
      </c>
      <c r="E138">
        <f t="shared" si="24"/>
        <v>94.2</v>
      </c>
      <c r="F138">
        <f t="shared" ca="1" si="25"/>
        <v>77</v>
      </c>
      <c r="G138">
        <f t="shared" ca="1" si="26"/>
        <v>2</v>
      </c>
      <c r="H138">
        <f t="shared" ca="1" si="27"/>
        <v>90</v>
      </c>
      <c r="I138" s="6">
        <f t="shared" ca="1" si="33"/>
        <v>0.65280600000000011</v>
      </c>
      <c r="J138" s="18">
        <f t="shared" ca="1" si="28"/>
        <v>1.8604971000000003</v>
      </c>
      <c r="K138" s="7">
        <f t="shared" ca="1" si="29"/>
        <v>1.8604971000000003</v>
      </c>
      <c r="L138" s="55" t="str">
        <f t="shared" si="34"/>
        <v>t130</v>
      </c>
      <c r="M138" s="56">
        <v>1</v>
      </c>
      <c r="N138" s="79">
        <f t="shared" ca="1" si="35"/>
        <v>1.8604971000000003</v>
      </c>
    </row>
    <row r="139" spans="1:14">
      <c r="A139">
        <v>8195</v>
      </c>
      <c r="B139">
        <f t="shared" si="30"/>
        <v>49</v>
      </c>
      <c r="C139">
        <f t="shared" si="31"/>
        <v>6</v>
      </c>
      <c r="D139">
        <f t="shared" si="32"/>
        <v>11</v>
      </c>
      <c r="E139">
        <f t="shared" si="24"/>
        <v>94.2</v>
      </c>
      <c r="F139">
        <f t="shared" ca="1" si="25"/>
        <v>77</v>
      </c>
      <c r="G139">
        <f t="shared" ca="1" si="26"/>
        <v>2</v>
      </c>
      <c r="H139">
        <f t="shared" ca="1" si="27"/>
        <v>91</v>
      </c>
      <c r="I139" s="6">
        <f t="shared" ca="1" si="33"/>
        <v>0.66005940000000007</v>
      </c>
      <c r="J139" s="18">
        <f t="shared" ca="1" si="28"/>
        <v>1.8811692900000003</v>
      </c>
      <c r="K139" s="7">
        <f t="shared" ca="1" si="29"/>
        <v>1.8811692900000003</v>
      </c>
      <c r="L139" s="55" t="str">
        <f t="shared" si="34"/>
        <v>t131</v>
      </c>
      <c r="M139" s="56">
        <v>1</v>
      </c>
      <c r="N139" s="79">
        <f t="shared" ca="1" si="35"/>
        <v>1.8811692900000003</v>
      </c>
    </row>
    <row r="140" spans="1:14">
      <c r="A140">
        <v>8196</v>
      </c>
      <c r="B140">
        <f t="shared" si="30"/>
        <v>49</v>
      </c>
      <c r="C140">
        <f t="shared" si="31"/>
        <v>6</v>
      </c>
      <c r="D140">
        <f t="shared" si="32"/>
        <v>12</v>
      </c>
      <c r="E140">
        <f t="shared" si="24"/>
        <v>94.2</v>
      </c>
      <c r="F140">
        <f t="shared" ca="1" si="25"/>
        <v>77</v>
      </c>
      <c r="G140">
        <f t="shared" ca="1" si="26"/>
        <v>2</v>
      </c>
      <c r="H140">
        <f t="shared" ca="1" si="27"/>
        <v>90</v>
      </c>
      <c r="I140" s="6">
        <f t="shared" ca="1" si="33"/>
        <v>0.65280600000000011</v>
      </c>
      <c r="J140" s="18">
        <f t="shared" ca="1" si="28"/>
        <v>1.8604971000000003</v>
      </c>
      <c r="K140" s="7">
        <f t="shared" ca="1" si="29"/>
        <v>1.8604971000000003</v>
      </c>
      <c r="L140" s="55" t="str">
        <f t="shared" si="34"/>
        <v>t132</v>
      </c>
      <c r="M140" s="56">
        <v>1</v>
      </c>
      <c r="N140" s="79">
        <f t="shared" ca="1" si="35"/>
        <v>1.8604971000000003</v>
      </c>
    </row>
    <row r="141" spans="1:14">
      <c r="A141">
        <v>8197</v>
      </c>
      <c r="B141">
        <f t="shared" si="30"/>
        <v>49</v>
      </c>
      <c r="C141">
        <f t="shared" si="31"/>
        <v>6</v>
      </c>
      <c r="D141">
        <f t="shared" si="32"/>
        <v>13</v>
      </c>
      <c r="E141">
        <f t="shared" si="24"/>
        <v>94.2</v>
      </c>
      <c r="F141">
        <f t="shared" ca="1" si="25"/>
        <v>77</v>
      </c>
      <c r="G141">
        <f t="shared" ca="1" si="26"/>
        <v>2</v>
      </c>
      <c r="H141">
        <f t="shared" ca="1" si="27"/>
        <v>88</v>
      </c>
      <c r="I141" s="6">
        <f t="shared" ca="1" si="33"/>
        <v>0.63829920000000007</v>
      </c>
      <c r="J141" s="18">
        <f t="shared" ca="1" si="28"/>
        <v>1.8191527200000002</v>
      </c>
      <c r="K141" s="7">
        <f t="shared" ca="1" si="29"/>
        <v>1.8191527200000002</v>
      </c>
      <c r="L141" s="55" t="str">
        <f t="shared" si="34"/>
        <v>t133</v>
      </c>
      <c r="M141" s="56">
        <v>1</v>
      </c>
      <c r="N141" s="79">
        <f t="shared" ca="1" si="35"/>
        <v>1.8191527200000002</v>
      </c>
    </row>
    <row r="142" spans="1:14">
      <c r="A142">
        <v>8198</v>
      </c>
      <c r="B142">
        <f t="shared" si="30"/>
        <v>49</v>
      </c>
      <c r="C142">
        <f t="shared" si="31"/>
        <v>6</v>
      </c>
      <c r="D142">
        <f t="shared" si="32"/>
        <v>14</v>
      </c>
      <c r="E142">
        <f t="shared" si="24"/>
        <v>94.2</v>
      </c>
      <c r="F142">
        <f t="shared" ca="1" si="25"/>
        <v>77</v>
      </c>
      <c r="G142">
        <f t="shared" ca="1" si="26"/>
        <v>2</v>
      </c>
      <c r="H142">
        <f t="shared" ca="1" si="27"/>
        <v>87</v>
      </c>
      <c r="I142" s="6">
        <f t="shared" ca="1" si="33"/>
        <v>0.6310458000000001</v>
      </c>
      <c r="J142" s="18">
        <f t="shared" ca="1" si="28"/>
        <v>1.7984805300000004</v>
      </c>
      <c r="K142" s="7">
        <f t="shared" ca="1" si="29"/>
        <v>1.7984805300000004</v>
      </c>
      <c r="L142" s="55" t="str">
        <f t="shared" si="34"/>
        <v>t134</v>
      </c>
      <c r="M142" s="56">
        <v>1</v>
      </c>
      <c r="N142" s="79">
        <f t="shared" ca="1" si="35"/>
        <v>1.7984805300000004</v>
      </c>
    </row>
    <row r="143" spans="1:14">
      <c r="A143">
        <v>8199</v>
      </c>
      <c r="B143">
        <f t="shared" si="30"/>
        <v>49</v>
      </c>
      <c r="C143">
        <f t="shared" si="31"/>
        <v>6</v>
      </c>
      <c r="D143">
        <f t="shared" si="32"/>
        <v>15</v>
      </c>
      <c r="E143">
        <f t="shared" si="24"/>
        <v>94.2</v>
      </c>
      <c r="F143">
        <f t="shared" ca="1" si="25"/>
        <v>77</v>
      </c>
      <c r="G143">
        <f t="shared" ca="1" si="26"/>
        <v>2</v>
      </c>
      <c r="H143">
        <f t="shared" ca="1" si="27"/>
        <v>87</v>
      </c>
      <c r="I143" s="6">
        <f t="shared" ca="1" si="33"/>
        <v>0.6310458000000001</v>
      </c>
      <c r="J143" s="18">
        <f t="shared" ca="1" si="28"/>
        <v>1.7984805300000004</v>
      </c>
      <c r="K143" s="7">
        <f t="shared" ca="1" si="29"/>
        <v>1.7984805300000004</v>
      </c>
      <c r="L143" s="55" t="str">
        <f t="shared" si="34"/>
        <v>t135</v>
      </c>
      <c r="M143" s="56">
        <v>1</v>
      </c>
      <c r="N143" s="79">
        <f t="shared" ca="1" si="35"/>
        <v>1.7984805300000004</v>
      </c>
    </row>
    <row r="144" spans="1:14">
      <c r="A144">
        <v>8200</v>
      </c>
      <c r="B144">
        <f t="shared" si="30"/>
        <v>49</v>
      </c>
      <c r="C144">
        <f t="shared" si="31"/>
        <v>6</v>
      </c>
      <c r="D144">
        <f t="shared" si="32"/>
        <v>16</v>
      </c>
      <c r="E144">
        <f t="shared" si="24"/>
        <v>94.2</v>
      </c>
      <c r="F144">
        <f t="shared" ca="1" si="25"/>
        <v>77</v>
      </c>
      <c r="G144">
        <f t="shared" ca="1" si="26"/>
        <v>2</v>
      </c>
      <c r="H144">
        <f t="shared" ca="1" si="27"/>
        <v>91</v>
      </c>
      <c r="I144" s="6">
        <f t="shared" ca="1" si="33"/>
        <v>0.66005940000000007</v>
      </c>
      <c r="J144" s="18">
        <f t="shared" ca="1" si="28"/>
        <v>1.8811692900000003</v>
      </c>
      <c r="K144" s="7">
        <f t="shared" ca="1" si="29"/>
        <v>1.8811692900000003</v>
      </c>
      <c r="L144" s="55" t="str">
        <f t="shared" si="34"/>
        <v>t136</v>
      </c>
      <c r="M144" s="56">
        <v>1</v>
      </c>
      <c r="N144" s="79">
        <f t="shared" ca="1" si="35"/>
        <v>1.8811692900000003</v>
      </c>
    </row>
    <row r="145" spans="1:14">
      <c r="A145">
        <v>8201</v>
      </c>
      <c r="B145">
        <f t="shared" si="30"/>
        <v>49</v>
      </c>
      <c r="C145">
        <f t="shared" si="31"/>
        <v>6</v>
      </c>
      <c r="D145">
        <f t="shared" si="32"/>
        <v>17</v>
      </c>
      <c r="E145">
        <f t="shared" si="24"/>
        <v>94.2</v>
      </c>
      <c r="F145">
        <f t="shared" ca="1" si="25"/>
        <v>77</v>
      </c>
      <c r="G145">
        <f t="shared" ca="1" si="26"/>
        <v>2</v>
      </c>
      <c r="H145">
        <f t="shared" ca="1" si="27"/>
        <v>100</v>
      </c>
      <c r="I145" s="6">
        <f t="shared" ca="1" si="33"/>
        <v>0.7253400000000001</v>
      </c>
      <c r="J145" s="18">
        <f t="shared" ca="1" si="28"/>
        <v>2.0672190000000001</v>
      </c>
      <c r="K145" s="7">
        <f t="shared" ca="1" si="29"/>
        <v>2.0672190000000001</v>
      </c>
      <c r="L145" s="55" t="str">
        <f t="shared" si="34"/>
        <v>t137</v>
      </c>
      <c r="M145" s="56">
        <v>1</v>
      </c>
      <c r="N145" s="79">
        <f t="shared" ca="1" si="35"/>
        <v>2.0672190000000001</v>
      </c>
    </row>
    <row r="146" spans="1:14">
      <c r="A146">
        <v>8202</v>
      </c>
      <c r="B146">
        <f t="shared" si="30"/>
        <v>49</v>
      </c>
      <c r="C146">
        <f t="shared" si="31"/>
        <v>6</v>
      </c>
      <c r="D146">
        <f t="shared" si="32"/>
        <v>18</v>
      </c>
      <c r="E146">
        <f t="shared" si="24"/>
        <v>94.2</v>
      </c>
      <c r="F146">
        <f t="shared" ca="1" si="25"/>
        <v>77</v>
      </c>
      <c r="G146">
        <f t="shared" ca="1" si="26"/>
        <v>2</v>
      </c>
      <c r="H146">
        <f t="shared" ca="1" si="27"/>
        <v>99</v>
      </c>
      <c r="I146" s="6">
        <f t="shared" ca="1" si="33"/>
        <v>0.71808660000000002</v>
      </c>
      <c r="J146" s="18">
        <f t="shared" ca="1" si="28"/>
        <v>2.0465468100000002</v>
      </c>
      <c r="K146" s="7">
        <f t="shared" ca="1" si="29"/>
        <v>2.0465468100000002</v>
      </c>
      <c r="L146" s="55" t="str">
        <f t="shared" si="34"/>
        <v>t138</v>
      </c>
      <c r="M146" s="56">
        <v>1</v>
      </c>
      <c r="N146" s="79">
        <f t="shared" ca="1" si="35"/>
        <v>2.0465468100000002</v>
      </c>
    </row>
    <row r="147" spans="1:14">
      <c r="A147">
        <v>8203</v>
      </c>
      <c r="B147">
        <f t="shared" si="30"/>
        <v>49</v>
      </c>
      <c r="C147">
        <f t="shared" si="31"/>
        <v>6</v>
      </c>
      <c r="D147">
        <f t="shared" si="32"/>
        <v>19</v>
      </c>
      <c r="E147">
        <f t="shared" si="24"/>
        <v>94.2</v>
      </c>
      <c r="F147">
        <f t="shared" ca="1" si="25"/>
        <v>77</v>
      </c>
      <c r="G147">
        <f t="shared" ca="1" si="26"/>
        <v>2</v>
      </c>
      <c r="H147">
        <f t="shared" ca="1" si="27"/>
        <v>97</v>
      </c>
      <c r="I147" s="6">
        <f t="shared" ca="1" si="33"/>
        <v>0.70357980000000009</v>
      </c>
      <c r="J147" s="18">
        <f t="shared" ca="1" si="28"/>
        <v>2.0052024300000002</v>
      </c>
      <c r="K147" s="7">
        <f t="shared" ca="1" si="29"/>
        <v>2.0052024300000002</v>
      </c>
      <c r="L147" s="55" t="str">
        <f t="shared" si="34"/>
        <v>t139</v>
      </c>
      <c r="M147" s="56">
        <v>1</v>
      </c>
      <c r="N147" s="79">
        <f t="shared" ca="1" si="35"/>
        <v>2.0052024300000002</v>
      </c>
    </row>
    <row r="148" spans="1:14">
      <c r="A148">
        <v>8204</v>
      </c>
      <c r="B148">
        <f t="shared" si="30"/>
        <v>49</v>
      </c>
      <c r="C148">
        <f t="shared" si="31"/>
        <v>6</v>
      </c>
      <c r="D148">
        <f t="shared" si="32"/>
        <v>20</v>
      </c>
      <c r="E148">
        <f t="shared" si="24"/>
        <v>94.2</v>
      </c>
      <c r="F148">
        <f t="shared" ca="1" si="25"/>
        <v>77</v>
      </c>
      <c r="G148">
        <f t="shared" ca="1" si="26"/>
        <v>2</v>
      </c>
      <c r="H148">
        <f t="shared" ca="1" si="27"/>
        <v>94</v>
      </c>
      <c r="I148" s="6">
        <f t="shared" ca="1" si="33"/>
        <v>0.68181960000000008</v>
      </c>
      <c r="J148" s="18">
        <f t="shared" ca="1" si="28"/>
        <v>1.9431858600000003</v>
      </c>
      <c r="K148" s="7">
        <f t="shared" ca="1" si="29"/>
        <v>1.9431858600000003</v>
      </c>
      <c r="L148" s="55" t="str">
        <f t="shared" si="34"/>
        <v>t140</v>
      </c>
      <c r="M148" s="56">
        <v>1</v>
      </c>
      <c r="N148" s="79">
        <f t="shared" ca="1" si="35"/>
        <v>1.9431858600000003</v>
      </c>
    </row>
    <row r="149" spans="1:14">
      <c r="A149">
        <v>8205</v>
      </c>
      <c r="B149">
        <f t="shared" si="30"/>
        <v>49</v>
      </c>
      <c r="C149">
        <f t="shared" si="31"/>
        <v>6</v>
      </c>
      <c r="D149">
        <f t="shared" si="32"/>
        <v>21</v>
      </c>
      <c r="E149">
        <f t="shared" si="24"/>
        <v>94.2</v>
      </c>
      <c r="F149">
        <f t="shared" ca="1" si="25"/>
        <v>77</v>
      </c>
      <c r="G149">
        <f t="shared" ca="1" si="26"/>
        <v>2</v>
      </c>
      <c r="H149">
        <f t="shared" ca="1" si="27"/>
        <v>92</v>
      </c>
      <c r="I149" s="6">
        <f t="shared" ca="1" si="33"/>
        <v>0.66731280000000015</v>
      </c>
      <c r="J149" s="18">
        <f t="shared" ca="1" si="28"/>
        <v>1.9018414800000005</v>
      </c>
      <c r="K149" s="7">
        <f t="shared" ca="1" si="29"/>
        <v>1.9018414800000008</v>
      </c>
      <c r="L149" s="55" t="str">
        <f t="shared" si="34"/>
        <v>t141</v>
      </c>
      <c r="M149" s="56">
        <v>1</v>
      </c>
      <c r="N149" s="79">
        <f t="shared" ca="1" si="35"/>
        <v>1.9018414800000008</v>
      </c>
    </row>
    <row r="150" spans="1:14">
      <c r="A150">
        <v>8206</v>
      </c>
      <c r="B150">
        <f t="shared" si="30"/>
        <v>49</v>
      </c>
      <c r="C150">
        <f t="shared" si="31"/>
        <v>6</v>
      </c>
      <c r="D150">
        <f t="shared" si="32"/>
        <v>22</v>
      </c>
      <c r="E150">
        <f t="shared" si="24"/>
        <v>94.2</v>
      </c>
      <c r="F150">
        <f t="shared" ca="1" si="25"/>
        <v>77</v>
      </c>
      <c r="G150">
        <f t="shared" ca="1" si="26"/>
        <v>2</v>
      </c>
      <c r="H150">
        <f t="shared" ca="1" si="27"/>
        <v>87</v>
      </c>
      <c r="I150" s="6">
        <f t="shared" ca="1" si="33"/>
        <v>0.6310458000000001</v>
      </c>
      <c r="J150" s="18">
        <f t="shared" ca="1" si="28"/>
        <v>1.7984805300000004</v>
      </c>
      <c r="K150" s="7">
        <f t="shared" ca="1" si="29"/>
        <v>1.7984805300000004</v>
      </c>
      <c r="L150" s="55" t="str">
        <f t="shared" si="34"/>
        <v>t142</v>
      </c>
      <c r="M150" s="56">
        <v>1</v>
      </c>
      <c r="N150" s="79">
        <f t="shared" ca="1" si="35"/>
        <v>1.7984805300000004</v>
      </c>
    </row>
    <row r="151" spans="1:14">
      <c r="A151">
        <v>8207</v>
      </c>
      <c r="B151">
        <f t="shared" si="30"/>
        <v>49</v>
      </c>
      <c r="C151">
        <f t="shared" si="31"/>
        <v>6</v>
      </c>
      <c r="D151">
        <f t="shared" si="32"/>
        <v>23</v>
      </c>
      <c r="E151">
        <f t="shared" si="24"/>
        <v>94.2</v>
      </c>
      <c r="F151">
        <f t="shared" ca="1" si="25"/>
        <v>77</v>
      </c>
      <c r="G151">
        <f t="shared" ca="1" si="26"/>
        <v>2</v>
      </c>
      <c r="H151">
        <f t="shared" ca="1" si="27"/>
        <v>81</v>
      </c>
      <c r="I151" s="6">
        <f t="shared" ca="1" si="33"/>
        <v>0.58752540000000009</v>
      </c>
      <c r="J151" s="18">
        <f t="shared" ca="1" si="28"/>
        <v>1.6744473900000003</v>
      </c>
      <c r="K151" s="7">
        <f t="shared" ca="1" si="29"/>
        <v>1.6744473900000005</v>
      </c>
      <c r="L151" s="55" t="str">
        <f t="shared" si="34"/>
        <v>t143</v>
      </c>
      <c r="M151" s="56">
        <v>1</v>
      </c>
      <c r="N151" s="79">
        <f t="shared" ca="1" si="35"/>
        <v>1.6744473900000005</v>
      </c>
    </row>
    <row r="152" spans="1:14">
      <c r="A152">
        <v>8208</v>
      </c>
      <c r="B152">
        <f t="shared" si="30"/>
        <v>49</v>
      </c>
      <c r="C152">
        <f t="shared" si="31"/>
        <v>7</v>
      </c>
      <c r="D152">
        <f t="shared" si="32"/>
        <v>0</v>
      </c>
      <c r="E152">
        <f t="shared" si="24"/>
        <v>94.2</v>
      </c>
      <c r="F152">
        <f t="shared" ca="1" si="25"/>
        <v>75</v>
      </c>
      <c r="G152">
        <f t="shared" ca="1" si="26"/>
        <v>2</v>
      </c>
      <c r="H152">
        <f t="shared" ca="1" si="27"/>
        <v>78</v>
      </c>
      <c r="I152" s="6">
        <f t="shared" ca="1" si="33"/>
        <v>0.55106999999999995</v>
      </c>
      <c r="J152" s="18">
        <f t="shared" ca="1" si="28"/>
        <v>1.5705494999999998</v>
      </c>
      <c r="K152" s="7">
        <f t="shared" ca="1" si="29"/>
        <v>1.5705494999999998</v>
      </c>
      <c r="L152" s="55" t="str">
        <f t="shared" si="34"/>
        <v>t144</v>
      </c>
      <c r="M152" s="56">
        <v>1</v>
      </c>
      <c r="N152" s="79">
        <f t="shared" ca="1" si="35"/>
        <v>1.5705494999999998</v>
      </c>
    </row>
    <row r="153" spans="1:14">
      <c r="A153">
        <v>8209</v>
      </c>
      <c r="B153">
        <f t="shared" si="30"/>
        <v>49</v>
      </c>
      <c r="C153">
        <f t="shared" si="31"/>
        <v>7</v>
      </c>
      <c r="D153">
        <f t="shared" si="32"/>
        <v>1</v>
      </c>
      <c r="E153">
        <f t="shared" si="24"/>
        <v>94.2</v>
      </c>
      <c r="F153">
        <f t="shared" ca="1" si="25"/>
        <v>75</v>
      </c>
      <c r="G153">
        <f t="shared" ca="1" si="26"/>
        <v>2</v>
      </c>
      <c r="H153">
        <f t="shared" ca="1" si="27"/>
        <v>72</v>
      </c>
      <c r="I153" s="6">
        <f t="shared" ca="1" si="33"/>
        <v>0.50868000000000002</v>
      </c>
      <c r="J153" s="18">
        <f t="shared" ca="1" si="28"/>
        <v>1.4497380000000002</v>
      </c>
      <c r="K153" s="7">
        <f t="shared" ca="1" si="29"/>
        <v>1.4497380000000002</v>
      </c>
      <c r="L153" s="55" t="str">
        <f t="shared" si="34"/>
        <v>t145</v>
      </c>
      <c r="M153" s="56">
        <v>1</v>
      </c>
      <c r="N153" s="79">
        <f t="shared" ca="1" si="35"/>
        <v>1.4497380000000002</v>
      </c>
    </row>
    <row r="154" spans="1:14">
      <c r="A154">
        <v>8210</v>
      </c>
      <c r="B154">
        <f t="shared" si="30"/>
        <v>49</v>
      </c>
      <c r="C154">
        <f t="shared" si="31"/>
        <v>7</v>
      </c>
      <c r="D154">
        <f t="shared" si="32"/>
        <v>2</v>
      </c>
      <c r="E154">
        <f t="shared" si="24"/>
        <v>94.2</v>
      </c>
      <c r="F154">
        <f t="shared" ca="1" si="25"/>
        <v>75</v>
      </c>
      <c r="G154">
        <f t="shared" ca="1" si="26"/>
        <v>2</v>
      </c>
      <c r="H154">
        <f t="shared" ca="1" si="27"/>
        <v>68</v>
      </c>
      <c r="I154" s="6">
        <f t="shared" ca="1" si="33"/>
        <v>0.48042000000000001</v>
      </c>
      <c r="J154" s="18">
        <f t="shared" ca="1" si="28"/>
        <v>1.369197</v>
      </c>
      <c r="K154" s="7">
        <f t="shared" ca="1" si="29"/>
        <v>1.369197</v>
      </c>
      <c r="L154" s="55" t="str">
        <f t="shared" si="34"/>
        <v>t146</v>
      </c>
      <c r="M154" s="56">
        <v>1</v>
      </c>
      <c r="N154" s="79">
        <f t="shared" ca="1" si="35"/>
        <v>1.369197</v>
      </c>
    </row>
    <row r="155" spans="1:14">
      <c r="A155">
        <v>8211</v>
      </c>
      <c r="B155">
        <f t="shared" si="30"/>
        <v>49</v>
      </c>
      <c r="C155">
        <f t="shared" si="31"/>
        <v>7</v>
      </c>
      <c r="D155">
        <f t="shared" si="32"/>
        <v>3</v>
      </c>
      <c r="E155">
        <f t="shared" si="24"/>
        <v>94.2</v>
      </c>
      <c r="F155">
        <f t="shared" ca="1" si="25"/>
        <v>75</v>
      </c>
      <c r="G155">
        <f t="shared" ca="1" si="26"/>
        <v>2</v>
      </c>
      <c r="H155">
        <f t="shared" ca="1" si="27"/>
        <v>66</v>
      </c>
      <c r="I155" s="6">
        <f t="shared" ca="1" si="33"/>
        <v>0.46628999999999998</v>
      </c>
      <c r="J155" s="18">
        <f t="shared" ca="1" si="28"/>
        <v>1.3289264999999999</v>
      </c>
      <c r="K155" s="7">
        <f t="shared" ca="1" si="29"/>
        <v>1.3289264999999999</v>
      </c>
      <c r="L155" s="55" t="str">
        <f t="shared" si="34"/>
        <v>t147</v>
      </c>
      <c r="M155" s="56">
        <v>1</v>
      </c>
      <c r="N155" s="79">
        <f t="shared" ca="1" si="35"/>
        <v>1.3289264999999999</v>
      </c>
    </row>
    <row r="156" spans="1:14">
      <c r="A156">
        <v>8212</v>
      </c>
      <c r="B156">
        <f t="shared" si="30"/>
        <v>49</v>
      </c>
      <c r="C156">
        <f t="shared" si="31"/>
        <v>7</v>
      </c>
      <c r="D156">
        <f t="shared" si="32"/>
        <v>4</v>
      </c>
      <c r="E156">
        <f t="shared" si="24"/>
        <v>94.2</v>
      </c>
      <c r="F156">
        <f t="shared" ca="1" si="25"/>
        <v>75</v>
      </c>
      <c r="G156">
        <f t="shared" ca="1" si="26"/>
        <v>2</v>
      </c>
      <c r="H156">
        <f t="shared" ca="1" si="27"/>
        <v>64</v>
      </c>
      <c r="I156" s="6">
        <f t="shared" ca="1" si="33"/>
        <v>0.45216000000000001</v>
      </c>
      <c r="J156" s="18">
        <f t="shared" ca="1" si="28"/>
        <v>1.288656</v>
      </c>
      <c r="K156" s="7">
        <f t="shared" ca="1" si="29"/>
        <v>1.288656</v>
      </c>
      <c r="L156" s="55" t="str">
        <f t="shared" si="34"/>
        <v>t148</v>
      </c>
      <c r="M156" s="56">
        <v>1</v>
      </c>
      <c r="N156" s="79">
        <f t="shared" ca="1" si="35"/>
        <v>1.288656</v>
      </c>
    </row>
    <row r="157" spans="1:14">
      <c r="A157">
        <v>8213</v>
      </c>
      <c r="B157">
        <f t="shared" si="30"/>
        <v>49</v>
      </c>
      <c r="C157">
        <f t="shared" si="31"/>
        <v>7</v>
      </c>
      <c r="D157">
        <f t="shared" si="32"/>
        <v>5</v>
      </c>
      <c r="E157">
        <f t="shared" si="24"/>
        <v>94.2</v>
      </c>
      <c r="F157">
        <f t="shared" ca="1" si="25"/>
        <v>75</v>
      </c>
      <c r="G157">
        <f t="shared" ca="1" si="26"/>
        <v>2</v>
      </c>
      <c r="H157">
        <f t="shared" ca="1" si="27"/>
        <v>65</v>
      </c>
      <c r="I157" s="6">
        <f t="shared" ca="1" si="33"/>
        <v>0.45922499999999999</v>
      </c>
      <c r="J157" s="18">
        <f t="shared" ca="1" si="28"/>
        <v>1.3087912500000001</v>
      </c>
      <c r="K157" s="7">
        <f t="shared" ca="1" si="29"/>
        <v>1.3087912500000001</v>
      </c>
      <c r="L157" s="55" t="str">
        <f t="shared" si="34"/>
        <v>t149</v>
      </c>
      <c r="M157" s="56">
        <v>1</v>
      </c>
      <c r="N157" s="79">
        <f t="shared" ca="1" si="35"/>
        <v>1.3087912500000001</v>
      </c>
    </row>
    <row r="158" spans="1:14">
      <c r="A158">
        <v>8214</v>
      </c>
      <c r="B158">
        <f t="shared" si="30"/>
        <v>49</v>
      </c>
      <c r="C158">
        <f t="shared" si="31"/>
        <v>7</v>
      </c>
      <c r="D158">
        <f t="shared" si="32"/>
        <v>6</v>
      </c>
      <c r="E158">
        <f t="shared" si="24"/>
        <v>94.2</v>
      </c>
      <c r="F158">
        <f t="shared" ca="1" si="25"/>
        <v>75</v>
      </c>
      <c r="G158">
        <f t="shared" ca="1" si="26"/>
        <v>2</v>
      </c>
      <c r="H158">
        <f t="shared" ca="1" si="27"/>
        <v>66</v>
      </c>
      <c r="I158" s="6">
        <f t="shared" ca="1" si="33"/>
        <v>0.46628999999999998</v>
      </c>
      <c r="J158" s="18">
        <f t="shared" ca="1" si="28"/>
        <v>1.3289264999999999</v>
      </c>
      <c r="K158" s="7">
        <f t="shared" ca="1" si="29"/>
        <v>1.3289264999999999</v>
      </c>
      <c r="L158" s="55" t="str">
        <f t="shared" si="34"/>
        <v>t150</v>
      </c>
      <c r="M158" s="56">
        <v>1</v>
      </c>
      <c r="N158" s="79">
        <f t="shared" ca="1" si="35"/>
        <v>1.3289264999999999</v>
      </c>
    </row>
    <row r="159" spans="1:14">
      <c r="A159">
        <v>8215</v>
      </c>
      <c r="B159">
        <f t="shared" si="30"/>
        <v>49</v>
      </c>
      <c r="C159">
        <f t="shared" si="31"/>
        <v>7</v>
      </c>
      <c r="D159">
        <f t="shared" si="32"/>
        <v>7</v>
      </c>
      <c r="E159">
        <f t="shared" si="24"/>
        <v>94.2</v>
      </c>
      <c r="F159">
        <f t="shared" ca="1" si="25"/>
        <v>75</v>
      </c>
      <c r="G159">
        <f t="shared" ca="1" si="26"/>
        <v>2</v>
      </c>
      <c r="H159">
        <f t="shared" ca="1" si="27"/>
        <v>70</v>
      </c>
      <c r="I159" s="6">
        <f t="shared" ca="1" si="33"/>
        <v>0.49454999999999999</v>
      </c>
      <c r="J159" s="18">
        <f t="shared" ca="1" si="28"/>
        <v>1.4094675000000001</v>
      </c>
      <c r="K159" s="7">
        <f t="shared" ca="1" si="29"/>
        <v>1.4094675000000001</v>
      </c>
      <c r="L159" s="55" t="str">
        <f t="shared" si="34"/>
        <v>t151</v>
      </c>
      <c r="M159" s="56">
        <v>1</v>
      </c>
      <c r="N159" s="79">
        <f t="shared" ca="1" si="35"/>
        <v>1.4094675000000001</v>
      </c>
    </row>
    <row r="160" spans="1:14">
      <c r="A160">
        <v>8216</v>
      </c>
      <c r="B160">
        <f t="shared" si="30"/>
        <v>49</v>
      </c>
      <c r="C160">
        <f t="shared" si="31"/>
        <v>7</v>
      </c>
      <c r="D160">
        <f t="shared" si="32"/>
        <v>8</v>
      </c>
      <c r="E160">
        <f t="shared" si="24"/>
        <v>94.2</v>
      </c>
      <c r="F160">
        <f t="shared" ca="1" si="25"/>
        <v>75</v>
      </c>
      <c r="G160">
        <f t="shared" ca="1" si="26"/>
        <v>2</v>
      </c>
      <c r="H160">
        <f t="shared" ca="1" si="27"/>
        <v>80</v>
      </c>
      <c r="I160" s="6">
        <f t="shared" ca="1" si="33"/>
        <v>0.56520000000000004</v>
      </c>
      <c r="J160" s="18">
        <f t="shared" ca="1" si="28"/>
        <v>1.6108200000000001</v>
      </c>
      <c r="K160" s="7">
        <f t="shared" ca="1" si="29"/>
        <v>1.6108200000000001</v>
      </c>
      <c r="L160" s="55" t="str">
        <f t="shared" si="34"/>
        <v>t152</v>
      </c>
      <c r="M160" s="56">
        <v>1</v>
      </c>
      <c r="N160" s="79">
        <f t="shared" ca="1" si="35"/>
        <v>1.6108200000000001</v>
      </c>
    </row>
    <row r="161" spans="1:14">
      <c r="A161">
        <v>8217</v>
      </c>
      <c r="B161">
        <f t="shared" si="30"/>
        <v>49</v>
      </c>
      <c r="C161">
        <f t="shared" si="31"/>
        <v>7</v>
      </c>
      <c r="D161">
        <f t="shared" si="32"/>
        <v>9</v>
      </c>
      <c r="E161">
        <f t="shared" si="24"/>
        <v>94.2</v>
      </c>
      <c r="F161">
        <f t="shared" ca="1" si="25"/>
        <v>75</v>
      </c>
      <c r="G161">
        <f t="shared" ca="1" si="26"/>
        <v>2</v>
      </c>
      <c r="H161">
        <f t="shared" ca="1" si="27"/>
        <v>88</v>
      </c>
      <c r="I161" s="6">
        <f t="shared" ca="1" si="33"/>
        <v>0.62172000000000005</v>
      </c>
      <c r="J161" s="18">
        <f t="shared" ca="1" si="28"/>
        <v>1.7719020000000001</v>
      </c>
      <c r="K161" s="7">
        <f t="shared" ca="1" si="29"/>
        <v>1.7719020000000001</v>
      </c>
      <c r="L161" s="55" t="str">
        <f t="shared" si="34"/>
        <v>t153</v>
      </c>
      <c r="M161" s="56">
        <v>1</v>
      </c>
      <c r="N161" s="79">
        <f t="shared" ca="1" si="35"/>
        <v>1.7719020000000001</v>
      </c>
    </row>
    <row r="162" spans="1:14">
      <c r="A162">
        <v>8218</v>
      </c>
      <c r="B162">
        <f t="shared" si="30"/>
        <v>49</v>
      </c>
      <c r="C162">
        <f t="shared" si="31"/>
        <v>7</v>
      </c>
      <c r="D162">
        <f t="shared" si="32"/>
        <v>10</v>
      </c>
      <c r="E162">
        <f t="shared" si="24"/>
        <v>94.2</v>
      </c>
      <c r="F162">
        <f t="shared" ca="1" si="25"/>
        <v>75</v>
      </c>
      <c r="G162">
        <f t="shared" ca="1" si="26"/>
        <v>2</v>
      </c>
      <c r="H162">
        <f t="shared" ca="1" si="27"/>
        <v>90</v>
      </c>
      <c r="I162" s="6">
        <f t="shared" ca="1" si="33"/>
        <v>0.63585000000000003</v>
      </c>
      <c r="J162" s="18">
        <f t="shared" ca="1" si="28"/>
        <v>1.8121725000000002</v>
      </c>
      <c r="K162" s="7">
        <f t="shared" ca="1" si="29"/>
        <v>1.8121725000000002</v>
      </c>
      <c r="L162" s="55" t="str">
        <f t="shared" si="34"/>
        <v>t154</v>
      </c>
      <c r="M162" s="56">
        <v>1</v>
      </c>
      <c r="N162" s="79">
        <f t="shared" ca="1" si="35"/>
        <v>1.8121725000000002</v>
      </c>
    </row>
    <row r="163" spans="1:14">
      <c r="A163">
        <v>8219</v>
      </c>
      <c r="B163">
        <f t="shared" si="30"/>
        <v>49</v>
      </c>
      <c r="C163">
        <f t="shared" si="31"/>
        <v>7</v>
      </c>
      <c r="D163">
        <f t="shared" si="32"/>
        <v>11</v>
      </c>
      <c r="E163">
        <f t="shared" si="24"/>
        <v>94.2</v>
      </c>
      <c r="F163">
        <f t="shared" ca="1" si="25"/>
        <v>75</v>
      </c>
      <c r="G163">
        <f t="shared" ca="1" si="26"/>
        <v>2</v>
      </c>
      <c r="H163">
        <f t="shared" ca="1" si="27"/>
        <v>91</v>
      </c>
      <c r="I163" s="6">
        <f t="shared" ca="1" si="33"/>
        <v>0.64291500000000001</v>
      </c>
      <c r="J163" s="18">
        <f t="shared" ca="1" si="28"/>
        <v>1.83230775</v>
      </c>
      <c r="K163" s="7">
        <f t="shared" ca="1" si="29"/>
        <v>1.8323077499999998</v>
      </c>
      <c r="L163" s="55" t="str">
        <f t="shared" si="34"/>
        <v>t155</v>
      </c>
      <c r="M163" s="56">
        <v>1</v>
      </c>
      <c r="N163" s="79">
        <f t="shared" ca="1" si="35"/>
        <v>1.8323077499999998</v>
      </c>
    </row>
    <row r="164" spans="1:14">
      <c r="A164">
        <v>8220</v>
      </c>
      <c r="B164">
        <f t="shared" si="30"/>
        <v>49</v>
      </c>
      <c r="C164">
        <f t="shared" si="31"/>
        <v>7</v>
      </c>
      <c r="D164">
        <f t="shared" si="32"/>
        <v>12</v>
      </c>
      <c r="E164">
        <f t="shared" si="24"/>
        <v>94.2</v>
      </c>
      <c r="F164">
        <f t="shared" ca="1" si="25"/>
        <v>75</v>
      </c>
      <c r="G164">
        <f t="shared" ca="1" si="26"/>
        <v>2</v>
      </c>
      <c r="H164">
        <f t="shared" ca="1" si="27"/>
        <v>90</v>
      </c>
      <c r="I164" s="6">
        <f t="shared" ca="1" si="33"/>
        <v>0.63585000000000003</v>
      </c>
      <c r="J164" s="18">
        <f t="shared" ca="1" si="28"/>
        <v>1.8121725000000002</v>
      </c>
      <c r="K164" s="7">
        <f t="shared" ca="1" si="29"/>
        <v>1.8121725000000002</v>
      </c>
      <c r="L164" s="55" t="str">
        <f t="shared" si="34"/>
        <v>t156</v>
      </c>
      <c r="M164" s="56">
        <v>1</v>
      </c>
      <c r="N164" s="79">
        <f t="shared" ca="1" si="35"/>
        <v>1.8121725000000002</v>
      </c>
    </row>
    <row r="165" spans="1:14">
      <c r="A165">
        <v>8221</v>
      </c>
      <c r="B165">
        <f t="shared" si="30"/>
        <v>49</v>
      </c>
      <c r="C165">
        <f t="shared" si="31"/>
        <v>7</v>
      </c>
      <c r="D165">
        <f t="shared" si="32"/>
        <v>13</v>
      </c>
      <c r="E165">
        <f t="shared" si="24"/>
        <v>94.2</v>
      </c>
      <c r="F165">
        <f t="shared" ca="1" si="25"/>
        <v>75</v>
      </c>
      <c r="G165">
        <f t="shared" ca="1" si="26"/>
        <v>2</v>
      </c>
      <c r="H165">
        <f t="shared" ca="1" si="27"/>
        <v>88</v>
      </c>
      <c r="I165" s="6">
        <f t="shared" ca="1" si="33"/>
        <v>0.62172000000000005</v>
      </c>
      <c r="J165" s="18">
        <f t="shared" ca="1" si="28"/>
        <v>1.7719020000000001</v>
      </c>
      <c r="K165" s="7">
        <f t="shared" ca="1" si="29"/>
        <v>1.7719020000000001</v>
      </c>
      <c r="L165" s="55" t="str">
        <f t="shared" si="34"/>
        <v>t157</v>
      </c>
      <c r="M165" s="56">
        <v>1</v>
      </c>
      <c r="N165" s="79">
        <f t="shared" ca="1" si="35"/>
        <v>1.7719020000000001</v>
      </c>
    </row>
    <row r="166" spans="1:14">
      <c r="A166">
        <v>8222</v>
      </c>
      <c r="B166">
        <f t="shared" si="30"/>
        <v>49</v>
      </c>
      <c r="C166">
        <f t="shared" si="31"/>
        <v>7</v>
      </c>
      <c r="D166">
        <f t="shared" si="32"/>
        <v>14</v>
      </c>
      <c r="E166">
        <f t="shared" si="24"/>
        <v>94.2</v>
      </c>
      <c r="F166">
        <f t="shared" ca="1" si="25"/>
        <v>75</v>
      </c>
      <c r="G166">
        <f t="shared" ca="1" si="26"/>
        <v>2</v>
      </c>
      <c r="H166">
        <f t="shared" ca="1" si="27"/>
        <v>87</v>
      </c>
      <c r="I166" s="6">
        <f t="shared" ca="1" si="33"/>
        <v>0.61465499999999995</v>
      </c>
      <c r="J166" s="18">
        <f t="shared" ca="1" si="28"/>
        <v>1.7517667499999998</v>
      </c>
      <c r="K166" s="7">
        <f t="shared" ca="1" si="29"/>
        <v>1.7517667499999998</v>
      </c>
      <c r="L166" s="55" t="str">
        <f t="shared" si="34"/>
        <v>t158</v>
      </c>
      <c r="M166" s="56">
        <v>1</v>
      </c>
      <c r="N166" s="79">
        <f t="shared" ca="1" si="35"/>
        <v>1.7517667499999998</v>
      </c>
    </row>
    <row r="167" spans="1:14">
      <c r="A167">
        <v>8223</v>
      </c>
      <c r="B167">
        <f t="shared" si="30"/>
        <v>49</v>
      </c>
      <c r="C167">
        <f t="shared" si="31"/>
        <v>7</v>
      </c>
      <c r="D167">
        <f t="shared" si="32"/>
        <v>15</v>
      </c>
      <c r="E167">
        <f t="shared" si="24"/>
        <v>94.2</v>
      </c>
      <c r="F167">
        <f t="shared" ca="1" si="25"/>
        <v>75</v>
      </c>
      <c r="G167">
        <f t="shared" ca="1" si="26"/>
        <v>2</v>
      </c>
      <c r="H167">
        <f t="shared" ca="1" si="27"/>
        <v>87</v>
      </c>
      <c r="I167" s="6">
        <f t="shared" ca="1" si="33"/>
        <v>0.61465499999999995</v>
      </c>
      <c r="J167" s="18">
        <f t="shared" ca="1" si="28"/>
        <v>1.7517667499999998</v>
      </c>
      <c r="K167" s="7">
        <f t="shared" ca="1" si="29"/>
        <v>1.7517667499999998</v>
      </c>
      <c r="L167" s="55" t="str">
        <f t="shared" si="34"/>
        <v>t159</v>
      </c>
      <c r="M167" s="56">
        <v>1</v>
      </c>
      <c r="N167" s="79">
        <f t="shared" ca="1" si="35"/>
        <v>1.7517667499999998</v>
      </c>
    </row>
    <row r="168" spans="1:14">
      <c r="A168">
        <v>8224</v>
      </c>
      <c r="B168">
        <f t="shared" si="30"/>
        <v>49</v>
      </c>
      <c r="C168">
        <f t="shared" si="31"/>
        <v>7</v>
      </c>
      <c r="D168">
        <f t="shared" si="32"/>
        <v>16</v>
      </c>
      <c r="E168">
        <f t="shared" si="24"/>
        <v>94.2</v>
      </c>
      <c r="F168">
        <f t="shared" ca="1" si="25"/>
        <v>75</v>
      </c>
      <c r="G168">
        <f t="shared" ca="1" si="26"/>
        <v>2</v>
      </c>
      <c r="H168">
        <f t="shared" ca="1" si="27"/>
        <v>91</v>
      </c>
      <c r="I168" s="6">
        <f t="shared" ca="1" si="33"/>
        <v>0.64291500000000001</v>
      </c>
      <c r="J168" s="18">
        <f t="shared" ca="1" si="28"/>
        <v>1.83230775</v>
      </c>
      <c r="K168" s="7">
        <f t="shared" ca="1" si="29"/>
        <v>1.8323077499999998</v>
      </c>
      <c r="L168" s="55" t="str">
        <f t="shared" si="34"/>
        <v>t160</v>
      </c>
      <c r="M168" s="56">
        <v>1</v>
      </c>
      <c r="N168" s="79">
        <f t="shared" ca="1" si="35"/>
        <v>1.8323077499999998</v>
      </c>
    </row>
    <row r="169" spans="1:14">
      <c r="A169">
        <v>8225</v>
      </c>
      <c r="B169">
        <f t="shared" si="30"/>
        <v>49</v>
      </c>
      <c r="C169">
        <f t="shared" si="31"/>
        <v>7</v>
      </c>
      <c r="D169">
        <f t="shared" si="32"/>
        <v>17</v>
      </c>
      <c r="E169">
        <f t="shared" si="24"/>
        <v>94.2</v>
      </c>
      <c r="F169">
        <f t="shared" ca="1" si="25"/>
        <v>75</v>
      </c>
      <c r="G169">
        <f t="shared" ca="1" si="26"/>
        <v>2</v>
      </c>
      <c r="H169">
        <f t="shared" ca="1" si="27"/>
        <v>100</v>
      </c>
      <c r="I169" s="6">
        <f t="shared" ca="1" si="33"/>
        <v>0.70650000000000002</v>
      </c>
      <c r="J169" s="18">
        <f t="shared" ca="1" si="28"/>
        <v>2.013525</v>
      </c>
      <c r="K169" s="7">
        <f t="shared" ca="1" si="29"/>
        <v>2.013525</v>
      </c>
      <c r="L169" s="55" t="str">
        <f t="shared" si="34"/>
        <v>t161</v>
      </c>
      <c r="M169" s="56">
        <v>1</v>
      </c>
      <c r="N169" s="79">
        <f t="shared" ca="1" si="35"/>
        <v>2.013525</v>
      </c>
    </row>
    <row r="170" spans="1:14">
      <c r="A170">
        <v>8226</v>
      </c>
      <c r="B170">
        <f t="shared" si="30"/>
        <v>49</v>
      </c>
      <c r="C170">
        <f t="shared" si="31"/>
        <v>7</v>
      </c>
      <c r="D170">
        <f t="shared" si="32"/>
        <v>18</v>
      </c>
      <c r="E170">
        <f t="shared" si="24"/>
        <v>94.2</v>
      </c>
      <c r="F170">
        <f t="shared" ca="1" si="25"/>
        <v>75</v>
      </c>
      <c r="G170">
        <f t="shared" ca="1" si="26"/>
        <v>2</v>
      </c>
      <c r="H170">
        <f t="shared" ca="1" si="27"/>
        <v>99</v>
      </c>
      <c r="I170" s="6">
        <f t="shared" ca="1" si="33"/>
        <v>0.69943500000000003</v>
      </c>
      <c r="J170" s="18">
        <f t="shared" ca="1" si="28"/>
        <v>1.9933897500000002</v>
      </c>
      <c r="K170" s="7">
        <f t="shared" ca="1" si="29"/>
        <v>1.9933897500000002</v>
      </c>
      <c r="L170" s="55" t="str">
        <f t="shared" si="34"/>
        <v>t162</v>
      </c>
      <c r="M170" s="56">
        <v>1</v>
      </c>
      <c r="N170" s="79">
        <f t="shared" ca="1" si="35"/>
        <v>1.9933897500000002</v>
      </c>
    </row>
    <row r="171" spans="1:14">
      <c r="A171">
        <v>8227</v>
      </c>
      <c r="B171">
        <f t="shared" si="30"/>
        <v>49</v>
      </c>
      <c r="C171">
        <f t="shared" si="31"/>
        <v>7</v>
      </c>
      <c r="D171">
        <f t="shared" si="32"/>
        <v>19</v>
      </c>
      <c r="E171">
        <f t="shared" si="24"/>
        <v>94.2</v>
      </c>
      <c r="F171">
        <f t="shared" ca="1" si="25"/>
        <v>75</v>
      </c>
      <c r="G171">
        <f t="shared" ca="1" si="26"/>
        <v>2</v>
      </c>
      <c r="H171">
        <f t="shared" ca="1" si="27"/>
        <v>97</v>
      </c>
      <c r="I171" s="6">
        <f t="shared" ca="1" si="33"/>
        <v>0.68530500000000005</v>
      </c>
      <c r="J171" s="18">
        <f t="shared" ca="1" si="28"/>
        <v>1.9531192500000003</v>
      </c>
      <c r="K171" s="7">
        <f t="shared" ca="1" si="29"/>
        <v>1.9531192500000003</v>
      </c>
      <c r="L171" s="55" t="str">
        <f t="shared" si="34"/>
        <v>t163</v>
      </c>
      <c r="M171" s="56">
        <v>1</v>
      </c>
      <c r="N171" s="79">
        <f t="shared" ca="1" si="35"/>
        <v>1.9531192500000003</v>
      </c>
    </row>
    <row r="172" spans="1:14">
      <c r="A172">
        <v>8228</v>
      </c>
      <c r="B172">
        <f t="shared" si="30"/>
        <v>49</v>
      </c>
      <c r="C172">
        <f t="shared" si="31"/>
        <v>7</v>
      </c>
      <c r="D172">
        <f t="shared" si="32"/>
        <v>20</v>
      </c>
      <c r="E172">
        <f t="shared" si="24"/>
        <v>94.2</v>
      </c>
      <c r="F172">
        <f t="shared" ca="1" si="25"/>
        <v>75</v>
      </c>
      <c r="G172">
        <f t="shared" ca="1" si="26"/>
        <v>2</v>
      </c>
      <c r="H172">
        <f t="shared" ca="1" si="27"/>
        <v>94</v>
      </c>
      <c r="I172" s="6">
        <f t="shared" ca="1" si="33"/>
        <v>0.66410999999999998</v>
      </c>
      <c r="J172" s="18">
        <f t="shared" ca="1" si="28"/>
        <v>1.8927134999999999</v>
      </c>
      <c r="K172" s="7">
        <f t="shared" ca="1" si="29"/>
        <v>1.8927134999999999</v>
      </c>
      <c r="L172" s="55" t="str">
        <f t="shared" si="34"/>
        <v>t164</v>
      </c>
      <c r="M172" s="56">
        <v>1</v>
      </c>
      <c r="N172" s="79">
        <f t="shared" ca="1" si="35"/>
        <v>1.8927134999999999</v>
      </c>
    </row>
    <row r="173" spans="1:14">
      <c r="A173">
        <v>8229</v>
      </c>
      <c r="B173">
        <f t="shared" si="30"/>
        <v>49</v>
      </c>
      <c r="C173">
        <f t="shared" si="31"/>
        <v>7</v>
      </c>
      <c r="D173">
        <f t="shared" si="32"/>
        <v>21</v>
      </c>
      <c r="E173">
        <f t="shared" si="24"/>
        <v>94.2</v>
      </c>
      <c r="F173">
        <f t="shared" ca="1" si="25"/>
        <v>75</v>
      </c>
      <c r="G173">
        <f t="shared" ca="1" si="26"/>
        <v>2</v>
      </c>
      <c r="H173">
        <f t="shared" ca="1" si="27"/>
        <v>92</v>
      </c>
      <c r="I173" s="6">
        <f t="shared" ca="1" si="33"/>
        <v>0.64998</v>
      </c>
      <c r="J173" s="18">
        <f t="shared" ca="1" si="28"/>
        <v>1.8524430000000001</v>
      </c>
      <c r="K173" s="7">
        <f t="shared" ca="1" si="29"/>
        <v>1.8524430000000003</v>
      </c>
      <c r="L173" s="55" t="str">
        <f t="shared" si="34"/>
        <v>t165</v>
      </c>
      <c r="M173" s="56">
        <v>1</v>
      </c>
      <c r="N173" s="79">
        <f t="shared" ca="1" si="35"/>
        <v>1.8524430000000003</v>
      </c>
    </row>
    <row r="174" spans="1:14">
      <c r="A174">
        <v>8230</v>
      </c>
      <c r="B174">
        <f t="shared" si="30"/>
        <v>49</v>
      </c>
      <c r="C174">
        <f t="shared" si="31"/>
        <v>7</v>
      </c>
      <c r="D174">
        <f t="shared" si="32"/>
        <v>22</v>
      </c>
      <c r="E174">
        <f t="shared" si="24"/>
        <v>94.2</v>
      </c>
      <c r="F174">
        <f t="shared" ca="1" si="25"/>
        <v>75</v>
      </c>
      <c r="G174">
        <f t="shared" ca="1" si="26"/>
        <v>2</v>
      </c>
      <c r="H174">
        <f t="shared" ca="1" si="27"/>
        <v>87</v>
      </c>
      <c r="I174" s="6">
        <f t="shared" ca="1" si="33"/>
        <v>0.61465499999999995</v>
      </c>
      <c r="J174" s="18">
        <f t="shared" ca="1" si="28"/>
        <v>1.7517667499999998</v>
      </c>
      <c r="K174" s="7">
        <f t="shared" ca="1" si="29"/>
        <v>1.7517667499999998</v>
      </c>
      <c r="L174" s="55" t="str">
        <f t="shared" si="34"/>
        <v>t166</v>
      </c>
      <c r="M174" s="56">
        <v>1</v>
      </c>
      <c r="N174" s="79">
        <f t="shared" ca="1" si="35"/>
        <v>1.7517667499999998</v>
      </c>
    </row>
    <row r="175" spans="1:14">
      <c r="A175">
        <v>8231</v>
      </c>
      <c r="B175">
        <f t="shared" si="30"/>
        <v>49</v>
      </c>
      <c r="C175">
        <f t="shared" si="31"/>
        <v>7</v>
      </c>
      <c r="D175">
        <f t="shared" si="32"/>
        <v>23</v>
      </c>
      <c r="E175">
        <f t="shared" si="24"/>
        <v>94.2</v>
      </c>
      <c r="F175">
        <f t="shared" ca="1" si="25"/>
        <v>75</v>
      </c>
      <c r="G175">
        <f t="shared" ca="1" si="26"/>
        <v>2</v>
      </c>
      <c r="H175">
        <f t="shared" ca="1" si="27"/>
        <v>81</v>
      </c>
      <c r="I175" s="6">
        <f t="shared" ca="1" si="33"/>
        <v>0.57226500000000002</v>
      </c>
      <c r="J175" s="18">
        <f t="shared" ca="1" si="28"/>
        <v>1.6309552500000002</v>
      </c>
      <c r="K175" s="7">
        <f t="shared" ca="1" si="29"/>
        <v>1.6309552500000002</v>
      </c>
      <c r="L175" s="55" t="str">
        <f t="shared" si="34"/>
        <v>t167</v>
      </c>
      <c r="M175" s="56">
        <v>1</v>
      </c>
      <c r="N175" s="79">
        <f t="shared" ca="1" si="35"/>
        <v>1.6309552500000002</v>
      </c>
    </row>
    <row r="176" spans="1:14">
      <c r="A176">
        <v>8232</v>
      </c>
      <c r="B176">
        <f t="shared" si="30"/>
        <v>50</v>
      </c>
      <c r="C176">
        <f t="shared" si="31"/>
        <v>1</v>
      </c>
      <c r="D176">
        <f t="shared" si="32"/>
        <v>0</v>
      </c>
      <c r="E176">
        <f t="shared" si="24"/>
        <v>97</v>
      </c>
      <c r="F176">
        <f t="shared" ca="1" si="25"/>
        <v>93</v>
      </c>
      <c r="G176">
        <f t="shared" ca="1" si="26"/>
        <v>1</v>
      </c>
      <c r="H176">
        <f t="shared" ca="1" si="27"/>
        <v>67</v>
      </c>
      <c r="I176" s="6">
        <f t="shared" ca="1" si="33"/>
        <v>0.60440699999999992</v>
      </c>
      <c r="J176" s="18">
        <f t="shared" ca="1" si="28"/>
        <v>1.7225599499999997</v>
      </c>
      <c r="K176" s="7">
        <f t="shared" ca="1" si="29"/>
        <v>1.7225599499999997</v>
      </c>
      <c r="L176" s="55" t="str">
        <f t="shared" si="34"/>
        <v>t168</v>
      </c>
      <c r="M176" s="56">
        <v>1</v>
      </c>
      <c r="N176" s="79">
        <f t="shared" ca="1" si="35"/>
        <v>1.7225599499999997</v>
      </c>
    </row>
    <row r="177" spans="1:14">
      <c r="A177">
        <v>8233</v>
      </c>
      <c r="B177">
        <f t="shared" si="30"/>
        <v>50</v>
      </c>
      <c r="C177">
        <f t="shared" si="31"/>
        <v>1</v>
      </c>
      <c r="D177">
        <f t="shared" si="32"/>
        <v>1</v>
      </c>
      <c r="E177">
        <f t="shared" si="24"/>
        <v>97</v>
      </c>
      <c r="F177">
        <f t="shared" ca="1" si="25"/>
        <v>93</v>
      </c>
      <c r="G177">
        <f t="shared" ca="1" si="26"/>
        <v>1</v>
      </c>
      <c r="H177">
        <f t="shared" ca="1" si="27"/>
        <v>63</v>
      </c>
      <c r="I177" s="6">
        <f t="shared" ca="1" si="33"/>
        <v>0.56832299999999991</v>
      </c>
      <c r="J177" s="18">
        <f t="shared" ca="1" si="28"/>
        <v>1.6197205499999998</v>
      </c>
      <c r="K177" s="7">
        <f t="shared" ca="1" si="29"/>
        <v>1.6197205499999998</v>
      </c>
      <c r="L177" s="55" t="str">
        <f t="shared" si="34"/>
        <v>t169</v>
      </c>
      <c r="M177" s="56">
        <v>1</v>
      </c>
      <c r="N177" s="79">
        <f t="shared" ca="1" si="35"/>
        <v>1.6197205499999998</v>
      </c>
    </row>
    <row r="178" spans="1:14">
      <c r="A178">
        <v>8234</v>
      </c>
      <c r="B178">
        <f t="shared" si="30"/>
        <v>50</v>
      </c>
      <c r="C178">
        <f t="shared" si="31"/>
        <v>1</v>
      </c>
      <c r="D178">
        <f t="shared" si="32"/>
        <v>2</v>
      </c>
      <c r="E178">
        <f t="shared" si="24"/>
        <v>97</v>
      </c>
      <c r="F178">
        <f t="shared" ca="1" si="25"/>
        <v>93</v>
      </c>
      <c r="G178">
        <f t="shared" ca="1" si="26"/>
        <v>1</v>
      </c>
      <c r="H178">
        <f t="shared" ca="1" si="27"/>
        <v>60</v>
      </c>
      <c r="I178" s="6">
        <f t="shared" ca="1" si="33"/>
        <v>0.54125999999999985</v>
      </c>
      <c r="J178" s="18">
        <f t="shared" ca="1" si="28"/>
        <v>1.5425909999999996</v>
      </c>
      <c r="K178" s="7">
        <f t="shared" ca="1" si="29"/>
        <v>1.5425909999999996</v>
      </c>
      <c r="L178" s="55" t="str">
        <f t="shared" si="34"/>
        <v>t170</v>
      </c>
      <c r="M178" s="56">
        <v>1</v>
      </c>
      <c r="N178" s="79">
        <f t="shared" ca="1" si="35"/>
        <v>1.5425909999999996</v>
      </c>
    </row>
    <row r="179" spans="1:14">
      <c r="A179">
        <v>8235</v>
      </c>
      <c r="B179">
        <f t="shared" si="30"/>
        <v>50</v>
      </c>
      <c r="C179">
        <f t="shared" si="31"/>
        <v>1</v>
      </c>
      <c r="D179">
        <f t="shared" si="32"/>
        <v>3</v>
      </c>
      <c r="E179">
        <f t="shared" si="24"/>
        <v>97</v>
      </c>
      <c r="F179">
        <f t="shared" ca="1" si="25"/>
        <v>93</v>
      </c>
      <c r="G179">
        <f t="shared" ca="1" si="26"/>
        <v>1</v>
      </c>
      <c r="H179">
        <f t="shared" ca="1" si="27"/>
        <v>59</v>
      </c>
      <c r="I179" s="6">
        <f t="shared" ca="1" si="33"/>
        <v>0.53223899999999991</v>
      </c>
      <c r="J179" s="18">
        <f t="shared" ca="1" si="28"/>
        <v>1.5168811499999997</v>
      </c>
      <c r="K179" s="7">
        <f t="shared" ca="1" si="29"/>
        <v>1.5168811499999997</v>
      </c>
      <c r="L179" s="55" t="str">
        <f t="shared" si="34"/>
        <v>t171</v>
      </c>
      <c r="M179" s="56">
        <v>1</v>
      </c>
      <c r="N179" s="79">
        <f t="shared" ca="1" si="35"/>
        <v>1.5168811499999997</v>
      </c>
    </row>
    <row r="180" spans="1:14">
      <c r="A180">
        <v>8236</v>
      </c>
      <c r="B180">
        <f t="shared" si="30"/>
        <v>50</v>
      </c>
      <c r="C180">
        <f t="shared" si="31"/>
        <v>1</v>
      </c>
      <c r="D180">
        <f t="shared" si="32"/>
        <v>4</v>
      </c>
      <c r="E180">
        <f t="shared" si="24"/>
        <v>97</v>
      </c>
      <c r="F180">
        <f t="shared" ca="1" si="25"/>
        <v>93</v>
      </c>
      <c r="G180">
        <f t="shared" ca="1" si="26"/>
        <v>1</v>
      </c>
      <c r="H180">
        <f t="shared" ca="1" si="27"/>
        <v>59</v>
      </c>
      <c r="I180" s="6">
        <f t="shared" ca="1" si="33"/>
        <v>0.53223899999999991</v>
      </c>
      <c r="J180" s="18">
        <f t="shared" ca="1" si="28"/>
        <v>1.5168811499999997</v>
      </c>
      <c r="K180" s="7">
        <f t="shared" ca="1" si="29"/>
        <v>1.5168811499999997</v>
      </c>
      <c r="L180" s="55" t="str">
        <f t="shared" si="34"/>
        <v>t172</v>
      </c>
      <c r="M180" s="56">
        <v>1</v>
      </c>
      <c r="N180" s="79">
        <f t="shared" ca="1" si="35"/>
        <v>1.5168811499999997</v>
      </c>
    </row>
    <row r="181" spans="1:14">
      <c r="A181">
        <v>8237</v>
      </c>
      <c r="B181">
        <f t="shared" si="30"/>
        <v>50</v>
      </c>
      <c r="C181">
        <f t="shared" si="31"/>
        <v>1</v>
      </c>
      <c r="D181">
        <f t="shared" si="32"/>
        <v>5</v>
      </c>
      <c r="E181">
        <f t="shared" si="24"/>
        <v>97</v>
      </c>
      <c r="F181">
        <f t="shared" ca="1" si="25"/>
        <v>93</v>
      </c>
      <c r="G181">
        <f t="shared" ca="1" si="26"/>
        <v>1</v>
      </c>
      <c r="H181">
        <f t="shared" ca="1" si="27"/>
        <v>60</v>
      </c>
      <c r="I181" s="6">
        <f t="shared" ca="1" si="33"/>
        <v>0.54125999999999985</v>
      </c>
      <c r="J181" s="18">
        <f t="shared" ca="1" si="28"/>
        <v>1.5425909999999996</v>
      </c>
      <c r="K181" s="7">
        <f t="shared" ca="1" si="29"/>
        <v>1.5425909999999996</v>
      </c>
      <c r="L181" s="55" t="str">
        <f t="shared" si="34"/>
        <v>t173</v>
      </c>
      <c r="M181" s="56">
        <v>1</v>
      </c>
      <c r="N181" s="79">
        <f t="shared" ca="1" si="35"/>
        <v>1.5425909999999996</v>
      </c>
    </row>
    <row r="182" spans="1:14">
      <c r="A182">
        <v>8238</v>
      </c>
      <c r="B182">
        <f t="shared" si="30"/>
        <v>50</v>
      </c>
      <c r="C182">
        <f t="shared" si="31"/>
        <v>1</v>
      </c>
      <c r="D182">
        <f t="shared" si="32"/>
        <v>6</v>
      </c>
      <c r="E182">
        <f t="shared" si="24"/>
        <v>97</v>
      </c>
      <c r="F182">
        <f t="shared" ca="1" si="25"/>
        <v>93</v>
      </c>
      <c r="G182">
        <f t="shared" ca="1" si="26"/>
        <v>1</v>
      </c>
      <c r="H182">
        <f t="shared" ca="1" si="27"/>
        <v>74</v>
      </c>
      <c r="I182" s="6">
        <f t="shared" ca="1" si="33"/>
        <v>0.66755399999999998</v>
      </c>
      <c r="J182" s="18">
        <f t="shared" ca="1" si="28"/>
        <v>1.9025289000000001</v>
      </c>
      <c r="K182" s="7">
        <f t="shared" ca="1" si="29"/>
        <v>1.9025289000000001</v>
      </c>
      <c r="L182" s="55" t="str">
        <f t="shared" si="34"/>
        <v>t174</v>
      </c>
      <c r="M182" s="56">
        <v>1</v>
      </c>
      <c r="N182" s="79">
        <f t="shared" ca="1" si="35"/>
        <v>1.9025289000000001</v>
      </c>
    </row>
    <row r="183" spans="1:14">
      <c r="A183">
        <v>8239</v>
      </c>
      <c r="B183">
        <f t="shared" si="30"/>
        <v>50</v>
      </c>
      <c r="C183">
        <f t="shared" si="31"/>
        <v>1</v>
      </c>
      <c r="D183">
        <f t="shared" si="32"/>
        <v>7</v>
      </c>
      <c r="E183">
        <f t="shared" si="24"/>
        <v>97</v>
      </c>
      <c r="F183">
        <f t="shared" ca="1" si="25"/>
        <v>93</v>
      </c>
      <c r="G183">
        <f t="shared" ca="1" si="26"/>
        <v>1</v>
      </c>
      <c r="H183">
        <f t="shared" ca="1" si="27"/>
        <v>86</v>
      </c>
      <c r="I183" s="6">
        <f t="shared" ca="1" si="33"/>
        <v>0.77580599999999988</v>
      </c>
      <c r="J183" s="18">
        <f t="shared" ca="1" si="28"/>
        <v>2.2110470999999996</v>
      </c>
      <c r="K183" s="7">
        <f t="shared" ca="1" si="29"/>
        <v>2.2110470999999996</v>
      </c>
      <c r="L183" s="55" t="str">
        <f t="shared" si="34"/>
        <v>t175</v>
      </c>
      <c r="M183" s="56">
        <v>1</v>
      </c>
      <c r="N183" s="79">
        <f t="shared" ca="1" si="35"/>
        <v>2.2110470999999996</v>
      </c>
    </row>
    <row r="184" spans="1:14">
      <c r="A184">
        <v>8240</v>
      </c>
      <c r="B184">
        <f t="shared" si="30"/>
        <v>50</v>
      </c>
      <c r="C184">
        <f t="shared" si="31"/>
        <v>1</v>
      </c>
      <c r="D184">
        <f t="shared" si="32"/>
        <v>8</v>
      </c>
      <c r="E184">
        <f t="shared" si="24"/>
        <v>97</v>
      </c>
      <c r="F184">
        <f t="shared" ca="1" si="25"/>
        <v>93</v>
      </c>
      <c r="G184">
        <f t="shared" ca="1" si="26"/>
        <v>1</v>
      </c>
      <c r="H184">
        <f t="shared" ca="1" si="27"/>
        <v>95</v>
      </c>
      <c r="I184" s="6">
        <f t="shared" ca="1" si="33"/>
        <v>0.85699499999999984</v>
      </c>
      <c r="J184" s="18">
        <f t="shared" ca="1" si="28"/>
        <v>2.4424357499999996</v>
      </c>
      <c r="K184" s="7">
        <f t="shared" ca="1" si="29"/>
        <v>2.4424357499999996</v>
      </c>
      <c r="L184" s="55" t="str">
        <f t="shared" si="34"/>
        <v>t176</v>
      </c>
      <c r="M184" s="56">
        <v>1</v>
      </c>
      <c r="N184" s="79">
        <f t="shared" ca="1" si="35"/>
        <v>2.4424357499999996</v>
      </c>
    </row>
    <row r="185" spans="1:14">
      <c r="A185">
        <v>8241</v>
      </c>
      <c r="B185">
        <f t="shared" si="30"/>
        <v>50</v>
      </c>
      <c r="C185">
        <f t="shared" si="31"/>
        <v>1</v>
      </c>
      <c r="D185">
        <f t="shared" si="32"/>
        <v>9</v>
      </c>
      <c r="E185">
        <f t="shared" si="24"/>
        <v>97</v>
      </c>
      <c r="F185">
        <f t="shared" ca="1" si="25"/>
        <v>93</v>
      </c>
      <c r="G185">
        <f t="shared" ca="1" si="26"/>
        <v>1</v>
      </c>
      <c r="H185">
        <f t="shared" ca="1" si="27"/>
        <v>96</v>
      </c>
      <c r="I185" s="6">
        <f t="shared" ca="1" si="33"/>
        <v>0.8660159999999999</v>
      </c>
      <c r="J185" s="18">
        <f t="shared" ca="1" si="28"/>
        <v>2.4681455999999997</v>
      </c>
      <c r="K185" s="7">
        <f t="shared" ca="1" si="29"/>
        <v>2.4681455999999997</v>
      </c>
      <c r="L185" s="55" t="str">
        <f t="shared" si="34"/>
        <v>t177</v>
      </c>
      <c r="M185" s="56">
        <v>1</v>
      </c>
      <c r="N185" s="79">
        <f t="shared" ca="1" si="35"/>
        <v>2.4681455999999997</v>
      </c>
    </row>
    <row r="186" spans="1:14">
      <c r="A186">
        <v>8242</v>
      </c>
      <c r="B186">
        <f t="shared" si="30"/>
        <v>50</v>
      </c>
      <c r="C186">
        <f t="shared" si="31"/>
        <v>1</v>
      </c>
      <c r="D186">
        <f t="shared" si="32"/>
        <v>10</v>
      </c>
      <c r="E186">
        <f t="shared" si="24"/>
        <v>97</v>
      </c>
      <c r="F186">
        <f t="shared" ca="1" si="25"/>
        <v>93</v>
      </c>
      <c r="G186">
        <f t="shared" ca="1" si="26"/>
        <v>1</v>
      </c>
      <c r="H186">
        <f t="shared" ca="1" si="27"/>
        <v>96</v>
      </c>
      <c r="I186" s="6">
        <f t="shared" ca="1" si="33"/>
        <v>0.8660159999999999</v>
      </c>
      <c r="J186" s="18">
        <f t="shared" ca="1" si="28"/>
        <v>2.4681455999999997</v>
      </c>
      <c r="K186" s="7">
        <f t="shared" ca="1" si="29"/>
        <v>2.4681455999999997</v>
      </c>
      <c r="L186" s="55" t="str">
        <f t="shared" si="34"/>
        <v>t178</v>
      </c>
      <c r="M186" s="56">
        <v>1</v>
      </c>
      <c r="N186" s="79">
        <f t="shared" ca="1" si="35"/>
        <v>2.4681455999999997</v>
      </c>
    </row>
    <row r="187" spans="1:14">
      <c r="A187">
        <v>8243</v>
      </c>
      <c r="B187">
        <f t="shared" si="30"/>
        <v>50</v>
      </c>
      <c r="C187">
        <f t="shared" si="31"/>
        <v>1</v>
      </c>
      <c r="D187">
        <f t="shared" si="32"/>
        <v>11</v>
      </c>
      <c r="E187">
        <f t="shared" si="24"/>
        <v>97</v>
      </c>
      <c r="F187">
        <f t="shared" ca="1" si="25"/>
        <v>93</v>
      </c>
      <c r="G187">
        <f t="shared" ca="1" si="26"/>
        <v>1</v>
      </c>
      <c r="H187">
        <f t="shared" ca="1" si="27"/>
        <v>95</v>
      </c>
      <c r="I187" s="6">
        <f t="shared" ca="1" si="33"/>
        <v>0.85699499999999984</v>
      </c>
      <c r="J187" s="18">
        <f t="shared" ca="1" si="28"/>
        <v>2.4424357499999996</v>
      </c>
      <c r="K187" s="7">
        <f t="shared" ca="1" si="29"/>
        <v>2.4424357499999996</v>
      </c>
      <c r="L187" s="55" t="str">
        <f t="shared" si="34"/>
        <v>t179</v>
      </c>
      <c r="M187" s="56">
        <v>1</v>
      </c>
      <c r="N187" s="79">
        <f t="shared" ca="1" si="35"/>
        <v>2.4424357499999996</v>
      </c>
    </row>
    <row r="188" spans="1:14">
      <c r="A188">
        <v>8244</v>
      </c>
      <c r="B188">
        <f t="shared" si="30"/>
        <v>50</v>
      </c>
      <c r="C188">
        <f t="shared" si="31"/>
        <v>1</v>
      </c>
      <c r="D188">
        <f t="shared" si="32"/>
        <v>12</v>
      </c>
      <c r="E188">
        <f t="shared" si="24"/>
        <v>97</v>
      </c>
      <c r="F188">
        <f t="shared" ca="1" si="25"/>
        <v>93</v>
      </c>
      <c r="G188">
        <f t="shared" ca="1" si="26"/>
        <v>1</v>
      </c>
      <c r="H188">
        <f t="shared" ca="1" si="27"/>
        <v>95</v>
      </c>
      <c r="I188" s="6">
        <f t="shared" ca="1" si="33"/>
        <v>0.85699499999999984</v>
      </c>
      <c r="J188" s="18">
        <f t="shared" ca="1" si="28"/>
        <v>2.4424357499999996</v>
      </c>
      <c r="K188" s="7">
        <f t="shared" ca="1" si="29"/>
        <v>2.4424357499999996</v>
      </c>
      <c r="L188" s="55" t="str">
        <f t="shared" si="34"/>
        <v>t180</v>
      </c>
      <c r="M188" s="56">
        <v>1</v>
      </c>
      <c r="N188" s="79">
        <f t="shared" ca="1" si="35"/>
        <v>2.4424357499999996</v>
      </c>
    </row>
    <row r="189" spans="1:14">
      <c r="A189">
        <v>8245</v>
      </c>
      <c r="B189">
        <f t="shared" si="30"/>
        <v>50</v>
      </c>
      <c r="C189">
        <f t="shared" si="31"/>
        <v>1</v>
      </c>
      <c r="D189">
        <f t="shared" si="32"/>
        <v>13</v>
      </c>
      <c r="E189">
        <f t="shared" si="24"/>
        <v>97</v>
      </c>
      <c r="F189">
        <f t="shared" ca="1" si="25"/>
        <v>93</v>
      </c>
      <c r="G189">
        <f t="shared" ca="1" si="26"/>
        <v>1</v>
      </c>
      <c r="H189">
        <f t="shared" ca="1" si="27"/>
        <v>95</v>
      </c>
      <c r="I189" s="6">
        <f t="shared" ca="1" si="33"/>
        <v>0.85699499999999984</v>
      </c>
      <c r="J189" s="18">
        <f t="shared" ca="1" si="28"/>
        <v>2.4424357499999996</v>
      </c>
      <c r="K189" s="7">
        <f t="shared" ca="1" si="29"/>
        <v>2.4424357499999996</v>
      </c>
      <c r="L189" s="55" t="str">
        <f t="shared" si="34"/>
        <v>t181</v>
      </c>
      <c r="M189" s="56">
        <v>1</v>
      </c>
      <c r="N189" s="79">
        <f t="shared" ca="1" si="35"/>
        <v>2.4424357499999996</v>
      </c>
    </row>
    <row r="190" spans="1:14">
      <c r="A190">
        <v>8246</v>
      </c>
      <c r="B190">
        <f t="shared" si="30"/>
        <v>50</v>
      </c>
      <c r="C190">
        <f t="shared" si="31"/>
        <v>1</v>
      </c>
      <c r="D190">
        <f t="shared" si="32"/>
        <v>14</v>
      </c>
      <c r="E190">
        <f t="shared" si="24"/>
        <v>97</v>
      </c>
      <c r="F190">
        <f t="shared" ca="1" si="25"/>
        <v>93</v>
      </c>
      <c r="G190">
        <f t="shared" ca="1" si="26"/>
        <v>1</v>
      </c>
      <c r="H190">
        <f t="shared" ca="1" si="27"/>
        <v>93</v>
      </c>
      <c r="I190" s="6">
        <f t="shared" ca="1" si="33"/>
        <v>0.83895299999999995</v>
      </c>
      <c r="J190" s="18">
        <f t="shared" ca="1" si="28"/>
        <v>2.3910160499999997</v>
      </c>
      <c r="K190" s="7">
        <f t="shared" ca="1" si="29"/>
        <v>2.3910160499999997</v>
      </c>
      <c r="L190" s="55" t="str">
        <f t="shared" si="34"/>
        <v>t182</v>
      </c>
      <c r="M190" s="56">
        <v>1</v>
      </c>
      <c r="N190" s="79">
        <f t="shared" ca="1" si="35"/>
        <v>2.3910160499999997</v>
      </c>
    </row>
    <row r="191" spans="1:14">
      <c r="A191">
        <v>8247</v>
      </c>
      <c r="B191">
        <f t="shared" si="30"/>
        <v>50</v>
      </c>
      <c r="C191">
        <f t="shared" si="31"/>
        <v>1</v>
      </c>
      <c r="D191">
        <f t="shared" si="32"/>
        <v>15</v>
      </c>
      <c r="E191">
        <f t="shared" si="24"/>
        <v>97</v>
      </c>
      <c r="F191">
        <f t="shared" ca="1" si="25"/>
        <v>93</v>
      </c>
      <c r="G191">
        <f t="shared" ca="1" si="26"/>
        <v>1</v>
      </c>
      <c r="H191">
        <f t="shared" ca="1" si="27"/>
        <v>94</v>
      </c>
      <c r="I191" s="6">
        <f t="shared" ca="1" si="33"/>
        <v>0.84797400000000001</v>
      </c>
      <c r="J191" s="18">
        <f t="shared" ca="1" si="28"/>
        <v>2.4167258999999999</v>
      </c>
      <c r="K191" s="7">
        <f t="shared" ca="1" si="29"/>
        <v>2.4167258999999999</v>
      </c>
      <c r="L191" s="55" t="str">
        <f t="shared" si="34"/>
        <v>t183</v>
      </c>
      <c r="M191" s="56">
        <v>1</v>
      </c>
      <c r="N191" s="79">
        <f t="shared" ca="1" si="35"/>
        <v>2.4167258999999999</v>
      </c>
    </row>
    <row r="192" spans="1:14">
      <c r="A192">
        <v>8248</v>
      </c>
      <c r="B192">
        <f t="shared" si="30"/>
        <v>50</v>
      </c>
      <c r="C192">
        <f t="shared" si="31"/>
        <v>1</v>
      </c>
      <c r="D192">
        <f t="shared" si="32"/>
        <v>16</v>
      </c>
      <c r="E192">
        <f t="shared" si="24"/>
        <v>97</v>
      </c>
      <c r="F192">
        <f t="shared" ca="1" si="25"/>
        <v>93</v>
      </c>
      <c r="G192">
        <f t="shared" ca="1" si="26"/>
        <v>1</v>
      </c>
      <c r="H192">
        <f t="shared" ca="1" si="27"/>
        <v>99</v>
      </c>
      <c r="I192" s="6">
        <f t="shared" ca="1" si="33"/>
        <v>0.89307899999999985</v>
      </c>
      <c r="J192" s="18">
        <f t="shared" ca="1" si="28"/>
        <v>2.5452751499999997</v>
      </c>
      <c r="K192" s="7">
        <f t="shared" ca="1" si="29"/>
        <v>2.5452751499999997</v>
      </c>
      <c r="L192" s="55" t="str">
        <f t="shared" si="34"/>
        <v>t184</v>
      </c>
      <c r="M192" s="56">
        <v>1</v>
      </c>
      <c r="N192" s="79">
        <f t="shared" ca="1" si="35"/>
        <v>2.5452751499999997</v>
      </c>
    </row>
    <row r="193" spans="1:14">
      <c r="A193">
        <v>8249</v>
      </c>
      <c r="B193">
        <f t="shared" si="30"/>
        <v>50</v>
      </c>
      <c r="C193">
        <f t="shared" si="31"/>
        <v>1</v>
      </c>
      <c r="D193">
        <f t="shared" si="32"/>
        <v>17</v>
      </c>
      <c r="E193">
        <f t="shared" si="24"/>
        <v>97</v>
      </c>
      <c r="F193">
        <f t="shared" ca="1" si="25"/>
        <v>93</v>
      </c>
      <c r="G193">
        <f t="shared" ca="1" si="26"/>
        <v>1</v>
      </c>
      <c r="H193">
        <f t="shared" ca="1" si="27"/>
        <v>100</v>
      </c>
      <c r="I193" s="6">
        <f t="shared" ca="1" si="33"/>
        <v>0.9020999999999999</v>
      </c>
      <c r="J193" s="18">
        <f t="shared" ca="1" si="28"/>
        <v>2.5709849999999999</v>
      </c>
      <c r="K193" s="7">
        <f t="shared" ca="1" si="29"/>
        <v>2.5709849999999999</v>
      </c>
      <c r="L193" s="55" t="str">
        <f t="shared" si="34"/>
        <v>t185</v>
      </c>
      <c r="M193" s="56">
        <v>1</v>
      </c>
      <c r="N193" s="79">
        <f t="shared" ca="1" si="35"/>
        <v>2.5709849999999999</v>
      </c>
    </row>
    <row r="194" spans="1:14">
      <c r="A194">
        <v>8250</v>
      </c>
      <c r="B194">
        <f t="shared" si="30"/>
        <v>50</v>
      </c>
      <c r="C194">
        <f t="shared" si="31"/>
        <v>1</v>
      </c>
      <c r="D194">
        <f t="shared" si="32"/>
        <v>18</v>
      </c>
      <c r="E194">
        <f t="shared" si="24"/>
        <v>97</v>
      </c>
      <c r="F194">
        <f t="shared" ca="1" si="25"/>
        <v>93</v>
      </c>
      <c r="G194">
        <f t="shared" ca="1" si="26"/>
        <v>1</v>
      </c>
      <c r="H194">
        <f t="shared" ca="1" si="27"/>
        <v>100</v>
      </c>
      <c r="I194" s="6">
        <f t="shared" ca="1" si="33"/>
        <v>0.9020999999999999</v>
      </c>
      <c r="J194" s="18">
        <f t="shared" ca="1" si="28"/>
        <v>2.5709849999999999</v>
      </c>
      <c r="K194" s="7">
        <f t="shared" ca="1" si="29"/>
        <v>2.5709849999999999</v>
      </c>
      <c r="L194" s="55" t="str">
        <f t="shared" si="34"/>
        <v>t186</v>
      </c>
      <c r="M194" s="56">
        <v>1</v>
      </c>
      <c r="N194" s="79">
        <f t="shared" ca="1" si="35"/>
        <v>2.5709849999999999</v>
      </c>
    </row>
    <row r="195" spans="1:14">
      <c r="A195">
        <v>8251</v>
      </c>
      <c r="B195">
        <f t="shared" si="30"/>
        <v>50</v>
      </c>
      <c r="C195">
        <f t="shared" si="31"/>
        <v>1</v>
      </c>
      <c r="D195">
        <f t="shared" si="32"/>
        <v>19</v>
      </c>
      <c r="E195">
        <f t="shared" si="24"/>
        <v>97</v>
      </c>
      <c r="F195">
        <f t="shared" ca="1" si="25"/>
        <v>93</v>
      </c>
      <c r="G195">
        <f t="shared" ca="1" si="26"/>
        <v>1</v>
      </c>
      <c r="H195">
        <f t="shared" ca="1" si="27"/>
        <v>96</v>
      </c>
      <c r="I195" s="6">
        <f t="shared" ca="1" si="33"/>
        <v>0.8660159999999999</v>
      </c>
      <c r="J195" s="18">
        <f t="shared" ca="1" si="28"/>
        <v>2.4681455999999997</v>
      </c>
      <c r="K195" s="7">
        <f t="shared" ca="1" si="29"/>
        <v>2.4681455999999997</v>
      </c>
      <c r="L195" s="55" t="str">
        <f t="shared" si="34"/>
        <v>t187</v>
      </c>
      <c r="M195" s="56">
        <v>1</v>
      </c>
      <c r="N195" s="79">
        <f t="shared" ca="1" si="35"/>
        <v>2.4681455999999997</v>
      </c>
    </row>
    <row r="196" spans="1:14">
      <c r="A196">
        <v>8252</v>
      </c>
      <c r="B196">
        <f t="shared" si="30"/>
        <v>50</v>
      </c>
      <c r="C196">
        <f t="shared" si="31"/>
        <v>1</v>
      </c>
      <c r="D196">
        <f t="shared" si="32"/>
        <v>20</v>
      </c>
      <c r="E196">
        <f t="shared" si="24"/>
        <v>97</v>
      </c>
      <c r="F196">
        <f t="shared" ca="1" si="25"/>
        <v>93</v>
      </c>
      <c r="G196">
        <f t="shared" ca="1" si="26"/>
        <v>1</v>
      </c>
      <c r="H196">
        <f t="shared" ca="1" si="27"/>
        <v>91</v>
      </c>
      <c r="I196" s="6">
        <f t="shared" ca="1" si="33"/>
        <v>0.82091099999999995</v>
      </c>
      <c r="J196" s="18">
        <f t="shared" ca="1" si="28"/>
        <v>2.3395963499999999</v>
      </c>
      <c r="K196" s="7">
        <f t="shared" ca="1" si="29"/>
        <v>2.3395963499999999</v>
      </c>
      <c r="L196" s="55" t="str">
        <f t="shared" si="34"/>
        <v>t188</v>
      </c>
      <c r="M196" s="56">
        <v>1</v>
      </c>
      <c r="N196" s="79">
        <f t="shared" ca="1" si="35"/>
        <v>2.3395963499999999</v>
      </c>
    </row>
    <row r="197" spans="1:14">
      <c r="A197">
        <v>8253</v>
      </c>
      <c r="B197">
        <f t="shared" si="30"/>
        <v>50</v>
      </c>
      <c r="C197">
        <f t="shared" si="31"/>
        <v>1</v>
      </c>
      <c r="D197">
        <f t="shared" si="32"/>
        <v>21</v>
      </c>
      <c r="E197">
        <f t="shared" si="24"/>
        <v>97</v>
      </c>
      <c r="F197">
        <f t="shared" ca="1" si="25"/>
        <v>93</v>
      </c>
      <c r="G197">
        <f t="shared" ca="1" si="26"/>
        <v>1</v>
      </c>
      <c r="H197">
        <f t="shared" ca="1" si="27"/>
        <v>83</v>
      </c>
      <c r="I197" s="6">
        <f t="shared" ca="1" si="33"/>
        <v>0.74874299999999994</v>
      </c>
      <c r="J197" s="18">
        <f t="shared" ca="1" si="28"/>
        <v>2.1339175500000001</v>
      </c>
      <c r="K197" s="7">
        <f t="shared" ca="1" si="29"/>
        <v>2.1339175500000001</v>
      </c>
      <c r="L197" s="55" t="str">
        <f t="shared" si="34"/>
        <v>t189</v>
      </c>
      <c r="M197" s="56">
        <v>1</v>
      </c>
      <c r="N197" s="79">
        <f t="shared" ca="1" si="35"/>
        <v>2.1339175500000001</v>
      </c>
    </row>
    <row r="198" spans="1:14">
      <c r="A198">
        <v>8254</v>
      </c>
      <c r="B198">
        <f t="shared" si="30"/>
        <v>50</v>
      </c>
      <c r="C198">
        <f t="shared" si="31"/>
        <v>1</v>
      </c>
      <c r="D198">
        <f t="shared" si="32"/>
        <v>22</v>
      </c>
      <c r="E198">
        <f t="shared" si="24"/>
        <v>97</v>
      </c>
      <c r="F198">
        <f t="shared" ca="1" si="25"/>
        <v>93</v>
      </c>
      <c r="G198">
        <f t="shared" ca="1" si="26"/>
        <v>1</v>
      </c>
      <c r="H198">
        <f t="shared" ca="1" si="27"/>
        <v>73</v>
      </c>
      <c r="I198" s="6">
        <f t="shared" ca="1" si="33"/>
        <v>0.65853299999999992</v>
      </c>
      <c r="J198" s="18">
        <f t="shared" ca="1" si="28"/>
        <v>1.8768190499999999</v>
      </c>
      <c r="K198" s="7">
        <f t="shared" ca="1" si="29"/>
        <v>1.8768190499999999</v>
      </c>
      <c r="L198" s="55" t="str">
        <f t="shared" si="34"/>
        <v>t190</v>
      </c>
      <c r="M198" s="56">
        <v>1</v>
      </c>
      <c r="N198" s="79">
        <f t="shared" ca="1" si="35"/>
        <v>1.8768190499999999</v>
      </c>
    </row>
    <row r="199" spans="1:14">
      <c r="A199">
        <v>8255</v>
      </c>
      <c r="B199">
        <f t="shared" si="30"/>
        <v>50</v>
      </c>
      <c r="C199">
        <f t="shared" si="31"/>
        <v>1</v>
      </c>
      <c r="D199">
        <f t="shared" si="32"/>
        <v>23</v>
      </c>
      <c r="E199">
        <f t="shared" si="24"/>
        <v>97</v>
      </c>
      <c r="F199">
        <f t="shared" ca="1" si="25"/>
        <v>93</v>
      </c>
      <c r="G199">
        <f t="shared" ca="1" si="26"/>
        <v>1</v>
      </c>
      <c r="H199">
        <f t="shared" ca="1" si="27"/>
        <v>63</v>
      </c>
      <c r="I199" s="6">
        <f t="shared" ca="1" si="33"/>
        <v>0.56832299999999991</v>
      </c>
      <c r="J199" s="18">
        <f t="shared" ca="1" si="28"/>
        <v>1.6197205499999998</v>
      </c>
      <c r="K199" s="7">
        <f t="shared" ca="1" si="29"/>
        <v>1.6197205499999998</v>
      </c>
      <c r="L199" s="55" t="str">
        <f t="shared" si="34"/>
        <v>t191</v>
      </c>
      <c r="M199" s="56">
        <v>1</v>
      </c>
      <c r="N199" s="79">
        <f t="shared" ca="1" si="35"/>
        <v>1.6197205499999998</v>
      </c>
    </row>
    <row r="200" spans="1:14">
      <c r="A200">
        <v>8256</v>
      </c>
      <c r="B200">
        <f t="shared" si="30"/>
        <v>50</v>
      </c>
      <c r="C200">
        <f t="shared" si="31"/>
        <v>2</v>
      </c>
      <c r="D200">
        <f t="shared" si="32"/>
        <v>0</v>
      </c>
      <c r="E200">
        <f t="shared" ref="E200:E263" si="36">VLOOKUP(B200,table_week_fact,2)</f>
        <v>97</v>
      </c>
      <c r="F200">
        <f t="shared" ref="F200:F263" ca="1" si="37">OFFSET(table_day_fact_start,C200-1,0)</f>
        <v>100</v>
      </c>
      <c r="G200">
        <f t="shared" ref="G200:G263" ca="1" si="38">OFFSET(table_hr_col_start,C200-1,MATCH(B200,table_hr_col_wk_hdr)-1)</f>
        <v>1</v>
      </c>
      <c r="H200">
        <f t="shared" ref="H200:H263" ca="1" si="39">OFFSET(table_hr_fact_start,D200,G200-1)</f>
        <v>67</v>
      </c>
      <c r="I200" s="6">
        <f t="shared" ca="1" si="33"/>
        <v>0.64989999999999992</v>
      </c>
      <c r="J200" s="18">
        <f t="shared" ref="J200:J263" ca="1" si="40">peak_baseline*I200</f>
        <v>1.8522149999999999</v>
      </c>
      <c r="K200" s="7">
        <f t="shared" ref="K200:K263" ca="1" si="41">J200*peak_load/peak_baseline</f>
        <v>1.8522149999999999</v>
      </c>
      <c r="L200" s="55" t="str">
        <f t="shared" si="34"/>
        <v>t192</v>
      </c>
      <c r="M200" s="56">
        <v>1</v>
      </c>
      <c r="N200" s="79">
        <f t="shared" ca="1" si="35"/>
        <v>1.8522149999999999</v>
      </c>
    </row>
    <row r="201" spans="1:14">
      <c r="A201">
        <v>8257</v>
      </c>
      <c r="B201">
        <f t="shared" ref="B201:B264" si="42">ROUNDDOWN(A201/168,0)+1</f>
        <v>50</v>
      </c>
      <c r="C201">
        <f t="shared" ref="C201:C264" si="43">ROUNDDOWN(MOD(A201/24,7),0)+1</f>
        <v>2</v>
      </c>
      <c r="D201">
        <f t="shared" ref="D201:D264" si="44">MOD(A201,24)</f>
        <v>1</v>
      </c>
      <c r="E201">
        <f t="shared" si="36"/>
        <v>97</v>
      </c>
      <c r="F201">
        <f t="shared" ca="1" si="37"/>
        <v>100</v>
      </c>
      <c r="G201">
        <f t="shared" ca="1" si="38"/>
        <v>1</v>
      </c>
      <c r="H201">
        <f t="shared" ca="1" si="39"/>
        <v>63</v>
      </c>
      <c r="I201" s="6">
        <f t="shared" ref="I201:I264" ca="1" si="45">E201/100*F201/100*H201/100</f>
        <v>0.61109999999999998</v>
      </c>
      <c r="J201" s="18">
        <f t="shared" ca="1" si="40"/>
        <v>1.741635</v>
      </c>
      <c r="K201" s="7">
        <f t="shared" ca="1" si="41"/>
        <v>1.741635</v>
      </c>
      <c r="L201" s="55" t="str">
        <f t="shared" ref="L201:L264" si="46">CONCATENATE($M$4,TEXT(A201-$A$8,"0"))</f>
        <v>t193</v>
      </c>
      <c r="M201" s="56">
        <v>1</v>
      </c>
      <c r="N201" s="79">
        <f t="shared" ref="N201:N264" ca="1" si="47">K201</f>
        <v>1.741635</v>
      </c>
    </row>
    <row r="202" spans="1:14">
      <c r="A202">
        <v>8258</v>
      </c>
      <c r="B202">
        <f t="shared" si="42"/>
        <v>50</v>
      </c>
      <c r="C202">
        <f t="shared" si="43"/>
        <v>2</v>
      </c>
      <c r="D202">
        <f t="shared" si="44"/>
        <v>2</v>
      </c>
      <c r="E202">
        <f t="shared" si="36"/>
        <v>97</v>
      </c>
      <c r="F202">
        <f t="shared" ca="1" si="37"/>
        <v>100</v>
      </c>
      <c r="G202">
        <f t="shared" ca="1" si="38"/>
        <v>1</v>
      </c>
      <c r="H202">
        <f t="shared" ca="1" si="39"/>
        <v>60</v>
      </c>
      <c r="I202" s="6">
        <f t="shared" ca="1" si="45"/>
        <v>0.58199999999999996</v>
      </c>
      <c r="J202" s="18">
        <f t="shared" ca="1" si="40"/>
        <v>1.6586999999999998</v>
      </c>
      <c r="K202" s="7">
        <f t="shared" ca="1" si="41"/>
        <v>1.6586999999999998</v>
      </c>
      <c r="L202" s="55" t="str">
        <f t="shared" si="46"/>
        <v>t194</v>
      </c>
      <c r="M202" s="56">
        <v>1</v>
      </c>
      <c r="N202" s="79">
        <f t="shared" ca="1" si="47"/>
        <v>1.6586999999999998</v>
      </c>
    </row>
    <row r="203" spans="1:14">
      <c r="A203">
        <v>8259</v>
      </c>
      <c r="B203">
        <f t="shared" si="42"/>
        <v>50</v>
      </c>
      <c r="C203">
        <f t="shared" si="43"/>
        <v>2</v>
      </c>
      <c r="D203">
        <f t="shared" si="44"/>
        <v>3</v>
      </c>
      <c r="E203">
        <f t="shared" si="36"/>
        <v>97</v>
      </c>
      <c r="F203">
        <f t="shared" ca="1" si="37"/>
        <v>100</v>
      </c>
      <c r="G203">
        <f t="shared" ca="1" si="38"/>
        <v>1</v>
      </c>
      <c r="H203">
        <f t="shared" ca="1" si="39"/>
        <v>59</v>
      </c>
      <c r="I203" s="6">
        <f t="shared" ca="1" si="45"/>
        <v>0.57229999999999992</v>
      </c>
      <c r="J203" s="18">
        <f t="shared" ca="1" si="40"/>
        <v>1.6310549999999999</v>
      </c>
      <c r="K203" s="7">
        <f t="shared" ca="1" si="41"/>
        <v>1.6310549999999999</v>
      </c>
      <c r="L203" s="55" t="str">
        <f t="shared" si="46"/>
        <v>t195</v>
      </c>
      <c r="M203" s="56">
        <v>1</v>
      </c>
      <c r="N203" s="79">
        <f t="shared" ca="1" si="47"/>
        <v>1.6310549999999999</v>
      </c>
    </row>
    <row r="204" spans="1:14">
      <c r="A204">
        <v>8260</v>
      </c>
      <c r="B204">
        <f t="shared" si="42"/>
        <v>50</v>
      </c>
      <c r="C204">
        <f t="shared" si="43"/>
        <v>2</v>
      </c>
      <c r="D204">
        <f t="shared" si="44"/>
        <v>4</v>
      </c>
      <c r="E204">
        <f t="shared" si="36"/>
        <v>97</v>
      </c>
      <c r="F204">
        <f t="shared" ca="1" si="37"/>
        <v>100</v>
      </c>
      <c r="G204">
        <f t="shared" ca="1" si="38"/>
        <v>1</v>
      </c>
      <c r="H204">
        <f t="shared" ca="1" si="39"/>
        <v>59</v>
      </c>
      <c r="I204" s="6">
        <f t="shared" ca="1" si="45"/>
        <v>0.57229999999999992</v>
      </c>
      <c r="J204" s="18">
        <f t="shared" ca="1" si="40"/>
        <v>1.6310549999999999</v>
      </c>
      <c r="K204" s="7">
        <f t="shared" ca="1" si="41"/>
        <v>1.6310549999999999</v>
      </c>
      <c r="L204" s="55" t="str">
        <f t="shared" si="46"/>
        <v>t196</v>
      </c>
      <c r="M204" s="56">
        <v>1</v>
      </c>
      <c r="N204" s="79">
        <f t="shared" ca="1" si="47"/>
        <v>1.6310549999999999</v>
      </c>
    </row>
    <row r="205" spans="1:14">
      <c r="A205">
        <v>8261</v>
      </c>
      <c r="B205">
        <f t="shared" si="42"/>
        <v>50</v>
      </c>
      <c r="C205">
        <f t="shared" si="43"/>
        <v>2</v>
      </c>
      <c r="D205">
        <f t="shared" si="44"/>
        <v>5</v>
      </c>
      <c r="E205">
        <f t="shared" si="36"/>
        <v>97</v>
      </c>
      <c r="F205">
        <f t="shared" ca="1" si="37"/>
        <v>100</v>
      </c>
      <c r="G205">
        <f t="shared" ca="1" si="38"/>
        <v>1</v>
      </c>
      <c r="H205">
        <f t="shared" ca="1" si="39"/>
        <v>60</v>
      </c>
      <c r="I205" s="6">
        <f t="shared" ca="1" si="45"/>
        <v>0.58199999999999996</v>
      </c>
      <c r="J205" s="18">
        <f t="shared" ca="1" si="40"/>
        <v>1.6586999999999998</v>
      </c>
      <c r="K205" s="7">
        <f t="shared" ca="1" si="41"/>
        <v>1.6586999999999998</v>
      </c>
      <c r="L205" s="55" t="str">
        <f t="shared" si="46"/>
        <v>t197</v>
      </c>
      <c r="M205" s="56">
        <v>1</v>
      </c>
      <c r="N205" s="79">
        <f t="shared" ca="1" si="47"/>
        <v>1.6586999999999998</v>
      </c>
    </row>
    <row r="206" spans="1:14">
      <c r="A206">
        <v>8262</v>
      </c>
      <c r="B206">
        <f t="shared" si="42"/>
        <v>50</v>
      </c>
      <c r="C206">
        <f t="shared" si="43"/>
        <v>2</v>
      </c>
      <c r="D206">
        <f t="shared" si="44"/>
        <v>6</v>
      </c>
      <c r="E206">
        <f t="shared" si="36"/>
        <v>97</v>
      </c>
      <c r="F206">
        <f t="shared" ca="1" si="37"/>
        <v>100</v>
      </c>
      <c r="G206">
        <f t="shared" ca="1" si="38"/>
        <v>1</v>
      </c>
      <c r="H206">
        <f t="shared" ca="1" si="39"/>
        <v>74</v>
      </c>
      <c r="I206" s="6">
        <f t="shared" ca="1" si="45"/>
        <v>0.71779999999999999</v>
      </c>
      <c r="J206" s="18">
        <f t="shared" ca="1" si="40"/>
        <v>2.0457299999999998</v>
      </c>
      <c r="K206" s="7">
        <f t="shared" ca="1" si="41"/>
        <v>2.0457299999999998</v>
      </c>
      <c r="L206" s="55" t="str">
        <f t="shared" si="46"/>
        <v>t198</v>
      </c>
      <c r="M206" s="56">
        <v>1</v>
      </c>
      <c r="N206" s="79">
        <f t="shared" ca="1" si="47"/>
        <v>2.0457299999999998</v>
      </c>
    </row>
    <row r="207" spans="1:14">
      <c r="A207">
        <v>8263</v>
      </c>
      <c r="B207">
        <f t="shared" si="42"/>
        <v>50</v>
      </c>
      <c r="C207">
        <f t="shared" si="43"/>
        <v>2</v>
      </c>
      <c r="D207">
        <f t="shared" si="44"/>
        <v>7</v>
      </c>
      <c r="E207">
        <f t="shared" si="36"/>
        <v>97</v>
      </c>
      <c r="F207">
        <f t="shared" ca="1" si="37"/>
        <v>100</v>
      </c>
      <c r="G207">
        <f t="shared" ca="1" si="38"/>
        <v>1</v>
      </c>
      <c r="H207">
        <f t="shared" ca="1" si="39"/>
        <v>86</v>
      </c>
      <c r="I207" s="6">
        <f t="shared" ca="1" si="45"/>
        <v>0.83420000000000005</v>
      </c>
      <c r="J207" s="18">
        <f t="shared" ca="1" si="40"/>
        <v>2.3774700000000002</v>
      </c>
      <c r="K207" s="7">
        <f t="shared" ca="1" si="41"/>
        <v>2.3774700000000002</v>
      </c>
      <c r="L207" s="55" t="str">
        <f t="shared" si="46"/>
        <v>t199</v>
      </c>
      <c r="M207" s="56">
        <v>1</v>
      </c>
      <c r="N207" s="79">
        <f t="shared" ca="1" si="47"/>
        <v>2.3774700000000002</v>
      </c>
    </row>
    <row r="208" spans="1:14">
      <c r="A208">
        <v>8264</v>
      </c>
      <c r="B208">
        <f t="shared" si="42"/>
        <v>50</v>
      </c>
      <c r="C208">
        <f t="shared" si="43"/>
        <v>2</v>
      </c>
      <c r="D208">
        <f t="shared" si="44"/>
        <v>8</v>
      </c>
      <c r="E208">
        <f t="shared" si="36"/>
        <v>97</v>
      </c>
      <c r="F208">
        <f t="shared" ca="1" si="37"/>
        <v>100</v>
      </c>
      <c r="G208">
        <f t="shared" ca="1" si="38"/>
        <v>1</v>
      </c>
      <c r="H208">
        <f t="shared" ca="1" si="39"/>
        <v>95</v>
      </c>
      <c r="I208" s="6">
        <f t="shared" ca="1" si="45"/>
        <v>0.92149999999999987</v>
      </c>
      <c r="J208" s="18">
        <f t="shared" ca="1" si="40"/>
        <v>2.6262749999999997</v>
      </c>
      <c r="K208" s="7">
        <f t="shared" ca="1" si="41"/>
        <v>2.6262749999999997</v>
      </c>
      <c r="L208" s="55" t="str">
        <f t="shared" si="46"/>
        <v>t200</v>
      </c>
      <c r="M208" s="56">
        <v>1</v>
      </c>
      <c r="N208" s="79">
        <f t="shared" ca="1" si="47"/>
        <v>2.6262749999999997</v>
      </c>
    </row>
    <row r="209" spans="1:14">
      <c r="A209">
        <v>8265</v>
      </c>
      <c r="B209">
        <f t="shared" si="42"/>
        <v>50</v>
      </c>
      <c r="C209">
        <f t="shared" si="43"/>
        <v>2</v>
      </c>
      <c r="D209">
        <f t="shared" si="44"/>
        <v>9</v>
      </c>
      <c r="E209">
        <f t="shared" si="36"/>
        <v>97</v>
      </c>
      <c r="F209">
        <f t="shared" ca="1" si="37"/>
        <v>100</v>
      </c>
      <c r="G209">
        <f t="shared" ca="1" si="38"/>
        <v>1</v>
      </c>
      <c r="H209">
        <f t="shared" ca="1" si="39"/>
        <v>96</v>
      </c>
      <c r="I209" s="6">
        <f t="shared" ca="1" si="45"/>
        <v>0.93120000000000003</v>
      </c>
      <c r="J209" s="18">
        <f t="shared" ca="1" si="40"/>
        <v>2.6539200000000003</v>
      </c>
      <c r="K209" s="7">
        <f t="shared" ca="1" si="41"/>
        <v>2.6539200000000003</v>
      </c>
      <c r="L209" s="55" t="str">
        <f t="shared" si="46"/>
        <v>t201</v>
      </c>
      <c r="M209" s="56">
        <v>1</v>
      </c>
      <c r="N209" s="79">
        <f t="shared" ca="1" si="47"/>
        <v>2.6539200000000003</v>
      </c>
    </row>
    <row r="210" spans="1:14">
      <c r="A210">
        <v>8266</v>
      </c>
      <c r="B210">
        <f t="shared" si="42"/>
        <v>50</v>
      </c>
      <c r="C210">
        <f t="shared" si="43"/>
        <v>2</v>
      </c>
      <c r="D210">
        <f t="shared" si="44"/>
        <v>10</v>
      </c>
      <c r="E210">
        <f t="shared" si="36"/>
        <v>97</v>
      </c>
      <c r="F210">
        <f t="shared" ca="1" si="37"/>
        <v>100</v>
      </c>
      <c r="G210">
        <f t="shared" ca="1" si="38"/>
        <v>1</v>
      </c>
      <c r="H210">
        <f t="shared" ca="1" si="39"/>
        <v>96</v>
      </c>
      <c r="I210" s="6">
        <f t="shared" ca="1" si="45"/>
        <v>0.93120000000000003</v>
      </c>
      <c r="J210" s="18">
        <f t="shared" ca="1" si="40"/>
        <v>2.6539200000000003</v>
      </c>
      <c r="K210" s="7">
        <f t="shared" ca="1" si="41"/>
        <v>2.6539200000000003</v>
      </c>
      <c r="L210" s="55" t="str">
        <f t="shared" si="46"/>
        <v>t202</v>
      </c>
      <c r="M210" s="56">
        <v>1</v>
      </c>
      <c r="N210" s="79">
        <f t="shared" ca="1" si="47"/>
        <v>2.6539200000000003</v>
      </c>
    </row>
    <row r="211" spans="1:14">
      <c r="A211">
        <v>8267</v>
      </c>
      <c r="B211">
        <f t="shared" si="42"/>
        <v>50</v>
      </c>
      <c r="C211">
        <f t="shared" si="43"/>
        <v>2</v>
      </c>
      <c r="D211">
        <f t="shared" si="44"/>
        <v>11</v>
      </c>
      <c r="E211">
        <f t="shared" si="36"/>
        <v>97</v>
      </c>
      <c r="F211">
        <f t="shared" ca="1" si="37"/>
        <v>100</v>
      </c>
      <c r="G211">
        <f t="shared" ca="1" si="38"/>
        <v>1</v>
      </c>
      <c r="H211">
        <f t="shared" ca="1" si="39"/>
        <v>95</v>
      </c>
      <c r="I211" s="6">
        <f t="shared" ca="1" si="45"/>
        <v>0.92149999999999987</v>
      </c>
      <c r="J211" s="18">
        <f t="shared" ca="1" si="40"/>
        <v>2.6262749999999997</v>
      </c>
      <c r="K211" s="7">
        <f t="shared" ca="1" si="41"/>
        <v>2.6262749999999997</v>
      </c>
      <c r="L211" s="55" t="str">
        <f t="shared" si="46"/>
        <v>t203</v>
      </c>
      <c r="M211" s="56">
        <v>1</v>
      </c>
      <c r="N211" s="79">
        <f t="shared" ca="1" si="47"/>
        <v>2.6262749999999997</v>
      </c>
    </row>
    <row r="212" spans="1:14">
      <c r="A212">
        <v>8268</v>
      </c>
      <c r="B212">
        <f t="shared" si="42"/>
        <v>50</v>
      </c>
      <c r="C212">
        <f t="shared" si="43"/>
        <v>2</v>
      </c>
      <c r="D212">
        <f t="shared" si="44"/>
        <v>12</v>
      </c>
      <c r="E212">
        <f t="shared" si="36"/>
        <v>97</v>
      </c>
      <c r="F212">
        <f t="shared" ca="1" si="37"/>
        <v>100</v>
      </c>
      <c r="G212">
        <f t="shared" ca="1" si="38"/>
        <v>1</v>
      </c>
      <c r="H212">
        <f t="shared" ca="1" si="39"/>
        <v>95</v>
      </c>
      <c r="I212" s="6">
        <f t="shared" ca="1" si="45"/>
        <v>0.92149999999999987</v>
      </c>
      <c r="J212" s="18">
        <f t="shared" ca="1" si="40"/>
        <v>2.6262749999999997</v>
      </c>
      <c r="K212" s="7">
        <f t="shared" ca="1" si="41"/>
        <v>2.6262749999999997</v>
      </c>
      <c r="L212" s="55" t="str">
        <f t="shared" si="46"/>
        <v>t204</v>
      </c>
      <c r="M212" s="56">
        <v>1</v>
      </c>
      <c r="N212" s="79">
        <f t="shared" ca="1" si="47"/>
        <v>2.6262749999999997</v>
      </c>
    </row>
    <row r="213" spans="1:14">
      <c r="A213">
        <v>8269</v>
      </c>
      <c r="B213">
        <f t="shared" si="42"/>
        <v>50</v>
      </c>
      <c r="C213">
        <f t="shared" si="43"/>
        <v>2</v>
      </c>
      <c r="D213">
        <f t="shared" si="44"/>
        <v>13</v>
      </c>
      <c r="E213">
        <f t="shared" si="36"/>
        <v>97</v>
      </c>
      <c r="F213">
        <f t="shared" ca="1" si="37"/>
        <v>100</v>
      </c>
      <c r="G213">
        <f t="shared" ca="1" si="38"/>
        <v>1</v>
      </c>
      <c r="H213">
        <f t="shared" ca="1" si="39"/>
        <v>95</v>
      </c>
      <c r="I213" s="6">
        <f t="shared" ca="1" si="45"/>
        <v>0.92149999999999987</v>
      </c>
      <c r="J213" s="18">
        <f t="shared" ca="1" si="40"/>
        <v>2.6262749999999997</v>
      </c>
      <c r="K213" s="7">
        <f t="shared" ca="1" si="41"/>
        <v>2.6262749999999997</v>
      </c>
      <c r="L213" s="55" t="str">
        <f t="shared" si="46"/>
        <v>t205</v>
      </c>
      <c r="M213" s="56">
        <v>1</v>
      </c>
      <c r="N213" s="79">
        <f t="shared" ca="1" si="47"/>
        <v>2.6262749999999997</v>
      </c>
    </row>
    <row r="214" spans="1:14">
      <c r="A214">
        <v>8270</v>
      </c>
      <c r="B214">
        <f t="shared" si="42"/>
        <v>50</v>
      </c>
      <c r="C214">
        <f t="shared" si="43"/>
        <v>2</v>
      </c>
      <c r="D214">
        <f t="shared" si="44"/>
        <v>14</v>
      </c>
      <c r="E214">
        <f t="shared" si="36"/>
        <v>97</v>
      </c>
      <c r="F214">
        <f t="shared" ca="1" si="37"/>
        <v>100</v>
      </c>
      <c r="G214">
        <f t="shared" ca="1" si="38"/>
        <v>1</v>
      </c>
      <c r="H214">
        <f t="shared" ca="1" si="39"/>
        <v>93</v>
      </c>
      <c r="I214" s="6">
        <f t="shared" ca="1" si="45"/>
        <v>0.9020999999999999</v>
      </c>
      <c r="J214" s="18">
        <f t="shared" ca="1" si="40"/>
        <v>2.5709849999999999</v>
      </c>
      <c r="K214" s="7">
        <f t="shared" ca="1" si="41"/>
        <v>2.5709849999999999</v>
      </c>
      <c r="L214" s="55" t="str">
        <f t="shared" si="46"/>
        <v>t206</v>
      </c>
      <c r="M214" s="56">
        <v>1</v>
      </c>
      <c r="N214" s="79">
        <f t="shared" ca="1" si="47"/>
        <v>2.5709849999999999</v>
      </c>
    </row>
    <row r="215" spans="1:14">
      <c r="A215">
        <v>8271</v>
      </c>
      <c r="B215">
        <f t="shared" si="42"/>
        <v>50</v>
      </c>
      <c r="C215">
        <f t="shared" si="43"/>
        <v>2</v>
      </c>
      <c r="D215">
        <f t="shared" si="44"/>
        <v>15</v>
      </c>
      <c r="E215">
        <f t="shared" si="36"/>
        <v>97</v>
      </c>
      <c r="F215">
        <f t="shared" ca="1" si="37"/>
        <v>100</v>
      </c>
      <c r="G215">
        <f t="shared" ca="1" si="38"/>
        <v>1</v>
      </c>
      <c r="H215">
        <f t="shared" ca="1" si="39"/>
        <v>94</v>
      </c>
      <c r="I215" s="6">
        <f t="shared" ca="1" si="45"/>
        <v>0.91179999999999994</v>
      </c>
      <c r="J215" s="18">
        <f t="shared" ca="1" si="40"/>
        <v>2.59863</v>
      </c>
      <c r="K215" s="7">
        <f t="shared" ca="1" si="41"/>
        <v>2.59863</v>
      </c>
      <c r="L215" s="55" t="str">
        <f t="shared" si="46"/>
        <v>t207</v>
      </c>
      <c r="M215" s="56">
        <v>1</v>
      </c>
      <c r="N215" s="79">
        <f t="shared" ca="1" si="47"/>
        <v>2.59863</v>
      </c>
    </row>
    <row r="216" spans="1:14">
      <c r="A216">
        <v>8272</v>
      </c>
      <c r="B216">
        <f t="shared" si="42"/>
        <v>50</v>
      </c>
      <c r="C216">
        <f t="shared" si="43"/>
        <v>2</v>
      </c>
      <c r="D216">
        <f t="shared" si="44"/>
        <v>16</v>
      </c>
      <c r="E216">
        <f t="shared" si="36"/>
        <v>97</v>
      </c>
      <c r="F216">
        <f t="shared" ca="1" si="37"/>
        <v>100</v>
      </c>
      <c r="G216">
        <f t="shared" ca="1" si="38"/>
        <v>1</v>
      </c>
      <c r="H216">
        <f t="shared" ca="1" si="39"/>
        <v>99</v>
      </c>
      <c r="I216" s="6">
        <f t="shared" ca="1" si="45"/>
        <v>0.96030000000000004</v>
      </c>
      <c r="J216" s="18">
        <f t="shared" ca="1" si="40"/>
        <v>2.7368550000000003</v>
      </c>
      <c r="K216" s="7">
        <f t="shared" ca="1" si="41"/>
        <v>2.7368550000000003</v>
      </c>
      <c r="L216" s="55" t="str">
        <f t="shared" si="46"/>
        <v>t208</v>
      </c>
      <c r="M216" s="56">
        <v>1</v>
      </c>
      <c r="N216" s="79">
        <f t="shared" ca="1" si="47"/>
        <v>2.7368550000000003</v>
      </c>
    </row>
    <row r="217" spans="1:14">
      <c r="A217">
        <v>8273</v>
      </c>
      <c r="B217">
        <f t="shared" si="42"/>
        <v>50</v>
      </c>
      <c r="C217">
        <f t="shared" si="43"/>
        <v>2</v>
      </c>
      <c r="D217">
        <f t="shared" si="44"/>
        <v>17</v>
      </c>
      <c r="E217">
        <f t="shared" si="36"/>
        <v>97</v>
      </c>
      <c r="F217">
        <f t="shared" ca="1" si="37"/>
        <v>100</v>
      </c>
      <c r="G217">
        <f t="shared" ca="1" si="38"/>
        <v>1</v>
      </c>
      <c r="H217">
        <f t="shared" ca="1" si="39"/>
        <v>100</v>
      </c>
      <c r="I217" s="6">
        <f t="shared" ca="1" si="45"/>
        <v>0.97</v>
      </c>
      <c r="J217" s="18">
        <f t="shared" ca="1" si="40"/>
        <v>2.7645</v>
      </c>
      <c r="K217" s="7">
        <f t="shared" ca="1" si="41"/>
        <v>2.7645</v>
      </c>
      <c r="L217" s="55" t="str">
        <f t="shared" si="46"/>
        <v>t209</v>
      </c>
      <c r="M217" s="56">
        <v>1</v>
      </c>
      <c r="N217" s="79">
        <f t="shared" ca="1" si="47"/>
        <v>2.7645</v>
      </c>
    </row>
    <row r="218" spans="1:14">
      <c r="A218">
        <v>8274</v>
      </c>
      <c r="B218">
        <f t="shared" si="42"/>
        <v>50</v>
      </c>
      <c r="C218">
        <f t="shared" si="43"/>
        <v>2</v>
      </c>
      <c r="D218">
        <f t="shared" si="44"/>
        <v>18</v>
      </c>
      <c r="E218">
        <f t="shared" si="36"/>
        <v>97</v>
      </c>
      <c r="F218">
        <f t="shared" ca="1" si="37"/>
        <v>100</v>
      </c>
      <c r="G218">
        <f t="shared" ca="1" si="38"/>
        <v>1</v>
      </c>
      <c r="H218">
        <f t="shared" ca="1" si="39"/>
        <v>100</v>
      </c>
      <c r="I218" s="6">
        <f t="shared" ca="1" si="45"/>
        <v>0.97</v>
      </c>
      <c r="J218" s="18">
        <f t="shared" ca="1" si="40"/>
        <v>2.7645</v>
      </c>
      <c r="K218" s="7">
        <f t="shared" ca="1" si="41"/>
        <v>2.7645</v>
      </c>
      <c r="L218" s="55" t="str">
        <f t="shared" si="46"/>
        <v>t210</v>
      </c>
      <c r="M218" s="56">
        <v>1</v>
      </c>
      <c r="N218" s="79">
        <f t="shared" ca="1" si="47"/>
        <v>2.7645</v>
      </c>
    </row>
    <row r="219" spans="1:14">
      <c r="A219">
        <v>8275</v>
      </c>
      <c r="B219">
        <f t="shared" si="42"/>
        <v>50</v>
      </c>
      <c r="C219">
        <f t="shared" si="43"/>
        <v>2</v>
      </c>
      <c r="D219">
        <f t="shared" si="44"/>
        <v>19</v>
      </c>
      <c r="E219">
        <f t="shared" si="36"/>
        <v>97</v>
      </c>
      <c r="F219">
        <f t="shared" ca="1" si="37"/>
        <v>100</v>
      </c>
      <c r="G219">
        <f t="shared" ca="1" si="38"/>
        <v>1</v>
      </c>
      <c r="H219">
        <f t="shared" ca="1" si="39"/>
        <v>96</v>
      </c>
      <c r="I219" s="6">
        <f t="shared" ca="1" si="45"/>
        <v>0.93120000000000003</v>
      </c>
      <c r="J219" s="18">
        <f t="shared" ca="1" si="40"/>
        <v>2.6539200000000003</v>
      </c>
      <c r="K219" s="7">
        <f t="shared" ca="1" si="41"/>
        <v>2.6539200000000003</v>
      </c>
      <c r="L219" s="55" t="str">
        <f t="shared" si="46"/>
        <v>t211</v>
      </c>
      <c r="M219" s="56">
        <v>1</v>
      </c>
      <c r="N219" s="79">
        <f t="shared" ca="1" si="47"/>
        <v>2.6539200000000003</v>
      </c>
    </row>
    <row r="220" spans="1:14">
      <c r="A220">
        <v>8276</v>
      </c>
      <c r="B220">
        <f t="shared" si="42"/>
        <v>50</v>
      </c>
      <c r="C220">
        <f t="shared" si="43"/>
        <v>2</v>
      </c>
      <c r="D220">
        <f t="shared" si="44"/>
        <v>20</v>
      </c>
      <c r="E220">
        <f t="shared" si="36"/>
        <v>97</v>
      </c>
      <c r="F220">
        <f t="shared" ca="1" si="37"/>
        <v>100</v>
      </c>
      <c r="G220">
        <f t="shared" ca="1" si="38"/>
        <v>1</v>
      </c>
      <c r="H220">
        <f t="shared" ca="1" si="39"/>
        <v>91</v>
      </c>
      <c r="I220" s="6">
        <f t="shared" ca="1" si="45"/>
        <v>0.88269999999999993</v>
      </c>
      <c r="J220" s="18">
        <f t="shared" ca="1" si="40"/>
        <v>2.515695</v>
      </c>
      <c r="K220" s="7">
        <f t="shared" ca="1" si="41"/>
        <v>2.515695</v>
      </c>
      <c r="L220" s="55" t="str">
        <f t="shared" si="46"/>
        <v>t212</v>
      </c>
      <c r="M220" s="56">
        <v>1</v>
      </c>
      <c r="N220" s="79">
        <f t="shared" ca="1" si="47"/>
        <v>2.515695</v>
      </c>
    </row>
    <row r="221" spans="1:14">
      <c r="A221">
        <v>8277</v>
      </c>
      <c r="B221">
        <f t="shared" si="42"/>
        <v>50</v>
      </c>
      <c r="C221">
        <f t="shared" si="43"/>
        <v>2</v>
      </c>
      <c r="D221">
        <f t="shared" si="44"/>
        <v>21</v>
      </c>
      <c r="E221">
        <f t="shared" si="36"/>
        <v>97</v>
      </c>
      <c r="F221">
        <f t="shared" ca="1" si="37"/>
        <v>100</v>
      </c>
      <c r="G221">
        <f t="shared" ca="1" si="38"/>
        <v>1</v>
      </c>
      <c r="H221">
        <f t="shared" ca="1" si="39"/>
        <v>83</v>
      </c>
      <c r="I221" s="6">
        <f t="shared" ca="1" si="45"/>
        <v>0.80509999999999993</v>
      </c>
      <c r="J221" s="18">
        <f t="shared" ca="1" si="40"/>
        <v>2.2945349999999998</v>
      </c>
      <c r="K221" s="7">
        <f t="shared" ca="1" si="41"/>
        <v>2.2945349999999998</v>
      </c>
      <c r="L221" s="55" t="str">
        <f t="shared" si="46"/>
        <v>t213</v>
      </c>
      <c r="M221" s="56">
        <v>1</v>
      </c>
      <c r="N221" s="79">
        <f t="shared" ca="1" si="47"/>
        <v>2.2945349999999998</v>
      </c>
    </row>
    <row r="222" spans="1:14">
      <c r="A222">
        <v>8278</v>
      </c>
      <c r="B222">
        <f t="shared" si="42"/>
        <v>50</v>
      </c>
      <c r="C222">
        <f t="shared" si="43"/>
        <v>2</v>
      </c>
      <c r="D222">
        <f t="shared" si="44"/>
        <v>22</v>
      </c>
      <c r="E222">
        <f t="shared" si="36"/>
        <v>97</v>
      </c>
      <c r="F222">
        <f t="shared" ca="1" si="37"/>
        <v>100</v>
      </c>
      <c r="G222">
        <f t="shared" ca="1" si="38"/>
        <v>1</v>
      </c>
      <c r="H222">
        <f t="shared" ca="1" si="39"/>
        <v>73</v>
      </c>
      <c r="I222" s="6">
        <f t="shared" ca="1" si="45"/>
        <v>0.70810000000000006</v>
      </c>
      <c r="J222" s="18">
        <f t="shared" ca="1" si="40"/>
        <v>2.0180850000000001</v>
      </c>
      <c r="K222" s="7">
        <f t="shared" ca="1" si="41"/>
        <v>2.0180850000000001</v>
      </c>
      <c r="L222" s="55" t="str">
        <f t="shared" si="46"/>
        <v>t214</v>
      </c>
      <c r="M222" s="56">
        <v>1</v>
      </c>
      <c r="N222" s="79">
        <f t="shared" ca="1" si="47"/>
        <v>2.0180850000000001</v>
      </c>
    </row>
    <row r="223" spans="1:14">
      <c r="A223">
        <v>8279</v>
      </c>
      <c r="B223">
        <f t="shared" si="42"/>
        <v>50</v>
      </c>
      <c r="C223">
        <f t="shared" si="43"/>
        <v>2</v>
      </c>
      <c r="D223">
        <f t="shared" si="44"/>
        <v>23</v>
      </c>
      <c r="E223">
        <f t="shared" si="36"/>
        <v>97</v>
      </c>
      <c r="F223">
        <f t="shared" ca="1" si="37"/>
        <v>100</v>
      </c>
      <c r="G223">
        <f t="shared" ca="1" si="38"/>
        <v>1</v>
      </c>
      <c r="H223">
        <f t="shared" ca="1" si="39"/>
        <v>63</v>
      </c>
      <c r="I223" s="6">
        <f t="shared" ca="1" si="45"/>
        <v>0.61109999999999998</v>
      </c>
      <c r="J223" s="18">
        <f t="shared" ca="1" si="40"/>
        <v>1.741635</v>
      </c>
      <c r="K223" s="7">
        <f t="shared" ca="1" si="41"/>
        <v>1.741635</v>
      </c>
      <c r="L223" s="55" t="str">
        <f t="shared" si="46"/>
        <v>t215</v>
      </c>
      <c r="M223" s="56">
        <v>1</v>
      </c>
      <c r="N223" s="79">
        <f t="shared" ca="1" si="47"/>
        <v>1.741635</v>
      </c>
    </row>
    <row r="224" spans="1:14">
      <c r="A224">
        <v>8280</v>
      </c>
      <c r="B224">
        <f t="shared" si="42"/>
        <v>50</v>
      </c>
      <c r="C224">
        <f t="shared" si="43"/>
        <v>3</v>
      </c>
      <c r="D224">
        <f t="shared" si="44"/>
        <v>0</v>
      </c>
      <c r="E224">
        <f t="shared" si="36"/>
        <v>97</v>
      </c>
      <c r="F224">
        <f t="shared" ca="1" si="37"/>
        <v>98</v>
      </c>
      <c r="G224">
        <f t="shared" ca="1" si="38"/>
        <v>1</v>
      </c>
      <c r="H224">
        <f t="shared" ca="1" si="39"/>
        <v>67</v>
      </c>
      <c r="I224" s="6">
        <f t="shared" ca="1" si="45"/>
        <v>0.63690199999999997</v>
      </c>
      <c r="J224" s="18">
        <f t="shared" ca="1" si="40"/>
        <v>1.8151706999999999</v>
      </c>
      <c r="K224" s="7">
        <f t="shared" ca="1" si="41"/>
        <v>1.8151707000000001</v>
      </c>
      <c r="L224" s="55" t="str">
        <f t="shared" si="46"/>
        <v>t216</v>
      </c>
      <c r="M224" s="56">
        <v>1</v>
      </c>
      <c r="N224" s="79">
        <f t="shared" ca="1" si="47"/>
        <v>1.8151707000000001</v>
      </c>
    </row>
    <row r="225" spans="1:14">
      <c r="A225">
        <v>8281</v>
      </c>
      <c r="B225">
        <f t="shared" si="42"/>
        <v>50</v>
      </c>
      <c r="C225">
        <f t="shared" si="43"/>
        <v>3</v>
      </c>
      <c r="D225">
        <f t="shared" si="44"/>
        <v>1</v>
      </c>
      <c r="E225">
        <f t="shared" si="36"/>
        <v>97</v>
      </c>
      <c r="F225">
        <f t="shared" ca="1" si="37"/>
        <v>98</v>
      </c>
      <c r="G225">
        <f t="shared" ca="1" si="38"/>
        <v>1</v>
      </c>
      <c r="H225">
        <f t="shared" ca="1" si="39"/>
        <v>63</v>
      </c>
      <c r="I225" s="6">
        <f t="shared" ca="1" si="45"/>
        <v>0.59887800000000002</v>
      </c>
      <c r="J225" s="18">
        <f t="shared" ca="1" si="40"/>
        <v>1.7068023000000001</v>
      </c>
      <c r="K225" s="7">
        <f t="shared" ca="1" si="41"/>
        <v>1.7068023000000001</v>
      </c>
      <c r="L225" s="55" t="str">
        <f t="shared" si="46"/>
        <v>t217</v>
      </c>
      <c r="M225" s="56">
        <v>1</v>
      </c>
      <c r="N225" s="79">
        <f t="shared" ca="1" si="47"/>
        <v>1.7068023000000001</v>
      </c>
    </row>
    <row r="226" spans="1:14">
      <c r="A226">
        <v>8282</v>
      </c>
      <c r="B226">
        <f t="shared" si="42"/>
        <v>50</v>
      </c>
      <c r="C226">
        <f t="shared" si="43"/>
        <v>3</v>
      </c>
      <c r="D226">
        <f t="shared" si="44"/>
        <v>2</v>
      </c>
      <c r="E226">
        <f t="shared" si="36"/>
        <v>97</v>
      </c>
      <c r="F226">
        <f t="shared" ca="1" si="37"/>
        <v>98</v>
      </c>
      <c r="G226">
        <f t="shared" ca="1" si="38"/>
        <v>1</v>
      </c>
      <c r="H226">
        <f t="shared" ca="1" si="39"/>
        <v>60</v>
      </c>
      <c r="I226" s="6">
        <f t="shared" ca="1" si="45"/>
        <v>0.57035999999999998</v>
      </c>
      <c r="J226" s="18">
        <f t="shared" ca="1" si="40"/>
        <v>1.625526</v>
      </c>
      <c r="K226" s="7">
        <f t="shared" ca="1" si="41"/>
        <v>1.6255259999999998</v>
      </c>
      <c r="L226" s="55" t="str">
        <f t="shared" si="46"/>
        <v>t218</v>
      </c>
      <c r="M226" s="56">
        <v>1</v>
      </c>
      <c r="N226" s="79">
        <f t="shared" ca="1" si="47"/>
        <v>1.6255259999999998</v>
      </c>
    </row>
    <row r="227" spans="1:14">
      <c r="A227">
        <v>8283</v>
      </c>
      <c r="B227">
        <f t="shared" si="42"/>
        <v>50</v>
      </c>
      <c r="C227">
        <f t="shared" si="43"/>
        <v>3</v>
      </c>
      <c r="D227">
        <f t="shared" si="44"/>
        <v>3</v>
      </c>
      <c r="E227">
        <f t="shared" si="36"/>
        <v>97</v>
      </c>
      <c r="F227">
        <f t="shared" ca="1" si="37"/>
        <v>98</v>
      </c>
      <c r="G227">
        <f t="shared" ca="1" si="38"/>
        <v>1</v>
      </c>
      <c r="H227">
        <f t="shared" ca="1" si="39"/>
        <v>59</v>
      </c>
      <c r="I227" s="6">
        <f t="shared" ca="1" si="45"/>
        <v>0.56085399999999996</v>
      </c>
      <c r="J227" s="18">
        <f t="shared" ca="1" si="40"/>
        <v>1.5984338999999999</v>
      </c>
      <c r="K227" s="7">
        <f t="shared" ca="1" si="41"/>
        <v>1.5984338999999996</v>
      </c>
      <c r="L227" s="55" t="str">
        <f t="shared" si="46"/>
        <v>t219</v>
      </c>
      <c r="M227" s="56">
        <v>1</v>
      </c>
      <c r="N227" s="79">
        <f t="shared" ca="1" si="47"/>
        <v>1.5984338999999996</v>
      </c>
    </row>
    <row r="228" spans="1:14">
      <c r="A228">
        <v>8284</v>
      </c>
      <c r="B228">
        <f t="shared" si="42"/>
        <v>50</v>
      </c>
      <c r="C228">
        <f t="shared" si="43"/>
        <v>3</v>
      </c>
      <c r="D228">
        <f t="shared" si="44"/>
        <v>4</v>
      </c>
      <c r="E228">
        <f t="shared" si="36"/>
        <v>97</v>
      </c>
      <c r="F228">
        <f t="shared" ca="1" si="37"/>
        <v>98</v>
      </c>
      <c r="G228">
        <f t="shared" ca="1" si="38"/>
        <v>1</v>
      </c>
      <c r="H228">
        <f t="shared" ca="1" si="39"/>
        <v>59</v>
      </c>
      <c r="I228" s="6">
        <f t="shared" ca="1" si="45"/>
        <v>0.56085399999999996</v>
      </c>
      <c r="J228" s="18">
        <f t="shared" ca="1" si="40"/>
        <v>1.5984338999999999</v>
      </c>
      <c r="K228" s="7">
        <f t="shared" ca="1" si="41"/>
        <v>1.5984338999999996</v>
      </c>
      <c r="L228" s="55" t="str">
        <f t="shared" si="46"/>
        <v>t220</v>
      </c>
      <c r="M228" s="56">
        <v>1</v>
      </c>
      <c r="N228" s="79">
        <f t="shared" ca="1" si="47"/>
        <v>1.5984338999999996</v>
      </c>
    </row>
    <row r="229" spans="1:14">
      <c r="A229">
        <v>8285</v>
      </c>
      <c r="B229">
        <f t="shared" si="42"/>
        <v>50</v>
      </c>
      <c r="C229">
        <f t="shared" si="43"/>
        <v>3</v>
      </c>
      <c r="D229">
        <f t="shared" si="44"/>
        <v>5</v>
      </c>
      <c r="E229">
        <f t="shared" si="36"/>
        <v>97</v>
      </c>
      <c r="F229">
        <f t="shared" ca="1" si="37"/>
        <v>98</v>
      </c>
      <c r="G229">
        <f t="shared" ca="1" si="38"/>
        <v>1</v>
      </c>
      <c r="H229">
        <f t="shared" ca="1" si="39"/>
        <v>60</v>
      </c>
      <c r="I229" s="6">
        <f t="shared" ca="1" si="45"/>
        <v>0.57035999999999998</v>
      </c>
      <c r="J229" s="18">
        <f t="shared" ca="1" si="40"/>
        <v>1.625526</v>
      </c>
      <c r="K229" s="7">
        <f t="shared" ca="1" si="41"/>
        <v>1.6255259999999998</v>
      </c>
      <c r="L229" s="55" t="str">
        <f t="shared" si="46"/>
        <v>t221</v>
      </c>
      <c r="M229" s="56">
        <v>1</v>
      </c>
      <c r="N229" s="79">
        <f t="shared" ca="1" si="47"/>
        <v>1.6255259999999998</v>
      </c>
    </row>
    <row r="230" spans="1:14">
      <c r="A230">
        <v>8286</v>
      </c>
      <c r="B230">
        <f t="shared" si="42"/>
        <v>50</v>
      </c>
      <c r="C230">
        <f t="shared" si="43"/>
        <v>3</v>
      </c>
      <c r="D230">
        <f t="shared" si="44"/>
        <v>6</v>
      </c>
      <c r="E230">
        <f t="shared" si="36"/>
        <v>97</v>
      </c>
      <c r="F230">
        <f t="shared" ca="1" si="37"/>
        <v>98</v>
      </c>
      <c r="G230">
        <f t="shared" ca="1" si="38"/>
        <v>1</v>
      </c>
      <c r="H230">
        <f t="shared" ca="1" si="39"/>
        <v>74</v>
      </c>
      <c r="I230" s="6">
        <f t="shared" ca="1" si="45"/>
        <v>0.70344399999999996</v>
      </c>
      <c r="J230" s="18">
        <f t="shared" ca="1" si="40"/>
        <v>2.0048154</v>
      </c>
      <c r="K230" s="7">
        <f t="shared" ca="1" si="41"/>
        <v>2.0048154</v>
      </c>
      <c r="L230" s="55" t="str">
        <f t="shared" si="46"/>
        <v>t222</v>
      </c>
      <c r="M230" s="56">
        <v>1</v>
      </c>
      <c r="N230" s="79">
        <f t="shared" ca="1" si="47"/>
        <v>2.0048154</v>
      </c>
    </row>
    <row r="231" spans="1:14">
      <c r="A231">
        <v>8287</v>
      </c>
      <c r="B231">
        <f t="shared" si="42"/>
        <v>50</v>
      </c>
      <c r="C231">
        <f t="shared" si="43"/>
        <v>3</v>
      </c>
      <c r="D231">
        <f t="shared" si="44"/>
        <v>7</v>
      </c>
      <c r="E231">
        <f t="shared" si="36"/>
        <v>97</v>
      </c>
      <c r="F231">
        <f t="shared" ca="1" si="37"/>
        <v>98</v>
      </c>
      <c r="G231">
        <f t="shared" ca="1" si="38"/>
        <v>1</v>
      </c>
      <c r="H231">
        <f t="shared" ca="1" si="39"/>
        <v>86</v>
      </c>
      <c r="I231" s="6">
        <f t="shared" ca="1" si="45"/>
        <v>0.81751599999999991</v>
      </c>
      <c r="J231" s="18">
        <f t="shared" ca="1" si="40"/>
        <v>2.3299205999999999</v>
      </c>
      <c r="K231" s="7">
        <f t="shared" ca="1" si="41"/>
        <v>2.3299205999999999</v>
      </c>
      <c r="L231" s="55" t="str">
        <f t="shared" si="46"/>
        <v>t223</v>
      </c>
      <c r="M231" s="56">
        <v>1</v>
      </c>
      <c r="N231" s="79">
        <f t="shared" ca="1" si="47"/>
        <v>2.3299205999999999</v>
      </c>
    </row>
    <row r="232" spans="1:14">
      <c r="A232">
        <v>8288</v>
      </c>
      <c r="B232">
        <f t="shared" si="42"/>
        <v>50</v>
      </c>
      <c r="C232">
        <f t="shared" si="43"/>
        <v>3</v>
      </c>
      <c r="D232">
        <f t="shared" si="44"/>
        <v>8</v>
      </c>
      <c r="E232">
        <f t="shared" si="36"/>
        <v>97</v>
      </c>
      <c r="F232">
        <f t="shared" ca="1" si="37"/>
        <v>98</v>
      </c>
      <c r="G232">
        <f t="shared" ca="1" si="38"/>
        <v>1</v>
      </c>
      <c r="H232">
        <f t="shared" ca="1" si="39"/>
        <v>95</v>
      </c>
      <c r="I232" s="6">
        <f t="shared" ca="1" si="45"/>
        <v>0.90307000000000004</v>
      </c>
      <c r="J232" s="18">
        <f t="shared" ca="1" si="40"/>
        <v>2.5737495000000004</v>
      </c>
      <c r="K232" s="7">
        <f t="shared" ca="1" si="41"/>
        <v>2.5737495000000004</v>
      </c>
      <c r="L232" s="55" t="str">
        <f t="shared" si="46"/>
        <v>t224</v>
      </c>
      <c r="M232" s="56">
        <v>1</v>
      </c>
      <c r="N232" s="79">
        <f t="shared" ca="1" si="47"/>
        <v>2.5737495000000004</v>
      </c>
    </row>
    <row r="233" spans="1:14">
      <c r="A233">
        <v>8289</v>
      </c>
      <c r="B233">
        <f t="shared" si="42"/>
        <v>50</v>
      </c>
      <c r="C233">
        <f t="shared" si="43"/>
        <v>3</v>
      </c>
      <c r="D233">
        <f t="shared" si="44"/>
        <v>9</v>
      </c>
      <c r="E233">
        <f t="shared" si="36"/>
        <v>97</v>
      </c>
      <c r="F233">
        <f t="shared" ca="1" si="37"/>
        <v>98</v>
      </c>
      <c r="G233">
        <f t="shared" ca="1" si="38"/>
        <v>1</v>
      </c>
      <c r="H233">
        <f t="shared" ca="1" si="39"/>
        <v>96</v>
      </c>
      <c r="I233" s="6">
        <f t="shared" ca="1" si="45"/>
        <v>0.91257599999999994</v>
      </c>
      <c r="J233" s="18">
        <f t="shared" ca="1" si="40"/>
        <v>2.6008415999999999</v>
      </c>
      <c r="K233" s="7">
        <f t="shared" ca="1" si="41"/>
        <v>2.6008415999999999</v>
      </c>
      <c r="L233" s="55" t="str">
        <f t="shared" si="46"/>
        <v>t225</v>
      </c>
      <c r="M233" s="56">
        <v>1</v>
      </c>
      <c r="N233" s="79">
        <f t="shared" ca="1" si="47"/>
        <v>2.6008415999999999</v>
      </c>
    </row>
    <row r="234" spans="1:14">
      <c r="A234">
        <v>8290</v>
      </c>
      <c r="B234">
        <f t="shared" si="42"/>
        <v>50</v>
      </c>
      <c r="C234">
        <f t="shared" si="43"/>
        <v>3</v>
      </c>
      <c r="D234">
        <f t="shared" si="44"/>
        <v>10</v>
      </c>
      <c r="E234">
        <f t="shared" si="36"/>
        <v>97</v>
      </c>
      <c r="F234">
        <f t="shared" ca="1" si="37"/>
        <v>98</v>
      </c>
      <c r="G234">
        <f t="shared" ca="1" si="38"/>
        <v>1</v>
      </c>
      <c r="H234">
        <f t="shared" ca="1" si="39"/>
        <v>96</v>
      </c>
      <c r="I234" s="6">
        <f t="shared" ca="1" si="45"/>
        <v>0.91257599999999994</v>
      </c>
      <c r="J234" s="18">
        <f t="shared" ca="1" si="40"/>
        <v>2.6008415999999999</v>
      </c>
      <c r="K234" s="7">
        <f t="shared" ca="1" si="41"/>
        <v>2.6008415999999999</v>
      </c>
      <c r="L234" s="55" t="str">
        <f t="shared" si="46"/>
        <v>t226</v>
      </c>
      <c r="M234" s="56">
        <v>1</v>
      </c>
      <c r="N234" s="79">
        <f t="shared" ca="1" si="47"/>
        <v>2.6008415999999999</v>
      </c>
    </row>
    <row r="235" spans="1:14">
      <c r="A235">
        <v>8291</v>
      </c>
      <c r="B235">
        <f t="shared" si="42"/>
        <v>50</v>
      </c>
      <c r="C235">
        <f t="shared" si="43"/>
        <v>3</v>
      </c>
      <c r="D235">
        <f t="shared" si="44"/>
        <v>11</v>
      </c>
      <c r="E235">
        <f t="shared" si="36"/>
        <v>97</v>
      </c>
      <c r="F235">
        <f t="shared" ca="1" si="37"/>
        <v>98</v>
      </c>
      <c r="G235">
        <f t="shared" ca="1" si="38"/>
        <v>1</v>
      </c>
      <c r="H235">
        <f t="shared" ca="1" si="39"/>
        <v>95</v>
      </c>
      <c r="I235" s="6">
        <f t="shared" ca="1" si="45"/>
        <v>0.90307000000000004</v>
      </c>
      <c r="J235" s="18">
        <f t="shared" ca="1" si="40"/>
        <v>2.5737495000000004</v>
      </c>
      <c r="K235" s="7">
        <f t="shared" ca="1" si="41"/>
        <v>2.5737495000000004</v>
      </c>
      <c r="L235" s="55" t="str">
        <f t="shared" si="46"/>
        <v>t227</v>
      </c>
      <c r="M235" s="56">
        <v>1</v>
      </c>
      <c r="N235" s="79">
        <f t="shared" ca="1" si="47"/>
        <v>2.5737495000000004</v>
      </c>
    </row>
    <row r="236" spans="1:14">
      <c r="A236">
        <v>8292</v>
      </c>
      <c r="B236">
        <f t="shared" si="42"/>
        <v>50</v>
      </c>
      <c r="C236">
        <f t="shared" si="43"/>
        <v>3</v>
      </c>
      <c r="D236">
        <f t="shared" si="44"/>
        <v>12</v>
      </c>
      <c r="E236">
        <f t="shared" si="36"/>
        <v>97</v>
      </c>
      <c r="F236">
        <f t="shared" ca="1" si="37"/>
        <v>98</v>
      </c>
      <c r="G236">
        <f t="shared" ca="1" si="38"/>
        <v>1</v>
      </c>
      <c r="H236">
        <f t="shared" ca="1" si="39"/>
        <v>95</v>
      </c>
      <c r="I236" s="6">
        <f t="shared" ca="1" si="45"/>
        <v>0.90307000000000004</v>
      </c>
      <c r="J236" s="18">
        <f t="shared" ca="1" si="40"/>
        <v>2.5737495000000004</v>
      </c>
      <c r="K236" s="7">
        <f t="shared" ca="1" si="41"/>
        <v>2.5737495000000004</v>
      </c>
      <c r="L236" s="55" t="str">
        <f t="shared" si="46"/>
        <v>t228</v>
      </c>
      <c r="M236" s="56">
        <v>1</v>
      </c>
      <c r="N236" s="79">
        <f t="shared" ca="1" si="47"/>
        <v>2.5737495000000004</v>
      </c>
    </row>
    <row r="237" spans="1:14">
      <c r="A237">
        <v>8293</v>
      </c>
      <c r="B237">
        <f t="shared" si="42"/>
        <v>50</v>
      </c>
      <c r="C237">
        <f t="shared" si="43"/>
        <v>3</v>
      </c>
      <c r="D237">
        <f t="shared" si="44"/>
        <v>13</v>
      </c>
      <c r="E237">
        <f t="shared" si="36"/>
        <v>97</v>
      </c>
      <c r="F237">
        <f t="shared" ca="1" si="37"/>
        <v>98</v>
      </c>
      <c r="G237">
        <f t="shared" ca="1" si="38"/>
        <v>1</v>
      </c>
      <c r="H237">
        <f t="shared" ca="1" si="39"/>
        <v>95</v>
      </c>
      <c r="I237" s="6">
        <f t="shared" ca="1" si="45"/>
        <v>0.90307000000000004</v>
      </c>
      <c r="J237" s="18">
        <f t="shared" ca="1" si="40"/>
        <v>2.5737495000000004</v>
      </c>
      <c r="K237" s="7">
        <f t="shared" ca="1" si="41"/>
        <v>2.5737495000000004</v>
      </c>
      <c r="L237" s="55" t="str">
        <f t="shared" si="46"/>
        <v>t229</v>
      </c>
      <c r="M237" s="56">
        <v>1</v>
      </c>
      <c r="N237" s="79">
        <f t="shared" ca="1" si="47"/>
        <v>2.5737495000000004</v>
      </c>
    </row>
    <row r="238" spans="1:14">
      <c r="A238">
        <v>8294</v>
      </c>
      <c r="B238">
        <f t="shared" si="42"/>
        <v>50</v>
      </c>
      <c r="C238">
        <f t="shared" si="43"/>
        <v>3</v>
      </c>
      <c r="D238">
        <f t="shared" si="44"/>
        <v>14</v>
      </c>
      <c r="E238">
        <f t="shared" si="36"/>
        <v>97</v>
      </c>
      <c r="F238">
        <f t="shared" ca="1" si="37"/>
        <v>98</v>
      </c>
      <c r="G238">
        <f t="shared" ca="1" si="38"/>
        <v>1</v>
      </c>
      <c r="H238">
        <f t="shared" ca="1" si="39"/>
        <v>93</v>
      </c>
      <c r="I238" s="6">
        <f t="shared" ca="1" si="45"/>
        <v>0.88405800000000001</v>
      </c>
      <c r="J238" s="18">
        <f t="shared" ca="1" si="40"/>
        <v>2.5195653</v>
      </c>
      <c r="K238" s="7">
        <f t="shared" ca="1" si="41"/>
        <v>2.5195653</v>
      </c>
      <c r="L238" s="55" t="str">
        <f t="shared" si="46"/>
        <v>t230</v>
      </c>
      <c r="M238" s="56">
        <v>1</v>
      </c>
      <c r="N238" s="79">
        <f t="shared" ca="1" si="47"/>
        <v>2.5195653</v>
      </c>
    </row>
    <row r="239" spans="1:14">
      <c r="A239">
        <v>8295</v>
      </c>
      <c r="B239">
        <f t="shared" si="42"/>
        <v>50</v>
      </c>
      <c r="C239">
        <f t="shared" si="43"/>
        <v>3</v>
      </c>
      <c r="D239">
        <f t="shared" si="44"/>
        <v>15</v>
      </c>
      <c r="E239">
        <f t="shared" si="36"/>
        <v>97</v>
      </c>
      <c r="F239">
        <f t="shared" ca="1" si="37"/>
        <v>98</v>
      </c>
      <c r="G239">
        <f t="shared" ca="1" si="38"/>
        <v>1</v>
      </c>
      <c r="H239">
        <f t="shared" ca="1" si="39"/>
        <v>94</v>
      </c>
      <c r="I239" s="6">
        <f t="shared" ca="1" si="45"/>
        <v>0.89356399999999991</v>
      </c>
      <c r="J239" s="18">
        <f t="shared" ca="1" si="40"/>
        <v>2.5466574</v>
      </c>
      <c r="K239" s="7">
        <f t="shared" ca="1" si="41"/>
        <v>2.5466574</v>
      </c>
      <c r="L239" s="55" t="str">
        <f t="shared" si="46"/>
        <v>t231</v>
      </c>
      <c r="M239" s="56">
        <v>1</v>
      </c>
      <c r="N239" s="79">
        <f t="shared" ca="1" si="47"/>
        <v>2.5466574</v>
      </c>
    </row>
    <row r="240" spans="1:14">
      <c r="A240">
        <v>8296</v>
      </c>
      <c r="B240">
        <f t="shared" si="42"/>
        <v>50</v>
      </c>
      <c r="C240">
        <f t="shared" si="43"/>
        <v>3</v>
      </c>
      <c r="D240">
        <f t="shared" si="44"/>
        <v>16</v>
      </c>
      <c r="E240">
        <f t="shared" si="36"/>
        <v>97</v>
      </c>
      <c r="F240">
        <f t="shared" ca="1" si="37"/>
        <v>98</v>
      </c>
      <c r="G240">
        <f t="shared" ca="1" si="38"/>
        <v>1</v>
      </c>
      <c r="H240">
        <f t="shared" ca="1" si="39"/>
        <v>99</v>
      </c>
      <c r="I240" s="6">
        <f t="shared" ca="1" si="45"/>
        <v>0.94109399999999999</v>
      </c>
      <c r="J240" s="18">
        <f t="shared" ca="1" si="40"/>
        <v>2.6821179000000002</v>
      </c>
      <c r="K240" s="7">
        <f t="shared" ca="1" si="41"/>
        <v>2.6821179000000002</v>
      </c>
      <c r="L240" s="55" t="str">
        <f t="shared" si="46"/>
        <v>t232</v>
      </c>
      <c r="M240" s="56">
        <v>1</v>
      </c>
      <c r="N240" s="79">
        <f t="shared" ca="1" si="47"/>
        <v>2.6821179000000002</v>
      </c>
    </row>
    <row r="241" spans="1:14">
      <c r="A241">
        <v>8297</v>
      </c>
      <c r="B241">
        <f t="shared" si="42"/>
        <v>50</v>
      </c>
      <c r="C241">
        <f t="shared" si="43"/>
        <v>3</v>
      </c>
      <c r="D241">
        <f t="shared" si="44"/>
        <v>17</v>
      </c>
      <c r="E241">
        <f t="shared" si="36"/>
        <v>97</v>
      </c>
      <c r="F241">
        <f t="shared" ca="1" si="37"/>
        <v>98</v>
      </c>
      <c r="G241">
        <f t="shared" ca="1" si="38"/>
        <v>1</v>
      </c>
      <c r="H241">
        <f t="shared" ca="1" si="39"/>
        <v>100</v>
      </c>
      <c r="I241" s="6">
        <f t="shared" ca="1" si="45"/>
        <v>0.9506</v>
      </c>
      <c r="J241" s="18">
        <f t="shared" ca="1" si="40"/>
        <v>2.7092100000000001</v>
      </c>
      <c r="K241" s="7">
        <f t="shared" ca="1" si="41"/>
        <v>2.7092100000000001</v>
      </c>
      <c r="L241" s="55" t="str">
        <f t="shared" si="46"/>
        <v>t233</v>
      </c>
      <c r="M241" s="56">
        <v>1</v>
      </c>
      <c r="N241" s="79">
        <f t="shared" ca="1" si="47"/>
        <v>2.7092100000000001</v>
      </c>
    </row>
    <row r="242" spans="1:14">
      <c r="A242">
        <v>8298</v>
      </c>
      <c r="B242">
        <f t="shared" si="42"/>
        <v>50</v>
      </c>
      <c r="C242">
        <f t="shared" si="43"/>
        <v>3</v>
      </c>
      <c r="D242">
        <f t="shared" si="44"/>
        <v>18</v>
      </c>
      <c r="E242">
        <f t="shared" si="36"/>
        <v>97</v>
      </c>
      <c r="F242">
        <f t="shared" ca="1" si="37"/>
        <v>98</v>
      </c>
      <c r="G242">
        <f t="shared" ca="1" si="38"/>
        <v>1</v>
      </c>
      <c r="H242">
        <f t="shared" ca="1" si="39"/>
        <v>100</v>
      </c>
      <c r="I242" s="6">
        <f t="shared" ca="1" si="45"/>
        <v>0.9506</v>
      </c>
      <c r="J242" s="18">
        <f t="shared" ca="1" si="40"/>
        <v>2.7092100000000001</v>
      </c>
      <c r="K242" s="7">
        <f t="shared" ca="1" si="41"/>
        <v>2.7092100000000001</v>
      </c>
      <c r="L242" s="55" t="str">
        <f t="shared" si="46"/>
        <v>t234</v>
      </c>
      <c r="M242" s="56">
        <v>1</v>
      </c>
      <c r="N242" s="79">
        <f t="shared" ca="1" si="47"/>
        <v>2.7092100000000001</v>
      </c>
    </row>
    <row r="243" spans="1:14">
      <c r="A243">
        <v>8299</v>
      </c>
      <c r="B243">
        <f t="shared" si="42"/>
        <v>50</v>
      </c>
      <c r="C243">
        <f t="shared" si="43"/>
        <v>3</v>
      </c>
      <c r="D243">
        <f t="shared" si="44"/>
        <v>19</v>
      </c>
      <c r="E243">
        <f t="shared" si="36"/>
        <v>97</v>
      </c>
      <c r="F243">
        <f t="shared" ca="1" si="37"/>
        <v>98</v>
      </c>
      <c r="G243">
        <f t="shared" ca="1" si="38"/>
        <v>1</v>
      </c>
      <c r="H243">
        <f t="shared" ca="1" si="39"/>
        <v>96</v>
      </c>
      <c r="I243" s="6">
        <f t="shared" ca="1" si="45"/>
        <v>0.91257599999999994</v>
      </c>
      <c r="J243" s="18">
        <f t="shared" ca="1" si="40"/>
        <v>2.6008415999999999</v>
      </c>
      <c r="K243" s="7">
        <f t="shared" ca="1" si="41"/>
        <v>2.6008415999999999</v>
      </c>
      <c r="L243" s="55" t="str">
        <f t="shared" si="46"/>
        <v>t235</v>
      </c>
      <c r="M243" s="56">
        <v>1</v>
      </c>
      <c r="N243" s="79">
        <f t="shared" ca="1" si="47"/>
        <v>2.6008415999999999</v>
      </c>
    </row>
    <row r="244" spans="1:14">
      <c r="A244">
        <v>8300</v>
      </c>
      <c r="B244">
        <f t="shared" si="42"/>
        <v>50</v>
      </c>
      <c r="C244">
        <f t="shared" si="43"/>
        <v>3</v>
      </c>
      <c r="D244">
        <f t="shared" si="44"/>
        <v>20</v>
      </c>
      <c r="E244">
        <f t="shared" si="36"/>
        <v>97</v>
      </c>
      <c r="F244">
        <f t="shared" ca="1" si="37"/>
        <v>98</v>
      </c>
      <c r="G244">
        <f t="shared" ca="1" si="38"/>
        <v>1</v>
      </c>
      <c r="H244">
        <f t="shared" ca="1" si="39"/>
        <v>91</v>
      </c>
      <c r="I244" s="6">
        <f t="shared" ca="1" si="45"/>
        <v>0.86504599999999998</v>
      </c>
      <c r="J244" s="18">
        <f t="shared" ca="1" si="40"/>
        <v>2.4653811000000001</v>
      </c>
      <c r="K244" s="7">
        <f t="shared" ca="1" si="41"/>
        <v>2.4653811000000001</v>
      </c>
      <c r="L244" s="55" t="str">
        <f t="shared" si="46"/>
        <v>t236</v>
      </c>
      <c r="M244" s="56">
        <v>1</v>
      </c>
      <c r="N244" s="79">
        <f t="shared" ca="1" si="47"/>
        <v>2.4653811000000001</v>
      </c>
    </row>
    <row r="245" spans="1:14">
      <c r="A245">
        <v>8301</v>
      </c>
      <c r="B245">
        <f t="shared" si="42"/>
        <v>50</v>
      </c>
      <c r="C245">
        <f t="shared" si="43"/>
        <v>3</v>
      </c>
      <c r="D245">
        <f t="shared" si="44"/>
        <v>21</v>
      </c>
      <c r="E245">
        <f t="shared" si="36"/>
        <v>97</v>
      </c>
      <c r="F245">
        <f t="shared" ca="1" si="37"/>
        <v>98</v>
      </c>
      <c r="G245">
        <f t="shared" ca="1" si="38"/>
        <v>1</v>
      </c>
      <c r="H245">
        <f t="shared" ca="1" si="39"/>
        <v>83</v>
      </c>
      <c r="I245" s="6">
        <f t="shared" ca="1" si="45"/>
        <v>0.78899799999999998</v>
      </c>
      <c r="J245" s="18">
        <f t="shared" ca="1" si="40"/>
        <v>2.2486443</v>
      </c>
      <c r="K245" s="7">
        <f t="shared" ca="1" si="41"/>
        <v>2.2486443</v>
      </c>
      <c r="L245" s="55" t="str">
        <f t="shared" si="46"/>
        <v>t237</v>
      </c>
      <c r="M245" s="56">
        <v>1</v>
      </c>
      <c r="N245" s="79">
        <f t="shared" ca="1" si="47"/>
        <v>2.2486443</v>
      </c>
    </row>
    <row r="246" spans="1:14">
      <c r="A246">
        <v>8302</v>
      </c>
      <c r="B246">
        <f t="shared" si="42"/>
        <v>50</v>
      </c>
      <c r="C246">
        <f t="shared" si="43"/>
        <v>3</v>
      </c>
      <c r="D246">
        <f t="shared" si="44"/>
        <v>22</v>
      </c>
      <c r="E246">
        <f t="shared" si="36"/>
        <v>97</v>
      </c>
      <c r="F246">
        <f t="shared" ca="1" si="37"/>
        <v>98</v>
      </c>
      <c r="G246">
        <f t="shared" ca="1" si="38"/>
        <v>1</v>
      </c>
      <c r="H246">
        <f t="shared" ca="1" si="39"/>
        <v>73</v>
      </c>
      <c r="I246" s="6">
        <f t="shared" ca="1" si="45"/>
        <v>0.69393799999999994</v>
      </c>
      <c r="J246" s="18">
        <f t="shared" ca="1" si="40"/>
        <v>1.9777232999999999</v>
      </c>
      <c r="K246" s="7">
        <f t="shared" ca="1" si="41"/>
        <v>1.9777232999999996</v>
      </c>
      <c r="L246" s="55" t="str">
        <f t="shared" si="46"/>
        <v>t238</v>
      </c>
      <c r="M246" s="56">
        <v>1</v>
      </c>
      <c r="N246" s="79">
        <f t="shared" ca="1" si="47"/>
        <v>1.9777232999999996</v>
      </c>
    </row>
    <row r="247" spans="1:14">
      <c r="A247">
        <v>8303</v>
      </c>
      <c r="B247">
        <f t="shared" si="42"/>
        <v>50</v>
      </c>
      <c r="C247">
        <f t="shared" si="43"/>
        <v>3</v>
      </c>
      <c r="D247">
        <f t="shared" si="44"/>
        <v>23</v>
      </c>
      <c r="E247">
        <f t="shared" si="36"/>
        <v>97</v>
      </c>
      <c r="F247">
        <f t="shared" ca="1" si="37"/>
        <v>98</v>
      </c>
      <c r="G247">
        <f t="shared" ca="1" si="38"/>
        <v>1</v>
      </c>
      <c r="H247">
        <f t="shared" ca="1" si="39"/>
        <v>63</v>
      </c>
      <c r="I247" s="6">
        <f t="shared" ca="1" si="45"/>
        <v>0.59887800000000002</v>
      </c>
      <c r="J247" s="18">
        <f t="shared" ca="1" si="40"/>
        <v>1.7068023000000001</v>
      </c>
      <c r="K247" s="7">
        <f t="shared" ca="1" si="41"/>
        <v>1.7068023000000001</v>
      </c>
      <c r="L247" s="55" t="str">
        <f t="shared" si="46"/>
        <v>t239</v>
      </c>
      <c r="M247" s="56">
        <v>1</v>
      </c>
      <c r="N247" s="79">
        <f t="shared" ca="1" si="47"/>
        <v>1.7068023000000001</v>
      </c>
    </row>
    <row r="248" spans="1:14">
      <c r="A248">
        <v>8304</v>
      </c>
      <c r="B248">
        <f t="shared" si="42"/>
        <v>50</v>
      </c>
      <c r="C248">
        <f t="shared" si="43"/>
        <v>4</v>
      </c>
      <c r="D248">
        <f t="shared" si="44"/>
        <v>0</v>
      </c>
      <c r="E248">
        <f t="shared" si="36"/>
        <v>97</v>
      </c>
      <c r="F248">
        <f t="shared" ca="1" si="37"/>
        <v>96</v>
      </c>
      <c r="G248">
        <f t="shared" ca="1" si="38"/>
        <v>1</v>
      </c>
      <c r="H248">
        <f t="shared" ca="1" si="39"/>
        <v>67</v>
      </c>
      <c r="I248" s="6">
        <f t="shared" ca="1" si="45"/>
        <v>0.62390400000000001</v>
      </c>
      <c r="J248" s="18">
        <f t="shared" ca="1" si="40"/>
        <v>1.7781264000000001</v>
      </c>
      <c r="K248" s="7">
        <f t="shared" ca="1" si="41"/>
        <v>1.7781264000000001</v>
      </c>
      <c r="L248" s="55" t="str">
        <f t="shared" si="46"/>
        <v>t240</v>
      </c>
      <c r="M248" s="56">
        <v>1</v>
      </c>
      <c r="N248" s="79">
        <f t="shared" ca="1" si="47"/>
        <v>1.7781264000000001</v>
      </c>
    </row>
    <row r="249" spans="1:14">
      <c r="A249">
        <v>8305</v>
      </c>
      <c r="B249">
        <f t="shared" si="42"/>
        <v>50</v>
      </c>
      <c r="C249">
        <f t="shared" si="43"/>
        <v>4</v>
      </c>
      <c r="D249">
        <f t="shared" si="44"/>
        <v>1</v>
      </c>
      <c r="E249">
        <f t="shared" si="36"/>
        <v>97</v>
      </c>
      <c r="F249">
        <f t="shared" ca="1" si="37"/>
        <v>96</v>
      </c>
      <c r="G249">
        <f t="shared" ca="1" si="38"/>
        <v>1</v>
      </c>
      <c r="H249">
        <f t="shared" ca="1" si="39"/>
        <v>63</v>
      </c>
      <c r="I249" s="6">
        <f t="shared" ca="1" si="45"/>
        <v>0.58665600000000007</v>
      </c>
      <c r="J249" s="18">
        <f t="shared" ca="1" si="40"/>
        <v>1.6719696000000002</v>
      </c>
      <c r="K249" s="7">
        <f t="shared" ca="1" si="41"/>
        <v>1.6719696000000002</v>
      </c>
      <c r="L249" s="55" t="str">
        <f t="shared" si="46"/>
        <v>t241</v>
      </c>
      <c r="M249" s="56">
        <v>1</v>
      </c>
      <c r="N249" s="79">
        <f t="shared" ca="1" si="47"/>
        <v>1.6719696000000002</v>
      </c>
    </row>
    <row r="250" spans="1:14">
      <c r="A250">
        <v>8306</v>
      </c>
      <c r="B250">
        <f t="shared" si="42"/>
        <v>50</v>
      </c>
      <c r="C250">
        <f t="shared" si="43"/>
        <v>4</v>
      </c>
      <c r="D250">
        <f t="shared" si="44"/>
        <v>2</v>
      </c>
      <c r="E250">
        <f t="shared" si="36"/>
        <v>97</v>
      </c>
      <c r="F250">
        <f t="shared" ca="1" si="37"/>
        <v>96</v>
      </c>
      <c r="G250">
        <f t="shared" ca="1" si="38"/>
        <v>1</v>
      </c>
      <c r="H250">
        <f t="shared" ca="1" si="39"/>
        <v>60</v>
      </c>
      <c r="I250" s="6">
        <f t="shared" ca="1" si="45"/>
        <v>0.55871999999999999</v>
      </c>
      <c r="J250" s="18">
        <f t="shared" ca="1" si="40"/>
        <v>1.592352</v>
      </c>
      <c r="K250" s="7">
        <f t="shared" ca="1" si="41"/>
        <v>1.592352</v>
      </c>
      <c r="L250" s="55" t="str">
        <f t="shared" si="46"/>
        <v>t242</v>
      </c>
      <c r="M250" s="56">
        <v>1</v>
      </c>
      <c r="N250" s="79">
        <f t="shared" ca="1" si="47"/>
        <v>1.592352</v>
      </c>
    </row>
    <row r="251" spans="1:14">
      <c r="A251">
        <v>8307</v>
      </c>
      <c r="B251">
        <f t="shared" si="42"/>
        <v>50</v>
      </c>
      <c r="C251">
        <f t="shared" si="43"/>
        <v>4</v>
      </c>
      <c r="D251">
        <f t="shared" si="44"/>
        <v>3</v>
      </c>
      <c r="E251">
        <f t="shared" si="36"/>
        <v>97</v>
      </c>
      <c r="F251">
        <f t="shared" ca="1" si="37"/>
        <v>96</v>
      </c>
      <c r="G251">
        <f t="shared" ca="1" si="38"/>
        <v>1</v>
      </c>
      <c r="H251">
        <f t="shared" ca="1" si="39"/>
        <v>59</v>
      </c>
      <c r="I251" s="6">
        <f t="shared" ca="1" si="45"/>
        <v>0.54940800000000001</v>
      </c>
      <c r="J251" s="18">
        <f t="shared" ca="1" si="40"/>
        <v>1.5658128</v>
      </c>
      <c r="K251" s="7">
        <f t="shared" ca="1" si="41"/>
        <v>1.5658128</v>
      </c>
      <c r="L251" s="55" t="str">
        <f t="shared" si="46"/>
        <v>t243</v>
      </c>
      <c r="M251" s="56">
        <v>1</v>
      </c>
      <c r="N251" s="79">
        <f t="shared" ca="1" si="47"/>
        <v>1.5658128</v>
      </c>
    </row>
    <row r="252" spans="1:14">
      <c r="A252">
        <v>8308</v>
      </c>
      <c r="B252">
        <f t="shared" si="42"/>
        <v>50</v>
      </c>
      <c r="C252">
        <f t="shared" si="43"/>
        <v>4</v>
      </c>
      <c r="D252">
        <f t="shared" si="44"/>
        <v>4</v>
      </c>
      <c r="E252">
        <f t="shared" si="36"/>
        <v>97</v>
      </c>
      <c r="F252">
        <f t="shared" ca="1" si="37"/>
        <v>96</v>
      </c>
      <c r="G252">
        <f t="shared" ca="1" si="38"/>
        <v>1</v>
      </c>
      <c r="H252">
        <f t="shared" ca="1" si="39"/>
        <v>59</v>
      </c>
      <c r="I252" s="6">
        <f t="shared" ca="1" si="45"/>
        <v>0.54940800000000001</v>
      </c>
      <c r="J252" s="18">
        <f t="shared" ca="1" si="40"/>
        <v>1.5658128</v>
      </c>
      <c r="K252" s="7">
        <f t="shared" ca="1" si="41"/>
        <v>1.5658128</v>
      </c>
      <c r="L252" s="55" t="str">
        <f t="shared" si="46"/>
        <v>t244</v>
      </c>
      <c r="M252" s="56">
        <v>1</v>
      </c>
      <c r="N252" s="79">
        <f t="shared" ca="1" si="47"/>
        <v>1.5658128</v>
      </c>
    </row>
    <row r="253" spans="1:14">
      <c r="A253">
        <v>8309</v>
      </c>
      <c r="B253">
        <f t="shared" si="42"/>
        <v>50</v>
      </c>
      <c r="C253">
        <f t="shared" si="43"/>
        <v>4</v>
      </c>
      <c r="D253">
        <f t="shared" si="44"/>
        <v>5</v>
      </c>
      <c r="E253">
        <f t="shared" si="36"/>
        <v>97</v>
      </c>
      <c r="F253">
        <f t="shared" ca="1" si="37"/>
        <v>96</v>
      </c>
      <c r="G253">
        <f t="shared" ca="1" si="38"/>
        <v>1</v>
      </c>
      <c r="H253">
        <f t="shared" ca="1" si="39"/>
        <v>60</v>
      </c>
      <c r="I253" s="6">
        <f t="shared" ca="1" si="45"/>
        <v>0.55871999999999999</v>
      </c>
      <c r="J253" s="18">
        <f t="shared" ca="1" si="40"/>
        <v>1.592352</v>
      </c>
      <c r="K253" s="7">
        <f t="shared" ca="1" si="41"/>
        <v>1.592352</v>
      </c>
      <c r="L253" s="55" t="str">
        <f t="shared" si="46"/>
        <v>t245</v>
      </c>
      <c r="M253" s="56">
        <v>1</v>
      </c>
      <c r="N253" s="79">
        <f t="shared" ca="1" si="47"/>
        <v>1.592352</v>
      </c>
    </row>
    <row r="254" spans="1:14">
      <c r="A254">
        <v>8310</v>
      </c>
      <c r="B254">
        <f t="shared" si="42"/>
        <v>50</v>
      </c>
      <c r="C254">
        <f t="shared" si="43"/>
        <v>4</v>
      </c>
      <c r="D254">
        <f t="shared" si="44"/>
        <v>6</v>
      </c>
      <c r="E254">
        <f t="shared" si="36"/>
        <v>97</v>
      </c>
      <c r="F254">
        <f t="shared" ca="1" si="37"/>
        <v>96</v>
      </c>
      <c r="G254">
        <f t="shared" ca="1" si="38"/>
        <v>1</v>
      </c>
      <c r="H254">
        <f t="shared" ca="1" si="39"/>
        <v>74</v>
      </c>
      <c r="I254" s="6">
        <f t="shared" ca="1" si="45"/>
        <v>0.68908800000000003</v>
      </c>
      <c r="J254" s="18">
        <f t="shared" ca="1" si="40"/>
        <v>1.9639008000000002</v>
      </c>
      <c r="K254" s="7">
        <f t="shared" ca="1" si="41"/>
        <v>1.9639008000000002</v>
      </c>
      <c r="L254" s="55" t="str">
        <f t="shared" si="46"/>
        <v>t246</v>
      </c>
      <c r="M254" s="56">
        <v>1</v>
      </c>
      <c r="N254" s="79">
        <f t="shared" ca="1" si="47"/>
        <v>1.9639008000000002</v>
      </c>
    </row>
    <row r="255" spans="1:14">
      <c r="A255">
        <v>8311</v>
      </c>
      <c r="B255">
        <f t="shared" si="42"/>
        <v>50</v>
      </c>
      <c r="C255">
        <f t="shared" si="43"/>
        <v>4</v>
      </c>
      <c r="D255">
        <f t="shared" si="44"/>
        <v>7</v>
      </c>
      <c r="E255">
        <f t="shared" si="36"/>
        <v>97</v>
      </c>
      <c r="F255">
        <f t="shared" ca="1" si="37"/>
        <v>96</v>
      </c>
      <c r="G255">
        <f t="shared" ca="1" si="38"/>
        <v>1</v>
      </c>
      <c r="H255">
        <f t="shared" ca="1" si="39"/>
        <v>86</v>
      </c>
      <c r="I255" s="6">
        <f t="shared" ca="1" si="45"/>
        <v>0.8008320000000001</v>
      </c>
      <c r="J255" s="18">
        <f t="shared" ca="1" si="40"/>
        <v>2.2823712000000005</v>
      </c>
      <c r="K255" s="7">
        <f t="shared" ca="1" si="41"/>
        <v>2.2823712000000005</v>
      </c>
      <c r="L255" s="55" t="str">
        <f t="shared" si="46"/>
        <v>t247</v>
      </c>
      <c r="M255" s="56">
        <v>1</v>
      </c>
      <c r="N255" s="79">
        <f t="shared" ca="1" si="47"/>
        <v>2.2823712000000005</v>
      </c>
    </row>
    <row r="256" spans="1:14">
      <c r="A256">
        <v>8312</v>
      </c>
      <c r="B256">
        <f t="shared" si="42"/>
        <v>50</v>
      </c>
      <c r="C256">
        <f t="shared" si="43"/>
        <v>4</v>
      </c>
      <c r="D256">
        <f t="shared" si="44"/>
        <v>8</v>
      </c>
      <c r="E256">
        <f t="shared" si="36"/>
        <v>97</v>
      </c>
      <c r="F256">
        <f t="shared" ca="1" si="37"/>
        <v>96</v>
      </c>
      <c r="G256">
        <f t="shared" ca="1" si="38"/>
        <v>1</v>
      </c>
      <c r="H256">
        <f t="shared" ca="1" si="39"/>
        <v>95</v>
      </c>
      <c r="I256" s="6">
        <f t="shared" ca="1" si="45"/>
        <v>0.88463999999999998</v>
      </c>
      <c r="J256" s="18">
        <f t="shared" ca="1" si="40"/>
        <v>2.5212240000000001</v>
      </c>
      <c r="K256" s="7">
        <f t="shared" ca="1" si="41"/>
        <v>2.5212240000000001</v>
      </c>
      <c r="L256" s="55" t="str">
        <f t="shared" si="46"/>
        <v>t248</v>
      </c>
      <c r="M256" s="56">
        <v>1</v>
      </c>
      <c r="N256" s="79">
        <f t="shared" ca="1" si="47"/>
        <v>2.5212240000000001</v>
      </c>
    </row>
    <row r="257" spans="1:14">
      <c r="A257">
        <v>8313</v>
      </c>
      <c r="B257">
        <f t="shared" si="42"/>
        <v>50</v>
      </c>
      <c r="C257">
        <f t="shared" si="43"/>
        <v>4</v>
      </c>
      <c r="D257">
        <f t="shared" si="44"/>
        <v>9</v>
      </c>
      <c r="E257">
        <f t="shared" si="36"/>
        <v>97</v>
      </c>
      <c r="F257">
        <f t="shared" ca="1" si="37"/>
        <v>96</v>
      </c>
      <c r="G257">
        <f t="shared" ca="1" si="38"/>
        <v>1</v>
      </c>
      <c r="H257">
        <f t="shared" ca="1" si="39"/>
        <v>96</v>
      </c>
      <c r="I257" s="6">
        <f t="shared" ca="1" si="45"/>
        <v>0.89395200000000008</v>
      </c>
      <c r="J257" s="18">
        <f t="shared" ca="1" si="40"/>
        <v>2.5477632000000003</v>
      </c>
      <c r="K257" s="7">
        <f t="shared" ca="1" si="41"/>
        <v>2.5477632000000003</v>
      </c>
      <c r="L257" s="55" t="str">
        <f t="shared" si="46"/>
        <v>t249</v>
      </c>
      <c r="M257" s="56">
        <v>1</v>
      </c>
      <c r="N257" s="79">
        <f t="shared" ca="1" si="47"/>
        <v>2.5477632000000003</v>
      </c>
    </row>
    <row r="258" spans="1:14">
      <c r="A258">
        <v>8314</v>
      </c>
      <c r="B258">
        <f t="shared" si="42"/>
        <v>50</v>
      </c>
      <c r="C258">
        <f t="shared" si="43"/>
        <v>4</v>
      </c>
      <c r="D258">
        <f t="shared" si="44"/>
        <v>10</v>
      </c>
      <c r="E258">
        <f t="shared" si="36"/>
        <v>97</v>
      </c>
      <c r="F258">
        <f t="shared" ca="1" si="37"/>
        <v>96</v>
      </c>
      <c r="G258">
        <f t="shared" ca="1" si="38"/>
        <v>1</v>
      </c>
      <c r="H258">
        <f t="shared" ca="1" si="39"/>
        <v>96</v>
      </c>
      <c r="I258" s="6">
        <f t="shared" ca="1" si="45"/>
        <v>0.89395200000000008</v>
      </c>
      <c r="J258" s="18">
        <f t="shared" ca="1" si="40"/>
        <v>2.5477632000000003</v>
      </c>
      <c r="K258" s="7">
        <f t="shared" ca="1" si="41"/>
        <v>2.5477632000000003</v>
      </c>
      <c r="L258" s="55" t="str">
        <f t="shared" si="46"/>
        <v>t250</v>
      </c>
      <c r="M258" s="56">
        <v>1</v>
      </c>
      <c r="N258" s="79">
        <f t="shared" ca="1" si="47"/>
        <v>2.5477632000000003</v>
      </c>
    </row>
    <row r="259" spans="1:14">
      <c r="A259">
        <v>8315</v>
      </c>
      <c r="B259">
        <f t="shared" si="42"/>
        <v>50</v>
      </c>
      <c r="C259">
        <f t="shared" si="43"/>
        <v>4</v>
      </c>
      <c r="D259">
        <f t="shared" si="44"/>
        <v>11</v>
      </c>
      <c r="E259">
        <f t="shared" si="36"/>
        <v>97</v>
      </c>
      <c r="F259">
        <f t="shared" ca="1" si="37"/>
        <v>96</v>
      </c>
      <c r="G259">
        <f t="shared" ca="1" si="38"/>
        <v>1</v>
      </c>
      <c r="H259">
        <f t="shared" ca="1" si="39"/>
        <v>95</v>
      </c>
      <c r="I259" s="6">
        <f t="shared" ca="1" si="45"/>
        <v>0.88463999999999998</v>
      </c>
      <c r="J259" s="18">
        <f t="shared" ca="1" si="40"/>
        <v>2.5212240000000001</v>
      </c>
      <c r="K259" s="7">
        <f t="shared" ca="1" si="41"/>
        <v>2.5212240000000001</v>
      </c>
      <c r="L259" s="55" t="str">
        <f t="shared" si="46"/>
        <v>t251</v>
      </c>
      <c r="M259" s="56">
        <v>1</v>
      </c>
      <c r="N259" s="79">
        <f t="shared" ca="1" si="47"/>
        <v>2.5212240000000001</v>
      </c>
    </row>
    <row r="260" spans="1:14">
      <c r="A260">
        <v>8316</v>
      </c>
      <c r="B260">
        <f t="shared" si="42"/>
        <v>50</v>
      </c>
      <c r="C260">
        <f t="shared" si="43"/>
        <v>4</v>
      </c>
      <c r="D260">
        <f t="shared" si="44"/>
        <v>12</v>
      </c>
      <c r="E260">
        <f t="shared" si="36"/>
        <v>97</v>
      </c>
      <c r="F260">
        <f t="shared" ca="1" si="37"/>
        <v>96</v>
      </c>
      <c r="G260">
        <f t="shared" ca="1" si="38"/>
        <v>1</v>
      </c>
      <c r="H260">
        <f t="shared" ca="1" si="39"/>
        <v>95</v>
      </c>
      <c r="I260" s="6">
        <f t="shared" ca="1" si="45"/>
        <v>0.88463999999999998</v>
      </c>
      <c r="J260" s="18">
        <f t="shared" ca="1" si="40"/>
        <v>2.5212240000000001</v>
      </c>
      <c r="K260" s="7">
        <f t="shared" ca="1" si="41"/>
        <v>2.5212240000000001</v>
      </c>
      <c r="L260" s="55" t="str">
        <f t="shared" si="46"/>
        <v>t252</v>
      </c>
      <c r="M260" s="56">
        <v>1</v>
      </c>
      <c r="N260" s="79">
        <f t="shared" ca="1" si="47"/>
        <v>2.5212240000000001</v>
      </c>
    </row>
    <row r="261" spans="1:14">
      <c r="A261">
        <v>8317</v>
      </c>
      <c r="B261">
        <f t="shared" si="42"/>
        <v>50</v>
      </c>
      <c r="C261">
        <f t="shared" si="43"/>
        <v>4</v>
      </c>
      <c r="D261">
        <f t="shared" si="44"/>
        <v>13</v>
      </c>
      <c r="E261">
        <f t="shared" si="36"/>
        <v>97</v>
      </c>
      <c r="F261">
        <f t="shared" ca="1" si="37"/>
        <v>96</v>
      </c>
      <c r="G261">
        <f t="shared" ca="1" si="38"/>
        <v>1</v>
      </c>
      <c r="H261">
        <f t="shared" ca="1" si="39"/>
        <v>95</v>
      </c>
      <c r="I261" s="6">
        <f t="shared" ca="1" si="45"/>
        <v>0.88463999999999998</v>
      </c>
      <c r="J261" s="18">
        <f t="shared" ca="1" si="40"/>
        <v>2.5212240000000001</v>
      </c>
      <c r="K261" s="7">
        <f t="shared" ca="1" si="41"/>
        <v>2.5212240000000001</v>
      </c>
      <c r="L261" s="55" t="str">
        <f t="shared" si="46"/>
        <v>t253</v>
      </c>
      <c r="M261" s="56">
        <v>1</v>
      </c>
      <c r="N261" s="79">
        <f t="shared" ca="1" si="47"/>
        <v>2.5212240000000001</v>
      </c>
    </row>
    <row r="262" spans="1:14">
      <c r="A262">
        <v>8318</v>
      </c>
      <c r="B262">
        <f t="shared" si="42"/>
        <v>50</v>
      </c>
      <c r="C262">
        <f t="shared" si="43"/>
        <v>4</v>
      </c>
      <c r="D262">
        <f t="shared" si="44"/>
        <v>14</v>
      </c>
      <c r="E262">
        <f t="shared" si="36"/>
        <v>97</v>
      </c>
      <c r="F262">
        <f t="shared" ca="1" si="37"/>
        <v>96</v>
      </c>
      <c r="G262">
        <f t="shared" ca="1" si="38"/>
        <v>1</v>
      </c>
      <c r="H262">
        <f t="shared" ca="1" si="39"/>
        <v>93</v>
      </c>
      <c r="I262" s="6">
        <f t="shared" ca="1" si="45"/>
        <v>0.86601600000000001</v>
      </c>
      <c r="J262" s="18">
        <f t="shared" ca="1" si="40"/>
        <v>2.4681456000000002</v>
      </c>
      <c r="K262" s="7">
        <f t="shared" ca="1" si="41"/>
        <v>2.4681456000000002</v>
      </c>
      <c r="L262" s="55" t="str">
        <f t="shared" si="46"/>
        <v>t254</v>
      </c>
      <c r="M262" s="56">
        <v>1</v>
      </c>
      <c r="N262" s="79">
        <f t="shared" ca="1" si="47"/>
        <v>2.4681456000000002</v>
      </c>
    </row>
    <row r="263" spans="1:14">
      <c r="A263">
        <v>8319</v>
      </c>
      <c r="B263">
        <f t="shared" si="42"/>
        <v>50</v>
      </c>
      <c r="C263">
        <f t="shared" si="43"/>
        <v>4</v>
      </c>
      <c r="D263">
        <f t="shared" si="44"/>
        <v>15</v>
      </c>
      <c r="E263">
        <f t="shared" si="36"/>
        <v>97</v>
      </c>
      <c r="F263">
        <f t="shared" ca="1" si="37"/>
        <v>96</v>
      </c>
      <c r="G263">
        <f t="shared" ca="1" si="38"/>
        <v>1</v>
      </c>
      <c r="H263">
        <f t="shared" ca="1" si="39"/>
        <v>94</v>
      </c>
      <c r="I263" s="6">
        <f t="shared" ca="1" si="45"/>
        <v>0.87532800000000011</v>
      </c>
      <c r="J263" s="18">
        <f t="shared" ca="1" si="40"/>
        <v>2.4946848000000004</v>
      </c>
      <c r="K263" s="7">
        <f t="shared" ca="1" si="41"/>
        <v>2.4946848000000004</v>
      </c>
      <c r="L263" s="55" t="str">
        <f t="shared" si="46"/>
        <v>t255</v>
      </c>
      <c r="M263" s="56">
        <v>1</v>
      </c>
      <c r="N263" s="79">
        <f t="shared" ca="1" si="47"/>
        <v>2.4946848000000004</v>
      </c>
    </row>
    <row r="264" spans="1:14">
      <c r="A264">
        <v>8320</v>
      </c>
      <c r="B264">
        <f t="shared" si="42"/>
        <v>50</v>
      </c>
      <c r="C264">
        <f t="shared" si="43"/>
        <v>4</v>
      </c>
      <c r="D264">
        <f t="shared" si="44"/>
        <v>16</v>
      </c>
      <c r="E264">
        <f t="shared" ref="E264:E327" si="48">VLOOKUP(B264,table_week_fact,2)</f>
        <v>97</v>
      </c>
      <c r="F264">
        <f t="shared" ref="F264:F327" ca="1" si="49">OFFSET(table_day_fact_start,C264-1,0)</f>
        <v>96</v>
      </c>
      <c r="G264">
        <f t="shared" ref="G264:G327" ca="1" si="50">OFFSET(table_hr_col_start,C264-1,MATCH(B264,table_hr_col_wk_hdr)-1)</f>
        <v>1</v>
      </c>
      <c r="H264">
        <f t="shared" ref="H264:H327" ca="1" si="51">OFFSET(table_hr_fact_start,D264,G264-1)</f>
        <v>99</v>
      </c>
      <c r="I264" s="6">
        <f t="shared" ca="1" si="45"/>
        <v>0.92188800000000004</v>
      </c>
      <c r="J264" s="18">
        <f t="shared" ref="J264:J327" ca="1" si="52">peak_baseline*I264</f>
        <v>2.6273808000000001</v>
      </c>
      <c r="K264" s="7">
        <f t="shared" ref="K264:K327" ca="1" si="53">J264*peak_load/peak_baseline</f>
        <v>2.6273808000000001</v>
      </c>
      <c r="L264" s="55" t="str">
        <f t="shared" si="46"/>
        <v>t256</v>
      </c>
      <c r="M264" s="56">
        <v>1</v>
      </c>
      <c r="N264" s="79">
        <f t="shared" ca="1" si="47"/>
        <v>2.6273808000000001</v>
      </c>
    </row>
    <row r="265" spans="1:14">
      <c r="A265">
        <v>8321</v>
      </c>
      <c r="B265">
        <f t="shared" ref="B265:B328" si="54">ROUNDDOWN(A265/168,0)+1</f>
        <v>50</v>
      </c>
      <c r="C265">
        <f t="shared" ref="C265:C328" si="55">ROUNDDOWN(MOD(A265/24,7),0)+1</f>
        <v>4</v>
      </c>
      <c r="D265">
        <f t="shared" ref="D265:D328" si="56">MOD(A265,24)</f>
        <v>17</v>
      </c>
      <c r="E265">
        <f t="shared" si="48"/>
        <v>97</v>
      </c>
      <c r="F265">
        <f t="shared" ca="1" si="49"/>
        <v>96</v>
      </c>
      <c r="G265">
        <f t="shared" ca="1" si="50"/>
        <v>1</v>
      </c>
      <c r="H265">
        <f t="shared" ca="1" si="51"/>
        <v>100</v>
      </c>
      <c r="I265" s="6">
        <f t="shared" ref="I265:I328" ca="1" si="57">E265/100*F265/100*H265/100</f>
        <v>0.93120000000000003</v>
      </c>
      <c r="J265" s="18">
        <f t="shared" ca="1" si="52"/>
        <v>2.6539200000000003</v>
      </c>
      <c r="K265" s="7">
        <f t="shared" ca="1" si="53"/>
        <v>2.6539200000000003</v>
      </c>
      <c r="L265" s="55" t="str">
        <f t="shared" ref="L265:L328" si="58">CONCATENATE($M$4,TEXT(A265-$A$8,"0"))</f>
        <v>t257</v>
      </c>
      <c r="M265" s="56">
        <v>1</v>
      </c>
      <c r="N265" s="79">
        <f t="shared" ref="N265:N328" ca="1" si="59">K265</f>
        <v>2.6539200000000003</v>
      </c>
    </row>
    <row r="266" spans="1:14">
      <c r="A266">
        <v>8322</v>
      </c>
      <c r="B266">
        <f t="shared" si="54"/>
        <v>50</v>
      </c>
      <c r="C266">
        <f t="shared" si="55"/>
        <v>4</v>
      </c>
      <c r="D266">
        <f t="shared" si="56"/>
        <v>18</v>
      </c>
      <c r="E266">
        <f t="shared" si="48"/>
        <v>97</v>
      </c>
      <c r="F266">
        <f t="shared" ca="1" si="49"/>
        <v>96</v>
      </c>
      <c r="G266">
        <f t="shared" ca="1" si="50"/>
        <v>1</v>
      </c>
      <c r="H266">
        <f t="shared" ca="1" si="51"/>
        <v>100</v>
      </c>
      <c r="I266" s="6">
        <f t="shared" ca="1" si="57"/>
        <v>0.93120000000000003</v>
      </c>
      <c r="J266" s="18">
        <f t="shared" ca="1" si="52"/>
        <v>2.6539200000000003</v>
      </c>
      <c r="K266" s="7">
        <f t="shared" ca="1" si="53"/>
        <v>2.6539200000000003</v>
      </c>
      <c r="L266" s="55" t="str">
        <f t="shared" si="58"/>
        <v>t258</v>
      </c>
      <c r="M266" s="56">
        <v>1</v>
      </c>
      <c r="N266" s="79">
        <f t="shared" ca="1" si="59"/>
        <v>2.6539200000000003</v>
      </c>
    </row>
    <row r="267" spans="1:14">
      <c r="A267">
        <v>8323</v>
      </c>
      <c r="B267">
        <f t="shared" si="54"/>
        <v>50</v>
      </c>
      <c r="C267">
        <f t="shared" si="55"/>
        <v>4</v>
      </c>
      <c r="D267">
        <f t="shared" si="56"/>
        <v>19</v>
      </c>
      <c r="E267">
        <f t="shared" si="48"/>
        <v>97</v>
      </c>
      <c r="F267">
        <f t="shared" ca="1" si="49"/>
        <v>96</v>
      </c>
      <c r="G267">
        <f t="shared" ca="1" si="50"/>
        <v>1</v>
      </c>
      <c r="H267">
        <f t="shared" ca="1" si="51"/>
        <v>96</v>
      </c>
      <c r="I267" s="6">
        <f t="shared" ca="1" si="57"/>
        <v>0.89395200000000008</v>
      </c>
      <c r="J267" s="18">
        <f t="shared" ca="1" si="52"/>
        <v>2.5477632000000003</v>
      </c>
      <c r="K267" s="7">
        <f t="shared" ca="1" si="53"/>
        <v>2.5477632000000003</v>
      </c>
      <c r="L267" s="55" t="str">
        <f t="shared" si="58"/>
        <v>t259</v>
      </c>
      <c r="M267" s="56">
        <v>1</v>
      </c>
      <c r="N267" s="79">
        <f t="shared" ca="1" si="59"/>
        <v>2.5477632000000003</v>
      </c>
    </row>
    <row r="268" spans="1:14">
      <c r="A268">
        <v>8324</v>
      </c>
      <c r="B268">
        <f t="shared" si="54"/>
        <v>50</v>
      </c>
      <c r="C268">
        <f t="shared" si="55"/>
        <v>4</v>
      </c>
      <c r="D268">
        <f t="shared" si="56"/>
        <v>20</v>
      </c>
      <c r="E268">
        <f t="shared" si="48"/>
        <v>97</v>
      </c>
      <c r="F268">
        <f t="shared" ca="1" si="49"/>
        <v>96</v>
      </c>
      <c r="G268">
        <f t="shared" ca="1" si="50"/>
        <v>1</v>
      </c>
      <c r="H268">
        <f t="shared" ca="1" si="51"/>
        <v>91</v>
      </c>
      <c r="I268" s="6">
        <f t="shared" ca="1" si="57"/>
        <v>0.84739199999999992</v>
      </c>
      <c r="J268" s="18">
        <f t="shared" ca="1" si="52"/>
        <v>2.4150671999999997</v>
      </c>
      <c r="K268" s="7">
        <f t="shared" ca="1" si="53"/>
        <v>2.4150671999999997</v>
      </c>
      <c r="L268" s="55" t="str">
        <f t="shared" si="58"/>
        <v>t260</v>
      </c>
      <c r="M268" s="56">
        <v>1</v>
      </c>
      <c r="N268" s="79">
        <f t="shared" ca="1" si="59"/>
        <v>2.4150671999999997</v>
      </c>
    </row>
    <row r="269" spans="1:14">
      <c r="A269">
        <v>8325</v>
      </c>
      <c r="B269">
        <f t="shared" si="54"/>
        <v>50</v>
      </c>
      <c r="C269">
        <f t="shared" si="55"/>
        <v>4</v>
      </c>
      <c r="D269">
        <f t="shared" si="56"/>
        <v>21</v>
      </c>
      <c r="E269">
        <f t="shared" si="48"/>
        <v>97</v>
      </c>
      <c r="F269">
        <f t="shared" ca="1" si="49"/>
        <v>96</v>
      </c>
      <c r="G269">
        <f t="shared" ca="1" si="50"/>
        <v>1</v>
      </c>
      <c r="H269">
        <f t="shared" ca="1" si="51"/>
        <v>83</v>
      </c>
      <c r="I269" s="6">
        <f t="shared" ca="1" si="57"/>
        <v>0.77289600000000003</v>
      </c>
      <c r="J269" s="18">
        <f t="shared" ca="1" si="52"/>
        <v>2.2027536000000003</v>
      </c>
      <c r="K269" s="7">
        <f t="shared" ca="1" si="53"/>
        <v>2.2027536000000003</v>
      </c>
      <c r="L269" s="55" t="str">
        <f t="shared" si="58"/>
        <v>t261</v>
      </c>
      <c r="M269" s="56">
        <v>1</v>
      </c>
      <c r="N269" s="79">
        <f t="shared" ca="1" si="59"/>
        <v>2.2027536000000003</v>
      </c>
    </row>
    <row r="270" spans="1:14">
      <c r="A270">
        <v>8326</v>
      </c>
      <c r="B270">
        <f t="shared" si="54"/>
        <v>50</v>
      </c>
      <c r="C270">
        <f t="shared" si="55"/>
        <v>4</v>
      </c>
      <c r="D270">
        <f t="shared" si="56"/>
        <v>22</v>
      </c>
      <c r="E270">
        <f t="shared" si="48"/>
        <v>97</v>
      </c>
      <c r="F270">
        <f t="shared" ca="1" si="49"/>
        <v>96</v>
      </c>
      <c r="G270">
        <f t="shared" ca="1" si="50"/>
        <v>1</v>
      </c>
      <c r="H270">
        <f t="shared" ca="1" si="51"/>
        <v>73</v>
      </c>
      <c r="I270" s="6">
        <f t="shared" ca="1" si="57"/>
        <v>0.67977599999999994</v>
      </c>
      <c r="J270" s="18">
        <f t="shared" ca="1" si="52"/>
        <v>1.9373615999999998</v>
      </c>
      <c r="K270" s="7">
        <f t="shared" ca="1" si="53"/>
        <v>1.9373615999999998</v>
      </c>
      <c r="L270" s="55" t="str">
        <f t="shared" si="58"/>
        <v>t262</v>
      </c>
      <c r="M270" s="56">
        <v>1</v>
      </c>
      <c r="N270" s="79">
        <f t="shared" ca="1" si="59"/>
        <v>1.9373615999999998</v>
      </c>
    </row>
    <row r="271" spans="1:14">
      <c r="A271">
        <v>8327</v>
      </c>
      <c r="B271">
        <f t="shared" si="54"/>
        <v>50</v>
      </c>
      <c r="C271">
        <f t="shared" si="55"/>
        <v>4</v>
      </c>
      <c r="D271">
        <f t="shared" si="56"/>
        <v>23</v>
      </c>
      <c r="E271">
        <f t="shared" si="48"/>
        <v>97</v>
      </c>
      <c r="F271">
        <f t="shared" ca="1" si="49"/>
        <v>96</v>
      </c>
      <c r="G271">
        <f t="shared" ca="1" si="50"/>
        <v>1</v>
      </c>
      <c r="H271">
        <f t="shared" ca="1" si="51"/>
        <v>63</v>
      </c>
      <c r="I271" s="6">
        <f t="shared" ca="1" si="57"/>
        <v>0.58665600000000007</v>
      </c>
      <c r="J271" s="18">
        <f t="shared" ca="1" si="52"/>
        <v>1.6719696000000002</v>
      </c>
      <c r="K271" s="7">
        <f t="shared" ca="1" si="53"/>
        <v>1.6719696000000002</v>
      </c>
      <c r="L271" s="55" t="str">
        <f t="shared" si="58"/>
        <v>t263</v>
      </c>
      <c r="M271" s="56">
        <v>1</v>
      </c>
      <c r="N271" s="79">
        <f t="shared" ca="1" si="59"/>
        <v>1.6719696000000002</v>
      </c>
    </row>
    <row r="272" spans="1:14">
      <c r="A272">
        <v>8328</v>
      </c>
      <c r="B272">
        <f t="shared" si="54"/>
        <v>50</v>
      </c>
      <c r="C272">
        <f t="shared" si="55"/>
        <v>5</v>
      </c>
      <c r="D272">
        <f t="shared" si="56"/>
        <v>0</v>
      </c>
      <c r="E272">
        <f t="shared" si="48"/>
        <v>97</v>
      </c>
      <c r="F272">
        <f t="shared" ca="1" si="49"/>
        <v>94</v>
      </c>
      <c r="G272">
        <f t="shared" ca="1" si="50"/>
        <v>1</v>
      </c>
      <c r="H272">
        <f t="shared" ca="1" si="51"/>
        <v>67</v>
      </c>
      <c r="I272" s="6">
        <f t="shared" ca="1" si="57"/>
        <v>0.61090599999999995</v>
      </c>
      <c r="J272" s="18">
        <f t="shared" ca="1" si="52"/>
        <v>1.7410820999999999</v>
      </c>
      <c r="K272" s="7">
        <f t="shared" ca="1" si="53"/>
        <v>1.7410820999999999</v>
      </c>
      <c r="L272" s="55" t="str">
        <f t="shared" si="58"/>
        <v>t264</v>
      </c>
      <c r="M272" s="56">
        <v>1</v>
      </c>
      <c r="N272" s="79">
        <f t="shared" ca="1" si="59"/>
        <v>1.7410820999999999</v>
      </c>
    </row>
    <row r="273" spans="1:14">
      <c r="A273">
        <v>8329</v>
      </c>
      <c r="B273">
        <f t="shared" si="54"/>
        <v>50</v>
      </c>
      <c r="C273">
        <f t="shared" si="55"/>
        <v>5</v>
      </c>
      <c r="D273">
        <f t="shared" si="56"/>
        <v>1</v>
      </c>
      <c r="E273">
        <f t="shared" si="48"/>
        <v>97</v>
      </c>
      <c r="F273">
        <f t="shared" ca="1" si="49"/>
        <v>94</v>
      </c>
      <c r="G273">
        <f t="shared" ca="1" si="50"/>
        <v>1</v>
      </c>
      <c r="H273">
        <f t="shared" ca="1" si="51"/>
        <v>63</v>
      </c>
      <c r="I273" s="6">
        <f t="shared" ca="1" si="57"/>
        <v>0.574434</v>
      </c>
      <c r="J273" s="18">
        <f t="shared" ca="1" si="52"/>
        <v>1.6371369</v>
      </c>
      <c r="K273" s="7">
        <f t="shared" ca="1" si="53"/>
        <v>1.6371369000000002</v>
      </c>
      <c r="L273" s="55" t="str">
        <f t="shared" si="58"/>
        <v>t265</v>
      </c>
      <c r="M273" s="56">
        <v>1</v>
      </c>
      <c r="N273" s="79">
        <f t="shared" ca="1" si="59"/>
        <v>1.6371369000000002</v>
      </c>
    </row>
    <row r="274" spans="1:14">
      <c r="A274">
        <v>8330</v>
      </c>
      <c r="B274">
        <f t="shared" si="54"/>
        <v>50</v>
      </c>
      <c r="C274">
        <f t="shared" si="55"/>
        <v>5</v>
      </c>
      <c r="D274">
        <f t="shared" si="56"/>
        <v>2</v>
      </c>
      <c r="E274">
        <f t="shared" si="48"/>
        <v>97</v>
      </c>
      <c r="F274">
        <f t="shared" ca="1" si="49"/>
        <v>94</v>
      </c>
      <c r="G274">
        <f t="shared" ca="1" si="50"/>
        <v>1</v>
      </c>
      <c r="H274">
        <f t="shared" ca="1" si="51"/>
        <v>60</v>
      </c>
      <c r="I274" s="6">
        <f t="shared" ca="1" si="57"/>
        <v>0.54708000000000001</v>
      </c>
      <c r="J274" s="18">
        <f t="shared" ca="1" si="52"/>
        <v>1.5591780000000002</v>
      </c>
      <c r="K274" s="7">
        <f t="shared" ca="1" si="53"/>
        <v>1.5591780000000002</v>
      </c>
      <c r="L274" s="55" t="str">
        <f t="shared" si="58"/>
        <v>t266</v>
      </c>
      <c r="M274" s="56">
        <v>1</v>
      </c>
      <c r="N274" s="79">
        <f t="shared" ca="1" si="59"/>
        <v>1.5591780000000002</v>
      </c>
    </row>
    <row r="275" spans="1:14">
      <c r="A275">
        <v>8331</v>
      </c>
      <c r="B275">
        <f t="shared" si="54"/>
        <v>50</v>
      </c>
      <c r="C275">
        <f t="shared" si="55"/>
        <v>5</v>
      </c>
      <c r="D275">
        <f t="shared" si="56"/>
        <v>3</v>
      </c>
      <c r="E275">
        <f t="shared" si="48"/>
        <v>97</v>
      </c>
      <c r="F275">
        <f t="shared" ca="1" si="49"/>
        <v>94</v>
      </c>
      <c r="G275">
        <f t="shared" ca="1" si="50"/>
        <v>1</v>
      </c>
      <c r="H275">
        <f t="shared" ca="1" si="51"/>
        <v>59</v>
      </c>
      <c r="I275" s="6">
        <f t="shared" ca="1" si="57"/>
        <v>0.53796199999999994</v>
      </c>
      <c r="J275" s="18">
        <f t="shared" ca="1" si="52"/>
        <v>1.5331916999999999</v>
      </c>
      <c r="K275" s="7">
        <f t="shared" ca="1" si="53"/>
        <v>1.5331916999999999</v>
      </c>
      <c r="L275" s="55" t="str">
        <f t="shared" si="58"/>
        <v>t267</v>
      </c>
      <c r="M275" s="56">
        <v>1</v>
      </c>
      <c r="N275" s="79">
        <f t="shared" ca="1" si="59"/>
        <v>1.5331916999999999</v>
      </c>
    </row>
    <row r="276" spans="1:14">
      <c r="A276">
        <v>8332</v>
      </c>
      <c r="B276">
        <f t="shared" si="54"/>
        <v>50</v>
      </c>
      <c r="C276">
        <f t="shared" si="55"/>
        <v>5</v>
      </c>
      <c r="D276">
        <f t="shared" si="56"/>
        <v>4</v>
      </c>
      <c r="E276">
        <f t="shared" si="48"/>
        <v>97</v>
      </c>
      <c r="F276">
        <f t="shared" ca="1" si="49"/>
        <v>94</v>
      </c>
      <c r="G276">
        <f t="shared" ca="1" si="50"/>
        <v>1</v>
      </c>
      <c r="H276">
        <f t="shared" ca="1" si="51"/>
        <v>59</v>
      </c>
      <c r="I276" s="6">
        <f t="shared" ca="1" si="57"/>
        <v>0.53796199999999994</v>
      </c>
      <c r="J276" s="18">
        <f t="shared" ca="1" si="52"/>
        <v>1.5331916999999999</v>
      </c>
      <c r="K276" s="7">
        <f t="shared" ca="1" si="53"/>
        <v>1.5331916999999999</v>
      </c>
      <c r="L276" s="55" t="str">
        <f t="shared" si="58"/>
        <v>t268</v>
      </c>
      <c r="M276" s="56">
        <v>1</v>
      </c>
      <c r="N276" s="79">
        <f t="shared" ca="1" si="59"/>
        <v>1.5331916999999999</v>
      </c>
    </row>
    <row r="277" spans="1:14">
      <c r="A277">
        <v>8333</v>
      </c>
      <c r="B277">
        <f t="shared" si="54"/>
        <v>50</v>
      </c>
      <c r="C277">
        <f t="shared" si="55"/>
        <v>5</v>
      </c>
      <c r="D277">
        <f t="shared" si="56"/>
        <v>5</v>
      </c>
      <c r="E277">
        <f t="shared" si="48"/>
        <v>97</v>
      </c>
      <c r="F277">
        <f t="shared" ca="1" si="49"/>
        <v>94</v>
      </c>
      <c r="G277">
        <f t="shared" ca="1" si="50"/>
        <v>1</v>
      </c>
      <c r="H277">
        <f t="shared" ca="1" si="51"/>
        <v>60</v>
      </c>
      <c r="I277" s="6">
        <f t="shared" ca="1" si="57"/>
        <v>0.54708000000000001</v>
      </c>
      <c r="J277" s="18">
        <f t="shared" ca="1" si="52"/>
        <v>1.5591780000000002</v>
      </c>
      <c r="K277" s="7">
        <f t="shared" ca="1" si="53"/>
        <v>1.5591780000000002</v>
      </c>
      <c r="L277" s="55" t="str">
        <f t="shared" si="58"/>
        <v>t269</v>
      </c>
      <c r="M277" s="56">
        <v>1</v>
      </c>
      <c r="N277" s="79">
        <f t="shared" ca="1" si="59"/>
        <v>1.5591780000000002</v>
      </c>
    </row>
    <row r="278" spans="1:14">
      <c r="A278">
        <v>8334</v>
      </c>
      <c r="B278">
        <f t="shared" si="54"/>
        <v>50</v>
      </c>
      <c r="C278">
        <f t="shared" si="55"/>
        <v>5</v>
      </c>
      <c r="D278">
        <f t="shared" si="56"/>
        <v>6</v>
      </c>
      <c r="E278">
        <f t="shared" si="48"/>
        <v>97</v>
      </c>
      <c r="F278">
        <f t="shared" ca="1" si="49"/>
        <v>94</v>
      </c>
      <c r="G278">
        <f t="shared" ca="1" si="50"/>
        <v>1</v>
      </c>
      <c r="H278">
        <f t="shared" ca="1" si="51"/>
        <v>74</v>
      </c>
      <c r="I278" s="6">
        <f t="shared" ca="1" si="57"/>
        <v>0.67473199999999989</v>
      </c>
      <c r="J278" s="18">
        <f t="shared" ca="1" si="52"/>
        <v>1.9229861999999998</v>
      </c>
      <c r="K278" s="7">
        <f t="shared" ca="1" si="53"/>
        <v>1.9229861999999998</v>
      </c>
      <c r="L278" s="55" t="str">
        <f t="shared" si="58"/>
        <v>t270</v>
      </c>
      <c r="M278" s="56">
        <v>1</v>
      </c>
      <c r="N278" s="79">
        <f t="shared" ca="1" si="59"/>
        <v>1.9229861999999998</v>
      </c>
    </row>
    <row r="279" spans="1:14">
      <c r="A279">
        <v>8335</v>
      </c>
      <c r="B279">
        <f t="shared" si="54"/>
        <v>50</v>
      </c>
      <c r="C279">
        <f t="shared" si="55"/>
        <v>5</v>
      </c>
      <c r="D279">
        <f t="shared" si="56"/>
        <v>7</v>
      </c>
      <c r="E279">
        <f t="shared" si="48"/>
        <v>97</v>
      </c>
      <c r="F279">
        <f t="shared" ca="1" si="49"/>
        <v>94</v>
      </c>
      <c r="G279">
        <f t="shared" ca="1" si="50"/>
        <v>1</v>
      </c>
      <c r="H279">
        <f t="shared" ca="1" si="51"/>
        <v>86</v>
      </c>
      <c r="I279" s="6">
        <f t="shared" ca="1" si="57"/>
        <v>0.78414799999999996</v>
      </c>
      <c r="J279" s="18">
        <f t="shared" ca="1" si="52"/>
        <v>2.2348217999999997</v>
      </c>
      <c r="K279" s="7">
        <f t="shared" ca="1" si="53"/>
        <v>2.2348217999999997</v>
      </c>
      <c r="L279" s="55" t="str">
        <f t="shared" si="58"/>
        <v>t271</v>
      </c>
      <c r="M279" s="56">
        <v>1</v>
      </c>
      <c r="N279" s="79">
        <f t="shared" ca="1" si="59"/>
        <v>2.2348217999999997</v>
      </c>
    </row>
    <row r="280" spans="1:14">
      <c r="A280">
        <v>8336</v>
      </c>
      <c r="B280">
        <f t="shared" si="54"/>
        <v>50</v>
      </c>
      <c r="C280">
        <f t="shared" si="55"/>
        <v>5</v>
      </c>
      <c r="D280">
        <f t="shared" si="56"/>
        <v>8</v>
      </c>
      <c r="E280">
        <f t="shared" si="48"/>
        <v>97</v>
      </c>
      <c r="F280">
        <f t="shared" ca="1" si="49"/>
        <v>94</v>
      </c>
      <c r="G280">
        <f t="shared" ca="1" si="50"/>
        <v>1</v>
      </c>
      <c r="H280">
        <f t="shared" ca="1" si="51"/>
        <v>95</v>
      </c>
      <c r="I280" s="6">
        <f t="shared" ca="1" si="57"/>
        <v>0.86620999999999992</v>
      </c>
      <c r="J280" s="18">
        <f t="shared" ca="1" si="52"/>
        <v>2.4686984999999999</v>
      </c>
      <c r="K280" s="7">
        <f t="shared" ca="1" si="53"/>
        <v>2.4686984999999999</v>
      </c>
      <c r="L280" s="55" t="str">
        <f t="shared" si="58"/>
        <v>t272</v>
      </c>
      <c r="M280" s="56">
        <v>1</v>
      </c>
      <c r="N280" s="79">
        <f t="shared" ca="1" si="59"/>
        <v>2.4686984999999999</v>
      </c>
    </row>
    <row r="281" spans="1:14">
      <c r="A281">
        <v>8337</v>
      </c>
      <c r="B281">
        <f t="shared" si="54"/>
        <v>50</v>
      </c>
      <c r="C281">
        <f t="shared" si="55"/>
        <v>5</v>
      </c>
      <c r="D281">
        <f t="shared" si="56"/>
        <v>9</v>
      </c>
      <c r="E281">
        <f t="shared" si="48"/>
        <v>97</v>
      </c>
      <c r="F281">
        <f t="shared" ca="1" si="49"/>
        <v>94</v>
      </c>
      <c r="G281">
        <f t="shared" ca="1" si="50"/>
        <v>1</v>
      </c>
      <c r="H281">
        <f t="shared" ca="1" si="51"/>
        <v>96</v>
      </c>
      <c r="I281" s="6">
        <f t="shared" ca="1" si="57"/>
        <v>0.87532799999999999</v>
      </c>
      <c r="J281" s="18">
        <f t="shared" ca="1" si="52"/>
        <v>2.4946847999999999</v>
      </c>
      <c r="K281" s="7">
        <f t="shared" ca="1" si="53"/>
        <v>2.4946847999999999</v>
      </c>
      <c r="L281" s="55" t="str">
        <f t="shared" si="58"/>
        <v>t273</v>
      </c>
      <c r="M281" s="56">
        <v>1</v>
      </c>
      <c r="N281" s="79">
        <f t="shared" ca="1" si="59"/>
        <v>2.4946847999999999</v>
      </c>
    </row>
    <row r="282" spans="1:14">
      <c r="A282">
        <v>8338</v>
      </c>
      <c r="B282">
        <f t="shared" si="54"/>
        <v>50</v>
      </c>
      <c r="C282">
        <f t="shared" si="55"/>
        <v>5</v>
      </c>
      <c r="D282">
        <f t="shared" si="56"/>
        <v>10</v>
      </c>
      <c r="E282">
        <f t="shared" si="48"/>
        <v>97</v>
      </c>
      <c r="F282">
        <f t="shared" ca="1" si="49"/>
        <v>94</v>
      </c>
      <c r="G282">
        <f t="shared" ca="1" si="50"/>
        <v>1</v>
      </c>
      <c r="H282">
        <f t="shared" ca="1" si="51"/>
        <v>96</v>
      </c>
      <c r="I282" s="6">
        <f t="shared" ca="1" si="57"/>
        <v>0.87532799999999999</v>
      </c>
      <c r="J282" s="18">
        <f t="shared" ca="1" si="52"/>
        <v>2.4946847999999999</v>
      </c>
      <c r="K282" s="7">
        <f t="shared" ca="1" si="53"/>
        <v>2.4946847999999999</v>
      </c>
      <c r="L282" s="55" t="str">
        <f t="shared" si="58"/>
        <v>t274</v>
      </c>
      <c r="M282" s="56">
        <v>1</v>
      </c>
      <c r="N282" s="79">
        <f t="shared" ca="1" si="59"/>
        <v>2.4946847999999999</v>
      </c>
    </row>
    <row r="283" spans="1:14">
      <c r="A283">
        <v>8339</v>
      </c>
      <c r="B283">
        <f t="shared" si="54"/>
        <v>50</v>
      </c>
      <c r="C283">
        <f t="shared" si="55"/>
        <v>5</v>
      </c>
      <c r="D283">
        <f t="shared" si="56"/>
        <v>11</v>
      </c>
      <c r="E283">
        <f t="shared" si="48"/>
        <v>97</v>
      </c>
      <c r="F283">
        <f t="shared" ca="1" si="49"/>
        <v>94</v>
      </c>
      <c r="G283">
        <f t="shared" ca="1" si="50"/>
        <v>1</v>
      </c>
      <c r="H283">
        <f t="shared" ca="1" si="51"/>
        <v>95</v>
      </c>
      <c r="I283" s="6">
        <f t="shared" ca="1" si="57"/>
        <v>0.86620999999999992</v>
      </c>
      <c r="J283" s="18">
        <f t="shared" ca="1" si="52"/>
        <v>2.4686984999999999</v>
      </c>
      <c r="K283" s="7">
        <f t="shared" ca="1" si="53"/>
        <v>2.4686984999999999</v>
      </c>
      <c r="L283" s="55" t="str">
        <f t="shared" si="58"/>
        <v>t275</v>
      </c>
      <c r="M283" s="56">
        <v>1</v>
      </c>
      <c r="N283" s="79">
        <f t="shared" ca="1" si="59"/>
        <v>2.4686984999999999</v>
      </c>
    </row>
    <row r="284" spans="1:14">
      <c r="A284">
        <v>8340</v>
      </c>
      <c r="B284">
        <f t="shared" si="54"/>
        <v>50</v>
      </c>
      <c r="C284">
        <f t="shared" si="55"/>
        <v>5</v>
      </c>
      <c r="D284">
        <f t="shared" si="56"/>
        <v>12</v>
      </c>
      <c r="E284">
        <f t="shared" si="48"/>
        <v>97</v>
      </c>
      <c r="F284">
        <f t="shared" ca="1" si="49"/>
        <v>94</v>
      </c>
      <c r="G284">
        <f t="shared" ca="1" si="50"/>
        <v>1</v>
      </c>
      <c r="H284">
        <f t="shared" ca="1" si="51"/>
        <v>95</v>
      </c>
      <c r="I284" s="6">
        <f t="shared" ca="1" si="57"/>
        <v>0.86620999999999992</v>
      </c>
      <c r="J284" s="18">
        <f t="shared" ca="1" si="52"/>
        <v>2.4686984999999999</v>
      </c>
      <c r="K284" s="7">
        <f t="shared" ca="1" si="53"/>
        <v>2.4686984999999999</v>
      </c>
      <c r="L284" s="55" t="str">
        <f t="shared" si="58"/>
        <v>t276</v>
      </c>
      <c r="M284" s="56">
        <v>1</v>
      </c>
      <c r="N284" s="79">
        <f t="shared" ca="1" si="59"/>
        <v>2.4686984999999999</v>
      </c>
    </row>
    <row r="285" spans="1:14">
      <c r="A285">
        <v>8341</v>
      </c>
      <c r="B285">
        <f t="shared" si="54"/>
        <v>50</v>
      </c>
      <c r="C285">
        <f t="shared" si="55"/>
        <v>5</v>
      </c>
      <c r="D285">
        <f t="shared" si="56"/>
        <v>13</v>
      </c>
      <c r="E285">
        <f t="shared" si="48"/>
        <v>97</v>
      </c>
      <c r="F285">
        <f t="shared" ca="1" si="49"/>
        <v>94</v>
      </c>
      <c r="G285">
        <f t="shared" ca="1" si="50"/>
        <v>1</v>
      </c>
      <c r="H285">
        <f t="shared" ca="1" si="51"/>
        <v>95</v>
      </c>
      <c r="I285" s="6">
        <f t="shared" ca="1" si="57"/>
        <v>0.86620999999999992</v>
      </c>
      <c r="J285" s="18">
        <f t="shared" ca="1" si="52"/>
        <v>2.4686984999999999</v>
      </c>
      <c r="K285" s="7">
        <f t="shared" ca="1" si="53"/>
        <v>2.4686984999999999</v>
      </c>
      <c r="L285" s="55" t="str">
        <f t="shared" si="58"/>
        <v>t277</v>
      </c>
      <c r="M285" s="56">
        <v>1</v>
      </c>
      <c r="N285" s="79">
        <f t="shared" ca="1" si="59"/>
        <v>2.4686984999999999</v>
      </c>
    </row>
    <row r="286" spans="1:14">
      <c r="A286">
        <v>8342</v>
      </c>
      <c r="B286">
        <f t="shared" si="54"/>
        <v>50</v>
      </c>
      <c r="C286">
        <f t="shared" si="55"/>
        <v>5</v>
      </c>
      <c r="D286">
        <f t="shared" si="56"/>
        <v>14</v>
      </c>
      <c r="E286">
        <f t="shared" si="48"/>
        <v>97</v>
      </c>
      <c r="F286">
        <f t="shared" ca="1" si="49"/>
        <v>94</v>
      </c>
      <c r="G286">
        <f t="shared" ca="1" si="50"/>
        <v>1</v>
      </c>
      <c r="H286">
        <f t="shared" ca="1" si="51"/>
        <v>93</v>
      </c>
      <c r="I286" s="6">
        <f t="shared" ca="1" si="57"/>
        <v>0.84797400000000001</v>
      </c>
      <c r="J286" s="18">
        <f t="shared" ca="1" si="52"/>
        <v>2.4167258999999999</v>
      </c>
      <c r="K286" s="7">
        <f t="shared" ca="1" si="53"/>
        <v>2.4167258999999999</v>
      </c>
      <c r="L286" s="55" t="str">
        <f t="shared" si="58"/>
        <v>t278</v>
      </c>
      <c r="M286" s="56">
        <v>1</v>
      </c>
      <c r="N286" s="79">
        <f t="shared" ca="1" si="59"/>
        <v>2.4167258999999999</v>
      </c>
    </row>
    <row r="287" spans="1:14">
      <c r="A287">
        <v>8343</v>
      </c>
      <c r="B287">
        <f t="shared" si="54"/>
        <v>50</v>
      </c>
      <c r="C287">
        <f t="shared" si="55"/>
        <v>5</v>
      </c>
      <c r="D287">
        <f t="shared" si="56"/>
        <v>15</v>
      </c>
      <c r="E287">
        <f t="shared" si="48"/>
        <v>97</v>
      </c>
      <c r="F287">
        <f t="shared" ca="1" si="49"/>
        <v>94</v>
      </c>
      <c r="G287">
        <f t="shared" ca="1" si="50"/>
        <v>1</v>
      </c>
      <c r="H287">
        <f t="shared" ca="1" si="51"/>
        <v>94</v>
      </c>
      <c r="I287" s="6">
        <f t="shared" ca="1" si="57"/>
        <v>0.85709199999999996</v>
      </c>
      <c r="J287" s="18">
        <f t="shared" ca="1" si="52"/>
        <v>2.4427121999999999</v>
      </c>
      <c r="K287" s="7">
        <f t="shared" ca="1" si="53"/>
        <v>2.4427121999999999</v>
      </c>
      <c r="L287" s="55" t="str">
        <f t="shared" si="58"/>
        <v>t279</v>
      </c>
      <c r="M287" s="56">
        <v>1</v>
      </c>
      <c r="N287" s="79">
        <f t="shared" ca="1" si="59"/>
        <v>2.4427121999999999</v>
      </c>
    </row>
    <row r="288" spans="1:14">
      <c r="A288">
        <v>8344</v>
      </c>
      <c r="B288">
        <f t="shared" si="54"/>
        <v>50</v>
      </c>
      <c r="C288">
        <f t="shared" si="55"/>
        <v>5</v>
      </c>
      <c r="D288">
        <f t="shared" si="56"/>
        <v>16</v>
      </c>
      <c r="E288">
        <f t="shared" si="48"/>
        <v>97</v>
      </c>
      <c r="F288">
        <f t="shared" ca="1" si="49"/>
        <v>94</v>
      </c>
      <c r="G288">
        <f t="shared" ca="1" si="50"/>
        <v>1</v>
      </c>
      <c r="H288">
        <f t="shared" ca="1" si="51"/>
        <v>99</v>
      </c>
      <c r="I288" s="6">
        <f t="shared" ca="1" si="57"/>
        <v>0.90268199999999998</v>
      </c>
      <c r="J288" s="18">
        <f t="shared" ca="1" si="52"/>
        <v>2.5726437</v>
      </c>
      <c r="K288" s="7">
        <f t="shared" ca="1" si="53"/>
        <v>2.5726437</v>
      </c>
      <c r="L288" s="55" t="str">
        <f t="shared" si="58"/>
        <v>t280</v>
      </c>
      <c r="M288" s="56">
        <v>1</v>
      </c>
      <c r="N288" s="79">
        <f t="shared" ca="1" si="59"/>
        <v>2.5726437</v>
      </c>
    </row>
    <row r="289" spans="1:14">
      <c r="A289">
        <v>8345</v>
      </c>
      <c r="B289">
        <f t="shared" si="54"/>
        <v>50</v>
      </c>
      <c r="C289">
        <f t="shared" si="55"/>
        <v>5</v>
      </c>
      <c r="D289">
        <f t="shared" si="56"/>
        <v>17</v>
      </c>
      <c r="E289">
        <f t="shared" si="48"/>
        <v>97</v>
      </c>
      <c r="F289">
        <f t="shared" ca="1" si="49"/>
        <v>94</v>
      </c>
      <c r="G289">
        <f t="shared" ca="1" si="50"/>
        <v>1</v>
      </c>
      <c r="H289">
        <f t="shared" ca="1" si="51"/>
        <v>100</v>
      </c>
      <c r="I289" s="6">
        <f t="shared" ca="1" si="57"/>
        <v>0.91179999999999994</v>
      </c>
      <c r="J289" s="18">
        <f t="shared" ca="1" si="52"/>
        <v>2.59863</v>
      </c>
      <c r="K289" s="7">
        <f t="shared" ca="1" si="53"/>
        <v>2.59863</v>
      </c>
      <c r="L289" s="55" t="str">
        <f t="shared" si="58"/>
        <v>t281</v>
      </c>
      <c r="M289" s="56">
        <v>1</v>
      </c>
      <c r="N289" s="79">
        <f t="shared" ca="1" si="59"/>
        <v>2.59863</v>
      </c>
    </row>
    <row r="290" spans="1:14">
      <c r="A290">
        <v>8346</v>
      </c>
      <c r="B290">
        <f t="shared" si="54"/>
        <v>50</v>
      </c>
      <c r="C290">
        <f t="shared" si="55"/>
        <v>5</v>
      </c>
      <c r="D290">
        <f t="shared" si="56"/>
        <v>18</v>
      </c>
      <c r="E290">
        <f t="shared" si="48"/>
        <v>97</v>
      </c>
      <c r="F290">
        <f t="shared" ca="1" si="49"/>
        <v>94</v>
      </c>
      <c r="G290">
        <f t="shared" ca="1" si="50"/>
        <v>1</v>
      </c>
      <c r="H290">
        <f t="shared" ca="1" si="51"/>
        <v>100</v>
      </c>
      <c r="I290" s="6">
        <f t="shared" ca="1" si="57"/>
        <v>0.91179999999999994</v>
      </c>
      <c r="J290" s="18">
        <f t="shared" ca="1" si="52"/>
        <v>2.59863</v>
      </c>
      <c r="K290" s="7">
        <f t="shared" ca="1" si="53"/>
        <v>2.59863</v>
      </c>
      <c r="L290" s="55" t="str">
        <f t="shared" si="58"/>
        <v>t282</v>
      </c>
      <c r="M290" s="56">
        <v>1</v>
      </c>
      <c r="N290" s="79">
        <f t="shared" ca="1" si="59"/>
        <v>2.59863</v>
      </c>
    </row>
    <row r="291" spans="1:14">
      <c r="A291">
        <v>8347</v>
      </c>
      <c r="B291">
        <f t="shared" si="54"/>
        <v>50</v>
      </c>
      <c r="C291">
        <f t="shared" si="55"/>
        <v>5</v>
      </c>
      <c r="D291">
        <f t="shared" si="56"/>
        <v>19</v>
      </c>
      <c r="E291">
        <f t="shared" si="48"/>
        <v>97</v>
      </c>
      <c r="F291">
        <f t="shared" ca="1" si="49"/>
        <v>94</v>
      </c>
      <c r="G291">
        <f t="shared" ca="1" si="50"/>
        <v>1</v>
      </c>
      <c r="H291">
        <f t="shared" ca="1" si="51"/>
        <v>96</v>
      </c>
      <c r="I291" s="6">
        <f t="shared" ca="1" si="57"/>
        <v>0.87532799999999999</v>
      </c>
      <c r="J291" s="18">
        <f t="shared" ca="1" si="52"/>
        <v>2.4946847999999999</v>
      </c>
      <c r="K291" s="7">
        <f t="shared" ca="1" si="53"/>
        <v>2.4946847999999999</v>
      </c>
      <c r="L291" s="55" t="str">
        <f t="shared" si="58"/>
        <v>t283</v>
      </c>
      <c r="M291" s="56">
        <v>1</v>
      </c>
      <c r="N291" s="79">
        <f t="shared" ca="1" si="59"/>
        <v>2.4946847999999999</v>
      </c>
    </row>
    <row r="292" spans="1:14">
      <c r="A292">
        <v>8348</v>
      </c>
      <c r="B292">
        <f t="shared" si="54"/>
        <v>50</v>
      </c>
      <c r="C292">
        <f t="shared" si="55"/>
        <v>5</v>
      </c>
      <c r="D292">
        <f t="shared" si="56"/>
        <v>20</v>
      </c>
      <c r="E292">
        <f t="shared" si="48"/>
        <v>97</v>
      </c>
      <c r="F292">
        <f t="shared" ca="1" si="49"/>
        <v>94</v>
      </c>
      <c r="G292">
        <f t="shared" ca="1" si="50"/>
        <v>1</v>
      </c>
      <c r="H292">
        <f t="shared" ca="1" si="51"/>
        <v>91</v>
      </c>
      <c r="I292" s="6">
        <f t="shared" ca="1" si="57"/>
        <v>0.82973799999999998</v>
      </c>
      <c r="J292" s="18">
        <f t="shared" ca="1" si="52"/>
        <v>2.3647532999999998</v>
      </c>
      <c r="K292" s="7">
        <f t="shared" ca="1" si="53"/>
        <v>2.3647532999999998</v>
      </c>
      <c r="L292" s="55" t="str">
        <f t="shared" si="58"/>
        <v>t284</v>
      </c>
      <c r="M292" s="56">
        <v>1</v>
      </c>
      <c r="N292" s="79">
        <f t="shared" ca="1" si="59"/>
        <v>2.3647532999999998</v>
      </c>
    </row>
    <row r="293" spans="1:14">
      <c r="A293">
        <v>8349</v>
      </c>
      <c r="B293">
        <f t="shared" si="54"/>
        <v>50</v>
      </c>
      <c r="C293">
        <f t="shared" si="55"/>
        <v>5</v>
      </c>
      <c r="D293">
        <f t="shared" si="56"/>
        <v>21</v>
      </c>
      <c r="E293">
        <f t="shared" si="48"/>
        <v>97</v>
      </c>
      <c r="F293">
        <f t="shared" ca="1" si="49"/>
        <v>94</v>
      </c>
      <c r="G293">
        <f t="shared" ca="1" si="50"/>
        <v>1</v>
      </c>
      <c r="H293">
        <f t="shared" ca="1" si="51"/>
        <v>83</v>
      </c>
      <c r="I293" s="6">
        <f t="shared" ca="1" si="57"/>
        <v>0.75679399999999997</v>
      </c>
      <c r="J293" s="18">
        <f t="shared" ca="1" si="52"/>
        <v>2.1568629000000001</v>
      </c>
      <c r="K293" s="7">
        <f t="shared" ca="1" si="53"/>
        <v>2.1568629000000001</v>
      </c>
      <c r="L293" s="55" t="str">
        <f t="shared" si="58"/>
        <v>t285</v>
      </c>
      <c r="M293" s="56">
        <v>1</v>
      </c>
      <c r="N293" s="79">
        <f t="shared" ca="1" si="59"/>
        <v>2.1568629000000001</v>
      </c>
    </row>
    <row r="294" spans="1:14">
      <c r="A294">
        <v>8350</v>
      </c>
      <c r="B294">
        <f t="shared" si="54"/>
        <v>50</v>
      </c>
      <c r="C294">
        <f t="shared" si="55"/>
        <v>5</v>
      </c>
      <c r="D294">
        <f t="shared" si="56"/>
        <v>22</v>
      </c>
      <c r="E294">
        <f t="shared" si="48"/>
        <v>97</v>
      </c>
      <c r="F294">
        <f t="shared" ca="1" si="49"/>
        <v>94</v>
      </c>
      <c r="G294">
        <f t="shared" ca="1" si="50"/>
        <v>1</v>
      </c>
      <c r="H294">
        <f t="shared" ca="1" si="51"/>
        <v>73</v>
      </c>
      <c r="I294" s="6">
        <f t="shared" ca="1" si="57"/>
        <v>0.66561399999999993</v>
      </c>
      <c r="J294" s="18">
        <f t="shared" ca="1" si="52"/>
        <v>1.8969999</v>
      </c>
      <c r="K294" s="7">
        <f t="shared" ca="1" si="53"/>
        <v>1.8969999</v>
      </c>
      <c r="L294" s="55" t="str">
        <f t="shared" si="58"/>
        <v>t286</v>
      </c>
      <c r="M294" s="56">
        <v>1</v>
      </c>
      <c r="N294" s="79">
        <f t="shared" ca="1" si="59"/>
        <v>1.8969999</v>
      </c>
    </row>
    <row r="295" spans="1:14">
      <c r="A295">
        <v>8351</v>
      </c>
      <c r="B295">
        <f t="shared" si="54"/>
        <v>50</v>
      </c>
      <c r="C295">
        <f t="shared" si="55"/>
        <v>5</v>
      </c>
      <c r="D295">
        <f t="shared" si="56"/>
        <v>23</v>
      </c>
      <c r="E295">
        <f t="shared" si="48"/>
        <v>97</v>
      </c>
      <c r="F295">
        <f t="shared" ca="1" si="49"/>
        <v>94</v>
      </c>
      <c r="G295">
        <f t="shared" ca="1" si="50"/>
        <v>1</v>
      </c>
      <c r="H295">
        <f t="shared" ca="1" si="51"/>
        <v>63</v>
      </c>
      <c r="I295" s="6">
        <f t="shared" ca="1" si="57"/>
        <v>0.574434</v>
      </c>
      <c r="J295" s="18">
        <f t="shared" ca="1" si="52"/>
        <v>1.6371369</v>
      </c>
      <c r="K295" s="7">
        <f t="shared" ca="1" si="53"/>
        <v>1.6371369000000002</v>
      </c>
      <c r="L295" s="55" t="str">
        <f t="shared" si="58"/>
        <v>t287</v>
      </c>
      <c r="M295" s="56">
        <v>1</v>
      </c>
      <c r="N295" s="79">
        <f t="shared" ca="1" si="59"/>
        <v>1.6371369000000002</v>
      </c>
    </row>
    <row r="296" spans="1:14">
      <c r="A296">
        <v>8352</v>
      </c>
      <c r="B296">
        <f t="shared" si="54"/>
        <v>50</v>
      </c>
      <c r="C296">
        <f t="shared" si="55"/>
        <v>6</v>
      </c>
      <c r="D296">
        <f t="shared" si="56"/>
        <v>0</v>
      </c>
      <c r="E296">
        <f t="shared" si="48"/>
        <v>97</v>
      </c>
      <c r="F296">
        <f t="shared" ca="1" si="49"/>
        <v>77</v>
      </c>
      <c r="G296">
        <f t="shared" ca="1" si="50"/>
        <v>2</v>
      </c>
      <c r="H296">
        <f t="shared" ca="1" si="51"/>
        <v>78</v>
      </c>
      <c r="I296" s="6">
        <f t="shared" ca="1" si="57"/>
        <v>0.58258200000000004</v>
      </c>
      <c r="J296" s="18">
        <f t="shared" ca="1" si="52"/>
        <v>1.6603587000000002</v>
      </c>
      <c r="K296" s="7">
        <f t="shared" ca="1" si="53"/>
        <v>1.6603587000000004</v>
      </c>
      <c r="L296" s="55" t="str">
        <f t="shared" si="58"/>
        <v>t288</v>
      </c>
      <c r="M296" s="56">
        <v>1</v>
      </c>
      <c r="N296" s="79">
        <f t="shared" ca="1" si="59"/>
        <v>1.6603587000000004</v>
      </c>
    </row>
    <row r="297" spans="1:14">
      <c r="A297">
        <v>8353</v>
      </c>
      <c r="B297">
        <f t="shared" si="54"/>
        <v>50</v>
      </c>
      <c r="C297">
        <f t="shared" si="55"/>
        <v>6</v>
      </c>
      <c r="D297">
        <f t="shared" si="56"/>
        <v>1</v>
      </c>
      <c r="E297">
        <f t="shared" si="48"/>
        <v>97</v>
      </c>
      <c r="F297">
        <f t="shared" ca="1" si="49"/>
        <v>77</v>
      </c>
      <c r="G297">
        <f t="shared" ca="1" si="50"/>
        <v>2</v>
      </c>
      <c r="H297">
        <f t="shared" ca="1" si="51"/>
        <v>72</v>
      </c>
      <c r="I297" s="6">
        <f t="shared" ca="1" si="57"/>
        <v>0.53776800000000002</v>
      </c>
      <c r="J297" s="18">
        <f t="shared" ca="1" si="52"/>
        <v>1.5326388000000002</v>
      </c>
      <c r="K297" s="7">
        <f t="shared" ca="1" si="53"/>
        <v>1.5326388000000002</v>
      </c>
      <c r="L297" s="55" t="str">
        <f t="shared" si="58"/>
        <v>t289</v>
      </c>
      <c r="M297" s="56">
        <v>1</v>
      </c>
      <c r="N297" s="79">
        <f t="shared" ca="1" si="59"/>
        <v>1.5326388000000002</v>
      </c>
    </row>
    <row r="298" spans="1:14">
      <c r="A298">
        <v>8354</v>
      </c>
      <c r="B298">
        <f t="shared" si="54"/>
        <v>50</v>
      </c>
      <c r="C298">
        <f t="shared" si="55"/>
        <v>6</v>
      </c>
      <c r="D298">
        <f t="shared" si="56"/>
        <v>2</v>
      </c>
      <c r="E298">
        <f t="shared" si="48"/>
        <v>97</v>
      </c>
      <c r="F298">
        <f t="shared" ca="1" si="49"/>
        <v>77</v>
      </c>
      <c r="G298">
        <f t="shared" ca="1" si="50"/>
        <v>2</v>
      </c>
      <c r="H298">
        <f t="shared" ca="1" si="51"/>
        <v>68</v>
      </c>
      <c r="I298" s="6">
        <f t="shared" ca="1" si="57"/>
        <v>0.50789200000000001</v>
      </c>
      <c r="J298" s="18">
        <f t="shared" ca="1" si="52"/>
        <v>1.4474922000000001</v>
      </c>
      <c r="K298" s="7">
        <f t="shared" ca="1" si="53"/>
        <v>1.4474921999999999</v>
      </c>
      <c r="L298" s="55" t="str">
        <f t="shared" si="58"/>
        <v>t290</v>
      </c>
      <c r="M298" s="56">
        <v>1</v>
      </c>
      <c r="N298" s="79">
        <f t="shared" ca="1" si="59"/>
        <v>1.4474921999999999</v>
      </c>
    </row>
    <row r="299" spans="1:14">
      <c r="A299">
        <v>8355</v>
      </c>
      <c r="B299">
        <f t="shared" si="54"/>
        <v>50</v>
      </c>
      <c r="C299">
        <f t="shared" si="55"/>
        <v>6</v>
      </c>
      <c r="D299">
        <f t="shared" si="56"/>
        <v>3</v>
      </c>
      <c r="E299">
        <f t="shared" si="48"/>
        <v>97</v>
      </c>
      <c r="F299">
        <f t="shared" ca="1" si="49"/>
        <v>77</v>
      </c>
      <c r="G299">
        <f t="shared" ca="1" si="50"/>
        <v>2</v>
      </c>
      <c r="H299">
        <f t="shared" ca="1" si="51"/>
        <v>66</v>
      </c>
      <c r="I299" s="6">
        <f t="shared" ca="1" si="57"/>
        <v>0.492954</v>
      </c>
      <c r="J299" s="18">
        <f t="shared" ca="1" si="52"/>
        <v>1.4049189</v>
      </c>
      <c r="K299" s="7">
        <f t="shared" ca="1" si="53"/>
        <v>1.4049189</v>
      </c>
      <c r="L299" s="55" t="str">
        <f t="shared" si="58"/>
        <v>t291</v>
      </c>
      <c r="M299" s="56">
        <v>1</v>
      </c>
      <c r="N299" s="79">
        <f t="shared" ca="1" si="59"/>
        <v>1.4049189</v>
      </c>
    </row>
    <row r="300" spans="1:14">
      <c r="A300">
        <v>8356</v>
      </c>
      <c r="B300">
        <f t="shared" si="54"/>
        <v>50</v>
      </c>
      <c r="C300">
        <f t="shared" si="55"/>
        <v>6</v>
      </c>
      <c r="D300">
        <f t="shared" si="56"/>
        <v>4</v>
      </c>
      <c r="E300">
        <f t="shared" si="48"/>
        <v>97</v>
      </c>
      <c r="F300">
        <f t="shared" ca="1" si="49"/>
        <v>77</v>
      </c>
      <c r="G300">
        <f t="shared" ca="1" si="50"/>
        <v>2</v>
      </c>
      <c r="H300">
        <f t="shared" ca="1" si="51"/>
        <v>64</v>
      </c>
      <c r="I300" s="6">
        <f t="shared" ca="1" si="57"/>
        <v>0.478016</v>
      </c>
      <c r="J300" s="18">
        <f t="shared" ca="1" si="52"/>
        <v>1.3623456</v>
      </c>
      <c r="K300" s="7">
        <f t="shared" ca="1" si="53"/>
        <v>1.3623456</v>
      </c>
      <c r="L300" s="55" t="str">
        <f t="shared" si="58"/>
        <v>t292</v>
      </c>
      <c r="M300" s="56">
        <v>1</v>
      </c>
      <c r="N300" s="79">
        <f t="shared" ca="1" si="59"/>
        <v>1.3623456</v>
      </c>
    </row>
    <row r="301" spans="1:14">
      <c r="A301">
        <v>8357</v>
      </c>
      <c r="B301">
        <f t="shared" si="54"/>
        <v>50</v>
      </c>
      <c r="C301">
        <f t="shared" si="55"/>
        <v>6</v>
      </c>
      <c r="D301">
        <f t="shared" si="56"/>
        <v>5</v>
      </c>
      <c r="E301">
        <f t="shared" si="48"/>
        <v>97</v>
      </c>
      <c r="F301">
        <f t="shared" ca="1" si="49"/>
        <v>77</v>
      </c>
      <c r="G301">
        <f t="shared" ca="1" si="50"/>
        <v>2</v>
      </c>
      <c r="H301">
        <f t="shared" ca="1" si="51"/>
        <v>65</v>
      </c>
      <c r="I301" s="6">
        <f t="shared" ca="1" si="57"/>
        <v>0.48548499999999994</v>
      </c>
      <c r="J301" s="18">
        <f t="shared" ca="1" si="52"/>
        <v>1.3836322499999998</v>
      </c>
      <c r="K301" s="7">
        <f t="shared" ca="1" si="53"/>
        <v>1.3836322499999998</v>
      </c>
      <c r="L301" s="55" t="str">
        <f t="shared" si="58"/>
        <v>t293</v>
      </c>
      <c r="M301" s="56">
        <v>1</v>
      </c>
      <c r="N301" s="79">
        <f t="shared" ca="1" si="59"/>
        <v>1.3836322499999998</v>
      </c>
    </row>
    <row r="302" spans="1:14">
      <c r="A302">
        <v>8358</v>
      </c>
      <c r="B302">
        <f t="shared" si="54"/>
        <v>50</v>
      </c>
      <c r="C302">
        <f t="shared" si="55"/>
        <v>6</v>
      </c>
      <c r="D302">
        <f t="shared" si="56"/>
        <v>6</v>
      </c>
      <c r="E302">
        <f t="shared" si="48"/>
        <v>97</v>
      </c>
      <c r="F302">
        <f t="shared" ca="1" si="49"/>
        <v>77</v>
      </c>
      <c r="G302">
        <f t="shared" ca="1" si="50"/>
        <v>2</v>
      </c>
      <c r="H302">
        <f t="shared" ca="1" si="51"/>
        <v>66</v>
      </c>
      <c r="I302" s="6">
        <f t="shared" ca="1" si="57"/>
        <v>0.492954</v>
      </c>
      <c r="J302" s="18">
        <f t="shared" ca="1" si="52"/>
        <v>1.4049189</v>
      </c>
      <c r="K302" s="7">
        <f t="shared" ca="1" si="53"/>
        <v>1.4049189</v>
      </c>
      <c r="L302" s="55" t="str">
        <f t="shared" si="58"/>
        <v>t294</v>
      </c>
      <c r="M302" s="56">
        <v>1</v>
      </c>
      <c r="N302" s="79">
        <f t="shared" ca="1" si="59"/>
        <v>1.4049189</v>
      </c>
    </row>
    <row r="303" spans="1:14">
      <c r="A303">
        <v>8359</v>
      </c>
      <c r="B303">
        <f t="shared" si="54"/>
        <v>50</v>
      </c>
      <c r="C303">
        <f t="shared" si="55"/>
        <v>6</v>
      </c>
      <c r="D303">
        <f t="shared" si="56"/>
        <v>7</v>
      </c>
      <c r="E303">
        <f t="shared" si="48"/>
        <v>97</v>
      </c>
      <c r="F303">
        <f t="shared" ca="1" si="49"/>
        <v>77</v>
      </c>
      <c r="G303">
        <f t="shared" ca="1" si="50"/>
        <v>2</v>
      </c>
      <c r="H303">
        <f t="shared" ca="1" si="51"/>
        <v>70</v>
      </c>
      <c r="I303" s="6">
        <f t="shared" ca="1" si="57"/>
        <v>0.52283000000000002</v>
      </c>
      <c r="J303" s="18">
        <f t="shared" ca="1" si="52"/>
        <v>1.4900655</v>
      </c>
      <c r="K303" s="7">
        <f t="shared" ca="1" si="53"/>
        <v>1.4900655</v>
      </c>
      <c r="L303" s="55" t="str">
        <f t="shared" si="58"/>
        <v>t295</v>
      </c>
      <c r="M303" s="56">
        <v>1</v>
      </c>
      <c r="N303" s="79">
        <f t="shared" ca="1" si="59"/>
        <v>1.4900655</v>
      </c>
    </row>
    <row r="304" spans="1:14">
      <c r="A304">
        <v>8360</v>
      </c>
      <c r="B304">
        <f t="shared" si="54"/>
        <v>50</v>
      </c>
      <c r="C304">
        <f t="shared" si="55"/>
        <v>6</v>
      </c>
      <c r="D304">
        <f t="shared" si="56"/>
        <v>8</v>
      </c>
      <c r="E304">
        <f t="shared" si="48"/>
        <v>97</v>
      </c>
      <c r="F304">
        <f t="shared" ca="1" si="49"/>
        <v>77</v>
      </c>
      <c r="G304">
        <f t="shared" ca="1" si="50"/>
        <v>2</v>
      </c>
      <c r="H304">
        <f t="shared" ca="1" si="51"/>
        <v>80</v>
      </c>
      <c r="I304" s="6">
        <f t="shared" ca="1" si="57"/>
        <v>0.59752000000000005</v>
      </c>
      <c r="J304" s="18">
        <f t="shared" ca="1" si="52"/>
        <v>1.7029320000000001</v>
      </c>
      <c r="K304" s="7">
        <f t="shared" ca="1" si="53"/>
        <v>1.7029320000000001</v>
      </c>
      <c r="L304" s="55" t="str">
        <f t="shared" si="58"/>
        <v>t296</v>
      </c>
      <c r="M304" s="56">
        <v>1</v>
      </c>
      <c r="N304" s="79">
        <f t="shared" ca="1" si="59"/>
        <v>1.7029320000000001</v>
      </c>
    </row>
    <row r="305" spans="1:14">
      <c r="A305">
        <v>8361</v>
      </c>
      <c r="B305">
        <f t="shared" si="54"/>
        <v>50</v>
      </c>
      <c r="C305">
        <f t="shared" si="55"/>
        <v>6</v>
      </c>
      <c r="D305">
        <f t="shared" si="56"/>
        <v>9</v>
      </c>
      <c r="E305">
        <f t="shared" si="48"/>
        <v>97</v>
      </c>
      <c r="F305">
        <f t="shared" ca="1" si="49"/>
        <v>77</v>
      </c>
      <c r="G305">
        <f t="shared" ca="1" si="50"/>
        <v>2</v>
      </c>
      <c r="H305">
        <f t="shared" ca="1" si="51"/>
        <v>88</v>
      </c>
      <c r="I305" s="6">
        <f t="shared" ca="1" si="57"/>
        <v>0.65727199999999997</v>
      </c>
      <c r="J305" s="18">
        <f t="shared" ca="1" si="52"/>
        <v>1.8732252</v>
      </c>
      <c r="K305" s="7">
        <f t="shared" ca="1" si="53"/>
        <v>1.8732252</v>
      </c>
      <c r="L305" s="55" t="str">
        <f t="shared" si="58"/>
        <v>t297</v>
      </c>
      <c r="M305" s="56">
        <v>1</v>
      </c>
      <c r="N305" s="79">
        <f t="shared" ca="1" si="59"/>
        <v>1.8732252</v>
      </c>
    </row>
    <row r="306" spans="1:14">
      <c r="A306">
        <v>8362</v>
      </c>
      <c r="B306">
        <f t="shared" si="54"/>
        <v>50</v>
      </c>
      <c r="C306">
        <f t="shared" si="55"/>
        <v>6</v>
      </c>
      <c r="D306">
        <f t="shared" si="56"/>
        <v>10</v>
      </c>
      <c r="E306">
        <f t="shared" si="48"/>
        <v>97</v>
      </c>
      <c r="F306">
        <f t="shared" ca="1" si="49"/>
        <v>77</v>
      </c>
      <c r="G306">
        <f t="shared" ca="1" si="50"/>
        <v>2</v>
      </c>
      <c r="H306">
        <f t="shared" ca="1" si="51"/>
        <v>90</v>
      </c>
      <c r="I306" s="6">
        <f t="shared" ca="1" si="57"/>
        <v>0.67221000000000009</v>
      </c>
      <c r="J306" s="18">
        <f t="shared" ca="1" si="52"/>
        <v>1.9157985000000004</v>
      </c>
      <c r="K306" s="7">
        <f t="shared" ca="1" si="53"/>
        <v>1.9157985000000004</v>
      </c>
      <c r="L306" s="55" t="str">
        <f t="shared" si="58"/>
        <v>t298</v>
      </c>
      <c r="M306" s="56">
        <v>1</v>
      </c>
      <c r="N306" s="79">
        <f t="shared" ca="1" si="59"/>
        <v>1.9157985000000004</v>
      </c>
    </row>
    <row r="307" spans="1:14">
      <c r="A307">
        <v>8363</v>
      </c>
      <c r="B307">
        <f t="shared" si="54"/>
        <v>50</v>
      </c>
      <c r="C307">
        <f t="shared" si="55"/>
        <v>6</v>
      </c>
      <c r="D307">
        <f t="shared" si="56"/>
        <v>11</v>
      </c>
      <c r="E307">
        <f t="shared" si="48"/>
        <v>97</v>
      </c>
      <c r="F307">
        <f t="shared" ca="1" si="49"/>
        <v>77</v>
      </c>
      <c r="G307">
        <f t="shared" ca="1" si="50"/>
        <v>2</v>
      </c>
      <c r="H307">
        <f t="shared" ca="1" si="51"/>
        <v>91</v>
      </c>
      <c r="I307" s="6">
        <f t="shared" ca="1" si="57"/>
        <v>0.67967900000000003</v>
      </c>
      <c r="J307" s="18">
        <f t="shared" ca="1" si="52"/>
        <v>1.9370851500000001</v>
      </c>
      <c r="K307" s="7">
        <f t="shared" ca="1" si="53"/>
        <v>1.9370851500000001</v>
      </c>
      <c r="L307" s="55" t="str">
        <f t="shared" si="58"/>
        <v>t299</v>
      </c>
      <c r="M307" s="56">
        <v>1</v>
      </c>
      <c r="N307" s="79">
        <f t="shared" ca="1" si="59"/>
        <v>1.9370851500000001</v>
      </c>
    </row>
    <row r="308" spans="1:14">
      <c r="A308">
        <v>8364</v>
      </c>
      <c r="B308">
        <f t="shared" si="54"/>
        <v>50</v>
      </c>
      <c r="C308">
        <f t="shared" si="55"/>
        <v>6</v>
      </c>
      <c r="D308">
        <f t="shared" si="56"/>
        <v>12</v>
      </c>
      <c r="E308">
        <f t="shared" si="48"/>
        <v>97</v>
      </c>
      <c r="F308">
        <f t="shared" ca="1" si="49"/>
        <v>77</v>
      </c>
      <c r="G308">
        <f t="shared" ca="1" si="50"/>
        <v>2</v>
      </c>
      <c r="H308">
        <f t="shared" ca="1" si="51"/>
        <v>90</v>
      </c>
      <c r="I308" s="6">
        <f t="shared" ca="1" si="57"/>
        <v>0.67221000000000009</v>
      </c>
      <c r="J308" s="18">
        <f t="shared" ca="1" si="52"/>
        <v>1.9157985000000004</v>
      </c>
      <c r="K308" s="7">
        <f t="shared" ca="1" si="53"/>
        <v>1.9157985000000004</v>
      </c>
      <c r="L308" s="55" t="str">
        <f t="shared" si="58"/>
        <v>t300</v>
      </c>
      <c r="M308" s="56">
        <v>1</v>
      </c>
      <c r="N308" s="79">
        <f t="shared" ca="1" si="59"/>
        <v>1.9157985000000004</v>
      </c>
    </row>
    <row r="309" spans="1:14">
      <c r="A309">
        <v>8365</v>
      </c>
      <c r="B309">
        <f t="shared" si="54"/>
        <v>50</v>
      </c>
      <c r="C309">
        <f t="shared" si="55"/>
        <v>6</v>
      </c>
      <c r="D309">
        <f t="shared" si="56"/>
        <v>13</v>
      </c>
      <c r="E309">
        <f t="shared" si="48"/>
        <v>97</v>
      </c>
      <c r="F309">
        <f t="shared" ca="1" si="49"/>
        <v>77</v>
      </c>
      <c r="G309">
        <f t="shared" ca="1" si="50"/>
        <v>2</v>
      </c>
      <c r="H309">
        <f t="shared" ca="1" si="51"/>
        <v>88</v>
      </c>
      <c r="I309" s="6">
        <f t="shared" ca="1" si="57"/>
        <v>0.65727199999999997</v>
      </c>
      <c r="J309" s="18">
        <f t="shared" ca="1" si="52"/>
        <v>1.8732252</v>
      </c>
      <c r="K309" s="7">
        <f t="shared" ca="1" si="53"/>
        <v>1.8732252</v>
      </c>
      <c r="L309" s="55" t="str">
        <f t="shared" si="58"/>
        <v>t301</v>
      </c>
      <c r="M309" s="56">
        <v>1</v>
      </c>
      <c r="N309" s="79">
        <f t="shared" ca="1" si="59"/>
        <v>1.8732252</v>
      </c>
    </row>
    <row r="310" spans="1:14">
      <c r="A310">
        <v>8366</v>
      </c>
      <c r="B310">
        <f t="shared" si="54"/>
        <v>50</v>
      </c>
      <c r="C310">
        <f t="shared" si="55"/>
        <v>6</v>
      </c>
      <c r="D310">
        <f t="shared" si="56"/>
        <v>14</v>
      </c>
      <c r="E310">
        <f t="shared" si="48"/>
        <v>97</v>
      </c>
      <c r="F310">
        <f t="shared" ca="1" si="49"/>
        <v>77</v>
      </c>
      <c r="G310">
        <f t="shared" ca="1" si="50"/>
        <v>2</v>
      </c>
      <c r="H310">
        <f t="shared" ca="1" si="51"/>
        <v>87</v>
      </c>
      <c r="I310" s="6">
        <f t="shared" ca="1" si="57"/>
        <v>0.64980300000000002</v>
      </c>
      <c r="J310" s="18">
        <f t="shared" ca="1" si="52"/>
        <v>1.8519385500000001</v>
      </c>
      <c r="K310" s="7">
        <f t="shared" ca="1" si="53"/>
        <v>1.8519385500000001</v>
      </c>
      <c r="L310" s="55" t="str">
        <f t="shared" si="58"/>
        <v>t302</v>
      </c>
      <c r="M310" s="56">
        <v>1</v>
      </c>
      <c r="N310" s="79">
        <f t="shared" ca="1" si="59"/>
        <v>1.8519385500000001</v>
      </c>
    </row>
    <row r="311" spans="1:14">
      <c r="A311">
        <v>8367</v>
      </c>
      <c r="B311">
        <f t="shared" si="54"/>
        <v>50</v>
      </c>
      <c r="C311">
        <f t="shared" si="55"/>
        <v>6</v>
      </c>
      <c r="D311">
        <f t="shared" si="56"/>
        <v>15</v>
      </c>
      <c r="E311">
        <f t="shared" si="48"/>
        <v>97</v>
      </c>
      <c r="F311">
        <f t="shared" ca="1" si="49"/>
        <v>77</v>
      </c>
      <c r="G311">
        <f t="shared" ca="1" si="50"/>
        <v>2</v>
      </c>
      <c r="H311">
        <f t="shared" ca="1" si="51"/>
        <v>87</v>
      </c>
      <c r="I311" s="6">
        <f t="shared" ca="1" si="57"/>
        <v>0.64980300000000002</v>
      </c>
      <c r="J311" s="18">
        <f t="shared" ca="1" si="52"/>
        <v>1.8519385500000001</v>
      </c>
      <c r="K311" s="7">
        <f t="shared" ca="1" si="53"/>
        <v>1.8519385500000001</v>
      </c>
      <c r="L311" s="55" t="str">
        <f t="shared" si="58"/>
        <v>t303</v>
      </c>
      <c r="M311" s="56">
        <v>1</v>
      </c>
      <c r="N311" s="79">
        <f t="shared" ca="1" si="59"/>
        <v>1.8519385500000001</v>
      </c>
    </row>
    <row r="312" spans="1:14">
      <c r="A312">
        <v>8368</v>
      </c>
      <c r="B312">
        <f t="shared" si="54"/>
        <v>50</v>
      </c>
      <c r="C312">
        <f t="shared" si="55"/>
        <v>6</v>
      </c>
      <c r="D312">
        <f t="shared" si="56"/>
        <v>16</v>
      </c>
      <c r="E312">
        <f t="shared" si="48"/>
        <v>97</v>
      </c>
      <c r="F312">
        <f t="shared" ca="1" si="49"/>
        <v>77</v>
      </c>
      <c r="G312">
        <f t="shared" ca="1" si="50"/>
        <v>2</v>
      </c>
      <c r="H312">
        <f t="shared" ca="1" si="51"/>
        <v>91</v>
      </c>
      <c r="I312" s="6">
        <f t="shared" ca="1" si="57"/>
        <v>0.67967900000000003</v>
      </c>
      <c r="J312" s="18">
        <f t="shared" ca="1" si="52"/>
        <v>1.9370851500000001</v>
      </c>
      <c r="K312" s="7">
        <f t="shared" ca="1" si="53"/>
        <v>1.9370851500000001</v>
      </c>
      <c r="L312" s="55" t="str">
        <f t="shared" si="58"/>
        <v>t304</v>
      </c>
      <c r="M312" s="56">
        <v>1</v>
      </c>
      <c r="N312" s="79">
        <f t="shared" ca="1" si="59"/>
        <v>1.9370851500000001</v>
      </c>
    </row>
    <row r="313" spans="1:14">
      <c r="A313">
        <v>8369</v>
      </c>
      <c r="B313">
        <f t="shared" si="54"/>
        <v>50</v>
      </c>
      <c r="C313">
        <f t="shared" si="55"/>
        <v>6</v>
      </c>
      <c r="D313">
        <f t="shared" si="56"/>
        <v>17</v>
      </c>
      <c r="E313">
        <f t="shared" si="48"/>
        <v>97</v>
      </c>
      <c r="F313">
        <f t="shared" ca="1" si="49"/>
        <v>77</v>
      </c>
      <c r="G313">
        <f t="shared" ca="1" si="50"/>
        <v>2</v>
      </c>
      <c r="H313">
        <f t="shared" ca="1" si="51"/>
        <v>100</v>
      </c>
      <c r="I313" s="6">
        <f t="shared" ca="1" si="57"/>
        <v>0.74690000000000001</v>
      </c>
      <c r="J313" s="18">
        <f t="shared" ca="1" si="52"/>
        <v>2.1286650000000003</v>
      </c>
      <c r="K313" s="7">
        <f t="shared" ca="1" si="53"/>
        <v>2.1286650000000003</v>
      </c>
      <c r="L313" s="55" t="str">
        <f t="shared" si="58"/>
        <v>t305</v>
      </c>
      <c r="M313" s="56">
        <v>1</v>
      </c>
      <c r="N313" s="79">
        <f t="shared" ca="1" si="59"/>
        <v>2.1286650000000003</v>
      </c>
    </row>
    <row r="314" spans="1:14">
      <c r="A314">
        <v>8370</v>
      </c>
      <c r="B314">
        <f t="shared" si="54"/>
        <v>50</v>
      </c>
      <c r="C314">
        <f t="shared" si="55"/>
        <v>6</v>
      </c>
      <c r="D314">
        <f t="shared" si="56"/>
        <v>18</v>
      </c>
      <c r="E314">
        <f t="shared" si="48"/>
        <v>97</v>
      </c>
      <c r="F314">
        <f t="shared" ca="1" si="49"/>
        <v>77</v>
      </c>
      <c r="G314">
        <f t="shared" ca="1" si="50"/>
        <v>2</v>
      </c>
      <c r="H314">
        <f t="shared" ca="1" si="51"/>
        <v>99</v>
      </c>
      <c r="I314" s="6">
        <f t="shared" ca="1" si="57"/>
        <v>0.73943100000000006</v>
      </c>
      <c r="J314" s="18">
        <f t="shared" ca="1" si="52"/>
        <v>2.1073783500000003</v>
      </c>
      <c r="K314" s="7">
        <f t="shared" ca="1" si="53"/>
        <v>2.1073783500000003</v>
      </c>
      <c r="L314" s="55" t="str">
        <f t="shared" si="58"/>
        <v>t306</v>
      </c>
      <c r="M314" s="56">
        <v>1</v>
      </c>
      <c r="N314" s="79">
        <f t="shared" ca="1" si="59"/>
        <v>2.1073783500000003</v>
      </c>
    </row>
    <row r="315" spans="1:14">
      <c r="A315">
        <v>8371</v>
      </c>
      <c r="B315">
        <f t="shared" si="54"/>
        <v>50</v>
      </c>
      <c r="C315">
        <f t="shared" si="55"/>
        <v>6</v>
      </c>
      <c r="D315">
        <f t="shared" si="56"/>
        <v>19</v>
      </c>
      <c r="E315">
        <f t="shared" si="48"/>
        <v>97</v>
      </c>
      <c r="F315">
        <f t="shared" ca="1" si="49"/>
        <v>77</v>
      </c>
      <c r="G315">
        <f t="shared" ca="1" si="50"/>
        <v>2</v>
      </c>
      <c r="H315">
        <f t="shared" ca="1" si="51"/>
        <v>97</v>
      </c>
      <c r="I315" s="6">
        <f t="shared" ca="1" si="57"/>
        <v>0.72449299999999994</v>
      </c>
      <c r="J315" s="18">
        <f t="shared" ca="1" si="52"/>
        <v>2.0648050499999999</v>
      </c>
      <c r="K315" s="7">
        <f t="shared" ca="1" si="53"/>
        <v>2.0648050499999999</v>
      </c>
      <c r="L315" s="55" t="str">
        <f t="shared" si="58"/>
        <v>t307</v>
      </c>
      <c r="M315" s="56">
        <v>1</v>
      </c>
      <c r="N315" s="79">
        <f t="shared" ca="1" si="59"/>
        <v>2.0648050499999999</v>
      </c>
    </row>
    <row r="316" spans="1:14">
      <c r="A316">
        <v>8372</v>
      </c>
      <c r="B316">
        <f t="shared" si="54"/>
        <v>50</v>
      </c>
      <c r="C316">
        <f t="shared" si="55"/>
        <v>6</v>
      </c>
      <c r="D316">
        <f t="shared" si="56"/>
        <v>20</v>
      </c>
      <c r="E316">
        <f t="shared" si="48"/>
        <v>97</v>
      </c>
      <c r="F316">
        <f t="shared" ca="1" si="49"/>
        <v>77</v>
      </c>
      <c r="G316">
        <f t="shared" ca="1" si="50"/>
        <v>2</v>
      </c>
      <c r="H316">
        <f t="shared" ca="1" si="51"/>
        <v>94</v>
      </c>
      <c r="I316" s="6">
        <f t="shared" ca="1" si="57"/>
        <v>0.70208599999999999</v>
      </c>
      <c r="J316" s="18">
        <f t="shared" ca="1" si="52"/>
        <v>2.0009451</v>
      </c>
      <c r="K316" s="7">
        <f t="shared" ca="1" si="53"/>
        <v>2.0009451</v>
      </c>
      <c r="L316" s="55" t="str">
        <f t="shared" si="58"/>
        <v>t308</v>
      </c>
      <c r="M316" s="56">
        <v>1</v>
      </c>
      <c r="N316" s="79">
        <f t="shared" ca="1" si="59"/>
        <v>2.0009451</v>
      </c>
    </row>
    <row r="317" spans="1:14">
      <c r="A317">
        <v>8373</v>
      </c>
      <c r="B317">
        <f t="shared" si="54"/>
        <v>50</v>
      </c>
      <c r="C317">
        <f t="shared" si="55"/>
        <v>6</v>
      </c>
      <c r="D317">
        <f t="shared" si="56"/>
        <v>21</v>
      </c>
      <c r="E317">
        <f t="shared" si="48"/>
        <v>97</v>
      </c>
      <c r="F317">
        <f t="shared" ca="1" si="49"/>
        <v>77</v>
      </c>
      <c r="G317">
        <f t="shared" ca="1" si="50"/>
        <v>2</v>
      </c>
      <c r="H317">
        <f t="shared" ca="1" si="51"/>
        <v>92</v>
      </c>
      <c r="I317" s="6">
        <f t="shared" ca="1" si="57"/>
        <v>0.68714799999999998</v>
      </c>
      <c r="J317" s="18">
        <f t="shared" ca="1" si="52"/>
        <v>1.9583718000000001</v>
      </c>
      <c r="K317" s="7">
        <f t="shared" ca="1" si="53"/>
        <v>1.9583718000000001</v>
      </c>
      <c r="L317" s="55" t="str">
        <f t="shared" si="58"/>
        <v>t309</v>
      </c>
      <c r="M317" s="56">
        <v>1</v>
      </c>
      <c r="N317" s="79">
        <f t="shared" ca="1" si="59"/>
        <v>1.9583718000000001</v>
      </c>
    </row>
    <row r="318" spans="1:14">
      <c r="A318">
        <v>8374</v>
      </c>
      <c r="B318">
        <f t="shared" si="54"/>
        <v>50</v>
      </c>
      <c r="C318">
        <f t="shared" si="55"/>
        <v>6</v>
      </c>
      <c r="D318">
        <f t="shared" si="56"/>
        <v>22</v>
      </c>
      <c r="E318">
        <f t="shared" si="48"/>
        <v>97</v>
      </c>
      <c r="F318">
        <f t="shared" ca="1" si="49"/>
        <v>77</v>
      </c>
      <c r="G318">
        <f t="shared" ca="1" si="50"/>
        <v>2</v>
      </c>
      <c r="H318">
        <f t="shared" ca="1" si="51"/>
        <v>87</v>
      </c>
      <c r="I318" s="6">
        <f t="shared" ca="1" si="57"/>
        <v>0.64980300000000002</v>
      </c>
      <c r="J318" s="18">
        <f t="shared" ca="1" si="52"/>
        <v>1.8519385500000001</v>
      </c>
      <c r="K318" s="7">
        <f t="shared" ca="1" si="53"/>
        <v>1.8519385500000001</v>
      </c>
      <c r="L318" s="55" t="str">
        <f t="shared" si="58"/>
        <v>t310</v>
      </c>
      <c r="M318" s="56">
        <v>1</v>
      </c>
      <c r="N318" s="79">
        <f t="shared" ca="1" si="59"/>
        <v>1.8519385500000001</v>
      </c>
    </row>
    <row r="319" spans="1:14">
      <c r="A319">
        <v>8375</v>
      </c>
      <c r="B319">
        <f t="shared" si="54"/>
        <v>50</v>
      </c>
      <c r="C319">
        <f t="shared" si="55"/>
        <v>6</v>
      </c>
      <c r="D319">
        <f t="shared" si="56"/>
        <v>23</v>
      </c>
      <c r="E319">
        <f t="shared" si="48"/>
        <v>97</v>
      </c>
      <c r="F319">
        <f t="shared" ca="1" si="49"/>
        <v>77</v>
      </c>
      <c r="G319">
        <f t="shared" ca="1" si="50"/>
        <v>2</v>
      </c>
      <c r="H319">
        <f t="shared" ca="1" si="51"/>
        <v>81</v>
      </c>
      <c r="I319" s="6">
        <f t="shared" ca="1" si="57"/>
        <v>0.604989</v>
      </c>
      <c r="J319" s="18">
        <f t="shared" ca="1" si="52"/>
        <v>1.7242186500000001</v>
      </c>
      <c r="K319" s="7">
        <f t="shared" ca="1" si="53"/>
        <v>1.7242186500000001</v>
      </c>
      <c r="L319" s="55" t="str">
        <f t="shared" si="58"/>
        <v>t311</v>
      </c>
      <c r="M319" s="56">
        <v>1</v>
      </c>
      <c r="N319" s="79">
        <f t="shared" ca="1" si="59"/>
        <v>1.7242186500000001</v>
      </c>
    </row>
    <row r="320" spans="1:14">
      <c r="A320">
        <v>8376</v>
      </c>
      <c r="B320">
        <f t="shared" si="54"/>
        <v>50</v>
      </c>
      <c r="C320">
        <f t="shared" si="55"/>
        <v>7</v>
      </c>
      <c r="D320">
        <f t="shared" si="56"/>
        <v>0</v>
      </c>
      <c r="E320">
        <f t="shared" si="48"/>
        <v>97</v>
      </c>
      <c r="F320">
        <f t="shared" ca="1" si="49"/>
        <v>75</v>
      </c>
      <c r="G320">
        <f t="shared" ca="1" si="50"/>
        <v>2</v>
      </c>
      <c r="H320">
        <f t="shared" ca="1" si="51"/>
        <v>78</v>
      </c>
      <c r="I320" s="6">
        <f t="shared" ca="1" si="57"/>
        <v>0.56745000000000001</v>
      </c>
      <c r="J320" s="18">
        <f t="shared" ca="1" si="52"/>
        <v>1.6172325000000001</v>
      </c>
      <c r="K320" s="7">
        <f t="shared" ca="1" si="53"/>
        <v>1.6172325000000003</v>
      </c>
      <c r="L320" s="55" t="str">
        <f t="shared" si="58"/>
        <v>t312</v>
      </c>
      <c r="M320" s="56">
        <v>1</v>
      </c>
      <c r="N320" s="79">
        <f t="shared" ca="1" si="59"/>
        <v>1.6172325000000003</v>
      </c>
    </row>
    <row r="321" spans="1:14">
      <c r="A321">
        <v>8377</v>
      </c>
      <c r="B321">
        <f t="shared" si="54"/>
        <v>50</v>
      </c>
      <c r="C321">
        <f t="shared" si="55"/>
        <v>7</v>
      </c>
      <c r="D321">
        <f t="shared" si="56"/>
        <v>1</v>
      </c>
      <c r="E321">
        <f t="shared" si="48"/>
        <v>97</v>
      </c>
      <c r="F321">
        <f t="shared" ca="1" si="49"/>
        <v>75</v>
      </c>
      <c r="G321">
        <f t="shared" ca="1" si="50"/>
        <v>2</v>
      </c>
      <c r="H321">
        <f t="shared" ca="1" si="51"/>
        <v>72</v>
      </c>
      <c r="I321" s="6">
        <f t="shared" ca="1" si="57"/>
        <v>0.52380000000000004</v>
      </c>
      <c r="J321" s="18">
        <f t="shared" ca="1" si="52"/>
        <v>1.4928300000000001</v>
      </c>
      <c r="K321" s="7">
        <f t="shared" ca="1" si="53"/>
        <v>1.4928299999999999</v>
      </c>
      <c r="L321" s="55" t="str">
        <f t="shared" si="58"/>
        <v>t313</v>
      </c>
      <c r="M321" s="56">
        <v>1</v>
      </c>
      <c r="N321" s="79">
        <f t="shared" ca="1" si="59"/>
        <v>1.4928299999999999</v>
      </c>
    </row>
    <row r="322" spans="1:14">
      <c r="A322">
        <v>8378</v>
      </c>
      <c r="B322">
        <f t="shared" si="54"/>
        <v>50</v>
      </c>
      <c r="C322">
        <f t="shared" si="55"/>
        <v>7</v>
      </c>
      <c r="D322">
        <f t="shared" si="56"/>
        <v>2</v>
      </c>
      <c r="E322">
        <f t="shared" si="48"/>
        <v>97</v>
      </c>
      <c r="F322">
        <f t="shared" ca="1" si="49"/>
        <v>75</v>
      </c>
      <c r="G322">
        <f t="shared" ca="1" si="50"/>
        <v>2</v>
      </c>
      <c r="H322">
        <f t="shared" ca="1" si="51"/>
        <v>68</v>
      </c>
      <c r="I322" s="6">
        <f t="shared" ca="1" si="57"/>
        <v>0.49469999999999997</v>
      </c>
      <c r="J322" s="18">
        <f t="shared" ca="1" si="52"/>
        <v>1.4098949999999999</v>
      </c>
      <c r="K322" s="7">
        <f t="shared" ca="1" si="53"/>
        <v>1.4098949999999999</v>
      </c>
      <c r="L322" s="55" t="str">
        <f t="shared" si="58"/>
        <v>t314</v>
      </c>
      <c r="M322" s="56">
        <v>1</v>
      </c>
      <c r="N322" s="79">
        <f t="shared" ca="1" si="59"/>
        <v>1.4098949999999999</v>
      </c>
    </row>
    <row r="323" spans="1:14">
      <c r="A323">
        <v>8379</v>
      </c>
      <c r="B323">
        <f t="shared" si="54"/>
        <v>50</v>
      </c>
      <c r="C323">
        <f t="shared" si="55"/>
        <v>7</v>
      </c>
      <c r="D323">
        <f t="shared" si="56"/>
        <v>3</v>
      </c>
      <c r="E323">
        <f t="shared" si="48"/>
        <v>97</v>
      </c>
      <c r="F323">
        <f t="shared" ca="1" si="49"/>
        <v>75</v>
      </c>
      <c r="G323">
        <f t="shared" ca="1" si="50"/>
        <v>2</v>
      </c>
      <c r="H323">
        <f t="shared" ca="1" si="51"/>
        <v>66</v>
      </c>
      <c r="I323" s="6">
        <f t="shared" ca="1" si="57"/>
        <v>0.48015000000000002</v>
      </c>
      <c r="J323" s="18">
        <f t="shared" ca="1" si="52"/>
        <v>1.3684275000000001</v>
      </c>
      <c r="K323" s="7">
        <f t="shared" ca="1" si="53"/>
        <v>1.3684275000000001</v>
      </c>
      <c r="L323" s="55" t="str">
        <f t="shared" si="58"/>
        <v>t315</v>
      </c>
      <c r="M323" s="56">
        <v>1</v>
      </c>
      <c r="N323" s="79">
        <f t="shared" ca="1" si="59"/>
        <v>1.3684275000000001</v>
      </c>
    </row>
    <row r="324" spans="1:14">
      <c r="A324">
        <v>8380</v>
      </c>
      <c r="B324">
        <f t="shared" si="54"/>
        <v>50</v>
      </c>
      <c r="C324">
        <f t="shared" si="55"/>
        <v>7</v>
      </c>
      <c r="D324">
        <f t="shared" si="56"/>
        <v>4</v>
      </c>
      <c r="E324">
        <f t="shared" si="48"/>
        <v>97</v>
      </c>
      <c r="F324">
        <f t="shared" ca="1" si="49"/>
        <v>75</v>
      </c>
      <c r="G324">
        <f t="shared" ca="1" si="50"/>
        <v>2</v>
      </c>
      <c r="H324">
        <f t="shared" ca="1" si="51"/>
        <v>64</v>
      </c>
      <c r="I324" s="6">
        <f t="shared" ca="1" si="57"/>
        <v>0.46560000000000001</v>
      </c>
      <c r="J324" s="18">
        <f t="shared" ca="1" si="52"/>
        <v>1.3269600000000001</v>
      </c>
      <c r="K324" s="7">
        <f t="shared" ca="1" si="53"/>
        <v>1.3269600000000001</v>
      </c>
      <c r="L324" s="55" t="str">
        <f t="shared" si="58"/>
        <v>t316</v>
      </c>
      <c r="M324" s="56">
        <v>1</v>
      </c>
      <c r="N324" s="79">
        <f t="shared" ca="1" si="59"/>
        <v>1.3269600000000001</v>
      </c>
    </row>
    <row r="325" spans="1:14">
      <c r="A325">
        <v>8381</v>
      </c>
      <c r="B325">
        <f t="shared" si="54"/>
        <v>50</v>
      </c>
      <c r="C325">
        <f t="shared" si="55"/>
        <v>7</v>
      </c>
      <c r="D325">
        <f t="shared" si="56"/>
        <v>5</v>
      </c>
      <c r="E325">
        <f t="shared" si="48"/>
        <v>97</v>
      </c>
      <c r="F325">
        <f t="shared" ca="1" si="49"/>
        <v>75</v>
      </c>
      <c r="G325">
        <f t="shared" ca="1" si="50"/>
        <v>2</v>
      </c>
      <c r="H325">
        <f t="shared" ca="1" si="51"/>
        <v>65</v>
      </c>
      <c r="I325" s="6">
        <f t="shared" ca="1" si="57"/>
        <v>0.47287499999999999</v>
      </c>
      <c r="J325" s="18">
        <f t="shared" ca="1" si="52"/>
        <v>1.3476937499999999</v>
      </c>
      <c r="K325" s="7">
        <f t="shared" ca="1" si="53"/>
        <v>1.3476937499999999</v>
      </c>
      <c r="L325" s="55" t="str">
        <f t="shared" si="58"/>
        <v>t317</v>
      </c>
      <c r="M325" s="56">
        <v>1</v>
      </c>
      <c r="N325" s="79">
        <f t="shared" ca="1" si="59"/>
        <v>1.3476937499999999</v>
      </c>
    </row>
    <row r="326" spans="1:14">
      <c r="A326">
        <v>8382</v>
      </c>
      <c r="B326">
        <f t="shared" si="54"/>
        <v>50</v>
      </c>
      <c r="C326">
        <f t="shared" si="55"/>
        <v>7</v>
      </c>
      <c r="D326">
        <f t="shared" si="56"/>
        <v>6</v>
      </c>
      <c r="E326">
        <f t="shared" si="48"/>
        <v>97</v>
      </c>
      <c r="F326">
        <f t="shared" ca="1" si="49"/>
        <v>75</v>
      </c>
      <c r="G326">
        <f t="shared" ca="1" si="50"/>
        <v>2</v>
      </c>
      <c r="H326">
        <f t="shared" ca="1" si="51"/>
        <v>66</v>
      </c>
      <c r="I326" s="6">
        <f t="shared" ca="1" si="57"/>
        <v>0.48015000000000002</v>
      </c>
      <c r="J326" s="18">
        <f t="shared" ca="1" si="52"/>
        <v>1.3684275000000001</v>
      </c>
      <c r="K326" s="7">
        <f t="shared" ca="1" si="53"/>
        <v>1.3684275000000001</v>
      </c>
      <c r="L326" s="55" t="str">
        <f t="shared" si="58"/>
        <v>t318</v>
      </c>
      <c r="M326" s="56">
        <v>1</v>
      </c>
      <c r="N326" s="79">
        <f t="shared" ca="1" si="59"/>
        <v>1.3684275000000001</v>
      </c>
    </row>
    <row r="327" spans="1:14">
      <c r="A327">
        <v>8383</v>
      </c>
      <c r="B327">
        <f t="shared" si="54"/>
        <v>50</v>
      </c>
      <c r="C327">
        <f t="shared" si="55"/>
        <v>7</v>
      </c>
      <c r="D327">
        <f t="shared" si="56"/>
        <v>7</v>
      </c>
      <c r="E327">
        <f t="shared" si="48"/>
        <v>97</v>
      </c>
      <c r="F327">
        <f t="shared" ca="1" si="49"/>
        <v>75</v>
      </c>
      <c r="G327">
        <f t="shared" ca="1" si="50"/>
        <v>2</v>
      </c>
      <c r="H327">
        <f t="shared" ca="1" si="51"/>
        <v>70</v>
      </c>
      <c r="I327" s="6">
        <f t="shared" ca="1" si="57"/>
        <v>0.50925000000000009</v>
      </c>
      <c r="J327" s="18">
        <f t="shared" ca="1" si="52"/>
        <v>1.4513625000000003</v>
      </c>
      <c r="K327" s="7">
        <f t="shared" ca="1" si="53"/>
        <v>1.4513625000000003</v>
      </c>
      <c r="L327" s="55" t="str">
        <f t="shared" si="58"/>
        <v>t319</v>
      </c>
      <c r="M327" s="56">
        <v>1</v>
      </c>
      <c r="N327" s="79">
        <f t="shared" ca="1" si="59"/>
        <v>1.4513625000000003</v>
      </c>
    </row>
    <row r="328" spans="1:14">
      <c r="A328">
        <v>8384</v>
      </c>
      <c r="B328">
        <f t="shared" si="54"/>
        <v>50</v>
      </c>
      <c r="C328">
        <f t="shared" si="55"/>
        <v>7</v>
      </c>
      <c r="D328">
        <f t="shared" si="56"/>
        <v>8</v>
      </c>
      <c r="E328">
        <f t="shared" ref="E328:E391" si="60">VLOOKUP(B328,table_week_fact,2)</f>
        <v>97</v>
      </c>
      <c r="F328">
        <f t="shared" ref="F328:F391" ca="1" si="61">OFFSET(table_day_fact_start,C328-1,0)</f>
        <v>75</v>
      </c>
      <c r="G328">
        <f t="shared" ref="G328:G391" ca="1" si="62">OFFSET(table_hr_col_start,C328-1,MATCH(B328,table_hr_col_wk_hdr)-1)</f>
        <v>2</v>
      </c>
      <c r="H328">
        <f t="shared" ref="H328:H391" ca="1" si="63">OFFSET(table_hr_fact_start,D328,G328-1)</f>
        <v>80</v>
      </c>
      <c r="I328" s="6">
        <f t="shared" ca="1" si="57"/>
        <v>0.58200000000000007</v>
      </c>
      <c r="J328" s="18">
        <f t="shared" ref="J328:J391" ca="1" si="64">peak_baseline*I328</f>
        <v>1.6587000000000003</v>
      </c>
      <c r="K328" s="7">
        <f t="shared" ref="K328:K391" ca="1" si="65">J328*peak_load/peak_baseline</f>
        <v>1.6587000000000003</v>
      </c>
      <c r="L328" s="55" t="str">
        <f t="shared" si="58"/>
        <v>t320</v>
      </c>
      <c r="M328" s="56">
        <v>1</v>
      </c>
      <c r="N328" s="79">
        <f t="shared" ca="1" si="59"/>
        <v>1.6587000000000003</v>
      </c>
    </row>
    <row r="329" spans="1:14">
      <c r="A329">
        <v>8385</v>
      </c>
      <c r="B329">
        <f t="shared" ref="B329:B392" si="66">ROUNDDOWN(A329/168,0)+1</f>
        <v>50</v>
      </c>
      <c r="C329">
        <f t="shared" ref="C329:C392" si="67">ROUNDDOWN(MOD(A329/24,7),0)+1</f>
        <v>7</v>
      </c>
      <c r="D329">
        <f t="shared" ref="D329:D392" si="68">MOD(A329,24)</f>
        <v>9</v>
      </c>
      <c r="E329">
        <f t="shared" si="60"/>
        <v>97</v>
      </c>
      <c r="F329">
        <f t="shared" ca="1" si="61"/>
        <v>75</v>
      </c>
      <c r="G329">
        <f t="shared" ca="1" si="62"/>
        <v>2</v>
      </c>
      <c r="H329">
        <f t="shared" ca="1" si="63"/>
        <v>88</v>
      </c>
      <c r="I329" s="6">
        <f t="shared" ref="I329:I392" ca="1" si="69">E329/100*F329/100*H329/100</f>
        <v>0.6402000000000001</v>
      </c>
      <c r="J329" s="18">
        <f t="shared" ca="1" si="64"/>
        <v>1.8245700000000002</v>
      </c>
      <c r="K329" s="7">
        <f t="shared" ca="1" si="65"/>
        <v>1.82457</v>
      </c>
      <c r="L329" s="55" t="str">
        <f t="shared" ref="L329:L392" si="70">CONCATENATE($M$4,TEXT(A329-$A$8,"0"))</f>
        <v>t321</v>
      </c>
      <c r="M329" s="56">
        <v>1</v>
      </c>
      <c r="N329" s="79">
        <f t="shared" ref="N329:N392" ca="1" si="71">K329</f>
        <v>1.82457</v>
      </c>
    </row>
    <row r="330" spans="1:14">
      <c r="A330">
        <v>8386</v>
      </c>
      <c r="B330">
        <f t="shared" si="66"/>
        <v>50</v>
      </c>
      <c r="C330">
        <f t="shared" si="67"/>
        <v>7</v>
      </c>
      <c r="D330">
        <f t="shared" si="68"/>
        <v>10</v>
      </c>
      <c r="E330">
        <f t="shared" si="60"/>
        <v>97</v>
      </c>
      <c r="F330">
        <f t="shared" ca="1" si="61"/>
        <v>75</v>
      </c>
      <c r="G330">
        <f t="shared" ca="1" si="62"/>
        <v>2</v>
      </c>
      <c r="H330">
        <f t="shared" ca="1" si="63"/>
        <v>90</v>
      </c>
      <c r="I330" s="6">
        <f t="shared" ca="1" si="69"/>
        <v>0.65475000000000005</v>
      </c>
      <c r="J330" s="18">
        <f t="shared" ca="1" si="64"/>
        <v>1.8660375000000002</v>
      </c>
      <c r="K330" s="7">
        <f t="shared" ca="1" si="65"/>
        <v>1.8660375</v>
      </c>
      <c r="L330" s="55" t="str">
        <f t="shared" si="70"/>
        <v>t322</v>
      </c>
      <c r="M330" s="56">
        <v>1</v>
      </c>
      <c r="N330" s="79">
        <f t="shared" ca="1" si="71"/>
        <v>1.8660375</v>
      </c>
    </row>
    <row r="331" spans="1:14">
      <c r="A331">
        <v>8387</v>
      </c>
      <c r="B331">
        <f t="shared" si="66"/>
        <v>50</v>
      </c>
      <c r="C331">
        <f t="shared" si="67"/>
        <v>7</v>
      </c>
      <c r="D331">
        <f t="shared" si="68"/>
        <v>11</v>
      </c>
      <c r="E331">
        <f t="shared" si="60"/>
        <v>97</v>
      </c>
      <c r="F331">
        <f t="shared" ca="1" si="61"/>
        <v>75</v>
      </c>
      <c r="G331">
        <f t="shared" ca="1" si="62"/>
        <v>2</v>
      </c>
      <c r="H331">
        <f t="shared" ca="1" si="63"/>
        <v>91</v>
      </c>
      <c r="I331" s="6">
        <f t="shared" ca="1" si="69"/>
        <v>0.66202499999999997</v>
      </c>
      <c r="J331" s="18">
        <f t="shared" ca="1" si="64"/>
        <v>1.88677125</v>
      </c>
      <c r="K331" s="7">
        <f t="shared" ca="1" si="65"/>
        <v>1.88677125</v>
      </c>
      <c r="L331" s="55" t="str">
        <f t="shared" si="70"/>
        <v>t323</v>
      </c>
      <c r="M331" s="56">
        <v>1</v>
      </c>
      <c r="N331" s="79">
        <f t="shared" ca="1" si="71"/>
        <v>1.88677125</v>
      </c>
    </row>
    <row r="332" spans="1:14">
      <c r="A332">
        <v>8388</v>
      </c>
      <c r="B332">
        <f t="shared" si="66"/>
        <v>50</v>
      </c>
      <c r="C332">
        <f t="shared" si="67"/>
        <v>7</v>
      </c>
      <c r="D332">
        <f t="shared" si="68"/>
        <v>12</v>
      </c>
      <c r="E332">
        <f t="shared" si="60"/>
        <v>97</v>
      </c>
      <c r="F332">
        <f t="shared" ca="1" si="61"/>
        <v>75</v>
      </c>
      <c r="G332">
        <f t="shared" ca="1" si="62"/>
        <v>2</v>
      </c>
      <c r="H332">
        <f t="shared" ca="1" si="63"/>
        <v>90</v>
      </c>
      <c r="I332" s="6">
        <f t="shared" ca="1" si="69"/>
        <v>0.65475000000000005</v>
      </c>
      <c r="J332" s="18">
        <f t="shared" ca="1" si="64"/>
        <v>1.8660375000000002</v>
      </c>
      <c r="K332" s="7">
        <f t="shared" ca="1" si="65"/>
        <v>1.8660375</v>
      </c>
      <c r="L332" s="55" t="str">
        <f t="shared" si="70"/>
        <v>t324</v>
      </c>
      <c r="M332" s="56">
        <v>1</v>
      </c>
      <c r="N332" s="79">
        <f t="shared" ca="1" si="71"/>
        <v>1.8660375</v>
      </c>
    </row>
    <row r="333" spans="1:14">
      <c r="A333">
        <v>8389</v>
      </c>
      <c r="B333">
        <f t="shared" si="66"/>
        <v>50</v>
      </c>
      <c r="C333">
        <f t="shared" si="67"/>
        <v>7</v>
      </c>
      <c r="D333">
        <f t="shared" si="68"/>
        <v>13</v>
      </c>
      <c r="E333">
        <f t="shared" si="60"/>
        <v>97</v>
      </c>
      <c r="F333">
        <f t="shared" ca="1" si="61"/>
        <v>75</v>
      </c>
      <c r="G333">
        <f t="shared" ca="1" si="62"/>
        <v>2</v>
      </c>
      <c r="H333">
        <f t="shared" ca="1" si="63"/>
        <v>88</v>
      </c>
      <c r="I333" s="6">
        <f t="shared" ca="1" si="69"/>
        <v>0.6402000000000001</v>
      </c>
      <c r="J333" s="18">
        <f t="shared" ca="1" si="64"/>
        <v>1.8245700000000002</v>
      </c>
      <c r="K333" s="7">
        <f t="shared" ca="1" si="65"/>
        <v>1.82457</v>
      </c>
      <c r="L333" s="55" t="str">
        <f t="shared" si="70"/>
        <v>t325</v>
      </c>
      <c r="M333" s="56">
        <v>1</v>
      </c>
      <c r="N333" s="79">
        <f t="shared" ca="1" si="71"/>
        <v>1.82457</v>
      </c>
    </row>
    <row r="334" spans="1:14">
      <c r="A334">
        <v>8390</v>
      </c>
      <c r="B334">
        <f t="shared" si="66"/>
        <v>50</v>
      </c>
      <c r="C334">
        <f t="shared" si="67"/>
        <v>7</v>
      </c>
      <c r="D334">
        <f t="shared" si="68"/>
        <v>14</v>
      </c>
      <c r="E334">
        <f t="shared" si="60"/>
        <v>97</v>
      </c>
      <c r="F334">
        <f t="shared" ca="1" si="61"/>
        <v>75</v>
      </c>
      <c r="G334">
        <f t="shared" ca="1" si="62"/>
        <v>2</v>
      </c>
      <c r="H334">
        <f t="shared" ca="1" si="63"/>
        <v>87</v>
      </c>
      <c r="I334" s="6">
        <f t="shared" ca="1" si="69"/>
        <v>0.63292500000000007</v>
      </c>
      <c r="J334" s="18">
        <f t="shared" ca="1" si="64"/>
        <v>1.8038362500000003</v>
      </c>
      <c r="K334" s="7">
        <f t="shared" ca="1" si="65"/>
        <v>1.80383625</v>
      </c>
      <c r="L334" s="55" t="str">
        <f t="shared" si="70"/>
        <v>t326</v>
      </c>
      <c r="M334" s="56">
        <v>1</v>
      </c>
      <c r="N334" s="79">
        <f t="shared" ca="1" si="71"/>
        <v>1.80383625</v>
      </c>
    </row>
    <row r="335" spans="1:14">
      <c r="A335">
        <v>8391</v>
      </c>
      <c r="B335">
        <f t="shared" si="66"/>
        <v>50</v>
      </c>
      <c r="C335">
        <f t="shared" si="67"/>
        <v>7</v>
      </c>
      <c r="D335">
        <f t="shared" si="68"/>
        <v>15</v>
      </c>
      <c r="E335">
        <f t="shared" si="60"/>
        <v>97</v>
      </c>
      <c r="F335">
        <f t="shared" ca="1" si="61"/>
        <v>75</v>
      </c>
      <c r="G335">
        <f t="shared" ca="1" si="62"/>
        <v>2</v>
      </c>
      <c r="H335">
        <f t="shared" ca="1" si="63"/>
        <v>87</v>
      </c>
      <c r="I335" s="6">
        <f t="shared" ca="1" si="69"/>
        <v>0.63292500000000007</v>
      </c>
      <c r="J335" s="18">
        <f t="shared" ca="1" si="64"/>
        <v>1.8038362500000003</v>
      </c>
      <c r="K335" s="7">
        <f t="shared" ca="1" si="65"/>
        <v>1.80383625</v>
      </c>
      <c r="L335" s="55" t="str">
        <f t="shared" si="70"/>
        <v>t327</v>
      </c>
      <c r="M335" s="56">
        <v>1</v>
      </c>
      <c r="N335" s="79">
        <f t="shared" ca="1" si="71"/>
        <v>1.80383625</v>
      </c>
    </row>
    <row r="336" spans="1:14">
      <c r="A336">
        <v>8392</v>
      </c>
      <c r="B336">
        <f t="shared" si="66"/>
        <v>50</v>
      </c>
      <c r="C336">
        <f t="shared" si="67"/>
        <v>7</v>
      </c>
      <c r="D336">
        <f t="shared" si="68"/>
        <v>16</v>
      </c>
      <c r="E336">
        <f t="shared" si="60"/>
        <v>97</v>
      </c>
      <c r="F336">
        <f t="shared" ca="1" si="61"/>
        <v>75</v>
      </c>
      <c r="G336">
        <f t="shared" ca="1" si="62"/>
        <v>2</v>
      </c>
      <c r="H336">
        <f t="shared" ca="1" si="63"/>
        <v>91</v>
      </c>
      <c r="I336" s="6">
        <f t="shared" ca="1" si="69"/>
        <v>0.66202499999999997</v>
      </c>
      <c r="J336" s="18">
        <f t="shared" ca="1" si="64"/>
        <v>1.88677125</v>
      </c>
      <c r="K336" s="7">
        <f t="shared" ca="1" si="65"/>
        <v>1.88677125</v>
      </c>
      <c r="L336" s="55" t="str">
        <f t="shared" si="70"/>
        <v>t328</v>
      </c>
      <c r="M336" s="56">
        <v>1</v>
      </c>
      <c r="N336" s="79">
        <f t="shared" ca="1" si="71"/>
        <v>1.88677125</v>
      </c>
    </row>
    <row r="337" spans="1:14">
      <c r="A337">
        <v>8393</v>
      </c>
      <c r="B337">
        <f t="shared" si="66"/>
        <v>50</v>
      </c>
      <c r="C337">
        <f t="shared" si="67"/>
        <v>7</v>
      </c>
      <c r="D337">
        <f t="shared" si="68"/>
        <v>17</v>
      </c>
      <c r="E337">
        <f t="shared" si="60"/>
        <v>97</v>
      </c>
      <c r="F337">
        <f t="shared" ca="1" si="61"/>
        <v>75</v>
      </c>
      <c r="G337">
        <f t="shared" ca="1" si="62"/>
        <v>2</v>
      </c>
      <c r="H337">
        <f t="shared" ca="1" si="63"/>
        <v>100</v>
      </c>
      <c r="I337" s="6">
        <f t="shared" ca="1" si="69"/>
        <v>0.72750000000000004</v>
      </c>
      <c r="J337" s="18">
        <f t="shared" ca="1" si="64"/>
        <v>2.073375</v>
      </c>
      <c r="K337" s="7">
        <f t="shared" ca="1" si="65"/>
        <v>2.073375</v>
      </c>
      <c r="L337" s="55" t="str">
        <f t="shared" si="70"/>
        <v>t329</v>
      </c>
      <c r="M337" s="56">
        <v>1</v>
      </c>
      <c r="N337" s="79">
        <f t="shared" ca="1" si="71"/>
        <v>2.073375</v>
      </c>
    </row>
    <row r="338" spans="1:14">
      <c r="A338">
        <v>8394</v>
      </c>
      <c r="B338">
        <f t="shared" si="66"/>
        <v>50</v>
      </c>
      <c r="C338">
        <f t="shared" si="67"/>
        <v>7</v>
      </c>
      <c r="D338">
        <f t="shared" si="68"/>
        <v>18</v>
      </c>
      <c r="E338">
        <f t="shared" si="60"/>
        <v>97</v>
      </c>
      <c r="F338">
        <f t="shared" ca="1" si="61"/>
        <v>75</v>
      </c>
      <c r="G338">
        <f t="shared" ca="1" si="62"/>
        <v>2</v>
      </c>
      <c r="H338">
        <f t="shared" ca="1" si="63"/>
        <v>99</v>
      </c>
      <c r="I338" s="6">
        <f t="shared" ca="1" si="69"/>
        <v>0.72022500000000012</v>
      </c>
      <c r="J338" s="18">
        <f t="shared" ca="1" si="64"/>
        <v>2.0526412500000002</v>
      </c>
      <c r="K338" s="7">
        <f t="shared" ca="1" si="65"/>
        <v>2.0526412500000002</v>
      </c>
      <c r="L338" s="55" t="str">
        <f t="shared" si="70"/>
        <v>t330</v>
      </c>
      <c r="M338" s="56">
        <v>1</v>
      </c>
      <c r="N338" s="79">
        <f t="shared" ca="1" si="71"/>
        <v>2.0526412500000002</v>
      </c>
    </row>
    <row r="339" spans="1:14">
      <c r="A339">
        <v>8395</v>
      </c>
      <c r="B339">
        <f t="shared" si="66"/>
        <v>50</v>
      </c>
      <c r="C339">
        <f t="shared" si="67"/>
        <v>7</v>
      </c>
      <c r="D339">
        <f t="shared" si="68"/>
        <v>19</v>
      </c>
      <c r="E339">
        <f t="shared" si="60"/>
        <v>97</v>
      </c>
      <c r="F339">
        <f t="shared" ca="1" si="61"/>
        <v>75</v>
      </c>
      <c r="G339">
        <f t="shared" ca="1" si="62"/>
        <v>2</v>
      </c>
      <c r="H339">
        <f t="shared" ca="1" si="63"/>
        <v>97</v>
      </c>
      <c r="I339" s="6">
        <f t="shared" ca="1" si="69"/>
        <v>0.70567500000000005</v>
      </c>
      <c r="J339" s="18">
        <f t="shared" ca="1" si="64"/>
        <v>2.0111737500000002</v>
      </c>
      <c r="K339" s="7">
        <f t="shared" ca="1" si="65"/>
        <v>2.0111737500000002</v>
      </c>
      <c r="L339" s="55" t="str">
        <f t="shared" si="70"/>
        <v>t331</v>
      </c>
      <c r="M339" s="56">
        <v>1</v>
      </c>
      <c r="N339" s="79">
        <f t="shared" ca="1" si="71"/>
        <v>2.0111737500000002</v>
      </c>
    </row>
    <row r="340" spans="1:14">
      <c r="A340">
        <v>8396</v>
      </c>
      <c r="B340">
        <f t="shared" si="66"/>
        <v>50</v>
      </c>
      <c r="C340">
        <f t="shared" si="67"/>
        <v>7</v>
      </c>
      <c r="D340">
        <f t="shared" si="68"/>
        <v>20</v>
      </c>
      <c r="E340">
        <f t="shared" si="60"/>
        <v>97</v>
      </c>
      <c r="F340">
        <f t="shared" ca="1" si="61"/>
        <v>75</v>
      </c>
      <c r="G340">
        <f t="shared" ca="1" si="62"/>
        <v>2</v>
      </c>
      <c r="H340">
        <f t="shared" ca="1" si="63"/>
        <v>94</v>
      </c>
      <c r="I340" s="6">
        <f t="shared" ca="1" si="69"/>
        <v>0.68385000000000007</v>
      </c>
      <c r="J340" s="18">
        <f t="shared" ca="1" si="64"/>
        <v>1.9489725000000002</v>
      </c>
      <c r="K340" s="7">
        <f t="shared" ca="1" si="65"/>
        <v>1.9489725000000004</v>
      </c>
      <c r="L340" s="55" t="str">
        <f t="shared" si="70"/>
        <v>t332</v>
      </c>
      <c r="M340" s="56">
        <v>1</v>
      </c>
      <c r="N340" s="79">
        <f t="shared" ca="1" si="71"/>
        <v>1.9489725000000004</v>
      </c>
    </row>
    <row r="341" spans="1:14">
      <c r="A341">
        <v>8397</v>
      </c>
      <c r="B341">
        <f t="shared" si="66"/>
        <v>50</v>
      </c>
      <c r="C341">
        <f t="shared" si="67"/>
        <v>7</v>
      </c>
      <c r="D341">
        <f t="shared" si="68"/>
        <v>21</v>
      </c>
      <c r="E341">
        <f t="shared" si="60"/>
        <v>97</v>
      </c>
      <c r="F341">
        <f t="shared" ca="1" si="61"/>
        <v>75</v>
      </c>
      <c r="G341">
        <f t="shared" ca="1" si="62"/>
        <v>2</v>
      </c>
      <c r="H341">
        <f t="shared" ca="1" si="63"/>
        <v>92</v>
      </c>
      <c r="I341" s="6">
        <f t="shared" ca="1" si="69"/>
        <v>0.66930000000000012</v>
      </c>
      <c r="J341" s="18">
        <f t="shared" ca="1" si="64"/>
        <v>1.9075050000000005</v>
      </c>
      <c r="K341" s="7">
        <f t="shared" ca="1" si="65"/>
        <v>1.9075050000000005</v>
      </c>
      <c r="L341" s="55" t="str">
        <f t="shared" si="70"/>
        <v>t333</v>
      </c>
      <c r="M341" s="56">
        <v>1</v>
      </c>
      <c r="N341" s="79">
        <f t="shared" ca="1" si="71"/>
        <v>1.9075050000000005</v>
      </c>
    </row>
    <row r="342" spans="1:14">
      <c r="A342">
        <v>8398</v>
      </c>
      <c r="B342">
        <f t="shared" si="66"/>
        <v>50</v>
      </c>
      <c r="C342">
        <f t="shared" si="67"/>
        <v>7</v>
      </c>
      <c r="D342">
        <f t="shared" si="68"/>
        <v>22</v>
      </c>
      <c r="E342">
        <f t="shared" si="60"/>
        <v>97</v>
      </c>
      <c r="F342">
        <f t="shared" ca="1" si="61"/>
        <v>75</v>
      </c>
      <c r="G342">
        <f t="shared" ca="1" si="62"/>
        <v>2</v>
      </c>
      <c r="H342">
        <f t="shared" ca="1" si="63"/>
        <v>87</v>
      </c>
      <c r="I342" s="6">
        <f t="shared" ca="1" si="69"/>
        <v>0.63292500000000007</v>
      </c>
      <c r="J342" s="18">
        <f t="shared" ca="1" si="64"/>
        <v>1.8038362500000003</v>
      </c>
      <c r="K342" s="7">
        <f t="shared" ca="1" si="65"/>
        <v>1.80383625</v>
      </c>
      <c r="L342" s="55" t="str">
        <f t="shared" si="70"/>
        <v>t334</v>
      </c>
      <c r="M342" s="56">
        <v>1</v>
      </c>
      <c r="N342" s="79">
        <f t="shared" ca="1" si="71"/>
        <v>1.80383625</v>
      </c>
    </row>
    <row r="343" spans="1:14">
      <c r="A343">
        <v>8399</v>
      </c>
      <c r="B343">
        <f t="shared" si="66"/>
        <v>50</v>
      </c>
      <c r="C343">
        <f t="shared" si="67"/>
        <v>7</v>
      </c>
      <c r="D343">
        <f t="shared" si="68"/>
        <v>23</v>
      </c>
      <c r="E343">
        <f t="shared" si="60"/>
        <v>97</v>
      </c>
      <c r="F343">
        <f t="shared" ca="1" si="61"/>
        <v>75</v>
      </c>
      <c r="G343">
        <f t="shared" ca="1" si="62"/>
        <v>2</v>
      </c>
      <c r="H343">
        <f t="shared" ca="1" si="63"/>
        <v>81</v>
      </c>
      <c r="I343" s="6">
        <f t="shared" ca="1" si="69"/>
        <v>0.58927499999999999</v>
      </c>
      <c r="J343" s="18">
        <f t="shared" ca="1" si="64"/>
        <v>1.6794337500000001</v>
      </c>
      <c r="K343" s="7">
        <f t="shared" ca="1" si="65"/>
        <v>1.6794337500000003</v>
      </c>
      <c r="L343" s="55" t="str">
        <f t="shared" si="70"/>
        <v>t335</v>
      </c>
      <c r="M343" s="56">
        <v>1</v>
      </c>
      <c r="N343" s="79">
        <f t="shared" ca="1" si="71"/>
        <v>1.6794337500000003</v>
      </c>
    </row>
    <row r="344" spans="1:14">
      <c r="A344">
        <v>8400</v>
      </c>
      <c r="B344">
        <f t="shared" si="66"/>
        <v>51</v>
      </c>
      <c r="C344">
        <f t="shared" si="67"/>
        <v>1</v>
      </c>
      <c r="D344">
        <f t="shared" si="68"/>
        <v>0</v>
      </c>
      <c r="E344">
        <f t="shared" si="60"/>
        <v>100</v>
      </c>
      <c r="F344">
        <f t="shared" ca="1" si="61"/>
        <v>93</v>
      </c>
      <c r="G344">
        <f t="shared" ca="1" si="62"/>
        <v>1</v>
      </c>
      <c r="H344">
        <f t="shared" ca="1" si="63"/>
        <v>67</v>
      </c>
      <c r="I344" s="6">
        <f t="shared" ca="1" si="69"/>
        <v>0.62309999999999999</v>
      </c>
      <c r="J344" s="18">
        <f t="shared" ca="1" si="64"/>
        <v>1.7758350000000001</v>
      </c>
      <c r="K344" s="7">
        <f t="shared" ca="1" si="65"/>
        <v>1.7758350000000001</v>
      </c>
      <c r="L344" s="55" t="str">
        <f t="shared" si="70"/>
        <v>t336</v>
      </c>
      <c r="M344" s="56">
        <v>1</v>
      </c>
      <c r="N344" s="79">
        <f t="shared" ca="1" si="71"/>
        <v>1.7758350000000001</v>
      </c>
    </row>
    <row r="345" spans="1:14">
      <c r="A345">
        <v>8401</v>
      </c>
      <c r="B345">
        <f t="shared" si="66"/>
        <v>51</v>
      </c>
      <c r="C345">
        <f t="shared" si="67"/>
        <v>1</v>
      </c>
      <c r="D345">
        <f t="shared" si="68"/>
        <v>1</v>
      </c>
      <c r="E345">
        <f t="shared" si="60"/>
        <v>100</v>
      </c>
      <c r="F345">
        <f t="shared" ca="1" si="61"/>
        <v>93</v>
      </c>
      <c r="G345">
        <f t="shared" ca="1" si="62"/>
        <v>1</v>
      </c>
      <c r="H345">
        <f t="shared" ca="1" si="63"/>
        <v>63</v>
      </c>
      <c r="I345" s="6">
        <f t="shared" ca="1" si="69"/>
        <v>0.58590000000000009</v>
      </c>
      <c r="J345" s="18">
        <f t="shared" ca="1" si="64"/>
        <v>1.6698150000000003</v>
      </c>
      <c r="K345" s="7">
        <f t="shared" ca="1" si="65"/>
        <v>1.6698150000000003</v>
      </c>
      <c r="L345" s="55" t="str">
        <f t="shared" si="70"/>
        <v>t337</v>
      </c>
      <c r="M345" s="56">
        <v>1</v>
      </c>
      <c r="N345" s="79">
        <f t="shared" ca="1" si="71"/>
        <v>1.6698150000000003</v>
      </c>
    </row>
    <row r="346" spans="1:14">
      <c r="A346">
        <v>8402</v>
      </c>
      <c r="B346">
        <f t="shared" si="66"/>
        <v>51</v>
      </c>
      <c r="C346">
        <f t="shared" si="67"/>
        <v>1</v>
      </c>
      <c r="D346">
        <f t="shared" si="68"/>
        <v>2</v>
      </c>
      <c r="E346">
        <f t="shared" si="60"/>
        <v>100</v>
      </c>
      <c r="F346">
        <f t="shared" ca="1" si="61"/>
        <v>93</v>
      </c>
      <c r="G346">
        <f t="shared" ca="1" si="62"/>
        <v>1</v>
      </c>
      <c r="H346">
        <f t="shared" ca="1" si="63"/>
        <v>60</v>
      </c>
      <c r="I346" s="6">
        <f t="shared" ca="1" si="69"/>
        <v>0.55800000000000005</v>
      </c>
      <c r="J346" s="18">
        <f t="shared" ca="1" si="64"/>
        <v>1.5903000000000003</v>
      </c>
      <c r="K346" s="7">
        <f t="shared" ca="1" si="65"/>
        <v>1.5903000000000003</v>
      </c>
      <c r="L346" s="55" t="str">
        <f t="shared" si="70"/>
        <v>t338</v>
      </c>
      <c r="M346" s="56">
        <v>1</v>
      </c>
      <c r="N346" s="79">
        <f t="shared" ca="1" si="71"/>
        <v>1.5903000000000003</v>
      </c>
    </row>
    <row r="347" spans="1:14">
      <c r="A347">
        <v>8403</v>
      </c>
      <c r="B347">
        <f t="shared" si="66"/>
        <v>51</v>
      </c>
      <c r="C347">
        <f t="shared" si="67"/>
        <v>1</v>
      </c>
      <c r="D347">
        <f t="shared" si="68"/>
        <v>3</v>
      </c>
      <c r="E347">
        <f t="shared" si="60"/>
        <v>100</v>
      </c>
      <c r="F347">
        <f t="shared" ca="1" si="61"/>
        <v>93</v>
      </c>
      <c r="G347">
        <f t="shared" ca="1" si="62"/>
        <v>1</v>
      </c>
      <c r="H347">
        <f t="shared" ca="1" si="63"/>
        <v>59</v>
      </c>
      <c r="I347" s="6">
        <f t="shared" ca="1" si="69"/>
        <v>0.54870000000000008</v>
      </c>
      <c r="J347" s="18">
        <f t="shared" ca="1" si="64"/>
        <v>1.5637950000000003</v>
      </c>
      <c r="K347" s="7">
        <f t="shared" ca="1" si="65"/>
        <v>1.563795</v>
      </c>
      <c r="L347" s="55" t="str">
        <f t="shared" si="70"/>
        <v>t339</v>
      </c>
      <c r="M347" s="56">
        <v>1</v>
      </c>
      <c r="N347" s="79">
        <f t="shared" ca="1" si="71"/>
        <v>1.563795</v>
      </c>
    </row>
    <row r="348" spans="1:14">
      <c r="A348">
        <v>8404</v>
      </c>
      <c r="B348">
        <f t="shared" si="66"/>
        <v>51</v>
      </c>
      <c r="C348">
        <f t="shared" si="67"/>
        <v>1</v>
      </c>
      <c r="D348">
        <f t="shared" si="68"/>
        <v>4</v>
      </c>
      <c r="E348">
        <f t="shared" si="60"/>
        <v>100</v>
      </c>
      <c r="F348">
        <f t="shared" ca="1" si="61"/>
        <v>93</v>
      </c>
      <c r="G348">
        <f t="shared" ca="1" si="62"/>
        <v>1</v>
      </c>
      <c r="H348">
        <f t="shared" ca="1" si="63"/>
        <v>59</v>
      </c>
      <c r="I348" s="6">
        <f t="shared" ca="1" si="69"/>
        <v>0.54870000000000008</v>
      </c>
      <c r="J348" s="18">
        <f t="shared" ca="1" si="64"/>
        <v>1.5637950000000003</v>
      </c>
      <c r="K348" s="7">
        <f t="shared" ca="1" si="65"/>
        <v>1.563795</v>
      </c>
      <c r="L348" s="55" t="str">
        <f t="shared" si="70"/>
        <v>t340</v>
      </c>
      <c r="M348" s="56">
        <v>1</v>
      </c>
      <c r="N348" s="79">
        <f t="shared" ca="1" si="71"/>
        <v>1.563795</v>
      </c>
    </row>
    <row r="349" spans="1:14">
      <c r="A349">
        <v>8405</v>
      </c>
      <c r="B349">
        <f t="shared" si="66"/>
        <v>51</v>
      </c>
      <c r="C349">
        <f t="shared" si="67"/>
        <v>1</v>
      </c>
      <c r="D349">
        <f t="shared" si="68"/>
        <v>5</v>
      </c>
      <c r="E349">
        <f t="shared" si="60"/>
        <v>100</v>
      </c>
      <c r="F349">
        <f t="shared" ca="1" si="61"/>
        <v>93</v>
      </c>
      <c r="G349">
        <f t="shared" ca="1" si="62"/>
        <v>1</v>
      </c>
      <c r="H349">
        <f t="shared" ca="1" si="63"/>
        <v>60</v>
      </c>
      <c r="I349" s="6">
        <f t="shared" ca="1" si="69"/>
        <v>0.55800000000000005</v>
      </c>
      <c r="J349" s="18">
        <f t="shared" ca="1" si="64"/>
        <v>1.5903000000000003</v>
      </c>
      <c r="K349" s="7">
        <f t="shared" ca="1" si="65"/>
        <v>1.5903000000000003</v>
      </c>
      <c r="L349" s="55" t="str">
        <f t="shared" si="70"/>
        <v>t341</v>
      </c>
      <c r="M349" s="56">
        <v>1</v>
      </c>
      <c r="N349" s="79">
        <f t="shared" ca="1" si="71"/>
        <v>1.5903000000000003</v>
      </c>
    </row>
    <row r="350" spans="1:14">
      <c r="A350">
        <v>8406</v>
      </c>
      <c r="B350">
        <f t="shared" si="66"/>
        <v>51</v>
      </c>
      <c r="C350">
        <f t="shared" si="67"/>
        <v>1</v>
      </c>
      <c r="D350">
        <f t="shared" si="68"/>
        <v>6</v>
      </c>
      <c r="E350">
        <f t="shared" si="60"/>
        <v>100</v>
      </c>
      <c r="F350">
        <f t="shared" ca="1" si="61"/>
        <v>93</v>
      </c>
      <c r="G350">
        <f t="shared" ca="1" si="62"/>
        <v>1</v>
      </c>
      <c r="H350">
        <f t="shared" ca="1" si="63"/>
        <v>74</v>
      </c>
      <c r="I350" s="6">
        <f t="shared" ca="1" si="69"/>
        <v>0.68820000000000003</v>
      </c>
      <c r="J350" s="18">
        <f t="shared" ca="1" si="64"/>
        <v>1.9613700000000001</v>
      </c>
      <c r="K350" s="7">
        <f t="shared" ca="1" si="65"/>
        <v>1.9613700000000001</v>
      </c>
      <c r="L350" s="55" t="str">
        <f t="shared" si="70"/>
        <v>t342</v>
      </c>
      <c r="M350" s="56">
        <v>1</v>
      </c>
      <c r="N350" s="79">
        <f t="shared" ca="1" si="71"/>
        <v>1.9613700000000001</v>
      </c>
    </row>
    <row r="351" spans="1:14">
      <c r="A351">
        <v>8407</v>
      </c>
      <c r="B351">
        <f t="shared" si="66"/>
        <v>51</v>
      </c>
      <c r="C351">
        <f t="shared" si="67"/>
        <v>1</v>
      </c>
      <c r="D351">
        <f t="shared" si="68"/>
        <v>7</v>
      </c>
      <c r="E351">
        <f t="shared" si="60"/>
        <v>100</v>
      </c>
      <c r="F351">
        <f t="shared" ca="1" si="61"/>
        <v>93</v>
      </c>
      <c r="G351">
        <f t="shared" ca="1" si="62"/>
        <v>1</v>
      </c>
      <c r="H351">
        <f t="shared" ca="1" si="63"/>
        <v>86</v>
      </c>
      <c r="I351" s="6">
        <f t="shared" ca="1" si="69"/>
        <v>0.79980000000000007</v>
      </c>
      <c r="J351" s="18">
        <f t="shared" ca="1" si="64"/>
        <v>2.2794300000000001</v>
      </c>
      <c r="K351" s="7">
        <f t="shared" ca="1" si="65"/>
        <v>2.2794300000000001</v>
      </c>
      <c r="L351" s="55" t="str">
        <f t="shared" si="70"/>
        <v>t343</v>
      </c>
      <c r="M351" s="56">
        <v>1</v>
      </c>
      <c r="N351" s="79">
        <f t="shared" ca="1" si="71"/>
        <v>2.2794300000000001</v>
      </c>
    </row>
    <row r="352" spans="1:14">
      <c r="A352">
        <v>8408</v>
      </c>
      <c r="B352">
        <f t="shared" si="66"/>
        <v>51</v>
      </c>
      <c r="C352">
        <f t="shared" si="67"/>
        <v>1</v>
      </c>
      <c r="D352">
        <f t="shared" si="68"/>
        <v>8</v>
      </c>
      <c r="E352">
        <f t="shared" si="60"/>
        <v>100</v>
      </c>
      <c r="F352">
        <f t="shared" ca="1" si="61"/>
        <v>93</v>
      </c>
      <c r="G352">
        <f t="shared" ca="1" si="62"/>
        <v>1</v>
      </c>
      <c r="H352">
        <f t="shared" ca="1" si="63"/>
        <v>95</v>
      </c>
      <c r="I352" s="6">
        <f t="shared" ca="1" si="69"/>
        <v>0.88350000000000006</v>
      </c>
      <c r="J352" s="18">
        <f t="shared" ca="1" si="64"/>
        <v>2.5179750000000003</v>
      </c>
      <c r="K352" s="7">
        <f t="shared" ca="1" si="65"/>
        <v>2.5179750000000003</v>
      </c>
      <c r="L352" s="55" t="str">
        <f t="shared" si="70"/>
        <v>t344</v>
      </c>
      <c r="M352" s="56">
        <v>1</v>
      </c>
      <c r="N352" s="79">
        <f t="shared" ca="1" si="71"/>
        <v>2.5179750000000003</v>
      </c>
    </row>
    <row r="353" spans="1:14">
      <c r="A353">
        <v>8409</v>
      </c>
      <c r="B353">
        <f t="shared" si="66"/>
        <v>51</v>
      </c>
      <c r="C353">
        <f t="shared" si="67"/>
        <v>1</v>
      </c>
      <c r="D353">
        <f t="shared" si="68"/>
        <v>9</v>
      </c>
      <c r="E353">
        <f t="shared" si="60"/>
        <v>100</v>
      </c>
      <c r="F353">
        <f t="shared" ca="1" si="61"/>
        <v>93</v>
      </c>
      <c r="G353">
        <f t="shared" ca="1" si="62"/>
        <v>1</v>
      </c>
      <c r="H353">
        <f t="shared" ca="1" si="63"/>
        <v>96</v>
      </c>
      <c r="I353" s="6">
        <f t="shared" ca="1" si="69"/>
        <v>0.89280000000000004</v>
      </c>
      <c r="J353" s="18">
        <f t="shared" ca="1" si="64"/>
        <v>2.5444800000000001</v>
      </c>
      <c r="K353" s="7">
        <f t="shared" ca="1" si="65"/>
        <v>2.5444800000000001</v>
      </c>
      <c r="L353" s="55" t="str">
        <f t="shared" si="70"/>
        <v>t345</v>
      </c>
      <c r="M353" s="56">
        <v>1</v>
      </c>
      <c r="N353" s="79">
        <f t="shared" ca="1" si="71"/>
        <v>2.5444800000000001</v>
      </c>
    </row>
    <row r="354" spans="1:14">
      <c r="A354">
        <v>8410</v>
      </c>
      <c r="B354">
        <f t="shared" si="66"/>
        <v>51</v>
      </c>
      <c r="C354">
        <f t="shared" si="67"/>
        <v>1</v>
      </c>
      <c r="D354">
        <f t="shared" si="68"/>
        <v>10</v>
      </c>
      <c r="E354">
        <f t="shared" si="60"/>
        <v>100</v>
      </c>
      <c r="F354">
        <f t="shared" ca="1" si="61"/>
        <v>93</v>
      </c>
      <c r="G354">
        <f t="shared" ca="1" si="62"/>
        <v>1</v>
      </c>
      <c r="H354">
        <f t="shared" ca="1" si="63"/>
        <v>96</v>
      </c>
      <c r="I354" s="6">
        <f t="shared" ca="1" si="69"/>
        <v>0.89280000000000004</v>
      </c>
      <c r="J354" s="18">
        <f t="shared" ca="1" si="64"/>
        <v>2.5444800000000001</v>
      </c>
      <c r="K354" s="7">
        <f t="shared" ca="1" si="65"/>
        <v>2.5444800000000001</v>
      </c>
      <c r="L354" s="55" t="str">
        <f t="shared" si="70"/>
        <v>t346</v>
      </c>
      <c r="M354" s="56">
        <v>1</v>
      </c>
      <c r="N354" s="79">
        <f t="shared" ca="1" si="71"/>
        <v>2.5444800000000001</v>
      </c>
    </row>
    <row r="355" spans="1:14">
      <c r="A355">
        <v>8411</v>
      </c>
      <c r="B355">
        <f t="shared" si="66"/>
        <v>51</v>
      </c>
      <c r="C355">
        <f t="shared" si="67"/>
        <v>1</v>
      </c>
      <c r="D355">
        <f t="shared" si="68"/>
        <v>11</v>
      </c>
      <c r="E355">
        <f t="shared" si="60"/>
        <v>100</v>
      </c>
      <c r="F355">
        <f t="shared" ca="1" si="61"/>
        <v>93</v>
      </c>
      <c r="G355">
        <f t="shared" ca="1" si="62"/>
        <v>1</v>
      </c>
      <c r="H355">
        <f t="shared" ca="1" si="63"/>
        <v>95</v>
      </c>
      <c r="I355" s="6">
        <f t="shared" ca="1" si="69"/>
        <v>0.88350000000000006</v>
      </c>
      <c r="J355" s="18">
        <f t="shared" ca="1" si="64"/>
        <v>2.5179750000000003</v>
      </c>
      <c r="K355" s="7">
        <f t="shared" ca="1" si="65"/>
        <v>2.5179750000000003</v>
      </c>
      <c r="L355" s="55" t="str">
        <f t="shared" si="70"/>
        <v>t347</v>
      </c>
      <c r="M355" s="56">
        <v>1</v>
      </c>
      <c r="N355" s="79">
        <f t="shared" ca="1" si="71"/>
        <v>2.5179750000000003</v>
      </c>
    </row>
    <row r="356" spans="1:14">
      <c r="A356">
        <v>8412</v>
      </c>
      <c r="B356">
        <f t="shared" si="66"/>
        <v>51</v>
      </c>
      <c r="C356">
        <f t="shared" si="67"/>
        <v>1</v>
      </c>
      <c r="D356">
        <f t="shared" si="68"/>
        <v>12</v>
      </c>
      <c r="E356">
        <f t="shared" si="60"/>
        <v>100</v>
      </c>
      <c r="F356">
        <f t="shared" ca="1" si="61"/>
        <v>93</v>
      </c>
      <c r="G356">
        <f t="shared" ca="1" si="62"/>
        <v>1</v>
      </c>
      <c r="H356">
        <f t="shared" ca="1" si="63"/>
        <v>95</v>
      </c>
      <c r="I356" s="6">
        <f t="shared" ca="1" si="69"/>
        <v>0.88350000000000006</v>
      </c>
      <c r="J356" s="18">
        <f t="shared" ca="1" si="64"/>
        <v>2.5179750000000003</v>
      </c>
      <c r="K356" s="7">
        <f t="shared" ca="1" si="65"/>
        <v>2.5179750000000003</v>
      </c>
      <c r="L356" s="55" t="str">
        <f t="shared" si="70"/>
        <v>t348</v>
      </c>
      <c r="M356" s="56">
        <v>1</v>
      </c>
      <c r="N356" s="79">
        <f t="shared" ca="1" si="71"/>
        <v>2.5179750000000003</v>
      </c>
    </row>
    <row r="357" spans="1:14">
      <c r="A357">
        <v>8413</v>
      </c>
      <c r="B357">
        <f t="shared" si="66"/>
        <v>51</v>
      </c>
      <c r="C357">
        <f t="shared" si="67"/>
        <v>1</v>
      </c>
      <c r="D357">
        <f t="shared" si="68"/>
        <v>13</v>
      </c>
      <c r="E357">
        <f t="shared" si="60"/>
        <v>100</v>
      </c>
      <c r="F357">
        <f t="shared" ca="1" si="61"/>
        <v>93</v>
      </c>
      <c r="G357">
        <f t="shared" ca="1" si="62"/>
        <v>1</v>
      </c>
      <c r="H357">
        <f t="shared" ca="1" si="63"/>
        <v>95</v>
      </c>
      <c r="I357" s="6">
        <f t="shared" ca="1" si="69"/>
        <v>0.88350000000000006</v>
      </c>
      <c r="J357" s="18">
        <f t="shared" ca="1" si="64"/>
        <v>2.5179750000000003</v>
      </c>
      <c r="K357" s="7">
        <f t="shared" ca="1" si="65"/>
        <v>2.5179750000000003</v>
      </c>
      <c r="L357" s="55" t="str">
        <f t="shared" si="70"/>
        <v>t349</v>
      </c>
      <c r="M357" s="56">
        <v>1</v>
      </c>
      <c r="N357" s="79">
        <f t="shared" ca="1" si="71"/>
        <v>2.5179750000000003</v>
      </c>
    </row>
    <row r="358" spans="1:14">
      <c r="A358">
        <v>8414</v>
      </c>
      <c r="B358">
        <f t="shared" si="66"/>
        <v>51</v>
      </c>
      <c r="C358">
        <f t="shared" si="67"/>
        <v>1</v>
      </c>
      <c r="D358">
        <f t="shared" si="68"/>
        <v>14</v>
      </c>
      <c r="E358">
        <f t="shared" si="60"/>
        <v>100</v>
      </c>
      <c r="F358">
        <f t="shared" ca="1" si="61"/>
        <v>93</v>
      </c>
      <c r="G358">
        <f t="shared" ca="1" si="62"/>
        <v>1</v>
      </c>
      <c r="H358">
        <f t="shared" ca="1" si="63"/>
        <v>93</v>
      </c>
      <c r="I358" s="6">
        <f t="shared" ca="1" si="69"/>
        <v>0.86490000000000011</v>
      </c>
      <c r="J358" s="18">
        <f t="shared" ca="1" si="64"/>
        <v>2.4649650000000003</v>
      </c>
      <c r="K358" s="7">
        <f t="shared" ca="1" si="65"/>
        <v>2.4649650000000003</v>
      </c>
      <c r="L358" s="55" t="str">
        <f t="shared" si="70"/>
        <v>t350</v>
      </c>
      <c r="M358" s="56">
        <v>1</v>
      </c>
      <c r="N358" s="79">
        <f t="shared" ca="1" si="71"/>
        <v>2.4649650000000003</v>
      </c>
    </row>
    <row r="359" spans="1:14">
      <c r="A359">
        <v>8415</v>
      </c>
      <c r="B359">
        <f t="shared" si="66"/>
        <v>51</v>
      </c>
      <c r="C359">
        <f t="shared" si="67"/>
        <v>1</v>
      </c>
      <c r="D359">
        <f t="shared" si="68"/>
        <v>15</v>
      </c>
      <c r="E359">
        <f t="shared" si="60"/>
        <v>100</v>
      </c>
      <c r="F359">
        <f t="shared" ca="1" si="61"/>
        <v>93</v>
      </c>
      <c r="G359">
        <f t="shared" ca="1" si="62"/>
        <v>1</v>
      </c>
      <c r="H359">
        <f t="shared" ca="1" si="63"/>
        <v>94</v>
      </c>
      <c r="I359" s="6">
        <f t="shared" ca="1" si="69"/>
        <v>0.87419999999999998</v>
      </c>
      <c r="J359" s="18">
        <f t="shared" ca="1" si="64"/>
        <v>2.4914700000000001</v>
      </c>
      <c r="K359" s="7">
        <f t="shared" ca="1" si="65"/>
        <v>2.4914700000000001</v>
      </c>
      <c r="L359" s="55" t="str">
        <f t="shared" si="70"/>
        <v>t351</v>
      </c>
      <c r="M359" s="56">
        <v>1</v>
      </c>
      <c r="N359" s="79">
        <f t="shared" ca="1" si="71"/>
        <v>2.4914700000000001</v>
      </c>
    </row>
    <row r="360" spans="1:14">
      <c r="A360">
        <v>8416</v>
      </c>
      <c r="B360">
        <f t="shared" si="66"/>
        <v>51</v>
      </c>
      <c r="C360">
        <f t="shared" si="67"/>
        <v>1</v>
      </c>
      <c r="D360">
        <f t="shared" si="68"/>
        <v>16</v>
      </c>
      <c r="E360">
        <f t="shared" si="60"/>
        <v>100</v>
      </c>
      <c r="F360">
        <f t="shared" ca="1" si="61"/>
        <v>93</v>
      </c>
      <c r="G360">
        <f t="shared" ca="1" si="62"/>
        <v>1</v>
      </c>
      <c r="H360">
        <f t="shared" ca="1" si="63"/>
        <v>99</v>
      </c>
      <c r="I360" s="6">
        <f t="shared" ca="1" si="69"/>
        <v>0.92070000000000007</v>
      </c>
      <c r="J360" s="18">
        <f t="shared" ca="1" si="64"/>
        <v>2.6239950000000003</v>
      </c>
      <c r="K360" s="7">
        <f t="shared" ca="1" si="65"/>
        <v>2.6239950000000003</v>
      </c>
      <c r="L360" s="55" t="str">
        <f t="shared" si="70"/>
        <v>t352</v>
      </c>
      <c r="M360" s="56">
        <v>1</v>
      </c>
      <c r="N360" s="79">
        <f t="shared" ca="1" si="71"/>
        <v>2.6239950000000003</v>
      </c>
    </row>
    <row r="361" spans="1:14">
      <c r="A361">
        <v>8417</v>
      </c>
      <c r="B361">
        <f t="shared" si="66"/>
        <v>51</v>
      </c>
      <c r="C361">
        <f t="shared" si="67"/>
        <v>1</v>
      </c>
      <c r="D361">
        <f t="shared" si="68"/>
        <v>17</v>
      </c>
      <c r="E361">
        <f t="shared" si="60"/>
        <v>100</v>
      </c>
      <c r="F361">
        <f t="shared" ca="1" si="61"/>
        <v>93</v>
      </c>
      <c r="G361">
        <f t="shared" ca="1" si="62"/>
        <v>1</v>
      </c>
      <c r="H361">
        <f t="shared" ca="1" si="63"/>
        <v>100</v>
      </c>
      <c r="I361" s="6">
        <f t="shared" ca="1" si="69"/>
        <v>0.93</v>
      </c>
      <c r="J361" s="18">
        <f t="shared" ca="1" si="64"/>
        <v>2.6505000000000001</v>
      </c>
      <c r="K361" s="7">
        <f t="shared" ca="1" si="65"/>
        <v>2.6505000000000001</v>
      </c>
      <c r="L361" s="55" t="str">
        <f t="shared" si="70"/>
        <v>t353</v>
      </c>
      <c r="M361" s="56">
        <v>1</v>
      </c>
      <c r="N361" s="79">
        <f t="shared" ca="1" si="71"/>
        <v>2.6505000000000001</v>
      </c>
    </row>
    <row r="362" spans="1:14">
      <c r="A362">
        <v>8418</v>
      </c>
      <c r="B362">
        <f t="shared" si="66"/>
        <v>51</v>
      </c>
      <c r="C362">
        <f t="shared" si="67"/>
        <v>1</v>
      </c>
      <c r="D362">
        <f t="shared" si="68"/>
        <v>18</v>
      </c>
      <c r="E362">
        <f t="shared" si="60"/>
        <v>100</v>
      </c>
      <c r="F362">
        <f t="shared" ca="1" si="61"/>
        <v>93</v>
      </c>
      <c r="G362">
        <f t="shared" ca="1" si="62"/>
        <v>1</v>
      </c>
      <c r="H362">
        <f t="shared" ca="1" si="63"/>
        <v>100</v>
      </c>
      <c r="I362" s="6">
        <f t="shared" ca="1" si="69"/>
        <v>0.93</v>
      </c>
      <c r="J362" s="18">
        <f t="shared" ca="1" si="64"/>
        <v>2.6505000000000001</v>
      </c>
      <c r="K362" s="7">
        <f t="shared" ca="1" si="65"/>
        <v>2.6505000000000001</v>
      </c>
      <c r="L362" s="55" t="str">
        <f t="shared" si="70"/>
        <v>t354</v>
      </c>
      <c r="M362" s="56">
        <v>1</v>
      </c>
      <c r="N362" s="79">
        <f t="shared" ca="1" si="71"/>
        <v>2.6505000000000001</v>
      </c>
    </row>
    <row r="363" spans="1:14">
      <c r="A363">
        <v>8419</v>
      </c>
      <c r="B363">
        <f t="shared" si="66"/>
        <v>51</v>
      </c>
      <c r="C363">
        <f t="shared" si="67"/>
        <v>1</v>
      </c>
      <c r="D363">
        <f t="shared" si="68"/>
        <v>19</v>
      </c>
      <c r="E363">
        <f t="shared" si="60"/>
        <v>100</v>
      </c>
      <c r="F363">
        <f t="shared" ca="1" si="61"/>
        <v>93</v>
      </c>
      <c r="G363">
        <f t="shared" ca="1" si="62"/>
        <v>1</v>
      </c>
      <c r="H363">
        <f t="shared" ca="1" si="63"/>
        <v>96</v>
      </c>
      <c r="I363" s="6">
        <f t="shared" ca="1" si="69"/>
        <v>0.89280000000000004</v>
      </c>
      <c r="J363" s="18">
        <f t="shared" ca="1" si="64"/>
        <v>2.5444800000000001</v>
      </c>
      <c r="K363" s="7">
        <f t="shared" ca="1" si="65"/>
        <v>2.5444800000000001</v>
      </c>
      <c r="L363" s="55" t="str">
        <f t="shared" si="70"/>
        <v>t355</v>
      </c>
      <c r="M363" s="56">
        <v>1</v>
      </c>
      <c r="N363" s="79">
        <f t="shared" ca="1" si="71"/>
        <v>2.5444800000000001</v>
      </c>
    </row>
    <row r="364" spans="1:14">
      <c r="A364">
        <v>8420</v>
      </c>
      <c r="B364">
        <f t="shared" si="66"/>
        <v>51</v>
      </c>
      <c r="C364">
        <f t="shared" si="67"/>
        <v>1</v>
      </c>
      <c r="D364">
        <f t="shared" si="68"/>
        <v>20</v>
      </c>
      <c r="E364">
        <f t="shared" si="60"/>
        <v>100</v>
      </c>
      <c r="F364">
        <f t="shared" ca="1" si="61"/>
        <v>93</v>
      </c>
      <c r="G364">
        <f t="shared" ca="1" si="62"/>
        <v>1</v>
      </c>
      <c r="H364">
        <f t="shared" ca="1" si="63"/>
        <v>91</v>
      </c>
      <c r="I364" s="6">
        <f t="shared" ca="1" si="69"/>
        <v>0.84630000000000005</v>
      </c>
      <c r="J364" s="18">
        <f t="shared" ca="1" si="64"/>
        <v>2.4119550000000003</v>
      </c>
      <c r="K364" s="7">
        <f t="shared" ca="1" si="65"/>
        <v>2.4119550000000003</v>
      </c>
      <c r="L364" s="55" t="str">
        <f t="shared" si="70"/>
        <v>t356</v>
      </c>
      <c r="M364" s="56">
        <v>1</v>
      </c>
      <c r="N364" s="79">
        <f t="shared" ca="1" si="71"/>
        <v>2.4119550000000003</v>
      </c>
    </row>
    <row r="365" spans="1:14">
      <c r="A365">
        <v>8421</v>
      </c>
      <c r="B365">
        <f t="shared" si="66"/>
        <v>51</v>
      </c>
      <c r="C365">
        <f t="shared" si="67"/>
        <v>1</v>
      </c>
      <c r="D365">
        <f t="shared" si="68"/>
        <v>21</v>
      </c>
      <c r="E365">
        <f t="shared" si="60"/>
        <v>100</v>
      </c>
      <c r="F365">
        <f t="shared" ca="1" si="61"/>
        <v>93</v>
      </c>
      <c r="G365">
        <f t="shared" ca="1" si="62"/>
        <v>1</v>
      </c>
      <c r="H365">
        <f t="shared" ca="1" si="63"/>
        <v>83</v>
      </c>
      <c r="I365" s="6">
        <f t="shared" ca="1" si="69"/>
        <v>0.77190000000000003</v>
      </c>
      <c r="J365" s="18">
        <f t="shared" ca="1" si="64"/>
        <v>2.1999150000000003</v>
      </c>
      <c r="K365" s="7">
        <f t="shared" ca="1" si="65"/>
        <v>2.1999150000000003</v>
      </c>
      <c r="L365" s="55" t="str">
        <f t="shared" si="70"/>
        <v>t357</v>
      </c>
      <c r="M365" s="56">
        <v>1</v>
      </c>
      <c r="N365" s="79">
        <f t="shared" ca="1" si="71"/>
        <v>2.1999150000000003</v>
      </c>
    </row>
    <row r="366" spans="1:14">
      <c r="A366">
        <v>8422</v>
      </c>
      <c r="B366">
        <f t="shared" si="66"/>
        <v>51</v>
      </c>
      <c r="C366">
        <f t="shared" si="67"/>
        <v>1</v>
      </c>
      <c r="D366">
        <f t="shared" si="68"/>
        <v>22</v>
      </c>
      <c r="E366">
        <f t="shared" si="60"/>
        <v>100</v>
      </c>
      <c r="F366">
        <f t="shared" ca="1" si="61"/>
        <v>93</v>
      </c>
      <c r="G366">
        <f t="shared" ca="1" si="62"/>
        <v>1</v>
      </c>
      <c r="H366">
        <f t="shared" ca="1" si="63"/>
        <v>73</v>
      </c>
      <c r="I366" s="6">
        <f t="shared" ca="1" si="69"/>
        <v>0.67890000000000006</v>
      </c>
      <c r="J366" s="18">
        <f t="shared" ca="1" si="64"/>
        <v>1.9348650000000003</v>
      </c>
      <c r="K366" s="7">
        <f t="shared" ca="1" si="65"/>
        <v>1.9348650000000003</v>
      </c>
      <c r="L366" s="55" t="str">
        <f t="shared" si="70"/>
        <v>t358</v>
      </c>
      <c r="M366" s="56">
        <v>1</v>
      </c>
      <c r="N366" s="79">
        <f t="shared" ca="1" si="71"/>
        <v>1.9348650000000003</v>
      </c>
    </row>
    <row r="367" spans="1:14">
      <c r="A367">
        <v>8423</v>
      </c>
      <c r="B367">
        <f t="shared" si="66"/>
        <v>51</v>
      </c>
      <c r="C367">
        <f t="shared" si="67"/>
        <v>1</v>
      </c>
      <c r="D367">
        <f t="shared" si="68"/>
        <v>23</v>
      </c>
      <c r="E367">
        <f t="shared" si="60"/>
        <v>100</v>
      </c>
      <c r="F367">
        <f t="shared" ca="1" si="61"/>
        <v>93</v>
      </c>
      <c r="G367">
        <f t="shared" ca="1" si="62"/>
        <v>1</v>
      </c>
      <c r="H367">
        <f t="shared" ca="1" si="63"/>
        <v>63</v>
      </c>
      <c r="I367" s="6">
        <f t="shared" ca="1" si="69"/>
        <v>0.58590000000000009</v>
      </c>
      <c r="J367" s="18">
        <f t="shared" ca="1" si="64"/>
        <v>1.6698150000000003</v>
      </c>
      <c r="K367" s="7">
        <f t="shared" ca="1" si="65"/>
        <v>1.6698150000000003</v>
      </c>
      <c r="L367" s="55" t="str">
        <f t="shared" si="70"/>
        <v>t359</v>
      </c>
      <c r="M367" s="56">
        <v>1</v>
      </c>
      <c r="N367" s="79">
        <f t="shared" ca="1" si="71"/>
        <v>1.6698150000000003</v>
      </c>
    </row>
    <row r="368" spans="1:14">
      <c r="A368">
        <v>8424</v>
      </c>
      <c r="B368">
        <f t="shared" si="66"/>
        <v>51</v>
      </c>
      <c r="C368">
        <f t="shared" si="67"/>
        <v>2</v>
      </c>
      <c r="D368">
        <f t="shared" si="68"/>
        <v>0</v>
      </c>
      <c r="E368">
        <f t="shared" si="60"/>
        <v>100</v>
      </c>
      <c r="F368">
        <f t="shared" ca="1" si="61"/>
        <v>100</v>
      </c>
      <c r="G368">
        <f t="shared" ca="1" si="62"/>
        <v>1</v>
      </c>
      <c r="H368">
        <f t="shared" ca="1" si="63"/>
        <v>67</v>
      </c>
      <c r="I368" s="6">
        <f t="shared" ca="1" si="69"/>
        <v>0.67</v>
      </c>
      <c r="J368" s="18">
        <f t="shared" ca="1" si="64"/>
        <v>1.9095000000000002</v>
      </c>
      <c r="K368" s="7">
        <f t="shared" ca="1" si="65"/>
        <v>1.9095000000000002</v>
      </c>
      <c r="L368" s="55" t="str">
        <f t="shared" si="70"/>
        <v>t360</v>
      </c>
      <c r="M368" s="56">
        <v>1</v>
      </c>
      <c r="N368" s="79">
        <f t="shared" ca="1" si="71"/>
        <v>1.9095000000000002</v>
      </c>
    </row>
    <row r="369" spans="1:14">
      <c r="A369">
        <v>8425</v>
      </c>
      <c r="B369">
        <f t="shared" si="66"/>
        <v>51</v>
      </c>
      <c r="C369">
        <f t="shared" si="67"/>
        <v>2</v>
      </c>
      <c r="D369">
        <f t="shared" si="68"/>
        <v>1</v>
      </c>
      <c r="E369">
        <f t="shared" si="60"/>
        <v>100</v>
      </c>
      <c r="F369">
        <f t="shared" ca="1" si="61"/>
        <v>100</v>
      </c>
      <c r="G369">
        <f t="shared" ca="1" si="62"/>
        <v>1</v>
      </c>
      <c r="H369">
        <f t="shared" ca="1" si="63"/>
        <v>63</v>
      </c>
      <c r="I369" s="6">
        <f t="shared" ca="1" si="69"/>
        <v>0.63</v>
      </c>
      <c r="J369" s="18">
        <f t="shared" ca="1" si="64"/>
        <v>1.7955000000000001</v>
      </c>
      <c r="K369" s="7">
        <f t="shared" ca="1" si="65"/>
        <v>1.7955000000000001</v>
      </c>
      <c r="L369" s="55" t="str">
        <f t="shared" si="70"/>
        <v>t361</v>
      </c>
      <c r="M369" s="56">
        <v>1</v>
      </c>
      <c r="N369" s="79">
        <f t="shared" ca="1" si="71"/>
        <v>1.7955000000000001</v>
      </c>
    </row>
    <row r="370" spans="1:14">
      <c r="A370">
        <v>8426</v>
      </c>
      <c r="B370">
        <f t="shared" si="66"/>
        <v>51</v>
      </c>
      <c r="C370">
        <f t="shared" si="67"/>
        <v>2</v>
      </c>
      <c r="D370">
        <f t="shared" si="68"/>
        <v>2</v>
      </c>
      <c r="E370">
        <f t="shared" si="60"/>
        <v>100</v>
      </c>
      <c r="F370">
        <f t="shared" ca="1" si="61"/>
        <v>100</v>
      </c>
      <c r="G370">
        <f t="shared" ca="1" si="62"/>
        <v>1</v>
      </c>
      <c r="H370">
        <f t="shared" ca="1" si="63"/>
        <v>60</v>
      </c>
      <c r="I370" s="6">
        <f t="shared" ca="1" si="69"/>
        <v>0.6</v>
      </c>
      <c r="J370" s="18">
        <f t="shared" ca="1" si="64"/>
        <v>1.71</v>
      </c>
      <c r="K370" s="7">
        <f t="shared" ca="1" si="65"/>
        <v>1.71</v>
      </c>
      <c r="L370" s="55" t="str">
        <f t="shared" si="70"/>
        <v>t362</v>
      </c>
      <c r="M370" s="56">
        <v>1</v>
      </c>
      <c r="N370" s="79">
        <f t="shared" ca="1" si="71"/>
        <v>1.71</v>
      </c>
    </row>
    <row r="371" spans="1:14">
      <c r="A371">
        <v>8427</v>
      </c>
      <c r="B371">
        <f t="shared" si="66"/>
        <v>51</v>
      </c>
      <c r="C371">
        <f t="shared" si="67"/>
        <v>2</v>
      </c>
      <c r="D371">
        <f t="shared" si="68"/>
        <v>3</v>
      </c>
      <c r="E371">
        <f t="shared" si="60"/>
        <v>100</v>
      </c>
      <c r="F371">
        <f t="shared" ca="1" si="61"/>
        <v>100</v>
      </c>
      <c r="G371">
        <f t="shared" ca="1" si="62"/>
        <v>1</v>
      </c>
      <c r="H371">
        <f t="shared" ca="1" si="63"/>
        <v>59</v>
      </c>
      <c r="I371" s="6">
        <f t="shared" ca="1" si="69"/>
        <v>0.59</v>
      </c>
      <c r="J371" s="18">
        <f t="shared" ca="1" si="64"/>
        <v>1.6815</v>
      </c>
      <c r="K371" s="7">
        <f t="shared" ca="1" si="65"/>
        <v>1.6815</v>
      </c>
      <c r="L371" s="55" t="str">
        <f t="shared" si="70"/>
        <v>t363</v>
      </c>
      <c r="M371" s="56">
        <v>1</v>
      </c>
      <c r="N371" s="79">
        <f t="shared" ca="1" si="71"/>
        <v>1.6815</v>
      </c>
    </row>
    <row r="372" spans="1:14">
      <c r="A372">
        <v>8428</v>
      </c>
      <c r="B372">
        <f t="shared" si="66"/>
        <v>51</v>
      </c>
      <c r="C372">
        <f t="shared" si="67"/>
        <v>2</v>
      </c>
      <c r="D372">
        <f t="shared" si="68"/>
        <v>4</v>
      </c>
      <c r="E372">
        <f t="shared" si="60"/>
        <v>100</v>
      </c>
      <c r="F372">
        <f t="shared" ca="1" si="61"/>
        <v>100</v>
      </c>
      <c r="G372">
        <f t="shared" ca="1" si="62"/>
        <v>1</v>
      </c>
      <c r="H372">
        <f t="shared" ca="1" si="63"/>
        <v>59</v>
      </c>
      <c r="I372" s="6">
        <f t="shared" ca="1" si="69"/>
        <v>0.59</v>
      </c>
      <c r="J372" s="18">
        <f t="shared" ca="1" si="64"/>
        <v>1.6815</v>
      </c>
      <c r="K372" s="7">
        <f t="shared" ca="1" si="65"/>
        <v>1.6815</v>
      </c>
      <c r="L372" s="55" t="str">
        <f t="shared" si="70"/>
        <v>t364</v>
      </c>
      <c r="M372" s="56">
        <v>1</v>
      </c>
      <c r="N372" s="79">
        <f t="shared" ca="1" si="71"/>
        <v>1.6815</v>
      </c>
    </row>
    <row r="373" spans="1:14">
      <c r="A373">
        <v>8429</v>
      </c>
      <c r="B373">
        <f t="shared" si="66"/>
        <v>51</v>
      </c>
      <c r="C373">
        <f t="shared" si="67"/>
        <v>2</v>
      </c>
      <c r="D373">
        <f t="shared" si="68"/>
        <v>5</v>
      </c>
      <c r="E373">
        <f t="shared" si="60"/>
        <v>100</v>
      </c>
      <c r="F373">
        <f t="shared" ca="1" si="61"/>
        <v>100</v>
      </c>
      <c r="G373">
        <f t="shared" ca="1" si="62"/>
        <v>1</v>
      </c>
      <c r="H373">
        <f t="shared" ca="1" si="63"/>
        <v>60</v>
      </c>
      <c r="I373" s="6">
        <f t="shared" ca="1" si="69"/>
        <v>0.6</v>
      </c>
      <c r="J373" s="18">
        <f t="shared" ca="1" si="64"/>
        <v>1.71</v>
      </c>
      <c r="K373" s="7">
        <f t="shared" ca="1" si="65"/>
        <v>1.71</v>
      </c>
      <c r="L373" s="55" t="str">
        <f t="shared" si="70"/>
        <v>t365</v>
      </c>
      <c r="M373" s="56">
        <v>1</v>
      </c>
      <c r="N373" s="79">
        <f t="shared" ca="1" si="71"/>
        <v>1.71</v>
      </c>
    </row>
    <row r="374" spans="1:14">
      <c r="A374">
        <v>8430</v>
      </c>
      <c r="B374">
        <f t="shared" si="66"/>
        <v>51</v>
      </c>
      <c r="C374">
        <f t="shared" si="67"/>
        <v>2</v>
      </c>
      <c r="D374">
        <f t="shared" si="68"/>
        <v>6</v>
      </c>
      <c r="E374">
        <f t="shared" si="60"/>
        <v>100</v>
      </c>
      <c r="F374">
        <f t="shared" ca="1" si="61"/>
        <v>100</v>
      </c>
      <c r="G374">
        <f t="shared" ca="1" si="62"/>
        <v>1</v>
      </c>
      <c r="H374">
        <f t="shared" ca="1" si="63"/>
        <v>74</v>
      </c>
      <c r="I374" s="6">
        <f t="shared" ca="1" si="69"/>
        <v>0.74</v>
      </c>
      <c r="J374" s="18">
        <f t="shared" ca="1" si="64"/>
        <v>2.109</v>
      </c>
      <c r="K374" s="7">
        <f t="shared" ca="1" si="65"/>
        <v>2.109</v>
      </c>
      <c r="L374" s="55" t="str">
        <f t="shared" si="70"/>
        <v>t366</v>
      </c>
      <c r="M374" s="56">
        <v>1</v>
      </c>
      <c r="N374" s="79">
        <f t="shared" ca="1" si="71"/>
        <v>2.109</v>
      </c>
    </row>
    <row r="375" spans="1:14">
      <c r="A375">
        <v>8431</v>
      </c>
      <c r="B375">
        <f t="shared" si="66"/>
        <v>51</v>
      </c>
      <c r="C375">
        <f t="shared" si="67"/>
        <v>2</v>
      </c>
      <c r="D375">
        <f t="shared" si="68"/>
        <v>7</v>
      </c>
      <c r="E375">
        <f t="shared" si="60"/>
        <v>100</v>
      </c>
      <c r="F375">
        <f t="shared" ca="1" si="61"/>
        <v>100</v>
      </c>
      <c r="G375">
        <f t="shared" ca="1" si="62"/>
        <v>1</v>
      </c>
      <c r="H375">
        <f t="shared" ca="1" si="63"/>
        <v>86</v>
      </c>
      <c r="I375" s="6">
        <f t="shared" ca="1" si="69"/>
        <v>0.86</v>
      </c>
      <c r="J375" s="18">
        <f t="shared" ca="1" si="64"/>
        <v>2.4510000000000001</v>
      </c>
      <c r="K375" s="7">
        <f t="shared" ca="1" si="65"/>
        <v>2.4510000000000001</v>
      </c>
      <c r="L375" s="55" t="str">
        <f t="shared" si="70"/>
        <v>t367</v>
      </c>
      <c r="M375" s="56">
        <v>1</v>
      </c>
      <c r="N375" s="79">
        <f t="shared" ca="1" si="71"/>
        <v>2.4510000000000001</v>
      </c>
    </row>
    <row r="376" spans="1:14">
      <c r="A376">
        <v>8432</v>
      </c>
      <c r="B376">
        <f t="shared" si="66"/>
        <v>51</v>
      </c>
      <c r="C376">
        <f t="shared" si="67"/>
        <v>2</v>
      </c>
      <c r="D376">
        <f t="shared" si="68"/>
        <v>8</v>
      </c>
      <c r="E376">
        <f t="shared" si="60"/>
        <v>100</v>
      </c>
      <c r="F376">
        <f t="shared" ca="1" si="61"/>
        <v>100</v>
      </c>
      <c r="G376">
        <f t="shared" ca="1" si="62"/>
        <v>1</v>
      </c>
      <c r="H376">
        <f t="shared" ca="1" si="63"/>
        <v>95</v>
      </c>
      <c r="I376" s="6">
        <f t="shared" ca="1" si="69"/>
        <v>0.95</v>
      </c>
      <c r="J376" s="18">
        <f t="shared" ca="1" si="64"/>
        <v>2.7075</v>
      </c>
      <c r="K376" s="7">
        <f t="shared" ca="1" si="65"/>
        <v>2.7075</v>
      </c>
      <c r="L376" s="55" t="str">
        <f t="shared" si="70"/>
        <v>t368</v>
      </c>
      <c r="M376" s="56">
        <v>1</v>
      </c>
      <c r="N376" s="79">
        <f t="shared" ca="1" si="71"/>
        <v>2.7075</v>
      </c>
    </row>
    <row r="377" spans="1:14">
      <c r="A377">
        <v>8433</v>
      </c>
      <c r="B377">
        <f t="shared" si="66"/>
        <v>51</v>
      </c>
      <c r="C377">
        <f t="shared" si="67"/>
        <v>2</v>
      </c>
      <c r="D377">
        <f t="shared" si="68"/>
        <v>9</v>
      </c>
      <c r="E377">
        <f t="shared" si="60"/>
        <v>100</v>
      </c>
      <c r="F377">
        <f t="shared" ca="1" si="61"/>
        <v>100</v>
      </c>
      <c r="G377">
        <f t="shared" ca="1" si="62"/>
        <v>1</v>
      </c>
      <c r="H377">
        <f t="shared" ca="1" si="63"/>
        <v>96</v>
      </c>
      <c r="I377" s="6">
        <f t="shared" ca="1" si="69"/>
        <v>0.96</v>
      </c>
      <c r="J377" s="18">
        <f t="shared" ca="1" si="64"/>
        <v>2.7359999999999998</v>
      </c>
      <c r="K377" s="7">
        <f t="shared" ca="1" si="65"/>
        <v>2.7359999999999998</v>
      </c>
      <c r="L377" s="55" t="str">
        <f t="shared" si="70"/>
        <v>t369</v>
      </c>
      <c r="M377" s="56">
        <v>1</v>
      </c>
      <c r="N377" s="79">
        <f t="shared" ca="1" si="71"/>
        <v>2.7359999999999998</v>
      </c>
    </row>
    <row r="378" spans="1:14">
      <c r="A378">
        <v>8434</v>
      </c>
      <c r="B378">
        <f t="shared" si="66"/>
        <v>51</v>
      </c>
      <c r="C378">
        <f t="shared" si="67"/>
        <v>2</v>
      </c>
      <c r="D378">
        <f t="shared" si="68"/>
        <v>10</v>
      </c>
      <c r="E378">
        <f t="shared" si="60"/>
        <v>100</v>
      </c>
      <c r="F378">
        <f t="shared" ca="1" si="61"/>
        <v>100</v>
      </c>
      <c r="G378">
        <f t="shared" ca="1" si="62"/>
        <v>1</v>
      </c>
      <c r="H378">
        <f t="shared" ca="1" si="63"/>
        <v>96</v>
      </c>
      <c r="I378" s="6">
        <f t="shared" ca="1" si="69"/>
        <v>0.96</v>
      </c>
      <c r="J378" s="18">
        <f t="shared" ca="1" si="64"/>
        <v>2.7359999999999998</v>
      </c>
      <c r="K378" s="7">
        <f t="shared" ca="1" si="65"/>
        <v>2.7359999999999998</v>
      </c>
      <c r="L378" s="55" t="str">
        <f t="shared" si="70"/>
        <v>t370</v>
      </c>
      <c r="M378" s="56">
        <v>1</v>
      </c>
      <c r="N378" s="79">
        <f t="shared" ca="1" si="71"/>
        <v>2.7359999999999998</v>
      </c>
    </row>
    <row r="379" spans="1:14">
      <c r="A379">
        <v>8435</v>
      </c>
      <c r="B379">
        <f t="shared" si="66"/>
        <v>51</v>
      </c>
      <c r="C379">
        <f t="shared" si="67"/>
        <v>2</v>
      </c>
      <c r="D379">
        <f t="shared" si="68"/>
        <v>11</v>
      </c>
      <c r="E379">
        <f t="shared" si="60"/>
        <v>100</v>
      </c>
      <c r="F379">
        <f t="shared" ca="1" si="61"/>
        <v>100</v>
      </c>
      <c r="G379">
        <f t="shared" ca="1" si="62"/>
        <v>1</v>
      </c>
      <c r="H379">
        <f t="shared" ca="1" si="63"/>
        <v>95</v>
      </c>
      <c r="I379" s="6">
        <f t="shared" ca="1" si="69"/>
        <v>0.95</v>
      </c>
      <c r="J379" s="18">
        <f t="shared" ca="1" si="64"/>
        <v>2.7075</v>
      </c>
      <c r="K379" s="7">
        <f t="shared" ca="1" si="65"/>
        <v>2.7075</v>
      </c>
      <c r="L379" s="55" t="str">
        <f t="shared" si="70"/>
        <v>t371</v>
      </c>
      <c r="M379" s="56">
        <v>1</v>
      </c>
      <c r="N379" s="79">
        <f t="shared" ca="1" si="71"/>
        <v>2.7075</v>
      </c>
    </row>
    <row r="380" spans="1:14">
      <c r="A380">
        <v>8436</v>
      </c>
      <c r="B380">
        <f t="shared" si="66"/>
        <v>51</v>
      </c>
      <c r="C380">
        <f t="shared" si="67"/>
        <v>2</v>
      </c>
      <c r="D380">
        <f t="shared" si="68"/>
        <v>12</v>
      </c>
      <c r="E380">
        <f t="shared" si="60"/>
        <v>100</v>
      </c>
      <c r="F380">
        <f t="shared" ca="1" si="61"/>
        <v>100</v>
      </c>
      <c r="G380">
        <f t="shared" ca="1" si="62"/>
        <v>1</v>
      </c>
      <c r="H380">
        <f t="shared" ca="1" si="63"/>
        <v>95</v>
      </c>
      <c r="I380" s="6">
        <f t="shared" ca="1" si="69"/>
        <v>0.95</v>
      </c>
      <c r="J380" s="18">
        <f t="shared" ca="1" si="64"/>
        <v>2.7075</v>
      </c>
      <c r="K380" s="7">
        <f t="shared" ca="1" si="65"/>
        <v>2.7075</v>
      </c>
      <c r="L380" s="55" t="str">
        <f t="shared" si="70"/>
        <v>t372</v>
      </c>
      <c r="M380" s="56">
        <v>1</v>
      </c>
      <c r="N380" s="79">
        <f t="shared" ca="1" si="71"/>
        <v>2.7075</v>
      </c>
    </row>
    <row r="381" spans="1:14">
      <c r="A381">
        <v>8437</v>
      </c>
      <c r="B381">
        <f t="shared" si="66"/>
        <v>51</v>
      </c>
      <c r="C381">
        <f t="shared" si="67"/>
        <v>2</v>
      </c>
      <c r="D381">
        <f t="shared" si="68"/>
        <v>13</v>
      </c>
      <c r="E381">
        <f t="shared" si="60"/>
        <v>100</v>
      </c>
      <c r="F381">
        <f t="shared" ca="1" si="61"/>
        <v>100</v>
      </c>
      <c r="G381">
        <f t="shared" ca="1" si="62"/>
        <v>1</v>
      </c>
      <c r="H381">
        <f t="shared" ca="1" si="63"/>
        <v>95</v>
      </c>
      <c r="I381" s="6">
        <f t="shared" ca="1" si="69"/>
        <v>0.95</v>
      </c>
      <c r="J381" s="18">
        <f t="shared" ca="1" si="64"/>
        <v>2.7075</v>
      </c>
      <c r="K381" s="7">
        <f t="shared" ca="1" si="65"/>
        <v>2.7075</v>
      </c>
      <c r="L381" s="55" t="str">
        <f t="shared" si="70"/>
        <v>t373</v>
      </c>
      <c r="M381" s="56">
        <v>1</v>
      </c>
      <c r="N381" s="79">
        <f t="shared" ca="1" si="71"/>
        <v>2.7075</v>
      </c>
    </row>
    <row r="382" spans="1:14">
      <c r="A382">
        <v>8438</v>
      </c>
      <c r="B382">
        <f t="shared" si="66"/>
        <v>51</v>
      </c>
      <c r="C382">
        <f t="shared" si="67"/>
        <v>2</v>
      </c>
      <c r="D382">
        <f t="shared" si="68"/>
        <v>14</v>
      </c>
      <c r="E382">
        <f t="shared" si="60"/>
        <v>100</v>
      </c>
      <c r="F382">
        <f t="shared" ca="1" si="61"/>
        <v>100</v>
      </c>
      <c r="G382">
        <f t="shared" ca="1" si="62"/>
        <v>1</v>
      </c>
      <c r="H382">
        <f t="shared" ca="1" si="63"/>
        <v>93</v>
      </c>
      <c r="I382" s="6">
        <f t="shared" ca="1" si="69"/>
        <v>0.93</v>
      </c>
      <c r="J382" s="18">
        <f t="shared" ca="1" si="64"/>
        <v>2.6505000000000001</v>
      </c>
      <c r="K382" s="7">
        <f t="shared" ca="1" si="65"/>
        <v>2.6505000000000001</v>
      </c>
      <c r="L382" s="55" t="str">
        <f t="shared" si="70"/>
        <v>t374</v>
      </c>
      <c r="M382" s="56">
        <v>1</v>
      </c>
      <c r="N382" s="79">
        <f t="shared" ca="1" si="71"/>
        <v>2.6505000000000001</v>
      </c>
    </row>
    <row r="383" spans="1:14">
      <c r="A383">
        <v>8439</v>
      </c>
      <c r="B383">
        <f t="shared" si="66"/>
        <v>51</v>
      </c>
      <c r="C383">
        <f t="shared" si="67"/>
        <v>2</v>
      </c>
      <c r="D383">
        <f t="shared" si="68"/>
        <v>15</v>
      </c>
      <c r="E383">
        <f t="shared" si="60"/>
        <v>100</v>
      </c>
      <c r="F383">
        <f t="shared" ca="1" si="61"/>
        <v>100</v>
      </c>
      <c r="G383">
        <f t="shared" ca="1" si="62"/>
        <v>1</v>
      </c>
      <c r="H383">
        <f t="shared" ca="1" si="63"/>
        <v>94</v>
      </c>
      <c r="I383" s="6">
        <f t="shared" ca="1" si="69"/>
        <v>0.94</v>
      </c>
      <c r="J383" s="18">
        <f t="shared" ca="1" si="64"/>
        <v>2.6789999999999998</v>
      </c>
      <c r="K383" s="7">
        <f t="shared" ca="1" si="65"/>
        <v>2.6789999999999998</v>
      </c>
      <c r="L383" s="55" t="str">
        <f t="shared" si="70"/>
        <v>t375</v>
      </c>
      <c r="M383" s="56">
        <v>1</v>
      </c>
      <c r="N383" s="79">
        <f t="shared" ca="1" si="71"/>
        <v>2.6789999999999998</v>
      </c>
    </row>
    <row r="384" spans="1:14">
      <c r="A384">
        <v>8440</v>
      </c>
      <c r="B384">
        <f t="shared" si="66"/>
        <v>51</v>
      </c>
      <c r="C384">
        <f t="shared" si="67"/>
        <v>2</v>
      </c>
      <c r="D384">
        <f t="shared" si="68"/>
        <v>16</v>
      </c>
      <c r="E384">
        <f t="shared" si="60"/>
        <v>100</v>
      </c>
      <c r="F384">
        <f t="shared" ca="1" si="61"/>
        <v>100</v>
      </c>
      <c r="G384">
        <f t="shared" ca="1" si="62"/>
        <v>1</v>
      </c>
      <c r="H384">
        <f t="shared" ca="1" si="63"/>
        <v>99</v>
      </c>
      <c r="I384" s="6">
        <f t="shared" ca="1" si="69"/>
        <v>0.99</v>
      </c>
      <c r="J384" s="18">
        <f t="shared" ca="1" si="64"/>
        <v>2.8214999999999999</v>
      </c>
      <c r="K384" s="7">
        <f t="shared" ca="1" si="65"/>
        <v>2.8215000000000003</v>
      </c>
      <c r="L384" s="55" t="str">
        <f t="shared" si="70"/>
        <v>t376</v>
      </c>
      <c r="M384" s="56">
        <v>1</v>
      </c>
      <c r="N384" s="79">
        <f t="shared" ca="1" si="71"/>
        <v>2.8215000000000003</v>
      </c>
    </row>
    <row r="385" spans="1:14">
      <c r="A385">
        <v>8441</v>
      </c>
      <c r="B385">
        <f t="shared" si="66"/>
        <v>51</v>
      </c>
      <c r="C385">
        <f t="shared" si="67"/>
        <v>2</v>
      </c>
      <c r="D385">
        <f t="shared" si="68"/>
        <v>17</v>
      </c>
      <c r="E385">
        <f t="shared" si="60"/>
        <v>100</v>
      </c>
      <c r="F385">
        <f t="shared" ca="1" si="61"/>
        <v>100</v>
      </c>
      <c r="G385">
        <f t="shared" ca="1" si="62"/>
        <v>1</v>
      </c>
      <c r="H385">
        <f t="shared" ca="1" si="63"/>
        <v>100</v>
      </c>
      <c r="I385" s="6">
        <f t="shared" ca="1" si="69"/>
        <v>1</v>
      </c>
      <c r="J385" s="18">
        <f t="shared" ca="1" si="64"/>
        <v>2.85</v>
      </c>
      <c r="K385" s="7">
        <f t="shared" ca="1" si="65"/>
        <v>2.85</v>
      </c>
      <c r="L385" s="55" t="str">
        <f t="shared" si="70"/>
        <v>t377</v>
      </c>
      <c r="M385" s="56">
        <v>1</v>
      </c>
      <c r="N385" s="79">
        <f t="shared" ca="1" si="71"/>
        <v>2.85</v>
      </c>
    </row>
    <row r="386" spans="1:14">
      <c r="A386">
        <v>8442</v>
      </c>
      <c r="B386">
        <f t="shared" si="66"/>
        <v>51</v>
      </c>
      <c r="C386">
        <f t="shared" si="67"/>
        <v>2</v>
      </c>
      <c r="D386">
        <f t="shared" si="68"/>
        <v>18</v>
      </c>
      <c r="E386">
        <f t="shared" si="60"/>
        <v>100</v>
      </c>
      <c r="F386">
        <f t="shared" ca="1" si="61"/>
        <v>100</v>
      </c>
      <c r="G386">
        <f t="shared" ca="1" si="62"/>
        <v>1</v>
      </c>
      <c r="H386">
        <f t="shared" ca="1" si="63"/>
        <v>100</v>
      </c>
      <c r="I386" s="6">
        <f t="shared" ca="1" si="69"/>
        <v>1</v>
      </c>
      <c r="J386" s="18">
        <f t="shared" ca="1" si="64"/>
        <v>2.85</v>
      </c>
      <c r="K386" s="7">
        <f t="shared" ca="1" si="65"/>
        <v>2.85</v>
      </c>
      <c r="L386" s="55" t="str">
        <f t="shared" si="70"/>
        <v>t378</v>
      </c>
      <c r="M386" s="56">
        <v>1</v>
      </c>
      <c r="N386" s="79">
        <f t="shared" ca="1" si="71"/>
        <v>2.85</v>
      </c>
    </row>
    <row r="387" spans="1:14">
      <c r="A387">
        <v>8443</v>
      </c>
      <c r="B387">
        <f t="shared" si="66"/>
        <v>51</v>
      </c>
      <c r="C387">
        <f t="shared" si="67"/>
        <v>2</v>
      </c>
      <c r="D387">
        <f t="shared" si="68"/>
        <v>19</v>
      </c>
      <c r="E387">
        <f t="shared" si="60"/>
        <v>100</v>
      </c>
      <c r="F387">
        <f t="shared" ca="1" si="61"/>
        <v>100</v>
      </c>
      <c r="G387">
        <f t="shared" ca="1" si="62"/>
        <v>1</v>
      </c>
      <c r="H387">
        <f t="shared" ca="1" si="63"/>
        <v>96</v>
      </c>
      <c r="I387" s="6">
        <f t="shared" ca="1" si="69"/>
        <v>0.96</v>
      </c>
      <c r="J387" s="18">
        <f t="shared" ca="1" si="64"/>
        <v>2.7359999999999998</v>
      </c>
      <c r="K387" s="7">
        <f t="shared" ca="1" si="65"/>
        <v>2.7359999999999998</v>
      </c>
      <c r="L387" s="55" t="str">
        <f t="shared" si="70"/>
        <v>t379</v>
      </c>
      <c r="M387" s="56">
        <v>1</v>
      </c>
      <c r="N387" s="79">
        <f t="shared" ca="1" si="71"/>
        <v>2.7359999999999998</v>
      </c>
    </row>
    <row r="388" spans="1:14">
      <c r="A388">
        <v>8444</v>
      </c>
      <c r="B388">
        <f t="shared" si="66"/>
        <v>51</v>
      </c>
      <c r="C388">
        <f t="shared" si="67"/>
        <v>2</v>
      </c>
      <c r="D388">
        <f t="shared" si="68"/>
        <v>20</v>
      </c>
      <c r="E388">
        <f t="shared" si="60"/>
        <v>100</v>
      </c>
      <c r="F388">
        <f t="shared" ca="1" si="61"/>
        <v>100</v>
      </c>
      <c r="G388">
        <f t="shared" ca="1" si="62"/>
        <v>1</v>
      </c>
      <c r="H388">
        <f t="shared" ca="1" si="63"/>
        <v>91</v>
      </c>
      <c r="I388" s="6">
        <f t="shared" ca="1" si="69"/>
        <v>0.91</v>
      </c>
      <c r="J388" s="18">
        <f t="shared" ca="1" si="64"/>
        <v>2.5935000000000001</v>
      </c>
      <c r="K388" s="7">
        <f t="shared" ca="1" si="65"/>
        <v>2.5935000000000001</v>
      </c>
      <c r="L388" s="55" t="str">
        <f t="shared" si="70"/>
        <v>t380</v>
      </c>
      <c r="M388" s="56">
        <v>1</v>
      </c>
      <c r="N388" s="79">
        <f t="shared" ca="1" si="71"/>
        <v>2.5935000000000001</v>
      </c>
    </row>
    <row r="389" spans="1:14">
      <c r="A389">
        <v>8445</v>
      </c>
      <c r="B389">
        <f t="shared" si="66"/>
        <v>51</v>
      </c>
      <c r="C389">
        <f t="shared" si="67"/>
        <v>2</v>
      </c>
      <c r="D389">
        <f t="shared" si="68"/>
        <v>21</v>
      </c>
      <c r="E389">
        <f t="shared" si="60"/>
        <v>100</v>
      </c>
      <c r="F389">
        <f t="shared" ca="1" si="61"/>
        <v>100</v>
      </c>
      <c r="G389">
        <f t="shared" ca="1" si="62"/>
        <v>1</v>
      </c>
      <c r="H389">
        <f t="shared" ca="1" si="63"/>
        <v>83</v>
      </c>
      <c r="I389" s="6">
        <f t="shared" ca="1" si="69"/>
        <v>0.83</v>
      </c>
      <c r="J389" s="18">
        <f t="shared" ca="1" si="64"/>
        <v>2.3654999999999999</v>
      </c>
      <c r="K389" s="7">
        <f t="shared" ca="1" si="65"/>
        <v>2.3654999999999999</v>
      </c>
      <c r="L389" s="55" t="str">
        <f t="shared" si="70"/>
        <v>t381</v>
      </c>
      <c r="M389" s="56">
        <v>1</v>
      </c>
      <c r="N389" s="79">
        <f t="shared" ca="1" si="71"/>
        <v>2.3654999999999999</v>
      </c>
    </row>
    <row r="390" spans="1:14">
      <c r="A390">
        <v>8446</v>
      </c>
      <c r="B390">
        <f t="shared" si="66"/>
        <v>51</v>
      </c>
      <c r="C390">
        <f t="shared" si="67"/>
        <v>2</v>
      </c>
      <c r="D390">
        <f t="shared" si="68"/>
        <v>22</v>
      </c>
      <c r="E390">
        <f t="shared" si="60"/>
        <v>100</v>
      </c>
      <c r="F390">
        <f t="shared" ca="1" si="61"/>
        <v>100</v>
      </c>
      <c r="G390">
        <f t="shared" ca="1" si="62"/>
        <v>1</v>
      </c>
      <c r="H390">
        <f t="shared" ca="1" si="63"/>
        <v>73</v>
      </c>
      <c r="I390" s="6">
        <f t="shared" ca="1" si="69"/>
        <v>0.73</v>
      </c>
      <c r="J390" s="18">
        <f t="shared" ca="1" si="64"/>
        <v>2.0804999999999998</v>
      </c>
      <c r="K390" s="7">
        <f t="shared" ca="1" si="65"/>
        <v>2.0804999999999998</v>
      </c>
      <c r="L390" s="55" t="str">
        <f t="shared" si="70"/>
        <v>t382</v>
      </c>
      <c r="M390" s="56">
        <v>1</v>
      </c>
      <c r="N390" s="79">
        <f t="shared" ca="1" si="71"/>
        <v>2.0804999999999998</v>
      </c>
    </row>
    <row r="391" spans="1:14">
      <c r="A391">
        <v>8447</v>
      </c>
      <c r="B391">
        <f t="shared" si="66"/>
        <v>51</v>
      </c>
      <c r="C391">
        <f t="shared" si="67"/>
        <v>2</v>
      </c>
      <c r="D391">
        <f t="shared" si="68"/>
        <v>23</v>
      </c>
      <c r="E391">
        <f t="shared" si="60"/>
        <v>100</v>
      </c>
      <c r="F391">
        <f t="shared" ca="1" si="61"/>
        <v>100</v>
      </c>
      <c r="G391">
        <f t="shared" ca="1" si="62"/>
        <v>1</v>
      </c>
      <c r="H391">
        <f t="shared" ca="1" si="63"/>
        <v>63</v>
      </c>
      <c r="I391" s="6">
        <f t="shared" ca="1" si="69"/>
        <v>0.63</v>
      </c>
      <c r="J391" s="18">
        <f t="shared" ca="1" si="64"/>
        <v>1.7955000000000001</v>
      </c>
      <c r="K391" s="7">
        <f t="shared" ca="1" si="65"/>
        <v>1.7955000000000001</v>
      </c>
      <c r="L391" s="55" t="str">
        <f t="shared" si="70"/>
        <v>t383</v>
      </c>
      <c r="M391" s="56">
        <v>1</v>
      </c>
      <c r="N391" s="79">
        <f t="shared" ca="1" si="71"/>
        <v>1.7955000000000001</v>
      </c>
    </row>
    <row r="392" spans="1:14">
      <c r="A392">
        <v>8448</v>
      </c>
      <c r="B392">
        <f t="shared" si="66"/>
        <v>51</v>
      </c>
      <c r="C392">
        <f t="shared" si="67"/>
        <v>3</v>
      </c>
      <c r="D392">
        <f t="shared" si="68"/>
        <v>0</v>
      </c>
      <c r="E392">
        <f t="shared" ref="E392:E455" si="72">VLOOKUP(B392,table_week_fact,2)</f>
        <v>100</v>
      </c>
      <c r="F392">
        <f t="shared" ref="F392:F455" ca="1" si="73">OFFSET(table_day_fact_start,C392-1,0)</f>
        <v>98</v>
      </c>
      <c r="G392">
        <f t="shared" ref="G392:G455" ca="1" si="74">OFFSET(table_hr_col_start,C392-1,MATCH(B392,table_hr_col_wk_hdr)-1)</f>
        <v>1</v>
      </c>
      <c r="H392">
        <f t="shared" ref="H392:H455" ca="1" si="75">OFFSET(table_hr_fact_start,D392,G392-1)</f>
        <v>67</v>
      </c>
      <c r="I392" s="6">
        <f t="shared" ca="1" si="69"/>
        <v>0.65659999999999996</v>
      </c>
      <c r="J392" s="18">
        <f t="shared" ref="J392:J455" ca="1" si="76">peak_baseline*I392</f>
        <v>1.87131</v>
      </c>
      <c r="K392" s="7">
        <f t="shared" ref="K392:K455" ca="1" si="77">J392*peak_load/peak_baseline</f>
        <v>1.87131</v>
      </c>
      <c r="L392" s="55" t="str">
        <f t="shared" si="70"/>
        <v>t384</v>
      </c>
      <c r="M392" s="56">
        <v>1</v>
      </c>
      <c r="N392" s="79">
        <f t="shared" ca="1" si="71"/>
        <v>1.87131</v>
      </c>
    </row>
    <row r="393" spans="1:14">
      <c r="A393">
        <v>8449</v>
      </c>
      <c r="B393">
        <f t="shared" ref="B393:B456" si="78">ROUNDDOWN(A393/168,0)+1</f>
        <v>51</v>
      </c>
      <c r="C393">
        <f t="shared" ref="C393:C456" si="79">ROUNDDOWN(MOD(A393/24,7),0)+1</f>
        <v>3</v>
      </c>
      <c r="D393">
        <f t="shared" ref="D393:D456" si="80">MOD(A393,24)</f>
        <v>1</v>
      </c>
      <c r="E393">
        <f t="shared" si="72"/>
        <v>100</v>
      </c>
      <c r="F393">
        <f t="shared" ca="1" si="73"/>
        <v>98</v>
      </c>
      <c r="G393">
        <f t="shared" ca="1" si="74"/>
        <v>1</v>
      </c>
      <c r="H393">
        <f t="shared" ca="1" si="75"/>
        <v>63</v>
      </c>
      <c r="I393" s="6">
        <f t="shared" ref="I393:I456" ca="1" si="81">E393/100*F393/100*H393/100</f>
        <v>0.61740000000000006</v>
      </c>
      <c r="J393" s="18">
        <f t="shared" ca="1" si="76"/>
        <v>1.7595900000000002</v>
      </c>
      <c r="K393" s="7">
        <f t="shared" ca="1" si="77"/>
        <v>1.7595900000000002</v>
      </c>
      <c r="L393" s="55" t="str">
        <f t="shared" ref="L393:L456" si="82">CONCATENATE($M$4,TEXT(A393-$A$8,"0"))</f>
        <v>t385</v>
      </c>
      <c r="M393" s="56">
        <v>1</v>
      </c>
      <c r="N393" s="79">
        <f t="shared" ref="N393:N456" ca="1" si="83">K393</f>
        <v>1.7595900000000002</v>
      </c>
    </row>
    <row r="394" spans="1:14">
      <c r="A394">
        <v>8450</v>
      </c>
      <c r="B394">
        <f t="shared" si="78"/>
        <v>51</v>
      </c>
      <c r="C394">
        <f t="shared" si="79"/>
        <v>3</v>
      </c>
      <c r="D394">
        <f t="shared" si="80"/>
        <v>2</v>
      </c>
      <c r="E394">
        <f t="shared" si="72"/>
        <v>100</v>
      </c>
      <c r="F394">
        <f t="shared" ca="1" si="73"/>
        <v>98</v>
      </c>
      <c r="G394">
        <f t="shared" ca="1" si="74"/>
        <v>1</v>
      </c>
      <c r="H394">
        <f t="shared" ca="1" si="75"/>
        <v>60</v>
      </c>
      <c r="I394" s="6">
        <f t="shared" ca="1" si="81"/>
        <v>0.58799999999999997</v>
      </c>
      <c r="J394" s="18">
        <f t="shared" ca="1" si="76"/>
        <v>1.6758</v>
      </c>
      <c r="K394" s="7">
        <f t="shared" ca="1" si="77"/>
        <v>1.6758000000000002</v>
      </c>
      <c r="L394" s="55" t="str">
        <f t="shared" si="82"/>
        <v>t386</v>
      </c>
      <c r="M394" s="56">
        <v>1</v>
      </c>
      <c r="N394" s="79">
        <f t="shared" ca="1" si="83"/>
        <v>1.6758000000000002</v>
      </c>
    </row>
    <row r="395" spans="1:14">
      <c r="A395">
        <v>8451</v>
      </c>
      <c r="B395">
        <f t="shared" si="78"/>
        <v>51</v>
      </c>
      <c r="C395">
        <f t="shared" si="79"/>
        <v>3</v>
      </c>
      <c r="D395">
        <f t="shared" si="80"/>
        <v>3</v>
      </c>
      <c r="E395">
        <f t="shared" si="72"/>
        <v>100</v>
      </c>
      <c r="F395">
        <f t="shared" ca="1" si="73"/>
        <v>98</v>
      </c>
      <c r="G395">
        <f t="shared" ca="1" si="74"/>
        <v>1</v>
      </c>
      <c r="H395">
        <f t="shared" ca="1" si="75"/>
        <v>59</v>
      </c>
      <c r="I395" s="6">
        <f t="shared" ca="1" si="81"/>
        <v>0.57820000000000005</v>
      </c>
      <c r="J395" s="18">
        <f t="shared" ca="1" si="76"/>
        <v>1.6478700000000002</v>
      </c>
      <c r="K395" s="7">
        <f t="shared" ca="1" si="77"/>
        <v>1.6478700000000002</v>
      </c>
      <c r="L395" s="55" t="str">
        <f t="shared" si="82"/>
        <v>t387</v>
      </c>
      <c r="M395" s="56">
        <v>1</v>
      </c>
      <c r="N395" s="79">
        <f t="shared" ca="1" si="83"/>
        <v>1.6478700000000002</v>
      </c>
    </row>
    <row r="396" spans="1:14">
      <c r="A396">
        <v>8452</v>
      </c>
      <c r="B396">
        <f t="shared" si="78"/>
        <v>51</v>
      </c>
      <c r="C396">
        <f t="shared" si="79"/>
        <v>3</v>
      </c>
      <c r="D396">
        <f t="shared" si="80"/>
        <v>4</v>
      </c>
      <c r="E396">
        <f t="shared" si="72"/>
        <v>100</v>
      </c>
      <c r="F396">
        <f t="shared" ca="1" si="73"/>
        <v>98</v>
      </c>
      <c r="G396">
        <f t="shared" ca="1" si="74"/>
        <v>1</v>
      </c>
      <c r="H396">
        <f t="shared" ca="1" si="75"/>
        <v>59</v>
      </c>
      <c r="I396" s="6">
        <f t="shared" ca="1" si="81"/>
        <v>0.57820000000000005</v>
      </c>
      <c r="J396" s="18">
        <f t="shared" ca="1" si="76"/>
        <v>1.6478700000000002</v>
      </c>
      <c r="K396" s="7">
        <f t="shared" ca="1" si="77"/>
        <v>1.6478700000000002</v>
      </c>
      <c r="L396" s="55" t="str">
        <f t="shared" si="82"/>
        <v>t388</v>
      </c>
      <c r="M396" s="56">
        <v>1</v>
      </c>
      <c r="N396" s="79">
        <f t="shared" ca="1" si="83"/>
        <v>1.6478700000000002</v>
      </c>
    </row>
    <row r="397" spans="1:14">
      <c r="A397">
        <v>8453</v>
      </c>
      <c r="B397">
        <f t="shared" si="78"/>
        <v>51</v>
      </c>
      <c r="C397">
        <f t="shared" si="79"/>
        <v>3</v>
      </c>
      <c r="D397">
        <f t="shared" si="80"/>
        <v>5</v>
      </c>
      <c r="E397">
        <f t="shared" si="72"/>
        <v>100</v>
      </c>
      <c r="F397">
        <f t="shared" ca="1" si="73"/>
        <v>98</v>
      </c>
      <c r="G397">
        <f t="shared" ca="1" si="74"/>
        <v>1</v>
      </c>
      <c r="H397">
        <f t="shared" ca="1" si="75"/>
        <v>60</v>
      </c>
      <c r="I397" s="6">
        <f t="shared" ca="1" si="81"/>
        <v>0.58799999999999997</v>
      </c>
      <c r="J397" s="18">
        <f t="shared" ca="1" si="76"/>
        <v>1.6758</v>
      </c>
      <c r="K397" s="7">
        <f t="shared" ca="1" si="77"/>
        <v>1.6758000000000002</v>
      </c>
      <c r="L397" s="55" t="str">
        <f t="shared" si="82"/>
        <v>t389</v>
      </c>
      <c r="M397" s="56">
        <v>1</v>
      </c>
      <c r="N397" s="79">
        <f t="shared" ca="1" si="83"/>
        <v>1.6758000000000002</v>
      </c>
    </row>
    <row r="398" spans="1:14">
      <c r="A398">
        <v>8454</v>
      </c>
      <c r="B398">
        <f t="shared" si="78"/>
        <v>51</v>
      </c>
      <c r="C398">
        <f t="shared" si="79"/>
        <v>3</v>
      </c>
      <c r="D398">
        <f t="shared" si="80"/>
        <v>6</v>
      </c>
      <c r="E398">
        <f t="shared" si="72"/>
        <v>100</v>
      </c>
      <c r="F398">
        <f t="shared" ca="1" si="73"/>
        <v>98</v>
      </c>
      <c r="G398">
        <f t="shared" ca="1" si="74"/>
        <v>1</v>
      </c>
      <c r="H398">
        <f t="shared" ca="1" si="75"/>
        <v>74</v>
      </c>
      <c r="I398" s="6">
        <f t="shared" ca="1" si="81"/>
        <v>0.72519999999999996</v>
      </c>
      <c r="J398" s="18">
        <f t="shared" ca="1" si="76"/>
        <v>2.0668199999999999</v>
      </c>
      <c r="K398" s="7">
        <f t="shared" ca="1" si="77"/>
        <v>2.0668199999999999</v>
      </c>
      <c r="L398" s="55" t="str">
        <f t="shared" si="82"/>
        <v>t390</v>
      </c>
      <c r="M398" s="56">
        <v>1</v>
      </c>
      <c r="N398" s="79">
        <f t="shared" ca="1" si="83"/>
        <v>2.0668199999999999</v>
      </c>
    </row>
    <row r="399" spans="1:14">
      <c r="A399">
        <v>8455</v>
      </c>
      <c r="B399">
        <f t="shared" si="78"/>
        <v>51</v>
      </c>
      <c r="C399">
        <f t="shared" si="79"/>
        <v>3</v>
      </c>
      <c r="D399">
        <f t="shared" si="80"/>
        <v>7</v>
      </c>
      <c r="E399">
        <f t="shared" si="72"/>
        <v>100</v>
      </c>
      <c r="F399">
        <f t="shared" ca="1" si="73"/>
        <v>98</v>
      </c>
      <c r="G399">
        <f t="shared" ca="1" si="74"/>
        <v>1</v>
      </c>
      <c r="H399">
        <f t="shared" ca="1" si="75"/>
        <v>86</v>
      </c>
      <c r="I399" s="6">
        <f t="shared" ca="1" si="81"/>
        <v>0.84279999999999999</v>
      </c>
      <c r="J399" s="18">
        <f t="shared" ca="1" si="76"/>
        <v>2.40198</v>
      </c>
      <c r="K399" s="7">
        <f t="shared" ca="1" si="77"/>
        <v>2.40198</v>
      </c>
      <c r="L399" s="55" t="str">
        <f t="shared" si="82"/>
        <v>t391</v>
      </c>
      <c r="M399" s="56">
        <v>1</v>
      </c>
      <c r="N399" s="79">
        <f t="shared" ca="1" si="83"/>
        <v>2.40198</v>
      </c>
    </row>
    <row r="400" spans="1:14">
      <c r="A400">
        <v>8456</v>
      </c>
      <c r="B400">
        <f t="shared" si="78"/>
        <v>51</v>
      </c>
      <c r="C400">
        <f t="shared" si="79"/>
        <v>3</v>
      </c>
      <c r="D400">
        <f t="shared" si="80"/>
        <v>8</v>
      </c>
      <c r="E400">
        <f t="shared" si="72"/>
        <v>100</v>
      </c>
      <c r="F400">
        <f t="shared" ca="1" si="73"/>
        <v>98</v>
      </c>
      <c r="G400">
        <f t="shared" ca="1" si="74"/>
        <v>1</v>
      </c>
      <c r="H400">
        <f t="shared" ca="1" si="75"/>
        <v>95</v>
      </c>
      <c r="I400" s="6">
        <f t="shared" ca="1" si="81"/>
        <v>0.93099999999999994</v>
      </c>
      <c r="J400" s="18">
        <f t="shared" ca="1" si="76"/>
        <v>2.6533500000000001</v>
      </c>
      <c r="K400" s="7">
        <f t="shared" ca="1" si="77"/>
        <v>2.6533500000000001</v>
      </c>
      <c r="L400" s="55" t="str">
        <f t="shared" si="82"/>
        <v>t392</v>
      </c>
      <c r="M400" s="56">
        <v>1</v>
      </c>
      <c r="N400" s="79">
        <f t="shared" ca="1" si="83"/>
        <v>2.6533500000000001</v>
      </c>
    </row>
    <row r="401" spans="1:14">
      <c r="A401">
        <v>8457</v>
      </c>
      <c r="B401">
        <f t="shared" si="78"/>
        <v>51</v>
      </c>
      <c r="C401">
        <f t="shared" si="79"/>
        <v>3</v>
      </c>
      <c r="D401">
        <f t="shared" si="80"/>
        <v>9</v>
      </c>
      <c r="E401">
        <f t="shared" si="72"/>
        <v>100</v>
      </c>
      <c r="F401">
        <f t="shared" ca="1" si="73"/>
        <v>98</v>
      </c>
      <c r="G401">
        <f t="shared" ca="1" si="74"/>
        <v>1</v>
      </c>
      <c r="H401">
        <f t="shared" ca="1" si="75"/>
        <v>96</v>
      </c>
      <c r="I401" s="6">
        <f t="shared" ca="1" si="81"/>
        <v>0.94079999999999997</v>
      </c>
      <c r="J401" s="18">
        <f t="shared" ca="1" si="76"/>
        <v>2.6812800000000001</v>
      </c>
      <c r="K401" s="7">
        <f t="shared" ca="1" si="77"/>
        <v>2.6812800000000001</v>
      </c>
      <c r="L401" s="55" t="str">
        <f t="shared" si="82"/>
        <v>t393</v>
      </c>
      <c r="M401" s="56">
        <v>1</v>
      </c>
      <c r="N401" s="79">
        <f t="shared" ca="1" si="83"/>
        <v>2.6812800000000001</v>
      </c>
    </row>
    <row r="402" spans="1:14">
      <c r="A402">
        <v>8458</v>
      </c>
      <c r="B402">
        <f t="shared" si="78"/>
        <v>51</v>
      </c>
      <c r="C402">
        <f t="shared" si="79"/>
        <v>3</v>
      </c>
      <c r="D402">
        <f t="shared" si="80"/>
        <v>10</v>
      </c>
      <c r="E402">
        <f t="shared" si="72"/>
        <v>100</v>
      </c>
      <c r="F402">
        <f t="shared" ca="1" si="73"/>
        <v>98</v>
      </c>
      <c r="G402">
        <f t="shared" ca="1" si="74"/>
        <v>1</v>
      </c>
      <c r="H402">
        <f t="shared" ca="1" si="75"/>
        <v>96</v>
      </c>
      <c r="I402" s="6">
        <f t="shared" ca="1" si="81"/>
        <v>0.94079999999999997</v>
      </c>
      <c r="J402" s="18">
        <f t="shared" ca="1" si="76"/>
        <v>2.6812800000000001</v>
      </c>
      <c r="K402" s="7">
        <f t="shared" ca="1" si="77"/>
        <v>2.6812800000000001</v>
      </c>
      <c r="L402" s="55" t="str">
        <f t="shared" si="82"/>
        <v>t394</v>
      </c>
      <c r="M402" s="56">
        <v>1</v>
      </c>
      <c r="N402" s="79">
        <f t="shared" ca="1" si="83"/>
        <v>2.6812800000000001</v>
      </c>
    </row>
    <row r="403" spans="1:14">
      <c r="A403">
        <v>8459</v>
      </c>
      <c r="B403">
        <f t="shared" si="78"/>
        <v>51</v>
      </c>
      <c r="C403">
        <f t="shared" si="79"/>
        <v>3</v>
      </c>
      <c r="D403">
        <f t="shared" si="80"/>
        <v>11</v>
      </c>
      <c r="E403">
        <f t="shared" si="72"/>
        <v>100</v>
      </c>
      <c r="F403">
        <f t="shared" ca="1" si="73"/>
        <v>98</v>
      </c>
      <c r="G403">
        <f t="shared" ca="1" si="74"/>
        <v>1</v>
      </c>
      <c r="H403">
        <f t="shared" ca="1" si="75"/>
        <v>95</v>
      </c>
      <c r="I403" s="6">
        <f t="shared" ca="1" si="81"/>
        <v>0.93099999999999994</v>
      </c>
      <c r="J403" s="18">
        <f t="shared" ca="1" si="76"/>
        <v>2.6533500000000001</v>
      </c>
      <c r="K403" s="7">
        <f t="shared" ca="1" si="77"/>
        <v>2.6533500000000001</v>
      </c>
      <c r="L403" s="55" t="str">
        <f t="shared" si="82"/>
        <v>t395</v>
      </c>
      <c r="M403" s="56">
        <v>1</v>
      </c>
      <c r="N403" s="79">
        <f t="shared" ca="1" si="83"/>
        <v>2.6533500000000001</v>
      </c>
    </row>
    <row r="404" spans="1:14">
      <c r="A404">
        <v>8460</v>
      </c>
      <c r="B404">
        <f t="shared" si="78"/>
        <v>51</v>
      </c>
      <c r="C404">
        <f t="shared" si="79"/>
        <v>3</v>
      </c>
      <c r="D404">
        <f t="shared" si="80"/>
        <v>12</v>
      </c>
      <c r="E404">
        <f t="shared" si="72"/>
        <v>100</v>
      </c>
      <c r="F404">
        <f t="shared" ca="1" si="73"/>
        <v>98</v>
      </c>
      <c r="G404">
        <f t="shared" ca="1" si="74"/>
        <v>1</v>
      </c>
      <c r="H404">
        <f t="shared" ca="1" si="75"/>
        <v>95</v>
      </c>
      <c r="I404" s="6">
        <f t="shared" ca="1" si="81"/>
        <v>0.93099999999999994</v>
      </c>
      <c r="J404" s="18">
        <f t="shared" ca="1" si="76"/>
        <v>2.6533500000000001</v>
      </c>
      <c r="K404" s="7">
        <f t="shared" ca="1" si="77"/>
        <v>2.6533500000000001</v>
      </c>
      <c r="L404" s="55" t="str">
        <f t="shared" si="82"/>
        <v>t396</v>
      </c>
      <c r="M404" s="56">
        <v>1</v>
      </c>
      <c r="N404" s="79">
        <f t="shared" ca="1" si="83"/>
        <v>2.6533500000000001</v>
      </c>
    </row>
    <row r="405" spans="1:14">
      <c r="A405">
        <v>8461</v>
      </c>
      <c r="B405">
        <f t="shared" si="78"/>
        <v>51</v>
      </c>
      <c r="C405">
        <f t="shared" si="79"/>
        <v>3</v>
      </c>
      <c r="D405">
        <f t="shared" si="80"/>
        <v>13</v>
      </c>
      <c r="E405">
        <f t="shared" si="72"/>
        <v>100</v>
      </c>
      <c r="F405">
        <f t="shared" ca="1" si="73"/>
        <v>98</v>
      </c>
      <c r="G405">
        <f t="shared" ca="1" si="74"/>
        <v>1</v>
      </c>
      <c r="H405">
        <f t="shared" ca="1" si="75"/>
        <v>95</v>
      </c>
      <c r="I405" s="6">
        <f t="shared" ca="1" si="81"/>
        <v>0.93099999999999994</v>
      </c>
      <c r="J405" s="18">
        <f t="shared" ca="1" si="76"/>
        <v>2.6533500000000001</v>
      </c>
      <c r="K405" s="7">
        <f t="shared" ca="1" si="77"/>
        <v>2.6533500000000001</v>
      </c>
      <c r="L405" s="55" t="str">
        <f t="shared" si="82"/>
        <v>t397</v>
      </c>
      <c r="M405" s="56">
        <v>1</v>
      </c>
      <c r="N405" s="79">
        <f t="shared" ca="1" si="83"/>
        <v>2.6533500000000001</v>
      </c>
    </row>
    <row r="406" spans="1:14">
      <c r="A406">
        <v>8462</v>
      </c>
      <c r="B406">
        <f t="shared" si="78"/>
        <v>51</v>
      </c>
      <c r="C406">
        <f t="shared" si="79"/>
        <v>3</v>
      </c>
      <c r="D406">
        <f t="shared" si="80"/>
        <v>14</v>
      </c>
      <c r="E406">
        <f t="shared" si="72"/>
        <v>100</v>
      </c>
      <c r="F406">
        <f t="shared" ca="1" si="73"/>
        <v>98</v>
      </c>
      <c r="G406">
        <f t="shared" ca="1" si="74"/>
        <v>1</v>
      </c>
      <c r="H406">
        <f t="shared" ca="1" si="75"/>
        <v>93</v>
      </c>
      <c r="I406" s="6">
        <f t="shared" ca="1" si="81"/>
        <v>0.91139999999999999</v>
      </c>
      <c r="J406" s="18">
        <f t="shared" ca="1" si="76"/>
        <v>2.5974900000000001</v>
      </c>
      <c r="K406" s="7">
        <f t="shared" ca="1" si="77"/>
        <v>2.5974900000000001</v>
      </c>
      <c r="L406" s="55" t="str">
        <f t="shared" si="82"/>
        <v>t398</v>
      </c>
      <c r="M406" s="56">
        <v>1</v>
      </c>
      <c r="N406" s="79">
        <f t="shared" ca="1" si="83"/>
        <v>2.5974900000000001</v>
      </c>
    </row>
    <row r="407" spans="1:14">
      <c r="A407">
        <v>8463</v>
      </c>
      <c r="B407">
        <f t="shared" si="78"/>
        <v>51</v>
      </c>
      <c r="C407">
        <f t="shared" si="79"/>
        <v>3</v>
      </c>
      <c r="D407">
        <f t="shared" si="80"/>
        <v>15</v>
      </c>
      <c r="E407">
        <f t="shared" si="72"/>
        <v>100</v>
      </c>
      <c r="F407">
        <f t="shared" ca="1" si="73"/>
        <v>98</v>
      </c>
      <c r="G407">
        <f t="shared" ca="1" si="74"/>
        <v>1</v>
      </c>
      <c r="H407">
        <f t="shared" ca="1" si="75"/>
        <v>94</v>
      </c>
      <c r="I407" s="6">
        <f t="shared" ca="1" si="81"/>
        <v>0.92120000000000002</v>
      </c>
      <c r="J407" s="18">
        <f t="shared" ca="1" si="76"/>
        <v>2.6254200000000001</v>
      </c>
      <c r="K407" s="7">
        <f t="shared" ca="1" si="77"/>
        <v>2.6254200000000001</v>
      </c>
      <c r="L407" s="55" t="str">
        <f t="shared" si="82"/>
        <v>t399</v>
      </c>
      <c r="M407" s="56">
        <v>1</v>
      </c>
      <c r="N407" s="79">
        <f t="shared" ca="1" si="83"/>
        <v>2.6254200000000001</v>
      </c>
    </row>
    <row r="408" spans="1:14">
      <c r="A408">
        <v>8464</v>
      </c>
      <c r="B408">
        <f t="shared" si="78"/>
        <v>51</v>
      </c>
      <c r="C408">
        <f t="shared" si="79"/>
        <v>3</v>
      </c>
      <c r="D408">
        <f t="shared" si="80"/>
        <v>16</v>
      </c>
      <c r="E408">
        <f t="shared" si="72"/>
        <v>100</v>
      </c>
      <c r="F408">
        <f t="shared" ca="1" si="73"/>
        <v>98</v>
      </c>
      <c r="G408">
        <f t="shared" ca="1" si="74"/>
        <v>1</v>
      </c>
      <c r="H408">
        <f t="shared" ca="1" si="75"/>
        <v>99</v>
      </c>
      <c r="I408" s="6">
        <f t="shared" ca="1" si="81"/>
        <v>0.97019999999999995</v>
      </c>
      <c r="J408" s="18">
        <f t="shared" ca="1" si="76"/>
        <v>2.7650700000000001</v>
      </c>
      <c r="K408" s="7">
        <f t="shared" ca="1" si="77"/>
        <v>2.7650700000000001</v>
      </c>
      <c r="L408" s="55" t="str">
        <f t="shared" si="82"/>
        <v>t400</v>
      </c>
      <c r="M408" s="56">
        <v>1</v>
      </c>
      <c r="N408" s="79">
        <f t="shared" ca="1" si="83"/>
        <v>2.7650700000000001</v>
      </c>
    </row>
    <row r="409" spans="1:14">
      <c r="A409">
        <v>8465</v>
      </c>
      <c r="B409">
        <f t="shared" si="78"/>
        <v>51</v>
      </c>
      <c r="C409">
        <f t="shared" si="79"/>
        <v>3</v>
      </c>
      <c r="D409">
        <f t="shared" si="80"/>
        <v>17</v>
      </c>
      <c r="E409">
        <f t="shared" si="72"/>
        <v>100</v>
      </c>
      <c r="F409">
        <f t="shared" ca="1" si="73"/>
        <v>98</v>
      </c>
      <c r="G409">
        <f t="shared" ca="1" si="74"/>
        <v>1</v>
      </c>
      <c r="H409">
        <f t="shared" ca="1" si="75"/>
        <v>100</v>
      </c>
      <c r="I409" s="6">
        <f t="shared" ca="1" si="81"/>
        <v>0.98</v>
      </c>
      <c r="J409" s="18">
        <f t="shared" ca="1" si="76"/>
        <v>2.7930000000000001</v>
      </c>
      <c r="K409" s="7">
        <f t="shared" ca="1" si="77"/>
        <v>2.7930000000000001</v>
      </c>
      <c r="L409" s="55" t="str">
        <f t="shared" si="82"/>
        <v>t401</v>
      </c>
      <c r="M409" s="56">
        <v>1</v>
      </c>
      <c r="N409" s="79">
        <f t="shared" ca="1" si="83"/>
        <v>2.7930000000000001</v>
      </c>
    </row>
    <row r="410" spans="1:14">
      <c r="A410">
        <v>8466</v>
      </c>
      <c r="B410">
        <f t="shared" si="78"/>
        <v>51</v>
      </c>
      <c r="C410">
        <f t="shared" si="79"/>
        <v>3</v>
      </c>
      <c r="D410">
        <f t="shared" si="80"/>
        <v>18</v>
      </c>
      <c r="E410">
        <f t="shared" si="72"/>
        <v>100</v>
      </c>
      <c r="F410">
        <f t="shared" ca="1" si="73"/>
        <v>98</v>
      </c>
      <c r="G410">
        <f t="shared" ca="1" si="74"/>
        <v>1</v>
      </c>
      <c r="H410">
        <f t="shared" ca="1" si="75"/>
        <v>100</v>
      </c>
      <c r="I410" s="6">
        <f t="shared" ca="1" si="81"/>
        <v>0.98</v>
      </c>
      <c r="J410" s="18">
        <f t="shared" ca="1" si="76"/>
        <v>2.7930000000000001</v>
      </c>
      <c r="K410" s="7">
        <f t="shared" ca="1" si="77"/>
        <v>2.7930000000000001</v>
      </c>
      <c r="L410" s="55" t="str">
        <f t="shared" si="82"/>
        <v>t402</v>
      </c>
      <c r="M410" s="56">
        <v>1</v>
      </c>
      <c r="N410" s="79">
        <f t="shared" ca="1" si="83"/>
        <v>2.7930000000000001</v>
      </c>
    </row>
    <row r="411" spans="1:14">
      <c r="A411">
        <v>8467</v>
      </c>
      <c r="B411">
        <f t="shared" si="78"/>
        <v>51</v>
      </c>
      <c r="C411">
        <f t="shared" si="79"/>
        <v>3</v>
      </c>
      <c r="D411">
        <f t="shared" si="80"/>
        <v>19</v>
      </c>
      <c r="E411">
        <f t="shared" si="72"/>
        <v>100</v>
      </c>
      <c r="F411">
        <f t="shared" ca="1" si="73"/>
        <v>98</v>
      </c>
      <c r="G411">
        <f t="shared" ca="1" si="74"/>
        <v>1</v>
      </c>
      <c r="H411">
        <f t="shared" ca="1" si="75"/>
        <v>96</v>
      </c>
      <c r="I411" s="6">
        <f t="shared" ca="1" si="81"/>
        <v>0.94079999999999997</v>
      </c>
      <c r="J411" s="18">
        <f t="shared" ca="1" si="76"/>
        <v>2.6812800000000001</v>
      </c>
      <c r="K411" s="7">
        <f t="shared" ca="1" si="77"/>
        <v>2.6812800000000001</v>
      </c>
      <c r="L411" s="55" t="str">
        <f t="shared" si="82"/>
        <v>t403</v>
      </c>
      <c r="M411" s="56">
        <v>1</v>
      </c>
      <c r="N411" s="79">
        <f t="shared" ca="1" si="83"/>
        <v>2.6812800000000001</v>
      </c>
    </row>
    <row r="412" spans="1:14">
      <c r="A412">
        <v>8468</v>
      </c>
      <c r="B412">
        <f t="shared" si="78"/>
        <v>51</v>
      </c>
      <c r="C412">
        <f t="shared" si="79"/>
        <v>3</v>
      </c>
      <c r="D412">
        <f t="shared" si="80"/>
        <v>20</v>
      </c>
      <c r="E412">
        <f t="shared" si="72"/>
        <v>100</v>
      </c>
      <c r="F412">
        <f t="shared" ca="1" si="73"/>
        <v>98</v>
      </c>
      <c r="G412">
        <f t="shared" ca="1" si="74"/>
        <v>1</v>
      </c>
      <c r="H412">
        <f t="shared" ca="1" si="75"/>
        <v>91</v>
      </c>
      <c r="I412" s="6">
        <f t="shared" ca="1" si="81"/>
        <v>0.89179999999999993</v>
      </c>
      <c r="J412" s="18">
        <f t="shared" ca="1" si="76"/>
        <v>2.5416300000000001</v>
      </c>
      <c r="K412" s="7">
        <f t="shared" ca="1" si="77"/>
        <v>2.5416300000000001</v>
      </c>
      <c r="L412" s="55" t="str">
        <f t="shared" si="82"/>
        <v>t404</v>
      </c>
      <c r="M412" s="56">
        <v>1</v>
      </c>
      <c r="N412" s="79">
        <f t="shared" ca="1" si="83"/>
        <v>2.5416300000000001</v>
      </c>
    </row>
    <row r="413" spans="1:14">
      <c r="A413">
        <v>8469</v>
      </c>
      <c r="B413">
        <f t="shared" si="78"/>
        <v>51</v>
      </c>
      <c r="C413">
        <f t="shared" si="79"/>
        <v>3</v>
      </c>
      <c r="D413">
        <f t="shared" si="80"/>
        <v>21</v>
      </c>
      <c r="E413">
        <f t="shared" si="72"/>
        <v>100</v>
      </c>
      <c r="F413">
        <f t="shared" ca="1" si="73"/>
        <v>98</v>
      </c>
      <c r="G413">
        <f t="shared" ca="1" si="74"/>
        <v>1</v>
      </c>
      <c r="H413">
        <f t="shared" ca="1" si="75"/>
        <v>83</v>
      </c>
      <c r="I413" s="6">
        <f t="shared" ca="1" si="81"/>
        <v>0.81340000000000001</v>
      </c>
      <c r="J413" s="18">
        <f t="shared" ca="1" si="76"/>
        <v>2.31819</v>
      </c>
      <c r="K413" s="7">
        <f t="shared" ca="1" si="77"/>
        <v>2.31819</v>
      </c>
      <c r="L413" s="55" t="str">
        <f t="shared" si="82"/>
        <v>t405</v>
      </c>
      <c r="M413" s="56">
        <v>1</v>
      </c>
      <c r="N413" s="79">
        <f t="shared" ca="1" si="83"/>
        <v>2.31819</v>
      </c>
    </row>
    <row r="414" spans="1:14">
      <c r="A414">
        <v>8470</v>
      </c>
      <c r="B414">
        <f t="shared" si="78"/>
        <v>51</v>
      </c>
      <c r="C414">
        <f t="shared" si="79"/>
        <v>3</v>
      </c>
      <c r="D414">
        <f t="shared" si="80"/>
        <v>22</v>
      </c>
      <c r="E414">
        <f t="shared" si="72"/>
        <v>100</v>
      </c>
      <c r="F414">
        <f t="shared" ca="1" si="73"/>
        <v>98</v>
      </c>
      <c r="G414">
        <f t="shared" ca="1" si="74"/>
        <v>1</v>
      </c>
      <c r="H414">
        <f t="shared" ca="1" si="75"/>
        <v>73</v>
      </c>
      <c r="I414" s="6">
        <f t="shared" ca="1" si="81"/>
        <v>0.71539999999999992</v>
      </c>
      <c r="J414" s="18">
        <f t="shared" ca="1" si="76"/>
        <v>2.0388899999999999</v>
      </c>
      <c r="K414" s="7">
        <f t="shared" ca="1" si="77"/>
        <v>2.0388899999999999</v>
      </c>
      <c r="L414" s="55" t="str">
        <f t="shared" si="82"/>
        <v>t406</v>
      </c>
      <c r="M414" s="56">
        <v>1</v>
      </c>
      <c r="N414" s="79">
        <f t="shared" ca="1" si="83"/>
        <v>2.0388899999999999</v>
      </c>
    </row>
    <row r="415" spans="1:14">
      <c r="A415">
        <v>8471</v>
      </c>
      <c r="B415">
        <f t="shared" si="78"/>
        <v>51</v>
      </c>
      <c r="C415">
        <f t="shared" si="79"/>
        <v>3</v>
      </c>
      <c r="D415">
        <f t="shared" si="80"/>
        <v>23</v>
      </c>
      <c r="E415">
        <f t="shared" si="72"/>
        <v>100</v>
      </c>
      <c r="F415">
        <f t="shared" ca="1" si="73"/>
        <v>98</v>
      </c>
      <c r="G415">
        <f t="shared" ca="1" si="74"/>
        <v>1</v>
      </c>
      <c r="H415">
        <f t="shared" ca="1" si="75"/>
        <v>63</v>
      </c>
      <c r="I415" s="6">
        <f t="shared" ca="1" si="81"/>
        <v>0.61740000000000006</v>
      </c>
      <c r="J415" s="18">
        <f t="shared" ca="1" si="76"/>
        <v>1.7595900000000002</v>
      </c>
      <c r="K415" s="7">
        <f t="shared" ca="1" si="77"/>
        <v>1.7595900000000002</v>
      </c>
      <c r="L415" s="55" t="str">
        <f t="shared" si="82"/>
        <v>t407</v>
      </c>
      <c r="M415" s="56">
        <v>1</v>
      </c>
      <c r="N415" s="79">
        <f t="shared" ca="1" si="83"/>
        <v>1.7595900000000002</v>
      </c>
    </row>
    <row r="416" spans="1:14">
      <c r="A416">
        <v>8472</v>
      </c>
      <c r="B416">
        <f t="shared" si="78"/>
        <v>51</v>
      </c>
      <c r="C416">
        <f t="shared" si="79"/>
        <v>4</v>
      </c>
      <c r="D416">
        <f t="shared" si="80"/>
        <v>0</v>
      </c>
      <c r="E416">
        <f t="shared" si="72"/>
        <v>100</v>
      </c>
      <c r="F416">
        <f t="shared" ca="1" si="73"/>
        <v>96</v>
      </c>
      <c r="G416">
        <f t="shared" ca="1" si="74"/>
        <v>1</v>
      </c>
      <c r="H416">
        <f t="shared" ca="1" si="75"/>
        <v>67</v>
      </c>
      <c r="I416" s="6">
        <f t="shared" ca="1" si="81"/>
        <v>0.64319999999999988</v>
      </c>
      <c r="J416" s="18">
        <f t="shared" ca="1" si="76"/>
        <v>1.8331199999999996</v>
      </c>
      <c r="K416" s="7">
        <f t="shared" ca="1" si="77"/>
        <v>1.8331199999999996</v>
      </c>
      <c r="L416" s="55" t="str">
        <f t="shared" si="82"/>
        <v>t408</v>
      </c>
      <c r="M416" s="56">
        <v>1</v>
      </c>
      <c r="N416" s="79">
        <f t="shared" ca="1" si="83"/>
        <v>1.8331199999999996</v>
      </c>
    </row>
    <row r="417" spans="1:14">
      <c r="A417">
        <v>8473</v>
      </c>
      <c r="B417">
        <f t="shared" si="78"/>
        <v>51</v>
      </c>
      <c r="C417">
        <f t="shared" si="79"/>
        <v>4</v>
      </c>
      <c r="D417">
        <f t="shared" si="80"/>
        <v>1</v>
      </c>
      <c r="E417">
        <f t="shared" si="72"/>
        <v>100</v>
      </c>
      <c r="F417">
        <f t="shared" ca="1" si="73"/>
        <v>96</v>
      </c>
      <c r="G417">
        <f t="shared" ca="1" si="74"/>
        <v>1</v>
      </c>
      <c r="H417">
        <f t="shared" ca="1" si="75"/>
        <v>63</v>
      </c>
      <c r="I417" s="6">
        <f t="shared" ca="1" si="81"/>
        <v>0.6048</v>
      </c>
      <c r="J417" s="18">
        <f t="shared" ca="1" si="76"/>
        <v>1.7236800000000001</v>
      </c>
      <c r="K417" s="7">
        <f t="shared" ca="1" si="77"/>
        <v>1.7236800000000001</v>
      </c>
      <c r="L417" s="55" t="str">
        <f t="shared" si="82"/>
        <v>t409</v>
      </c>
      <c r="M417" s="56">
        <v>1</v>
      </c>
      <c r="N417" s="79">
        <f t="shared" ca="1" si="83"/>
        <v>1.7236800000000001</v>
      </c>
    </row>
    <row r="418" spans="1:14">
      <c r="A418">
        <v>8474</v>
      </c>
      <c r="B418">
        <f t="shared" si="78"/>
        <v>51</v>
      </c>
      <c r="C418">
        <f t="shared" si="79"/>
        <v>4</v>
      </c>
      <c r="D418">
        <f t="shared" si="80"/>
        <v>2</v>
      </c>
      <c r="E418">
        <f t="shared" si="72"/>
        <v>100</v>
      </c>
      <c r="F418">
        <f t="shared" ca="1" si="73"/>
        <v>96</v>
      </c>
      <c r="G418">
        <f t="shared" ca="1" si="74"/>
        <v>1</v>
      </c>
      <c r="H418">
        <f t="shared" ca="1" si="75"/>
        <v>60</v>
      </c>
      <c r="I418" s="6">
        <f t="shared" ca="1" si="81"/>
        <v>0.57599999999999996</v>
      </c>
      <c r="J418" s="18">
        <f t="shared" ca="1" si="76"/>
        <v>1.6415999999999999</v>
      </c>
      <c r="K418" s="7">
        <f t="shared" ca="1" si="77"/>
        <v>1.6415999999999999</v>
      </c>
      <c r="L418" s="55" t="str">
        <f t="shared" si="82"/>
        <v>t410</v>
      </c>
      <c r="M418" s="56">
        <v>1</v>
      </c>
      <c r="N418" s="79">
        <f t="shared" ca="1" si="83"/>
        <v>1.6415999999999999</v>
      </c>
    </row>
    <row r="419" spans="1:14">
      <c r="A419">
        <v>8475</v>
      </c>
      <c r="B419">
        <f t="shared" si="78"/>
        <v>51</v>
      </c>
      <c r="C419">
        <f t="shared" si="79"/>
        <v>4</v>
      </c>
      <c r="D419">
        <f t="shared" si="80"/>
        <v>3</v>
      </c>
      <c r="E419">
        <f t="shared" si="72"/>
        <v>100</v>
      </c>
      <c r="F419">
        <f t="shared" ca="1" si="73"/>
        <v>96</v>
      </c>
      <c r="G419">
        <f t="shared" ca="1" si="74"/>
        <v>1</v>
      </c>
      <c r="H419">
        <f t="shared" ca="1" si="75"/>
        <v>59</v>
      </c>
      <c r="I419" s="6">
        <f t="shared" ca="1" si="81"/>
        <v>0.56640000000000001</v>
      </c>
      <c r="J419" s="18">
        <f t="shared" ca="1" si="76"/>
        <v>1.6142400000000001</v>
      </c>
      <c r="K419" s="7">
        <f t="shared" ca="1" si="77"/>
        <v>1.6142400000000001</v>
      </c>
      <c r="L419" s="55" t="str">
        <f t="shared" si="82"/>
        <v>t411</v>
      </c>
      <c r="M419" s="56">
        <v>1</v>
      </c>
      <c r="N419" s="79">
        <f t="shared" ca="1" si="83"/>
        <v>1.6142400000000001</v>
      </c>
    </row>
    <row r="420" spans="1:14">
      <c r="A420">
        <v>8476</v>
      </c>
      <c r="B420">
        <f t="shared" si="78"/>
        <v>51</v>
      </c>
      <c r="C420">
        <f t="shared" si="79"/>
        <v>4</v>
      </c>
      <c r="D420">
        <f t="shared" si="80"/>
        <v>4</v>
      </c>
      <c r="E420">
        <f t="shared" si="72"/>
        <v>100</v>
      </c>
      <c r="F420">
        <f t="shared" ca="1" si="73"/>
        <v>96</v>
      </c>
      <c r="G420">
        <f t="shared" ca="1" si="74"/>
        <v>1</v>
      </c>
      <c r="H420">
        <f t="shared" ca="1" si="75"/>
        <v>59</v>
      </c>
      <c r="I420" s="6">
        <f t="shared" ca="1" si="81"/>
        <v>0.56640000000000001</v>
      </c>
      <c r="J420" s="18">
        <f t="shared" ca="1" si="76"/>
        <v>1.6142400000000001</v>
      </c>
      <c r="K420" s="7">
        <f t="shared" ca="1" si="77"/>
        <v>1.6142400000000001</v>
      </c>
      <c r="L420" s="55" t="str">
        <f t="shared" si="82"/>
        <v>t412</v>
      </c>
      <c r="M420" s="56">
        <v>1</v>
      </c>
      <c r="N420" s="79">
        <f t="shared" ca="1" si="83"/>
        <v>1.6142400000000001</v>
      </c>
    </row>
    <row r="421" spans="1:14">
      <c r="A421">
        <v>8477</v>
      </c>
      <c r="B421">
        <f t="shared" si="78"/>
        <v>51</v>
      </c>
      <c r="C421">
        <f t="shared" si="79"/>
        <v>4</v>
      </c>
      <c r="D421">
        <f t="shared" si="80"/>
        <v>5</v>
      </c>
      <c r="E421">
        <f t="shared" si="72"/>
        <v>100</v>
      </c>
      <c r="F421">
        <f t="shared" ca="1" si="73"/>
        <v>96</v>
      </c>
      <c r="G421">
        <f t="shared" ca="1" si="74"/>
        <v>1</v>
      </c>
      <c r="H421">
        <f t="shared" ca="1" si="75"/>
        <v>60</v>
      </c>
      <c r="I421" s="6">
        <f t="shared" ca="1" si="81"/>
        <v>0.57599999999999996</v>
      </c>
      <c r="J421" s="18">
        <f t="shared" ca="1" si="76"/>
        <v>1.6415999999999999</v>
      </c>
      <c r="K421" s="7">
        <f t="shared" ca="1" si="77"/>
        <v>1.6415999999999999</v>
      </c>
      <c r="L421" s="55" t="str">
        <f t="shared" si="82"/>
        <v>t413</v>
      </c>
      <c r="M421" s="56">
        <v>1</v>
      </c>
      <c r="N421" s="79">
        <f t="shared" ca="1" si="83"/>
        <v>1.6415999999999999</v>
      </c>
    </row>
    <row r="422" spans="1:14">
      <c r="A422">
        <v>8478</v>
      </c>
      <c r="B422">
        <f t="shared" si="78"/>
        <v>51</v>
      </c>
      <c r="C422">
        <f t="shared" si="79"/>
        <v>4</v>
      </c>
      <c r="D422">
        <f t="shared" si="80"/>
        <v>6</v>
      </c>
      <c r="E422">
        <f t="shared" si="72"/>
        <v>100</v>
      </c>
      <c r="F422">
        <f t="shared" ca="1" si="73"/>
        <v>96</v>
      </c>
      <c r="G422">
        <f t="shared" ca="1" si="74"/>
        <v>1</v>
      </c>
      <c r="H422">
        <f t="shared" ca="1" si="75"/>
        <v>74</v>
      </c>
      <c r="I422" s="6">
        <f t="shared" ca="1" si="81"/>
        <v>0.71039999999999992</v>
      </c>
      <c r="J422" s="18">
        <f t="shared" ca="1" si="76"/>
        <v>2.0246399999999998</v>
      </c>
      <c r="K422" s="7">
        <f t="shared" ca="1" si="77"/>
        <v>2.0246399999999998</v>
      </c>
      <c r="L422" s="55" t="str">
        <f t="shared" si="82"/>
        <v>t414</v>
      </c>
      <c r="M422" s="56">
        <v>1</v>
      </c>
      <c r="N422" s="79">
        <f t="shared" ca="1" si="83"/>
        <v>2.0246399999999998</v>
      </c>
    </row>
    <row r="423" spans="1:14">
      <c r="A423">
        <v>8479</v>
      </c>
      <c r="B423">
        <f t="shared" si="78"/>
        <v>51</v>
      </c>
      <c r="C423">
        <f t="shared" si="79"/>
        <v>4</v>
      </c>
      <c r="D423">
        <f t="shared" si="80"/>
        <v>7</v>
      </c>
      <c r="E423">
        <f t="shared" si="72"/>
        <v>100</v>
      </c>
      <c r="F423">
        <f t="shared" ca="1" si="73"/>
        <v>96</v>
      </c>
      <c r="G423">
        <f t="shared" ca="1" si="74"/>
        <v>1</v>
      </c>
      <c r="H423">
        <f t="shared" ca="1" si="75"/>
        <v>86</v>
      </c>
      <c r="I423" s="6">
        <f t="shared" ca="1" si="81"/>
        <v>0.8256</v>
      </c>
      <c r="J423" s="18">
        <f t="shared" ca="1" si="76"/>
        <v>2.3529599999999999</v>
      </c>
      <c r="K423" s="7">
        <f t="shared" ca="1" si="77"/>
        <v>2.3529599999999999</v>
      </c>
      <c r="L423" s="55" t="str">
        <f t="shared" si="82"/>
        <v>t415</v>
      </c>
      <c r="M423" s="56">
        <v>1</v>
      </c>
      <c r="N423" s="79">
        <f t="shared" ca="1" si="83"/>
        <v>2.3529599999999999</v>
      </c>
    </row>
    <row r="424" spans="1:14">
      <c r="A424">
        <v>8480</v>
      </c>
      <c r="B424">
        <f t="shared" si="78"/>
        <v>51</v>
      </c>
      <c r="C424">
        <f t="shared" si="79"/>
        <v>4</v>
      </c>
      <c r="D424">
        <f t="shared" si="80"/>
        <v>8</v>
      </c>
      <c r="E424">
        <f t="shared" si="72"/>
        <v>100</v>
      </c>
      <c r="F424">
        <f t="shared" ca="1" si="73"/>
        <v>96</v>
      </c>
      <c r="G424">
        <f t="shared" ca="1" si="74"/>
        <v>1</v>
      </c>
      <c r="H424">
        <f t="shared" ca="1" si="75"/>
        <v>95</v>
      </c>
      <c r="I424" s="6">
        <f t="shared" ca="1" si="81"/>
        <v>0.91200000000000003</v>
      </c>
      <c r="J424" s="18">
        <f t="shared" ca="1" si="76"/>
        <v>2.5992000000000002</v>
      </c>
      <c r="K424" s="7">
        <f t="shared" ca="1" si="77"/>
        <v>2.5992000000000002</v>
      </c>
      <c r="L424" s="55" t="str">
        <f t="shared" si="82"/>
        <v>t416</v>
      </c>
      <c r="M424" s="56">
        <v>1</v>
      </c>
      <c r="N424" s="79">
        <f t="shared" ca="1" si="83"/>
        <v>2.5992000000000002</v>
      </c>
    </row>
    <row r="425" spans="1:14">
      <c r="A425">
        <v>8481</v>
      </c>
      <c r="B425">
        <f t="shared" si="78"/>
        <v>51</v>
      </c>
      <c r="C425">
        <f t="shared" si="79"/>
        <v>4</v>
      </c>
      <c r="D425">
        <f t="shared" si="80"/>
        <v>9</v>
      </c>
      <c r="E425">
        <f t="shared" si="72"/>
        <v>100</v>
      </c>
      <c r="F425">
        <f t="shared" ca="1" si="73"/>
        <v>96</v>
      </c>
      <c r="G425">
        <f t="shared" ca="1" si="74"/>
        <v>1</v>
      </c>
      <c r="H425">
        <f t="shared" ca="1" si="75"/>
        <v>96</v>
      </c>
      <c r="I425" s="6">
        <f t="shared" ca="1" si="81"/>
        <v>0.92159999999999997</v>
      </c>
      <c r="J425" s="18">
        <f t="shared" ca="1" si="76"/>
        <v>2.62656</v>
      </c>
      <c r="K425" s="7">
        <f t="shared" ca="1" si="77"/>
        <v>2.62656</v>
      </c>
      <c r="L425" s="55" t="str">
        <f t="shared" si="82"/>
        <v>t417</v>
      </c>
      <c r="M425" s="56">
        <v>1</v>
      </c>
      <c r="N425" s="79">
        <f t="shared" ca="1" si="83"/>
        <v>2.62656</v>
      </c>
    </row>
    <row r="426" spans="1:14">
      <c r="A426">
        <v>8482</v>
      </c>
      <c r="B426">
        <f t="shared" si="78"/>
        <v>51</v>
      </c>
      <c r="C426">
        <f t="shared" si="79"/>
        <v>4</v>
      </c>
      <c r="D426">
        <f t="shared" si="80"/>
        <v>10</v>
      </c>
      <c r="E426">
        <f t="shared" si="72"/>
        <v>100</v>
      </c>
      <c r="F426">
        <f t="shared" ca="1" si="73"/>
        <v>96</v>
      </c>
      <c r="G426">
        <f t="shared" ca="1" si="74"/>
        <v>1</v>
      </c>
      <c r="H426">
        <f t="shared" ca="1" si="75"/>
        <v>96</v>
      </c>
      <c r="I426" s="6">
        <f t="shared" ca="1" si="81"/>
        <v>0.92159999999999997</v>
      </c>
      <c r="J426" s="18">
        <f t="shared" ca="1" si="76"/>
        <v>2.62656</v>
      </c>
      <c r="K426" s="7">
        <f t="shared" ca="1" si="77"/>
        <v>2.62656</v>
      </c>
      <c r="L426" s="55" t="str">
        <f t="shared" si="82"/>
        <v>t418</v>
      </c>
      <c r="M426" s="56">
        <v>1</v>
      </c>
      <c r="N426" s="79">
        <f t="shared" ca="1" si="83"/>
        <v>2.62656</v>
      </c>
    </row>
    <row r="427" spans="1:14">
      <c r="A427">
        <v>8483</v>
      </c>
      <c r="B427">
        <f t="shared" si="78"/>
        <v>51</v>
      </c>
      <c r="C427">
        <f t="shared" si="79"/>
        <v>4</v>
      </c>
      <c r="D427">
        <f t="shared" si="80"/>
        <v>11</v>
      </c>
      <c r="E427">
        <f t="shared" si="72"/>
        <v>100</v>
      </c>
      <c r="F427">
        <f t="shared" ca="1" si="73"/>
        <v>96</v>
      </c>
      <c r="G427">
        <f t="shared" ca="1" si="74"/>
        <v>1</v>
      </c>
      <c r="H427">
        <f t="shared" ca="1" si="75"/>
        <v>95</v>
      </c>
      <c r="I427" s="6">
        <f t="shared" ca="1" si="81"/>
        <v>0.91200000000000003</v>
      </c>
      <c r="J427" s="18">
        <f t="shared" ca="1" si="76"/>
        <v>2.5992000000000002</v>
      </c>
      <c r="K427" s="7">
        <f t="shared" ca="1" si="77"/>
        <v>2.5992000000000002</v>
      </c>
      <c r="L427" s="55" t="str">
        <f t="shared" si="82"/>
        <v>t419</v>
      </c>
      <c r="M427" s="56">
        <v>1</v>
      </c>
      <c r="N427" s="79">
        <f t="shared" ca="1" si="83"/>
        <v>2.5992000000000002</v>
      </c>
    </row>
    <row r="428" spans="1:14">
      <c r="A428">
        <v>8484</v>
      </c>
      <c r="B428">
        <f t="shared" si="78"/>
        <v>51</v>
      </c>
      <c r="C428">
        <f t="shared" si="79"/>
        <v>4</v>
      </c>
      <c r="D428">
        <f t="shared" si="80"/>
        <v>12</v>
      </c>
      <c r="E428">
        <f t="shared" si="72"/>
        <v>100</v>
      </c>
      <c r="F428">
        <f t="shared" ca="1" si="73"/>
        <v>96</v>
      </c>
      <c r="G428">
        <f t="shared" ca="1" si="74"/>
        <v>1</v>
      </c>
      <c r="H428">
        <f t="shared" ca="1" si="75"/>
        <v>95</v>
      </c>
      <c r="I428" s="6">
        <f t="shared" ca="1" si="81"/>
        <v>0.91200000000000003</v>
      </c>
      <c r="J428" s="18">
        <f t="shared" ca="1" si="76"/>
        <v>2.5992000000000002</v>
      </c>
      <c r="K428" s="7">
        <f t="shared" ca="1" si="77"/>
        <v>2.5992000000000002</v>
      </c>
      <c r="L428" s="55" t="str">
        <f t="shared" si="82"/>
        <v>t420</v>
      </c>
      <c r="M428" s="56">
        <v>1</v>
      </c>
      <c r="N428" s="79">
        <f t="shared" ca="1" si="83"/>
        <v>2.5992000000000002</v>
      </c>
    </row>
    <row r="429" spans="1:14">
      <c r="A429">
        <v>8485</v>
      </c>
      <c r="B429">
        <f t="shared" si="78"/>
        <v>51</v>
      </c>
      <c r="C429">
        <f t="shared" si="79"/>
        <v>4</v>
      </c>
      <c r="D429">
        <f t="shared" si="80"/>
        <v>13</v>
      </c>
      <c r="E429">
        <f t="shared" si="72"/>
        <v>100</v>
      </c>
      <c r="F429">
        <f t="shared" ca="1" si="73"/>
        <v>96</v>
      </c>
      <c r="G429">
        <f t="shared" ca="1" si="74"/>
        <v>1</v>
      </c>
      <c r="H429">
        <f t="shared" ca="1" si="75"/>
        <v>95</v>
      </c>
      <c r="I429" s="6">
        <f t="shared" ca="1" si="81"/>
        <v>0.91200000000000003</v>
      </c>
      <c r="J429" s="18">
        <f t="shared" ca="1" si="76"/>
        <v>2.5992000000000002</v>
      </c>
      <c r="K429" s="7">
        <f t="shared" ca="1" si="77"/>
        <v>2.5992000000000002</v>
      </c>
      <c r="L429" s="55" t="str">
        <f t="shared" si="82"/>
        <v>t421</v>
      </c>
      <c r="M429" s="56">
        <v>1</v>
      </c>
      <c r="N429" s="79">
        <f t="shared" ca="1" si="83"/>
        <v>2.5992000000000002</v>
      </c>
    </row>
    <row r="430" spans="1:14">
      <c r="A430">
        <v>8486</v>
      </c>
      <c r="B430">
        <f t="shared" si="78"/>
        <v>51</v>
      </c>
      <c r="C430">
        <f t="shared" si="79"/>
        <v>4</v>
      </c>
      <c r="D430">
        <f t="shared" si="80"/>
        <v>14</v>
      </c>
      <c r="E430">
        <f t="shared" si="72"/>
        <v>100</v>
      </c>
      <c r="F430">
        <f t="shared" ca="1" si="73"/>
        <v>96</v>
      </c>
      <c r="G430">
        <f t="shared" ca="1" si="74"/>
        <v>1</v>
      </c>
      <c r="H430">
        <f t="shared" ca="1" si="75"/>
        <v>93</v>
      </c>
      <c r="I430" s="6">
        <f t="shared" ca="1" si="81"/>
        <v>0.89280000000000004</v>
      </c>
      <c r="J430" s="18">
        <f t="shared" ca="1" si="76"/>
        <v>2.5444800000000001</v>
      </c>
      <c r="K430" s="7">
        <f t="shared" ca="1" si="77"/>
        <v>2.5444800000000001</v>
      </c>
      <c r="L430" s="55" t="str">
        <f t="shared" si="82"/>
        <v>t422</v>
      </c>
      <c r="M430" s="56">
        <v>1</v>
      </c>
      <c r="N430" s="79">
        <f t="shared" ca="1" si="83"/>
        <v>2.5444800000000001</v>
      </c>
    </row>
    <row r="431" spans="1:14">
      <c r="A431">
        <v>8487</v>
      </c>
      <c r="B431">
        <f t="shared" si="78"/>
        <v>51</v>
      </c>
      <c r="C431">
        <f t="shared" si="79"/>
        <v>4</v>
      </c>
      <c r="D431">
        <f t="shared" si="80"/>
        <v>15</v>
      </c>
      <c r="E431">
        <f t="shared" si="72"/>
        <v>100</v>
      </c>
      <c r="F431">
        <f t="shared" ca="1" si="73"/>
        <v>96</v>
      </c>
      <c r="G431">
        <f t="shared" ca="1" si="74"/>
        <v>1</v>
      </c>
      <c r="H431">
        <f t="shared" ca="1" si="75"/>
        <v>94</v>
      </c>
      <c r="I431" s="6">
        <f t="shared" ca="1" si="81"/>
        <v>0.90239999999999998</v>
      </c>
      <c r="J431" s="18">
        <f t="shared" ca="1" si="76"/>
        <v>2.5718399999999999</v>
      </c>
      <c r="K431" s="7">
        <f t="shared" ca="1" si="77"/>
        <v>2.5718399999999999</v>
      </c>
      <c r="L431" s="55" t="str">
        <f t="shared" si="82"/>
        <v>t423</v>
      </c>
      <c r="M431" s="56">
        <v>1</v>
      </c>
      <c r="N431" s="79">
        <f t="shared" ca="1" si="83"/>
        <v>2.5718399999999999</v>
      </c>
    </row>
    <row r="432" spans="1:14">
      <c r="A432">
        <v>8488</v>
      </c>
      <c r="B432">
        <f t="shared" si="78"/>
        <v>51</v>
      </c>
      <c r="C432">
        <f t="shared" si="79"/>
        <v>4</v>
      </c>
      <c r="D432">
        <f t="shared" si="80"/>
        <v>16</v>
      </c>
      <c r="E432">
        <f t="shared" si="72"/>
        <v>100</v>
      </c>
      <c r="F432">
        <f t="shared" ca="1" si="73"/>
        <v>96</v>
      </c>
      <c r="G432">
        <f t="shared" ca="1" si="74"/>
        <v>1</v>
      </c>
      <c r="H432">
        <f t="shared" ca="1" si="75"/>
        <v>99</v>
      </c>
      <c r="I432" s="6">
        <f t="shared" ca="1" si="81"/>
        <v>0.95039999999999991</v>
      </c>
      <c r="J432" s="18">
        <f t="shared" ca="1" si="76"/>
        <v>2.7086399999999999</v>
      </c>
      <c r="K432" s="7">
        <f t="shared" ca="1" si="77"/>
        <v>2.7086399999999999</v>
      </c>
      <c r="L432" s="55" t="str">
        <f t="shared" si="82"/>
        <v>t424</v>
      </c>
      <c r="M432" s="56">
        <v>1</v>
      </c>
      <c r="N432" s="79">
        <f t="shared" ca="1" si="83"/>
        <v>2.7086399999999999</v>
      </c>
    </row>
    <row r="433" spans="1:14">
      <c r="A433">
        <v>8489</v>
      </c>
      <c r="B433">
        <f t="shared" si="78"/>
        <v>51</v>
      </c>
      <c r="C433">
        <f t="shared" si="79"/>
        <v>4</v>
      </c>
      <c r="D433">
        <f t="shared" si="80"/>
        <v>17</v>
      </c>
      <c r="E433">
        <f t="shared" si="72"/>
        <v>100</v>
      </c>
      <c r="F433">
        <f t="shared" ca="1" si="73"/>
        <v>96</v>
      </c>
      <c r="G433">
        <f t="shared" ca="1" si="74"/>
        <v>1</v>
      </c>
      <c r="H433">
        <f t="shared" ca="1" si="75"/>
        <v>100</v>
      </c>
      <c r="I433" s="6">
        <f t="shared" ca="1" si="81"/>
        <v>0.96</v>
      </c>
      <c r="J433" s="18">
        <f t="shared" ca="1" si="76"/>
        <v>2.7359999999999998</v>
      </c>
      <c r="K433" s="7">
        <f t="shared" ca="1" si="77"/>
        <v>2.7359999999999998</v>
      </c>
      <c r="L433" s="55" t="str">
        <f t="shared" si="82"/>
        <v>t425</v>
      </c>
      <c r="M433" s="56">
        <v>1</v>
      </c>
      <c r="N433" s="79">
        <f t="shared" ca="1" si="83"/>
        <v>2.7359999999999998</v>
      </c>
    </row>
    <row r="434" spans="1:14">
      <c r="A434">
        <v>8490</v>
      </c>
      <c r="B434">
        <f t="shared" si="78"/>
        <v>51</v>
      </c>
      <c r="C434">
        <f t="shared" si="79"/>
        <v>4</v>
      </c>
      <c r="D434">
        <f t="shared" si="80"/>
        <v>18</v>
      </c>
      <c r="E434">
        <f t="shared" si="72"/>
        <v>100</v>
      </c>
      <c r="F434">
        <f t="shared" ca="1" si="73"/>
        <v>96</v>
      </c>
      <c r="G434">
        <f t="shared" ca="1" si="74"/>
        <v>1</v>
      </c>
      <c r="H434">
        <f t="shared" ca="1" si="75"/>
        <v>100</v>
      </c>
      <c r="I434" s="6">
        <f t="shared" ca="1" si="81"/>
        <v>0.96</v>
      </c>
      <c r="J434" s="18">
        <f t="shared" ca="1" si="76"/>
        <v>2.7359999999999998</v>
      </c>
      <c r="K434" s="7">
        <f t="shared" ca="1" si="77"/>
        <v>2.7359999999999998</v>
      </c>
      <c r="L434" s="55" t="str">
        <f t="shared" si="82"/>
        <v>t426</v>
      </c>
      <c r="M434" s="56">
        <v>1</v>
      </c>
      <c r="N434" s="79">
        <f t="shared" ca="1" si="83"/>
        <v>2.7359999999999998</v>
      </c>
    </row>
    <row r="435" spans="1:14">
      <c r="A435">
        <v>8491</v>
      </c>
      <c r="B435">
        <f t="shared" si="78"/>
        <v>51</v>
      </c>
      <c r="C435">
        <f t="shared" si="79"/>
        <v>4</v>
      </c>
      <c r="D435">
        <f t="shared" si="80"/>
        <v>19</v>
      </c>
      <c r="E435">
        <f t="shared" si="72"/>
        <v>100</v>
      </c>
      <c r="F435">
        <f t="shared" ca="1" si="73"/>
        <v>96</v>
      </c>
      <c r="G435">
        <f t="shared" ca="1" si="74"/>
        <v>1</v>
      </c>
      <c r="H435">
        <f t="shared" ca="1" si="75"/>
        <v>96</v>
      </c>
      <c r="I435" s="6">
        <f t="shared" ca="1" si="81"/>
        <v>0.92159999999999997</v>
      </c>
      <c r="J435" s="18">
        <f t="shared" ca="1" si="76"/>
        <v>2.62656</v>
      </c>
      <c r="K435" s="7">
        <f t="shared" ca="1" si="77"/>
        <v>2.62656</v>
      </c>
      <c r="L435" s="55" t="str">
        <f t="shared" si="82"/>
        <v>t427</v>
      </c>
      <c r="M435" s="56">
        <v>1</v>
      </c>
      <c r="N435" s="79">
        <f t="shared" ca="1" si="83"/>
        <v>2.62656</v>
      </c>
    </row>
    <row r="436" spans="1:14">
      <c r="A436">
        <v>8492</v>
      </c>
      <c r="B436">
        <f t="shared" si="78"/>
        <v>51</v>
      </c>
      <c r="C436">
        <f t="shared" si="79"/>
        <v>4</v>
      </c>
      <c r="D436">
        <f t="shared" si="80"/>
        <v>20</v>
      </c>
      <c r="E436">
        <f t="shared" si="72"/>
        <v>100</v>
      </c>
      <c r="F436">
        <f t="shared" ca="1" si="73"/>
        <v>96</v>
      </c>
      <c r="G436">
        <f t="shared" ca="1" si="74"/>
        <v>1</v>
      </c>
      <c r="H436">
        <f t="shared" ca="1" si="75"/>
        <v>91</v>
      </c>
      <c r="I436" s="6">
        <f t="shared" ca="1" si="81"/>
        <v>0.87360000000000004</v>
      </c>
      <c r="J436" s="18">
        <f t="shared" ca="1" si="76"/>
        <v>2.4897600000000004</v>
      </c>
      <c r="K436" s="7">
        <f t="shared" ca="1" si="77"/>
        <v>2.4897600000000004</v>
      </c>
      <c r="L436" s="55" t="str">
        <f t="shared" si="82"/>
        <v>t428</v>
      </c>
      <c r="M436" s="56">
        <v>1</v>
      </c>
      <c r="N436" s="79">
        <f t="shared" ca="1" si="83"/>
        <v>2.4897600000000004</v>
      </c>
    </row>
    <row r="437" spans="1:14">
      <c r="A437">
        <v>8493</v>
      </c>
      <c r="B437">
        <f t="shared" si="78"/>
        <v>51</v>
      </c>
      <c r="C437">
        <f t="shared" si="79"/>
        <v>4</v>
      </c>
      <c r="D437">
        <f t="shared" si="80"/>
        <v>21</v>
      </c>
      <c r="E437">
        <f t="shared" si="72"/>
        <v>100</v>
      </c>
      <c r="F437">
        <f t="shared" ca="1" si="73"/>
        <v>96</v>
      </c>
      <c r="G437">
        <f t="shared" ca="1" si="74"/>
        <v>1</v>
      </c>
      <c r="H437">
        <f t="shared" ca="1" si="75"/>
        <v>83</v>
      </c>
      <c r="I437" s="6">
        <f t="shared" ca="1" si="81"/>
        <v>0.79679999999999995</v>
      </c>
      <c r="J437" s="18">
        <f t="shared" ca="1" si="76"/>
        <v>2.27088</v>
      </c>
      <c r="K437" s="7">
        <f t="shared" ca="1" si="77"/>
        <v>2.27088</v>
      </c>
      <c r="L437" s="55" t="str">
        <f t="shared" si="82"/>
        <v>t429</v>
      </c>
      <c r="M437" s="56">
        <v>1</v>
      </c>
      <c r="N437" s="79">
        <f t="shared" ca="1" si="83"/>
        <v>2.27088</v>
      </c>
    </row>
    <row r="438" spans="1:14">
      <c r="A438">
        <v>8494</v>
      </c>
      <c r="B438">
        <f t="shared" si="78"/>
        <v>51</v>
      </c>
      <c r="C438">
        <f t="shared" si="79"/>
        <v>4</v>
      </c>
      <c r="D438">
        <f t="shared" si="80"/>
        <v>22</v>
      </c>
      <c r="E438">
        <f t="shared" si="72"/>
        <v>100</v>
      </c>
      <c r="F438">
        <f t="shared" ca="1" si="73"/>
        <v>96</v>
      </c>
      <c r="G438">
        <f t="shared" ca="1" si="74"/>
        <v>1</v>
      </c>
      <c r="H438">
        <f t="shared" ca="1" si="75"/>
        <v>73</v>
      </c>
      <c r="I438" s="6">
        <f t="shared" ca="1" si="81"/>
        <v>0.70079999999999998</v>
      </c>
      <c r="J438" s="18">
        <f t="shared" ca="1" si="76"/>
        <v>1.9972799999999999</v>
      </c>
      <c r="K438" s="7">
        <f t="shared" ca="1" si="77"/>
        <v>1.9972799999999999</v>
      </c>
      <c r="L438" s="55" t="str">
        <f t="shared" si="82"/>
        <v>t430</v>
      </c>
      <c r="M438" s="56">
        <v>1</v>
      </c>
      <c r="N438" s="79">
        <f t="shared" ca="1" si="83"/>
        <v>1.9972799999999999</v>
      </c>
    </row>
    <row r="439" spans="1:14">
      <c r="A439">
        <v>8495</v>
      </c>
      <c r="B439">
        <f t="shared" si="78"/>
        <v>51</v>
      </c>
      <c r="C439">
        <f t="shared" si="79"/>
        <v>4</v>
      </c>
      <c r="D439">
        <f t="shared" si="80"/>
        <v>23</v>
      </c>
      <c r="E439">
        <f t="shared" si="72"/>
        <v>100</v>
      </c>
      <c r="F439">
        <f t="shared" ca="1" si="73"/>
        <v>96</v>
      </c>
      <c r="G439">
        <f t="shared" ca="1" si="74"/>
        <v>1</v>
      </c>
      <c r="H439">
        <f t="shared" ca="1" si="75"/>
        <v>63</v>
      </c>
      <c r="I439" s="6">
        <f t="shared" ca="1" si="81"/>
        <v>0.6048</v>
      </c>
      <c r="J439" s="18">
        <f t="shared" ca="1" si="76"/>
        <v>1.7236800000000001</v>
      </c>
      <c r="K439" s="7">
        <f t="shared" ca="1" si="77"/>
        <v>1.7236800000000001</v>
      </c>
      <c r="L439" s="55" t="str">
        <f t="shared" si="82"/>
        <v>t431</v>
      </c>
      <c r="M439" s="56">
        <v>1</v>
      </c>
      <c r="N439" s="79">
        <f t="shared" ca="1" si="83"/>
        <v>1.7236800000000001</v>
      </c>
    </row>
    <row r="440" spans="1:14">
      <c r="A440">
        <v>8496</v>
      </c>
      <c r="B440">
        <f t="shared" si="78"/>
        <v>51</v>
      </c>
      <c r="C440">
        <f t="shared" si="79"/>
        <v>5</v>
      </c>
      <c r="D440">
        <f t="shared" si="80"/>
        <v>0</v>
      </c>
      <c r="E440">
        <f t="shared" si="72"/>
        <v>100</v>
      </c>
      <c r="F440">
        <f t="shared" ca="1" si="73"/>
        <v>94</v>
      </c>
      <c r="G440">
        <f t="shared" ca="1" si="74"/>
        <v>1</v>
      </c>
      <c r="H440">
        <f t="shared" ca="1" si="75"/>
        <v>67</v>
      </c>
      <c r="I440" s="6">
        <f t="shared" ca="1" si="81"/>
        <v>0.62979999999999992</v>
      </c>
      <c r="J440" s="18">
        <f t="shared" ca="1" si="76"/>
        <v>1.7949299999999999</v>
      </c>
      <c r="K440" s="7">
        <f t="shared" ca="1" si="77"/>
        <v>1.7949300000000001</v>
      </c>
      <c r="L440" s="55" t="str">
        <f t="shared" si="82"/>
        <v>t432</v>
      </c>
      <c r="M440" s="56">
        <v>1</v>
      </c>
      <c r="N440" s="79">
        <f t="shared" ca="1" si="83"/>
        <v>1.7949300000000001</v>
      </c>
    </row>
    <row r="441" spans="1:14">
      <c r="A441">
        <v>8497</v>
      </c>
      <c r="B441">
        <f t="shared" si="78"/>
        <v>51</v>
      </c>
      <c r="C441">
        <f t="shared" si="79"/>
        <v>5</v>
      </c>
      <c r="D441">
        <f t="shared" si="80"/>
        <v>1</v>
      </c>
      <c r="E441">
        <f t="shared" si="72"/>
        <v>100</v>
      </c>
      <c r="F441">
        <f t="shared" ca="1" si="73"/>
        <v>94</v>
      </c>
      <c r="G441">
        <f t="shared" ca="1" si="74"/>
        <v>1</v>
      </c>
      <c r="H441">
        <f t="shared" ca="1" si="75"/>
        <v>63</v>
      </c>
      <c r="I441" s="6">
        <f t="shared" ca="1" si="81"/>
        <v>0.59219999999999995</v>
      </c>
      <c r="J441" s="18">
        <f t="shared" ca="1" si="76"/>
        <v>1.68777</v>
      </c>
      <c r="K441" s="7">
        <f t="shared" ca="1" si="77"/>
        <v>1.68777</v>
      </c>
      <c r="L441" s="55" t="str">
        <f t="shared" si="82"/>
        <v>t433</v>
      </c>
      <c r="M441" s="56">
        <v>1</v>
      </c>
      <c r="N441" s="79">
        <f t="shared" ca="1" si="83"/>
        <v>1.68777</v>
      </c>
    </row>
    <row r="442" spans="1:14">
      <c r="A442">
        <v>8498</v>
      </c>
      <c r="B442">
        <f t="shared" si="78"/>
        <v>51</v>
      </c>
      <c r="C442">
        <f t="shared" si="79"/>
        <v>5</v>
      </c>
      <c r="D442">
        <f t="shared" si="80"/>
        <v>2</v>
      </c>
      <c r="E442">
        <f t="shared" si="72"/>
        <v>100</v>
      </c>
      <c r="F442">
        <f t="shared" ca="1" si="73"/>
        <v>94</v>
      </c>
      <c r="G442">
        <f t="shared" ca="1" si="74"/>
        <v>1</v>
      </c>
      <c r="H442">
        <f t="shared" ca="1" si="75"/>
        <v>60</v>
      </c>
      <c r="I442" s="6">
        <f t="shared" ca="1" si="81"/>
        <v>0.56399999999999995</v>
      </c>
      <c r="J442" s="18">
        <f t="shared" ca="1" si="76"/>
        <v>1.6073999999999999</v>
      </c>
      <c r="K442" s="7">
        <f t="shared" ca="1" si="77"/>
        <v>1.6073999999999999</v>
      </c>
      <c r="L442" s="55" t="str">
        <f t="shared" si="82"/>
        <v>t434</v>
      </c>
      <c r="M442" s="56">
        <v>1</v>
      </c>
      <c r="N442" s="79">
        <f t="shared" ca="1" si="83"/>
        <v>1.6073999999999999</v>
      </c>
    </row>
    <row r="443" spans="1:14">
      <c r="A443">
        <v>8499</v>
      </c>
      <c r="B443">
        <f t="shared" si="78"/>
        <v>51</v>
      </c>
      <c r="C443">
        <f t="shared" si="79"/>
        <v>5</v>
      </c>
      <c r="D443">
        <f t="shared" si="80"/>
        <v>3</v>
      </c>
      <c r="E443">
        <f t="shared" si="72"/>
        <v>100</v>
      </c>
      <c r="F443">
        <f t="shared" ca="1" si="73"/>
        <v>94</v>
      </c>
      <c r="G443">
        <f t="shared" ca="1" si="74"/>
        <v>1</v>
      </c>
      <c r="H443">
        <f t="shared" ca="1" si="75"/>
        <v>59</v>
      </c>
      <c r="I443" s="6">
        <f t="shared" ca="1" si="81"/>
        <v>0.55459999999999998</v>
      </c>
      <c r="J443" s="18">
        <f t="shared" ca="1" si="76"/>
        <v>1.5806100000000001</v>
      </c>
      <c r="K443" s="7">
        <f t="shared" ca="1" si="77"/>
        <v>1.5806100000000001</v>
      </c>
      <c r="L443" s="55" t="str">
        <f t="shared" si="82"/>
        <v>t435</v>
      </c>
      <c r="M443" s="56">
        <v>1</v>
      </c>
      <c r="N443" s="79">
        <f t="shared" ca="1" si="83"/>
        <v>1.5806100000000001</v>
      </c>
    </row>
    <row r="444" spans="1:14">
      <c r="A444">
        <v>8500</v>
      </c>
      <c r="B444">
        <f t="shared" si="78"/>
        <v>51</v>
      </c>
      <c r="C444">
        <f t="shared" si="79"/>
        <v>5</v>
      </c>
      <c r="D444">
        <f t="shared" si="80"/>
        <v>4</v>
      </c>
      <c r="E444">
        <f t="shared" si="72"/>
        <v>100</v>
      </c>
      <c r="F444">
        <f t="shared" ca="1" si="73"/>
        <v>94</v>
      </c>
      <c r="G444">
        <f t="shared" ca="1" si="74"/>
        <v>1</v>
      </c>
      <c r="H444">
        <f t="shared" ca="1" si="75"/>
        <v>59</v>
      </c>
      <c r="I444" s="6">
        <f t="shared" ca="1" si="81"/>
        <v>0.55459999999999998</v>
      </c>
      <c r="J444" s="18">
        <f t="shared" ca="1" si="76"/>
        <v>1.5806100000000001</v>
      </c>
      <c r="K444" s="7">
        <f t="shared" ca="1" si="77"/>
        <v>1.5806100000000001</v>
      </c>
      <c r="L444" s="55" t="str">
        <f t="shared" si="82"/>
        <v>t436</v>
      </c>
      <c r="M444" s="56">
        <v>1</v>
      </c>
      <c r="N444" s="79">
        <f t="shared" ca="1" si="83"/>
        <v>1.5806100000000001</v>
      </c>
    </row>
    <row r="445" spans="1:14">
      <c r="A445">
        <v>8501</v>
      </c>
      <c r="B445">
        <f t="shared" si="78"/>
        <v>51</v>
      </c>
      <c r="C445">
        <f t="shared" si="79"/>
        <v>5</v>
      </c>
      <c r="D445">
        <f t="shared" si="80"/>
        <v>5</v>
      </c>
      <c r="E445">
        <f t="shared" si="72"/>
        <v>100</v>
      </c>
      <c r="F445">
        <f t="shared" ca="1" si="73"/>
        <v>94</v>
      </c>
      <c r="G445">
        <f t="shared" ca="1" si="74"/>
        <v>1</v>
      </c>
      <c r="H445">
        <f t="shared" ca="1" si="75"/>
        <v>60</v>
      </c>
      <c r="I445" s="6">
        <f t="shared" ca="1" si="81"/>
        <v>0.56399999999999995</v>
      </c>
      <c r="J445" s="18">
        <f t="shared" ca="1" si="76"/>
        <v>1.6073999999999999</v>
      </c>
      <c r="K445" s="7">
        <f t="shared" ca="1" si="77"/>
        <v>1.6073999999999999</v>
      </c>
      <c r="L445" s="55" t="str">
        <f t="shared" si="82"/>
        <v>t437</v>
      </c>
      <c r="M445" s="56">
        <v>1</v>
      </c>
      <c r="N445" s="79">
        <f t="shared" ca="1" si="83"/>
        <v>1.6073999999999999</v>
      </c>
    </row>
    <row r="446" spans="1:14">
      <c r="A446">
        <v>8502</v>
      </c>
      <c r="B446">
        <f t="shared" si="78"/>
        <v>51</v>
      </c>
      <c r="C446">
        <f t="shared" si="79"/>
        <v>5</v>
      </c>
      <c r="D446">
        <f t="shared" si="80"/>
        <v>6</v>
      </c>
      <c r="E446">
        <f t="shared" si="72"/>
        <v>100</v>
      </c>
      <c r="F446">
        <f t="shared" ca="1" si="73"/>
        <v>94</v>
      </c>
      <c r="G446">
        <f t="shared" ca="1" si="74"/>
        <v>1</v>
      </c>
      <c r="H446">
        <f t="shared" ca="1" si="75"/>
        <v>74</v>
      </c>
      <c r="I446" s="6">
        <f t="shared" ca="1" si="81"/>
        <v>0.6956</v>
      </c>
      <c r="J446" s="18">
        <f t="shared" ca="1" si="76"/>
        <v>1.9824600000000001</v>
      </c>
      <c r="K446" s="7">
        <f t="shared" ca="1" si="77"/>
        <v>1.9824599999999999</v>
      </c>
      <c r="L446" s="55" t="str">
        <f t="shared" si="82"/>
        <v>t438</v>
      </c>
      <c r="M446" s="56">
        <v>1</v>
      </c>
      <c r="N446" s="79">
        <f t="shared" ca="1" si="83"/>
        <v>1.9824599999999999</v>
      </c>
    </row>
    <row r="447" spans="1:14">
      <c r="A447">
        <v>8503</v>
      </c>
      <c r="B447">
        <f t="shared" si="78"/>
        <v>51</v>
      </c>
      <c r="C447">
        <f t="shared" si="79"/>
        <v>5</v>
      </c>
      <c r="D447">
        <f t="shared" si="80"/>
        <v>7</v>
      </c>
      <c r="E447">
        <f t="shared" si="72"/>
        <v>100</v>
      </c>
      <c r="F447">
        <f t="shared" ca="1" si="73"/>
        <v>94</v>
      </c>
      <c r="G447">
        <f t="shared" ca="1" si="74"/>
        <v>1</v>
      </c>
      <c r="H447">
        <f t="shared" ca="1" si="75"/>
        <v>86</v>
      </c>
      <c r="I447" s="6">
        <f t="shared" ca="1" si="81"/>
        <v>0.8083999999999999</v>
      </c>
      <c r="J447" s="18">
        <f t="shared" ca="1" si="76"/>
        <v>2.3039399999999999</v>
      </c>
      <c r="K447" s="7">
        <f t="shared" ca="1" si="77"/>
        <v>2.3039399999999999</v>
      </c>
      <c r="L447" s="55" t="str">
        <f t="shared" si="82"/>
        <v>t439</v>
      </c>
      <c r="M447" s="56">
        <v>1</v>
      </c>
      <c r="N447" s="79">
        <f t="shared" ca="1" si="83"/>
        <v>2.3039399999999999</v>
      </c>
    </row>
    <row r="448" spans="1:14">
      <c r="A448">
        <v>8504</v>
      </c>
      <c r="B448">
        <f t="shared" si="78"/>
        <v>51</v>
      </c>
      <c r="C448">
        <f t="shared" si="79"/>
        <v>5</v>
      </c>
      <c r="D448">
        <f t="shared" si="80"/>
        <v>8</v>
      </c>
      <c r="E448">
        <f t="shared" si="72"/>
        <v>100</v>
      </c>
      <c r="F448">
        <f t="shared" ca="1" si="73"/>
        <v>94</v>
      </c>
      <c r="G448">
        <f t="shared" ca="1" si="74"/>
        <v>1</v>
      </c>
      <c r="H448">
        <f t="shared" ca="1" si="75"/>
        <v>95</v>
      </c>
      <c r="I448" s="6">
        <f t="shared" ca="1" si="81"/>
        <v>0.89300000000000002</v>
      </c>
      <c r="J448" s="18">
        <f t="shared" ca="1" si="76"/>
        <v>2.5450500000000003</v>
      </c>
      <c r="K448" s="7">
        <f t="shared" ca="1" si="77"/>
        <v>2.5450500000000003</v>
      </c>
      <c r="L448" s="55" t="str">
        <f t="shared" si="82"/>
        <v>t440</v>
      </c>
      <c r="M448" s="56">
        <v>1</v>
      </c>
      <c r="N448" s="79">
        <f t="shared" ca="1" si="83"/>
        <v>2.5450500000000003</v>
      </c>
    </row>
    <row r="449" spans="1:14">
      <c r="A449">
        <v>8505</v>
      </c>
      <c r="B449">
        <f t="shared" si="78"/>
        <v>51</v>
      </c>
      <c r="C449">
        <f t="shared" si="79"/>
        <v>5</v>
      </c>
      <c r="D449">
        <f t="shared" si="80"/>
        <v>9</v>
      </c>
      <c r="E449">
        <f t="shared" si="72"/>
        <v>100</v>
      </c>
      <c r="F449">
        <f t="shared" ca="1" si="73"/>
        <v>94</v>
      </c>
      <c r="G449">
        <f t="shared" ca="1" si="74"/>
        <v>1</v>
      </c>
      <c r="H449">
        <f t="shared" ca="1" si="75"/>
        <v>96</v>
      </c>
      <c r="I449" s="6">
        <f t="shared" ca="1" si="81"/>
        <v>0.90239999999999998</v>
      </c>
      <c r="J449" s="18">
        <f t="shared" ca="1" si="76"/>
        <v>2.5718399999999999</v>
      </c>
      <c r="K449" s="7">
        <f t="shared" ca="1" si="77"/>
        <v>2.5718399999999999</v>
      </c>
      <c r="L449" s="55" t="str">
        <f t="shared" si="82"/>
        <v>t441</v>
      </c>
      <c r="M449" s="56">
        <v>1</v>
      </c>
      <c r="N449" s="79">
        <f t="shared" ca="1" si="83"/>
        <v>2.5718399999999999</v>
      </c>
    </row>
    <row r="450" spans="1:14">
      <c r="A450">
        <v>8506</v>
      </c>
      <c r="B450">
        <f t="shared" si="78"/>
        <v>51</v>
      </c>
      <c r="C450">
        <f t="shared" si="79"/>
        <v>5</v>
      </c>
      <c r="D450">
        <f t="shared" si="80"/>
        <v>10</v>
      </c>
      <c r="E450">
        <f t="shared" si="72"/>
        <v>100</v>
      </c>
      <c r="F450">
        <f t="shared" ca="1" si="73"/>
        <v>94</v>
      </c>
      <c r="G450">
        <f t="shared" ca="1" si="74"/>
        <v>1</v>
      </c>
      <c r="H450">
        <f t="shared" ca="1" si="75"/>
        <v>96</v>
      </c>
      <c r="I450" s="6">
        <f t="shared" ca="1" si="81"/>
        <v>0.90239999999999998</v>
      </c>
      <c r="J450" s="18">
        <f t="shared" ca="1" si="76"/>
        <v>2.5718399999999999</v>
      </c>
      <c r="K450" s="7">
        <f t="shared" ca="1" si="77"/>
        <v>2.5718399999999999</v>
      </c>
      <c r="L450" s="55" t="str">
        <f t="shared" si="82"/>
        <v>t442</v>
      </c>
      <c r="M450" s="56">
        <v>1</v>
      </c>
      <c r="N450" s="79">
        <f t="shared" ca="1" si="83"/>
        <v>2.5718399999999999</v>
      </c>
    </row>
    <row r="451" spans="1:14">
      <c r="A451">
        <v>8507</v>
      </c>
      <c r="B451">
        <f t="shared" si="78"/>
        <v>51</v>
      </c>
      <c r="C451">
        <f t="shared" si="79"/>
        <v>5</v>
      </c>
      <c r="D451">
        <f t="shared" si="80"/>
        <v>11</v>
      </c>
      <c r="E451">
        <f t="shared" si="72"/>
        <v>100</v>
      </c>
      <c r="F451">
        <f t="shared" ca="1" si="73"/>
        <v>94</v>
      </c>
      <c r="G451">
        <f t="shared" ca="1" si="74"/>
        <v>1</v>
      </c>
      <c r="H451">
        <f t="shared" ca="1" si="75"/>
        <v>95</v>
      </c>
      <c r="I451" s="6">
        <f t="shared" ca="1" si="81"/>
        <v>0.89300000000000002</v>
      </c>
      <c r="J451" s="18">
        <f t="shared" ca="1" si="76"/>
        <v>2.5450500000000003</v>
      </c>
      <c r="K451" s="7">
        <f t="shared" ca="1" si="77"/>
        <v>2.5450500000000003</v>
      </c>
      <c r="L451" s="55" t="str">
        <f t="shared" si="82"/>
        <v>t443</v>
      </c>
      <c r="M451" s="56">
        <v>1</v>
      </c>
      <c r="N451" s="79">
        <f t="shared" ca="1" si="83"/>
        <v>2.5450500000000003</v>
      </c>
    </row>
    <row r="452" spans="1:14">
      <c r="A452">
        <v>8508</v>
      </c>
      <c r="B452">
        <f t="shared" si="78"/>
        <v>51</v>
      </c>
      <c r="C452">
        <f t="shared" si="79"/>
        <v>5</v>
      </c>
      <c r="D452">
        <f t="shared" si="80"/>
        <v>12</v>
      </c>
      <c r="E452">
        <f t="shared" si="72"/>
        <v>100</v>
      </c>
      <c r="F452">
        <f t="shared" ca="1" si="73"/>
        <v>94</v>
      </c>
      <c r="G452">
        <f t="shared" ca="1" si="74"/>
        <v>1</v>
      </c>
      <c r="H452">
        <f t="shared" ca="1" si="75"/>
        <v>95</v>
      </c>
      <c r="I452" s="6">
        <f t="shared" ca="1" si="81"/>
        <v>0.89300000000000002</v>
      </c>
      <c r="J452" s="18">
        <f t="shared" ca="1" si="76"/>
        <v>2.5450500000000003</v>
      </c>
      <c r="K452" s="7">
        <f t="shared" ca="1" si="77"/>
        <v>2.5450500000000003</v>
      </c>
      <c r="L452" s="55" t="str">
        <f t="shared" si="82"/>
        <v>t444</v>
      </c>
      <c r="M452" s="56">
        <v>1</v>
      </c>
      <c r="N452" s="79">
        <f t="shared" ca="1" si="83"/>
        <v>2.5450500000000003</v>
      </c>
    </row>
    <row r="453" spans="1:14">
      <c r="A453">
        <v>8509</v>
      </c>
      <c r="B453">
        <f t="shared" si="78"/>
        <v>51</v>
      </c>
      <c r="C453">
        <f t="shared" si="79"/>
        <v>5</v>
      </c>
      <c r="D453">
        <f t="shared" si="80"/>
        <v>13</v>
      </c>
      <c r="E453">
        <f t="shared" si="72"/>
        <v>100</v>
      </c>
      <c r="F453">
        <f t="shared" ca="1" si="73"/>
        <v>94</v>
      </c>
      <c r="G453">
        <f t="shared" ca="1" si="74"/>
        <v>1</v>
      </c>
      <c r="H453">
        <f t="shared" ca="1" si="75"/>
        <v>95</v>
      </c>
      <c r="I453" s="6">
        <f t="shared" ca="1" si="81"/>
        <v>0.89300000000000002</v>
      </c>
      <c r="J453" s="18">
        <f t="shared" ca="1" si="76"/>
        <v>2.5450500000000003</v>
      </c>
      <c r="K453" s="7">
        <f t="shared" ca="1" si="77"/>
        <v>2.5450500000000003</v>
      </c>
      <c r="L453" s="55" t="str">
        <f t="shared" si="82"/>
        <v>t445</v>
      </c>
      <c r="M453" s="56">
        <v>1</v>
      </c>
      <c r="N453" s="79">
        <f t="shared" ca="1" si="83"/>
        <v>2.5450500000000003</v>
      </c>
    </row>
    <row r="454" spans="1:14">
      <c r="A454">
        <v>8510</v>
      </c>
      <c r="B454">
        <f t="shared" si="78"/>
        <v>51</v>
      </c>
      <c r="C454">
        <f t="shared" si="79"/>
        <v>5</v>
      </c>
      <c r="D454">
        <f t="shared" si="80"/>
        <v>14</v>
      </c>
      <c r="E454">
        <f t="shared" si="72"/>
        <v>100</v>
      </c>
      <c r="F454">
        <f t="shared" ca="1" si="73"/>
        <v>94</v>
      </c>
      <c r="G454">
        <f t="shared" ca="1" si="74"/>
        <v>1</v>
      </c>
      <c r="H454">
        <f t="shared" ca="1" si="75"/>
        <v>93</v>
      </c>
      <c r="I454" s="6">
        <f t="shared" ca="1" si="81"/>
        <v>0.87419999999999998</v>
      </c>
      <c r="J454" s="18">
        <f t="shared" ca="1" si="76"/>
        <v>2.4914700000000001</v>
      </c>
      <c r="K454" s="7">
        <f t="shared" ca="1" si="77"/>
        <v>2.4914700000000001</v>
      </c>
      <c r="L454" s="55" t="str">
        <f t="shared" si="82"/>
        <v>t446</v>
      </c>
      <c r="M454" s="56">
        <v>1</v>
      </c>
      <c r="N454" s="79">
        <f t="shared" ca="1" si="83"/>
        <v>2.4914700000000001</v>
      </c>
    </row>
    <row r="455" spans="1:14">
      <c r="A455">
        <v>8511</v>
      </c>
      <c r="B455">
        <f t="shared" si="78"/>
        <v>51</v>
      </c>
      <c r="C455">
        <f t="shared" si="79"/>
        <v>5</v>
      </c>
      <c r="D455">
        <f t="shared" si="80"/>
        <v>15</v>
      </c>
      <c r="E455">
        <f t="shared" si="72"/>
        <v>100</v>
      </c>
      <c r="F455">
        <f t="shared" ca="1" si="73"/>
        <v>94</v>
      </c>
      <c r="G455">
        <f t="shared" ca="1" si="74"/>
        <v>1</v>
      </c>
      <c r="H455">
        <f t="shared" ca="1" si="75"/>
        <v>94</v>
      </c>
      <c r="I455" s="6">
        <f t="shared" ca="1" si="81"/>
        <v>0.88359999999999994</v>
      </c>
      <c r="J455" s="18">
        <f t="shared" ca="1" si="76"/>
        <v>2.5182599999999997</v>
      </c>
      <c r="K455" s="7">
        <f t="shared" ca="1" si="77"/>
        <v>2.5182599999999997</v>
      </c>
      <c r="L455" s="55" t="str">
        <f t="shared" si="82"/>
        <v>t447</v>
      </c>
      <c r="M455" s="56">
        <v>1</v>
      </c>
      <c r="N455" s="79">
        <f t="shared" ca="1" si="83"/>
        <v>2.5182599999999997</v>
      </c>
    </row>
    <row r="456" spans="1:14">
      <c r="A456">
        <v>8512</v>
      </c>
      <c r="B456">
        <f t="shared" si="78"/>
        <v>51</v>
      </c>
      <c r="C456">
        <f t="shared" si="79"/>
        <v>5</v>
      </c>
      <c r="D456">
        <f t="shared" si="80"/>
        <v>16</v>
      </c>
      <c r="E456">
        <f t="shared" ref="E456:E519" si="84">VLOOKUP(B456,table_week_fact,2)</f>
        <v>100</v>
      </c>
      <c r="F456">
        <f t="shared" ref="F456:F519" ca="1" si="85">OFFSET(table_day_fact_start,C456-1,0)</f>
        <v>94</v>
      </c>
      <c r="G456">
        <f t="shared" ref="G456:G519" ca="1" si="86">OFFSET(table_hr_col_start,C456-1,MATCH(B456,table_hr_col_wk_hdr)-1)</f>
        <v>1</v>
      </c>
      <c r="H456">
        <f t="shared" ref="H456:H519" ca="1" si="87">OFFSET(table_hr_fact_start,D456,G456-1)</f>
        <v>99</v>
      </c>
      <c r="I456" s="6">
        <f t="shared" ca="1" si="81"/>
        <v>0.93059999999999987</v>
      </c>
      <c r="J456" s="18">
        <f t="shared" ref="J456:J519" ca="1" si="88">peak_baseline*I456</f>
        <v>2.6522099999999997</v>
      </c>
      <c r="K456" s="7">
        <f t="shared" ref="K456:K519" ca="1" si="89">J456*peak_load/peak_baseline</f>
        <v>2.6522099999999997</v>
      </c>
      <c r="L456" s="55" t="str">
        <f t="shared" si="82"/>
        <v>t448</v>
      </c>
      <c r="M456" s="56">
        <v>1</v>
      </c>
      <c r="N456" s="79">
        <f t="shared" ca="1" si="83"/>
        <v>2.6522099999999997</v>
      </c>
    </row>
    <row r="457" spans="1:14">
      <c r="A457">
        <v>8513</v>
      </c>
      <c r="B457">
        <f t="shared" ref="B457:B520" si="90">ROUNDDOWN(A457/168,0)+1</f>
        <v>51</v>
      </c>
      <c r="C457">
        <f t="shared" ref="C457:C520" si="91">ROUNDDOWN(MOD(A457/24,7),0)+1</f>
        <v>5</v>
      </c>
      <c r="D457">
        <f t="shared" ref="D457:D520" si="92">MOD(A457,24)</f>
        <v>17</v>
      </c>
      <c r="E457">
        <f t="shared" si="84"/>
        <v>100</v>
      </c>
      <c r="F457">
        <f t="shared" ca="1" si="85"/>
        <v>94</v>
      </c>
      <c r="G457">
        <f t="shared" ca="1" si="86"/>
        <v>1</v>
      </c>
      <c r="H457">
        <f t="shared" ca="1" si="87"/>
        <v>100</v>
      </c>
      <c r="I457" s="6">
        <f t="shared" ref="I457:I520" ca="1" si="93">E457/100*F457/100*H457/100</f>
        <v>0.94</v>
      </c>
      <c r="J457" s="18">
        <f t="shared" ca="1" si="88"/>
        <v>2.6789999999999998</v>
      </c>
      <c r="K457" s="7">
        <f t="shared" ca="1" si="89"/>
        <v>2.6789999999999998</v>
      </c>
      <c r="L457" s="55" t="str">
        <f t="shared" ref="L457:L520" si="94">CONCATENATE($M$4,TEXT(A457-$A$8,"0"))</f>
        <v>t449</v>
      </c>
      <c r="M457" s="56">
        <v>1</v>
      </c>
      <c r="N457" s="79">
        <f t="shared" ref="N457:N520" ca="1" si="95">K457</f>
        <v>2.6789999999999998</v>
      </c>
    </row>
    <row r="458" spans="1:14">
      <c r="A458">
        <v>8514</v>
      </c>
      <c r="B458">
        <f t="shared" si="90"/>
        <v>51</v>
      </c>
      <c r="C458">
        <f t="shared" si="91"/>
        <v>5</v>
      </c>
      <c r="D458">
        <f t="shared" si="92"/>
        <v>18</v>
      </c>
      <c r="E458">
        <f t="shared" si="84"/>
        <v>100</v>
      </c>
      <c r="F458">
        <f t="shared" ca="1" si="85"/>
        <v>94</v>
      </c>
      <c r="G458">
        <f t="shared" ca="1" si="86"/>
        <v>1</v>
      </c>
      <c r="H458">
        <f t="shared" ca="1" si="87"/>
        <v>100</v>
      </c>
      <c r="I458" s="6">
        <f t="shared" ca="1" si="93"/>
        <v>0.94</v>
      </c>
      <c r="J458" s="18">
        <f t="shared" ca="1" si="88"/>
        <v>2.6789999999999998</v>
      </c>
      <c r="K458" s="7">
        <f t="shared" ca="1" si="89"/>
        <v>2.6789999999999998</v>
      </c>
      <c r="L458" s="55" t="str">
        <f t="shared" si="94"/>
        <v>t450</v>
      </c>
      <c r="M458" s="56">
        <v>1</v>
      </c>
      <c r="N458" s="79">
        <f t="shared" ca="1" si="95"/>
        <v>2.6789999999999998</v>
      </c>
    </row>
    <row r="459" spans="1:14">
      <c r="A459">
        <v>8515</v>
      </c>
      <c r="B459">
        <f t="shared" si="90"/>
        <v>51</v>
      </c>
      <c r="C459">
        <f t="shared" si="91"/>
        <v>5</v>
      </c>
      <c r="D459">
        <f t="shared" si="92"/>
        <v>19</v>
      </c>
      <c r="E459">
        <f t="shared" si="84"/>
        <v>100</v>
      </c>
      <c r="F459">
        <f t="shared" ca="1" si="85"/>
        <v>94</v>
      </c>
      <c r="G459">
        <f t="shared" ca="1" si="86"/>
        <v>1</v>
      </c>
      <c r="H459">
        <f t="shared" ca="1" si="87"/>
        <v>96</v>
      </c>
      <c r="I459" s="6">
        <f t="shared" ca="1" si="93"/>
        <v>0.90239999999999998</v>
      </c>
      <c r="J459" s="18">
        <f t="shared" ca="1" si="88"/>
        <v>2.5718399999999999</v>
      </c>
      <c r="K459" s="7">
        <f t="shared" ca="1" si="89"/>
        <v>2.5718399999999999</v>
      </c>
      <c r="L459" s="55" t="str">
        <f t="shared" si="94"/>
        <v>t451</v>
      </c>
      <c r="M459" s="56">
        <v>1</v>
      </c>
      <c r="N459" s="79">
        <f t="shared" ca="1" si="95"/>
        <v>2.5718399999999999</v>
      </c>
    </row>
    <row r="460" spans="1:14">
      <c r="A460">
        <v>8516</v>
      </c>
      <c r="B460">
        <f t="shared" si="90"/>
        <v>51</v>
      </c>
      <c r="C460">
        <f t="shared" si="91"/>
        <v>5</v>
      </c>
      <c r="D460">
        <f t="shared" si="92"/>
        <v>20</v>
      </c>
      <c r="E460">
        <f t="shared" si="84"/>
        <v>100</v>
      </c>
      <c r="F460">
        <f t="shared" ca="1" si="85"/>
        <v>94</v>
      </c>
      <c r="G460">
        <f t="shared" ca="1" si="86"/>
        <v>1</v>
      </c>
      <c r="H460">
        <f t="shared" ca="1" si="87"/>
        <v>91</v>
      </c>
      <c r="I460" s="6">
        <f t="shared" ca="1" si="93"/>
        <v>0.85539999999999994</v>
      </c>
      <c r="J460" s="18">
        <f t="shared" ca="1" si="88"/>
        <v>2.4378899999999999</v>
      </c>
      <c r="K460" s="7">
        <f t="shared" ca="1" si="89"/>
        <v>2.4378899999999999</v>
      </c>
      <c r="L460" s="55" t="str">
        <f t="shared" si="94"/>
        <v>t452</v>
      </c>
      <c r="M460" s="56">
        <v>1</v>
      </c>
      <c r="N460" s="79">
        <f t="shared" ca="1" si="95"/>
        <v>2.4378899999999999</v>
      </c>
    </row>
    <row r="461" spans="1:14">
      <c r="A461">
        <v>8517</v>
      </c>
      <c r="B461">
        <f t="shared" si="90"/>
        <v>51</v>
      </c>
      <c r="C461">
        <f t="shared" si="91"/>
        <v>5</v>
      </c>
      <c r="D461">
        <f t="shared" si="92"/>
        <v>21</v>
      </c>
      <c r="E461">
        <f t="shared" si="84"/>
        <v>100</v>
      </c>
      <c r="F461">
        <f t="shared" ca="1" si="85"/>
        <v>94</v>
      </c>
      <c r="G461">
        <f t="shared" ca="1" si="86"/>
        <v>1</v>
      </c>
      <c r="H461">
        <f t="shared" ca="1" si="87"/>
        <v>83</v>
      </c>
      <c r="I461" s="6">
        <f t="shared" ca="1" si="93"/>
        <v>0.7802</v>
      </c>
      <c r="J461" s="18">
        <f t="shared" ca="1" si="88"/>
        <v>2.22357</v>
      </c>
      <c r="K461" s="7">
        <f t="shared" ca="1" si="89"/>
        <v>2.22357</v>
      </c>
      <c r="L461" s="55" t="str">
        <f t="shared" si="94"/>
        <v>t453</v>
      </c>
      <c r="M461" s="56">
        <v>1</v>
      </c>
      <c r="N461" s="79">
        <f t="shared" ca="1" si="95"/>
        <v>2.22357</v>
      </c>
    </row>
    <row r="462" spans="1:14">
      <c r="A462">
        <v>8518</v>
      </c>
      <c r="B462">
        <f t="shared" si="90"/>
        <v>51</v>
      </c>
      <c r="C462">
        <f t="shared" si="91"/>
        <v>5</v>
      </c>
      <c r="D462">
        <f t="shared" si="92"/>
        <v>22</v>
      </c>
      <c r="E462">
        <f t="shared" si="84"/>
        <v>100</v>
      </c>
      <c r="F462">
        <f t="shared" ca="1" si="85"/>
        <v>94</v>
      </c>
      <c r="G462">
        <f t="shared" ca="1" si="86"/>
        <v>1</v>
      </c>
      <c r="H462">
        <f t="shared" ca="1" si="87"/>
        <v>73</v>
      </c>
      <c r="I462" s="6">
        <f t="shared" ca="1" si="93"/>
        <v>0.68619999999999992</v>
      </c>
      <c r="J462" s="18">
        <f t="shared" ca="1" si="88"/>
        <v>1.9556699999999998</v>
      </c>
      <c r="K462" s="7">
        <f t="shared" ca="1" si="89"/>
        <v>1.9556699999999998</v>
      </c>
      <c r="L462" s="55" t="str">
        <f t="shared" si="94"/>
        <v>t454</v>
      </c>
      <c r="M462" s="56">
        <v>1</v>
      </c>
      <c r="N462" s="79">
        <f t="shared" ca="1" si="95"/>
        <v>1.9556699999999998</v>
      </c>
    </row>
    <row r="463" spans="1:14">
      <c r="A463">
        <v>8519</v>
      </c>
      <c r="B463">
        <f t="shared" si="90"/>
        <v>51</v>
      </c>
      <c r="C463">
        <f t="shared" si="91"/>
        <v>5</v>
      </c>
      <c r="D463">
        <f t="shared" si="92"/>
        <v>23</v>
      </c>
      <c r="E463">
        <f t="shared" si="84"/>
        <v>100</v>
      </c>
      <c r="F463">
        <f t="shared" ca="1" si="85"/>
        <v>94</v>
      </c>
      <c r="G463">
        <f t="shared" ca="1" si="86"/>
        <v>1</v>
      </c>
      <c r="H463">
        <f t="shared" ca="1" si="87"/>
        <v>63</v>
      </c>
      <c r="I463" s="6">
        <f t="shared" ca="1" si="93"/>
        <v>0.59219999999999995</v>
      </c>
      <c r="J463" s="18">
        <f t="shared" ca="1" si="88"/>
        <v>1.68777</v>
      </c>
      <c r="K463" s="7">
        <f t="shared" ca="1" si="89"/>
        <v>1.68777</v>
      </c>
      <c r="L463" s="55" t="str">
        <f t="shared" si="94"/>
        <v>t455</v>
      </c>
      <c r="M463" s="56">
        <v>1</v>
      </c>
      <c r="N463" s="79">
        <f t="shared" ca="1" si="95"/>
        <v>1.68777</v>
      </c>
    </row>
    <row r="464" spans="1:14">
      <c r="A464">
        <v>8520</v>
      </c>
      <c r="B464">
        <f t="shared" si="90"/>
        <v>51</v>
      </c>
      <c r="C464">
        <f t="shared" si="91"/>
        <v>6</v>
      </c>
      <c r="D464">
        <f t="shared" si="92"/>
        <v>0</v>
      </c>
      <c r="E464">
        <f t="shared" si="84"/>
        <v>100</v>
      </c>
      <c r="F464">
        <f t="shared" ca="1" si="85"/>
        <v>77</v>
      </c>
      <c r="G464">
        <f t="shared" ca="1" si="86"/>
        <v>2</v>
      </c>
      <c r="H464">
        <f t="shared" ca="1" si="87"/>
        <v>78</v>
      </c>
      <c r="I464" s="6">
        <f t="shared" ca="1" si="93"/>
        <v>0.60060000000000002</v>
      </c>
      <c r="J464" s="18">
        <f t="shared" ca="1" si="88"/>
        <v>1.7117100000000001</v>
      </c>
      <c r="K464" s="7">
        <f t="shared" ca="1" si="89"/>
        <v>1.7117100000000001</v>
      </c>
      <c r="L464" s="55" t="str">
        <f t="shared" si="94"/>
        <v>t456</v>
      </c>
      <c r="M464" s="56">
        <v>1</v>
      </c>
      <c r="N464" s="79">
        <f t="shared" ca="1" si="95"/>
        <v>1.7117100000000001</v>
      </c>
    </row>
    <row r="465" spans="1:14">
      <c r="A465">
        <v>8521</v>
      </c>
      <c r="B465">
        <f t="shared" si="90"/>
        <v>51</v>
      </c>
      <c r="C465">
        <f t="shared" si="91"/>
        <v>6</v>
      </c>
      <c r="D465">
        <f t="shared" si="92"/>
        <v>1</v>
      </c>
      <c r="E465">
        <f t="shared" si="84"/>
        <v>100</v>
      </c>
      <c r="F465">
        <f t="shared" ca="1" si="85"/>
        <v>77</v>
      </c>
      <c r="G465">
        <f t="shared" ca="1" si="86"/>
        <v>2</v>
      </c>
      <c r="H465">
        <f t="shared" ca="1" si="87"/>
        <v>72</v>
      </c>
      <c r="I465" s="6">
        <f t="shared" ca="1" si="93"/>
        <v>0.5544</v>
      </c>
      <c r="J465" s="18">
        <f t="shared" ca="1" si="88"/>
        <v>1.5800400000000001</v>
      </c>
      <c r="K465" s="7">
        <f t="shared" ca="1" si="89"/>
        <v>1.5800399999999999</v>
      </c>
      <c r="L465" s="55" t="str">
        <f t="shared" si="94"/>
        <v>t457</v>
      </c>
      <c r="M465" s="56">
        <v>1</v>
      </c>
      <c r="N465" s="79">
        <f t="shared" ca="1" si="95"/>
        <v>1.5800399999999999</v>
      </c>
    </row>
    <row r="466" spans="1:14">
      <c r="A466">
        <v>8522</v>
      </c>
      <c r="B466">
        <f t="shared" si="90"/>
        <v>51</v>
      </c>
      <c r="C466">
        <f t="shared" si="91"/>
        <v>6</v>
      </c>
      <c r="D466">
        <f t="shared" si="92"/>
        <v>2</v>
      </c>
      <c r="E466">
        <f t="shared" si="84"/>
        <v>100</v>
      </c>
      <c r="F466">
        <f t="shared" ca="1" si="85"/>
        <v>77</v>
      </c>
      <c r="G466">
        <f t="shared" ca="1" si="86"/>
        <v>2</v>
      </c>
      <c r="H466">
        <f t="shared" ca="1" si="87"/>
        <v>68</v>
      </c>
      <c r="I466" s="6">
        <f t="shared" ca="1" si="93"/>
        <v>0.52359999999999995</v>
      </c>
      <c r="J466" s="18">
        <f t="shared" ca="1" si="88"/>
        <v>1.4922599999999999</v>
      </c>
      <c r="K466" s="7">
        <f t="shared" ca="1" si="89"/>
        <v>1.4922599999999999</v>
      </c>
      <c r="L466" s="55" t="str">
        <f t="shared" si="94"/>
        <v>t458</v>
      </c>
      <c r="M466" s="56">
        <v>1</v>
      </c>
      <c r="N466" s="79">
        <f t="shared" ca="1" si="95"/>
        <v>1.4922599999999999</v>
      </c>
    </row>
    <row r="467" spans="1:14">
      <c r="A467">
        <v>8523</v>
      </c>
      <c r="B467">
        <f t="shared" si="90"/>
        <v>51</v>
      </c>
      <c r="C467">
        <f t="shared" si="91"/>
        <v>6</v>
      </c>
      <c r="D467">
        <f t="shared" si="92"/>
        <v>3</v>
      </c>
      <c r="E467">
        <f t="shared" si="84"/>
        <v>100</v>
      </c>
      <c r="F467">
        <f t="shared" ca="1" si="85"/>
        <v>77</v>
      </c>
      <c r="G467">
        <f t="shared" ca="1" si="86"/>
        <v>2</v>
      </c>
      <c r="H467">
        <f t="shared" ca="1" si="87"/>
        <v>66</v>
      </c>
      <c r="I467" s="6">
        <f t="shared" ca="1" si="93"/>
        <v>0.50819999999999999</v>
      </c>
      <c r="J467" s="18">
        <f t="shared" ca="1" si="88"/>
        <v>1.4483699999999999</v>
      </c>
      <c r="K467" s="7">
        <f t="shared" ca="1" si="89"/>
        <v>1.4483699999999999</v>
      </c>
      <c r="L467" s="55" t="str">
        <f t="shared" si="94"/>
        <v>t459</v>
      </c>
      <c r="M467" s="56">
        <v>1</v>
      </c>
      <c r="N467" s="79">
        <f t="shared" ca="1" si="95"/>
        <v>1.4483699999999999</v>
      </c>
    </row>
    <row r="468" spans="1:14">
      <c r="A468">
        <v>8524</v>
      </c>
      <c r="B468">
        <f t="shared" si="90"/>
        <v>51</v>
      </c>
      <c r="C468">
        <f t="shared" si="91"/>
        <v>6</v>
      </c>
      <c r="D468">
        <f t="shared" si="92"/>
        <v>4</v>
      </c>
      <c r="E468">
        <f t="shared" si="84"/>
        <v>100</v>
      </c>
      <c r="F468">
        <f t="shared" ca="1" si="85"/>
        <v>77</v>
      </c>
      <c r="G468">
        <f t="shared" ca="1" si="86"/>
        <v>2</v>
      </c>
      <c r="H468">
        <f t="shared" ca="1" si="87"/>
        <v>64</v>
      </c>
      <c r="I468" s="6">
        <f t="shared" ca="1" si="93"/>
        <v>0.49280000000000002</v>
      </c>
      <c r="J468" s="18">
        <f t="shared" ca="1" si="88"/>
        <v>1.4044800000000002</v>
      </c>
      <c r="K468" s="7">
        <f t="shared" ca="1" si="89"/>
        <v>1.4044800000000002</v>
      </c>
      <c r="L468" s="55" t="str">
        <f t="shared" si="94"/>
        <v>t460</v>
      </c>
      <c r="M468" s="56">
        <v>1</v>
      </c>
      <c r="N468" s="79">
        <f t="shared" ca="1" si="95"/>
        <v>1.4044800000000002</v>
      </c>
    </row>
    <row r="469" spans="1:14">
      <c r="A469">
        <v>8525</v>
      </c>
      <c r="B469">
        <f t="shared" si="90"/>
        <v>51</v>
      </c>
      <c r="C469">
        <f t="shared" si="91"/>
        <v>6</v>
      </c>
      <c r="D469">
        <f t="shared" si="92"/>
        <v>5</v>
      </c>
      <c r="E469">
        <f t="shared" si="84"/>
        <v>100</v>
      </c>
      <c r="F469">
        <f t="shared" ca="1" si="85"/>
        <v>77</v>
      </c>
      <c r="G469">
        <f t="shared" ca="1" si="86"/>
        <v>2</v>
      </c>
      <c r="H469">
        <f t="shared" ca="1" si="87"/>
        <v>65</v>
      </c>
      <c r="I469" s="6">
        <f t="shared" ca="1" si="93"/>
        <v>0.50050000000000006</v>
      </c>
      <c r="J469" s="18">
        <f t="shared" ca="1" si="88"/>
        <v>1.4264250000000003</v>
      </c>
      <c r="K469" s="7">
        <f t="shared" ca="1" si="89"/>
        <v>1.4264250000000003</v>
      </c>
      <c r="L469" s="55" t="str">
        <f t="shared" si="94"/>
        <v>t461</v>
      </c>
      <c r="M469" s="56">
        <v>1</v>
      </c>
      <c r="N469" s="79">
        <f t="shared" ca="1" si="95"/>
        <v>1.4264250000000003</v>
      </c>
    </row>
    <row r="470" spans="1:14">
      <c r="A470">
        <v>8526</v>
      </c>
      <c r="B470">
        <f t="shared" si="90"/>
        <v>51</v>
      </c>
      <c r="C470">
        <f t="shared" si="91"/>
        <v>6</v>
      </c>
      <c r="D470">
        <f t="shared" si="92"/>
        <v>6</v>
      </c>
      <c r="E470">
        <f t="shared" si="84"/>
        <v>100</v>
      </c>
      <c r="F470">
        <f t="shared" ca="1" si="85"/>
        <v>77</v>
      </c>
      <c r="G470">
        <f t="shared" ca="1" si="86"/>
        <v>2</v>
      </c>
      <c r="H470">
        <f t="shared" ca="1" si="87"/>
        <v>66</v>
      </c>
      <c r="I470" s="6">
        <f t="shared" ca="1" si="93"/>
        <v>0.50819999999999999</v>
      </c>
      <c r="J470" s="18">
        <f t="shared" ca="1" si="88"/>
        <v>1.4483699999999999</v>
      </c>
      <c r="K470" s="7">
        <f t="shared" ca="1" si="89"/>
        <v>1.4483699999999999</v>
      </c>
      <c r="L470" s="55" t="str">
        <f t="shared" si="94"/>
        <v>t462</v>
      </c>
      <c r="M470" s="56">
        <v>1</v>
      </c>
      <c r="N470" s="79">
        <f t="shared" ca="1" si="95"/>
        <v>1.4483699999999999</v>
      </c>
    </row>
    <row r="471" spans="1:14">
      <c r="A471">
        <v>8527</v>
      </c>
      <c r="B471">
        <f t="shared" si="90"/>
        <v>51</v>
      </c>
      <c r="C471">
        <f t="shared" si="91"/>
        <v>6</v>
      </c>
      <c r="D471">
        <f t="shared" si="92"/>
        <v>7</v>
      </c>
      <c r="E471">
        <f t="shared" si="84"/>
        <v>100</v>
      </c>
      <c r="F471">
        <f t="shared" ca="1" si="85"/>
        <v>77</v>
      </c>
      <c r="G471">
        <f t="shared" ca="1" si="86"/>
        <v>2</v>
      </c>
      <c r="H471">
        <f t="shared" ca="1" si="87"/>
        <v>70</v>
      </c>
      <c r="I471" s="6">
        <f t="shared" ca="1" si="93"/>
        <v>0.53900000000000003</v>
      </c>
      <c r="J471" s="18">
        <f t="shared" ca="1" si="88"/>
        <v>1.5361500000000001</v>
      </c>
      <c r="K471" s="7">
        <f t="shared" ca="1" si="89"/>
        <v>1.5361500000000003</v>
      </c>
      <c r="L471" s="55" t="str">
        <f t="shared" si="94"/>
        <v>t463</v>
      </c>
      <c r="M471" s="56">
        <v>1</v>
      </c>
      <c r="N471" s="79">
        <f t="shared" ca="1" si="95"/>
        <v>1.5361500000000003</v>
      </c>
    </row>
    <row r="472" spans="1:14">
      <c r="A472">
        <v>8528</v>
      </c>
      <c r="B472">
        <f t="shared" si="90"/>
        <v>51</v>
      </c>
      <c r="C472">
        <f t="shared" si="91"/>
        <v>6</v>
      </c>
      <c r="D472">
        <f t="shared" si="92"/>
        <v>8</v>
      </c>
      <c r="E472">
        <f t="shared" si="84"/>
        <v>100</v>
      </c>
      <c r="F472">
        <f t="shared" ca="1" si="85"/>
        <v>77</v>
      </c>
      <c r="G472">
        <f t="shared" ca="1" si="86"/>
        <v>2</v>
      </c>
      <c r="H472">
        <f t="shared" ca="1" si="87"/>
        <v>80</v>
      </c>
      <c r="I472" s="6">
        <f t="shared" ca="1" si="93"/>
        <v>0.61599999999999999</v>
      </c>
      <c r="J472" s="18">
        <f t="shared" ca="1" si="88"/>
        <v>1.7556</v>
      </c>
      <c r="K472" s="7">
        <f t="shared" ca="1" si="89"/>
        <v>1.7556</v>
      </c>
      <c r="L472" s="55" t="str">
        <f t="shared" si="94"/>
        <v>t464</v>
      </c>
      <c r="M472" s="56">
        <v>1</v>
      </c>
      <c r="N472" s="79">
        <f t="shared" ca="1" si="95"/>
        <v>1.7556</v>
      </c>
    </row>
    <row r="473" spans="1:14">
      <c r="A473">
        <v>8529</v>
      </c>
      <c r="B473">
        <f t="shared" si="90"/>
        <v>51</v>
      </c>
      <c r="C473">
        <f t="shared" si="91"/>
        <v>6</v>
      </c>
      <c r="D473">
        <f t="shared" si="92"/>
        <v>9</v>
      </c>
      <c r="E473">
        <f t="shared" si="84"/>
        <v>100</v>
      </c>
      <c r="F473">
        <f t="shared" ca="1" si="85"/>
        <v>77</v>
      </c>
      <c r="G473">
        <f t="shared" ca="1" si="86"/>
        <v>2</v>
      </c>
      <c r="H473">
        <f t="shared" ca="1" si="87"/>
        <v>88</v>
      </c>
      <c r="I473" s="6">
        <f t="shared" ca="1" si="93"/>
        <v>0.67760000000000009</v>
      </c>
      <c r="J473" s="18">
        <f t="shared" ca="1" si="88"/>
        <v>1.9311600000000002</v>
      </c>
      <c r="K473" s="7">
        <f t="shared" ca="1" si="89"/>
        <v>1.9311600000000002</v>
      </c>
      <c r="L473" s="55" t="str">
        <f t="shared" si="94"/>
        <v>t465</v>
      </c>
      <c r="M473" s="56">
        <v>1</v>
      </c>
      <c r="N473" s="79">
        <f t="shared" ca="1" si="95"/>
        <v>1.9311600000000002</v>
      </c>
    </row>
    <row r="474" spans="1:14">
      <c r="A474">
        <v>8530</v>
      </c>
      <c r="B474">
        <f t="shared" si="90"/>
        <v>51</v>
      </c>
      <c r="C474">
        <f t="shared" si="91"/>
        <v>6</v>
      </c>
      <c r="D474">
        <f t="shared" si="92"/>
        <v>10</v>
      </c>
      <c r="E474">
        <f t="shared" si="84"/>
        <v>100</v>
      </c>
      <c r="F474">
        <f t="shared" ca="1" si="85"/>
        <v>77</v>
      </c>
      <c r="G474">
        <f t="shared" ca="1" si="86"/>
        <v>2</v>
      </c>
      <c r="H474">
        <f t="shared" ca="1" si="87"/>
        <v>90</v>
      </c>
      <c r="I474" s="6">
        <f t="shared" ca="1" si="93"/>
        <v>0.69299999999999995</v>
      </c>
      <c r="J474" s="18">
        <f t="shared" ca="1" si="88"/>
        <v>1.97505</v>
      </c>
      <c r="K474" s="7">
        <f t="shared" ca="1" si="89"/>
        <v>1.97505</v>
      </c>
      <c r="L474" s="55" t="str">
        <f t="shared" si="94"/>
        <v>t466</v>
      </c>
      <c r="M474" s="56">
        <v>1</v>
      </c>
      <c r="N474" s="79">
        <f t="shared" ca="1" si="95"/>
        <v>1.97505</v>
      </c>
    </row>
    <row r="475" spans="1:14">
      <c r="A475">
        <v>8531</v>
      </c>
      <c r="B475">
        <f t="shared" si="90"/>
        <v>51</v>
      </c>
      <c r="C475">
        <f t="shared" si="91"/>
        <v>6</v>
      </c>
      <c r="D475">
        <f t="shared" si="92"/>
        <v>11</v>
      </c>
      <c r="E475">
        <f t="shared" si="84"/>
        <v>100</v>
      </c>
      <c r="F475">
        <f t="shared" ca="1" si="85"/>
        <v>77</v>
      </c>
      <c r="G475">
        <f t="shared" ca="1" si="86"/>
        <v>2</v>
      </c>
      <c r="H475">
        <f t="shared" ca="1" si="87"/>
        <v>91</v>
      </c>
      <c r="I475" s="6">
        <f t="shared" ca="1" si="93"/>
        <v>0.7007000000000001</v>
      </c>
      <c r="J475" s="18">
        <f t="shared" ca="1" si="88"/>
        <v>1.9969950000000003</v>
      </c>
      <c r="K475" s="7">
        <f t="shared" ca="1" si="89"/>
        <v>1.9969950000000003</v>
      </c>
      <c r="L475" s="55" t="str">
        <f t="shared" si="94"/>
        <v>t467</v>
      </c>
      <c r="M475" s="56">
        <v>1</v>
      </c>
      <c r="N475" s="79">
        <f t="shared" ca="1" si="95"/>
        <v>1.9969950000000003</v>
      </c>
    </row>
    <row r="476" spans="1:14">
      <c r="A476">
        <v>8532</v>
      </c>
      <c r="B476">
        <f t="shared" si="90"/>
        <v>51</v>
      </c>
      <c r="C476">
        <f t="shared" si="91"/>
        <v>6</v>
      </c>
      <c r="D476">
        <f t="shared" si="92"/>
        <v>12</v>
      </c>
      <c r="E476">
        <f t="shared" si="84"/>
        <v>100</v>
      </c>
      <c r="F476">
        <f t="shared" ca="1" si="85"/>
        <v>77</v>
      </c>
      <c r="G476">
        <f t="shared" ca="1" si="86"/>
        <v>2</v>
      </c>
      <c r="H476">
        <f t="shared" ca="1" si="87"/>
        <v>90</v>
      </c>
      <c r="I476" s="6">
        <f t="shared" ca="1" si="93"/>
        <v>0.69299999999999995</v>
      </c>
      <c r="J476" s="18">
        <f t="shared" ca="1" si="88"/>
        <v>1.97505</v>
      </c>
      <c r="K476" s="7">
        <f t="shared" ca="1" si="89"/>
        <v>1.97505</v>
      </c>
      <c r="L476" s="55" t="str">
        <f t="shared" si="94"/>
        <v>t468</v>
      </c>
      <c r="M476" s="56">
        <v>1</v>
      </c>
      <c r="N476" s="79">
        <f t="shared" ca="1" si="95"/>
        <v>1.97505</v>
      </c>
    </row>
    <row r="477" spans="1:14">
      <c r="A477">
        <v>8533</v>
      </c>
      <c r="B477">
        <f t="shared" si="90"/>
        <v>51</v>
      </c>
      <c r="C477">
        <f t="shared" si="91"/>
        <v>6</v>
      </c>
      <c r="D477">
        <f t="shared" si="92"/>
        <v>13</v>
      </c>
      <c r="E477">
        <f t="shared" si="84"/>
        <v>100</v>
      </c>
      <c r="F477">
        <f t="shared" ca="1" si="85"/>
        <v>77</v>
      </c>
      <c r="G477">
        <f t="shared" ca="1" si="86"/>
        <v>2</v>
      </c>
      <c r="H477">
        <f t="shared" ca="1" si="87"/>
        <v>88</v>
      </c>
      <c r="I477" s="6">
        <f t="shared" ca="1" si="93"/>
        <v>0.67760000000000009</v>
      </c>
      <c r="J477" s="18">
        <f t="shared" ca="1" si="88"/>
        <v>1.9311600000000002</v>
      </c>
      <c r="K477" s="7">
        <f t="shared" ca="1" si="89"/>
        <v>1.9311600000000002</v>
      </c>
      <c r="L477" s="55" t="str">
        <f t="shared" si="94"/>
        <v>t469</v>
      </c>
      <c r="M477" s="56">
        <v>1</v>
      </c>
      <c r="N477" s="79">
        <f t="shared" ca="1" si="95"/>
        <v>1.9311600000000002</v>
      </c>
    </row>
    <row r="478" spans="1:14">
      <c r="A478">
        <v>8534</v>
      </c>
      <c r="B478">
        <f t="shared" si="90"/>
        <v>51</v>
      </c>
      <c r="C478">
        <f t="shared" si="91"/>
        <v>6</v>
      </c>
      <c r="D478">
        <f t="shared" si="92"/>
        <v>14</v>
      </c>
      <c r="E478">
        <f t="shared" si="84"/>
        <v>100</v>
      </c>
      <c r="F478">
        <f t="shared" ca="1" si="85"/>
        <v>77</v>
      </c>
      <c r="G478">
        <f t="shared" ca="1" si="86"/>
        <v>2</v>
      </c>
      <c r="H478">
        <f t="shared" ca="1" si="87"/>
        <v>87</v>
      </c>
      <c r="I478" s="6">
        <f t="shared" ca="1" si="93"/>
        <v>0.66989999999999994</v>
      </c>
      <c r="J478" s="18">
        <f t="shared" ca="1" si="88"/>
        <v>1.9092149999999999</v>
      </c>
      <c r="K478" s="7">
        <f t="shared" ca="1" si="89"/>
        <v>1.9092149999999999</v>
      </c>
      <c r="L478" s="55" t="str">
        <f t="shared" si="94"/>
        <v>t470</v>
      </c>
      <c r="M478" s="56">
        <v>1</v>
      </c>
      <c r="N478" s="79">
        <f t="shared" ca="1" si="95"/>
        <v>1.9092149999999999</v>
      </c>
    </row>
    <row r="479" spans="1:14">
      <c r="A479">
        <v>8535</v>
      </c>
      <c r="B479">
        <f t="shared" si="90"/>
        <v>51</v>
      </c>
      <c r="C479">
        <f t="shared" si="91"/>
        <v>6</v>
      </c>
      <c r="D479">
        <f t="shared" si="92"/>
        <v>15</v>
      </c>
      <c r="E479">
        <f t="shared" si="84"/>
        <v>100</v>
      </c>
      <c r="F479">
        <f t="shared" ca="1" si="85"/>
        <v>77</v>
      </c>
      <c r="G479">
        <f t="shared" ca="1" si="86"/>
        <v>2</v>
      </c>
      <c r="H479">
        <f t="shared" ca="1" si="87"/>
        <v>87</v>
      </c>
      <c r="I479" s="6">
        <f t="shared" ca="1" si="93"/>
        <v>0.66989999999999994</v>
      </c>
      <c r="J479" s="18">
        <f t="shared" ca="1" si="88"/>
        <v>1.9092149999999999</v>
      </c>
      <c r="K479" s="7">
        <f t="shared" ca="1" si="89"/>
        <v>1.9092149999999999</v>
      </c>
      <c r="L479" s="55" t="str">
        <f t="shared" si="94"/>
        <v>t471</v>
      </c>
      <c r="M479" s="56">
        <v>1</v>
      </c>
      <c r="N479" s="79">
        <f t="shared" ca="1" si="95"/>
        <v>1.9092149999999999</v>
      </c>
    </row>
    <row r="480" spans="1:14">
      <c r="A480">
        <v>8536</v>
      </c>
      <c r="B480">
        <f t="shared" si="90"/>
        <v>51</v>
      </c>
      <c r="C480">
        <f t="shared" si="91"/>
        <v>6</v>
      </c>
      <c r="D480">
        <f t="shared" si="92"/>
        <v>16</v>
      </c>
      <c r="E480">
        <f t="shared" si="84"/>
        <v>100</v>
      </c>
      <c r="F480">
        <f t="shared" ca="1" si="85"/>
        <v>77</v>
      </c>
      <c r="G480">
        <f t="shared" ca="1" si="86"/>
        <v>2</v>
      </c>
      <c r="H480">
        <f t="shared" ca="1" si="87"/>
        <v>91</v>
      </c>
      <c r="I480" s="6">
        <f t="shared" ca="1" si="93"/>
        <v>0.7007000000000001</v>
      </c>
      <c r="J480" s="18">
        <f t="shared" ca="1" si="88"/>
        <v>1.9969950000000003</v>
      </c>
      <c r="K480" s="7">
        <f t="shared" ca="1" si="89"/>
        <v>1.9969950000000003</v>
      </c>
      <c r="L480" s="55" t="str">
        <f t="shared" si="94"/>
        <v>t472</v>
      </c>
      <c r="M480" s="56">
        <v>1</v>
      </c>
      <c r="N480" s="79">
        <f t="shared" ca="1" si="95"/>
        <v>1.9969950000000003</v>
      </c>
    </row>
    <row r="481" spans="1:14">
      <c r="A481">
        <v>8537</v>
      </c>
      <c r="B481">
        <f t="shared" si="90"/>
        <v>51</v>
      </c>
      <c r="C481">
        <f t="shared" si="91"/>
        <v>6</v>
      </c>
      <c r="D481">
        <f t="shared" si="92"/>
        <v>17</v>
      </c>
      <c r="E481">
        <f t="shared" si="84"/>
        <v>100</v>
      </c>
      <c r="F481">
        <f t="shared" ca="1" si="85"/>
        <v>77</v>
      </c>
      <c r="G481">
        <f t="shared" ca="1" si="86"/>
        <v>2</v>
      </c>
      <c r="H481">
        <f t="shared" ca="1" si="87"/>
        <v>100</v>
      </c>
      <c r="I481" s="6">
        <f t="shared" ca="1" si="93"/>
        <v>0.77</v>
      </c>
      <c r="J481" s="18">
        <f t="shared" ca="1" si="88"/>
        <v>2.1945000000000001</v>
      </c>
      <c r="K481" s="7">
        <f t="shared" ca="1" si="89"/>
        <v>2.1945000000000001</v>
      </c>
      <c r="L481" s="55" t="str">
        <f t="shared" si="94"/>
        <v>t473</v>
      </c>
      <c r="M481" s="56">
        <v>1</v>
      </c>
      <c r="N481" s="79">
        <f t="shared" ca="1" si="95"/>
        <v>2.1945000000000001</v>
      </c>
    </row>
    <row r="482" spans="1:14">
      <c r="A482">
        <v>8538</v>
      </c>
      <c r="B482">
        <f t="shared" si="90"/>
        <v>51</v>
      </c>
      <c r="C482">
        <f t="shared" si="91"/>
        <v>6</v>
      </c>
      <c r="D482">
        <f t="shared" si="92"/>
        <v>18</v>
      </c>
      <c r="E482">
        <f t="shared" si="84"/>
        <v>100</v>
      </c>
      <c r="F482">
        <f t="shared" ca="1" si="85"/>
        <v>77</v>
      </c>
      <c r="G482">
        <f t="shared" ca="1" si="86"/>
        <v>2</v>
      </c>
      <c r="H482">
        <f t="shared" ca="1" si="87"/>
        <v>99</v>
      </c>
      <c r="I482" s="6">
        <f t="shared" ca="1" si="93"/>
        <v>0.76230000000000009</v>
      </c>
      <c r="J482" s="18">
        <f t="shared" ca="1" si="88"/>
        <v>2.1725550000000005</v>
      </c>
      <c r="K482" s="7">
        <f t="shared" ca="1" si="89"/>
        <v>2.1725550000000005</v>
      </c>
      <c r="L482" s="55" t="str">
        <f t="shared" si="94"/>
        <v>t474</v>
      </c>
      <c r="M482" s="56">
        <v>1</v>
      </c>
      <c r="N482" s="79">
        <f t="shared" ca="1" si="95"/>
        <v>2.1725550000000005</v>
      </c>
    </row>
    <row r="483" spans="1:14">
      <c r="A483">
        <v>8539</v>
      </c>
      <c r="B483">
        <f t="shared" si="90"/>
        <v>51</v>
      </c>
      <c r="C483">
        <f t="shared" si="91"/>
        <v>6</v>
      </c>
      <c r="D483">
        <f t="shared" si="92"/>
        <v>19</v>
      </c>
      <c r="E483">
        <f t="shared" si="84"/>
        <v>100</v>
      </c>
      <c r="F483">
        <f t="shared" ca="1" si="85"/>
        <v>77</v>
      </c>
      <c r="G483">
        <f t="shared" ca="1" si="86"/>
        <v>2</v>
      </c>
      <c r="H483">
        <f t="shared" ca="1" si="87"/>
        <v>97</v>
      </c>
      <c r="I483" s="6">
        <f t="shared" ca="1" si="93"/>
        <v>0.74690000000000001</v>
      </c>
      <c r="J483" s="18">
        <f t="shared" ca="1" si="88"/>
        <v>2.1286650000000003</v>
      </c>
      <c r="K483" s="7">
        <f t="shared" ca="1" si="89"/>
        <v>2.1286650000000003</v>
      </c>
      <c r="L483" s="55" t="str">
        <f t="shared" si="94"/>
        <v>t475</v>
      </c>
      <c r="M483" s="56">
        <v>1</v>
      </c>
      <c r="N483" s="79">
        <f t="shared" ca="1" si="95"/>
        <v>2.1286650000000003</v>
      </c>
    </row>
    <row r="484" spans="1:14">
      <c r="A484">
        <v>8540</v>
      </c>
      <c r="B484">
        <f t="shared" si="90"/>
        <v>51</v>
      </c>
      <c r="C484">
        <f t="shared" si="91"/>
        <v>6</v>
      </c>
      <c r="D484">
        <f t="shared" si="92"/>
        <v>20</v>
      </c>
      <c r="E484">
        <f t="shared" si="84"/>
        <v>100</v>
      </c>
      <c r="F484">
        <f t="shared" ca="1" si="85"/>
        <v>77</v>
      </c>
      <c r="G484">
        <f t="shared" ca="1" si="86"/>
        <v>2</v>
      </c>
      <c r="H484">
        <f t="shared" ca="1" si="87"/>
        <v>94</v>
      </c>
      <c r="I484" s="6">
        <f t="shared" ca="1" si="93"/>
        <v>0.7238</v>
      </c>
      <c r="J484" s="18">
        <f t="shared" ca="1" si="88"/>
        <v>2.0628299999999999</v>
      </c>
      <c r="K484" s="7">
        <f t="shared" ca="1" si="89"/>
        <v>2.0628299999999999</v>
      </c>
      <c r="L484" s="55" t="str">
        <f t="shared" si="94"/>
        <v>t476</v>
      </c>
      <c r="M484" s="56">
        <v>1</v>
      </c>
      <c r="N484" s="79">
        <f t="shared" ca="1" si="95"/>
        <v>2.0628299999999999</v>
      </c>
    </row>
    <row r="485" spans="1:14">
      <c r="A485">
        <v>8541</v>
      </c>
      <c r="B485">
        <f t="shared" si="90"/>
        <v>51</v>
      </c>
      <c r="C485">
        <f t="shared" si="91"/>
        <v>6</v>
      </c>
      <c r="D485">
        <f t="shared" si="92"/>
        <v>21</v>
      </c>
      <c r="E485">
        <f t="shared" si="84"/>
        <v>100</v>
      </c>
      <c r="F485">
        <f t="shared" ca="1" si="85"/>
        <v>77</v>
      </c>
      <c r="G485">
        <f t="shared" ca="1" si="86"/>
        <v>2</v>
      </c>
      <c r="H485">
        <f t="shared" ca="1" si="87"/>
        <v>92</v>
      </c>
      <c r="I485" s="6">
        <f t="shared" ca="1" si="93"/>
        <v>0.70840000000000003</v>
      </c>
      <c r="J485" s="18">
        <f t="shared" ca="1" si="88"/>
        <v>2.0189400000000002</v>
      </c>
      <c r="K485" s="7">
        <f t="shared" ca="1" si="89"/>
        <v>2.0189400000000002</v>
      </c>
      <c r="L485" s="55" t="str">
        <f t="shared" si="94"/>
        <v>t477</v>
      </c>
      <c r="M485" s="56">
        <v>1</v>
      </c>
      <c r="N485" s="79">
        <f t="shared" ca="1" si="95"/>
        <v>2.0189400000000002</v>
      </c>
    </row>
    <row r="486" spans="1:14">
      <c r="A486">
        <v>8542</v>
      </c>
      <c r="B486">
        <f t="shared" si="90"/>
        <v>51</v>
      </c>
      <c r="C486">
        <f t="shared" si="91"/>
        <v>6</v>
      </c>
      <c r="D486">
        <f t="shared" si="92"/>
        <v>22</v>
      </c>
      <c r="E486">
        <f t="shared" si="84"/>
        <v>100</v>
      </c>
      <c r="F486">
        <f t="shared" ca="1" si="85"/>
        <v>77</v>
      </c>
      <c r="G486">
        <f t="shared" ca="1" si="86"/>
        <v>2</v>
      </c>
      <c r="H486">
        <f t="shared" ca="1" si="87"/>
        <v>87</v>
      </c>
      <c r="I486" s="6">
        <f t="shared" ca="1" si="93"/>
        <v>0.66989999999999994</v>
      </c>
      <c r="J486" s="18">
        <f t="shared" ca="1" si="88"/>
        <v>1.9092149999999999</v>
      </c>
      <c r="K486" s="7">
        <f t="shared" ca="1" si="89"/>
        <v>1.9092149999999999</v>
      </c>
      <c r="L486" s="55" t="str">
        <f t="shared" si="94"/>
        <v>t478</v>
      </c>
      <c r="M486" s="56">
        <v>1</v>
      </c>
      <c r="N486" s="79">
        <f t="shared" ca="1" si="95"/>
        <v>1.9092149999999999</v>
      </c>
    </row>
    <row r="487" spans="1:14">
      <c r="A487">
        <v>8543</v>
      </c>
      <c r="B487">
        <f t="shared" si="90"/>
        <v>51</v>
      </c>
      <c r="C487">
        <f t="shared" si="91"/>
        <v>6</v>
      </c>
      <c r="D487">
        <f t="shared" si="92"/>
        <v>23</v>
      </c>
      <c r="E487">
        <f t="shared" si="84"/>
        <v>100</v>
      </c>
      <c r="F487">
        <f t="shared" ca="1" si="85"/>
        <v>77</v>
      </c>
      <c r="G487">
        <f t="shared" ca="1" si="86"/>
        <v>2</v>
      </c>
      <c r="H487">
        <f t="shared" ca="1" si="87"/>
        <v>81</v>
      </c>
      <c r="I487" s="6">
        <f t="shared" ca="1" si="93"/>
        <v>0.62370000000000003</v>
      </c>
      <c r="J487" s="18">
        <f t="shared" ca="1" si="88"/>
        <v>1.7775450000000002</v>
      </c>
      <c r="K487" s="7">
        <f t="shared" ca="1" si="89"/>
        <v>1.7775450000000002</v>
      </c>
      <c r="L487" s="55" t="str">
        <f t="shared" si="94"/>
        <v>t479</v>
      </c>
      <c r="M487" s="56">
        <v>1</v>
      </c>
      <c r="N487" s="79">
        <f t="shared" ca="1" si="95"/>
        <v>1.7775450000000002</v>
      </c>
    </row>
    <row r="488" spans="1:14">
      <c r="A488">
        <v>8544</v>
      </c>
      <c r="B488">
        <f t="shared" si="90"/>
        <v>51</v>
      </c>
      <c r="C488">
        <f t="shared" si="91"/>
        <v>7</v>
      </c>
      <c r="D488">
        <f t="shared" si="92"/>
        <v>0</v>
      </c>
      <c r="E488">
        <f t="shared" si="84"/>
        <v>100</v>
      </c>
      <c r="F488">
        <f t="shared" ca="1" si="85"/>
        <v>75</v>
      </c>
      <c r="G488">
        <f t="shared" ca="1" si="86"/>
        <v>2</v>
      </c>
      <c r="H488">
        <f t="shared" ca="1" si="87"/>
        <v>78</v>
      </c>
      <c r="I488" s="6">
        <f t="shared" ca="1" si="93"/>
        <v>0.58499999999999996</v>
      </c>
      <c r="J488" s="18">
        <f t="shared" ca="1" si="88"/>
        <v>1.6672499999999999</v>
      </c>
      <c r="K488" s="7">
        <f t="shared" ca="1" si="89"/>
        <v>1.6672499999999999</v>
      </c>
      <c r="L488" s="55" t="str">
        <f t="shared" si="94"/>
        <v>t480</v>
      </c>
      <c r="M488" s="56">
        <v>1</v>
      </c>
      <c r="N488" s="79">
        <f t="shared" ca="1" si="95"/>
        <v>1.6672499999999999</v>
      </c>
    </row>
    <row r="489" spans="1:14">
      <c r="A489">
        <v>8545</v>
      </c>
      <c r="B489">
        <f t="shared" si="90"/>
        <v>51</v>
      </c>
      <c r="C489">
        <f t="shared" si="91"/>
        <v>7</v>
      </c>
      <c r="D489">
        <f t="shared" si="92"/>
        <v>1</v>
      </c>
      <c r="E489">
        <f t="shared" si="84"/>
        <v>100</v>
      </c>
      <c r="F489">
        <f t="shared" ca="1" si="85"/>
        <v>75</v>
      </c>
      <c r="G489">
        <f t="shared" ca="1" si="86"/>
        <v>2</v>
      </c>
      <c r="H489">
        <f t="shared" ca="1" si="87"/>
        <v>72</v>
      </c>
      <c r="I489" s="6">
        <f t="shared" ca="1" si="93"/>
        <v>0.54</v>
      </c>
      <c r="J489" s="18">
        <f t="shared" ca="1" si="88"/>
        <v>1.5390000000000001</v>
      </c>
      <c r="K489" s="7">
        <f t="shared" ca="1" si="89"/>
        <v>1.5390000000000001</v>
      </c>
      <c r="L489" s="55" t="str">
        <f t="shared" si="94"/>
        <v>t481</v>
      </c>
      <c r="M489" s="56">
        <v>1</v>
      </c>
      <c r="N489" s="79">
        <f t="shared" ca="1" si="95"/>
        <v>1.5390000000000001</v>
      </c>
    </row>
    <row r="490" spans="1:14">
      <c r="A490">
        <v>8546</v>
      </c>
      <c r="B490">
        <f t="shared" si="90"/>
        <v>51</v>
      </c>
      <c r="C490">
        <f t="shared" si="91"/>
        <v>7</v>
      </c>
      <c r="D490">
        <f t="shared" si="92"/>
        <v>2</v>
      </c>
      <c r="E490">
        <f t="shared" si="84"/>
        <v>100</v>
      </c>
      <c r="F490">
        <f t="shared" ca="1" si="85"/>
        <v>75</v>
      </c>
      <c r="G490">
        <f t="shared" ca="1" si="86"/>
        <v>2</v>
      </c>
      <c r="H490">
        <f t="shared" ca="1" si="87"/>
        <v>68</v>
      </c>
      <c r="I490" s="6">
        <f t="shared" ca="1" si="93"/>
        <v>0.51</v>
      </c>
      <c r="J490" s="18">
        <f t="shared" ca="1" si="88"/>
        <v>1.4535</v>
      </c>
      <c r="K490" s="7">
        <f t="shared" ca="1" si="89"/>
        <v>1.4535</v>
      </c>
      <c r="L490" s="55" t="str">
        <f t="shared" si="94"/>
        <v>t482</v>
      </c>
      <c r="M490" s="56">
        <v>1</v>
      </c>
      <c r="N490" s="79">
        <f t="shared" ca="1" si="95"/>
        <v>1.4535</v>
      </c>
    </row>
    <row r="491" spans="1:14">
      <c r="A491">
        <v>8547</v>
      </c>
      <c r="B491">
        <f t="shared" si="90"/>
        <v>51</v>
      </c>
      <c r="C491">
        <f t="shared" si="91"/>
        <v>7</v>
      </c>
      <c r="D491">
        <f t="shared" si="92"/>
        <v>3</v>
      </c>
      <c r="E491">
        <f t="shared" si="84"/>
        <v>100</v>
      </c>
      <c r="F491">
        <f t="shared" ca="1" si="85"/>
        <v>75</v>
      </c>
      <c r="G491">
        <f t="shared" ca="1" si="86"/>
        <v>2</v>
      </c>
      <c r="H491">
        <f t="shared" ca="1" si="87"/>
        <v>66</v>
      </c>
      <c r="I491" s="6">
        <f t="shared" ca="1" si="93"/>
        <v>0.495</v>
      </c>
      <c r="J491" s="18">
        <f t="shared" ca="1" si="88"/>
        <v>1.4107499999999999</v>
      </c>
      <c r="K491" s="7">
        <f t="shared" ca="1" si="89"/>
        <v>1.4107500000000002</v>
      </c>
      <c r="L491" s="55" t="str">
        <f t="shared" si="94"/>
        <v>t483</v>
      </c>
      <c r="M491" s="56">
        <v>1</v>
      </c>
      <c r="N491" s="79">
        <f t="shared" ca="1" si="95"/>
        <v>1.4107500000000002</v>
      </c>
    </row>
    <row r="492" spans="1:14">
      <c r="A492">
        <v>8548</v>
      </c>
      <c r="B492">
        <f t="shared" si="90"/>
        <v>51</v>
      </c>
      <c r="C492">
        <f t="shared" si="91"/>
        <v>7</v>
      </c>
      <c r="D492">
        <f t="shared" si="92"/>
        <v>4</v>
      </c>
      <c r="E492">
        <f t="shared" si="84"/>
        <v>100</v>
      </c>
      <c r="F492">
        <f t="shared" ca="1" si="85"/>
        <v>75</v>
      </c>
      <c r="G492">
        <f t="shared" ca="1" si="86"/>
        <v>2</v>
      </c>
      <c r="H492">
        <f t="shared" ca="1" si="87"/>
        <v>64</v>
      </c>
      <c r="I492" s="6">
        <f t="shared" ca="1" si="93"/>
        <v>0.48</v>
      </c>
      <c r="J492" s="18">
        <f t="shared" ca="1" si="88"/>
        <v>1.3679999999999999</v>
      </c>
      <c r="K492" s="7">
        <f t="shared" ca="1" si="89"/>
        <v>1.3679999999999999</v>
      </c>
      <c r="L492" s="55" t="str">
        <f t="shared" si="94"/>
        <v>t484</v>
      </c>
      <c r="M492" s="56">
        <v>1</v>
      </c>
      <c r="N492" s="79">
        <f t="shared" ca="1" si="95"/>
        <v>1.3679999999999999</v>
      </c>
    </row>
    <row r="493" spans="1:14">
      <c r="A493">
        <v>8549</v>
      </c>
      <c r="B493">
        <f t="shared" si="90"/>
        <v>51</v>
      </c>
      <c r="C493">
        <f t="shared" si="91"/>
        <v>7</v>
      </c>
      <c r="D493">
        <f t="shared" si="92"/>
        <v>5</v>
      </c>
      <c r="E493">
        <f t="shared" si="84"/>
        <v>100</v>
      </c>
      <c r="F493">
        <f t="shared" ca="1" si="85"/>
        <v>75</v>
      </c>
      <c r="G493">
        <f t="shared" ca="1" si="86"/>
        <v>2</v>
      </c>
      <c r="H493">
        <f t="shared" ca="1" si="87"/>
        <v>65</v>
      </c>
      <c r="I493" s="6">
        <f t="shared" ca="1" si="93"/>
        <v>0.48749999999999999</v>
      </c>
      <c r="J493" s="18">
        <f t="shared" ca="1" si="88"/>
        <v>1.389375</v>
      </c>
      <c r="K493" s="7">
        <f t="shared" ca="1" si="89"/>
        <v>1.389375</v>
      </c>
      <c r="L493" s="55" t="str">
        <f t="shared" si="94"/>
        <v>t485</v>
      </c>
      <c r="M493" s="56">
        <v>1</v>
      </c>
      <c r="N493" s="79">
        <f t="shared" ca="1" si="95"/>
        <v>1.389375</v>
      </c>
    </row>
    <row r="494" spans="1:14">
      <c r="A494">
        <v>8550</v>
      </c>
      <c r="B494">
        <f t="shared" si="90"/>
        <v>51</v>
      </c>
      <c r="C494">
        <f t="shared" si="91"/>
        <v>7</v>
      </c>
      <c r="D494">
        <f t="shared" si="92"/>
        <v>6</v>
      </c>
      <c r="E494">
        <f t="shared" si="84"/>
        <v>100</v>
      </c>
      <c r="F494">
        <f t="shared" ca="1" si="85"/>
        <v>75</v>
      </c>
      <c r="G494">
        <f t="shared" ca="1" si="86"/>
        <v>2</v>
      </c>
      <c r="H494">
        <f t="shared" ca="1" si="87"/>
        <v>66</v>
      </c>
      <c r="I494" s="6">
        <f t="shared" ca="1" si="93"/>
        <v>0.495</v>
      </c>
      <c r="J494" s="18">
        <f t="shared" ca="1" si="88"/>
        <v>1.4107499999999999</v>
      </c>
      <c r="K494" s="7">
        <f t="shared" ca="1" si="89"/>
        <v>1.4107500000000002</v>
      </c>
      <c r="L494" s="55" t="str">
        <f t="shared" si="94"/>
        <v>t486</v>
      </c>
      <c r="M494" s="56">
        <v>1</v>
      </c>
      <c r="N494" s="79">
        <f t="shared" ca="1" si="95"/>
        <v>1.4107500000000002</v>
      </c>
    </row>
    <row r="495" spans="1:14">
      <c r="A495">
        <v>8551</v>
      </c>
      <c r="B495">
        <f t="shared" si="90"/>
        <v>51</v>
      </c>
      <c r="C495">
        <f t="shared" si="91"/>
        <v>7</v>
      </c>
      <c r="D495">
        <f t="shared" si="92"/>
        <v>7</v>
      </c>
      <c r="E495">
        <f t="shared" si="84"/>
        <v>100</v>
      </c>
      <c r="F495">
        <f t="shared" ca="1" si="85"/>
        <v>75</v>
      </c>
      <c r="G495">
        <f t="shared" ca="1" si="86"/>
        <v>2</v>
      </c>
      <c r="H495">
        <f t="shared" ca="1" si="87"/>
        <v>70</v>
      </c>
      <c r="I495" s="6">
        <f t="shared" ca="1" si="93"/>
        <v>0.52500000000000002</v>
      </c>
      <c r="J495" s="18">
        <f t="shared" ca="1" si="88"/>
        <v>1.4962500000000001</v>
      </c>
      <c r="K495" s="7">
        <f t="shared" ca="1" si="89"/>
        <v>1.4962499999999999</v>
      </c>
      <c r="L495" s="55" t="str">
        <f t="shared" si="94"/>
        <v>t487</v>
      </c>
      <c r="M495" s="56">
        <v>1</v>
      </c>
      <c r="N495" s="79">
        <f t="shared" ca="1" si="95"/>
        <v>1.4962499999999999</v>
      </c>
    </row>
    <row r="496" spans="1:14">
      <c r="A496">
        <v>8552</v>
      </c>
      <c r="B496">
        <f t="shared" si="90"/>
        <v>51</v>
      </c>
      <c r="C496">
        <f t="shared" si="91"/>
        <v>7</v>
      </c>
      <c r="D496">
        <f t="shared" si="92"/>
        <v>8</v>
      </c>
      <c r="E496">
        <f t="shared" si="84"/>
        <v>100</v>
      </c>
      <c r="F496">
        <f t="shared" ca="1" si="85"/>
        <v>75</v>
      </c>
      <c r="G496">
        <f t="shared" ca="1" si="86"/>
        <v>2</v>
      </c>
      <c r="H496">
        <f t="shared" ca="1" si="87"/>
        <v>80</v>
      </c>
      <c r="I496" s="6">
        <f t="shared" ca="1" si="93"/>
        <v>0.6</v>
      </c>
      <c r="J496" s="18">
        <f t="shared" ca="1" si="88"/>
        <v>1.71</v>
      </c>
      <c r="K496" s="7">
        <f t="shared" ca="1" si="89"/>
        <v>1.71</v>
      </c>
      <c r="L496" s="55" t="str">
        <f t="shared" si="94"/>
        <v>t488</v>
      </c>
      <c r="M496" s="56">
        <v>1</v>
      </c>
      <c r="N496" s="79">
        <f t="shared" ca="1" si="95"/>
        <v>1.71</v>
      </c>
    </row>
    <row r="497" spans="1:14">
      <c r="A497">
        <v>8553</v>
      </c>
      <c r="B497">
        <f t="shared" si="90"/>
        <v>51</v>
      </c>
      <c r="C497">
        <f t="shared" si="91"/>
        <v>7</v>
      </c>
      <c r="D497">
        <f t="shared" si="92"/>
        <v>9</v>
      </c>
      <c r="E497">
        <f t="shared" si="84"/>
        <v>100</v>
      </c>
      <c r="F497">
        <f t="shared" ca="1" si="85"/>
        <v>75</v>
      </c>
      <c r="G497">
        <f t="shared" ca="1" si="86"/>
        <v>2</v>
      </c>
      <c r="H497">
        <f t="shared" ca="1" si="87"/>
        <v>88</v>
      </c>
      <c r="I497" s="6">
        <f t="shared" ca="1" si="93"/>
        <v>0.66</v>
      </c>
      <c r="J497" s="18">
        <f t="shared" ca="1" si="88"/>
        <v>1.8810000000000002</v>
      </c>
      <c r="K497" s="7">
        <f t="shared" ca="1" si="89"/>
        <v>1.8810000000000002</v>
      </c>
      <c r="L497" s="55" t="str">
        <f t="shared" si="94"/>
        <v>t489</v>
      </c>
      <c r="M497" s="56">
        <v>1</v>
      </c>
      <c r="N497" s="79">
        <f t="shared" ca="1" si="95"/>
        <v>1.8810000000000002</v>
      </c>
    </row>
    <row r="498" spans="1:14">
      <c r="A498">
        <v>8554</v>
      </c>
      <c r="B498">
        <f t="shared" si="90"/>
        <v>51</v>
      </c>
      <c r="C498">
        <f t="shared" si="91"/>
        <v>7</v>
      </c>
      <c r="D498">
        <f t="shared" si="92"/>
        <v>10</v>
      </c>
      <c r="E498">
        <f t="shared" si="84"/>
        <v>100</v>
      </c>
      <c r="F498">
        <f t="shared" ca="1" si="85"/>
        <v>75</v>
      </c>
      <c r="G498">
        <f t="shared" ca="1" si="86"/>
        <v>2</v>
      </c>
      <c r="H498">
        <f t="shared" ca="1" si="87"/>
        <v>90</v>
      </c>
      <c r="I498" s="6">
        <f t="shared" ca="1" si="93"/>
        <v>0.67500000000000004</v>
      </c>
      <c r="J498" s="18">
        <f t="shared" ca="1" si="88"/>
        <v>1.9237500000000003</v>
      </c>
      <c r="K498" s="7">
        <f t="shared" ca="1" si="89"/>
        <v>1.9237500000000003</v>
      </c>
      <c r="L498" s="55" t="str">
        <f t="shared" si="94"/>
        <v>t490</v>
      </c>
      <c r="M498" s="56">
        <v>1</v>
      </c>
      <c r="N498" s="79">
        <f t="shared" ca="1" si="95"/>
        <v>1.9237500000000003</v>
      </c>
    </row>
    <row r="499" spans="1:14">
      <c r="A499">
        <v>8555</v>
      </c>
      <c r="B499">
        <f t="shared" si="90"/>
        <v>51</v>
      </c>
      <c r="C499">
        <f t="shared" si="91"/>
        <v>7</v>
      </c>
      <c r="D499">
        <f t="shared" si="92"/>
        <v>11</v>
      </c>
      <c r="E499">
        <f t="shared" si="84"/>
        <v>100</v>
      </c>
      <c r="F499">
        <f t="shared" ca="1" si="85"/>
        <v>75</v>
      </c>
      <c r="G499">
        <f t="shared" ca="1" si="86"/>
        <v>2</v>
      </c>
      <c r="H499">
        <f t="shared" ca="1" si="87"/>
        <v>91</v>
      </c>
      <c r="I499" s="6">
        <f t="shared" ca="1" si="93"/>
        <v>0.6825</v>
      </c>
      <c r="J499" s="18">
        <f t="shared" ca="1" si="88"/>
        <v>1.945125</v>
      </c>
      <c r="K499" s="7">
        <f t="shared" ca="1" si="89"/>
        <v>1.945125</v>
      </c>
      <c r="L499" s="55" t="str">
        <f t="shared" si="94"/>
        <v>t491</v>
      </c>
      <c r="M499" s="56">
        <v>1</v>
      </c>
      <c r="N499" s="79">
        <f t="shared" ca="1" si="95"/>
        <v>1.945125</v>
      </c>
    </row>
    <row r="500" spans="1:14">
      <c r="A500">
        <v>8556</v>
      </c>
      <c r="B500">
        <f t="shared" si="90"/>
        <v>51</v>
      </c>
      <c r="C500">
        <f t="shared" si="91"/>
        <v>7</v>
      </c>
      <c r="D500">
        <f t="shared" si="92"/>
        <v>12</v>
      </c>
      <c r="E500">
        <f t="shared" si="84"/>
        <v>100</v>
      </c>
      <c r="F500">
        <f t="shared" ca="1" si="85"/>
        <v>75</v>
      </c>
      <c r="G500">
        <f t="shared" ca="1" si="86"/>
        <v>2</v>
      </c>
      <c r="H500">
        <f t="shared" ca="1" si="87"/>
        <v>90</v>
      </c>
      <c r="I500" s="6">
        <f t="shared" ca="1" si="93"/>
        <v>0.67500000000000004</v>
      </c>
      <c r="J500" s="18">
        <f t="shared" ca="1" si="88"/>
        <v>1.9237500000000003</v>
      </c>
      <c r="K500" s="7">
        <f t="shared" ca="1" si="89"/>
        <v>1.9237500000000003</v>
      </c>
      <c r="L500" s="55" t="str">
        <f t="shared" si="94"/>
        <v>t492</v>
      </c>
      <c r="M500" s="56">
        <v>1</v>
      </c>
      <c r="N500" s="79">
        <f t="shared" ca="1" si="95"/>
        <v>1.9237500000000003</v>
      </c>
    </row>
    <row r="501" spans="1:14">
      <c r="A501">
        <v>8557</v>
      </c>
      <c r="B501">
        <f t="shared" si="90"/>
        <v>51</v>
      </c>
      <c r="C501">
        <f t="shared" si="91"/>
        <v>7</v>
      </c>
      <c r="D501">
        <f t="shared" si="92"/>
        <v>13</v>
      </c>
      <c r="E501">
        <f t="shared" si="84"/>
        <v>100</v>
      </c>
      <c r="F501">
        <f t="shared" ca="1" si="85"/>
        <v>75</v>
      </c>
      <c r="G501">
        <f t="shared" ca="1" si="86"/>
        <v>2</v>
      </c>
      <c r="H501">
        <f t="shared" ca="1" si="87"/>
        <v>88</v>
      </c>
      <c r="I501" s="6">
        <f t="shared" ca="1" si="93"/>
        <v>0.66</v>
      </c>
      <c r="J501" s="18">
        <f t="shared" ca="1" si="88"/>
        <v>1.8810000000000002</v>
      </c>
      <c r="K501" s="7">
        <f t="shared" ca="1" si="89"/>
        <v>1.8810000000000002</v>
      </c>
      <c r="L501" s="55" t="str">
        <f t="shared" si="94"/>
        <v>t493</v>
      </c>
      <c r="M501" s="56">
        <v>1</v>
      </c>
      <c r="N501" s="79">
        <f t="shared" ca="1" si="95"/>
        <v>1.8810000000000002</v>
      </c>
    </row>
    <row r="502" spans="1:14">
      <c r="A502">
        <v>8558</v>
      </c>
      <c r="B502">
        <f t="shared" si="90"/>
        <v>51</v>
      </c>
      <c r="C502">
        <f t="shared" si="91"/>
        <v>7</v>
      </c>
      <c r="D502">
        <f t="shared" si="92"/>
        <v>14</v>
      </c>
      <c r="E502">
        <f t="shared" si="84"/>
        <v>100</v>
      </c>
      <c r="F502">
        <f t="shared" ca="1" si="85"/>
        <v>75</v>
      </c>
      <c r="G502">
        <f t="shared" ca="1" si="86"/>
        <v>2</v>
      </c>
      <c r="H502">
        <f t="shared" ca="1" si="87"/>
        <v>87</v>
      </c>
      <c r="I502" s="6">
        <f t="shared" ca="1" si="93"/>
        <v>0.65249999999999997</v>
      </c>
      <c r="J502" s="18">
        <f t="shared" ca="1" si="88"/>
        <v>1.8596249999999999</v>
      </c>
      <c r="K502" s="7">
        <f t="shared" ca="1" si="89"/>
        <v>1.8596250000000001</v>
      </c>
      <c r="L502" s="55" t="str">
        <f t="shared" si="94"/>
        <v>t494</v>
      </c>
      <c r="M502" s="56">
        <v>1</v>
      </c>
      <c r="N502" s="79">
        <f t="shared" ca="1" si="95"/>
        <v>1.8596250000000001</v>
      </c>
    </row>
    <row r="503" spans="1:14">
      <c r="A503">
        <v>8559</v>
      </c>
      <c r="B503">
        <f t="shared" si="90"/>
        <v>51</v>
      </c>
      <c r="C503">
        <f t="shared" si="91"/>
        <v>7</v>
      </c>
      <c r="D503">
        <f t="shared" si="92"/>
        <v>15</v>
      </c>
      <c r="E503">
        <f t="shared" si="84"/>
        <v>100</v>
      </c>
      <c r="F503">
        <f t="shared" ca="1" si="85"/>
        <v>75</v>
      </c>
      <c r="G503">
        <f t="shared" ca="1" si="86"/>
        <v>2</v>
      </c>
      <c r="H503">
        <f t="shared" ca="1" si="87"/>
        <v>87</v>
      </c>
      <c r="I503" s="6">
        <f t="shared" ca="1" si="93"/>
        <v>0.65249999999999997</v>
      </c>
      <c r="J503" s="18">
        <f t="shared" ca="1" si="88"/>
        <v>1.8596249999999999</v>
      </c>
      <c r="K503" s="7">
        <f t="shared" ca="1" si="89"/>
        <v>1.8596250000000001</v>
      </c>
      <c r="L503" s="55" t="str">
        <f t="shared" si="94"/>
        <v>t495</v>
      </c>
      <c r="M503" s="56">
        <v>1</v>
      </c>
      <c r="N503" s="79">
        <f t="shared" ca="1" si="95"/>
        <v>1.8596250000000001</v>
      </c>
    </row>
    <row r="504" spans="1:14">
      <c r="A504">
        <v>8560</v>
      </c>
      <c r="B504">
        <f t="shared" si="90"/>
        <v>51</v>
      </c>
      <c r="C504">
        <f t="shared" si="91"/>
        <v>7</v>
      </c>
      <c r="D504">
        <f t="shared" si="92"/>
        <v>16</v>
      </c>
      <c r="E504">
        <f t="shared" si="84"/>
        <v>100</v>
      </c>
      <c r="F504">
        <f t="shared" ca="1" si="85"/>
        <v>75</v>
      </c>
      <c r="G504">
        <f t="shared" ca="1" si="86"/>
        <v>2</v>
      </c>
      <c r="H504">
        <f t="shared" ca="1" si="87"/>
        <v>91</v>
      </c>
      <c r="I504" s="6">
        <f t="shared" ca="1" si="93"/>
        <v>0.6825</v>
      </c>
      <c r="J504" s="18">
        <f t="shared" ca="1" si="88"/>
        <v>1.945125</v>
      </c>
      <c r="K504" s="7">
        <f t="shared" ca="1" si="89"/>
        <v>1.945125</v>
      </c>
      <c r="L504" s="55" t="str">
        <f t="shared" si="94"/>
        <v>t496</v>
      </c>
      <c r="M504" s="56">
        <v>1</v>
      </c>
      <c r="N504" s="79">
        <f t="shared" ca="1" si="95"/>
        <v>1.945125</v>
      </c>
    </row>
    <row r="505" spans="1:14">
      <c r="A505">
        <v>8561</v>
      </c>
      <c r="B505">
        <f t="shared" si="90"/>
        <v>51</v>
      </c>
      <c r="C505">
        <f t="shared" si="91"/>
        <v>7</v>
      </c>
      <c r="D505">
        <f t="shared" si="92"/>
        <v>17</v>
      </c>
      <c r="E505">
        <f t="shared" si="84"/>
        <v>100</v>
      </c>
      <c r="F505">
        <f t="shared" ca="1" si="85"/>
        <v>75</v>
      </c>
      <c r="G505">
        <f t="shared" ca="1" si="86"/>
        <v>2</v>
      </c>
      <c r="H505">
        <f t="shared" ca="1" si="87"/>
        <v>100</v>
      </c>
      <c r="I505" s="6">
        <f t="shared" ca="1" si="93"/>
        <v>0.75</v>
      </c>
      <c r="J505" s="18">
        <f t="shared" ca="1" si="88"/>
        <v>2.1375000000000002</v>
      </c>
      <c r="K505" s="7">
        <f t="shared" ca="1" si="89"/>
        <v>2.1375000000000002</v>
      </c>
      <c r="L505" s="55" t="str">
        <f t="shared" si="94"/>
        <v>t497</v>
      </c>
      <c r="M505" s="56">
        <v>1</v>
      </c>
      <c r="N505" s="79">
        <f t="shared" ca="1" si="95"/>
        <v>2.1375000000000002</v>
      </c>
    </row>
    <row r="506" spans="1:14">
      <c r="A506">
        <v>8562</v>
      </c>
      <c r="B506">
        <f t="shared" si="90"/>
        <v>51</v>
      </c>
      <c r="C506">
        <f t="shared" si="91"/>
        <v>7</v>
      </c>
      <c r="D506">
        <f t="shared" si="92"/>
        <v>18</v>
      </c>
      <c r="E506">
        <f t="shared" si="84"/>
        <v>100</v>
      </c>
      <c r="F506">
        <f t="shared" ca="1" si="85"/>
        <v>75</v>
      </c>
      <c r="G506">
        <f t="shared" ca="1" si="86"/>
        <v>2</v>
      </c>
      <c r="H506">
        <f t="shared" ca="1" si="87"/>
        <v>99</v>
      </c>
      <c r="I506" s="6">
        <f t="shared" ca="1" si="93"/>
        <v>0.74250000000000005</v>
      </c>
      <c r="J506" s="18">
        <f t="shared" ca="1" si="88"/>
        <v>2.1161250000000003</v>
      </c>
      <c r="K506" s="7">
        <f t="shared" ca="1" si="89"/>
        <v>2.1161250000000003</v>
      </c>
      <c r="L506" s="55" t="str">
        <f t="shared" si="94"/>
        <v>t498</v>
      </c>
      <c r="M506" s="56">
        <v>1</v>
      </c>
      <c r="N506" s="79">
        <f t="shared" ca="1" si="95"/>
        <v>2.1161250000000003</v>
      </c>
    </row>
    <row r="507" spans="1:14">
      <c r="A507">
        <v>8563</v>
      </c>
      <c r="B507">
        <f t="shared" si="90"/>
        <v>51</v>
      </c>
      <c r="C507">
        <f t="shared" si="91"/>
        <v>7</v>
      </c>
      <c r="D507">
        <f t="shared" si="92"/>
        <v>19</v>
      </c>
      <c r="E507">
        <f t="shared" si="84"/>
        <v>100</v>
      </c>
      <c r="F507">
        <f t="shared" ca="1" si="85"/>
        <v>75</v>
      </c>
      <c r="G507">
        <f t="shared" ca="1" si="86"/>
        <v>2</v>
      </c>
      <c r="H507">
        <f t="shared" ca="1" si="87"/>
        <v>97</v>
      </c>
      <c r="I507" s="6">
        <f t="shared" ca="1" si="93"/>
        <v>0.72750000000000004</v>
      </c>
      <c r="J507" s="18">
        <f t="shared" ca="1" si="88"/>
        <v>2.073375</v>
      </c>
      <c r="K507" s="7">
        <f t="shared" ca="1" si="89"/>
        <v>2.073375</v>
      </c>
      <c r="L507" s="55" t="str">
        <f t="shared" si="94"/>
        <v>t499</v>
      </c>
      <c r="M507" s="56">
        <v>1</v>
      </c>
      <c r="N507" s="79">
        <f t="shared" ca="1" si="95"/>
        <v>2.073375</v>
      </c>
    </row>
    <row r="508" spans="1:14">
      <c r="A508">
        <v>8564</v>
      </c>
      <c r="B508">
        <f t="shared" si="90"/>
        <v>51</v>
      </c>
      <c r="C508">
        <f t="shared" si="91"/>
        <v>7</v>
      </c>
      <c r="D508">
        <f t="shared" si="92"/>
        <v>20</v>
      </c>
      <c r="E508">
        <f t="shared" si="84"/>
        <v>100</v>
      </c>
      <c r="F508">
        <f t="shared" ca="1" si="85"/>
        <v>75</v>
      </c>
      <c r="G508">
        <f t="shared" ca="1" si="86"/>
        <v>2</v>
      </c>
      <c r="H508">
        <f t="shared" ca="1" si="87"/>
        <v>94</v>
      </c>
      <c r="I508" s="6">
        <f t="shared" ca="1" si="93"/>
        <v>0.70499999999999996</v>
      </c>
      <c r="J508" s="18">
        <f t="shared" ca="1" si="88"/>
        <v>2.0092499999999998</v>
      </c>
      <c r="K508" s="7">
        <f t="shared" ca="1" si="89"/>
        <v>2.0092499999999998</v>
      </c>
      <c r="L508" s="55" t="str">
        <f t="shared" si="94"/>
        <v>t500</v>
      </c>
      <c r="M508" s="56">
        <v>1</v>
      </c>
      <c r="N508" s="79">
        <f t="shared" ca="1" si="95"/>
        <v>2.0092499999999998</v>
      </c>
    </row>
    <row r="509" spans="1:14">
      <c r="A509">
        <v>8565</v>
      </c>
      <c r="B509">
        <f t="shared" si="90"/>
        <v>51</v>
      </c>
      <c r="C509">
        <f t="shared" si="91"/>
        <v>7</v>
      </c>
      <c r="D509">
        <f t="shared" si="92"/>
        <v>21</v>
      </c>
      <c r="E509">
        <f t="shared" si="84"/>
        <v>100</v>
      </c>
      <c r="F509">
        <f t="shared" ca="1" si="85"/>
        <v>75</v>
      </c>
      <c r="G509">
        <f t="shared" ca="1" si="86"/>
        <v>2</v>
      </c>
      <c r="H509">
        <f t="shared" ca="1" si="87"/>
        <v>92</v>
      </c>
      <c r="I509" s="6">
        <f t="shared" ca="1" si="93"/>
        <v>0.69</v>
      </c>
      <c r="J509" s="18">
        <f t="shared" ca="1" si="88"/>
        <v>1.9664999999999999</v>
      </c>
      <c r="K509" s="7">
        <f t="shared" ca="1" si="89"/>
        <v>1.9664999999999999</v>
      </c>
      <c r="L509" s="55" t="str">
        <f t="shared" si="94"/>
        <v>t501</v>
      </c>
      <c r="M509" s="56">
        <v>1</v>
      </c>
      <c r="N509" s="79">
        <f t="shared" ca="1" si="95"/>
        <v>1.9664999999999999</v>
      </c>
    </row>
    <row r="510" spans="1:14">
      <c r="A510">
        <v>8566</v>
      </c>
      <c r="B510">
        <f t="shared" si="90"/>
        <v>51</v>
      </c>
      <c r="C510">
        <f t="shared" si="91"/>
        <v>7</v>
      </c>
      <c r="D510">
        <f t="shared" si="92"/>
        <v>22</v>
      </c>
      <c r="E510">
        <f t="shared" si="84"/>
        <v>100</v>
      </c>
      <c r="F510">
        <f t="shared" ca="1" si="85"/>
        <v>75</v>
      </c>
      <c r="G510">
        <f t="shared" ca="1" si="86"/>
        <v>2</v>
      </c>
      <c r="H510">
        <f t="shared" ca="1" si="87"/>
        <v>87</v>
      </c>
      <c r="I510" s="6">
        <f t="shared" ca="1" si="93"/>
        <v>0.65249999999999997</v>
      </c>
      <c r="J510" s="18">
        <f t="shared" ca="1" si="88"/>
        <v>1.8596249999999999</v>
      </c>
      <c r="K510" s="7">
        <f t="shared" ca="1" si="89"/>
        <v>1.8596250000000001</v>
      </c>
      <c r="L510" s="55" t="str">
        <f t="shared" si="94"/>
        <v>t502</v>
      </c>
      <c r="M510" s="56">
        <v>1</v>
      </c>
      <c r="N510" s="79">
        <f t="shared" ca="1" si="95"/>
        <v>1.8596250000000001</v>
      </c>
    </row>
    <row r="511" spans="1:14">
      <c r="A511">
        <v>8567</v>
      </c>
      <c r="B511">
        <f t="shared" si="90"/>
        <v>51</v>
      </c>
      <c r="C511">
        <f t="shared" si="91"/>
        <v>7</v>
      </c>
      <c r="D511">
        <f t="shared" si="92"/>
        <v>23</v>
      </c>
      <c r="E511">
        <f t="shared" si="84"/>
        <v>100</v>
      </c>
      <c r="F511">
        <f t="shared" ca="1" si="85"/>
        <v>75</v>
      </c>
      <c r="G511">
        <f t="shared" ca="1" si="86"/>
        <v>2</v>
      </c>
      <c r="H511">
        <f t="shared" ca="1" si="87"/>
        <v>81</v>
      </c>
      <c r="I511" s="6">
        <f t="shared" ca="1" si="93"/>
        <v>0.60750000000000004</v>
      </c>
      <c r="J511" s="18">
        <f t="shared" ca="1" si="88"/>
        <v>1.7313750000000001</v>
      </c>
      <c r="K511" s="7">
        <f t="shared" ca="1" si="89"/>
        <v>1.7313750000000001</v>
      </c>
      <c r="L511" s="55" t="str">
        <f t="shared" si="94"/>
        <v>t503</v>
      </c>
      <c r="M511" s="56">
        <v>1</v>
      </c>
      <c r="N511" s="79">
        <f t="shared" ca="1" si="95"/>
        <v>1.7313750000000001</v>
      </c>
    </row>
    <row r="512" spans="1:14">
      <c r="A512">
        <v>8568</v>
      </c>
      <c r="B512">
        <f t="shared" si="90"/>
        <v>52</v>
      </c>
      <c r="C512">
        <f t="shared" si="91"/>
        <v>1</v>
      </c>
      <c r="D512">
        <f t="shared" si="92"/>
        <v>0</v>
      </c>
      <c r="E512">
        <f t="shared" si="84"/>
        <v>95.2</v>
      </c>
      <c r="F512">
        <f t="shared" ca="1" si="85"/>
        <v>93</v>
      </c>
      <c r="G512">
        <f t="shared" ca="1" si="86"/>
        <v>1</v>
      </c>
      <c r="H512">
        <f t="shared" ca="1" si="87"/>
        <v>67</v>
      </c>
      <c r="I512" s="6">
        <f t="shared" ca="1" si="93"/>
        <v>0.59319120000000003</v>
      </c>
      <c r="J512" s="18">
        <f t="shared" ca="1" si="88"/>
        <v>1.6905949200000001</v>
      </c>
      <c r="K512" s="7">
        <f t="shared" ca="1" si="89"/>
        <v>1.6905949200000001</v>
      </c>
      <c r="L512" s="55" t="str">
        <f t="shared" si="94"/>
        <v>t504</v>
      </c>
      <c r="M512" s="56">
        <v>1</v>
      </c>
      <c r="N512" s="79">
        <f t="shared" ca="1" si="95"/>
        <v>1.6905949200000001</v>
      </c>
    </row>
    <row r="513" spans="1:14">
      <c r="A513">
        <v>8569</v>
      </c>
      <c r="B513">
        <f t="shared" si="90"/>
        <v>52</v>
      </c>
      <c r="C513">
        <f t="shared" si="91"/>
        <v>1</v>
      </c>
      <c r="D513">
        <f t="shared" si="92"/>
        <v>1</v>
      </c>
      <c r="E513">
        <f t="shared" si="84"/>
        <v>95.2</v>
      </c>
      <c r="F513">
        <f t="shared" ca="1" si="85"/>
        <v>93</v>
      </c>
      <c r="G513">
        <f t="shared" ca="1" si="86"/>
        <v>1</v>
      </c>
      <c r="H513">
        <f t="shared" ca="1" si="87"/>
        <v>63</v>
      </c>
      <c r="I513" s="6">
        <f t="shared" ca="1" si="93"/>
        <v>0.55777680000000007</v>
      </c>
      <c r="J513" s="18">
        <f t="shared" ca="1" si="88"/>
        <v>1.5896638800000003</v>
      </c>
      <c r="K513" s="7">
        <f t="shared" ca="1" si="89"/>
        <v>1.5896638800000003</v>
      </c>
      <c r="L513" s="55" t="str">
        <f t="shared" si="94"/>
        <v>t505</v>
      </c>
      <c r="M513" s="56">
        <v>1</v>
      </c>
      <c r="N513" s="79">
        <f t="shared" ca="1" si="95"/>
        <v>1.5896638800000003</v>
      </c>
    </row>
    <row r="514" spans="1:14">
      <c r="A514">
        <v>8570</v>
      </c>
      <c r="B514">
        <f t="shared" si="90"/>
        <v>52</v>
      </c>
      <c r="C514">
        <f t="shared" si="91"/>
        <v>1</v>
      </c>
      <c r="D514">
        <f t="shared" si="92"/>
        <v>2</v>
      </c>
      <c r="E514">
        <f t="shared" si="84"/>
        <v>95.2</v>
      </c>
      <c r="F514">
        <f t="shared" ca="1" si="85"/>
        <v>93</v>
      </c>
      <c r="G514">
        <f t="shared" ca="1" si="86"/>
        <v>1</v>
      </c>
      <c r="H514">
        <f t="shared" ca="1" si="87"/>
        <v>60</v>
      </c>
      <c r="I514" s="6">
        <f t="shared" ca="1" si="93"/>
        <v>0.53121600000000002</v>
      </c>
      <c r="J514" s="18">
        <f t="shared" ca="1" si="88"/>
        <v>1.5139656000000001</v>
      </c>
      <c r="K514" s="7">
        <f t="shared" ca="1" si="89"/>
        <v>1.5139656000000001</v>
      </c>
      <c r="L514" s="55" t="str">
        <f t="shared" si="94"/>
        <v>t506</v>
      </c>
      <c r="M514" s="56">
        <v>1</v>
      </c>
      <c r="N514" s="79">
        <f t="shared" ca="1" si="95"/>
        <v>1.5139656000000001</v>
      </c>
    </row>
    <row r="515" spans="1:14">
      <c r="A515">
        <v>8571</v>
      </c>
      <c r="B515">
        <f t="shared" si="90"/>
        <v>52</v>
      </c>
      <c r="C515">
        <f t="shared" si="91"/>
        <v>1</v>
      </c>
      <c r="D515">
        <f t="shared" si="92"/>
        <v>3</v>
      </c>
      <c r="E515">
        <f t="shared" si="84"/>
        <v>95.2</v>
      </c>
      <c r="F515">
        <f t="shared" ca="1" si="85"/>
        <v>93</v>
      </c>
      <c r="G515">
        <f t="shared" ca="1" si="86"/>
        <v>1</v>
      </c>
      <c r="H515">
        <f t="shared" ca="1" si="87"/>
        <v>59</v>
      </c>
      <c r="I515" s="6">
        <f t="shared" ca="1" si="93"/>
        <v>0.5223624</v>
      </c>
      <c r="J515" s="18">
        <f t="shared" ca="1" si="88"/>
        <v>1.4887328400000002</v>
      </c>
      <c r="K515" s="7">
        <f t="shared" ca="1" si="89"/>
        <v>1.4887328400000004</v>
      </c>
      <c r="L515" s="55" t="str">
        <f t="shared" si="94"/>
        <v>t507</v>
      </c>
      <c r="M515" s="56">
        <v>1</v>
      </c>
      <c r="N515" s="79">
        <f t="shared" ca="1" si="95"/>
        <v>1.4887328400000004</v>
      </c>
    </row>
    <row r="516" spans="1:14">
      <c r="A516">
        <v>8572</v>
      </c>
      <c r="B516">
        <f t="shared" si="90"/>
        <v>52</v>
      </c>
      <c r="C516">
        <f t="shared" si="91"/>
        <v>1</v>
      </c>
      <c r="D516">
        <f t="shared" si="92"/>
        <v>4</v>
      </c>
      <c r="E516">
        <f t="shared" si="84"/>
        <v>95.2</v>
      </c>
      <c r="F516">
        <f t="shared" ca="1" si="85"/>
        <v>93</v>
      </c>
      <c r="G516">
        <f t="shared" ca="1" si="86"/>
        <v>1</v>
      </c>
      <c r="H516">
        <f t="shared" ca="1" si="87"/>
        <v>59</v>
      </c>
      <c r="I516" s="6">
        <f t="shared" ca="1" si="93"/>
        <v>0.5223624</v>
      </c>
      <c r="J516" s="18">
        <f t="shared" ca="1" si="88"/>
        <v>1.4887328400000002</v>
      </c>
      <c r="K516" s="7">
        <f t="shared" ca="1" si="89"/>
        <v>1.4887328400000004</v>
      </c>
      <c r="L516" s="55" t="str">
        <f t="shared" si="94"/>
        <v>t508</v>
      </c>
      <c r="M516" s="56">
        <v>1</v>
      </c>
      <c r="N516" s="79">
        <f t="shared" ca="1" si="95"/>
        <v>1.4887328400000004</v>
      </c>
    </row>
    <row r="517" spans="1:14">
      <c r="A517">
        <v>8573</v>
      </c>
      <c r="B517">
        <f t="shared" si="90"/>
        <v>52</v>
      </c>
      <c r="C517">
        <f t="shared" si="91"/>
        <v>1</v>
      </c>
      <c r="D517">
        <f t="shared" si="92"/>
        <v>5</v>
      </c>
      <c r="E517">
        <f t="shared" si="84"/>
        <v>95.2</v>
      </c>
      <c r="F517">
        <f t="shared" ca="1" si="85"/>
        <v>93</v>
      </c>
      <c r="G517">
        <f t="shared" ca="1" si="86"/>
        <v>1</v>
      </c>
      <c r="H517">
        <f t="shared" ca="1" si="87"/>
        <v>60</v>
      </c>
      <c r="I517" s="6">
        <f t="shared" ca="1" si="93"/>
        <v>0.53121600000000002</v>
      </c>
      <c r="J517" s="18">
        <f t="shared" ca="1" si="88"/>
        <v>1.5139656000000001</v>
      </c>
      <c r="K517" s="7">
        <f t="shared" ca="1" si="89"/>
        <v>1.5139656000000001</v>
      </c>
      <c r="L517" s="55" t="str">
        <f t="shared" si="94"/>
        <v>t509</v>
      </c>
      <c r="M517" s="56">
        <v>1</v>
      </c>
      <c r="N517" s="79">
        <f t="shared" ca="1" si="95"/>
        <v>1.5139656000000001</v>
      </c>
    </row>
    <row r="518" spans="1:14">
      <c r="A518">
        <v>8574</v>
      </c>
      <c r="B518">
        <f t="shared" si="90"/>
        <v>52</v>
      </c>
      <c r="C518">
        <f t="shared" si="91"/>
        <v>1</v>
      </c>
      <c r="D518">
        <f t="shared" si="92"/>
        <v>6</v>
      </c>
      <c r="E518">
        <f t="shared" si="84"/>
        <v>95.2</v>
      </c>
      <c r="F518">
        <f t="shared" ca="1" si="85"/>
        <v>93</v>
      </c>
      <c r="G518">
        <f t="shared" ca="1" si="86"/>
        <v>1</v>
      </c>
      <c r="H518">
        <f t="shared" ca="1" si="87"/>
        <v>74</v>
      </c>
      <c r="I518" s="6">
        <f t="shared" ca="1" si="93"/>
        <v>0.65516640000000015</v>
      </c>
      <c r="J518" s="18">
        <f t="shared" ca="1" si="88"/>
        <v>1.8672242400000005</v>
      </c>
      <c r="K518" s="7">
        <f t="shared" ca="1" si="89"/>
        <v>1.8672242400000005</v>
      </c>
      <c r="L518" s="55" t="str">
        <f t="shared" si="94"/>
        <v>t510</v>
      </c>
      <c r="M518" s="56">
        <v>1</v>
      </c>
      <c r="N518" s="79">
        <f t="shared" ca="1" si="95"/>
        <v>1.8672242400000005</v>
      </c>
    </row>
    <row r="519" spans="1:14">
      <c r="A519">
        <v>8575</v>
      </c>
      <c r="B519">
        <f t="shared" si="90"/>
        <v>52</v>
      </c>
      <c r="C519">
        <f t="shared" si="91"/>
        <v>1</v>
      </c>
      <c r="D519">
        <f t="shared" si="92"/>
        <v>7</v>
      </c>
      <c r="E519">
        <f t="shared" si="84"/>
        <v>95.2</v>
      </c>
      <c r="F519">
        <f t="shared" ca="1" si="85"/>
        <v>93</v>
      </c>
      <c r="G519">
        <f t="shared" ca="1" si="86"/>
        <v>1</v>
      </c>
      <c r="H519">
        <f t="shared" ca="1" si="87"/>
        <v>86</v>
      </c>
      <c r="I519" s="6">
        <f t="shared" ca="1" si="93"/>
        <v>0.76140960000000002</v>
      </c>
      <c r="J519" s="18">
        <f t="shared" ca="1" si="88"/>
        <v>2.1700173600000001</v>
      </c>
      <c r="K519" s="7">
        <f t="shared" ca="1" si="89"/>
        <v>2.1700173600000001</v>
      </c>
      <c r="L519" s="55" t="str">
        <f t="shared" si="94"/>
        <v>t511</v>
      </c>
      <c r="M519" s="56">
        <v>1</v>
      </c>
      <c r="N519" s="79">
        <f t="shared" ca="1" si="95"/>
        <v>2.1700173600000001</v>
      </c>
    </row>
    <row r="520" spans="1:14">
      <c r="A520">
        <v>8576</v>
      </c>
      <c r="B520">
        <f t="shared" si="90"/>
        <v>52</v>
      </c>
      <c r="C520">
        <f t="shared" si="91"/>
        <v>1</v>
      </c>
      <c r="D520">
        <f t="shared" si="92"/>
        <v>8</v>
      </c>
      <c r="E520">
        <f t="shared" ref="E520:E583" si="96">VLOOKUP(B520,table_week_fact,2)</f>
        <v>95.2</v>
      </c>
      <c r="F520">
        <f t="shared" ref="F520:F583" ca="1" si="97">OFFSET(table_day_fact_start,C520-1,0)</f>
        <v>93</v>
      </c>
      <c r="G520">
        <f t="shared" ref="G520:G583" ca="1" si="98">OFFSET(table_hr_col_start,C520-1,MATCH(B520,table_hr_col_wk_hdr)-1)</f>
        <v>1</v>
      </c>
      <c r="H520">
        <f t="shared" ref="H520:H583" ca="1" si="99">OFFSET(table_hr_fact_start,D520,G520-1)</f>
        <v>95</v>
      </c>
      <c r="I520" s="6">
        <f t="shared" ca="1" si="93"/>
        <v>0.84109200000000006</v>
      </c>
      <c r="J520" s="18">
        <f t="shared" ref="J520:J583" ca="1" si="100">peak_baseline*I520</f>
        <v>2.3971122000000005</v>
      </c>
      <c r="K520" s="7">
        <f t="shared" ref="K520:K583" ca="1" si="101">J520*peak_load/peak_baseline</f>
        <v>2.3971122000000005</v>
      </c>
      <c r="L520" s="55" t="str">
        <f t="shared" si="94"/>
        <v>t512</v>
      </c>
      <c r="M520" s="56">
        <v>1</v>
      </c>
      <c r="N520" s="79">
        <f t="shared" ca="1" si="95"/>
        <v>2.3971122000000005</v>
      </c>
    </row>
    <row r="521" spans="1:14">
      <c r="A521">
        <v>8577</v>
      </c>
      <c r="B521">
        <f t="shared" ref="B521:B584" si="102">ROUNDDOWN(A521/168,0)+1</f>
        <v>52</v>
      </c>
      <c r="C521">
        <f t="shared" ref="C521:C584" si="103">ROUNDDOWN(MOD(A521/24,7),0)+1</f>
        <v>1</v>
      </c>
      <c r="D521">
        <f t="shared" ref="D521:D584" si="104">MOD(A521,24)</f>
        <v>9</v>
      </c>
      <c r="E521">
        <f t="shared" si="96"/>
        <v>95.2</v>
      </c>
      <c r="F521">
        <f t="shared" ca="1" si="97"/>
        <v>93</v>
      </c>
      <c r="G521">
        <f t="shared" ca="1" si="98"/>
        <v>1</v>
      </c>
      <c r="H521">
        <f t="shared" ca="1" si="99"/>
        <v>96</v>
      </c>
      <c r="I521" s="6">
        <f t="shared" ref="I521:I584" ca="1" si="105">E521/100*F521/100*H521/100</f>
        <v>0.84994560000000008</v>
      </c>
      <c r="J521" s="18">
        <f t="shared" ca="1" si="100"/>
        <v>2.4223449600000002</v>
      </c>
      <c r="K521" s="7">
        <f t="shared" ca="1" si="101"/>
        <v>2.4223449600000002</v>
      </c>
      <c r="L521" s="55" t="str">
        <f t="shared" ref="L521:L584" si="106">CONCATENATE($M$4,TEXT(A521-$A$8,"0"))</f>
        <v>t513</v>
      </c>
      <c r="M521" s="56">
        <v>1</v>
      </c>
      <c r="N521" s="79">
        <f t="shared" ref="N521:N584" ca="1" si="107">K521</f>
        <v>2.4223449600000002</v>
      </c>
    </row>
    <row r="522" spans="1:14">
      <c r="A522">
        <v>8578</v>
      </c>
      <c r="B522">
        <f t="shared" si="102"/>
        <v>52</v>
      </c>
      <c r="C522">
        <f t="shared" si="103"/>
        <v>1</v>
      </c>
      <c r="D522">
        <f t="shared" si="104"/>
        <v>10</v>
      </c>
      <c r="E522">
        <f t="shared" si="96"/>
        <v>95.2</v>
      </c>
      <c r="F522">
        <f t="shared" ca="1" si="97"/>
        <v>93</v>
      </c>
      <c r="G522">
        <f t="shared" ca="1" si="98"/>
        <v>1</v>
      </c>
      <c r="H522">
        <f t="shared" ca="1" si="99"/>
        <v>96</v>
      </c>
      <c r="I522" s="6">
        <f t="shared" ca="1" si="105"/>
        <v>0.84994560000000008</v>
      </c>
      <c r="J522" s="18">
        <f t="shared" ca="1" si="100"/>
        <v>2.4223449600000002</v>
      </c>
      <c r="K522" s="7">
        <f t="shared" ca="1" si="101"/>
        <v>2.4223449600000002</v>
      </c>
      <c r="L522" s="55" t="str">
        <f t="shared" si="106"/>
        <v>t514</v>
      </c>
      <c r="M522" s="56">
        <v>1</v>
      </c>
      <c r="N522" s="79">
        <f t="shared" ca="1" si="107"/>
        <v>2.4223449600000002</v>
      </c>
    </row>
    <row r="523" spans="1:14">
      <c r="A523">
        <v>8579</v>
      </c>
      <c r="B523">
        <f t="shared" si="102"/>
        <v>52</v>
      </c>
      <c r="C523">
        <f t="shared" si="103"/>
        <v>1</v>
      </c>
      <c r="D523">
        <f t="shared" si="104"/>
        <v>11</v>
      </c>
      <c r="E523">
        <f t="shared" si="96"/>
        <v>95.2</v>
      </c>
      <c r="F523">
        <f t="shared" ca="1" si="97"/>
        <v>93</v>
      </c>
      <c r="G523">
        <f t="shared" ca="1" si="98"/>
        <v>1</v>
      </c>
      <c r="H523">
        <f t="shared" ca="1" si="99"/>
        <v>95</v>
      </c>
      <c r="I523" s="6">
        <f t="shared" ca="1" si="105"/>
        <v>0.84109200000000006</v>
      </c>
      <c r="J523" s="18">
        <f t="shared" ca="1" si="100"/>
        <v>2.3971122000000005</v>
      </c>
      <c r="K523" s="7">
        <f t="shared" ca="1" si="101"/>
        <v>2.3971122000000005</v>
      </c>
      <c r="L523" s="55" t="str">
        <f t="shared" si="106"/>
        <v>t515</v>
      </c>
      <c r="M523" s="56">
        <v>1</v>
      </c>
      <c r="N523" s="79">
        <f t="shared" ca="1" si="107"/>
        <v>2.3971122000000005</v>
      </c>
    </row>
    <row r="524" spans="1:14">
      <c r="A524">
        <v>8580</v>
      </c>
      <c r="B524">
        <f t="shared" si="102"/>
        <v>52</v>
      </c>
      <c r="C524">
        <f t="shared" si="103"/>
        <v>1</v>
      </c>
      <c r="D524">
        <f t="shared" si="104"/>
        <v>12</v>
      </c>
      <c r="E524">
        <f t="shared" si="96"/>
        <v>95.2</v>
      </c>
      <c r="F524">
        <f t="shared" ca="1" si="97"/>
        <v>93</v>
      </c>
      <c r="G524">
        <f t="shared" ca="1" si="98"/>
        <v>1</v>
      </c>
      <c r="H524">
        <f t="shared" ca="1" si="99"/>
        <v>95</v>
      </c>
      <c r="I524" s="6">
        <f t="shared" ca="1" si="105"/>
        <v>0.84109200000000006</v>
      </c>
      <c r="J524" s="18">
        <f t="shared" ca="1" si="100"/>
        <v>2.3971122000000005</v>
      </c>
      <c r="K524" s="7">
        <f t="shared" ca="1" si="101"/>
        <v>2.3971122000000005</v>
      </c>
      <c r="L524" s="55" t="str">
        <f t="shared" si="106"/>
        <v>t516</v>
      </c>
      <c r="M524" s="56">
        <v>1</v>
      </c>
      <c r="N524" s="79">
        <f t="shared" ca="1" si="107"/>
        <v>2.3971122000000005</v>
      </c>
    </row>
    <row r="525" spans="1:14">
      <c r="A525">
        <v>8581</v>
      </c>
      <c r="B525">
        <f t="shared" si="102"/>
        <v>52</v>
      </c>
      <c r="C525">
        <f t="shared" si="103"/>
        <v>1</v>
      </c>
      <c r="D525">
        <f t="shared" si="104"/>
        <v>13</v>
      </c>
      <c r="E525">
        <f t="shared" si="96"/>
        <v>95.2</v>
      </c>
      <c r="F525">
        <f t="shared" ca="1" si="97"/>
        <v>93</v>
      </c>
      <c r="G525">
        <f t="shared" ca="1" si="98"/>
        <v>1</v>
      </c>
      <c r="H525">
        <f t="shared" ca="1" si="99"/>
        <v>95</v>
      </c>
      <c r="I525" s="6">
        <f t="shared" ca="1" si="105"/>
        <v>0.84109200000000006</v>
      </c>
      <c r="J525" s="18">
        <f t="shared" ca="1" si="100"/>
        <v>2.3971122000000005</v>
      </c>
      <c r="K525" s="7">
        <f t="shared" ca="1" si="101"/>
        <v>2.3971122000000005</v>
      </c>
      <c r="L525" s="55" t="str">
        <f t="shared" si="106"/>
        <v>t517</v>
      </c>
      <c r="M525" s="56">
        <v>1</v>
      </c>
      <c r="N525" s="79">
        <f t="shared" ca="1" si="107"/>
        <v>2.3971122000000005</v>
      </c>
    </row>
    <row r="526" spans="1:14">
      <c r="A526">
        <v>8582</v>
      </c>
      <c r="B526">
        <f t="shared" si="102"/>
        <v>52</v>
      </c>
      <c r="C526">
        <f t="shared" si="103"/>
        <v>1</v>
      </c>
      <c r="D526">
        <f t="shared" si="104"/>
        <v>14</v>
      </c>
      <c r="E526">
        <f t="shared" si="96"/>
        <v>95.2</v>
      </c>
      <c r="F526">
        <f t="shared" ca="1" si="97"/>
        <v>93</v>
      </c>
      <c r="G526">
        <f t="shared" ca="1" si="98"/>
        <v>1</v>
      </c>
      <c r="H526">
        <f t="shared" ca="1" si="99"/>
        <v>93</v>
      </c>
      <c r="I526" s="6">
        <f t="shared" ca="1" si="105"/>
        <v>0.82338480000000003</v>
      </c>
      <c r="J526" s="18">
        <f t="shared" ca="1" si="100"/>
        <v>2.3466466800000001</v>
      </c>
      <c r="K526" s="7">
        <f t="shared" ca="1" si="101"/>
        <v>2.3466466800000001</v>
      </c>
      <c r="L526" s="55" t="str">
        <f t="shared" si="106"/>
        <v>t518</v>
      </c>
      <c r="M526" s="56">
        <v>1</v>
      </c>
      <c r="N526" s="79">
        <f t="shared" ca="1" si="107"/>
        <v>2.3466466800000001</v>
      </c>
    </row>
    <row r="527" spans="1:14">
      <c r="A527">
        <v>8583</v>
      </c>
      <c r="B527">
        <f t="shared" si="102"/>
        <v>52</v>
      </c>
      <c r="C527">
        <f t="shared" si="103"/>
        <v>1</v>
      </c>
      <c r="D527">
        <f t="shared" si="104"/>
        <v>15</v>
      </c>
      <c r="E527">
        <f t="shared" si="96"/>
        <v>95.2</v>
      </c>
      <c r="F527">
        <f t="shared" ca="1" si="97"/>
        <v>93</v>
      </c>
      <c r="G527">
        <f t="shared" ca="1" si="98"/>
        <v>1</v>
      </c>
      <c r="H527">
        <f t="shared" ca="1" si="99"/>
        <v>94</v>
      </c>
      <c r="I527" s="6">
        <f t="shared" ca="1" si="105"/>
        <v>0.83223840000000004</v>
      </c>
      <c r="J527" s="18">
        <f t="shared" ca="1" si="100"/>
        <v>2.3718794400000003</v>
      </c>
      <c r="K527" s="7">
        <f t="shared" ca="1" si="101"/>
        <v>2.3718794400000003</v>
      </c>
      <c r="L527" s="55" t="str">
        <f t="shared" si="106"/>
        <v>t519</v>
      </c>
      <c r="M527" s="56">
        <v>1</v>
      </c>
      <c r="N527" s="79">
        <f t="shared" ca="1" si="107"/>
        <v>2.3718794400000003</v>
      </c>
    </row>
    <row r="528" spans="1:14">
      <c r="A528">
        <v>8584</v>
      </c>
      <c r="B528">
        <f t="shared" si="102"/>
        <v>52</v>
      </c>
      <c r="C528">
        <f t="shared" si="103"/>
        <v>1</v>
      </c>
      <c r="D528">
        <f t="shared" si="104"/>
        <v>16</v>
      </c>
      <c r="E528">
        <f t="shared" si="96"/>
        <v>95.2</v>
      </c>
      <c r="F528">
        <f t="shared" ca="1" si="97"/>
        <v>93</v>
      </c>
      <c r="G528">
        <f t="shared" ca="1" si="98"/>
        <v>1</v>
      </c>
      <c r="H528">
        <f t="shared" ca="1" si="99"/>
        <v>99</v>
      </c>
      <c r="I528" s="6">
        <f t="shared" ca="1" si="105"/>
        <v>0.87650640000000013</v>
      </c>
      <c r="J528" s="18">
        <f t="shared" ca="1" si="100"/>
        <v>2.4980432400000003</v>
      </c>
      <c r="K528" s="7">
        <f t="shared" ca="1" si="101"/>
        <v>2.4980432400000003</v>
      </c>
      <c r="L528" s="55" t="str">
        <f t="shared" si="106"/>
        <v>t520</v>
      </c>
      <c r="M528" s="56">
        <v>1</v>
      </c>
      <c r="N528" s="79">
        <f t="shared" ca="1" si="107"/>
        <v>2.4980432400000003</v>
      </c>
    </row>
    <row r="529" spans="1:14">
      <c r="A529">
        <v>8585</v>
      </c>
      <c r="B529">
        <f t="shared" si="102"/>
        <v>52</v>
      </c>
      <c r="C529">
        <f t="shared" si="103"/>
        <v>1</v>
      </c>
      <c r="D529">
        <f t="shared" si="104"/>
        <v>17</v>
      </c>
      <c r="E529">
        <f t="shared" si="96"/>
        <v>95.2</v>
      </c>
      <c r="F529">
        <f t="shared" ca="1" si="97"/>
        <v>93</v>
      </c>
      <c r="G529">
        <f t="shared" ca="1" si="98"/>
        <v>1</v>
      </c>
      <c r="H529">
        <f t="shared" ca="1" si="99"/>
        <v>100</v>
      </c>
      <c r="I529" s="6">
        <f t="shared" ca="1" si="105"/>
        <v>0.88536000000000004</v>
      </c>
      <c r="J529" s="18">
        <f t="shared" ca="1" si="100"/>
        <v>2.5232760000000001</v>
      </c>
      <c r="K529" s="7">
        <f t="shared" ca="1" si="101"/>
        <v>2.5232760000000001</v>
      </c>
      <c r="L529" s="55" t="str">
        <f t="shared" si="106"/>
        <v>t521</v>
      </c>
      <c r="M529" s="56">
        <v>1</v>
      </c>
      <c r="N529" s="79">
        <f t="shared" ca="1" si="107"/>
        <v>2.5232760000000001</v>
      </c>
    </row>
    <row r="530" spans="1:14">
      <c r="A530">
        <v>8586</v>
      </c>
      <c r="B530">
        <f t="shared" si="102"/>
        <v>52</v>
      </c>
      <c r="C530">
        <f t="shared" si="103"/>
        <v>1</v>
      </c>
      <c r="D530">
        <f t="shared" si="104"/>
        <v>18</v>
      </c>
      <c r="E530">
        <f t="shared" si="96"/>
        <v>95.2</v>
      </c>
      <c r="F530">
        <f t="shared" ca="1" si="97"/>
        <v>93</v>
      </c>
      <c r="G530">
        <f t="shared" ca="1" si="98"/>
        <v>1</v>
      </c>
      <c r="H530">
        <f t="shared" ca="1" si="99"/>
        <v>100</v>
      </c>
      <c r="I530" s="6">
        <f t="shared" ca="1" si="105"/>
        <v>0.88536000000000004</v>
      </c>
      <c r="J530" s="18">
        <f t="shared" ca="1" si="100"/>
        <v>2.5232760000000001</v>
      </c>
      <c r="K530" s="7">
        <f t="shared" ca="1" si="101"/>
        <v>2.5232760000000001</v>
      </c>
      <c r="L530" s="55" t="str">
        <f t="shared" si="106"/>
        <v>t522</v>
      </c>
      <c r="M530" s="56">
        <v>1</v>
      </c>
      <c r="N530" s="79">
        <f t="shared" ca="1" si="107"/>
        <v>2.5232760000000001</v>
      </c>
    </row>
    <row r="531" spans="1:14">
      <c r="A531">
        <v>8587</v>
      </c>
      <c r="B531">
        <f t="shared" si="102"/>
        <v>52</v>
      </c>
      <c r="C531">
        <f t="shared" si="103"/>
        <v>1</v>
      </c>
      <c r="D531">
        <f t="shared" si="104"/>
        <v>19</v>
      </c>
      <c r="E531">
        <f t="shared" si="96"/>
        <v>95.2</v>
      </c>
      <c r="F531">
        <f t="shared" ca="1" si="97"/>
        <v>93</v>
      </c>
      <c r="G531">
        <f t="shared" ca="1" si="98"/>
        <v>1</v>
      </c>
      <c r="H531">
        <f t="shared" ca="1" si="99"/>
        <v>96</v>
      </c>
      <c r="I531" s="6">
        <f t="shared" ca="1" si="105"/>
        <v>0.84994560000000008</v>
      </c>
      <c r="J531" s="18">
        <f t="shared" ca="1" si="100"/>
        <v>2.4223449600000002</v>
      </c>
      <c r="K531" s="7">
        <f t="shared" ca="1" si="101"/>
        <v>2.4223449600000002</v>
      </c>
      <c r="L531" s="55" t="str">
        <f t="shared" si="106"/>
        <v>t523</v>
      </c>
      <c r="M531" s="56">
        <v>1</v>
      </c>
      <c r="N531" s="79">
        <f t="shared" ca="1" si="107"/>
        <v>2.4223449600000002</v>
      </c>
    </row>
    <row r="532" spans="1:14">
      <c r="A532">
        <v>8588</v>
      </c>
      <c r="B532">
        <f t="shared" si="102"/>
        <v>52</v>
      </c>
      <c r="C532">
        <f t="shared" si="103"/>
        <v>1</v>
      </c>
      <c r="D532">
        <f t="shared" si="104"/>
        <v>20</v>
      </c>
      <c r="E532">
        <f t="shared" si="96"/>
        <v>95.2</v>
      </c>
      <c r="F532">
        <f t="shared" ca="1" si="97"/>
        <v>93</v>
      </c>
      <c r="G532">
        <f t="shared" ca="1" si="98"/>
        <v>1</v>
      </c>
      <c r="H532">
        <f t="shared" ca="1" si="99"/>
        <v>91</v>
      </c>
      <c r="I532" s="6">
        <f t="shared" ca="1" si="105"/>
        <v>0.8056776000000001</v>
      </c>
      <c r="J532" s="18">
        <f t="shared" ca="1" si="100"/>
        <v>2.2961811600000002</v>
      </c>
      <c r="K532" s="7">
        <f t="shared" ca="1" si="101"/>
        <v>2.2961811600000002</v>
      </c>
      <c r="L532" s="55" t="str">
        <f t="shared" si="106"/>
        <v>t524</v>
      </c>
      <c r="M532" s="56">
        <v>1</v>
      </c>
      <c r="N532" s="79">
        <f t="shared" ca="1" si="107"/>
        <v>2.2961811600000002</v>
      </c>
    </row>
    <row r="533" spans="1:14">
      <c r="A533">
        <v>8589</v>
      </c>
      <c r="B533">
        <f t="shared" si="102"/>
        <v>52</v>
      </c>
      <c r="C533">
        <f t="shared" si="103"/>
        <v>1</v>
      </c>
      <c r="D533">
        <f t="shared" si="104"/>
        <v>21</v>
      </c>
      <c r="E533">
        <f t="shared" si="96"/>
        <v>95.2</v>
      </c>
      <c r="F533">
        <f t="shared" ca="1" si="97"/>
        <v>93</v>
      </c>
      <c r="G533">
        <f t="shared" ca="1" si="98"/>
        <v>1</v>
      </c>
      <c r="H533">
        <f t="shared" ca="1" si="99"/>
        <v>83</v>
      </c>
      <c r="I533" s="6">
        <f t="shared" ca="1" si="105"/>
        <v>0.73484880000000008</v>
      </c>
      <c r="J533" s="18">
        <f t="shared" ca="1" si="100"/>
        <v>2.0943190800000004</v>
      </c>
      <c r="K533" s="7">
        <f t="shared" ca="1" si="101"/>
        <v>2.0943190800000004</v>
      </c>
      <c r="L533" s="55" t="str">
        <f t="shared" si="106"/>
        <v>t525</v>
      </c>
      <c r="M533" s="56">
        <v>1</v>
      </c>
      <c r="N533" s="79">
        <f t="shared" ca="1" si="107"/>
        <v>2.0943190800000004</v>
      </c>
    </row>
    <row r="534" spans="1:14">
      <c r="A534">
        <v>8590</v>
      </c>
      <c r="B534">
        <f t="shared" si="102"/>
        <v>52</v>
      </c>
      <c r="C534">
        <f t="shared" si="103"/>
        <v>1</v>
      </c>
      <c r="D534">
        <f t="shared" si="104"/>
        <v>22</v>
      </c>
      <c r="E534">
        <f t="shared" si="96"/>
        <v>95.2</v>
      </c>
      <c r="F534">
        <f t="shared" ca="1" si="97"/>
        <v>93</v>
      </c>
      <c r="G534">
        <f t="shared" ca="1" si="98"/>
        <v>1</v>
      </c>
      <c r="H534">
        <f t="shared" ca="1" si="99"/>
        <v>73</v>
      </c>
      <c r="I534" s="6">
        <f t="shared" ca="1" si="105"/>
        <v>0.64631280000000002</v>
      </c>
      <c r="J534" s="18">
        <f t="shared" ca="1" si="100"/>
        <v>1.8419914800000001</v>
      </c>
      <c r="K534" s="7">
        <f t="shared" ca="1" si="101"/>
        <v>1.8419914800000001</v>
      </c>
      <c r="L534" s="55" t="str">
        <f t="shared" si="106"/>
        <v>t526</v>
      </c>
      <c r="M534" s="56">
        <v>1</v>
      </c>
      <c r="N534" s="79">
        <f t="shared" ca="1" si="107"/>
        <v>1.8419914800000001</v>
      </c>
    </row>
    <row r="535" spans="1:14">
      <c r="A535">
        <v>8591</v>
      </c>
      <c r="B535">
        <f t="shared" si="102"/>
        <v>52</v>
      </c>
      <c r="C535">
        <f t="shared" si="103"/>
        <v>1</v>
      </c>
      <c r="D535">
        <f t="shared" si="104"/>
        <v>23</v>
      </c>
      <c r="E535">
        <f t="shared" si="96"/>
        <v>95.2</v>
      </c>
      <c r="F535">
        <f t="shared" ca="1" si="97"/>
        <v>93</v>
      </c>
      <c r="G535">
        <f t="shared" ca="1" si="98"/>
        <v>1</v>
      </c>
      <c r="H535">
        <f t="shared" ca="1" si="99"/>
        <v>63</v>
      </c>
      <c r="I535" s="6">
        <f t="shared" ca="1" si="105"/>
        <v>0.55777680000000007</v>
      </c>
      <c r="J535" s="18">
        <f t="shared" ca="1" si="100"/>
        <v>1.5896638800000003</v>
      </c>
      <c r="K535" s="7">
        <f t="shared" ca="1" si="101"/>
        <v>1.5896638800000003</v>
      </c>
      <c r="L535" s="55" t="str">
        <f t="shared" si="106"/>
        <v>t527</v>
      </c>
      <c r="M535" s="56">
        <v>1</v>
      </c>
      <c r="N535" s="79">
        <f t="shared" ca="1" si="107"/>
        <v>1.5896638800000003</v>
      </c>
    </row>
    <row r="536" spans="1:14">
      <c r="A536">
        <v>8592</v>
      </c>
      <c r="B536">
        <f t="shared" si="102"/>
        <v>52</v>
      </c>
      <c r="C536">
        <f t="shared" si="103"/>
        <v>2</v>
      </c>
      <c r="D536">
        <f t="shared" si="104"/>
        <v>0</v>
      </c>
      <c r="E536">
        <f t="shared" si="96"/>
        <v>95.2</v>
      </c>
      <c r="F536">
        <f t="shared" ca="1" si="97"/>
        <v>100</v>
      </c>
      <c r="G536">
        <f t="shared" ca="1" si="98"/>
        <v>1</v>
      </c>
      <c r="H536">
        <f t="shared" ca="1" si="99"/>
        <v>67</v>
      </c>
      <c r="I536" s="6">
        <f t="shared" ca="1" si="105"/>
        <v>0.63784000000000007</v>
      </c>
      <c r="J536" s="18">
        <f t="shared" ca="1" si="100"/>
        <v>1.8178440000000002</v>
      </c>
      <c r="K536" s="7">
        <f t="shared" ca="1" si="101"/>
        <v>1.817844</v>
      </c>
      <c r="L536" s="55" t="str">
        <f t="shared" si="106"/>
        <v>t528</v>
      </c>
      <c r="M536" s="56">
        <v>1</v>
      </c>
      <c r="N536" s="79">
        <f t="shared" ca="1" si="107"/>
        <v>1.817844</v>
      </c>
    </row>
    <row r="537" spans="1:14">
      <c r="A537">
        <v>8593</v>
      </c>
      <c r="B537">
        <f t="shared" si="102"/>
        <v>52</v>
      </c>
      <c r="C537">
        <f t="shared" si="103"/>
        <v>2</v>
      </c>
      <c r="D537">
        <f t="shared" si="104"/>
        <v>1</v>
      </c>
      <c r="E537">
        <f t="shared" si="96"/>
        <v>95.2</v>
      </c>
      <c r="F537">
        <f t="shared" ca="1" si="97"/>
        <v>100</v>
      </c>
      <c r="G537">
        <f t="shared" ca="1" si="98"/>
        <v>1</v>
      </c>
      <c r="H537">
        <f t="shared" ca="1" si="99"/>
        <v>63</v>
      </c>
      <c r="I537" s="6">
        <f t="shared" ca="1" si="105"/>
        <v>0.59976000000000007</v>
      </c>
      <c r="J537" s="18">
        <f t="shared" ca="1" si="100"/>
        <v>1.7093160000000003</v>
      </c>
      <c r="K537" s="7">
        <f t="shared" ca="1" si="101"/>
        <v>1.7093160000000003</v>
      </c>
      <c r="L537" s="55" t="str">
        <f t="shared" si="106"/>
        <v>t529</v>
      </c>
      <c r="M537" s="56">
        <v>1</v>
      </c>
      <c r="N537" s="79">
        <f t="shared" ca="1" si="107"/>
        <v>1.7093160000000003</v>
      </c>
    </row>
    <row r="538" spans="1:14">
      <c r="A538">
        <v>8594</v>
      </c>
      <c r="B538">
        <f t="shared" si="102"/>
        <v>52</v>
      </c>
      <c r="C538">
        <f t="shared" si="103"/>
        <v>2</v>
      </c>
      <c r="D538">
        <f t="shared" si="104"/>
        <v>2</v>
      </c>
      <c r="E538">
        <f t="shared" si="96"/>
        <v>95.2</v>
      </c>
      <c r="F538">
        <f t="shared" ca="1" si="97"/>
        <v>100</v>
      </c>
      <c r="G538">
        <f t="shared" ca="1" si="98"/>
        <v>1</v>
      </c>
      <c r="H538">
        <f t="shared" ca="1" si="99"/>
        <v>60</v>
      </c>
      <c r="I538" s="6">
        <f t="shared" ca="1" si="105"/>
        <v>0.57120000000000004</v>
      </c>
      <c r="J538" s="18">
        <f t="shared" ca="1" si="100"/>
        <v>1.6279200000000003</v>
      </c>
      <c r="K538" s="7">
        <f t="shared" ca="1" si="101"/>
        <v>1.6279200000000003</v>
      </c>
      <c r="L538" s="55" t="str">
        <f t="shared" si="106"/>
        <v>t530</v>
      </c>
      <c r="M538" s="56">
        <v>1</v>
      </c>
      <c r="N538" s="79">
        <f t="shared" ca="1" si="107"/>
        <v>1.6279200000000003</v>
      </c>
    </row>
    <row r="539" spans="1:14">
      <c r="A539">
        <v>8595</v>
      </c>
      <c r="B539">
        <f t="shared" si="102"/>
        <v>52</v>
      </c>
      <c r="C539">
        <f t="shared" si="103"/>
        <v>2</v>
      </c>
      <c r="D539">
        <f t="shared" si="104"/>
        <v>3</v>
      </c>
      <c r="E539">
        <f t="shared" si="96"/>
        <v>95.2</v>
      </c>
      <c r="F539">
        <f t="shared" ca="1" si="97"/>
        <v>100</v>
      </c>
      <c r="G539">
        <f t="shared" ca="1" si="98"/>
        <v>1</v>
      </c>
      <c r="H539">
        <f t="shared" ca="1" si="99"/>
        <v>59</v>
      </c>
      <c r="I539" s="6">
        <f t="shared" ca="1" si="105"/>
        <v>0.56168000000000007</v>
      </c>
      <c r="J539" s="18">
        <f t="shared" ca="1" si="100"/>
        <v>1.6007880000000003</v>
      </c>
      <c r="K539" s="7">
        <f t="shared" ca="1" si="101"/>
        <v>1.6007880000000003</v>
      </c>
      <c r="L539" s="55" t="str">
        <f t="shared" si="106"/>
        <v>t531</v>
      </c>
      <c r="M539" s="56">
        <v>1</v>
      </c>
      <c r="N539" s="79">
        <f t="shared" ca="1" si="107"/>
        <v>1.6007880000000003</v>
      </c>
    </row>
    <row r="540" spans="1:14">
      <c r="A540">
        <v>8596</v>
      </c>
      <c r="B540">
        <f t="shared" si="102"/>
        <v>52</v>
      </c>
      <c r="C540">
        <f t="shared" si="103"/>
        <v>2</v>
      </c>
      <c r="D540">
        <f t="shared" si="104"/>
        <v>4</v>
      </c>
      <c r="E540">
        <f t="shared" si="96"/>
        <v>95.2</v>
      </c>
      <c r="F540">
        <f t="shared" ca="1" si="97"/>
        <v>100</v>
      </c>
      <c r="G540">
        <f t="shared" ca="1" si="98"/>
        <v>1</v>
      </c>
      <c r="H540">
        <f t="shared" ca="1" si="99"/>
        <v>59</v>
      </c>
      <c r="I540" s="6">
        <f t="shared" ca="1" si="105"/>
        <v>0.56168000000000007</v>
      </c>
      <c r="J540" s="18">
        <f t="shared" ca="1" si="100"/>
        <v>1.6007880000000003</v>
      </c>
      <c r="K540" s="7">
        <f t="shared" ca="1" si="101"/>
        <v>1.6007880000000003</v>
      </c>
      <c r="L540" s="55" t="str">
        <f t="shared" si="106"/>
        <v>t532</v>
      </c>
      <c r="M540" s="56">
        <v>1</v>
      </c>
      <c r="N540" s="79">
        <f t="shared" ca="1" si="107"/>
        <v>1.6007880000000003</v>
      </c>
    </row>
    <row r="541" spans="1:14">
      <c r="A541">
        <v>8597</v>
      </c>
      <c r="B541">
        <f t="shared" si="102"/>
        <v>52</v>
      </c>
      <c r="C541">
        <f t="shared" si="103"/>
        <v>2</v>
      </c>
      <c r="D541">
        <f t="shared" si="104"/>
        <v>5</v>
      </c>
      <c r="E541">
        <f t="shared" si="96"/>
        <v>95.2</v>
      </c>
      <c r="F541">
        <f t="shared" ca="1" si="97"/>
        <v>100</v>
      </c>
      <c r="G541">
        <f t="shared" ca="1" si="98"/>
        <v>1</v>
      </c>
      <c r="H541">
        <f t="shared" ca="1" si="99"/>
        <v>60</v>
      </c>
      <c r="I541" s="6">
        <f t="shared" ca="1" si="105"/>
        <v>0.57120000000000004</v>
      </c>
      <c r="J541" s="18">
        <f t="shared" ca="1" si="100"/>
        <v>1.6279200000000003</v>
      </c>
      <c r="K541" s="7">
        <f t="shared" ca="1" si="101"/>
        <v>1.6279200000000003</v>
      </c>
      <c r="L541" s="55" t="str">
        <f t="shared" si="106"/>
        <v>t533</v>
      </c>
      <c r="M541" s="56">
        <v>1</v>
      </c>
      <c r="N541" s="79">
        <f t="shared" ca="1" si="107"/>
        <v>1.6279200000000003</v>
      </c>
    </row>
    <row r="542" spans="1:14">
      <c r="A542">
        <v>8598</v>
      </c>
      <c r="B542">
        <f t="shared" si="102"/>
        <v>52</v>
      </c>
      <c r="C542">
        <f t="shared" si="103"/>
        <v>2</v>
      </c>
      <c r="D542">
        <f t="shared" si="104"/>
        <v>6</v>
      </c>
      <c r="E542">
        <f t="shared" si="96"/>
        <v>95.2</v>
      </c>
      <c r="F542">
        <f t="shared" ca="1" si="97"/>
        <v>100</v>
      </c>
      <c r="G542">
        <f t="shared" ca="1" si="98"/>
        <v>1</v>
      </c>
      <c r="H542">
        <f t="shared" ca="1" si="99"/>
        <v>74</v>
      </c>
      <c r="I542" s="6">
        <f t="shared" ca="1" si="105"/>
        <v>0.70448000000000011</v>
      </c>
      <c r="J542" s="18">
        <f t="shared" ca="1" si="100"/>
        <v>2.0077680000000004</v>
      </c>
      <c r="K542" s="7">
        <f t="shared" ca="1" si="101"/>
        <v>2.0077680000000004</v>
      </c>
      <c r="L542" s="55" t="str">
        <f t="shared" si="106"/>
        <v>t534</v>
      </c>
      <c r="M542" s="56">
        <v>1</v>
      </c>
      <c r="N542" s="79">
        <f t="shared" ca="1" si="107"/>
        <v>2.0077680000000004</v>
      </c>
    </row>
    <row r="543" spans="1:14">
      <c r="A543">
        <v>8599</v>
      </c>
      <c r="B543">
        <f t="shared" si="102"/>
        <v>52</v>
      </c>
      <c r="C543">
        <f t="shared" si="103"/>
        <v>2</v>
      </c>
      <c r="D543">
        <f t="shared" si="104"/>
        <v>7</v>
      </c>
      <c r="E543">
        <f t="shared" si="96"/>
        <v>95.2</v>
      </c>
      <c r="F543">
        <f t="shared" ca="1" si="97"/>
        <v>100</v>
      </c>
      <c r="G543">
        <f t="shared" ca="1" si="98"/>
        <v>1</v>
      </c>
      <c r="H543">
        <f t="shared" ca="1" si="99"/>
        <v>86</v>
      </c>
      <c r="I543" s="6">
        <f t="shared" ca="1" si="105"/>
        <v>0.81872</v>
      </c>
      <c r="J543" s="18">
        <f t="shared" ca="1" si="100"/>
        <v>2.3333520000000001</v>
      </c>
      <c r="K543" s="7">
        <f t="shared" ca="1" si="101"/>
        <v>2.3333520000000001</v>
      </c>
      <c r="L543" s="55" t="str">
        <f t="shared" si="106"/>
        <v>t535</v>
      </c>
      <c r="M543" s="56">
        <v>1</v>
      </c>
      <c r="N543" s="79">
        <f t="shared" ca="1" si="107"/>
        <v>2.3333520000000001</v>
      </c>
    </row>
    <row r="544" spans="1:14">
      <c r="A544">
        <v>8600</v>
      </c>
      <c r="B544">
        <f t="shared" si="102"/>
        <v>52</v>
      </c>
      <c r="C544">
        <f t="shared" si="103"/>
        <v>2</v>
      </c>
      <c r="D544">
        <f t="shared" si="104"/>
        <v>8</v>
      </c>
      <c r="E544">
        <f t="shared" si="96"/>
        <v>95.2</v>
      </c>
      <c r="F544">
        <f t="shared" ca="1" si="97"/>
        <v>100</v>
      </c>
      <c r="G544">
        <f t="shared" ca="1" si="98"/>
        <v>1</v>
      </c>
      <c r="H544">
        <f t="shared" ca="1" si="99"/>
        <v>95</v>
      </c>
      <c r="I544" s="6">
        <f t="shared" ca="1" si="105"/>
        <v>0.90440000000000009</v>
      </c>
      <c r="J544" s="18">
        <f t="shared" ca="1" si="100"/>
        <v>2.5775400000000004</v>
      </c>
      <c r="K544" s="7">
        <f t="shared" ca="1" si="101"/>
        <v>2.5775400000000004</v>
      </c>
      <c r="L544" s="55" t="str">
        <f t="shared" si="106"/>
        <v>t536</v>
      </c>
      <c r="M544" s="56">
        <v>1</v>
      </c>
      <c r="N544" s="79">
        <f t="shared" ca="1" si="107"/>
        <v>2.5775400000000004</v>
      </c>
    </row>
    <row r="545" spans="1:14">
      <c r="A545">
        <v>8601</v>
      </c>
      <c r="B545">
        <f t="shared" si="102"/>
        <v>52</v>
      </c>
      <c r="C545">
        <f t="shared" si="103"/>
        <v>2</v>
      </c>
      <c r="D545">
        <f t="shared" si="104"/>
        <v>9</v>
      </c>
      <c r="E545">
        <f t="shared" si="96"/>
        <v>95.2</v>
      </c>
      <c r="F545">
        <f t="shared" ca="1" si="97"/>
        <v>100</v>
      </c>
      <c r="G545">
        <f t="shared" ca="1" si="98"/>
        <v>1</v>
      </c>
      <c r="H545">
        <f t="shared" ca="1" si="99"/>
        <v>96</v>
      </c>
      <c r="I545" s="6">
        <f t="shared" ca="1" si="105"/>
        <v>0.91392000000000007</v>
      </c>
      <c r="J545" s="18">
        <f t="shared" ca="1" si="100"/>
        <v>2.6046720000000003</v>
      </c>
      <c r="K545" s="7">
        <f t="shared" ca="1" si="101"/>
        <v>2.6046720000000003</v>
      </c>
      <c r="L545" s="55" t="str">
        <f t="shared" si="106"/>
        <v>t537</v>
      </c>
      <c r="M545" s="56">
        <v>1</v>
      </c>
      <c r="N545" s="79">
        <f t="shared" ca="1" si="107"/>
        <v>2.6046720000000003</v>
      </c>
    </row>
    <row r="546" spans="1:14">
      <c r="A546">
        <v>8602</v>
      </c>
      <c r="B546">
        <f t="shared" si="102"/>
        <v>52</v>
      </c>
      <c r="C546">
        <f t="shared" si="103"/>
        <v>2</v>
      </c>
      <c r="D546">
        <f t="shared" si="104"/>
        <v>10</v>
      </c>
      <c r="E546">
        <f t="shared" si="96"/>
        <v>95.2</v>
      </c>
      <c r="F546">
        <f t="shared" ca="1" si="97"/>
        <v>100</v>
      </c>
      <c r="G546">
        <f t="shared" ca="1" si="98"/>
        <v>1</v>
      </c>
      <c r="H546">
        <f t="shared" ca="1" si="99"/>
        <v>96</v>
      </c>
      <c r="I546" s="6">
        <f t="shared" ca="1" si="105"/>
        <v>0.91392000000000007</v>
      </c>
      <c r="J546" s="18">
        <f t="shared" ca="1" si="100"/>
        <v>2.6046720000000003</v>
      </c>
      <c r="K546" s="7">
        <f t="shared" ca="1" si="101"/>
        <v>2.6046720000000003</v>
      </c>
      <c r="L546" s="55" t="str">
        <f t="shared" si="106"/>
        <v>t538</v>
      </c>
      <c r="M546" s="56">
        <v>1</v>
      </c>
      <c r="N546" s="79">
        <f t="shared" ca="1" si="107"/>
        <v>2.6046720000000003</v>
      </c>
    </row>
    <row r="547" spans="1:14">
      <c r="A547">
        <v>8603</v>
      </c>
      <c r="B547">
        <f t="shared" si="102"/>
        <v>52</v>
      </c>
      <c r="C547">
        <f t="shared" si="103"/>
        <v>2</v>
      </c>
      <c r="D547">
        <f t="shared" si="104"/>
        <v>11</v>
      </c>
      <c r="E547">
        <f t="shared" si="96"/>
        <v>95.2</v>
      </c>
      <c r="F547">
        <f t="shared" ca="1" si="97"/>
        <v>100</v>
      </c>
      <c r="G547">
        <f t="shared" ca="1" si="98"/>
        <v>1</v>
      </c>
      <c r="H547">
        <f t="shared" ca="1" si="99"/>
        <v>95</v>
      </c>
      <c r="I547" s="6">
        <f t="shared" ca="1" si="105"/>
        <v>0.90440000000000009</v>
      </c>
      <c r="J547" s="18">
        <f t="shared" ca="1" si="100"/>
        <v>2.5775400000000004</v>
      </c>
      <c r="K547" s="7">
        <f t="shared" ca="1" si="101"/>
        <v>2.5775400000000004</v>
      </c>
      <c r="L547" s="55" t="str">
        <f t="shared" si="106"/>
        <v>t539</v>
      </c>
      <c r="M547" s="56">
        <v>1</v>
      </c>
      <c r="N547" s="79">
        <f t="shared" ca="1" si="107"/>
        <v>2.5775400000000004</v>
      </c>
    </row>
    <row r="548" spans="1:14">
      <c r="A548">
        <v>8604</v>
      </c>
      <c r="B548">
        <f t="shared" si="102"/>
        <v>52</v>
      </c>
      <c r="C548">
        <f t="shared" si="103"/>
        <v>2</v>
      </c>
      <c r="D548">
        <f t="shared" si="104"/>
        <v>12</v>
      </c>
      <c r="E548">
        <f t="shared" si="96"/>
        <v>95.2</v>
      </c>
      <c r="F548">
        <f t="shared" ca="1" si="97"/>
        <v>100</v>
      </c>
      <c r="G548">
        <f t="shared" ca="1" si="98"/>
        <v>1</v>
      </c>
      <c r="H548">
        <f t="shared" ca="1" si="99"/>
        <v>95</v>
      </c>
      <c r="I548" s="6">
        <f t="shared" ca="1" si="105"/>
        <v>0.90440000000000009</v>
      </c>
      <c r="J548" s="18">
        <f t="shared" ca="1" si="100"/>
        <v>2.5775400000000004</v>
      </c>
      <c r="K548" s="7">
        <f t="shared" ca="1" si="101"/>
        <v>2.5775400000000004</v>
      </c>
      <c r="L548" s="55" t="str">
        <f t="shared" si="106"/>
        <v>t540</v>
      </c>
      <c r="M548" s="56">
        <v>1</v>
      </c>
      <c r="N548" s="79">
        <f t="shared" ca="1" si="107"/>
        <v>2.5775400000000004</v>
      </c>
    </row>
    <row r="549" spans="1:14">
      <c r="A549">
        <v>8605</v>
      </c>
      <c r="B549">
        <f t="shared" si="102"/>
        <v>52</v>
      </c>
      <c r="C549">
        <f t="shared" si="103"/>
        <v>2</v>
      </c>
      <c r="D549">
        <f t="shared" si="104"/>
        <v>13</v>
      </c>
      <c r="E549">
        <f t="shared" si="96"/>
        <v>95.2</v>
      </c>
      <c r="F549">
        <f t="shared" ca="1" si="97"/>
        <v>100</v>
      </c>
      <c r="G549">
        <f t="shared" ca="1" si="98"/>
        <v>1</v>
      </c>
      <c r="H549">
        <f t="shared" ca="1" si="99"/>
        <v>95</v>
      </c>
      <c r="I549" s="6">
        <f t="shared" ca="1" si="105"/>
        <v>0.90440000000000009</v>
      </c>
      <c r="J549" s="18">
        <f t="shared" ca="1" si="100"/>
        <v>2.5775400000000004</v>
      </c>
      <c r="K549" s="7">
        <f t="shared" ca="1" si="101"/>
        <v>2.5775400000000004</v>
      </c>
      <c r="L549" s="55" t="str">
        <f t="shared" si="106"/>
        <v>t541</v>
      </c>
      <c r="M549" s="56">
        <v>1</v>
      </c>
      <c r="N549" s="79">
        <f t="shared" ca="1" si="107"/>
        <v>2.5775400000000004</v>
      </c>
    </row>
    <row r="550" spans="1:14">
      <c r="A550">
        <v>8606</v>
      </c>
      <c r="B550">
        <f t="shared" si="102"/>
        <v>52</v>
      </c>
      <c r="C550">
        <f t="shared" si="103"/>
        <v>2</v>
      </c>
      <c r="D550">
        <f t="shared" si="104"/>
        <v>14</v>
      </c>
      <c r="E550">
        <f t="shared" si="96"/>
        <v>95.2</v>
      </c>
      <c r="F550">
        <f t="shared" ca="1" si="97"/>
        <v>100</v>
      </c>
      <c r="G550">
        <f t="shared" ca="1" si="98"/>
        <v>1</v>
      </c>
      <c r="H550">
        <f t="shared" ca="1" si="99"/>
        <v>93</v>
      </c>
      <c r="I550" s="6">
        <f t="shared" ca="1" si="105"/>
        <v>0.88536000000000004</v>
      </c>
      <c r="J550" s="18">
        <f t="shared" ca="1" si="100"/>
        <v>2.5232760000000001</v>
      </c>
      <c r="K550" s="7">
        <f t="shared" ca="1" si="101"/>
        <v>2.5232760000000001</v>
      </c>
      <c r="L550" s="55" t="str">
        <f t="shared" si="106"/>
        <v>t542</v>
      </c>
      <c r="M550" s="56">
        <v>1</v>
      </c>
      <c r="N550" s="79">
        <f t="shared" ca="1" si="107"/>
        <v>2.5232760000000001</v>
      </c>
    </row>
    <row r="551" spans="1:14">
      <c r="A551">
        <v>8607</v>
      </c>
      <c r="B551">
        <f t="shared" si="102"/>
        <v>52</v>
      </c>
      <c r="C551">
        <f t="shared" si="103"/>
        <v>2</v>
      </c>
      <c r="D551">
        <f t="shared" si="104"/>
        <v>15</v>
      </c>
      <c r="E551">
        <f t="shared" si="96"/>
        <v>95.2</v>
      </c>
      <c r="F551">
        <f t="shared" ca="1" si="97"/>
        <v>100</v>
      </c>
      <c r="G551">
        <f t="shared" ca="1" si="98"/>
        <v>1</v>
      </c>
      <c r="H551">
        <f t="shared" ca="1" si="99"/>
        <v>94</v>
      </c>
      <c r="I551" s="6">
        <f t="shared" ca="1" si="105"/>
        <v>0.89488000000000001</v>
      </c>
      <c r="J551" s="18">
        <f t="shared" ca="1" si="100"/>
        <v>2.550408</v>
      </c>
      <c r="K551" s="7">
        <f t="shared" ca="1" si="101"/>
        <v>2.550408</v>
      </c>
      <c r="L551" s="55" t="str">
        <f t="shared" si="106"/>
        <v>t543</v>
      </c>
      <c r="M551" s="56">
        <v>1</v>
      </c>
      <c r="N551" s="79">
        <f t="shared" ca="1" si="107"/>
        <v>2.550408</v>
      </c>
    </row>
    <row r="552" spans="1:14">
      <c r="A552">
        <v>8608</v>
      </c>
      <c r="B552">
        <f t="shared" si="102"/>
        <v>52</v>
      </c>
      <c r="C552">
        <f t="shared" si="103"/>
        <v>2</v>
      </c>
      <c r="D552">
        <f t="shared" si="104"/>
        <v>16</v>
      </c>
      <c r="E552">
        <f t="shared" si="96"/>
        <v>95.2</v>
      </c>
      <c r="F552">
        <f t="shared" ca="1" si="97"/>
        <v>100</v>
      </c>
      <c r="G552">
        <f t="shared" ca="1" si="98"/>
        <v>1</v>
      </c>
      <c r="H552">
        <f t="shared" ca="1" si="99"/>
        <v>99</v>
      </c>
      <c r="I552" s="6">
        <f t="shared" ca="1" si="105"/>
        <v>0.9424800000000001</v>
      </c>
      <c r="J552" s="18">
        <f t="shared" ca="1" si="100"/>
        <v>2.6860680000000006</v>
      </c>
      <c r="K552" s="7">
        <f t="shared" ca="1" si="101"/>
        <v>2.6860680000000006</v>
      </c>
      <c r="L552" s="55" t="str">
        <f t="shared" si="106"/>
        <v>t544</v>
      </c>
      <c r="M552" s="56">
        <v>1</v>
      </c>
      <c r="N552" s="79">
        <f t="shared" ca="1" si="107"/>
        <v>2.6860680000000006</v>
      </c>
    </row>
    <row r="553" spans="1:14">
      <c r="A553">
        <v>8609</v>
      </c>
      <c r="B553">
        <f t="shared" si="102"/>
        <v>52</v>
      </c>
      <c r="C553">
        <f t="shared" si="103"/>
        <v>2</v>
      </c>
      <c r="D553">
        <f t="shared" si="104"/>
        <v>17</v>
      </c>
      <c r="E553">
        <f t="shared" si="96"/>
        <v>95.2</v>
      </c>
      <c r="F553">
        <f t="shared" ca="1" si="97"/>
        <v>100</v>
      </c>
      <c r="G553">
        <f t="shared" ca="1" si="98"/>
        <v>1</v>
      </c>
      <c r="H553">
        <f t="shared" ca="1" si="99"/>
        <v>100</v>
      </c>
      <c r="I553" s="6">
        <f t="shared" ca="1" si="105"/>
        <v>0.95200000000000007</v>
      </c>
      <c r="J553" s="18">
        <f t="shared" ca="1" si="100"/>
        <v>2.7132000000000005</v>
      </c>
      <c r="K553" s="7">
        <f t="shared" ca="1" si="101"/>
        <v>2.7132000000000005</v>
      </c>
      <c r="L553" s="55" t="str">
        <f t="shared" si="106"/>
        <v>t545</v>
      </c>
      <c r="M553" s="56">
        <v>1</v>
      </c>
      <c r="N553" s="79">
        <f t="shared" ca="1" si="107"/>
        <v>2.7132000000000005</v>
      </c>
    </row>
    <row r="554" spans="1:14">
      <c r="A554">
        <v>8610</v>
      </c>
      <c r="B554">
        <f t="shared" si="102"/>
        <v>52</v>
      </c>
      <c r="C554">
        <f t="shared" si="103"/>
        <v>2</v>
      </c>
      <c r="D554">
        <f t="shared" si="104"/>
        <v>18</v>
      </c>
      <c r="E554">
        <f t="shared" si="96"/>
        <v>95.2</v>
      </c>
      <c r="F554">
        <f t="shared" ca="1" si="97"/>
        <v>100</v>
      </c>
      <c r="G554">
        <f t="shared" ca="1" si="98"/>
        <v>1</v>
      </c>
      <c r="H554">
        <f t="shared" ca="1" si="99"/>
        <v>100</v>
      </c>
      <c r="I554" s="6">
        <f t="shared" ca="1" si="105"/>
        <v>0.95200000000000007</v>
      </c>
      <c r="J554" s="18">
        <f t="shared" ca="1" si="100"/>
        <v>2.7132000000000005</v>
      </c>
      <c r="K554" s="7">
        <f t="shared" ca="1" si="101"/>
        <v>2.7132000000000005</v>
      </c>
      <c r="L554" s="55" t="str">
        <f t="shared" si="106"/>
        <v>t546</v>
      </c>
      <c r="M554" s="56">
        <v>1</v>
      </c>
      <c r="N554" s="79">
        <f t="shared" ca="1" si="107"/>
        <v>2.7132000000000005</v>
      </c>
    </row>
    <row r="555" spans="1:14">
      <c r="A555">
        <v>8611</v>
      </c>
      <c r="B555">
        <f t="shared" si="102"/>
        <v>52</v>
      </c>
      <c r="C555">
        <f t="shared" si="103"/>
        <v>2</v>
      </c>
      <c r="D555">
        <f t="shared" si="104"/>
        <v>19</v>
      </c>
      <c r="E555">
        <f t="shared" si="96"/>
        <v>95.2</v>
      </c>
      <c r="F555">
        <f t="shared" ca="1" si="97"/>
        <v>100</v>
      </c>
      <c r="G555">
        <f t="shared" ca="1" si="98"/>
        <v>1</v>
      </c>
      <c r="H555">
        <f t="shared" ca="1" si="99"/>
        <v>96</v>
      </c>
      <c r="I555" s="6">
        <f t="shared" ca="1" si="105"/>
        <v>0.91392000000000007</v>
      </c>
      <c r="J555" s="18">
        <f t="shared" ca="1" si="100"/>
        <v>2.6046720000000003</v>
      </c>
      <c r="K555" s="7">
        <f t="shared" ca="1" si="101"/>
        <v>2.6046720000000003</v>
      </c>
      <c r="L555" s="55" t="str">
        <f t="shared" si="106"/>
        <v>t547</v>
      </c>
      <c r="M555" s="56">
        <v>1</v>
      </c>
      <c r="N555" s="79">
        <f t="shared" ca="1" si="107"/>
        <v>2.6046720000000003</v>
      </c>
    </row>
    <row r="556" spans="1:14">
      <c r="A556">
        <v>8612</v>
      </c>
      <c r="B556">
        <f t="shared" si="102"/>
        <v>52</v>
      </c>
      <c r="C556">
        <f t="shared" si="103"/>
        <v>2</v>
      </c>
      <c r="D556">
        <f t="shared" si="104"/>
        <v>20</v>
      </c>
      <c r="E556">
        <f t="shared" si="96"/>
        <v>95.2</v>
      </c>
      <c r="F556">
        <f t="shared" ca="1" si="97"/>
        <v>100</v>
      </c>
      <c r="G556">
        <f t="shared" ca="1" si="98"/>
        <v>1</v>
      </c>
      <c r="H556">
        <f t="shared" ca="1" si="99"/>
        <v>91</v>
      </c>
      <c r="I556" s="6">
        <f t="shared" ca="1" si="105"/>
        <v>0.86632000000000009</v>
      </c>
      <c r="J556" s="18">
        <f t="shared" ca="1" si="100"/>
        <v>2.4690120000000002</v>
      </c>
      <c r="K556" s="7">
        <f t="shared" ca="1" si="101"/>
        <v>2.4690120000000002</v>
      </c>
      <c r="L556" s="55" t="str">
        <f t="shared" si="106"/>
        <v>t548</v>
      </c>
      <c r="M556" s="56">
        <v>1</v>
      </c>
      <c r="N556" s="79">
        <f t="shared" ca="1" si="107"/>
        <v>2.4690120000000002</v>
      </c>
    </row>
    <row r="557" spans="1:14">
      <c r="A557">
        <v>8613</v>
      </c>
      <c r="B557">
        <f t="shared" si="102"/>
        <v>52</v>
      </c>
      <c r="C557">
        <f t="shared" si="103"/>
        <v>2</v>
      </c>
      <c r="D557">
        <f t="shared" si="104"/>
        <v>21</v>
      </c>
      <c r="E557">
        <f t="shared" si="96"/>
        <v>95.2</v>
      </c>
      <c r="F557">
        <f t="shared" ca="1" si="97"/>
        <v>100</v>
      </c>
      <c r="G557">
        <f t="shared" ca="1" si="98"/>
        <v>1</v>
      </c>
      <c r="H557">
        <f t="shared" ca="1" si="99"/>
        <v>83</v>
      </c>
      <c r="I557" s="6">
        <f t="shared" ca="1" si="105"/>
        <v>0.79016000000000008</v>
      </c>
      <c r="J557" s="18">
        <f t="shared" ca="1" si="100"/>
        <v>2.2519560000000003</v>
      </c>
      <c r="K557" s="7">
        <f t="shared" ca="1" si="101"/>
        <v>2.2519560000000003</v>
      </c>
      <c r="L557" s="55" t="str">
        <f t="shared" si="106"/>
        <v>t549</v>
      </c>
      <c r="M557" s="56">
        <v>1</v>
      </c>
      <c r="N557" s="79">
        <f t="shared" ca="1" si="107"/>
        <v>2.2519560000000003</v>
      </c>
    </row>
    <row r="558" spans="1:14">
      <c r="A558">
        <v>8614</v>
      </c>
      <c r="B558">
        <f t="shared" si="102"/>
        <v>52</v>
      </c>
      <c r="C558">
        <f t="shared" si="103"/>
        <v>2</v>
      </c>
      <c r="D558">
        <f t="shared" si="104"/>
        <v>22</v>
      </c>
      <c r="E558">
        <f t="shared" si="96"/>
        <v>95.2</v>
      </c>
      <c r="F558">
        <f t="shared" ca="1" si="97"/>
        <v>100</v>
      </c>
      <c r="G558">
        <f t="shared" ca="1" si="98"/>
        <v>1</v>
      </c>
      <c r="H558">
        <f t="shared" ca="1" si="99"/>
        <v>73</v>
      </c>
      <c r="I558" s="6">
        <f t="shared" ca="1" si="105"/>
        <v>0.69496000000000013</v>
      </c>
      <c r="J558" s="18">
        <f t="shared" ca="1" si="100"/>
        <v>1.9806360000000005</v>
      </c>
      <c r="K558" s="7">
        <f t="shared" ca="1" si="101"/>
        <v>1.9806360000000005</v>
      </c>
      <c r="L558" s="55" t="str">
        <f t="shared" si="106"/>
        <v>t550</v>
      </c>
      <c r="M558" s="56">
        <v>1</v>
      </c>
      <c r="N558" s="79">
        <f t="shared" ca="1" si="107"/>
        <v>1.9806360000000005</v>
      </c>
    </row>
    <row r="559" spans="1:14">
      <c r="A559">
        <v>8615</v>
      </c>
      <c r="B559">
        <f t="shared" si="102"/>
        <v>52</v>
      </c>
      <c r="C559">
        <f t="shared" si="103"/>
        <v>2</v>
      </c>
      <c r="D559">
        <f t="shared" si="104"/>
        <v>23</v>
      </c>
      <c r="E559">
        <f t="shared" si="96"/>
        <v>95.2</v>
      </c>
      <c r="F559">
        <f t="shared" ca="1" si="97"/>
        <v>100</v>
      </c>
      <c r="G559">
        <f t="shared" ca="1" si="98"/>
        <v>1</v>
      </c>
      <c r="H559">
        <f t="shared" ca="1" si="99"/>
        <v>63</v>
      </c>
      <c r="I559" s="6">
        <f t="shared" ca="1" si="105"/>
        <v>0.59976000000000007</v>
      </c>
      <c r="J559" s="18">
        <f t="shared" ca="1" si="100"/>
        <v>1.7093160000000003</v>
      </c>
      <c r="K559" s="7">
        <f t="shared" ca="1" si="101"/>
        <v>1.7093160000000003</v>
      </c>
      <c r="L559" s="55" t="str">
        <f t="shared" si="106"/>
        <v>t551</v>
      </c>
      <c r="M559" s="56">
        <v>1</v>
      </c>
      <c r="N559" s="79">
        <f t="shared" ca="1" si="107"/>
        <v>1.7093160000000003</v>
      </c>
    </row>
    <row r="560" spans="1:14">
      <c r="A560">
        <v>8616</v>
      </c>
      <c r="B560">
        <f t="shared" si="102"/>
        <v>52</v>
      </c>
      <c r="C560">
        <f t="shared" si="103"/>
        <v>3</v>
      </c>
      <c r="D560">
        <f t="shared" si="104"/>
        <v>0</v>
      </c>
      <c r="E560">
        <f t="shared" si="96"/>
        <v>95.2</v>
      </c>
      <c r="F560">
        <f t="shared" ca="1" si="97"/>
        <v>98</v>
      </c>
      <c r="G560">
        <f t="shared" ca="1" si="98"/>
        <v>1</v>
      </c>
      <c r="H560">
        <f t="shared" ca="1" si="99"/>
        <v>67</v>
      </c>
      <c r="I560" s="6">
        <f t="shared" ca="1" si="105"/>
        <v>0.62508319999999995</v>
      </c>
      <c r="J560" s="18">
        <f t="shared" ca="1" si="100"/>
        <v>1.78148712</v>
      </c>
      <c r="K560" s="7">
        <f t="shared" ca="1" si="101"/>
        <v>1.7814871200000002</v>
      </c>
      <c r="L560" s="55" t="str">
        <f t="shared" si="106"/>
        <v>t552</v>
      </c>
      <c r="M560" s="56">
        <v>1</v>
      </c>
      <c r="N560" s="79">
        <f t="shared" ca="1" si="107"/>
        <v>1.7814871200000002</v>
      </c>
    </row>
    <row r="561" spans="1:14">
      <c r="A561">
        <v>8617</v>
      </c>
      <c r="B561">
        <f t="shared" si="102"/>
        <v>52</v>
      </c>
      <c r="C561">
        <f t="shared" si="103"/>
        <v>3</v>
      </c>
      <c r="D561">
        <f t="shared" si="104"/>
        <v>1</v>
      </c>
      <c r="E561">
        <f t="shared" si="96"/>
        <v>95.2</v>
      </c>
      <c r="F561">
        <f t="shared" ca="1" si="97"/>
        <v>98</v>
      </c>
      <c r="G561">
        <f t="shared" ca="1" si="98"/>
        <v>1</v>
      </c>
      <c r="H561">
        <f t="shared" ca="1" si="99"/>
        <v>63</v>
      </c>
      <c r="I561" s="6">
        <f t="shared" ca="1" si="105"/>
        <v>0.58776479999999998</v>
      </c>
      <c r="J561" s="18">
        <f t="shared" ca="1" si="100"/>
        <v>1.67512968</v>
      </c>
      <c r="K561" s="7">
        <f t="shared" ca="1" si="101"/>
        <v>1.6751296799999997</v>
      </c>
      <c r="L561" s="55" t="str">
        <f t="shared" si="106"/>
        <v>t553</v>
      </c>
      <c r="M561" s="56">
        <v>1</v>
      </c>
      <c r="N561" s="79">
        <f t="shared" ca="1" si="107"/>
        <v>1.6751296799999997</v>
      </c>
    </row>
    <row r="562" spans="1:14">
      <c r="A562">
        <v>8618</v>
      </c>
      <c r="B562">
        <f t="shared" si="102"/>
        <v>52</v>
      </c>
      <c r="C562">
        <f t="shared" si="103"/>
        <v>3</v>
      </c>
      <c r="D562">
        <f t="shared" si="104"/>
        <v>2</v>
      </c>
      <c r="E562">
        <f t="shared" si="96"/>
        <v>95.2</v>
      </c>
      <c r="F562">
        <f t="shared" ca="1" si="97"/>
        <v>98</v>
      </c>
      <c r="G562">
        <f t="shared" ca="1" si="98"/>
        <v>1</v>
      </c>
      <c r="H562">
        <f t="shared" ca="1" si="99"/>
        <v>60</v>
      </c>
      <c r="I562" s="6">
        <f t="shared" ca="1" si="105"/>
        <v>0.55977600000000005</v>
      </c>
      <c r="J562" s="18">
        <f t="shared" ca="1" si="100"/>
        <v>1.5953616000000002</v>
      </c>
      <c r="K562" s="7">
        <f t="shared" ca="1" si="101"/>
        <v>1.5953615999999999</v>
      </c>
      <c r="L562" s="55" t="str">
        <f t="shared" si="106"/>
        <v>t554</v>
      </c>
      <c r="M562" s="56">
        <v>1</v>
      </c>
      <c r="N562" s="79">
        <f t="shared" ca="1" si="107"/>
        <v>1.5953615999999999</v>
      </c>
    </row>
    <row r="563" spans="1:14">
      <c r="A563">
        <v>8619</v>
      </c>
      <c r="B563">
        <f t="shared" si="102"/>
        <v>52</v>
      </c>
      <c r="C563">
        <f t="shared" si="103"/>
        <v>3</v>
      </c>
      <c r="D563">
        <f t="shared" si="104"/>
        <v>3</v>
      </c>
      <c r="E563">
        <f t="shared" si="96"/>
        <v>95.2</v>
      </c>
      <c r="F563">
        <f t="shared" ca="1" si="97"/>
        <v>98</v>
      </c>
      <c r="G563">
        <f t="shared" ca="1" si="98"/>
        <v>1</v>
      </c>
      <c r="H563">
        <f t="shared" ca="1" si="99"/>
        <v>59</v>
      </c>
      <c r="I563" s="6">
        <f t="shared" ca="1" si="105"/>
        <v>0.5504464</v>
      </c>
      <c r="J563" s="18">
        <f t="shared" ca="1" si="100"/>
        <v>1.5687722400000002</v>
      </c>
      <c r="K563" s="7">
        <f t="shared" ca="1" si="101"/>
        <v>1.5687722400000002</v>
      </c>
      <c r="L563" s="55" t="str">
        <f t="shared" si="106"/>
        <v>t555</v>
      </c>
      <c r="M563" s="56">
        <v>1</v>
      </c>
      <c r="N563" s="79">
        <f t="shared" ca="1" si="107"/>
        <v>1.5687722400000002</v>
      </c>
    </row>
    <row r="564" spans="1:14">
      <c r="A564">
        <v>8620</v>
      </c>
      <c r="B564">
        <f t="shared" si="102"/>
        <v>52</v>
      </c>
      <c r="C564">
        <f t="shared" si="103"/>
        <v>3</v>
      </c>
      <c r="D564">
        <f t="shared" si="104"/>
        <v>4</v>
      </c>
      <c r="E564">
        <f t="shared" si="96"/>
        <v>95.2</v>
      </c>
      <c r="F564">
        <f t="shared" ca="1" si="97"/>
        <v>98</v>
      </c>
      <c r="G564">
        <f t="shared" ca="1" si="98"/>
        <v>1</v>
      </c>
      <c r="H564">
        <f t="shared" ca="1" si="99"/>
        <v>59</v>
      </c>
      <c r="I564" s="6">
        <f t="shared" ca="1" si="105"/>
        <v>0.5504464</v>
      </c>
      <c r="J564" s="18">
        <f t="shared" ca="1" si="100"/>
        <v>1.5687722400000002</v>
      </c>
      <c r="K564" s="7">
        <f t="shared" ca="1" si="101"/>
        <v>1.5687722400000002</v>
      </c>
      <c r="L564" s="55" t="str">
        <f t="shared" si="106"/>
        <v>t556</v>
      </c>
      <c r="M564" s="56">
        <v>1</v>
      </c>
      <c r="N564" s="79">
        <f t="shared" ca="1" si="107"/>
        <v>1.5687722400000002</v>
      </c>
    </row>
    <row r="565" spans="1:14">
      <c r="A565">
        <v>8621</v>
      </c>
      <c r="B565">
        <f t="shared" si="102"/>
        <v>52</v>
      </c>
      <c r="C565">
        <f t="shared" si="103"/>
        <v>3</v>
      </c>
      <c r="D565">
        <f t="shared" si="104"/>
        <v>5</v>
      </c>
      <c r="E565">
        <f t="shared" si="96"/>
        <v>95.2</v>
      </c>
      <c r="F565">
        <f t="shared" ca="1" si="97"/>
        <v>98</v>
      </c>
      <c r="G565">
        <f t="shared" ca="1" si="98"/>
        <v>1</v>
      </c>
      <c r="H565">
        <f t="shared" ca="1" si="99"/>
        <v>60</v>
      </c>
      <c r="I565" s="6">
        <f t="shared" ca="1" si="105"/>
        <v>0.55977600000000005</v>
      </c>
      <c r="J565" s="18">
        <f t="shared" ca="1" si="100"/>
        <v>1.5953616000000002</v>
      </c>
      <c r="K565" s="7">
        <f t="shared" ca="1" si="101"/>
        <v>1.5953615999999999</v>
      </c>
      <c r="L565" s="55" t="str">
        <f t="shared" si="106"/>
        <v>t557</v>
      </c>
      <c r="M565" s="56">
        <v>1</v>
      </c>
      <c r="N565" s="79">
        <f t="shared" ca="1" si="107"/>
        <v>1.5953615999999999</v>
      </c>
    </row>
    <row r="566" spans="1:14">
      <c r="A566">
        <v>8622</v>
      </c>
      <c r="B566">
        <f t="shared" si="102"/>
        <v>52</v>
      </c>
      <c r="C566">
        <f t="shared" si="103"/>
        <v>3</v>
      </c>
      <c r="D566">
        <f t="shared" si="104"/>
        <v>6</v>
      </c>
      <c r="E566">
        <f t="shared" si="96"/>
        <v>95.2</v>
      </c>
      <c r="F566">
        <f t="shared" ca="1" si="97"/>
        <v>98</v>
      </c>
      <c r="G566">
        <f t="shared" ca="1" si="98"/>
        <v>1</v>
      </c>
      <c r="H566">
        <f t="shared" ca="1" si="99"/>
        <v>74</v>
      </c>
      <c r="I566" s="6">
        <f t="shared" ca="1" si="105"/>
        <v>0.69039039999999996</v>
      </c>
      <c r="J566" s="18">
        <f t="shared" ca="1" si="100"/>
        <v>1.96761264</v>
      </c>
      <c r="K566" s="7">
        <f t="shared" ca="1" si="101"/>
        <v>1.96761264</v>
      </c>
      <c r="L566" s="55" t="str">
        <f t="shared" si="106"/>
        <v>t558</v>
      </c>
      <c r="M566" s="56">
        <v>1</v>
      </c>
      <c r="N566" s="79">
        <f t="shared" ca="1" si="107"/>
        <v>1.96761264</v>
      </c>
    </row>
    <row r="567" spans="1:14">
      <c r="A567">
        <v>8623</v>
      </c>
      <c r="B567">
        <f t="shared" si="102"/>
        <v>52</v>
      </c>
      <c r="C567">
        <f t="shared" si="103"/>
        <v>3</v>
      </c>
      <c r="D567">
        <f t="shared" si="104"/>
        <v>7</v>
      </c>
      <c r="E567">
        <f t="shared" si="96"/>
        <v>95.2</v>
      </c>
      <c r="F567">
        <f t="shared" ca="1" si="97"/>
        <v>98</v>
      </c>
      <c r="G567">
        <f t="shared" ca="1" si="98"/>
        <v>1</v>
      </c>
      <c r="H567">
        <f t="shared" ca="1" si="99"/>
        <v>86</v>
      </c>
      <c r="I567" s="6">
        <f t="shared" ca="1" si="105"/>
        <v>0.80234559999999999</v>
      </c>
      <c r="J567" s="18">
        <f t="shared" ca="1" si="100"/>
        <v>2.2866849600000001</v>
      </c>
      <c r="K567" s="7">
        <f t="shared" ca="1" si="101"/>
        <v>2.2866849600000001</v>
      </c>
      <c r="L567" s="55" t="str">
        <f t="shared" si="106"/>
        <v>t559</v>
      </c>
      <c r="M567" s="56">
        <v>1</v>
      </c>
      <c r="N567" s="79">
        <f t="shared" ca="1" si="107"/>
        <v>2.2866849600000001</v>
      </c>
    </row>
    <row r="568" spans="1:14">
      <c r="A568">
        <v>8624</v>
      </c>
      <c r="B568">
        <f t="shared" si="102"/>
        <v>52</v>
      </c>
      <c r="C568">
        <f t="shared" si="103"/>
        <v>3</v>
      </c>
      <c r="D568">
        <f t="shared" si="104"/>
        <v>8</v>
      </c>
      <c r="E568">
        <f t="shared" si="96"/>
        <v>95.2</v>
      </c>
      <c r="F568">
        <f t="shared" ca="1" si="97"/>
        <v>98</v>
      </c>
      <c r="G568">
        <f t="shared" ca="1" si="98"/>
        <v>1</v>
      </c>
      <c r="H568">
        <f t="shared" ca="1" si="99"/>
        <v>95</v>
      </c>
      <c r="I568" s="6">
        <f t="shared" ca="1" si="105"/>
        <v>0.8863120000000001</v>
      </c>
      <c r="J568" s="18">
        <f t="shared" ca="1" si="100"/>
        <v>2.5259892000000002</v>
      </c>
      <c r="K568" s="7">
        <f t="shared" ca="1" si="101"/>
        <v>2.5259892000000002</v>
      </c>
      <c r="L568" s="55" t="str">
        <f t="shared" si="106"/>
        <v>t560</v>
      </c>
      <c r="M568" s="56">
        <v>1</v>
      </c>
      <c r="N568" s="79">
        <f t="shared" ca="1" si="107"/>
        <v>2.5259892000000002</v>
      </c>
    </row>
    <row r="569" spans="1:14">
      <c r="A569">
        <v>8625</v>
      </c>
      <c r="B569">
        <f t="shared" si="102"/>
        <v>52</v>
      </c>
      <c r="C569">
        <f t="shared" si="103"/>
        <v>3</v>
      </c>
      <c r="D569">
        <f t="shared" si="104"/>
        <v>9</v>
      </c>
      <c r="E569">
        <f t="shared" si="96"/>
        <v>95.2</v>
      </c>
      <c r="F569">
        <f t="shared" ca="1" si="97"/>
        <v>98</v>
      </c>
      <c r="G569">
        <f t="shared" ca="1" si="98"/>
        <v>1</v>
      </c>
      <c r="H569">
        <f t="shared" ca="1" si="99"/>
        <v>96</v>
      </c>
      <c r="I569" s="6">
        <f t="shared" ca="1" si="105"/>
        <v>0.89564160000000004</v>
      </c>
      <c r="J569" s="18">
        <f t="shared" ca="1" si="100"/>
        <v>2.5525785600000002</v>
      </c>
      <c r="K569" s="7">
        <f t="shared" ca="1" si="101"/>
        <v>2.5525785600000002</v>
      </c>
      <c r="L569" s="55" t="str">
        <f t="shared" si="106"/>
        <v>t561</v>
      </c>
      <c r="M569" s="56">
        <v>1</v>
      </c>
      <c r="N569" s="79">
        <f t="shared" ca="1" si="107"/>
        <v>2.5525785600000002</v>
      </c>
    </row>
    <row r="570" spans="1:14">
      <c r="A570">
        <v>8626</v>
      </c>
      <c r="B570">
        <f t="shared" si="102"/>
        <v>52</v>
      </c>
      <c r="C570">
        <f t="shared" si="103"/>
        <v>3</v>
      </c>
      <c r="D570">
        <f t="shared" si="104"/>
        <v>10</v>
      </c>
      <c r="E570">
        <f t="shared" si="96"/>
        <v>95.2</v>
      </c>
      <c r="F570">
        <f t="shared" ca="1" si="97"/>
        <v>98</v>
      </c>
      <c r="G570">
        <f t="shared" ca="1" si="98"/>
        <v>1</v>
      </c>
      <c r="H570">
        <f t="shared" ca="1" si="99"/>
        <v>96</v>
      </c>
      <c r="I570" s="6">
        <f t="shared" ca="1" si="105"/>
        <v>0.89564160000000004</v>
      </c>
      <c r="J570" s="18">
        <f t="shared" ca="1" si="100"/>
        <v>2.5525785600000002</v>
      </c>
      <c r="K570" s="7">
        <f t="shared" ca="1" si="101"/>
        <v>2.5525785600000002</v>
      </c>
      <c r="L570" s="55" t="str">
        <f t="shared" si="106"/>
        <v>t562</v>
      </c>
      <c r="M570" s="56">
        <v>1</v>
      </c>
      <c r="N570" s="79">
        <f t="shared" ca="1" si="107"/>
        <v>2.5525785600000002</v>
      </c>
    </row>
    <row r="571" spans="1:14">
      <c r="A571">
        <v>8627</v>
      </c>
      <c r="B571">
        <f t="shared" si="102"/>
        <v>52</v>
      </c>
      <c r="C571">
        <f t="shared" si="103"/>
        <v>3</v>
      </c>
      <c r="D571">
        <f t="shared" si="104"/>
        <v>11</v>
      </c>
      <c r="E571">
        <f t="shared" si="96"/>
        <v>95.2</v>
      </c>
      <c r="F571">
        <f t="shared" ca="1" si="97"/>
        <v>98</v>
      </c>
      <c r="G571">
        <f t="shared" ca="1" si="98"/>
        <v>1</v>
      </c>
      <c r="H571">
        <f t="shared" ca="1" si="99"/>
        <v>95</v>
      </c>
      <c r="I571" s="6">
        <f t="shared" ca="1" si="105"/>
        <v>0.8863120000000001</v>
      </c>
      <c r="J571" s="18">
        <f t="shared" ca="1" si="100"/>
        <v>2.5259892000000002</v>
      </c>
      <c r="K571" s="7">
        <f t="shared" ca="1" si="101"/>
        <v>2.5259892000000002</v>
      </c>
      <c r="L571" s="55" t="str">
        <f t="shared" si="106"/>
        <v>t563</v>
      </c>
      <c r="M571" s="56">
        <v>1</v>
      </c>
      <c r="N571" s="79">
        <f t="shared" ca="1" si="107"/>
        <v>2.5259892000000002</v>
      </c>
    </row>
    <row r="572" spans="1:14">
      <c r="A572">
        <v>8628</v>
      </c>
      <c r="B572">
        <f t="shared" si="102"/>
        <v>52</v>
      </c>
      <c r="C572">
        <f t="shared" si="103"/>
        <v>3</v>
      </c>
      <c r="D572">
        <f t="shared" si="104"/>
        <v>12</v>
      </c>
      <c r="E572">
        <f t="shared" si="96"/>
        <v>95.2</v>
      </c>
      <c r="F572">
        <f t="shared" ca="1" si="97"/>
        <v>98</v>
      </c>
      <c r="G572">
        <f t="shared" ca="1" si="98"/>
        <v>1</v>
      </c>
      <c r="H572">
        <f t="shared" ca="1" si="99"/>
        <v>95</v>
      </c>
      <c r="I572" s="6">
        <f t="shared" ca="1" si="105"/>
        <v>0.8863120000000001</v>
      </c>
      <c r="J572" s="18">
        <f t="shared" ca="1" si="100"/>
        <v>2.5259892000000002</v>
      </c>
      <c r="K572" s="7">
        <f t="shared" ca="1" si="101"/>
        <v>2.5259892000000002</v>
      </c>
      <c r="L572" s="55" t="str">
        <f t="shared" si="106"/>
        <v>t564</v>
      </c>
      <c r="M572" s="56">
        <v>1</v>
      </c>
      <c r="N572" s="79">
        <f t="shared" ca="1" si="107"/>
        <v>2.5259892000000002</v>
      </c>
    </row>
    <row r="573" spans="1:14">
      <c r="A573">
        <v>8629</v>
      </c>
      <c r="B573">
        <f t="shared" si="102"/>
        <v>52</v>
      </c>
      <c r="C573">
        <f t="shared" si="103"/>
        <v>3</v>
      </c>
      <c r="D573">
        <f t="shared" si="104"/>
        <v>13</v>
      </c>
      <c r="E573">
        <f t="shared" si="96"/>
        <v>95.2</v>
      </c>
      <c r="F573">
        <f t="shared" ca="1" si="97"/>
        <v>98</v>
      </c>
      <c r="G573">
        <f t="shared" ca="1" si="98"/>
        <v>1</v>
      </c>
      <c r="H573">
        <f t="shared" ca="1" si="99"/>
        <v>95</v>
      </c>
      <c r="I573" s="6">
        <f t="shared" ca="1" si="105"/>
        <v>0.8863120000000001</v>
      </c>
      <c r="J573" s="18">
        <f t="shared" ca="1" si="100"/>
        <v>2.5259892000000002</v>
      </c>
      <c r="K573" s="7">
        <f t="shared" ca="1" si="101"/>
        <v>2.5259892000000002</v>
      </c>
      <c r="L573" s="55" t="str">
        <f t="shared" si="106"/>
        <v>t565</v>
      </c>
      <c r="M573" s="56">
        <v>1</v>
      </c>
      <c r="N573" s="79">
        <f t="shared" ca="1" si="107"/>
        <v>2.5259892000000002</v>
      </c>
    </row>
    <row r="574" spans="1:14">
      <c r="A574">
        <v>8630</v>
      </c>
      <c r="B574">
        <f t="shared" si="102"/>
        <v>52</v>
      </c>
      <c r="C574">
        <f t="shared" si="103"/>
        <v>3</v>
      </c>
      <c r="D574">
        <f t="shared" si="104"/>
        <v>14</v>
      </c>
      <c r="E574">
        <f t="shared" si="96"/>
        <v>95.2</v>
      </c>
      <c r="F574">
        <f t="shared" ca="1" si="97"/>
        <v>98</v>
      </c>
      <c r="G574">
        <f t="shared" ca="1" si="98"/>
        <v>1</v>
      </c>
      <c r="H574">
        <f t="shared" ca="1" si="99"/>
        <v>93</v>
      </c>
      <c r="I574" s="6">
        <f t="shared" ca="1" si="105"/>
        <v>0.8676528</v>
      </c>
      <c r="J574" s="18">
        <f t="shared" ca="1" si="100"/>
        <v>2.4728104800000001</v>
      </c>
      <c r="K574" s="7">
        <f t="shared" ca="1" si="101"/>
        <v>2.4728104800000001</v>
      </c>
      <c r="L574" s="55" t="str">
        <f t="shared" si="106"/>
        <v>t566</v>
      </c>
      <c r="M574" s="56">
        <v>1</v>
      </c>
      <c r="N574" s="79">
        <f t="shared" ca="1" si="107"/>
        <v>2.4728104800000001</v>
      </c>
    </row>
    <row r="575" spans="1:14">
      <c r="A575">
        <v>8631</v>
      </c>
      <c r="B575">
        <f t="shared" si="102"/>
        <v>52</v>
      </c>
      <c r="C575">
        <f t="shared" si="103"/>
        <v>3</v>
      </c>
      <c r="D575">
        <f t="shared" si="104"/>
        <v>15</v>
      </c>
      <c r="E575">
        <f t="shared" si="96"/>
        <v>95.2</v>
      </c>
      <c r="F575">
        <f t="shared" ca="1" si="97"/>
        <v>98</v>
      </c>
      <c r="G575">
        <f t="shared" ca="1" si="98"/>
        <v>1</v>
      </c>
      <c r="H575">
        <f t="shared" ca="1" si="99"/>
        <v>94</v>
      </c>
      <c r="I575" s="6">
        <f t="shared" ca="1" si="105"/>
        <v>0.87698239999999994</v>
      </c>
      <c r="J575" s="18">
        <f t="shared" ca="1" si="100"/>
        <v>2.4993998399999997</v>
      </c>
      <c r="K575" s="7">
        <f t="shared" ca="1" si="101"/>
        <v>2.4993998399999997</v>
      </c>
      <c r="L575" s="55" t="str">
        <f t="shared" si="106"/>
        <v>t567</v>
      </c>
      <c r="M575" s="56">
        <v>1</v>
      </c>
      <c r="N575" s="79">
        <f t="shared" ca="1" si="107"/>
        <v>2.4993998399999997</v>
      </c>
    </row>
    <row r="576" spans="1:14">
      <c r="A576">
        <v>8632</v>
      </c>
      <c r="B576">
        <f t="shared" si="102"/>
        <v>52</v>
      </c>
      <c r="C576">
        <f t="shared" si="103"/>
        <v>3</v>
      </c>
      <c r="D576">
        <f t="shared" si="104"/>
        <v>16</v>
      </c>
      <c r="E576">
        <f t="shared" si="96"/>
        <v>95.2</v>
      </c>
      <c r="F576">
        <f t="shared" ca="1" si="97"/>
        <v>98</v>
      </c>
      <c r="G576">
        <f t="shared" ca="1" si="98"/>
        <v>1</v>
      </c>
      <c r="H576">
        <f t="shared" ca="1" si="99"/>
        <v>99</v>
      </c>
      <c r="I576" s="6">
        <f t="shared" ca="1" si="105"/>
        <v>0.92363039999999996</v>
      </c>
      <c r="J576" s="18">
        <f t="shared" ca="1" si="100"/>
        <v>2.6323466400000002</v>
      </c>
      <c r="K576" s="7">
        <f t="shared" ca="1" si="101"/>
        <v>2.6323466400000002</v>
      </c>
      <c r="L576" s="55" t="str">
        <f t="shared" si="106"/>
        <v>t568</v>
      </c>
      <c r="M576" s="56">
        <v>1</v>
      </c>
      <c r="N576" s="79">
        <f t="shared" ca="1" si="107"/>
        <v>2.6323466400000002</v>
      </c>
    </row>
    <row r="577" spans="1:14">
      <c r="A577">
        <v>8633</v>
      </c>
      <c r="B577">
        <f t="shared" si="102"/>
        <v>52</v>
      </c>
      <c r="C577">
        <f t="shared" si="103"/>
        <v>3</v>
      </c>
      <c r="D577">
        <f t="shared" si="104"/>
        <v>17</v>
      </c>
      <c r="E577">
        <f t="shared" si="96"/>
        <v>95.2</v>
      </c>
      <c r="F577">
        <f t="shared" ca="1" si="97"/>
        <v>98</v>
      </c>
      <c r="G577">
        <f t="shared" ca="1" si="98"/>
        <v>1</v>
      </c>
      <c r="H577">
        <f t="shared" ca="1" si="99"/>
        <v>100</v>
      </c>
      <c r="I577" s="6">
        <f t="shared" ca="1" si="105"/>
        <v>0.93296000000000001</v>
      </c>
      <c r="J577" s="18">
        <f t="shared" ca="1" si="100"/>
        <v>2.6589360000000002</v>
      </c>
      <c r="K577" s="7">
        <f t="shared" ca="1" si="101"/>
        <v>2.6589360000000002</v>
      </c>
      <c r="L577" s="55" t="str">
        <f t="shared" si="106"/>
        <v>t569</v>
      </c>
      <c r="M577" s="56">
        <v>1</v>
      </c>
      <c r="N577" s="79">
        <f t="shared" ca="1" si="107"/>
        <v>2.6589360000000002</v>
      </c>
    </row>
    <row r="578" spans="1:14">
      <c r="A578">
        <v>8634</v>
      </c>
      <c r="B578">
        <f t="shared" si="102"/>
        <v>52</v>
      </c>
      <c r="C578">
        <f t="shared" si="103"/>
        <v>3</v>
      </c>
      <c r="D578">
        <f t="shared" si="104"/>
        <v>18</v>
      </c>
      <c r="E578">
        <f t="shared" si="96"/>
        <v>95.2</v>
      </c>
      <c r="F578">
        <f t="shared" ca="1" si="97"/>
        <v>98</v>
      </c>
      <c r="G578">
        <f t="shared" ca="1" si="98"/>
        <v>1</v>
      </c>
      <c r="H578">
        <f t="shared" ca="1" si="99"/>
        <v>100</v>
      </c>
      <c r="I578" s="6">
        <f t="shared" ca="1" si="105"/>
        <v>0.93296000000000001</v>
      </c>
      <c r="J578" s="18">
        <f t="shared" ca="1" si="100"/>
        <v>2.6589360000000002</v>
      </c>
      <c r="K578" s="7">
        <f t="shared" ca="1" si="101"/>
        <v>2.6589360000000002</v>
      </c>
      <c r="L578" s="55" t="str">
        <f t="shared" si="106"/>
        <v>t570</v>
      </c>
      <c r="M578" s="56">
        <v>1</v>
      </c>
      <c r="N578" s="79">
        <f t="shared" ca="1" si="107"/>
        <v>2.6589360000000002</v>
      </c>
    </row>
    <row r="579" spans="1:14">
      <c r="A579">
        <v>8635</v>
      </c>
      <c r="B579">
        <f t="shared" si="102"/>
        <v>52</v>
      </c>
      <c r="C579">
        <f t="shared" si="103"/>
        <v>3</v>
      </c>
      <c r="D579">
        <f t="shared" si="104"/>
        <v>19</v>
      </c>
      <c r="E579">
        <f t="shared" si="96"/>
        <v>95.2</v>
      </c>
      <c r="F579">
        <f t="shared" ca="1" si="97"/>
        <v>98</v>
      </c>
      <c r="G579">
        <f t="shared" ca="1" si="98"/>
        <v>1</v>
      </c>
      <c r="H579">
        <f t="shared" ca="1" si="99"/>
        <v>96</v>
      </c>
      <c r="I579" s="6">
        <f t="shared" ca="1" si="105"/>
        <v>0.89564160000000004</v>
      </c>
      <c r="J579" s="18">
        <f t="shared" ca="1" si="100"/>
        <v>2.5525785600000002</v>
      </c>
      <c r="K579" s="7">
        <f t="shared" ca="1" si="101"/>
        <v>2.5525785600000002</v>
      </c>
      <c r="L579" s="55" t="str">
        <f t="shared" si="106"/>
        <v>t571</v>
      </c>
      <c r="M579" s="56">
        <v>1</v>
      </c>
      <c r="N579" s="79">
        <f t="shared" ca="1" si="107"/>
        <v>2.5525785600000002</v>
      </c>
    </row>
    <row r="580" spans="1:14">
      <c r="A580">
        <v>8636</v>
      </c>
      <c r="B580">
        <f t="shared" si="102"/>
        <v>52</v>
      </c>
      <c r="C580">
        <f t="shared" si="103"/>
        <v>3</v>
      </c>
      <c r="D580">
        <f t="shared" si="104"/>
        <v>20</v>
      </c>
      <c r="E580">
        <f t="shared" si="96"/>
        <v>95.2</v>
      </c>
      <c r="F580">
        <f t="shared" ca="1" si="97"/>
        <v>98</v>
      </c>
      <c r="G580">
        <f t="shared" ca="1" si="98"/>
        <v>1</v>
      </c>
      <c r="H580">
        <f t="shared" ca="1" si="99"/>
        <v>91</v>
      </c>
      <c r="I580" s="6">
        <f t="shared" ca="1" si="105"/>
        <v>0.84899360000000001</v>
      </c>
      <c r="J580" s="18">
        <f t="shared" ca="1" si="100"/>
        <v>2.4196317600000001</v>
      </c>
      <c r="K580" s="7">
        <f t="shared" ca="1" si="101"/>
        <v>2.4196317600000001</v>
      </c>
      <c r="L580" s="55" t="str">
        <f t="shared" si="106"/>
        <v>t572</v>
      </c>
      <c r="M580" s="56">
        <v>1</v>
      </c>
      <c r="N580" s="79">
        <f t="shared" ca="1" si="107"/>
        <v>2.4196317600000001</v>
      </c>
    </row>
    <row r="581" spans="1:14">
      <c r="A581">
        <v>8637</v>
      </c>
      <c r="B581">
        <f t="shared" si="102"/>
        <v>52</v>
      </c>
      <c r="C581">
        <f t="shared" si="103"/>
        <v>3</v>
      </c>
      <c r="D581">
        <f t="shared" si="104"/>
        <v>21</v>
      </c>
      <c r="E581">
        <f t="shared" si="96"/>
        <v>95.2</v>
      </c>
      <c r="F581">
        <f t="shared" ca="1" si="97"/>
        <v>98</v>
      </c>
      <c r="G581">
        <f t="shared" ca="1" si="98"/>
        <v>1</v>
      </c>
      <c r="H581">
        <f t="shared" ca="1" si="99"/>
        <v>83</v>
      </c>
      <c r="I581" s="6">
        <f t="shared" ca="1" si="105"/>
        <v>0.77435680000000007</v>
      </c>
      <c r="J581" s="18">
        <f t="shared" ca="1" si="100"/>
        <v>2.2069168800000001</v>
      </c>
      <c r="K581" s="7">
        <f t="shared" ca="1" si="101"/>
        <v>2.2069168800000001</v>
      </c>
      <c r="L581" s="55" t="str">
        <f t="shared" si="106"/>
        <v>t573</v>
      </c>
      <c r="M581" s="56">
        <v>1</v>
      </c>
      <c r="N581" s="79">
        <f t="shared" ca="1" si="107"/>
        <v>2.2069168800000001</v>
      </c>
    </row>
    <row r="582" spans="1:14">
      <c r="A582">
        <v>8638</v>
      </c>
      <c r="B582">
        <f t="shared" si="102"/>
        <v>52</v>
      </c>
      <c r="C582">
        <f t="shared" si="103"/>
        <v>3</v>
      </c>
      <c r="D582">
        <f t="shared" si="104"/>
        <v>22</v>
      </c>
      <c r="E582">
        <f t="shared" si="96"/>
        <v>95.2</v>
      </c>
      <c r="F582">
        <f t="shared" ca="1" si="97"/>
        <v>98</v>
      </c>
      <c r="G582">
        <f t="shared" ca="1" si="98"/>
        <v>1</v>
      </c>
      <c r="H582">
        <f t="shared" ca="1" si="99"/>
        <v>73</v>
      </c>
      <c r="I582" s="6">
        <f t="shared" ca="1" si="105"/>
        <v>0.68106080000000002</v>
      </c>
      <c r="J582" s="18">
        <f t="shared" ca="1" si="100"/>
        <v>1.94102328</v>
      </c>
      <c r="K582" s="7">
        <f t="shared" ca="1" si="101"/>
        <v>1.94102328</v>
      </c>
      <c r="L582" s="55" t="str">
        <f t="shared" si="106"/>
        <v>t574</v>
      </c>
      <c r="M582" s="56">
        <v>1</v>
      </c>
      <c r="N582" s="79">
        <f t="shared" ca="1" si="107"/>
        <v>1.94102328</v>
      </c>
    </row>
    <row r="583" spans="1:14">
      <c r="A583">
        <v>8639</v>
      </c>
      <c r="B583">
        <f t="shared" si="102"/>
        <v>52</v>
      </c>
      <c r="C583">
        <f t="shared" si="103"/>
        <v>3</v>
      </c>
      <c r="D583">
        <f t="shared" si="104"/>
        <v>23</v>
      </c>
      <c r="E583">
        <f t="shared" si="96"/>
        <v>95.2</v>
      </c>
      <c r="F583">
        <f t="shared" ca="1" si="97"/>
        <v>98</v>
      </c>
      <c r="G583">
        <f t="shared" ca="1" si="98"/>
        <v>1</v>
      </c>
      <c r="H583">
        <f t="shared" ca="1" si="99"/>
        <v>63</v>
      </c>
      <c r="I583" s="6">
        <f t="shared" ca="1" si="105"/>
        <v>0.58776479999999998</v>
      </c>
      <c r="J583" s="18">
        <f t="shared" ca="1" si="100"/>
        <v>1.67512968</v>
      </c>
      <c r="K583" s="7">
        <f t="shared" ca="1" si="101"/>
        <v>1.6751296799999997</v>
      </c>
      <c r="L583" s="55" t="str">
        <f t="shared" si="106"/>
        <v>t575</v>
      </c>
      <c r="M583" s="56">
        <v>1</v>
      </c>
      <c r="N583" s="79">
        <f t="shared" ca="1" si="107"/>
        <v>1.6751296799999997</v>
      </c>
    </row>
    <row r="584" spans="1:14">
      <c r="A584">
        <v>8640</v>
      </c>
      <c r="B584">
        <f t="shared" si="102"/>
        <v>52</v>
      </c>
      <c r="C584">
        <f t="shared" si="103"/>
        <v>4</v>
      </c>
      <c r="D584">
        <f t="shared" si="104"/>
        <v>0</v>
      </c>
      <c r="E584">
        <f t="shared" ref="E584:E647" si="108">VLOOKUP(B584,table_week_fact,2)</f>
        <v>95.2</v>
      </c>
      <c r="F584">
        <f t="shared" ref="F584:F647" ca="1" si="109">OFFSET(table_day_fact_start,C584-1,0)</f>
        <v>96</v>
      </c>
      <c r="G584">
        <f t="shared" ref="G584:G647" ca="1" si="110">OFFSET(table_hr_col_start,C584-1,MATCH(B584,table_hr_col_wk_hdr)-1)</f>
        <v>1</v>
      </c>
      <c r="H584">
        <f t="shared" ref="H584:H647" ca="1" si="111">OFFSET(table_hr_fact_start,D584,G584-1)</f>
        <v>67</v>
      </c>
      <c r="I584" s="6">
        <f t="shared" ca="1" si="105"/>
        <v>0.61232640000000005</v>
      </c>
      <c r="J584" s="18">
        <f t="shared" ref="J584:J647" ca="1" si="112">peak_baseline*I584</f>
        <v>1.7451302400000002</v>
      </c>
      <c r="K584" s="7">
        <f t="shared" ref="K584:K647" ca="1" si="113">J584*peak_load/peak_baseline</f>
        <v>1.7451302400000002</v>
      </c>
      <c r="L584" s="55" t="str">
        <f t="shared" si="106"/>
        <v>t576</v>
      </c>
      <c r="M584" s="56">
        <v>1</v>
      </c>
      <c r="N584" s="79">
        <f t="shared" ca="1" si="107"/>
        <v>1.7451302400000002</v>
      </c>
    </row>
    <row r="585" spans="1:14">
      <c r="A585">
        <v>8641</v>
      </c>
      <c r="B585">
        <f t="shared" ref="B585:B648" si="114">ROUNDDOWN(A585/168,0)+1</f>
        <v>52</v>
      </c>
      <c r="C585">
        <f t="shared" ref="C585:C648" si="115">ROUNDDOWN(MOD(A585/24,7),0)+1</f>
        <v>4</v>
      </c>
      <c r="D585">
        <f t="shared" ref="D585:D648" si="116">MOD(A585,24)</f>
        <v>1</v>
      </c>
      <c r="E585">
        <f t="shared" si="108"/>
        <v>95.2</v>
      </c>
      <c r="F585">
        <f t="shared" ca="1" si="109"/>
        <v>96</v>
      </c>
      <c r="G585">
        <f t="shared" ca="1" si="110"/>
        <v>1</v>
      </c>
      <c r="H585">
        <f t="shared" ca="1" si="111"/>
        <v>63</v>
      </c>
      <c r="I585" s="6">
        <f t="shared" ref="I585:I648" ca="1" si="117">E585/100*F585/100*H585/100</f>
        <v>0.5757696000000001</v>
      </c>
      <c r="J585" s="18">
        <f t="shared" ca="1" si="112"/>
        <v>1.6409433600000003</v>
      </c>
      <c r="K585" s="7">
        <f t="shared" ca="1" si="113"/>
        <v>1.6409433600000003</v>
      </c>
      <c r="L585" s="55" t="str">
        <f t="shared" ref="L585:L648" si="118">CONCATENATE($M$4,TEXT(A585-$A$8,"0"))</f>
        <v>t577</v>
      </c>
      <c r="M585" s="56">
        <v>1</v>
      </c>
      <c r="N585" s="79">
        <f t="shared" ref="N585:N648" ca="1" si="119">K585</f>
        <v>1.6409433600000003</v>
      </c>
    </row>
    <row r="586" spans="1:14">
      <c r="A586">
        <v>8642</v>
      </c>
      <c r="B586">
        <f t="shared" si="114"/>
        <v>52</v>
      </c>
      <c r="C586">
        <f t="shared" si="115"/>
        <v>4</v>
      </c>
      <c r="D586">
        <f t="shared" si="116"/>
        <v>2</v>
      </c>
      <c r="E586">
        <f t="shared" si="108"/>
        <v>95.2</v>
      </c>
      <c r="F586">
        <f t="shared" ca="1" si="109"/>
        <v>96</v>
      </c>
      <c r="G586">
        <f t="shared" ca="1" si="110"/>
        <v>1</v>
      </c>
      <c r="H586">
        <f t="shared" ca="1" si="111"/>
        <v>60</v>
      </c>
      <c r="I586" s="6">
        <f t="shared" ca="1" si="117"/>
        <v>0.54835199999999995</v>
      </c>
      <c r="J586" s="18">
        <f t="shared" ca="1" si="112"/>
        <v>1.5628031999999998</v>
      </c>
      <c r="K586" s="7">
        <f t="shared" ca="1" si="113"/>
        <v>1.5628031999999996</v>
      </c>
      <c r="L586" s="55" t="str">
        <f t="shared" si="118"/>
        <v>t578</v>
      </c>
      <c r="M586" s="56">
        <v>1</v>
      </c>
      <c r="N586" s="79">
        <f t="shared" ca="1" si="119"/>
        <v>1.5628031999999996</v>
      </c>
    </row>
    <row r="587" spans="1:14">
      <c r="A587">
        <v>8643</v>
      </c>
      <c r="B587">
        <f t="shared" si="114"/>
        <v>52</v>
      </c>
      <c r="C587">
        <f t="shared" si="115"/>
        <v>4</v>
      </c>
      <c r="D587">
        <f t="shared" si="116"/>
        <v>3</v>
      </c>
      <c r="E587">
        <f t="shared" si="108"/>
        <v>95.2</v>
      </c>
      <c r="F587">
        <f t="shared" ca="1" si="109"/>
        <v>96</v>
      </c>
      <c r="G587">
        <f t="shared" ca="1" si="110"/>
        <v>1</v>
      </c>
      <c r="H587">
        <f t="shared" ca="1" si="111"/>
        <v>59</v>
      </c>
      <c r="I587" s="6">
        <f t="shared" ca="1" si="117"/>
        <v>0.53921280000000005</v>
      </c>
      <c r="J587" s="18">
        <f t="shared" ca="1" si="112"/>
        <v>1.5367564800000002</v>
      </c>
      <c r="K587" s="7">
        <f t="shared" ca="1" si="113"/>
        <v>1.5367564800000002</v>
      </c>
      <c r="L587" s="55" t="str">
        <f t="shared" si="118"/>
        <v>t579</v>
      </c>
      <c r="M587" s="56">
        <v>1</v>
      </c>
      <c r="N587" s="79">
        <f t="shared" ca="1" si="119"/>
        <v>1.5367564800000002</v>
      </c>
    </row>
    <row r="588" spans="1:14">
      <c r="A588">
        <v>8644</v>
      </c>
      <c r="B588">
        <f t="shared" si="114"/>
        <v>52</v>
      </c>
      <c r="C588">
        <f t="shared" si="115"/>
        <v>4</v>
      </c>
      <c r="D588">
        <f t="shared" si="116"/>
        <v>4</v>
      </c>
      <c r="E588">
        <f t="shared" si="108"/>
        <v>95.2</v>
      </c>
      <c r="F588">
        <f t="shared" ca="1" si="109"/>
        <v>96</v>
      </c>
      <c r="G588">
        <f t="shared" ca="1" si="110"/>
        <v>1</v>
      </c>
      <c r="H588">
        <f t="shared" ca="1" si="111"/>
        <v>59</v>
      </c>
      <c r="I588" s="6">
        <f t="shared" ca="1" si="117"/>
        <v>0.53921280000000005</v>
      </c>
      <c r="J588" s="18">
        <f t="shared" ca="1" si="112"/>
        <v>1.5367564800000002</v>
      </c>
      <c r="K588" s="7">
        <f t="shared" ca="1" si="113"/>
        <v>1.5367564800000002</v>
      </c>
      <c r="L588" s="55" t="str">
        <f t="shared" si="118"/>
        <v>t580</v>
      </c>
      <c r="M588" s="56">
        <v>1</v>
      </c>
      <c r="N588" s="79">
        <f t="shared" ca="1" si="119"/>
        <v>1.5367564800000002</v>
      </c>
    </row>
    <row r="589" spans="1:14">
      <c r="A589">
        <v>8645</v>
      </c>
      <c r="B589">
        <f t="shared" si="114"/>
        <v>52</v>
      </c>
      <c r="C589">
        <f t="shared" si="115"/>
        <v>4</v>
      </c>
      <c r="D589">
        <f t="shared" si="116"/>
        <v>5</v>
      </c>
      <c r="E589">
        <f t="shared" si="108"/>
        <v>95.2</v>
      </c>
      <c r="F589">
        <f t="shared" ca="1" si="109"/>
        <v>96</v>
      </c>
      <c r="G589">
        <f t="shared" ca="1" si="110"/>
        <v>1</v>
      </c>
      <c r="H589">
        <f t="shared" ca="1" si="111"/>
        <v>60</v>
      </c>
      <c r="I589" s="6">
        <f t="shared" ca="1" si="117"/>
        <v>0.54835199999999995</v>
      </c>
      <c r="J589" s="18">
        <f t="shared" ca="1" si="112"/>
        <v>1.5628031999999998</v>
      </c>
      <c r="K589" s="7">
        <f t="shared" ca="1" si="113"/>
        <v>1.5628031999999996</v>
      </c>
      <c r="L589" s="55" t="str">
        <f t="shared" si="118"/>
        <v>t581</v>
      </c>
      <c r="M589" s="56">
        <v>1</v>
      </c>
      <c r="N589" s="79">
        <f t="shared" ca="1" si="119"/>
        <v>1.5628031999999996</v>
      </c>
    </row>
    <row r="590" spans="1:14">
      <c r="A590">
        <v>8646</v>
      </c>
      <c r="B590">
        <f t="shared" si="114"/>
        <v>52</v>
      </c>
      <c r="C590">
        <f t="shared" si="115"/>
        <v>4</v>
      </c>
      <c r="D590">
        <f t="shared" si="116"/>
        <v>6</v>
      </c>
      <c r="E590">
        <f t="shared" si="108"/>
        <v>95.2</v>
      </c>
      <c r="F590">
        <f t="shared" ca="1" si="109"/>
        <v>96</v>
      </c>
      <c r="G590">
        <f t="shared" ca="1" si="110"/>
        <v>1</v>
      </c>
      <c r="H590">
        <f t="shared" ca="1" si="111"/>
        <v>74</v>
      </c>
      <c r="I590" s="6">
        <f t="shared" ca="1" si="117"/>
        <v>0.67630080000000004</v>
      </c>
      <c r="J590" s="18">
        <f t="shared" ca="1" si="112"/>
        <v>1.9274572800000001</v>
      </c>
      <c r="K590" s="7">
        <f t="shared" ca="1" si="113"/>
        <v>1.9274572800000001</v>
      </c>
      <c r="L590" s="55" t="str">
        <f t="shared" si="118"/>
        <v>t582</v>
      </c>
      <c r="M590" s="56">
        <v>1</v>
      </c>
      <c r="N590" s="79">
        <f t="shared" ca="1" si="119"/>
        <v>1.9274572800000001</v>
      </c>
    </row>
    <row r="591" spans="1:14">
      <c r="A591">
        <v>8647</v>
      </c>
      <c r="B591">
        <f t="shared" si="114"/>
        <v>52</v>
      </c>
      <c r="C591">
        <f t="shared" si="115"/>
        <v>4</v>
      </c>
      <c r="D591">
        <f t="shared" si="116"/>
        <v>7</v>
      </c>
      <c r="E591">
        <f t="shared" si="108"/>
        <v>95.2</v>
      </c>
      <c r="F591">
        <f t="shared" ca="1" si="109"/>
        <v>96</v>
      </c>
      <c r="G591">
        <f t="shared" ca="1" si="110"/>
        <v>1</v>
      </c>
      <c r="H591">
        <f t="shared" ca="1" si="111"/>
        <v>86</v>
      </c>
      <c r="I591" s="6">
        <f t="shared" ca="1" si="117"/>
        <v>0.78597120000000009</v>
      </c>
      <c r="J591" s="18">
        <f t="shared" ca="1" si="112"/>
        <v>2.2400179200000006</v>
      </c>
      <c r="K591" s="7">
        <f t="shared" ca="1" si="113"/>
        <v>2.2400179200000006</v>
      </c>
      <c r="L591" s="55" t="str">
        <f t="shared" si="118"/>
        <v>t583</v>
      </c>
      <c r="M591" s="56">
        <v>1</v>
      </c>
      <c r="N591" s="79">
        <f t="shared" ca="1" si="119"/>
        <v>2.2400179200000006</v>
      </c>
    </row>
    <row r="592" spans="1:14">
      <c r="A592">
        <v>8648</v>
      </c>
      <c r="B592">
        <f t="shared" si="114"/>
        <v>52</v>
      </c>
      <c r="C592">
        <f t="shared" si="115"/>
        <v>4</v>
      </c>
      <c r="D592">
        <f t="shared" si="116"/>
        <v>8</v>
      </c>
      <c r="E592">
        <f t="shared" si="108"/>
        <v>95.2</v>
      </c>
      <c r="F592">
        <f t="shared" ca="1" si="109"/>
        <v>96</v>
      </c>
      <c r="G592">
        <f t="shared" ca="1" si="110"/>
        <v>1</v>
      </c>
      <c r="H592">
        <f t="shared" ca="1" si="111"/>
        <v>95</v>
      </c>
      <c r="I592" s="6">
        <f t="shared" ca="1" si="117"/>
        <v>0.868224</v>
      </c>
      <c r="J592" s="18">
        <f t="shared" ca="1" si="112"/>
        <v>2.4744383999999999</v>
      </c>
      <c r="K592" s="7">
        <f t="shared" ca="1" si="113"/>
        <v>2.4744383999999999</v>
      </c>
      <c r="L592" s="55" t="str">
        <f t="shared" si="118"/>
        <v>t584</v>
      </c>
      <c r="M592" s="56">
        <v>1</v>
      </c>
      <c r="N592" s="79">
        <f t="shared" ca="1" si="119"/>
        <v>2.4744383999999999</v>
      </c>
    </row>
    <row r="593" spans="1:14">
      <c r="A593">
        <v>8649</v>
      </c>
      <c r="B593">
        <f t="shared" si="114"/>
        <v>52</v>
      </c>
      <c r="C593">
        <f t="shared" si="115"/>
        <v>4</v>
      </c>
      <c r="D593">
        <f t="shared" si="116"/>
        <v>9</v>
      </c>
      <c r="E593">
        <f t="shared" si="108"/>
        <v>95.2</v>
      </c>
      <c r="F593">
        <f t="shared" ca="1" si="109"/>
        <v>96</v>
      </c>
      <c r="G593">
        <f t="shared" ca="1" si="110"/>
        <v>1</v>
      </c>
      <c r="H593">
        <f t="shared" ca="1" si="111"/>
        <v>96</v>
      </c>
      <c r="I593" s="6">
        <f t="shared" ca="1" si="117"/>
        <v>0.87736320000000001</v>
      </c>
      <c r="J593" s="18">
        <f t="shared" ca="1" si="112"/>
        <v>2.50048512</v>
      </c>
      <c r="K593" s="7">
        <f t="shared" ca="1" si="113"/>
        <v>2.50048512</v>
      </c>
      <c r="L593" s="55" t="str">
        <f t="shared" si="118"/>
        <v>t585</v>
      </c>
      <c r="M593" s="56">
        <v>1</v>
      </c>
      <c r="N593" s="79">
        <f t="shared" ca="1" si="119"/>
        <v>2.50048512</v>
      </c>
    </row>
    <row r="594" spans="1:14">
      <c r="A594">
        <v>8650</v>
      </c>
      <c r="B594">
        <f t="shared" si="114"/>
        <v>52</v>
      </c>
      <c r="C594">
        <f t="shared" si="115"/>
        <v>4</v>
      </c>
      <c r="D594">
        <f t="shared" si="116"/>
        <v>10</v>
      </c>
      <c r="E594">
        <f t="shared" si="108"/>
        <v>95.2</v>
      </c>
      <c r="F594">
        <f t="shared" ca="1" si="109"/>
        <v>96</v>
      </c>
      <c r="G594">
        <f t="shared" ca="1" si="110"/>
        <v>1</v>
      </c>
      <c r="H594">
        <f t="shared" ca="1" si="111"/>
        <v>96</v>
      </c>
      <c r="I594" s="6">
        <f t="shared" ca="1" si="117"/>
        <v>0.87736320000000001</v>
      </c>
      <c r="J594" s="18">
        <f t="shared" ca="1" si="112"/>
        <v>2.50048512</v>
      </c>
      <c r="K594" s="7">
        <f t="shared" ca="1" si="113"/>
        <v>2.50048512</v>
      </c>
      <c r="L594" s="55" t="str">
        <f t="shared" si="118"/>
        <v>t586</v>
      </c>
      <c r="M594" s="56">
        <v>1</v>
      </c>
      <c r="N594" s="79">
        <f t="shared" ca="1" si="119"/>
        <v>2.50048512</v>
      </c>
    </row>
    <row r="595" spans="1:14">
      <c r="A595">
        <v>8651</v>
      </c>
      <c r="B595">
        <f t="shared" si="114"/>
        <v>52</v>
      </c>
      <c r="C595">
        <f t="shared" si="115"/>
        <v>4</v>
      </c>
      <c r="D595">
        <f t="shared" si="116"/>
        <v>11</v>
      </c>
      <c r="E595">
        <f t="shared" si="108"/>
        <v>95.2</v>
      </c>
      <c r="F595">
        <f t="shared" ca="1" si="109"/>
        <v>96</v>
      </c>
      <c r="G595">
        <f t="shared" ca="1" si="110"/>
        <v>1</v>
      </c>
      <c r="H595">
        <f t="shared" ca="1" si="111"/>
        <v>95</v>
      </c>
      <c r="I595" s="6">
        <f t="shared" ca="1" si="117"/>
        <v>0.868224</v>
      </c>
      <c r="J595" s="18">
        <f t="shared" ca="1" si="112"/>
        <v>2.4744383999999999</v>
      </c>
      <c r="K595" s="7">
        <f t="shared" ca="1" si="113"/>
        <v>2.4744383999999999</v>
      </c>
      <c r="L595" s="55" t="str">
        <f t="shared" si="118"/>
        <v>t587</v>
      </c>
      <c r="M595" s="56">
        <v>1</v>
      </c>
      <c r="N595" s="79">
        <f t="shared" ca="1" si="119"/>
        <v>2.4744383999999999</v>
      </c>
    </row>
    <row r="596" spans="1:14">
      <c r="A596">
        <v>8652</v>
      </c>
      <c r="B596">
        <f t="shared" si="114"/>
        <v>52</v>
      </c>
      <c r="C596">
        <f t="shared" si="115"/>
        <v>4</v>
      </c>
      <c r="D596">
        <f t="shared" si="116"/>
        <v>12</v>
      </c>
      <c r="E596">
        <f t="shared" si="108"/>
        <v>95.2</v>
      </c>
      <c r="F596">
        <f t="shared" ca="1" si="109"/>
        <v>96</v>
      </c>
      <c r="G596">
        <f t="shared" ca="1" si="110"/>
        <v>1</v>
      </c>
      <c r="H596">
        <f t="shared" ca="1" si="111"/>
        <v>95</v>
      </c>
      <c r="I596" s="6">
        <f t="shared" ca="1" si="117"/>
        <v>0.868224</v>
      </c>
      <c r="J596" s="18">
        <f t="shared" ca="1" si="112"/>
        <v>2.4744383999999999</v>
      </c>
      <c r="K596" s="7">
        <f t="shared" ca="1" si="113"/>
        <v>2.4744383999999999</v>
      </c>
      <c r="L596" s="55" t="str">
        <f t="shared" si="118"/>
        <v>t588</v>
      </c>
      <c r="M596" s="56">
        <v>1</v>
      </c>
      <c r="N596" s="79">
        <f t="shared" ca="1" si="119"/>
        <v>2.4744383999999999</v>
      </c>
    </row>
    <row r="597" spans="1:14">
      <c r="A597">
        <v>8653</v>
      </c>
      <c r="B597">
        <f t="shared" si="114"/>
        <v>52</v>
      </c>
      <c r="C597">
        <f t="shared" si="115"/>
        <v>4</v>
      </c>
      <c r="D597">
        <f t="shared" si="116"/>
        <v>13</v>
      </c>
      <c r="E597">
        <f t="shared" si="108"/>
        <v>95.2</v>
      </c>
      <c r="F597">
        <f t="shared" ca="1" si="109"/>
        <v>96</v>
      </c>
      <c r="G597">
        <f t="shared" ca="1" si="110"/>
        <v>1</v>
      </c>
      <c r="H597">
        <f t="shared" ca="1" si="111"/>
        <v>95</v>
      </c>
      <c r="I597" s="6">
        <f t="shared" ca="1" si="117"/>
        <v>0.868224</v>
      </c>
      <c r="J597" s="18">
        <f t="shared" ca="1" si="112"/>
        <v>2.4744383999999999</v>
      </c>
      <c r="K597" s="7">
        <f t="shared" ca="1" si="113"/>
        <v>2.4744383999999999</v>
      </c>
      <c r="L597" s="55" t="str">
        <f t="shared" si="118"/>
        <v>t589</v>
      </c>
      <c r="M597" s="56">
        <v>1</v>
      </c>
      <c r="N597" s="79">
        <f t="shared" ca="1" si="119"/>
        <v>2.4744383999999999</v>
      </c>
    </row>
    <row r="598" spans="1:14">
      <c r="A598">
        <v>8654</v>
      </c>
      <c r="B598">
        <f t="shared" si="114"/>
        <v>52</v>
      </c>
      <c r="C598">
        <f t="shared" si="115"/>
        <v>4</v>
      </c>
      <c r="D598">
        <f t="shared" si="116"/>
        <v>14</v>
      </c>
      <c r="E598">
        <f t="shared" si="108"/>
        <v>95.2</v>
      </c>
      <c r="F598">
        <f t="shared" ca="1" si="109"/>
        <v>96</v>
      </c>
      <c r="G598">
        <f t="shared" ca="1" si="110"/>
        <v>1</v>
      </c>
      <c r="H598">
        <f t="shared" ca="1" si="111"/>
        <v>93</v>
      </c>
      <c r="I598" s="6">
        <f t="shared" ca="1" si="117"/>
        <v>0.84994560000000008</v>
      </c>
      <c r="J598" s="18">
        <f t="shared" ca="1" si="112"/>
        <v>2.4223449600000002</v>
      </c>
      <c r="K598" s="7">
        <f t="shared" ca="1" si="113"/>
        <v>2.4223449600000002</v>
      </c>
      <c r="L598" s="55" t="str">
        <f t="shared" si="118"/>
        <v>t590</v>
      </c>
      <c r="M598" s="56">
        <v>1</v>
      </c>
      <c r="N598" s="79">
        <f t="shared" ca="1" si="119"/>
        <v>2.4223449600000002</v>
      </c>
    </row>
    <row r="599" spans="1:14">
      <c r="A599">
        <v>8655</v>
      </c>
      <c r="B599">
        <f t="shared" si="114"/>
        <v>52</v>
      </c>
      <c r="C599">
        <f t="shared" si="115"/>
        <v>4</v>
      </c>
      <c r="D599">
        <f t="shared" si="116"/>
        <v>15</v>
      </c>
      <c r="E599">
        <f t="shared" si="108"/>
        <v>95.2</v>
      </c>
      <c r="F599">
        <f t="shared" ca="1" si="109"/>
        <v>96</v>
      </c>
      <c r="G599">
        <f t="shared" ca="1" si="110"/>
        <v>1</v>
      </c>
      <c r="H599">
        <f t="shared" ca="1" si="111"/>
        <v>94</v>
      </c>
      <c r="I599" s="6">
        <f t="shared" ca="1" si="117"/>
        <v>0.85908480000000009</v>
      </c>
      <c r="J599" s="18">
        <f t="shared" ca="1" si="112"/>
        <v>2.4483916800000003</v>
      </c>
      <c r="K599" s="7">
        <f t="shared" ca="1" si="113"/>
        <v>2.4483916800000003</v>
      </c>
      <c r="L599" s="55" t="str">
        <f t="shared" si="118"/>
        <v>t591</v>
      </c>
      <c r="M599" s="56">
        <v>1</v>
      </c>
      <c r="N599" s="79">
        <f t="shared" ca="1" si="119"/>
        <v>2.4483916800000003</v>
      </c>
    </row>
    <row r="600" spans="1:14">
      <c r="A600">
        <v>8656</v>
      </c>
      <c r="B600">
        <f t="shared" si="114"/>
        <v>52</v>
      </c>
      <c r="C600">
        <f t="shared" si="115"/>
        <v>4</v>
      </c>
      <c r="D600">
        <f t="shared" si="116"/>
        <v>16</v>
      </c>
      <c r="E600">
        <f t="shared" si="108"/>
        <v>95.2</v>
      </c>
      <c r="F600">
        <f t="shared" ca="1" si="109"/>
        <v>96</v>
      </c>
      <c r="G600">
        <f t="shared" ca="1" si="110"/>
        <v>1</v>
      </c>
      <c r="H600">
        <f t="shared" ca="1" si="111"/>
        <v>99</v>
      </c>
      <c r="I600" s="6">
        <f t="shared" ca="1" si="117"/>
        <v>0.90478080000000005</v>
      </c>
      <c r="J600" s="18">
        <f t="shared" ca="1" si="112"/>
        <v>2.5786252800000002</v>
      </c>
      <c r="K600" s="7">
        <f t="shared" ca="1" si="113"/>
        <v>2.5786252800000002</v>
      </c>
      <c r="L600" s="55" t="str">
        <f t="shared" si="118"/>
        <v>t592</v>
      </c>
      <c r="M600" s="56">
        <v>1</v>
      </c>
      <c r="N600" s="79">
        <f t="shared" ca="1" si="119"/>
        <v>2.5786252800000002</v>
      </c>
    </row>
    <row r="601" spans="1:14">
      <c r="A601">
        <v>8657</v>
      </c>
      <c r="B601">
        <f t="shared" si="114"/>
        <v>52</v>
      </c>
      <c r="C601">
        <f t="shared" si="115"/>
        <v>4</v>
      </c>
      <c r="D601">
        <f t="shared" si="116"/>
        <v>17</v>
      </c>
      <c r="E601">
        <f t="shared" si="108"/>
        <v>95.2</v>
      </c>
      <c r="F601">
        <f t="shared" ca="1" si="109"/>
        <v>96</v>
      </c>
      <c r="G601">
        <f t="shared" ca="1" si="110"/>
        <v>1</v>
      </c>
      <c r="H601">
        <f t="shared" ca="1" si="111"/>
        <v>100</v>
      </c>
      <c r="I601" s="6">
        <f t="shared" ca="1" si="117"/>
        <v>0.91392000000000007</v>
      </c>
      <c r="J601" s="18">
        <f t="shared" ca="1" si="112"/>
        <v>2.6046720000000003</v>
      </c>
      <c r="K601" s="7">
        <f t="shared" ca="1" si="113"/>
        <v>2.6046720000000003</v>
      </c>
      <c r="L601" s="55" t="str">
        <f t="shared" si="118"/>
        <v>t593</v>
      </c>
      <c r="M601" s="56">
        <v>1</v>
      </c>
      <c r="N601" s="79">
        <f t="shared" ca="1" si="119"/>
        <v>2.6046720000000003</v>
      </c>
    </row>
    <row r="602" spans="1:14">
      <c r="A602">
        <v>8658</v>
      </c>
      <c r="B602">
        <f t="shared" si="114"/>
        <v>52</v>
      </c>
      <c r="C602">
        <f t="shared" si="115"/>
        <v>4</v>
      </c>
      <c r="D602">
        <f t="shared" si="116"/>
        <v>18</v>
      </c>
      <c r="E602">
        <f t="shared" si="108"/>
        <v>95.2</v>
      </c>
      <c r="F602">
        <f t="shared" ca="1" si="109"/>
        <v>96</v>
      </c>
      <c r="G602">
        <f t="shared" ca="1" si="110"/>
        <v>1</v>
      </c>
      <c r="H602">
        <f t="shared" ca="1" si="111"/>
        <v>100</v>
      </c>
      <c r="I602" s="6">
        <f t="shared" ca="1" si="117"/>
        <v>0.91392000000000007</v>
      </c>
      <c r="J602" s="18">
        <f t="shared" ca="1" si="112"/>
        <v>2.6046720000000003</v>
      </c>
      <c r="K602" s="7">
        <f t="shared" ca="1" si="113"/>
        <v>2.6046720000000003</v>
      </c>
      <c r="L602" s="55" t="str">
        <f t="shared" si="118"/>
        <v>t594</v>
      </c>
      <c r="M602" s="56">
        <v>1</v>
      </c>
      <c r="N602" s="79">
        <f t="shared" ca="1" si="119"/>
        <v>2.6046720000000003</v>
      </c>
    </row>
    <row r="603" spans="1:14">
      <c r="A603">
        <v>8659</v>
      </c>
      <c r="B603">
        <f t="shared" si="114"/>
        <v>52</v>
      </c>
      <c r="C603">
        <f t="shared" si="115"/>
        <v>4</v>
      </c>
      <c r="D603">
        <f t="shared" si="116"/>
        <v>19</v>
      </c>
      <c r="E603">
        <f t="shared" si="108"/>
        <v>95.2</v>
      </c>
      <c r="F603">
        <f t="shared" ca="1" si="109"/>
        <v>96</v>
      </c>
      <c r="G603">
        <f t="shared" ca="1" si="110"/>
        <v>1</v>
      </c>
      <c r="H603">
        <f t="shared" ca="1" si="111"/>
        <v>96</v>
      </c>
      <c r="I603" s="6">
        <f t="shared" ca="1" si="117"/>
        <v>0.87736320000000001</v>
      </c>
      <c r="J603" s="18">
        <f t="shared" ca="1" si="112"/>
        <v>2.50048512</v>
      </c>
      <c r="K603" s="7">
        <f t="shared" ca="1" si="113"/>
        <v>2.50048512</v>
      </c>
      <c r="L603" s="55" t="str">
        <f t="shared" si="118"/>
        <v>t595</v>
      </c>
      <c r="M603" s="56">
        <v>1</v>
      </c>
      <c r="N603" s="79">
        <f t="shared" ca="1" si="119"/>
        <v>2.50048512</v>
      </c>
    </row>
    <row r="604" spans="1:14">
      <c r="A604">
        <v>8660</v>
      </c>
      <c r="B604">
        <f t="shared" si="114"/>
        <v>52</v>
      </c>
      <c r="C604">
        <f t="shared" si="115"/>
        <v>4</v>
      </c>
      <c r="D604">
        <f t="shared" si="116"/>
        <v>20</v>
      </c>
      <c r="E604">
        <f t="shared" si="108"/>
        <v>95.2</v>
      </c>
      <c r="F604">
        <f t="shared" ca="1" si="109"/>
        <v>96</v>
      </c>
      <c r="G604">
        <f t="shared" ca="1" si="110"/>
        <v>1</v>
      </c>
      <c r="H604">
        <f t="shared" ca="1" si="111"/>
        <v>91</v>
      </c>
      <c r="I604" s="6">
        <f t="shared" ca="1" si="117"/>
        <v>0.83166720000000016</v>
      </c>
      <c r="J604" s="18">
        <f t="shared" ca="1" si="112"/>
        <v>2.3702515200000005</v>
      </c>
      <c r="K604" s="7">
        <f t="shared" ca="1" si="113"/>
        <v>2.3702515200000005</v>
      </c>
      <c r="L604" s="55" t="str">
        <f t="shared" si="118"/>
        <v>t596</v>
      </c>
      <c r="M604" s="56">
        <v>1</v>
      </c>
      <c r="N604" s="79">
        <f t="shared" ca="1" si="119"/>
        <v>2.3702515200000005</v>
      </c>
    </row>
    <row r="605" spans="1:14">
      <c r="A605">
        <v>8661</v>
      </c>
      <c r="B605">
        <f t="shared" si="114"/>
        <v>52</v>
      </c>
      <c r="C605">
        <f t="shared" si="115"/>
        <v>4</v>
      </c>
      <c r="D605">
        <f t="shared" si="116"/>
        <v>21</v>
      </c>
      <c r="E605">
        <f t="shared" si="108"/>
        <v>95.2</v>
      </c>
      <c r="F605">
        <f t="shared" ca="1" si="109"/>
        <v>96</v>
      </c>
      <c r="G605">
        <f t="shared" ca="1" si="110"/>
        <v>1</v>
      </c>
      <c r="H605">
        <f t="shared" ca="1" si="111"/>
        <v>83</v>
      </c>
      <c r="I605" s="6">
        <f t="shared" ca="1" si="117"/>
        <v>0.75855360000000005</v>
      </c>
      <c r="J605" s="18">
        <f t="shared" ca="1" si="112"/>
        <v>2.1618777600000003</v>
      </c>
      <c r="K605" s="7">
        <f t="shared" ca="1" si="113"/>
        <v>2.1618777600000003</v>
      </c>
      <c r="L605" s="55" t="str">
        <f t="shared" si="118"/>
        <v>t597</v>
      </c>
      <c r="M605" s="56">
        <v>1</v>
      </c>
      <c r="N605" s="79">
        <f t="shared" ca="1" si="119"/>
        <v>2.1618777600000003</v>
      </c>
    </row>
    <row r="606" spans="1:14">
      <c r="A606">
        <v>8662</v>
      </c>
      <c r="B606">
        <f t="shared" si="114"/>
        <v>52</v>
      </c>
      <c r="C606">
        <f t="shared" si="115"/>
        <v>4</v>
      </c>
      <c r="D606">
        <f t="shared" si="116"/>
        <v>22</v>
      </c>
      <c r="E606">
        <f t="shared" si="108"/>
        <v>95.2</v>
      </c>
      <c r="F606">
        <f t="shared" ca="1" si="109"/>
        <v>96</v>
      </c>
      <c r="G606">
        <f t="shared" ca="1" si="110"/>
        <v>1</v>
      </c>
      <c r="H606">
        <f t="shared" ca="1" si="111"/>
        <v>73</v>
      </c>
      <c r="I606" s="6">
        <f t="shared" ca="1" si="117"/>
        <v>0.66716160000000002</v>
      </c>
      <c r="J606" s="18">
        <f t="shared" ca="1" si="112"/>
        <v>1.9014105600000002</v>
      </c>
      <c r="K606" s="7">
        <f t="shared" ca="1" si="113"/>
        <v>1.9014105600000002</v>
      </c>
      <c r="L606" s="55" t="str">
        <f t="shared" si="118"/>
        <v>t598</v>
      </c>
      <c r="M606" s="56">
        <v>1</v>
      </c>
      <c r="N606" s="79">
        <f t="shared" ca="1" si="119"/>
        <v>1.9014105600000002</v>
      </c>
    </row>
    <row r="607" spans="1:14">
      <c r="A607">
        <v>8663</v>
      </c>
      <c r="B607">
        <f t="shared" si="114"/>
        <v>52</v>
      </c>
      <c r="C607">
        <f t="shared" si="115"/>
        <v>4</v>
      </c>
      <c r="D607">
        <f t="shared" si="116"/>
        <v>23</v>
      </c>
      <c r="E607">
        <f t="shared" si="108"/>
        <v>95.2</v>
      </c>
      <c r="F607">
        <f t="shared" ca="1" si="109"/>
        <v>96</v>
      </c>
      <c r="G607">
        <f t="shared" ca="1" si="110"/>
        <v>1</v>
      </c>
      <c r="H607">
        <f t="shared" ca="1" si="111"/>
        <v>63</v>
      </c>
      <c r="I607" s="6">
        <f t="shared" ca="1" si="117"/>
        <v>0.5757696000000001</v>
      </c>
      <c r="J607" s="18">
        <f t="shared" ca="1" si="112"/>
        <v>1.6409433600000003</v>
      </c>
      <c r="K607" s="7">
        <f t="shared" ca="1" si="113"/>
        <v>1.6409433600000003</v>
      </c>
      <c r="L607" s="55" t="str">
        <f t="shared" si="118"/>
        <v>t599</v>
      </c>
      <c r="M607" s="56">
        <v>1</v>
      </c>
      <c r="N607" s="79">
        <f t="shared" ca="1" si="119"/>
        <v>1.6409433600000003</v>
      </c>
    </row>
    <row r="608" spans="1:14">
      <c r="A608">
        <v>8664</v>
      </c>
      <c r="B608">
        <f t="shared" si="114"/>
        <v>52</v>
      </c>
      <c r="C608">
        <f t="shared" si="115"/>
        <v>5</v>
      </c>
      <c r="D608">
        <f t="shared" si="116"/>
        <v>0</v>
      </c>
      <c r="E608">
        <f t="shared" si="108"/>
        <v>95.2</v>
      </c>
      <c r="F608">
        <f t="shared" ca="1" si="109"/>
        <v>94</v>
      </c>
      <c r="G608">
        <f t="shared" ca="1" si="110"/>
        <v>1</v>
      </c>
      <c r="H608">
        <f t="shared" ca="1" si="111"/>
        <v>67</v>
      </c>
      <c r="I608" s="6">
        <f t="shared" ca="1" si="117"/>
        <v>0.59956960000000004</v>
      </c>
      <c r="J608" s="18">
        <f t="shared" ca="1" si="112"/>
        <v>1.7087733600000001</v>
      </c>
      <c r="K608" s="7">
        <f t="shared" ca="1" si="113"/>
        <v>1.7087733600000001</v>
      </c>
      <c r="L608" s="55" t="str">
        <f t="shared" si="118"/>
        <v>t600</v>
      </c>
      <c r="M608" s="56">
        <v>1</v>
      </c>
      <c r="N608" s="79">
        <f t="shared" ca="1" si="119"/>
        <v>1.7087733600000001</v>
      </c>
    </row>
    <row r="609" spans="1:14">
      <c r="A609">
        <v>8665</v>
      </c>
      <c r="B609">
        <f t="shared" si="114"/>
        <v>52</v>
      </c>
      <c r="C609">
        <f t="shared" si="115"/>
        <v>5</v>
      </c>
      <c r="D609">
        <f t="shared" si="116"/>
        <v>1</v>
      </c>
      <c r="E609">
        <f t="shared" si="108"/>
        <v>95.2</v>
      </c>
      <c r="F609">
        <f t="shared" ca="1" si="109"/>
        <v>94</v>
      </c>
      <c r="G609">
        <f t="shared" ca="1" si="110"/>
        <v>1</v>
      </c>
      <c r="H609">
        <f t="shared" ca="1" si="111"/>
        <v>63</v>
      </c>
      <c r="I609" s="6">
        <f t="shared" ca="1" si="117"/>
        <v>0.56377440000000001</v>
      </c>
      <c r="J609" s="18">
        <f t="shared" ca="1" si="112"/>
        <v>1.60675704</v>
      </c>
      <c r="K609" s="7">
        <f t="shared" ca="1" si="113"/>
        <v>1.6067570399999997</v>
      </c>
      <c r="L609" s="55" t="str">
        <f t="shared" si="118"/>
        <v>t601</v>
      </c>
      <c r="M609" s="56">
        <v>1</v>
      </c>
      <c r="N609" s="79">
        <f t="shared" ca="1" si="119"/>
        <v>1.6067570399999997</v>
      </c>
    </row>
    <row r="610" spans="1:14">
      <c r="A610">
        <v>8666</v>
      </c>
      <c r="B610">
        <f t="shared" si="114"/>
        <v>52</v>
      </c>
      <c r="C610">
        <f t="shared" si="115"/>
        <v>5</v>
      </c>
      <c r="D610">
        <f t="shared" si="116"/>
        <v>2</v>
      </c>
      <c r="E610">
        <f t="shared" si="108"/>
        <v>95.2</v>
      </c>
      <c r="F610">
        <f t="shared" ca="1" si="109"/>
        <v>94</v>
      </c>
      <c r="G610">
        <f t="shared" ca="1" si="110"/>
        <v>1</v>
      </c>
      <c r="H610">
        <f t="shared" ca="1" si="111"/>
        <v>60</v>
      </c>
      <c r="I610" s="6">
        <f t="shared" ca="1" si="117"/>
        <v>0.53692799999999996</v>
      </c>
      <c r="J610" s="18">
        <f t="shared" ca="1" si="112"/>
        <v>1.5302448</v>
      </c>
      <c r="K610" s="7">
        <f t="shared" ca="1" si="113"/>
        <v>1.5302448</v>
      </c>
      <c r="L610" s="55" t="str">
        <f t="shared" si="118"/>
        <v>t602</v>
      </c>
      <c r="M610" s="56">
        <v>1</v>
      </c>
      <c r="N610" s="79">
        <f t="shared" ca="1" si="119"/>
        <v>1.5302448</v>
      </c>
    </row>
    <row r="611" spans="1:14">
      <c r="A611">
        <v>8667</v>
      </c>
      <c r="B611">
        <f t="shared" si="114"/>
        <v>52</v>
      </c>
      <c r="C611">
        <f t="shared" si="115"/>
        <v>5</v>
      </c>
      <c r="D611">
        <f t="shared" si="116"/>
        <v>3</v>
      </c>
      <c r="E611">
        <f t="shared" si="108"/>
        <v>95.2</v>
      </c>
      <c r="F611">
        <f t="shared" ca="1" si="109"/>
        <v>94</v>
      </c>
      <c r="G611">
        <f t="shared" ca="1" si="110"/>
        <v>1</v>
      </c>
      <c r="H611">
        <f t="shared" ca="1" si="111"/>
        <v>59</v>
      </c>
      <c r="I611" s="6">
        <f t="shared" ca="1" si="117"/>
        <v>0.52797919999999998</v>
      </c>
      <c r="J611" s="18">
        <f t="shared" ca="1" si="112"/>
        <v>1.50474072</v>
      </c>
      <c r="K611" s="7">
        <f t="shared" ca="1" si="113"/>
        <v>1.50474072</v>
      </c>
      <c r="L611" s="55" t="str">
        <f t="shared" si="118"/>
        <v>t603</v>
      </c>
      <c r="M611" s="56">
        <v>1</v>
      </c>
      <c r="N611" s="79">
        <f t="shared" ca="1" si="119"/>
        <v>1.50474072</v>
      </c>
    </row>
    <row r="612" spans="1:14">
      <c r="A612">
        <v>8668</v>
      </c>
      <c r="B612">
        <f t="shared" si="114"/>
        <v>52</v>
      </c>
      <c r="C612">
        <f t="shared" si="115"/>
        <v>5</v>
      </c>
      <c r="D612">
        <f t="shared" si="116"/>
        <v>4</v>
      </c>
      <c r="E612">
        <f t="shared" si="108"/>
        <v>95.2</v>
      </c>
      <c r="F612">
        <f t="shared" ca="1" si="109"/>
        <v>94</v>
      </c>
      <c r="G612">
        <f t="shared" ca="1" si="110"/>
        <v>1</v>
      </c>
      <c r="H612">
        <f t="shared" ca="1" si="111"/>
        <v>59</v>
      </c>
      <c r="I612" s="6">
        <f t="shared" ca="1" si="117"/>
        <v>0.52797919999999998</v>
      </c>
      <c r="J612" s="18">
        <f t="shared" ca="1" si="112"/>
        <v>1.50474072</v>
      </c>
      <c r="K612" s="7">
        <f t="shared" ca="1" si="113"/>
        <v>1.50474072</v>
      </c>
      <c r="L612" s="55" t="str">
        <f t="shared" si="118"/>
        <v>t604</v>
      </c>
      <c r="M612" s="56">
        <v>1</v>
      </c>
      <c r="N612" s="79">
        <f t="shared" ca="1" si="119"/>
        <v>1.50474072</v>
      </c>
    </row>
    <row r="613" spans="1:14">
      <c r="A613">
        <v>8669</v>
      </c>
      <c r="B613">
        <f t="shared" si="114"/>
        <v>52</v>
      </c>
      <c r="C613">
        <f t="shared" si="115"/>
        <v>5</v>
      </c>
      <c r="D613">
        <f t="shared" si="116"/>
        <v>5</v>
      </c>
      <c r="E613">
        <f t="shared" si="108"/>
        <v>95.2</v>
      </c>
      <c r="F613">
        <f t="shared" ca="1" si="109"/>
        <v>94</v>
      </c>
      <c r="G613">
        <f t="shared" ca="1" si="110"/>
        <v>1</v>
      </c>
      <c r="H613">
        <f t="shared" ca="1" si="111"/>
        <v>60</v>
      </c>
      <c r="I613" s="6">
        <f t="shared" ca="1" si="117"/>
        <v>0.53692799999999996</v>
      </c>
      <c r="J613" s="18">
        <f t="shared" ca="1" si="112"/>
        <v>1.5302448</v>
      </c>
      <c r="K613" s="7">
        <f t="shared" ca="1" si="113"/>
        <v>1.5302448</v>
      </c>
      <c r="L613" s="55" t="str">
        <f t="shared" si="118"/>
        <v>t605</v>
      </c>
      <c r="M613" s="56">
        <v>1</v>
      </c>
      <c r="N613" s="79">
        <f t="shared" ca="1" si="119"/>
        <v>1.5302448</v>
      </c>
    </row>
    <row r="614" spans="1:14">
      <c r="A614">
        <v>8670</v>
      </c>
      <c r="B614">
        <f t="shared" si="114"/>
        <v>52</v>
      </c>
      <c r="C614">
        <f t="shared" si="115"/>
        <v>5</v>
      </c>
      <c r="D614">
        <f t="shared" si="116"/>
        <v>6</v>
      </c>
      <c r="E614">
        <f t="shared" si="108"/>
        <v>95.2</v>
      </c>
      <c r="F614">
        <f t="shared" ca="1" si="109"/>
        <v>94</v>
      </c>
      <c r="G614">
        <f t="shared" ca="1" si="110"/>
        <v>1</v>
      </c>
      <c r="H614">
        <f t="shared" ca="1" si="111"/>
        <v>74</v>
      </c>
      <c r="I614" s="6">
        <f t="shared" ca="1" si="117"/>
        <v>0.6622112</v>
      </c>
      <c r="J614" s="18">
        <f t="shared" ca="1" si="112"/>
        <v>1.8873019200000001</v>
      </c>
      <c r="K614" s="7">
        <f t="shared" ca="1" si="113"/>
        <v>1.8873019200000001</v>
      </c>
      <c r="L614" s="55" t="str">
        <f t="shared" si="118"/>
        <v>t606</v>
      </c>
      <c r="M614" s="56">
        <v>1</v>
      </c>
      <c r="N614" s="79">
        <f t="shared" ca="1" si="119"/>
        <v>1.8873019200000001</v>
      </c>
    </row>
    <row r="615" spans="1:14">
      <c r="A615">
        <v>8671</v>
      </c>
      <c r="B615">
        <f t="shared" si="114"/>
        <v>52</v>
      </c>
      <c r="C615">
        <f t="shared" si="115"/>
        <v>5</v>
      </c>
      <c r="D615">
        <f t="shared" si="116"/>
        <v>7</v>
      </c>
      <c r="E615">
        <f t="shared" si="108"/>
        <v>95.2</v>
      </c>
      <c r="F615">
        <f t="shared" ca="1" si="109"/>
        <v>94</v>
      </c>
      <c r="G615">
        <f t="shared" ca="1" si="110"/>
        <v>1</v>
      </c>
      <c r="H615">
        <f t="shared" ca="1" si="111"/>
        <v>86</v>
      </c>
      <c r="I615" s="6">
        <f t="shared" ca="1" si="117"/>
        <v>0.76959680000000008</v>
      </c>
      <c r="J615" s="18">
        <f t="shared" ca="1" si="112"/>
        <v>2.1933508800000001</v>
      </c>
      <c r="K615" s="7">
        <f t="shared" ca="1" si="113"/>
        <v>2.1933508800000001</v>
      </c>
      <c r="L615" s="55" t="str">
        <f t="shared" si="118"/>
        <v>t607</v>
      </c>
      <c r="M615" s="56">
        <v>1</v>
      </c>
      <c r="N615" s="79">
        <f t="shared" ca="1" si="119"/>
        <v>2.1933508800000001</v>
      </c>
    </row>
    <row r="616" spans="1:14">
      <c r="A616">
        <v>8672</v>
      </c>
      <c r="B616">
        <f t="shared" si="114"/>
        <v>52</v>
      </c>
      <c r="C616">
        <f t="shared" si="115"/>
        <v>5</v>
      </c>
      <c r="D616">
        <f t="shared" si="116"/>
        <v>8</v>
      </c>
      <c r="E616">
        <f t="shared" si="108"/>
        <v>95.2</v>
      </c>
      <c r="F616">
        <f t="shared" ca="1" si="109"/>
        <v>94</v>
      </c>
      <c r="G616">
        <f t="shared" ca="1" si="110"/>
        <v>1</v>
      </c>
      <c r="H616">
        <f t="shared" ca="1" si="111"/>
        <v>95</v>
      </c>
      <c r="I616" s="6">
        <f t="shared" ca="1" si="117"/>
        <v>0.850136</v>
      </c>
      <c r="J616" s="18">
        <f t="shared" ca="1" si="112"/>
        <v>2.4228876000000001</v>
      </c>
      <c r="K616" s="7">
        <f t="shared" ca="1" si="113"/>
        <v>2.4228876000000001</v>
      </c>
      <c r="L616" s="55" t="str">
        <f t="shared" si="118"/>
        <v>t608</v>
      </c>
      <c r="M616" s="56">
        <v>1</v>
      </c>
      <c r="N616" s="79">
        <f t="shared" ca="1" si="119"/>
        <v>2.4228876000000001</v>
      </c>
    </row>
    <row r="617" spans="1:14">
      <c r="A617">
        <v>8673</v>
      </c>
      <c r="B617">
        <f t="shared" si="114"/>
        <v>52</v>
      </c>
      <c r="C617">
        <f t="shared" si="115"/>
        <v>5</v>
      </c>
      <c r="D617">
        <f t="shared" si="116"/>
        <v>9</v>
      </c>
      <c r="E617">
        <f t="shared" si="108"/>
        <v>95.2</v>
      </c>
      <c r="F617">
        <f t="shared" ca="1" si="109"/>
        <v>94</v>
      </c>
      <c r="G617">
        <f t="shared" ca="1" si="110"/>
        <v>1</v>
      </c>
      <c r="H617">
        <f t="shared" ca="1" si="111"/>
        <v>96</v>
      </c>
      <c r="I617" s="6">
        <f t="shared" ca="1" si="117"/>
        <v>0.85908479999999998</v>
      </c>
      <c r="J617" s="18">
        <f t="shared" ca="1" si="112"/>
        <v>2.4483916799999998</v>
      </c>
      <c r="K617" s="7">
        <f t="shared" ca="1" si="113"/>
        <v>2.4483916799999998</v>
      </c>
      <c r="L617" s="55" t="str">
        <f t="shared" si="118"/>
        <v>t609</v>
      </c>
      <c r="M617" s="56">
        <v>1</v>
      </c>
      <c r="N617" s="79">
        <f t="shared" ca="1" si="119"/>
        <v>2.4483916799999998</v>
      </c>
    </row>
    <row r="618" spans="1:14">
      <c r="A618">
        <v>8674</v>
      </c>
      <c r="B618">
        <f t="shared" si="114"/>
        <v>52</v>
      </c>
      <c r="C618">
        <f t="shared" si="115"/>
        <v>5</v>
      </c>
      <c r="D618">
        <f t="shared" si="116"/>
        <v>10</v>
      </c>
      <c r="E618">
        <f t="shared" si="108"/>
        <v>95.2</v>
      </c>
      <c r="F618">
        <f t="shared" ca="1" si="109"/>
        <v>94</v>
      </c>
      <c r="G618">
        <f t="shared" ca="1" si="110"/>
        <v>1</v>
      </c>
      <c r="H618">
        <f t="shared" ca="1" si="111"/>
        <v>96</v>
      </c>
      <c r="I618" s="6">
        <f t="shared" ca="1" si="117"/>
        <v>0.85908479999999998</v>
      </c>
      <c r="J618" s="18">
        <f t="shared" ca="1" si="112"/>
        <v>2.4483916799999998</v>
      </c>
      <c r="K618" s="7">
        <f t="shared" ca="1" si="113"/>
        <v>2.4483916799999998</v>
      </c>
      <c r="L618" s="55" t="str">
        <f t="shared" si="118"/>
        <v>t610</v>
      </c>
      <c r="M618" s="56">
        <v>1</v>
      </c>
      <c r="N618" s="79">
        <f t="shared" ca="1" si="119"/>
        <v>2.4483916799999998</v>
      </c>
    </row>
    <row r="619" spans="1:14">
      <c r="A619">
        <v>8675</v>
      </c>
      <c r="B619">
        <f t="shared" si="114"/>
        <v>52</v>
      </c>
      <c r="C619">
        <f t="shared" si="115"/>
        <v>5</v>
      </c>
      <c r="D619">
        <f t="shared" si="116"/>
        <v>11</v>
      </c>
      <c r="E619">
        <f t="shared" si="108"/>
        <v>95.2</v>
      </c>
      <c r="F619">
        <f t="shared" ca="1" si="109"/>
        <v>94</v>
      </c>
      <c r="G619">
        <f t="shared" ca="1" si="110"/>
        <v>1</v>
      </c>
      <c r="H619">
        <f t="shared" ca="1" si="111"/>
        <v>95</v>
      </c>
      <c r="I619" s="6">
        <f t="shared" ca="1" si="117"/>
        <v>0.850136</v>
      </c>
      <c r="J619" s="18">
        <f t="shared" ca="1" si="112"/>
        <v>2.4228876000000001</v>
      </c>
      <c r="K619" s="7">
        <f t="shared" ca="1" si="113"/>
        <v>2.4228876000000001</v>
      </c>
      <c r="L619" s="55" t="str">
        <f t="shared" si="118"/>
        <v>t611</v>
      </c>
      <c r="M619" s="56">
        <v>1</v>
      </c>
      <c r="N619" s="79">
        <f t="shared" ca="1" si="119"/>
        <v>2.4228876000000001</v>
      </c>
    </row>
    <row r="620" spans="1:14">
      <c r="A620">
        <v>8676</v>
      </c>
      <c r="B620">
        <f t="shared" si="114"/>
        <v>52</v>
      </c>
      <c r="C620">
        <f t="shared" si="115"/>
        <v>5</v>
      </c>
      <c r="D620">
        <f t="shared" si="116"/>
        <v>12</v>
      </c>
      <c r="E620">
        <f t="shared" si="108"/>
        <v>95.2</v>
      </c>
      <c r="F620">
        <f t="shared" ca="1" si="109"/>
        <v>94</v>
      </c>
      <c r="G620">
        <f t="shared" ca="1" si="110"/>
        <v>1</v>
      </c>
      <c r="H620">
        <f t="shared" ca="1" si="111"/>
        <v>95</v>
      </c>
      <c r="I620" s="6">
        <f t="shared" ca="1" si="117"/>
        <v>0.850136</v>
      </c>
      <c r="J620" s="18">
        <f t="shared" ca="1" si="112"/>
        <v>2.4228876000000001</v>
      </c>
      <c r="K620" s="7">
        <f t="shared" ca="1" si="113"/>
        <v>2.4228876000000001</v>
      </c>
      <c r="L620" s="55" t="str">
        <f t="shared" si="118"/>
        <v>t612</v>
      </c>
      <c r="M620" s="56">
        <v>1</v>
      </c>
      <c r="N620" s="79">
        <f t="shared" ca="1" si="119"/>
        <v>2.4228876000000001</v>
      </c>
    </row>
    <row r="621" spans="1:14">
      <c r="A621">
        <v>8677</v>
      </c>
      <c r="B621">
        <f t="shared" si="114"/>
        <v>52</v>
      </c>
      <c r="C621">
        <f t="shared" si="115"/>
        <v>5</v>
      </c>
      <c r="D621">
        <f t="shared" si="116"/>
        <v>13</v>
      </c>
      <c r="E621">
        <f t="shared" si="108"/>
        <v>95.2</v>
      </c>
      <c r="F621">
        <f t="shared" ca="1" si="109"/>
        <v>94</v>
      </c>
      <c r="G621">
        <f t="shared" ca="1" si="110"/>
        <v>1</v>
      </c>
      <c r="H621">
        <f t="shared" ca="1" si="111"/>
        <v>95</v>
      </c>
      <c r="I621" s="6">
        <f t="shared" ca="1" si="117"/>
        <v>0.850136</v>
      </c>
      <c r="J621" s="18">
        <f t="shared" ca="1" si="112"/>
        <v>2.4228876000000001</v>
      </c>
      <c r="K621" s="7">
        <f t="shared" ca="1" si="113"/>
        <v>2.4228876000000001</v>
      </c>
      <c r="L621" s="55" t="str">
        <f t="shared" si="118"/>
        <v>t613</v>
      </c>
      <c r="M621" s="56">
        <v>1</v>
      </c>
      <c r="N621" s="79">
        <f t="shared" ca="1" si="119"/>
        <v>2.4228876000000001</v>
      </c>
    </row>
    <row r="622" spans="1:14">
      <c r="A622">
        <v>8678</v>
      </c>
      <c r="B622">
        <f t="shared" si="114"/>
        <v>52</v>
      </c>
      <c r="C622">
        <f t="shared" si="115"/>
        <v>5</v>
      </c>
      <c r="D622">
        <f t="shared" si="116"/>
        <v>14</v>
      </c>
      <c r="E622">
        <f t="shared" si="108"/>
        <v>95.2</v>
      </c>
      <c r="F622">
        <f t="shared" ca="1" si="109"/>
        <v>94</v>
      </c>
      <c r="G622">
        <f t="shared" ca="1" si="110"/>
        <v>1</v>
      </c>
      <c r="H622">
        <f t="shared" ca="1" si="111"/>
        <v>93</v>
      </c>
      <c r="I622" s="6">
        <f t="shared" ca="1" si="117"/>
        <v>0.83223839999999993</v>
      </c>
      <c r="J622" s="18">
        <f t="shared" ca="1" si="112"/>
        <v>2.3718794399999998</v>
      </c>
      <c r="K622" s="7">
        <f t="shared" ca="1" si="113"/>
        <v>2.3718794399999998</v>
      </c>
      <c r="L622" s="55" t="str">
        <f t="shared" si="118"/>
        <v>t614</v>
      </c>
      <c r="M622" s="56">
        <v>1</v>
      </c>
      <c r="N622" s="79">
        <f t="shared" ca="1" si="119"/>
        <v>2.3718794399999998</v>
      </c>
    </row>
    <row r="623" spans="1:14">
      <c r="A623">
        <v>8679</v>
      </c>
      <c r="B623">
        <f t="shared" si="114"/>
        <v>52</v>
      </c>
      <c r="C623">
        <f t="shared" si="115"/>
        <v>5</v>
      </c>
      <c r="D623">
        <f t="shared" si="116"/>
        <v>15</v>
      </c>
      <c r="E623">
        <f t="shared" si="108"/>
        <v>95.2</v>
      </c>
      <c r="F623">
        <f t="shared" ca="1" si="109"/>
        <v>94</v>
      </c>
      <c r="G623">
        <f t="shared" ca="1" si="110"/>
        <v>1</v>
      </c>
      <c r="H623">
        <f t="shared" ca="1" si="111"/>
        <v>94</v>
      </c>
      <c r="I623" s="6">
        <f t="shared" ca="1" si="117"/>
        <v>0.84118719999999991</v>
      </c>
      <c r="J623" s="18">
        <f t="shared" ca="1" si="112"/>
        <v>2.39738352</v>
      </c>
      <c r="K623" s="7">
        <f t="shared" ca="1" si="113"/>
        <v>2.39738352</v>
      </c>
      <c r="L623" s="55" t="str">
        <f t="shared" si="118"/>
        <v>t615</v>
      </c>
      <c r="M623" s="56">
        <v>1</v>
      </c>
      <c r="N623" s="79">
        <f t="shared" ca="1" si="119"/>
        <v>2.39738352</v>
      </c>
    </row>
    <row r="624" spans="1:14">
      <c r="A624">
        <v>8680</v>
      </c>
      <c r="B624">
        <f t="shared" si="114"/>
        <v>52</v>
      </c>
      <c r="C624">
        <f t="shared" si="115"/>
        <v>5</v>
      </c>
      <c r="D624">
        <f t="shared" si="116"/>
        <v>16</v>
      </c>
      <c r="E624">
        <f t="shared" si="108"/>
        <v>95.2</v>
      </c>
      <c r="F624">
        <f t="shared" ca="1" si="109"/>
        <v>94</v>
      </c>
      <c r="G624">
        <f t="shared" ca="1" si="110"/>
        <v>1</v>
      </c>
      <c r="H624">
        <f t="shared" ca="1" si="111"/>
        <v>99</v>
      </c>
      <c r="I624" s="6">
        <f t="shared" ca="1" si="117"/>
        <v>0.88593120000000003</v>
      </c>
      <c r="J624" s="18">
        <f t="shared" ca="1" si="112"/>
        <v>2.5249039200000003</v>
      </c>
      <c r="K624" s="7">
        <f t="shared" ca="1" si="113"/>
        <v>2.5249039200000003</v>
      </c>
      <c r="L624" s="55" t="str">
        <f t="shared" si="118"/>
        <v>t616</v>
      </c>
      <c r="M624" s="56">
        <v>1</v>
      </c>
      <c r="N624" s="79">
        <f t="shared" ca="1" si="119"/>
        <v>2.5249039200000003</v>
      </c>
    </row>
    <row r="625" spans="1:14">
      <c r="A625">
        <v>8681</v>
      </c>
      <c r="B625">
        <f t="shared" si="114"/>
        <v>52</v>
      </c>
      <c r="C625">
        <f t="shared" si="115"/>
        <v>5</v>
      </c>
      <c r="D625">
        <f t="shared" si="116"/>
        <v>17</v>
      </c>
      <c r="E625">
        <f t="shared" si="108"/>
        <v>95.2</v>
      </c>
      <c r="F625">
        <f t="shared" ca="1" si="109"/>
        <v>94</v>
      </c>
      <c r="G625">
        <f t="shared" ca="1" si="110"/>
        <v>1</v>
      </c>
      <c r="H625">
        <f t="shared" ca="1" si="111"/>
        <v>100</v>
      </c>
      <c r="I625" s="6">
        <f t="shared" ca="1" si="117"/>
        <v>0.89488000000000001</v>
      </c>
      <c r="J625" s="18">
        <f t="shared" ca="1" si="112"/>
        <v>2.550408</v>
      </c>
      <c r="K625" s="7">
        <f t="shared" ca="1" si="113"/>
        <v>2.550408</v>
      </c>
      <c r="L625" s="55" t="str">
        <f t="shared" si="118"/>
        <v>t617</v>
      </c>
      <c r="M625" s="56">
        <v>1</v>
      </c>
      <c r="N625" s="79">
        <f t="shared" ca="1" si="119"/>
        <v>2.550408</v>
      </c>
    </row>
    <row r="626" spans="1:14">
      <c r="A626">
        <v>8682</v>
      </c>
      <c r="B626">
        <f t="shared" si="114"/>
        <v>52</v>
      </c>
      <c r="C626">
        <f t="shared" si="115"/>
        <v>5</v>
      </c>
      <c r="D626">
        <f t="shared" si="116"/>
        <v>18</v>
      </c>
      <c r="E626">
        <f t="shared" si="108"/>
        <v>95.2</v>
      </c>
      <c r="F626">
        <f t="shared" ca="1" si="109"/>
        <v>94</v>
      </c>
      <c r="G626">
        <f t="shared" ca="1" si="110"/>
        <v>1</v>
      </c>
      <c r="H626">
        <f t="shared" ca="1" si="111"/>
        <v>100</v>
      </c>
      <c r="I626" s="6">
        <f t="shared" ca="1" si="117"/>
        <v>0.89488000000000001</v>
      </c>
      <c r="J626" s="18">
        <f t="shared" ca="1" si="112"/>
        <v>2.550408</v>
      </c>
      <c r="K626" s="7">
        <f t="shared" ca="1" si="113"/>
        <v>2.550408</v>
      </c>
      <c r="L626" s="55" t="str">
        <f t="shared" si="118"/>
        <v>t618</v>
      </c>
      <c r="M626" s="56">
        <v>1</v>
      </c>
      <c r="N626" s="79">
        <f t="shared" ca="1" si="119"/>
        <v>2.550408</v>
      </c>
    </row>
    <row r="627" spans="1:14">
      <c r="A627">
        <v>8683</v>
      </c>
      <c r="B627">
        <f t="shared" si="114"/>
        <v>52</v>
      </c>
      <c r="C627">
        <f t="shared" si="115"/>
        <v>5</v>
      </c>
      <c r="D627">
        <f t="shared" si="116"/>
        <v>19</v>
      </c>
      <c r="E627">
        <f t="shared" si="108"/>
        <v>95.2</v>
      </c>
      <c r="F627">
        <f t="shared" ca="1" si="109"/>
        <v>94</v>
      </c>
      <c r="G627">
        <f t="shared" ca="1" si="110"/>
        <v>1</v>
      </c>
      <c r="H627">
        <f t="shared" ca="1" si="111"/>
        <v>96</v>
      </c>
      <c r="I627" s="6">
        <f t="shared" ca="1" si="117"/>
        <v>0.85908479999999998</v>
      </c>
      <c r="J627" s="18">
        <f t="shared" ca="1" si="112"/>
        <v>2.4483916799999998</v>
      </c>
      <c r="K627" s="7">
        <f t="shared" ca="1" si="113"/>
        <v>2.4483916799999998</v>
      </c>
      <c r="L627" s="55" t="str">
        <f t="shared" si="118"/>
        <v>t619</v>
      </c>
      <c r="M627" s="56">
        <v>1</v>
      </c>
      <c r="N627" s="79">
        <f t="shared" ca="1" si="119"/>
        <v>2.4483916799999998</v>
      </c>
    </row>
    <row r="628" spans="1:14">
      <c r="A628">
        <v>8684</v>
      </c>
      <c r="B628">
        <f t="shared" si="114"/>
        <v>52</v>
      </c>
      <c r="C628">
        <f t="shared" si="115"/>
        <v>5</v>
      </c>
      <c r="D628">
        <f t="shared" si="116"/>
        <v>20</v>
      </c>
      <c r="E628">
        <f t="shared" si="108"/>
        <v>95.2</v>
      </c>
      <c r="F628">
        <f t="shared" ca="1" si="109"/>
        <v>94</v>
      </c>
      <c r="G628">
        <f t="shared" ca="1" si="110"/>
        <v>1</v>
      </c>
      <c r="H628">
        <f t="shared" ca="1" si="111"/>
        <v>91</v>
      </c>
      <c r="I628" s="6">
        <f t="shared" ca="1" si="117"/>
        <v>0.81434079999999998</v>
      </c>
      <c r="J628" s="18">
        <f t="shared" ca="1" si="112"/>
        <v>2.32087128</v>
      </c>
      <c r="K628" s="7">
        <f t="shared" ca="1" si="113"/>
        <v>2.32087128</v>
      </c>
      <c r="L628" s="55" t="str">
        <f t="shared" si="118"/>
        <v>t620</v>
      </c>
      <c r="M628" s="56">
        <v>1</v>
      </c>
      <c r="N628" s="79">
        <f t="shared" ca="1" si="119"/>
        <v>2.32087128</v>
      </c>
    </row>
    <row r="629" spans="1:14">
      <c r="A629">
        <v>8685</v>
      </c>
      <c r="B629">
        <f t="shared" si="114"/>
        <v>52</v>
      </c>
      <c r="C629">
        <f t="shared" si="115"/>
        <v>5</v>
      </c>
      <c r="D629">
        <f t="shared" si="116"/>
        <v>21</v>
      </c>
      <c r="E629">
        <f t="shared" si="108"/>
        <v>95.2</v>
      </c>
      <c r="F629">
        <f t="shared" ca="1" si="109"/>
        <v>94</v>
      </c>
      <c r="G629">
        <f t="shared" ca="1" si="110"/>
        <v>1</v>
      </c>
      <c r="H629">
        <f t="shared" ca="1" si="111"/>
        <v>83</v>
      </c>
      <c r="I629" s="6">
        <f t="shared" ca="1" si="117"/>
        <v>0.74275040000000003</v>
      </c>
      <c r="J629" s="18">
        <f t="shared" ca="1" si="112"/>
        <v>2.1168386400000001</v>
      </c>
      <c r="K629" s="7">
        <f t="shared" ca="1" si="113"/>
        <v>2.1168386400000001</v>
      </c>
      <c r="L629" s="55" t="str">
        <f t="shared" si="118"/>
        <v>t621</v>
      </c>
      <c r="M629" s="56">
        <v>1</v>
      </c>
      <c r="N629" s="79">
        <f t="shared" ca="1" si="119"/>
        <v>2.1168386400000001</v>
      </c>
    </row>
    <row r="630" spans="1:14">
      <c r="A630">
        <v>8686</v>
      </c>
      <c r="B630">
        <f t="shared" si="114"/>
        <v>52</v>
      </c>
      <c r="C630">
        <f t="shared" si="115"/>
        <v>5</v>
      </c>
      <c r="D630">
        <f t="shared" si="116"/>
        <v>22</v>
      </c>
      <c r="E630">
        <f t="shared" si="108"/>
        <v>95.2</v>
      </c>
      <c r="F630">
        <f t="shared" ca="1" si="109"/>
        <v>94</v>
      </c>
      <c r="G630">
        <f t="shared" ca="1" si="110"/>
        <v>1</v>
      </c>
      <c r="H630">
        <f t="shared" ca="1" si="111"/>
        <v>73</v>
      </c>
      <c r="I630" s="6">
        <f t="shared" ca="1" si="117"/>
        <v>0.65326240000000002</v>
      </c>
      <c r="J630" s="18">
        <f t="shared" ca="1" si="112"/>
        <v>1.8617978400000001</v>
      </c>
      <c r="K630" s="7">
        <f t="shared" ca="1" si="113"/>
        <v>1.8617978400000004</v>
      </c>
      <c r="L630" s="55" t="str">
        <f t="shared" si="118"/>
        <v>t622</v>
      </c>
      <c r="M630" s="56">
        <v>1</v>
      </c>
      <c r="N630" s="79">
        <f t="shared" ca="1" si="119"/>
        <v>1.8617978400000004</v>
      </c>
    </row>
    <row r="631" spans="1:14">
      <c r="A631">
        <v>8687</v>
      </c>
      <c r="B631">
        <f t="shared" si="114"/>
        <v>52</v>
      </c>
      <c r="C631">
        <f t="shared" si="115"/>
        <v>5</v>
      </c>
      <c r="D631">
        <f t="shared" si="116"/>
        <v>23</v>
      </c>
      <c r="E631">
        <f t="shared" si="108"/>
        <v>95.2</v>
      </c>
      <c r="F631">
        <f t="shared" ca="1" si="109"/>
        <v>94</v>
      </c>
      <c r="G631">
        <f t="shared" ca="1" si="110"/>
        <v>1</v>
      </c>
      <c r="H631">
        <f t="shared" ca="1" si="111"/>
        <v>63</v>
      </c>
      <c r="I631" s="6">
        <f t="shared" ca="1" si="117"/>
        <v>0.56377440000000001</v>
      </c>
      <c r="J631" s="18">
        <f t="shared" ca="1" si="112"/>
        <v>1.60675704</v>
      </c>
      <c r="K631" s="7">
        <f t="shared" ca="1" si="113"/>
        <v>1.6067570399999997</v>
      </c>
      <c r="L631" s="55" t="str">
        <f t="shared" si="118"/>
        <v>t623</v>
      </c>
      <c r="M631" s="56">
        <v>1</v>
      </c>
      <c r="N631" s="79">
        <f t="shared" ca="1" si="119"/>
        <v>1.6067570399999997</v>
      </c>
    </row>
    <row r="632" spans="1:14">
      <c r="A632">
        <v>8688</v>
      </c>
      <c r="B632">
        <f t="shared" si="114"/>
        <v>52</v>
      </c>
      <c r="C632">
        <f t="shared" si="115"/>
        <v>6</v>
      </c>
      <c r="D632">
        <f t="shared" si="116"/>
        <v>0</v>
      </c>
      <c r="E632">
        <f t="shared" si="108"/>
        <v>95.2</v>
      </c>
      <c r="F632">
        <f t="shared" ca="1" si="109"/>
        <v>77</v>
      </c>
      <c r="G632">
        <f t="shared" ca="1" si="110"/>
        <v>2</v>
      </c>
      <c r="H632">
        <f t="shared" ca="1" si="111"/>
        <v>78</v>
      </c>
      <c r="I632" s="6">
        <f t="shared" ca="1" si="117"/>
        <v>0.57177120000000003</v>
      </c>
      <c r="J632" s="18">
        <f t="shared" ca="1" si="112"/>
        <v>1.6295479200000003</v>
      </c>
      <c r="K632" s="7">
        <f t="shared" ca="1" si="113"/>
        <v>1.62954792</v>
      </c>
      <c r="L632" s="55" t="str">
        <f t="shared" si="118"/>
        <v>t624</v>
      </c>
      <c r="M632" s="56">
        <v>1</v>
      </c>
      <c r="N632" s="79">
        <f t="shared" ca="1" si="119"/>
        <v>1.62954792</v>
      </c>
    </row>
    <row r="633" spans="1:14">
      <c r="A633">
        <v>8689</v>
      </c>
      <c r="B633">
        <f t="shared" si="114"/>
        <v>52</v>
      </c>
      <c r="C633">
        <f t="shared" si="115"/>
        <v>6</v>
      </c>
      <c r="D633">
        <f t="shared" si="116"/>
        <v>1</v>
      </c>
      <c r="E633">
        <f t="shared" si="108"/>
        <v>95.2</v>
      </c>
      <c r="F633">
        <f t="shared" ca="1" si="109"/>
        <v>77</v>
      </c>
      <c r="G633">
        <f t="shared" ca="1" si="110"/>
        <v>2</v>
      </c>
      <c r="H633">
        <f t="shared" ca="1" si="111"/>
        <v>72</v>
      </c>
      <c r="I633" s="6">
        <f t="shared" ca="1" si="117"/>
        <v>0.52778880000000006</v>
      </c>
      <c r="J633" s="18">
        <f t="shared" ca="1" si="112"/>
        <v>1.5041980800000001</v>
      </c>
      <c r="K633" s="7">
        <f t="shared" ca="1" si="113"/>
        <v>1.5041980800000001</v>
      </c>
      <c r="L633" s="55" t="str">
        <f t="shared" si="118"/>
        <v>t625</v>
      </c>
      <c r="M633" s="56">
        <v>1</v>
      </c>
      <c r="N633" s="79">
        <f t="shared" ca="1" si="119"/>
        <v>1.5041980800000001</v>
      </c>
    </row>
    <row r="634" spans="1:14">
      <c r="A634">
        <v>8690</v>
      </c>
      <c r="B634">
        <f t="shared" si="114"/>
        <v>52</v>
      </c>
      <c r="C634">
        <f t="shared" si="115"/>
        <v>6</v>
      </c>
      <c r="D634">
        <f t="shared" si="116"/>
        <v>2</v>
      </c>
      <c r="E634">
        <f t="shared" si="108"/>
        <v>95.2</v>
      </c>
      <c r="F634">
        <f t="shared" ca="1" si="109"/>
        <v>77</v>
      </c>
      <c r="G634">
        <f t="shared" ca="1" si="110"/>
        <v>2</v>
      </c>
      <c r="H634">
        <f t="shared" ca="1" si="111"/>
        <v>68</v>
      </c>
      <c r="I634" s="6">
        <f t="shared" ca="1" si="117"/>
        <v>0.49846720000000005</v>
      </c>
      <c r="J634" s="18">
        <f t="shared" ca="1" si="112"/>
        <v>1.4206315200000001</v>
      </c>
      <c r="K634" s="7">
        <f t="shared" ca="1" si="113"/>
        <v>1.4206315200000001</v>
      </c>
      <c r="L634" s="55" t="str">
        <f t="shared" si="118"/>
        <v>t626</v>
      </c>
      <c r="M634" s="56">
        <v>1</v>
      </c>
      <c r="N634" s="79">
        <f t="shared" ca="1" si="119"/>
        <v>1.4206315200000001</v>
      </c>
    </row>
    <row r="635" spans="1:14">
      <c r="A635">
        <v>8691</v>
      </c>
      <c r="B635">
        <f t="shared" si="114"/>
        <v>52</v>
      </c>
      <c r="C635">
        <f t="shared" si="115"/>
        <v>6</v>
      </c>
      <c r="D635">
        <f t="shared" si="116"/>
        <v>3</v>
      </c>
      <c r="E635">
        <f t="shared" si="108"/>
        <v>95.2</v>
      </c>
      <c r="F635">
        <f t="shared" ca="1" si="109"/>
        <v>77</v>
      </c>
      <c r="G635">
        <f t="shared" ca="1" si="110"/>
        <v>2</v>
      </c>
      <c r="H635">
        <f t="shared" ca="1" si="111"/>
        <v>66</v>
      </c>
      <c r="I635" s="6">
        <f t="shared" ca="1" si="117"/>
        <v>0.48380639999999997</v>
      </c>
      <c r="J635" s="18">
        <f t="shared" ca="1" si="112"/>
        <v>1.3788482399999999</v>
      </c>
      <c r="K635" s="7">
        <f t="shared" ca="1" si="113"/>
        <v>1.3788482399999999</v>
      </c>
      <c r="L635" s="55" t="str">
        <f t="shared" si="118"/>
        <v>t627</v>
      </c>
      <c r="M635" s="56">
        <v>1</v>
      </c>
      <c r="N635" s="79">
        <f t="shared" ca="1" si="119"/>
        <v>1.3788482399999999</v>
      </c>
    </row>
    <row r="636" spans="1:14">
      <c r="A636">
        <v>8692</v>
      </c>
      <c r="B636">
        <f t="shared" si="114"/>
        <v>52</v>
      </c>
      <c r="C636">
        <f t="shared" si="115"/>
        <v>6</v>
      </c>
      <c r="D636">
        <f t="shared" si="116"/>
        <v>4</v>
      </c>
      <c r="E636">
        <f t="shared" si="108"/>
        <v>95.2</v>
      </c>
      <c r="F636">
        <f t="shared" ca="1" si="109"/>
        <v>77</v>
      </c>
      <c r="G636">
        <f t="shared" ca="1" si="110"/>
        <v>2</v>
      </c>
      <c r="H636">
        <f t="shared" ca="1" si="111"/>
        <v>64</v>
      </c>
      <c r="I636" s="6">
        <f t="shared" ca="1" si="117"/>
        <v>0.4691456</v>
      </c>
      <c r="J636" s="18">
        <f t="shared" ca="1" si="112"/>
        <v>1.33706496</v>
      </c>
      <c r="K636" s="7">
        <f t="shared" ca="1" si="113"/>
        <v>1.33706496</v>
      </c>
      <c r="L636" s="55" t="str">
        <f t="shared" si="118"/>
        <v>t628</v>
      </c>
      <c r="M636" s="56">
        <v>1</v>
      </c>
      <c r="N636" s="79">
        <f t="shared" ca="1" si="119"/>
        <v>1.33706496</v>
      </c>
    </row>
    <row r="637" spans="1:14">
      <c r="A637">
        <v>8693</v>
      </c>
      <c r="B637">
        <f t="shared" si="114"/>
        <v>52</v>
      </c>
      <c r="C637">
        <f t="shared" si="115"/>
        <v>6</v>
      </c>
      <c r="D637">
        <f t="shared" si="116"/>
        <v>5</v>
      </c>
      <c r="E637">
        <f t="shared" si="108"/>
        <v>95.2</v>
      </c>
      <c r="F637">
        <f t="shared" ca="1" si="109"/>
        <v>77</v>
      </c>
      <c r="G637">
        <f t="shared" ca="1" si="110"/>
        <v>2</v>
      </c>
      <c r="H637">
        <f t="shared" ca="1" si="111"/>
        <v>65</v>
      </c>
      <c r="I637" s="6">
        <f t="shared" ca="1" si="117"/>
        <v>0.47647600000000007</v>
      </c>
      <c r="J637" s="18">
        <f t="shared" ca="1" si="112"/>
        <v>1.3579566000000003</v>
      </c>
      <c r="K637" s="7">
        <f t="shared" ca="1" si="113"/>
        <v>1.3579566000000003</v>
      </c>
      <c r="L637" s="55" t="str">
        <f t="shared" si="118"/>
        <v>t629</v>
      </c>
      <c r="M637" s="56">
        <v>1</v>
      </c>
      <c r="N637" s="79">
        <f t="shared" ca="1" si="119"/>
        <v>1.3579566000000003</v>
      </c>
    </row>
    <row r="638" spans="1:14">
      <c r="A638">
        <v>8694</v>
      </c>
      <c r="B638">
        <f t="shared" si="114"/>
        <v>52</v>
      </c>
      <c r="C638">
        <f t="shared" si="115"/>
        <v>6</v>
      </c>
      <c r="D638">
        <f t="shared" si="116"/>
        <v>6</v>
      </c>
      <c r="E638">
        <f t="shared" si="108"/>
        <v>95.2</v>
      </c>
      <c r="F638">
        <f t="shared" ca="1" si="109"/>
        <v>77</v>
      </c>
      <c r="G638">
        <f t="shared" ca="1" si="110"/>
        <v>2</v>
      </c>
      <c r="H638">
        <f t="shared" ca="1" si="111"/>
        <v>66</v>
      </c>
      <c r="I638" s="6">
        <f t="shared" ca="1" si="117"/>
        <v>0.48380639999999997</v>
      </c>
      <c r="J638" s="18">
        <f t="shared" ca="1" si="112"/>
        <v>1.3788482399999999</v>
      </c>
      <c r="K638" s="7">
        <f t="shared" ca="1" si="113"/>
        <v>1.3788482399999999</v>
      </c>
      <c r="L638" s="55" t="str">
        <f t="shared" si="118"/>
        <v>t630</v>
      </c>
      <c r="M638" s="56">
        <v>1</v>
      </c>
      <c r="N638" s="79">
        <f t="shared" ca="1" si="119"/>
        <v>1.3788482399999999</v>
      </c>
    </row>
    <row r="639" spans="1:14">
      <c r="A639">
        <v>8695</v>
      </c>
      <c r="B639">
        <f t="shared" si="114"/>
        <v>52</v>
      </c>
      <c r="C639">
        <f t="shared" si="115"/>
        <v>6</v>
      </c>
      <c r="D639">
        <f t="shared" si="116"/>
        <v>7</v>
      </c>
      <c r="E639">
        <f t="shared" si="108"/>
        <v>95.2</v>
      </c>
      <c r="F639">
        <f t="shared" ca="1" si="109"/>
        <v>77</v>
      </c>
      <c r="G639">
        <f t="shared" ca="1" si="110"/>
        <v>2</v>
      </c>
      <c r="H639">
        <f t="shared" ca="1" si="111"/>
        <v>70</v>
      </c>
      <c r="I639" s="6">
        <f t="shared" ca="1" si="117"/>
        <v>0.51312800000000003</v>
      </c>
      <c r="J639" s="18">
        <f t="shared" ca="1" si="112"/>
        <v>1.4624148000000001</v>
      </c>
      <c r="K639" s="7">
        <f t="shared" ca="1" si="113"/>
        <v>1.4624148000000001</v>
      </c>
      <c r="L639" s="55" t="str">
        <f t="shared" si="118"/>
        <v>t631</v>
      </c>
      <c r="M639" s="56">
        <v>1</v>
      </c>
      <c r="N639" s="79">
        <f t="shared" ca="1" si="119"/>
        <v>1.4624148000000001</v>
      </c>
    </row>
    <row r="640" spans="1:14">
      <c r="A640">
        <v>8696</v>
      </c>
      <c r="B640">
        <f t="shared" si="114"/>
        <v>52</v>
      </c>
      <c r="C640">
        <f t="shared" si="115"/>
        <v>6</v>
      </c>
      <c r="D640">
        <f t="shared" si="116"/>
        <v>8</v>
      </c>
      <c r="E640">
        <f t="shared" si="108"/>
        <v>95.2</v>
      </c>
      <c r="F640">
        <f t="shared" ca="1" si="109"/>
        <v>77</v>
      </c>
      <c r="G640">
        <f t="shared" ca="1" si="110"/>
        <v>2</v>
      </c>
      <c r="H640">
        <f t="shared" ca="1" si="111"/>
        <v>80</v>
      </c>
      <c r="I640" s="6">
        <f t="shared" ca="1" si="117"/>
        <v>0.58643199999999995</v>
      </c>
      <c r="J640" s="18">
        <f t="shared" ca="1" si="112"/>
        <v>1.6713312</v>
      </c>
      <c r="K640" s="7">
        <f t="shared" ca="1" si="113"/>
        <v>1.6713312000000002</v>
      </c>
      <c r="L640" s="55" t="str">
        <f t="shared" si="118"/>
        <v>t632</v>
      </c>
      <c r="M640" s="56">
        <v>1</v>
      </c>
      <c r="N640" s="79">
        <f t="shared" ca="1" si="119"/>
        <v>1.6713312000000002</v>
      </c>
    </row>
    <row r="641" spans="1:14">
      <c r="A641">
        <v>8697</v>
      </c>
      <c r="B641">
        <f t="shared" si="114"/>
        <v>52</v>
      </c>
      <c r="C641">
        <f t="shared" si="115"/>
        <v>6</v>
      </c>
      <c r="D641">
        <f t="shared" si="116"/>
        <v>9</v>
      </c>
      <c r="E641">
        <f t="shared" si="108"/>
        <v>95.2</v>
      </c>
      <c r="F641">
        <f t="shared" ca="1" si="109"/>
        <v>77</v>
      </c>
      <c r="G641">
        <f t="shared" ca="1" si="110"/>
        <v>2</v>
      </c>
      <c r="H641">
        <f t="shared" ca="1" si="111"/>
        <v>88</v>
      </c>
      <c r="I641" s="6">
        <f t="shared" ca="1" si="117"/>
        <v>0.64507519999999996</v>
      </c>
      <c r="J641" s="18">
        <f t="shared" ca="1" si="112"/>
        <v>1.8384643199999999</v>
      </c>
      <c r="K641" s="7">
        <f t="shared" ca="1" si="113"/>
        <v>1.8384643199999999</v>
      </c>
      <c r="L641" s="55" t="str">
        <f t="shared" si="118"/>
        <v>t633</v>
      </c>
      <c r="M641" s="56">
        <v>1</v>
      </c>
      <c r="N641" s="79">
        <f t="shared" ca="1" si="119"/>
        <v>1.8384643199999999</v>
      </c>
    </row>
    <row r="642" spans="1:14">
      <c r="A642">
        <v>8698</v>
      </c>
      <c r="B642">
        <f t="shared" si="114"/>
        <v>52</v>
      </c>
      <c r="C642">
        <f t="shared" si="115"/>
        <v>6</v>
      </c>
      <c r="D642">
        <f t="shared" si="116"/>
        <v>10</v>
      </c>
      <c r="E642">
        <f t="shared" si="108"/>
        <v>95.2</v>
      </c>
      <c r="F642">
        <f t="shared" ca="1" si="109"/>
        <v>77</v>
      </c>
      <c r="G642">
        <f t="shared" ca="1" si="110"/>
        <v>2</v>
      </c>
      <c r="H642">
        <f t="shared" ca="1" si="111"/>
        <v>90</v>
      </c>
      <c r="I642" s="6">
        <f t="shared" ca="1" si="117"/>
        <v>0.6597360000000001</v>
      </c>
      <c r="J642" s="18">
        <f t="shared" ca="1" si="112"/>
        <v>1.8802476000000004</v>
      </c>
      <c r="K642" s="7">
        <f t="shared" ca="1" si="113"/>
        <v>1.8802476000000004</v>
      </c>
      <c r="L642" s="55" t="str">
        <f t="shared" si="118"/>
        <v>t634</v>
      </c>
      <c r="M642" s="56">
        <v>1</v>
      </c>
      <c r="N642" s="79">
        <f t="shared" ca="1" si="119"/>
        <v>1.8802476000000004</v>
      </c>
    </row>
    <row r="643" spans="1:14">
      <c r="A643">
        <v>8699</v>
      </c>
      <c r="B643">
        <f t="shared" si="114"/>
        <v>52</v>
      </c>
      <c r="C643">
        <f t="shared" si="115"/>
        <v>6</v>
      </c>
      <c r="D643">
        <f t="shared" si="116"/>
        <v>11</v>
      </c>
      <c r="E643">
        <f t="shared" si="108"/>
        <v>95.2</v>
      </c>
      <c r="F643">
        <f t="shared" ca="1" si="109"/>
        <v>77</v>
      </c>
      <c r="G643">
        <f t="shared" ca="1" si="110"/>
        <v>2</v>
      </c>
      <c r="H643">
        <f t="shared" ca="1" si="111"/>
        <v>91</v>
      </c>
      <c r="I643" s="6">
        <f t="shared" ca="1" si="117"/>
        <v>0.66706640000000006</v>
      </c>
      <c r="J643" s="18">
        <f t="shared" ca="1" si="112"/>
        <v>1.9011392400000002</v>
      </c>
      <c r="K643" s="7">
        <f t="shared" ca="1" si="113"/>
        <v>1.9011392400000002</v>
      </c>
      <c r="L643" s="55" t="str">
        <f t="shared" si="118"/>
        <v>t635</v>
      </c>
      <c r="M643" s="56">
        <v>1</v>
      </c>
      <c r="N643" s="79">
        <f t="shared" ca="1" si="119"/>
        <v>1.9011392400000002</v>
      </c>
    </row>
    <row r="644" spans="1:14">
      <c r="A644">
        <v>8700</v>
      </c>
      <c r="B644">
        <f t="shared" si="114"/>
        <v>52</v>
      </c>
      <c r="C644">
        <f t="shared" si="115"/>
        <v>6</v>
      </c>
      <c r="D644">
        <f t="shared" si="116"/>
        <v>12</v>
      </c>
      <c r="E644">
        <f t="shared" si="108"/>
        <v>95.2</v>
      </c>
      <c r="F644">
        <f t="shared" ca="1" si="109"/>
        <v>77</v>
      </c>
      <c r="G644">
        <f t="shared" ca="1" si="110"/>
        <v>2</v>
      </c>
      <c r="H644">
        <f t="shared" ca="1" si="111"/>
        <v>90</v>
      </c>
      <c r="I644" s="6">
        <f t="shared" ca="1" si="117"/>
        <v>0.6597360000000001</v>
      </c>
      <c r="J644" s="18">
        <f t="shared" ca="1" si="112"/>
        <v>1.8802476000000004</v>
      </c>
      <c r="K644" s="7">
        <f t="shared" ca="1" si="113"/>
        <v>1.8802476000000004</v>
      </c>
      <c r="L644" s="55" t="str">
        <f t="shared" si="118"/>
        <v>t636</v>
      </c>
      <c r="M644" s="56">
        <v>1</v>
      </c>
      <c r="N644" s="79">
        <f t="shared" ca="1" si="119"/>
        <v>1.8802476000000004</v>
      </c>
    </row>
    <row r="645" spans="1:14">
      <c r="A645">
        <v>8701</v>
      </c>
      <c r="B645">
        <f t="shared" si="114"/>
        <v>52</v>
      </c>
      <c r="C645">
        <f t="shared" si="115"/>
        <v>6</v>
      </c>
      <c r="D645">
        <f t="shared" si="116"/>
        <v>13</v>
      </c>
      <c r="E645">
        <f t="shared" si="108"/>
        <v>95.2</v>
      </c>
      <c r="F645">
        <f t="shared" ca="1" si="109"/>
        <v>77</v>
      </c>
      <c r="G645">
        <f t="shared" ca="1" si="110"/>
        <v>2</v>
      </c>
      <c r="H645">
        <f t="shared" ca="1" si="111"/>
        <v>88</v>
      </c>
      <c r="I645" s="6">
        <f t="shared" ca="1" si="117"/>
        <v>0.64507519999999996</v>
      </c>
      <c r="J645" s="18">
        <f t="shared" ca="1" si="112"/>
        <v>1.8384643199999999</v>
      </c>
      <c r="K645" s="7">
        <f t="shared" ca="1" si="113"/>
        <v>1.8384643199999999</v>
      </c>
      <c r="L645" s="55" t="str">
        <f t="shared" si="118"/>
        <v>t637</v>
      </c>
      <c r="M645" s="56">
        <v>1</v>
      </c>
      <c r="N645" s="79">
        <f t="shared" ca="1" si="119"/>
        <v>1.8384643199999999</v>
      </c>
    </row>
    <row r="646" spans="1:14">
      <c r="A646">
        <v>8702</v>
      </c>
      <c r="B646">
        <f t="shared" si="114"/>
        <v>52</v>
      </c>
      <c r="C646">
        <f t="shared" si="115"/>
        <v>6</v>
      </c>
      <c r="D646">
        <f t="shared" si="116"/>
        <v>14</v>
      </c>
      <c r="E646">
        <f t="shared" si="108"/>
        <v>95.2</v>
      </c>
      <c r="F646">
        <f t="shared" ca="1" si="109"/>
        <v>77</v>
      </c>
      <c r="G646">
        <f t="shared" ca="1" si="110"/>
        <v>2</v>
      </c>
      <c r="H646">
        <f t="shared" ca="1" si="111"/>
        <v>87</v>
      </c>
      <c r="I646" s="6">
        <f t="shared" ca="1" si="117"/>
        <v>0.6377448</v>
      </c>
      <c r="J646" s="18">
        <f t="shared" ca="1" si="112"/>
        <v>1.8175726800000001</v>
      </c>
      <c r="K646" s="7">
        <f t="shared" ca="1" si="113"/>
        <v>1.8175726800000001</v>
      </c>
      <c r="L646" s="55" t="str">
        <f t="shared" si="118"/>
        <v>t638</v>
      </c>
      <c r="M646" s="56">
        <v>1</v>
      </c>
      <c r="N646" s="79">
        <f t="shared" ca="1" si="119"/>
        <v>1.8175726800000001</v>
      </c>
    </row>
    <row r="647" spans="1:14">
      <c r="A647">
        <v>8703</v>
      </c>
      <c r="B647">
        <f t="shared" si="114"/>
        <v>52</v>
      </c>
      <c r="C647">
        <f t="shared" si="115"/>
        <v>6</v>
      </c>
      <c r="D647">
        <f t="shared" si="116"/>
        <v>15</v>
      </c>
      <c r="E647">
        <f t="shared" si="108"/>
        <v>95.2</v>
      </c>
      <c r="F647">
        <f t="shared" ca="1" si="109"/>
        <v>77</v>
      </c>
      <c r="G647">
        <f t="shared" ca="1" si="110"/>
        <v>2</v>
      </c>
      <c r="H647">
        <f t="shared" ca="1" si="111"/>
        <v>87</v>
      </c>
      <c r="I647" s="6">
        <f t="shared" ca="1" si="117"/>
        <v>0.6377448</v>
      </c>
      <c r="J647" s="18">
        <f t="shared" ca="1" si="112"/>
        <v>1.8175726800000001</v>
      </c>
      <c r="K647" s="7">
        <f t="shared" ca="1" si="113"/>
        <v>1.8175726800000001</v>
      </c>
      <c r="L647" s="55" t="str">
        <f t="shared" si="118"/>
        <v>t639</v>
      </c>
      <c r="M647" s="56">
        <v>1</v>
      </c>
      <c r="N647" s="79">
        <f t="shared" ca="1" si="119"/>
        <v>1.8175726800000001</v>
      </c>
    </row>
    <row r="648" spans="1:14">
      <c r="A648">
        <v>8704</v>
      </c>
      <c r="B648">
        <f t="shared" si="114"/>
        <v>52</v>
      </c>
      <c r="C648">
        <f t="shared" si="115"/>
        <v>6</v>
      </c>
      <c r="D648">
        <f t="shared" si="116"/>
        <v>16</v>
      </c>
      <c r="E648">
        <f t="shared" ref="E648:E679" si="120">VLOOKUP(B648,table_week_fact,2)</f>
        <v>95.2</v>
      </c>
      <c r="F648">
        <f t="shared" ref="F648:F679" ca="1" si="121">OFFSET(table_day_fact_start,C648-1,0)</f>
        <v>77</v>
      </c>
      <c r="G648">
        <f t="shared" ref="G648:G679" ca="1" si="122">OFFSET(table_hr_col_start,C648-1,MATCH(B648,table_hr_col_wk_hdr)-1)</f>
        <v>2</v>
      </c>
      <c r="H648">
        <f t="shared" ref="H648:H679" ca="1" si="123">OFFSET(table_hr_fact_start,D648,G648-1)</f>
        <v>91</v>
      </c>
      <c r="I648" s="6">
        <f t="shared" ca="1" si="117"/>
        <v>0.66706640000000006</v>
      </c>
      <c r="J648" s="18">
        <f t="shared" ref="J648:J679" ca="1" si="124">peak_baseline*I648</f>
        <v>1.9011392400000002</v>
      </c>
      <c r="K648" s="7">
        <f t="shared" ref="K648:K679" ca="1" si="125">J648*peak_load/peak_baseline</f>
        <v>1.9011392400000002</v>
      </c>
      <c r="L648" s="55" t="str">
        <f t="shared" si="118"/>
        <v>t640</v>
      </c>
      <c r="M648" s="56">
        <v>1</v>
      </c>
      <c r="N648" s="79">
        <f t="shared" ca="1" si="119"/>
        <v>1.9011392400000002</v>
      </c>
    </row>
    <row r="649" spans="1:14">
      <c r="A649">
        <v>8705</v>
      </c>
      <c r="B649">
        <f t="shared" ref="B649:B679" si="126">ROUNDDOWN(A649/168,0)+1</f>
        <v>52</v>
      </c>
      <c r="C649">
        <f t="shared" ref="C649:C679" si="127">ROUNDDOWN(MOD(A649/24,7),0)+1</f>
        <v>6</v>
      </c>
      <c r="D649">
        <f t="shared" ref="D649:D679" si="128">MOD(A649,24)</f>
        <v>17</v>
      </c>
      <c r="E649">
        <f t="shared" si="120"/>
        <v>95.2</v>
      </c>
      <c r="F649">
        <f t="shared" ca="1" si="121"/>
        <v>77</v>
      </c>
      <c r="G649">
        <f t="shared" ca="1" si="122"/>
        <v>2</v>
      </c>
      <c r="H649">
        <f t="shared" ca="1" si="123"/>
        <v>100</v>
      </c>
      <c r="I649" s="6">
        <f t="shared" ref="I649:I679" ca="1" si="129">E649/100*F649/100*H649/100</f>
        <v>0.73304000000000002</v>
      </c>
      <c r="J649" s="18">
        <f t="shared" ca="1" si="124"/>
        <v>2.0891640000000002</v>
      </c>
      <c r="K649" s="7">
        <f t="shared" ca="1" si="125"/>
        <v>2.0891640000000002</v>
      </c>
      <c r="L649" s="55" t="str">
        <f t="shared" ref="L649:L679" si="130">CONCATENATE($M$4,TEXT(A649-$A$8,"0"))</f>
        <v>t641</v>
      </c>
      <c r="M649" s="56">
        <v>1</v>
      </c>
      <c r="N649" s="79">
        <f t="shared" ref="N649:N679" ca="1" si="131">K649</f>
        <v>2.0891640000000002</v>
      </c>
    </row>
    <row r="650" spans="1:14">
      <c r="A650">
        <v>8706</v>
      </c>
      <c r="B650">
        <f t="shared" si="126"/>
        <v>52</v>
      </c>
      <c r="C650">
        <f t="shared" si="127"/>
        <v>6</v>
      </c>
      <c r="D650">
        <f t="shared" si="128"/>
        <v>18</v>
      </c>
      <c r="E650">
        <f t="shared" si="120"/>
        <v>95.2</v>
      </c>
      <c r="F650">
        <f t="shared" ca="1" si="121"/>
        <v>77</v>
      </c>
      <c r="G650">
        <f t="shared" ca="1" si="122"/>
        <v>2</v>
      </c>
      <c r="H650">
        <f t="shared" ca="1" si="123"/>
        <v>99</v>
      </c>
      <c r="I650" s="6">
        <f t="shared" ca="1" si="129"/>
        <v>0.72570959999999995</v>
      </c>
      <c r="J650" s="18">
        <f t="shared" ca="1" si="124"/>
        <v>2.0682723599999999</v>
      </c>
      <c r="K650" s="7">
        <f t="shared" ca="1" si="125"/>
        <v>2.0682723599999999</v>
      </c>
      <c r="L650" s="55" t="str">
        <f t="shared" si="130"/>
        <v>t642</v>
      </c>
      <c r="M650" s="56">
        <v>1</v>
      </c>
      <c r="N650" s="79">
        <f t="shared" ca="1" si="131"/>
        <v>2.0682723599999999</v>
      </c>
    </row>
    <row r="651" spans="1:14">
      <c r="A651">
        <v>8707</v>
      </c>
      <c r="B651">
        <f t="shared" si="126"/>
        <v>52</v>
      </c>
      <c r="C651">
        <f t="shared" si="127"/>
        <v>6</v>
      </c>
      <c r="D651">
        <f t="shared" si="128"/>
        <v>19</v>
      </c>
      <c r="E651">
        <f t="shared" si="120"/>
        <v>95.2</v>
      </c>
      <c r="F651">
        <f t="shared" ca="1" si="121"/>
        <v>77</v>
      </c>
      <c r="G651">
        <f t="shared" ca="1" si="122"/>
        <v>2</v>
      </c>
      <c r="H651">
        <f t="shared" ca="1" si="123"/>
        <v>97</v>
      </c>
      <c r="I651" s="6">
        <f t="shared" ca="1" si="129"/>
        <v>0.71104880000000004</v>
      </c>
      <c r="J651" s="18">
        <f t="shared" ca="1" si="124"/>
        <v>2.0264890800000002</v>
      </c>
      <c r="K651" s="7">
        <f t="shared" ca="1" si="125"/>
        <v>2.0264890800000002</v>
      </c>
      <c r="L651" s="55" t="str">
        <f t="shared" si="130"/>
        <v>t643</v>
      </c>
      <c r="M651" s="56">
        <v>1</v>
      </c>
      <c r="N651" s="79">
        <f t="shared" ca="1" si="131"/>
        <v>2.0264890800000002</v>
      </c>
    </row>
    <row r="652" spans="1:14">
      <c r="A652">
        <v>8708</v>
      </c>
      <c r="B652">
        <f t="shared" si="126"/>
        <v>52</v>
      </c>
      <c r="C652">
        <f t="shared" si="127"/>
        <v>6</v>
      </c>
      <c r="D652">
        <f t="shared" si="128"/>
        <v>20</v>
      </c>
      <c r="E652">
        <f t="shared" si="120"/>
        <v>95.2</v>
      </c>
      <c r="F652">
        <f t="shared" ca="1" si="121"/>
        <v>77</v>
      </c>
      <c r="G652">
        <f t="shared" ca="1" si="122"/>
        <v>2</v>
      </c>
      <c r="H652">
        <f t="shared" ca="1" si="123"/>
        <v>94</v>
      </c>
      <c r="I652" s="6">
        <f t="shared" ca="1" si="129"/>
        <v>0.68905760000000005</v>
      </c>
      <c r="J652" s="18">
        <f t="shared" ca="1" si="124"/>
        <v>1.9638141600000003</v>
      </c>
      <c r="K652" s="7">
        <f t="shared" ca="1" si="125"/>
        <v>1.9638141600000003</v>
      </c>
      <c r="L652" s="55" t="str">
        <f t="shared" si="130"/>
        <v>t644</v>
      </c>
      <c r="M652" s="56">
        <v>1</v>
      </c>
      <c r="N652" s="79">
        <f t="shared" ca="1" si="131"/>
        <v>1.9638141600000003</v>
      </c>
    </row>
    <row r="653" spans="1:14">
      <c r="A653">
        <v>8709</v>
      </c>
      <c r="B653">
        <f t="shared" si="126"/>
        <v>52</v>
      </c>
      <c r="C653">
        <f t="shared" si="127"/>
        <v>6</v>
      </c>
      <c r="D653">
        <f t="shared" si="128"/>
        <v>21</v>
      </c>
      <c r="E653">
        <f t="shared" si="120"/>
        <v>95.2</v>
      </c>
      <c r="F653">
        <f t="shared" ca="1" si="121"/>
        <v>77</v>
      </c>
      <c r="G653">
        <f t="shared" ca="1" si="122"/>
        <v>2</v>
      </c>
      <c r="H653">
        <f t="shared" ca="1" si="123"/>
        <v>92</v>
      </c>
      <c r="I653" s="6">
        <f t="shared" ca="1" si="129"/>
        <v>0.67439679999999991</v>
      </c>
      <c r="J653" s="18">
        <f t="shared" ca="1" si="124"/>
        <v>1.9220308799999999</v>
      </c>
      <c r="K653" s="7">
        <f t="shared" ca="1" si="125"/>
        <v>1.9220308799999999</v>
      </c>
      <c r="L653" s="55" t="str">
        <f t="shared" si="130"/>
        <v>t645</v>
      </c>
      <c r="M653" s="56">
        <v>1</v>
      </c>
      <c r="N653" s="79">
        <f t="shared" ca="1" si="131"/>
        <v>1.9220308799999999</v>
      </c>
    </row>
    <row r="654" spans="1:14">
      <c r="A654">
        <v>8710</v>
      </c>
      <c r="B654">
        <f t="shared" si="126"/>
        <v>52</v>
      </c>
      <c r="C654">
        <f t="shared" si="127"/>
        <v>6</v>
      </c>
      <c r="D654">
        <f t="shared" si="128"/>
        <v>22</v>
      </c>
      <c r="E654">
        <f t="shared" si="120"/>
        <v>95.2</v>
      </c>
      <c r="F654">
        <f t="shared" ca="1" si="121"/>
        <v>77</v>
      </c>
      <c r="G654">
        <f t="shared" ca="1" si="122"/>
        <v>2</v>
      </c>
      <c r="H654">
        <f t="shared" ca="1" si="123"/>
        <v>87</v>
      </c>
      <c r="I654" s="6">
        <f t="shared" ca="1" si="129"/>
        <v>0.6377448</v>
      </c>
      <c r="J654" s="18">
        <f t="shared" ca="1" si="124"/>
        <v>1.8175726800000001</v>
      </c>
      <c r="K654" s="7">
        <f t="shared" ca="1" si="125"/>
        <v>1.8175726800000001</v>
      </c>
      <c r="L654" s="55" t="str">
        <f t="shared" si="130"/>
        <v>t646</v>
      </c>
      <c r="M654" s="56">
        <v>1</v>
      </c>
      <c r="N654" s="79">
        <f t="shared" ca="1" si="131"/>
        <v>1.8175726800000001</v>
      </c>
    </row>
    <row r="655" spans="1:14">
      <c r="A655">
        <v>8711</v>
      </c>
      <c r="B655">
        <f t="shared" si="126"/>
        <v>52</v>
      </c>
      <c r="C655">
        <f t="shared" si="127"/>
        <v>6</v>
      </c>
      <c r="D655">
        <f t="shared" si="128"/>
        <v>23</v>
      </c>
      <c r="E655">
        <f t="shared" si="120"/>
        <v>95.2</v>
      </c>
      <c r="F655">
        <f t="shared" ca="1" si="121"/>
        <v>77</v>
      </c>
      <c r="G655">
        <f t="shared" ca="1" si="122"/>
        <v>2</v>
      </c>
      <c r="H655">
        <f t="shared" ca="1" si="123"/>
        <v>81</v>
      </c>
      <c r="I655" s="6">
        <f t="shared" ca="1" si="129"/>
        <v>0.59376240000000002</v>
      </c>
      <c r="J655" s="18">
        <f t="shared" ca="1" si="124"/>
        <v>1.6922228400000001</v>
      </c>
      <c r="K655" s="7">
        <f t="shared" ca="1" si="125"/>
        <v>1.6922228400000001</v>
      </c>
      <c r="L655" s="55" t="str">
        <f t="shared" si="130"/>
        <v>t647</v>
      </c>
      <c r="M655" s="56">
        <v>1</v>
      </c>
      <c r="N655" s="79">
        <f t="shared" ca="1" si="131"/>
        <v>1.6922228400000001</v>
      </c>
    </row>
    <row r="656" spans="1:14">
      <c r="A656">
        <v>8712</v>
      </c>
      <c r="B656">
        <f t="shared" si="126"/>
        <v>52</v>
      </c>
      <c r="C656">
        <f t="shared" si="127"/>
        <v>7</v>
      </c>
      <c r="D656">
        <f t="shared" si="128"/>
        <v>0</v>
      </c>
      <c r="E656">
        <f t="shared" si="120"/>
        <v>95.2</v>
      </c>
      <c r="F656">
        <f t="shared" ca="1" si="121"/>
        <v>75</v>
      </c>
      <c r="G656">
        <f t="shared" ca="1" si="122"/>
        <v>2</v>
      </c>
      <c r="H656">
        <f t="shared" ca="1" si="123"/>
        <v>78</v>
      </c>
      <c r="I656" s="6">
        <f t="shared" ca="1" si="129"/>
        <v>0.55692000000000008</v>
      </c>
      <c r="J656" s="18">
        <f t="shared" ca="1" si="124"/>
        <v>1.5872220000000004</v>
      </c>
      <c r="K656" s="7">
        <f t="shared" ca="1" si="125"/>
        <v>1.5872220000000004</v>
      </c>
      <c r="L656" s="55" t="str">
        <f t="shared" si="130"/>
        <v>t648</v>
      </c>
      <c r="M656" s="56">
        <v>1</v>
      </c>
      <c r="N656" s="79">
        <f t="shared" ca="1" si="131"/>
        <v>1.5872220000000004</v>
      </c>
    </row>
    <row r="657" spans="1:14">
      <c r="A657">
        <v>8713</v>
      </c>
      <c r="B657">
        <f t="shared" si="126"/>
        <v>52</v>
      </c>
      <c r="C657">
        <f t="shared" si="127"/>
        <v>7</v>
      </c>
      <c r="D657">
        <f t="shared" si="128"/>
        <v>1</v>
      </c>
      <c r="E657">
        <f t="shared" si="120"/>
        <v>95.2</v>
      </c>
      <c r="F657">
        <f t="shared" ca="1" si="121"/>
        <v>75</v>
      </c>
      <c r="G657">
        <f t="shared" ca="1" si="122"/>
        <v>2</v>
      </c>
      <c r="H657">
        <f t="shared" ca="1" si="123"/>
        <v>72</v>
      </c>
      <c r="I657" s="6">
        <f t="shared" ca="1" si="129"/>
        <v>0.51408000000000009</v>
      </c>
      <c r="J657" s="18">
        <f t="shared" ca="1" si="124"/>
        <v>1.4651280000000002</v>
      </c>
      <c r="K657" s="7">
        <f t="shared" ca="1" si="125"/>
        <v>1.4651280000000002</v>
      </c>
      <c r="L657" s="55" t="str">
        <f t="shared" si="130"/>
        <v>t649</v>
      </c>
      <c r="M657" s="56">
        <v>1</v>
      </c>
      <c r="N657" s="79">
        <f t="shared" ca="1" si="131"/>
        <v>1.4651280000000002</v>
      </c>
    </row>
    <row r="658" spans="1:14">
      <c r="A658">
        <v>8714</v>
      </c>
      <c r="B658">
        <f t="shared" si="126"/>
        <v>52</v>
      </c>
      <c r="C658">
        <f t="shared" si="127"/>
        <v>7</v>
      </c>
      <c r="D658">
        <f t="shared" si="128"/>
        <v>2</v>
      </c>
      <c r="E658">
        <f t="shared" si="120"/>
        <v>95.2</v>
      </c>
      <c r="F658">
        <f t="shared" ca="1" si="121"/>
        <v>75</v>
      </c>
      <c r="G658">
        <f t="shared" ca="1" si="122"/>
        <v>2</v>
      </c>
      <c r="H658">
        <f t="shared" ca="1" si="123"/>
        <v>68</v>
      </c>
      <c r="I658" s="6">
        <f t="shared" ca="1" si="129"/>
        <v>0.48552000000000006</v>
      </c>
      <c r="J658" s="18">
        <f t="shared" ca="1" si="124"/>
        <v>1.3837320000000002</v>
      </c>
      <c r="K658" s="7">
        <f t="shared" ca="1" si="125"/>
        <v>1.3837320000000002</v>
      </c>
      <c r="L658" s="55" t="str">
        <f t="shared" si="130"/>
        <v>t650</v>
      </c>
      <c r="M658" s="56">
        <v>1</v>
      </c>
      <c r="N658" s="79">
        <f t="shared" ca="1" si="131"/>
        <v>1.3837320000000002</v>
      </c>
    </row>
    <row r="659" spans="1:14">
      <c r="A659">
        <v>8715</v>
      </c>
      <c r="B659">
        <f t="shared" si="126"/>
        <v>52</v>
      </c>
      <c r="C659">
        <f t="shared" si="127"/>
        <v>7</v>
      </c>
      <c r="D659">
        <f t="shared" si="128"/>
        <v>3</v>
      </c>
      <c r="E659">
        <f t="shared" si="120"/>
        <v>95.2</v>
      </c>
      <c r="F659">
        <f t="shared" ca="1" si="121"/>
        <v>75</v>
      </c>
      <c r="G659">
        <f t="shared" ca="1" si="122"/>
        <v>2</v>
      </c>
      <c r="H659">
        <f t="shared" ca="1" si="123"/>
        <v>66</v>
      </c>
      <c r="I659" s="6">
        <f t="shared" ca="1" si="129"/>
        <v>0.47124000000000005</v>
      </c>
      <c r="J659" s="18">
        <f t="shared" ca="1" si="124"/>
        <v>1.3430340000000003</v>
      </c>
      <c r="K659" s="7">
        <f t="shared" ca="1" si="125"/>
        <v>1.3430340000000003</v>
      </c>
      <c r="L659" s="55" t="str">
        <f t="shared" si="130"/>
        <v>t651</v>
      </c>
      <c r="M659" s="56">
        <v>1</v>
      </c>
      <c r="N659" s="79">
        <f t="shared" ca="1" si="131"/>
        <v>1.3430340000000003</v>
      </c>
    </row>
    <row r="660" spans="1:14">
      <c r="A660">
        <v>8716</v>
      </c>
      <c r="B660">
        <f t="shared" si="126"/>
        <v>52</v>
      </c>
      <c r="C660">
        <f t="shared" si="127"/>
        <v>7</v>
      </c>
      <c r="D660">
        <f t="shared" si="128"/>
        <v>4</v>
      </c>
      <c r="E660">
        <f t="shared" si="120"/>
        <v>95.2</v>
      </c>
      <c r="F660">
        <f t="shared" ca="1" si="121"/>
        <v>75</v>
      </c>
      <c r="G660">
        <f t="shared" ca="1" si="122"/>
        <v>2</v>
      </c>
      <c r="H660">
        <f t="shared" ca="1" si="123"/>
        <v>64</v>
      </c>
      <c r="I660" s="6">
        <f t="shared" ca="1" si="129"/>
        <v>0.45696000000000003</v>
      </c>
      <c r="J660" s="18">
        <f t="shared" ca="1" si="124"/>
        <v>1.3023360000000002</v>
      </c>
      <c r="K660" s="7">
        <f t="shared" ca="1" si="125"/>
        <v>1.3023360000000002</v>
      </c>
      <c r="L660" s="55" t="str">
        <f t="shared" si="130"/>
        <v>t652</v>
      </c>
      <c r="M660" s="56">
        <v>1</v>
      </c>
      <c r="N660" s="79">
        <f t="shared" ca="1" si="131"/>
        <v>1.3023360000000002</v>
      </c>
    </row>
    <row r="661" spans="1:14">
      <c r="A661">
        <v>8717</v>
      </c>
      <c r="B661">
        <f t="shared" si="126"/>
        <v>52</v>
      </c>
      <c r="C661">
        <f t="shared" si="127"/>
        <v>7</v>
      </c>
      <c r="D661">
        <f t="shared" si="128"/>
        <v>5</v>
      </c>
      <c r="E661">
        <f t="shared" si="120"/>
        <v>95.2</v>
      </c>
      <c r="F661">
        <f t="shared" ca="1" si="121"/>
        <v>75</v>
      </c>
      <c r="G661">
        <f t="shared" ca="1" si="122"/>
        <v>2</v>
      </c>
      <c r="H661">
        <f t="shared" ca="1" si="123"/>
        <v>65</v>
      </c>
      <c r="I661" s="6">
        <f t="shared" ca="1" si="129"/>
        <v>0.46410000000000001</v>
      </c>
      <c r="J661" s="18">
        <f t="shared" ca="1" si="124"/>
        <v>1.3226850000000001</v>
      </c>
      <c r="K661" s="7">
        <f t="shared" ca="1" si="125"/>
        <v>1.3226850000000001</v>
      </c>
      <c r="L661" s="55" t="str">
        <f t="shared" si="130"/>
        <v>t653</v>
      </c>
      <c r="M661" s="56">
        <v>1</v>
      </c>
      <c r="N661" s="79">
        <f t="shared" ca="1" si="131"/>
        <v>1.3226850000000001</v>
      </c>
    </row>
    <row r="662" spans="1:14">
      <c r="A662">
        <v>8718</v>
      </c>
      <c r="B662">
        <f t="shared" si="126"/>
        <v>52</v>
      </c>
      <c r="C662">
        <f t="shared" si="127"/>
        <v>7</v>
      </c>
      <c r="D662">
        <f t="shared" si="128"/>
        <v>6</v>
      </c>
      <c r="E662">
        <f t="shared" si="120"/>
        <v>95.2</v>
      </c>
      <c r="F662">
        <f t="shared" ca="1" si="121"/>
        <v>75</v>
      </c>
      <c r="G662">
        <f t="shared" ca="1" si="122"/>
        <v>2</v>
      </c>
      <c r="H662">
        <f t="shared" ca="1" si="123"/>
        <v>66</v>
      </c>
      <c r="I662" s="6">
        <f t="shared" ca="1" si="129"/>
        <v>0.47124000000000005</v>
      </c>
      <c r="J662" s="18">
        <f t="shared" ca="1" si="124"/>
        <v>1.3430340000000003</v>
      </c>
      <c r="K662" s="7">
        <f t="shared" ca="1" si="125"/>
        <v>1.3430340000000003</v>
      </c>
      <c r="L662" s="55" t="str">
        <f t="shared" si="130"/>
        <v>t654</v>
      </c>
      <c r="M662" s="56">
        <v>1</v>
      </c>
      <c r="N662" s="79">
        <f t="shared" ca="1" si="131"/>
        <v>1.3430340000000003</v>
      </c>
    </row>
    <row r="663" spans="1:14">
      <c r="A663">
        <v>8719</v>
      </c>
      <c r="B663">
        <f t="shared" si="126"/>
        <v>52</v>
      </c>
      <c r="C663">
        <f t="shared" si="127"/>
        <v>7</v>
      </c>
      <c r="D663">
        <f t="shared" si="128"/>
        <v>7</v>
      </c>
      <c r="E663">
        <f t="shared" si="120"/>
        <v>95.2</v>
      </c>
      <c r="F663">
        <f t="shared" ca="1" si="121"/>
        <v>75</v>
      </c>
      <c r="G663">
        <f t="shared" ca="1" si="122"/>
        <v>2</v>
      </c>
      <c r="H663">
        <f t="shared" ca="1" si="123"/>
        <v>70</v>
      </c>
      <c r="I663" s="6">
        <f t="shared" ca="1" si="129"/>
        <v>0.49980000000000002</v>
      </c>
      <c r="J663" s="18">
        <f t="shared" ca="1" si="124"/>
        <v>1.4244300000000001</v>
      </c>
      <c r="K663" s="7">
        <f t="shared" ca="1" si="125"/>
        <v>1.4244300000000001</v>
      </c>
      <c r="L663" s="55" t="str">
        <f t="shared" si="130"/>
        <v>t655</v>
      </c>
      <c r="M663" s="56">
        <v>1</v>
      </c>
      <c r="N663" s="79">
        <f t="shared" ca="1" si="131"/>
        <v>1.4244300000000001</v>
      </c>
    </row>
    <row r="664" spans="1:14">
      <c r="A664">
        <v>8720</v>
      </c>
      <c r="B664">
        <f t="shared" si="126"/>
        <v>52</v>
      </c>
      <c r="C664">
        <f t="shared" si="127"/>
        <v>7</v>
      </c>
      <c r="D664">
        <f t="shared" si="128"/>
        <v>8</v>
      </c>
      <c r="E664">
        <f t="shared" si="120"/>
        <v>95.2</v>
      </c>
      <c r="F664">
        <f t="shared" ca="1" si="121"/>
        <v>75</v>
      </c>
      <c r="G664">
        <f t="shared" ca="1" si="122"/>
        <v>2</v>
      </c>
      <c r="H664">
        <f t="shared" ca="1" si="123"/>
        <v>80</v>
      </c>
      <c r="I664" s="6">
        <f t="shared" ca="1" si="129"/>
        <v>0.57120000000000004</v>
      </c>
      <c r="J664" s="18">
        <f t="shared" ca="1" si="124"/>
        <v>1.6279200000000003</v>
      </c>
      <c r="K664" s="7">
        <f t="shared" ca="1" si="125"/>
        <v>1.6279200000000003</v>
      </c>
      <c r="L664" s="55" t="str">
        <f t="shared" si="130"/>
        <v>t656</v>
      </c>
      <c r="M664" s="56">
        <v>1</v>
      </c>
      <c r="N664" s="79">
        <f t="shared" ca="1" si="131"/>
        <v>1.6279200000000003</v>
      </c>
    </row>
    <row r="665" spans="1:14">
      <c r="A665">
        <v>8721</v>
      </c>
      <c r="B665">
        <f t="shared" si="126"/>
        <v>52</v>
      </c>
      <c r="C665">
        <f t="shared" si="127"/>
        <v>7</v>
      </c>
      <c r="D665">
        <f t="shared" si="128"/>
        <v>9</v>
      </c>
      <c r="E665">
        <f t="shared" si="120"/>
        <v>95.2</v>
      </c>
      <c r="F665">
        <f t="shared" ca="1" si="121"/>
        <v>75</v>
      </c>
      <c r="G665">
        <f t="shared" ca="1" si="122"/>
        <v>2</v>
      </c>
      <c r="H665">
        <f t="shared" ca="1" si="123"/>
        <v>88</v>
      </c>
      <c r="I665" s="6">
        <f t="shared" ca="1" si="129"/>
        <v>0.6283200000000001</v>
      </c>
      <c r="J665" s="18">
        <f t="shared" ca="1" si="124"/>
        <v>1.7907120000000003</v>
      </c>
      <c r="K665" s="7">
        <f t="shared" ca="1" si="125"/>
        <v>1.7907120000000005</v>
      </c>
      <c r="L665" s="55" t="str">
        <f t="shared" si="130"/>
        <v>t657</v>
      </c>
      <c r="M665" s="56">
        <v>1</v>
      </c>
      <c r="N665" s="79">
        <f t="shared" ca="1" si="131"/>
        <v>1.7907120000000005</v>
      </c>
    </row>
    <row r="666" spans="1:14">
      <c r="A666">
        <v>8722</v>
      </c>
      <c r="B666">
        <f t="shared" si="126"/>
        <v>52</v>
      </c>
      <c r="C666">
        <f t="shared" si="127"/>
        <v>7</v>
      </c>
      <c r="D666">
        <f t="shared" si="128"/>
        <v>10</v>
      </c>
      <c r="E666">
        <f t="shared" si="120"/>
        <v>95.2</v>
      </c>
      <c r="F666">
        <f t="shared" ca="1" si="121"/>
        <v>75</v>
      </c>
      <c r="G666">
        <f t="shared" ca="1" si="122"/>
        <v>2</v>
      </c>
      <c r="H666">
        <f t="shared" ca="1" si="123"/>
        <v>90</v>
      </c>
      <c r="I666" s="6">
        <f t="shared" ca="1" si="129"/>
        <v>0.64260000000000006</v>
      </c>
      <c r="J666" s="18">
        <f t="shared" ca="1" si="124"/>
        <v>1.8314100000000002</v>
      </c>
      <c r="K666" s="7">
        <f t="shared" ca="1" si="125"/>
        <v>1.83141</v>
      </c>
      <c r="L666" s="55" t="str">
        <f t="shared" si="130"/>
        <v>t658</v>
      </c>
      <c r="M666" s="56">
        <v>1</v>
      </c>
      <c r="N666" s="79">
        <f t="shared" ca="1" si="131"/>
        <v>1.83141</v>
      </c>
    </row>
    <row r="667" spans="1:14">
      <c r="A667">
        <v>8723</v>
      </c>
      <c r="B667">
        <f t="shared" si="126"/>
        <v>52</v>
      </c>
      <c r="C667">
        <f t="shared" si="127"/>
        <v>7</v>
      </c>
      <c r="D667">
        <f t="shared" si="128"/>
        <v>11</v>
      </c>
      <c r="E667">
        <f t="shared" si="120"/>
        <v>95.2</v>
      </c>
      <c r="F667">
        <f t="shared" ca="1" si="121"/>
        <v>75</v>
      </c>
      <c r="G667">
        <f t="shared" ca="1" si="122"/>
        <v>2</v>
      </c>
      <c r="H667">
        <f t="shared" ca="1" si="123"/>
        <v>91</v>
      </c>
      <c r="I667" s="6">
        <f t="shared" ca="1" si="129"/>
        <v>0.64973999999999998</v>
      </c>
      <c r="J667" s="18">
        <f t="shared" ca="1" si="124"/>
        <v>1.8517589999999999</v>
      </c>
      <c r="K667" s="7">
        <f t="shared" ca="1" si="125"/>
        <v>1.8517589999999999</v>
      </c>
      <c r="L667" s="55" t="str">
        <f t="shared" si="130"/>
        <v>t659</v>
      </c>
      <c r="M667" s="56">
        <v>1</v>
      </c>
      <c r="N667" s="79">
        <f t="shared" ca="1" si="131"/>
        <v>1.8517589999999999</v>
      </c>
    </row>
    <row r="668" spans="1:14">
      <c r="A668">
        <v>8724</v>
      </c>
      <c r="B668">
        <f t="shared" si="126"/>
        <v>52</v>
      </c>
      <c r="C668">
        <f t="shared" si="127"/>
        <v>7</v>
      </c>
      <c r="D668">
        <f t="shared" si="128"/>
        <v>12</v>
      </c>
      <c r="E668">
        <f t="shared" si="120"/>
        <v>95.2</v>
      </c>
      <c r="F668">
        <f t="shared" ca="1" si="121"/>
        <v>75</v>
      </c>
      <c r="G668">
        <f t="shared" ca="1" si="122"/>
        <v>2</v>
      </c>
      <c r="H668">
        <f t="shared" ca="1" si="123"/>
        <v>90</v>
      </c>
      <c r="I668" s="6">
        <f t="shared" ca="1" si="129"/>
        <v>0.64260000000000006</v>
      </c>
      <c r="J668" s="18">
        <f t="shared" ca="1" si="124"/>
        <v>1.8314100000000002</v>
      </c>
      <c r="K668" s="7">
        <f t="shared" ca="1" si="125"/>
        <v>1.83141</v>
      </c>
      <c r="L668" s="55" t="str">
        <f t="shared" si="130"/>
        <v>t660</v>
      </c>
      <c r="M668" s="56">
        <v>1</v>
      </c>
      <c r="N668" s="79">
        <f t="shared" ca="1" si="131"/>
        <v>1.83141</v>
      </c>
    </row>
    <row r="669" spans="1:14">
      <c r="A669">
        <v>8725</v>
      </c>
      <c r="B669">
        <f t="shared" si="126"/>
        <v>52</v>
      </c>
      <c r="C669">
        <f t="shared" si="127"/>
        <v>7</v>
      </c>
      <c r="D669">
        <f t="shared" si="128"/>
        <v>13</v>
      </c>
      <c r="E669">
        <f t="shared" si="120"/>
        <v>95.2</v>
      </c>
      <c r="F669">
        <f t="shared" ca="1" si="121"/>
        <v>75</v>
      </c>
      <c r="G669">
        <f t="shared" ca="1" si="122"/>
        <v>2</v>
      </c>
      <c r="H669">
        <f t="shared" ca="1" si="123"/>
        <v>88</v>
      </c>
      <c r="I669" s="6">
        <f t="shared" ca="1" si="129"/>
        <v>0.6283200000000001</v>
      </c>
      <c r="J669" s="18">
        <f t="shared" ca="1" si="124"/>
        <v>1.7907120000000003</v>
      </c>
      <c r="K669" s="7">
        <f t="shared" ca="1" si="125"/>
        <v>1.7907120000000005</v>
      </c>
      <c r="L669" s="55" t="str">
        <f t="shared" si="130"/>
        <v>t661</v>
      </c>
      <c r="M669" s="56">
        <v>1</v>
      </c>
      <c r="N669" s="79">
        <f t="shared" ca="1" si="131"/>
        <v>1.7907120000000005</v>
      </c>
    </row>
    <row r="670" spans="1:14">
      <c r="A670">
        <v>8726</v>
      </c>
      <c r="B670">
        <f t="shared" si="126"/>
        <v>52</v>
      </c>
      <c r="C670">
        <f t="shared" si="127"/>
        <v>7</v>
      </c>
      <c r="D670">
        <f t="shared" si="128"/>
        <v>14</v>
      </c>
      <c r="E670">
        <f t="shared" si="120"/>
        <v>95.2</v>
      </c>
      <c r="F670">
        <f t="shared" ca="1" si="121"/>
        <v>75</v>
      </c>
      <c r="G670">
        <f t="shared" ca="1" si="122"/>
        <v>2</v>
      </c>
      <c r="H670">
        <f t="shared" ca="1" si="123"/>
        <v>87</v>
      </c>
      <c r="I670" s="6">
        <f t="shared" ca="1" si="129"/>
        <v>0.62118000000000007</v>
      </c>
      <c r="J670" s="18">
        <f t="shared" ca="1" si="124"/>
        <v>1.7703630000000001</v>
      </c>
      <c r="K670" s="7">
        <f t="shared" ca="1" si="125"/>
        <v>1.7703629999999999</v>
      </c>
      <c r="L670" s="55" t="str">
        <f t="shared" si="130"/>
        <v>t662</v>
      </c>
      <c r="M670" s="56">
        <v>1</v>
      </c>
      <c r="N670" s="79">
        <f t="shared" ca="1" si="131"/>
        <v>1.7703629999999999</v>
      </c>
    </row>
    <row r="671" spans="1:14">
      <c r="A671">
        <v>8727</v>
      </c>
      <c r="B671">
        <f t="shared" si="126"/>
        <v>52</v>
      </c>
      <c r="C671">
        <f t="shared" si="127"/>
        <v>7</v>
      </c>
      <c r="D671">
        <f t="shared" si="128"/>
        <v>15</v>
      </c>
      <c r="E671">
        <f t="shared" si="120"/>
        <v>95.2</v>
      </c>
      <c r="F671">
        <f t="shared" ca="1" si="121"/>
        <v>75</v>
      </c>
      <c r="G671">
        <f t="shared" ca="1" si="122"/>
        <v>2</v>
      </c>
      <c r="H671">
        <f t="shared" ca="1" si="123"/>
        <v>87</v>
      </c>
      <c r="I671" s="6">
        <f t="shared" ca="1" si="129"/>
        <v>0.62118000000000007</v>
      </c>
      <c r="J671" s="18">
        <f t="shared" ca="1" si="124"/>
        <v>1.7703630000000001</v>
      </c>
      <c r="K671" s="7">
        <f t="shared" ca="1" si="125"/>
        <v>1.7703629999999999</v>
      </c>
      <c r="L671" s="55" t="str">
        <f t="shared" si="130"/>
        <v>t663</v>
      </c>
      <c r="M671" s="56">
        <v>1</v>
      </c>
      <c r="N671" s="79">
        <f t="shared" ca="1" si="131"/>
        <v>1.7703629999999999</v>
      </c>
    </row>
    <row r="672" spans="1:14">
      <c r="A672">
        <v>8728</v>
      </c>
      <c r="B672">
        <f t="shared" si="126"/>
        <v>52</v>
      </c>
      <c r="C672">
        <f t="shared" si="127"/>
        <v>7</v>
      </c>
      <c r="D672">
        <f t="shared" si="128"/>
        <v>16</v>
      </c>
      <c r="E672">
        <f t="shared" si="120"/>
        <v>95.2</v>
      </c>
      <c r="F672">
        <f t="shared" ca="1" si="121"/>
        <v>75</v>
      </c>
      <c r="G672">
        <f t="shared" ca="1" si="122"/>
        <v>2</v>
      </c>
      <c r="H672">
        <f t="shared" ca="1" si="123"/>
        <v>91</v>
      </c>
      <c r="I672" s="6">
        <f t="shared" ca="1" si="129"/>
        <v>0.64973999999999998</v>
      </c>
      <c r="J672" s="18">
        <f t="shared" ca="1" si="124"/>
        <v>1.8517589999999999</v>
      </c>
      <c r="K672" s="7">
        <f t="shared" ca="1" si="125"/>
        <v>1.8517589999999999</v>
      </c>
      <c r="L672" s="55" t="str">
        <f t="shared" si="130"/>
        <v>t664</v>
      </c>
      <c r="M672" s="56">
        <v>1</v>
      </c>
      <c r="N672" s="79">
        <f t="shared" ca="1" si="131"/>
        <v>1.8517589999999999</v>
      </c>
    </row>
    <row r="673" spans="1:14">
      <c r="A673">
        <v>8729</v>
      </c>
      <c r="B673">
        <f t="shared" si="126"/>
        <v>52</v>
      </c>
      <c r="C673">
        <f t="shared" si="127"/>
        <v>7</v>
      </c>
      <c r="D673">
        <f t="shared" si="128"/>
        <v>17</v>
      </c>
      <c r="E673">
        <f t="shared" si="120"/>
        <v>95.2</v>
      </c>
      <c r="F673">
        <f t="shared" ca="1" si="121"/>
        <v>75</v>
      </c>
      <c r="G673">
        <f t="shared" ca="1" si="122"/>
        <v>2</v>
      </c>
      <c r="H673">
        <f t="shared" ca="1" si="123"/>
        <v>100</v>
      </c>
      <c r="I673" s="6">
        <f t="shared" ca="1" si="129"/>
        <v>0.71400000000000008</v>
      </c>
      <c r="J673" s="18">
        <f t="shared" ca="1" si="124"/>
        <v>2.0349000000000004</v>
      </c>
      <c r="K673" s="7">
        <f t="shared" ca="1" si="125"/>
        <v>2.0349000000000004</v>
      </c>
      <c r="L673" s="55" t="str">
        <f t="shared" si="130"/>
        <v>t665</v>
      </c>
      <c r="M673" s="56">
        <v>1</v>
      </c>
      <c r="N673" s="79">
        <f t="shared" ca="1" si="131"/>
        <v>2.0349000000000004</v>
      </c>
    </row>
    <row r="674" spans="1:14">
      <c r="A674">
        <v>8730</v>
      </c>
      <c r="B674">
        <f t="shared" si="126"/>
        <v>52</v>
      </c>
      <c r="C674">
        <f t="shared" si="127"/>
        <v>7</v>
      </c>
      <c r="D674">
        <f t="shared" si="128"/>
        <v>18</v>
      </c>
      <c r="E674">
        <f t="shared" si="120"/>
        <v>95.2</v>
      </c>
      <c r="F674">
        <f t="shared" ca="1" si="121"/>
        <v>75</v>
      </c>
      <c r="G674">
        <f t="shared" ca="1" si="122"/>
        <v>2</v>
      </c>
      <c r="H674">
        <f t="shared" ca="1" si="123"/>
        <v>99</v>
      </c>
      <c r="I674" s="6">
        <f t="shared" ca="1" si="129"/>
        <v>0.70686000000000004</v>
      </c>
      <c r="J674" s="18">
        <f t="shared" ca="1" si="124"/>
        <v>2.014551</v>
      </c>
      <c r="K674" s="7">
        <f t="shared" ca="1" si="125"/>
        <v>2.014551</v>
      </c>
      <c r="L674" s="55" t="str">
        <f t="shared" si="130"/>
        <v>t666</v>
      </c>
      <c r="M674" s="56">
        <v>1</v>
      </c>
      <c r="N674" s="79">
        <f t="shared" ca="1" si="131"/>
        <v>2.014551</v>
      </c>
    </row>
    <row r="675" spans="1:14">
      <c r="A675">
        <v>8731</v>
      </c>
      <c r="B675">
        <f t="shared" si="126"/>
        <v>52</v>
      </c>
      <c r="C675">
        <f t="shared" si="127"/>
        <v>7</v>
      </c>
      <c r="D675">
        <f t="shared" si="128"/>
        <v>19</v>
      </c>
      <c r="E675">
        <f t="shared" si="120"/>
        <v>95.2</v>
      </c>
      <c r="F675">
        <f t="shared" ca="1" si="121"/>
        <v>75</v>
      </c>
      <c r="G675">
        <f t="shared" ca="1" si="122"/>
        <v>2</v>
      </c>
      <c r="H675">
        <f t="shared" ca="1" si="123"/>
        <v>97</v>
      </c>
      <c r="I675" s="6">
        <f t="shared" ca="1" si="129"/>
        <v>0.69258000000000008</v>
      </c>
      <c r="J675" s="18">
        <f t="shared" ca="1" si="124"/>
        <v>1.9738530000000003</v>
      </c>
      <c r="K675" s="7">
        <f t="shared" ca="1" si="125"/>
        <v>1.9738530000000003</v>
      </c>
      <c r="L675" s="55" t="str">
        <f t="shared" si="130"/>
        <v>t667</v>
      </c>
      <c r="M675" s="56">
        <v>1</v>
      </c>
      <c r="N675" s="79">
        <f t="shared" ca="1" si="131"/>
        <v>1.9738530000000003</v>
      </c>
    </row>
    <row r="676" spans="1:14">
      <c r="A676">
        <v>8732</v>
      </c>
      <c r="B676">
        <f t="shared" si="126"/>
        <v>52</v>
      </c>
      <c r="C676">
        <f t="shared" si="127"/>
        <v>7</v>
      </c>
      <c r="D676">
        <f t="shared" si="128"/>
        <v>20</v>
      </c>
      <c r="E676">
        <f t="shared" si="120"/>
        <v>95.2</v>
      </c>
      <c r="F676">
        <f t="shared" ca="1" si="121"/>
        <v>75</v>
      </c>
      <c r="G676">
        <f t="shared" ca="1" si="122"/>
        <v>2</v>
      </c>
      <c r="H676">
        <f t="shared" ca="1" si="123"/>
        <v>94</v>
      </c>
      <c r="I676" s="6">
        <f t="shared" ca="1" si="129"/>
        <v>0.67116000000000009</v>
      </c>
      <c r="J676" s="18">
        <f t="shared" ca="1" si="124"/>
        <v>1.9128060000000002</v>
      </c>
      <c r="K676" s="7">
        <f t="shared" ca="1" si="125"/>
        <v>1.9128060000000002</v>
      </c>
      <c r="L676" s="55" t="str">
        <f t="shared" si="130"/>
        <v>t668</v>
      </c>
      <c r="M676" s="56">
        <v>1</v>
      </c>
      <c r="N676" s="79">
        <f t="shared" ca="1" si="131"/>
        <v>1.9128060000000002</v>
      </c>
    </row>
    <row r="677" spans="1:14">
      <c r="A677">
        <v>8733</v>
      </c>
      <c r="B677">
        <f t="shared" si="126"/>
        <v>52</v>
      </c>
      <c r="C677">
        <f t="shared" si="127"/>
        <v>7</v>
      </c>
      <c r="D677">
        <f t="shared" si="128"/>
        <v>21</v>
      </c>
      <c r="E677">
        <f t="shared" si="120"/>
        <v>95.2</v>
      </c>
      <c r="F677">
        <f t="shared" ca="1" si="121"/>
        <v>75</v>
      </c>
      <c r="G677">
        <f t="shared" ca="1" si="122"/>
        <v>2</v>
      </c>
      <c r="H677">
        <f t="shared" ca="1" si="123"/>
        <v>92</v>
      </c>
      <c r="I677" s="6">
        <f t="shared" ca="1" si="129"/>
        <v>0.65688000000000002</v>
      </c>
      <c r="J677" s="18">
        <f t="shared" ca="1" si="124"/>
        <v>1.8721080000000001</v>
      </c>
      <c r="K677" s="7">
        <f t="shared" ca="1" si="125"/>
        <v>1.8721080000000001</v>
      </c>
      <c r="L677" s="55" t="str">
        <f t="shared" si="130"/>
        <v>t669</v>
      </c>
      <c r="M677" s="56">
        <v>1</v>
      </c>
      <c r="N677" s="79">
        <f t="shared" ca="1" si="131"/>
        <v>1.8721080000000001</v>
      </c>
    </row>
    <row r="678" spans="1:14">
      <c r="A678">
        <v>8734</v>
      </c>
      <c r="B678">
        <f t="shared" si="126"/>
        <v>52</v>
      </c>
      <c r="C678">
        <f t="shared" si="127"/>
        <v>7</v>
      </c>
      <c r="D678">
        <f t="shared" si="128"/>
        <v>22</v>
      </c>
      <c r="E678">
        <f t="shared" si="120"/>
        <v>95.2</v>
      </c>
      <c r="F678">
        <f t="shared" ca="1" si="121"/>
        <v>75</v>
      </c>
      <c r="G678">
        <f t="shared" ca="1" si="122"/>
        <v>2</v>
      </c>
      <c r="H678">
        <f t="shared" ca="1" si="123"/>
        <v>87</v>
      </c>
      <c r="I678" s="6">
        <f t="shared" ca="1" si="129"/>
        <v>0.62118000000000007</v>
      </c>
      <c r="J678" s="18">
        <f t="shared" ca="1" si="124"/>
        <v>1.7703630000000001</v>
      </c>
      <c r="K678" s="7">
        <f t="shared" ca="1" si="125"/>
        <v>1.7703629999999999</v>
      </c>
      <c r="L678" s="55" t="str">
        <f t="shared" si="130"/>
        <v>t670</v>
      </c>
      <c r="M678" s="56">
        <v>1</v>
      </c>
      <c r="N678" s="79">
        <f t="shared" ca="1" si="131"/>
        <v>1.7703629999999999</v>
      </c>
    </row>
    <row r="679" spans="1:14" ht="16" thickBot="1">
      <c r="A679">
        <v>8735</v>
      </c>
      <c r="B679">
        <f t="shared" si="126"/>
        <v>52</v>
      </c>
      <c r="C679">
        <f t="shared" si="127"/>
        <v>7</v>
      </c>
      <c r="D679">
        <f t="shared" si="128"/>
        <v>23</v>
      </c>
      <c r="E679">
        <f t="shared" si="120"/>
        <v>95.2</v>
      </c>
      <c r="F679">
        <f t="shared" ca="1" si="121"/>
        <v>75</v>
      </c>
      <c r="G679">
        <f t="shared" ca="1" si="122"/>
        <v>2</v>
      </c>
      <c r="H679">
        <f t="shared" ca="1" si="123"/>
        <v>81</v>
      </c>
      <c r="I679" s="6">
        <f t="shared" ca="1" si="129"/>
        <v>0.57834000000000008</v>
      </c>
      <c r="J679" s="18">
        <f t="shared" ca="1" si="124"/>
        <v>1.6482690000000002</v>
      </c>
      <c r="K679" s="7">
        <f t="shared" ca="1" si="125"/>
        <v>1.6482690000000002</v>
      </c>
      <c r="L679" s="58" t="str">
        <f t="shared" si="130"/>
        <v>t671</v>
      </c>
      <c r="M679" s="59">
        <v>1</v>
      </c>
      <c r="N679" s="80">
        <f t="shared" ca="1" si="131"/>
        <v>1.6482690000000002</v>
      </c>
    </row>
    <row r="680" spans="1:14" s="4" customFormat="1">
      <c r="A680" s="3"/>
      <c r="B680" s="3"/>
      <c r="C680" s="3"/>
    </row>
    <row r="681" spans="1:14" s="2" customFormat="1"/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N8745"/>
  <sheetViews>
    <sheetView tabSelected="1" workbookViewId="0">
      <pane ySplit="8660" topLeftCell="A8741"/>
      <selection activeCell="L6" sqref="L6:N8743"/>
      <selection pane="bottomLeft" activeCell="M8739" sqref="M8739"/>
    </sheetView>
  </sheetViews>
  <sheetFormatPr baseColWidth="10" defaultRowHeight="15" x14ac:dyDescent="0"/>
  <cols>
    <col min="1" max="1" width="16" customWidth="1"/>
    <col min="3" max="3" width="19.1640625" customWidth="1"/>
    <col min="7" max="7" width="12.1640625" customWidth="1"/>
  </cols>
  <sheetData>
    <row r="2" spans="1:14">
      <c r="A2" t="s">
        <v>221</v>
      </c>
      <c r="B2">
        <v>2.85</v>
      </c>
      <c r="C2" t="s">
        <v>301</v>
      </c>
      <c r="E2" s="19" t="s">
        <v>254</v>
      </c>
      <c r="F2" s="17">
        <f ca="1">SUM(J:J)</f>
        <v>15297.074713740021</v>
      </c>
      <c r="G2" t="s">
        <v>252</v>
      </c>
    </row>
    <row r="3" spans="1:14">
      <c r="A3" t="s">
        <v>222</v>
      </c>
      <c r="B3">
        <f>num_areas</f>
        <v>1</v>
      </c>
      <c r="C3" t="s">
        <v>223</v>
      </c>
      <c r="E3" t="s">
        <v>251</v>
      </c>
      <c r="F3">
        <f>6*200</f>
        <v>1200</v>
      </c>
      <c r="G3" t="s">
        <v>252</v>
      </c>
    </row>
    <row r="4" spans="1:14" ht="16" thickBot="1">
      <c r="A4" t="s">
        <v>224</v>
      </c>
      <c r="B4" s="13">
        <v>1</v>
      </c>
      <c r="C4" t="s">
        <v>255</v>
      </c>
      <c r="L4" s="19" t="s">
        <v>264</v>
      </c>
      <c r="M4" t="s">
        <v>259</v>
      </c>
    </row>
    <row r="5" spans="1:14" ht="16" thickBot="1">
      <c r="A5" t="s">
        <v>256</v>
      </c>
      <c r="B5" s="15">
        <f>B2*B3*B4</f>
        <v>2.85</v>
      </c>
      <c r="C5" t="s">
        <v>301</v>
      </c>
      <c r="L5" s="60" t="s">
        <v>263</v>
      </c>
      <c r="M5" s="61"/>
      <c r="N5" s="62"/>
    </row>
    <row r="6" spans="1:14">
      <c r="L6" s="52"/>
      <c r="M6" s="53" t="s">
        <v>260</v>
      </c>
      <c r="N6" s="54" t="s">
        <v>262</v>
      </c>
    </row>
    <row r="7" spans="1:14">
      <c r="A7" t="s">
        <v>45</v>
      </c>
      <c r="B7" t="s">
        <v>33</v>
      </c>
      <c r="C7" t="s">
        <v>66</v>
      </c>
      <c r="D7" t="s">
        <v>59</v>
      </c>
      <c r="E7" t="s">
        <v>60</v>
      </c>
      <c r="F7" t="s">
        <v>61</v>
      </c>
      <c r="G7" t="s">
        <v>65</v>
      </c>
      <c r="H7" t="s">
        <v>62</v>
      </c>
      <c r="I7" t="s">
        <v>63</v>
      </c>
      <c r="J7" t="s">
        <v>253</v>
      </c>
      <c r="K7" t="s">
        <v>303</v>
      </c>
      <c r="L7" s="55" t="s">
        <v>178</v>
      </c>
      <c r="M7" s="56" t="s">
        <v>261</v>
      </c>
      <c r="N7" s="57" t="s">
        <v>302</v>
      </c>
    </row>
    <row r="8" spans="1:14">
      <c r="A8">
        <v>0</v>
      </c>
      <c r="B8">
        <v>1</v>
      </c>
      <c r="C8">
        <f>ROUNDDOWN(MOD(A8/24,7),0)+1</f>
        <v>1</v>
      </c>
      <c r="D8">
        <f>MOD(A8,24)</f>
        <v>0</v>
      </c>
      <c r="E8">
        <f t="shared" ref="E8:E71" si="0">VLOOKUP(B8,table_week_fact,2)</f>
        <v>86.2</v>
      </c>
      <c r="F8">
        <f t="shared" ref="F8:F71" ca="1" si="1">OFFSET(table_day_fact_start,C8-1,0)</f>
        <v>93</v>
      </c>
      <c r="G8">
        <f t="shared" ref="G8:G71" ca="1" si="2">OFFSET(table_hr_col_start,C8-1,MATCH(B8,table_hr_col_wk_hdr)-1)</f>
        <v>1</v>
      </c>
      <c r="H8">
        <f t="shared" ref="H8:H71" ca="1" si="3">OFFSET(table_hr_fact_start,D8,G8-1)</f>
        <v>67</v>
      </c>
      <c r="I8" s="6">
        <f ca="1">E8/100*F8/100*H8/100</f>
        <v>0.53711219999999993</v>
      </c>
      <c r="J8" s="18">
        <f t="shared" ref="J8:J71" ca="1" si="4">peak_baseline*I8</f>
        <v>1.5307697699999998</v>
      </c>
      <c r="K8" s="7">
        <f t="shared" ref="K8:K71" ca="1" si="5">J8*peak_load/peak_baseline</f>
        <v>1.5307697699999998</v>
      </c>
      <c r="L8" s="55" t="str">
        <f t="shared" ref="L8:L71" si="6">CONCATENATE($M$4,TEXT(A8,"0"))</f>
        <v>t0</v>
      </c>
      <c r="M8" s="56">
        <v>1</v>
      </c>
      <c r="N8" s="79">
        <f ca="1">K8</f>
        <v>1.5307697699999998</v>
      </c>
    </row>
    <row r="9" spans="1:14">
      <c r="A9">
        <v>1</v>
      </c>
      <c r="B9">
        <f t="shared" ref="B9:B72" si="7">ROUNDDOWN(A9/168,0)+1</f>
        <v>1</v>
      </c>
      <c r="C9">
        <f t="shared" ref="C9:C72" si="8">ROUNDDOWN(MOD(A9/24,7),0)+1</f>
        <v>1</v>
      </c>
      <c r="D9">
        <f t="shared" ref="D9:D72" si="9">MOD(A9,24)</f>
        <v>1</v>
      </c>
      <c r="E9">
        <f t="shared" si="0"/>
        <v>86.2</v>
      </c>
      <c r="F9">
        <f t="shared" ca="1" si="1"/>
        <v>93</v>
      </c>
      <c r="G9">
        <f t="shared" ca="1" si="2"/>
        <v>1</v>
      </c>
      <c r="H9">
        <f t="shared" ca="1" si="3"/>
        <v>63</v>
      </c>
      <c r="I9" s="6">
        <f t="shared" ref="I9:I72" ca="1" si="10">E9/100*F9/100*H9/100</f>
        <v>0.50504579999999999</v>
      </c>
      <c r="J9" s="18">
        <f t="shared" ca="1" si="4"/>
        <v>1.43938053</v>
      </c>
      <c r="K9" s="7">
        <f t="shared" ca="1" si="5"/>
        <v>1.4393805299999998</v>
      </c>
      <c r="L9" s="55" t="str">
        <f t="shared" si="6"/>
        <v>t1</v>
      </c>
      <c r="M9" s="56">
        <v>1</v>
      </c>
      <c r="N9" s="79">
        <f t="shared" ref="N9:N72" ca="1" si="11">K9</f>
        <v>1.4393805299999998</v>
      </c>
    </row>
    <row r="10" spans="1:14">
      <c r="A10">
        <v>2</v>
      </c>
      <c r="B10">
        <f t="shared" si="7"/>
        <v>1</v>
      </c>
      <c r="C10">
        <f t="shared" si="8"/>
        <v>1</v>
      </c>
      <c r="D10">
        <f t="shared" si="9"/>
        <v>2</v>
      </c>
      <c r="E10">
        <f t="shared" si="0"/>
        <v>86.2</v>
      </c>
      <c r="F10">
        <f t="shared" ca="1" si="1"/>
        <v>93</v>
      </c>
      <c r="G10">
        <f t="shared" ca="1" si="2"/>
        <v>1</v>
      </c>
      <c r="H10">
        <f t="shared" ca="1" si="3"/>
        <v>60</v>
      </c>
      <c r="I10" s="6">
        <f t="shared" ca="1" si="10"/>
        <v>0.48099599999999998</v>
      </c>
      <c r="J10" s="18">
        <f t="shared" ca="1" si="4"/>
        <v>1.3708385999999999</v>
      </c>
      <c r="K10" s="7">
        <f t="shared" ca="1" si="5"/>
        <v>1.3708385999999999</v>
      </c>
      <c r="L10" s="55" t="str">
        <f t="shared" si="6"/>
        <v>t2</v>
      </c>
      <c r="M10" s="56">
        <v>1</v>
      </c>
      <c r="N10" s="79">
        <f t="shared" ca="1" si="11"/>
        <v>1.3708385999999999</v>
      </c>
    </row>
    <row r="11" spans="1:14">
      <c r="A11">
        <v>3</v>
      </c>
      <c r="B11">
        <f t="shared" si="7"/>
        <v>1</v>
      </c>
      <c r="C11">
        <f t="shared" si="8"/>
        <v>1</v>
      </c>
      <c r="D11">
        <f t="shared" si="9"/>
        <v>3</v>
      </c>
      <c r="E11">
        <f t="shared" si="0"/>
        <v>86.2</v>
      </c>
      <c r="F11">
        <f t="shared" ca="1" si="1"/>
        <v>93</v>
      </c>
      <c r="G11">
        <f t="shared" ca="1" si="2"/>
        <v>1</v>
      </c>
      <c r="H11">
        <f t="shared" ca="1" si="3"/>
        <v>59</v>
      </c>
      <c r="I11" s="6">
        <f t="shared" ca="1" si="10"/>
        <v>0.47297939999999999</v>
      </c>
      <c r="J11" s="18">
        <f t="shared" ca="1" si="4"/>
        <v>1.34799129</v>
      </c>
      <c r="K11" s="7">
        <f t="shared" ca="1" si="5"/>
        <v>1.34799129</v>
      </c>
      <c r="L11" s="55" t="str">
        <f t="shared" si="6"/>
        <v>t3</v>
      </c>
      <c r="M11" s="56">
        <v>1</v>
      </c>
      <c r="N11" s="79">
        <f t="shared" ca="1" si="11"/>
        <v>1.34799129</v>
      </c>
    </row>
    <row r="12" spans="1:14">
      <c r="A12">
        <v>4</v>
      </c>
      <c r="B12">
        <f t="shared" si="7"/>
        <v>1</v>
      </c>
      <c r="C12">
        <f t="shared" si="8"/>
        <v>1</v>
      </c>
      <c r="D12">
        <f t="shared" si="9"/>
        <v>4</v>
      </c>
      <c r="E12">
        <f t="shared" si="0"/>
        <v>86.2</v>
      </c>
      <c r="F12">
        <f t="shared" ca="1" si="1"/>
        <v>93</v>
      </c>
      <c r="G12">
        <f t="shared" ca="1" si="2"/>
        <v>1</v>
      </c>
      <c r="H12">
        <f t="shared" ca="1" si="3"/>
        <v>59</v>
      </c>
      <c r="I12" s="6">
        <f t="shared" ca="1" si="10"/>
        <v>0.47297939999999999</v>
      </c>
      <c r="J12" s="18">
        <f t="shared" ca="1" si="4"/>
        <v>1.34799129</v>
      </c>
      <c r="K12" s="7">
        <f t="shared" ca="1" si="5"/>
        <v>1.34799129</v>
      </c>
      <c r="L12" s="55" t="str">
        <f t="shared" si="6"/>
        <v>t4</v>
      </c>
      <c r="M12" s="56">
        <v>1</v>
      </c>
      <c r="N12" s="79">
        <f t="shared" ca="1" si="11"/>
        <v>1.34799129</v>
      </c>
    </row>
    <row r="13" spans="1:14">
      <c r="A13">
        <v>5</v>
      </c>
      <c r="B13">
        <f t="shared" si="7"/>
        <v>1</v>
      </c>
      <c r="C13">
        <f t="shared" si="8"/>
        <v>1</v>
      </c>
      <c r="D13">
        <f t="shared" si="9"/>
        <v>5</v>
      </c>
      <c r="E13">
        <f t="shared" si="0"/>
        <v>86.2</v>
      </c>
      <c r="F13">
        <f t="shared" ca="1" si="1"/>
        <v>93</v>
      </c>
      <c r="G13">
        <f t="shared" ca="1" si="2"/>
        <v>1</v>
      </c>
      <c r="H13">
        <f t="shared" ca="1" si="3"/>
        <v>60</v>
      </c>
      <c r="I13" s="6">
        <f t="shared" ca="1" si="10"/>
        <v>0.48099599999999998</v>
      </c>
      <c r="J13" s="18">
        <f t="shared" ca="1" si="4"/>
        <v>1.3708385999999999</v>
      </c>
      <c r="K13" s="7">
        <f t="shared" ca="1" si="5"/>
        <v>1.3708385999999999</v>
      </c>
      <c r="L13" s="55" t="str">
        <f t="shared" si="6"/>
        <v>t5</v>
      </c>
      <c r="M13" s="56">
        <v>1</v>
      </c>
      <c r="N13" s="79">
        <f t="shared" ca="1" si="11"/>
        <v>1.3708385999999999</v>
      </c>
    </row>
    <row r="14" spans="1:14">
      <c r="A14">
        <v>6</v>
      </c>
      <c r="B14">
        <f t="shared" si="7"/>
        <v>1</v>
      </c>
      <c r="C14">
        <f t="shared" si="8"/>
        <v>1</v>
      </c>
      <c r="D14">
        <f t="shared" si="9"/>
        <v>6</v>
      </c>
      <c r="E14">
        <f t="shared" si="0"/>
        <v>86.2</v>
      </c>
      <c r="F14">
        <f t="shared" ca="1" si="1"/>
        <v>93</v>
      </c>
      <c r="G14">
        <f t="shared" ca="1" si="2"/>
        <v>1</v>
      </c>
      <c r="H14">
        <f t="shared" ca="1" si="3"/>
        <v>74</v>
      </c>
      <c r="I14" s="6">
        <f t="shared" ca="1" si="10"/>
        <v>0.59322839999999988</v>
      </c>
      <c r="J14" s="18">
        <f t="shared" ca="1" si="4"/>
        <v>1.6907009399999997</v>
      </c>
      <c r="K14" s="7">
        <f t="shared" ca="1" si="5"/>
        <v>1.6907009399999997</v>
      </c>
      <c r="L14" s="55" t="str">
        <f t="shared" si="6"/>
        <v>t6</v>
      </c>
      <c r="M14" s="56">
        <v>1</v>
      </c>
      <c r="N14" s="79">
        <f t="shared" ca="1" si="11"/>
        <v>1.6907009399999997</v>
      </c>
    </row>
    <row r="15" spans="1:14">
      <c r="A15">
        <v>7</v>
      </c>
      <c r="B15">
        <f t="shared" si="7"/>
        <v>1</v>
      </c>
      <c r="C15">
        <f t="shared" si="8"/>
        <v>1</v>
      </c>
      <c r="D15">
        <f t="shared" si="9"/>
        <v>7</v>
      </c>
      <c r="E15">
        <f t="shared" si="0"/>
        <v>86.2</v>
      </c>
      <c r="F15">
        <f t="shared" ca="1" si="1"/>
        <v>93</v>
      </c>
      <c r="G15">
        <f t="shared" ca="1" si="2"/>
        <v>1</v>
      </c>
      <c r="H15">
        <f t="shared" ca="1" si="3"/>
        <v>86</v>
      </c>
      <c r="I15" s="6">
        <f t="shared" ca="1" si="10"/>
        <v>0.68942759999999992</v>
      </c>
      <c r="J15" s="18">
        <f t="shared" ca="1" si="4"/>
        <v>1.9648686599999998</v>
      </c>
      <c r="K15" s="7">
        <f t="shared" ca="1" si="5"/>
        <v>1.9648686599999998</v>
      </c>
      <c r="L15" s="55" t="str">
        <f t="shared" si="6"/>
        <v>t7</v>
      </c>
      <c r="M15" s="56">
        <v>1</v>
      </c>
      <c r="N15" s="79">
        <f t="shared" ca="1" si="11"/>
        <v>1.9648686599999998</v>
      </c>
    </row>
    <row r="16" spans="1:14">
      <c r="A16">
        <v>8</v>
      </c>
      <c r="B16">
        <f t="shared" si="7"/>
        <v>1</v>
      </c>
      <c r="C16">
        <f t="shared" si="8"/>
        <v>1</v>
      </c>
      <c r="D16">
        <f t="shared" si="9"/>
        <v>8</v>
      </c>
      <c r="E16">
        <f t="shared" si="0"/>
        <v>86.2</v>
      </c>
      <c r="F16">
        <f t="shared" ca="1" si="1"/>
        <v>93</v>
      </c>
      <c r="G16">
        <f t="shared" ca="1" si="2"/>
        <v>1</v>
      </c>
      <c r="H16">
        <f t="shared" ca="1" si="3"/>
        <v>95</v>
      </c>
      <c r="I16" s="6">
        <f t="shared" ca="1" si="10"/>
        <v>0.76157699999999995</v>
      </c>
      <c r="J16" s="18">
        <f t="shared" ca="1" si="4"/>
        <v>2.1704944500000001</v>
      </c>
      <c r="K16" s="7">
        <f t="shared" ca="1" si="5"/>
        <v>2.1704944500000001</v>
      </c>
      <c r="L16" s="55" t="str">
        <f t="shared" si="6"/>
        <v>t8</v>
      </c>
      <c r="M16" s="56">
        <v>1</v>
      </c>
      <c r="N16" s="79">
        <f t="shared" ca="1" si="11"/>
        <v>2.1704944500000001</v>
      </c>
    </row>
    <row r="17" spans="1:14">
      <c r="A17">
        <v>9</v>
      </c>
      <c r="B17">
        <f t="shared" si="7"/>
        <v>1</v>
      </c>
      <c r="C17">
        <f t="shared" si="8"/>
        <v>1</v>
      </c>
      <c r="D17">
        <f t="shared" si="9"/>
        <v>9</v>
      </c>
      <c r="E17">
        <f t="shared" si="0"/>
        <v>86.2</v>
      </c>
      <c r="F17">
        <f t="shared" ca="1" si="1"/>
        <v>93</v>
      </c>
      <c r="G17">
        <f t="shared" ca="1" si="2"/>
        <v>1</v>
      </c>
      <c r="H17">
        <f t="shared" ca="1" si="3"/>
        <v>96</v>
      </c>
      <c r="I17" s="6">
        <f t="shared" ca="1" si="10"/>
        <v>0.76959359999999988</v>
      </c>
      <c r="J17" s="18">
        <f t="shared" ca="1" si="4"/>
        <v>2.1933417599999996</v>
      </c>
      <c r="K17" s="7">
        <f t="shared" ca="1" si="5"/>
        <v>2.1933417599999996</v>
      </c>
      <c r="L17" s="55" t="str">
        <f t="shared" si="6"/>
        <v>t9</v>
      </c>
      <c r="M17" s="56">
        <v>1</v>
      </c>
      <c r="N17" s="79">
        <f t="shared" ca="1" si="11"/>
        <v>2.1933417599999996</v>
      </c>
    </row>
    <row r="18" spans="1:14">
      <c r="A18">
        <v>10</v>
      </c>
      <c r="B18">
        <f t="shared" si="7"/>
        <v>1</v>
      </c>
      <c r="C18">
        <f t="shared" si="8"/>
        <v>1</v>
      </c>
      <c r="D18">
        <f t="shared" si="9"/>
        <v>10</v>
      </c>
      <c r="E18">
        <f t="shared" si="0"/>
        <v>86.2</v>
      </c>
      <c r="F18">
        <f t="shared" ca="1" si="1"/>
        <v>93</v>
      </c>
      <c r="G18">
        <f t="shared" ca="1" si="2"/>
        <v>1</v>
      </c>
      <c r="H18">
        <f t="shared" ca="1" si="3"/>
        <v>96</v>
      </c>
      <c r="I18" s="6">
        <f t="shared" ca="1" si="10"/>
        <v>0.76959359999999988</v>
      </c>
      <c r="J18" s="18">
        <f t="shared" ca="1" si="4"/>
        <v>2.1933417599999996</v>
      </c>
      <c r="K18" s="7">
        <f t="shared" ca="1" si="5"/>
        <v>2.1933417599999996</v>
      </c>
      <c r="L18" s="55" t="str">
        <f t="shared" si="6"/>
        <v>t10</v>
      </c>
      <c r="M18" s="56">
        <v>1</v>
      </c>
      <c r="N18" s="79">
        <f t="shared" ca="1" si="11"/>
        <v>2.1933417599999996</v>
      </c>
    </row>
    <row r="19" spans="1:14">
      <c r="A19">
        <v>11</v>
      </c>
      <c r="B19">
        <f t="shared" si="7"/>
        <v>1</v>
      </c>
      <c r="C19">
        <f t="shared" si="8"/>
        <v>1</v>
      </c>
      <c r="D19">
        <f t="shared" si="9"/>
        <v>11</v>
      </c>
      <c r="E19">
        <f t="shared" si="0"/>
        <v>86.2</v>
      </c>
      <c r="F19">
        <f t="shared" ca="1" si="1"/>
        <v>93</v>
      </c>
      <c r="G19">
        <f t="shared" ca="1" si="2"/>
        <v>1</v>
      </c>
      <c r="H19">
        <f t="shared" ca="1" si="3"/>
        <v>95</v>
      </c>
      <c r="I19" s="6">
        <f t="shared" ca="1" si="10"/>
        <v>0.76157699999999995</v>
      </c>
      <c r="J19" s="18">
        <f t="shared" ca="1" si="4"/>
        <v>2.1704944500000001</v>
      </c>
      <c r="K19" s="7">
        <f t="shared" ca="1" si="5"/>
        <v>2.1704944500000001</v>
      </c>
      <c r="L19" s="55" t="str">
        <f t="shared" si="6"/>
        <v>t11</v>
      </c>
      <c r="M19" s="56">
        <v>1</v>
      </c>
      <c r="N19" s="79">
        <f t="shared" ca="1" si="11"/>
        <v>2.1704944500000001</v>
      </c>
    </row>
    <row r="20" spans="1:14">
      <c r="A20">
        <v>12</v>
      </c>
      <c r="B20">
        <f t="shared" si="7"/>
        <v>1</v>
      </c>
      <c r="C20">
        <f t="shared" si="8"/>
        <v>1</v>
      </c>
      <c r="D20">
        <f t="shared" si="9"/>
        <v>12</v>
      </c>
      <c r="E20">
        <f t="shared" si="0"/>
        <v>86.2</v>
      </c>
      <c r="F20">
        <f t="shared" ca="1" si="1"/>
        <v>93</v>
      </c>
      <c r="G20">
        <f t="shared" ca="1" si="2"/>
        <v>1</v>
      </c>
      <c r="H20">
        <f t="shared" ca="1" si="3"/>
        <v>95</v>
      </c>
      <c r="I20" s="6">
        <f t="shared" ca="1" si="10"/>
        <v>0.76157699999999995</v>
      </c>
      <c r="J20" s="18">
        <f t="shared" ca="1" si="4"/>
        <v>2.1704944500000001</v>
      </c>
      <c r="K20" s="7">
        <f t="shared" ca="1" si="5"/>
        <v>2.1704944500000001</v>
      </c>
      <c r="L20" s="55" t="str">
        <f t="shared" si="6"/>
        <v>t12</v>
      </c>
      <c r="M20" s="56">
        <v>1</v>
      </c>
      <c r="N20" s="79">
        <f t="shared" ca="1" si="11"/>
        <v>2.1704944500000001</v>
      </c>
    </row>
    <row r="21" spans="1:14">
      <c r="A21">
        <v>13</v>
      </c>
      <c r="B21">
        <f t="shared" si="7"/>
        <v>1</v>
      </c>
      <c r="C21">
        <f t="shared" si="8"/>
        <v>1</v>
      </c>
      <c r="D21">
        <f t="shared" si="9"/>
        <v>13</v>
      </c>
      <c r="E21">
        <f t="shared" si="0"/>
        <v>86.2</v>
      </c>
      <c r="F21">
        <f t="shared" ca="1" si="1"/>
        <v>93</v>
      </c>
      <c r="G21">
        <f t="shared" ca="1" si="2"/>
        <v>1</v>
      </c>
      <c r="H21">
        <f t="shared" ca="1" si="3"/>
        <v>95</v>
      </c>
      <c r="I21" s="6">
        <f t="shared" ca="1" si="10"/>
        <v>0.76157699999999995</v>
      </c>
      <c r="J21" s="18">
        <f t="shared" ca="1" si="4"/>
        <v>2.1704944500000001</v>
      </c>
      <c r="K21" s="7">
        <f t="shared" ca="1" si="5"/>
        <v>2.1704944500000001</v>
      </c>
      <c r="L21" s="55" t="str">
        <f t="shared" si="6"/>
        <v>t13</v>
      </c>
      <c r="M21" s="56">
        <v>1</v>
      </c>
      <c r="N21" s="79">
        <f t="shared" ca="1" si="11"/>
        <v>2.1704944500000001</v>
      </c>
    </row>
    <row r="22" spans="1:14">
      <c r="A22">
        <v>14</v>
      </c>
      <c r="B22">
        <f t="shared" si="7"/>
        <v>1</v>
      </c>
      <c r="C22">
        <f t="shared" si="8"/>
        <v>1</v>
      </c>
      <c r="D22">
        <f t="shared" si="9"/>
        <v>14</v>
      </c>
      <c r="E22">
        <f t="shared" si="0"/>
        <v>86.2</v>
      </c>
      <c r="F22">
        <f t="shared" ca="1" si="1"/>
        <v>93</v>
      </c>
      <c r="G22">
        <f t="shared" ca="1" si="2"/>
        <v>1</v>
      </c>
      <c r="H22">
        <f t="shared" ca="1" si="3"/>
        <v>93</v>
      </c>
      <c r="I22" s="6">
        <f t="shared" ca="1" si="10"/>
        <v>0.74554379999999998</v>
      </c>
      <c r="J22" s="18">
        <f t="shared" ca="1" si="4"/>
        <v>2.1247998300000002</v>
      </c>
      <c r="K22" s="7">
        <f t="shared" ca="1" si="5"/>
        <v>2.1247998300000002</v>
      </c>
      <c r="L22" s="55" t="str">
        <f t="shared" si="6"/>
        <v>t14</v>
      </c>
      <c r="M22" s="56">
        <v>1</v>
      </c>
      <c r="N22" s="79">
        <f t="shared" ca="1" si="11"/>
        <v>2.1247998300000002</v>
      </c>
    </row>
    <row r="23" spans="1:14">
      <c r="A23">
        <v>15</v>
      </c>
      <c r="B23">
        <f t="shared" si="7"/>
        <v>1</v>
      </c>
      <c r="C23">
        <f t="shared" si="8"/>
        <v>1</v>
      </c>
      <c r="D23">
        <f t="shared" si="9"/>
        <v>15</v>
      </c>
      <c r="E23">
        <f t="shared" si="0"/>
        <v>86.2</v>
      </c>
      <c r="F23">
        <f t="shared" ca="1" si="1"/>
        <v>93</v>
      </c>
      <c r="G23">
        <f t="shared" ca="1" si="2"/>
        <v>1</v>
      </c>
      <c r="H23">
        <f t="shared" ca="1" si="3"/>
        <v>94</v>
      </c>
      <c r="I23" s="6">
        <f t="shared" ca="1" si="10"/>
        <v>0.75356039999999991</v>
      </c>
      <c r="J23" s="18">
        <f t="shared" ca="1" si="4"/>
        <v>2.1476471399999997</v>
      </c>
      <c r="K23" s="7">
        <f t="shared" ca="1" si="5"/>
        <v>2.1476471399999997</v>
      </c>
      <c r="L23" s="55" t="str">
        <f t="shared" si="6"/>
        <v>t15</v>
      </c>
      <c r="M23" s="56">
        <v>1</v>
      </c>
      <c r="N23" s="79">
        <f t="shared" ca="1" si="11"/>
        <v>2.1476471399999997</v>
      </c>
    </row>
    <row r="24" spans="1:14">
      <c r="A24">
        <v>16</v>
      </c>
      <c r="B24">
        <f t="shared" si="7"/>
        <v>1</v>
      </c>
      <c r="C24">
        <f t="shared" si="8"/>
        <v>1</v>
      </c>
      <c r="D24">
        <f t="shared" si="9"/>
        <v>16</v>
      </c>
      <c r="E24">
        <f t="shared" si="0"/>
        <v>86.2</v>
      </c>
      <c r="F24">
        <f t="shared" ca="1" si="1"/>
        <v>93</v>
      </c>
      <c r="G24">
        <f t="shared" ca="1" si="2"/>
        <v>1</v>
      </c>
      <c r="H24">
        <f t="shared" ca="1" si="3"/>
        <v>99</v>
      </c>
      <c r="I24" s="6">
        <f t="shared" ca="1" si="10"/>
        <v>0.7936434</v>
      </c>
      <c r="J24" s="18">
        <f t="shared" ca="1" si="4"/>
        <v>2.2618836899999999</v>
      </c>
      <c r="K24" s="7">
        <f t="shared" ca="1" si="5"/>
        <v>2.2618836899999999</v>
      </c>
      <c r="L24" s="55" t="str">
        <f t="shared" si="6"/>
        <v>t16</v>
      </c>
      <c r="M24" s="56">
        <v>1</v>
      </c>
      <c r="N24" s="79">
        <f t="shared" ca="1" si="11"/>
        <v>2.2618836899999999</v>
      </c>
    </row>
    <row r="25" spans="1:14">
      <c r="A25">
        <v>17</v>
      </c>
      <c r="B25">
        <f t="shared" si="7"/>
        <v>1</v>
      </c>
      <c r="C25">
        <f t="shared" si="8"/>
        <v>1</v>
      </c>
      <c r="D25">
        <f t="shared" si="9"/>
        <v>17</v>
      </c>
      <c r="E25">
        <f t="shared" si="0"/>
        <v>86.2</v>
      </c>
      <c r="F25">
        <f t="shared" ca="1" si="1"/>
        <v>93</v>
      </c>
      <c r="G25">
        <f t="shared" ca="1" si="2"/>
        <v>1</v>
      </c>
      <c r="H25">
        <f t="shared" ca="1" si="3"/>
        <v>100</v>
      </c>
      <c r="I25" s="6">
        <f t="shared" ca="1" si="10"/>
        <v>0.80165999999999993</v>
      </c>
      <c r="J25" s="18">
        <f t="shared" ca="1" si="4"/>
        <v>2.2847309999999998</v>
      </c>
      <c r="K25" s="7">
        <f t="shared" ca="1" si="5"/>
        <v>2.2847309999999998</v>
      </c>
      <c r="L25" s="55" t="str">
        <f t="shared" si="6"/>
        <v>t17</v>
      </c>
      <c r="M25" s="56">
        <v>1</v>
      </c>
      <c r="N25" s="79">
        <f t="shared" ca="1" si="11"/>
        <v>2.2847309999999998</v>
      </c>
    </row>
    <row r="26" spans="1:14">
      <c r="A26">
        <v>18</v>
      </c>
      <c r="B26">
        <f t="shared" si="7"/>
        <v>1</v>
      </c>
      <c r="C26">
        <f t="shared" si="8"/>
        <v>1</v>
      </c>
      <c r="D26">
        <f t="shared" si="9"/>
        <v>18</v>
      </c>
      <c r="E26">
        <f t="shared" si="0"/>
        <v>86.2</v>
      </c>
      <c r="F26">
        <f t="shared" ca="1" si="1"/>
        <v>93</v>
      </c>
      <c r="G26">
        <f t="shared" ca="1" si="2"/>
        <v>1</v>
      </c>
      <c r="H26">
        <f t="shared" ca="1" si="3"/>
        <v>100</v>
      </c>
      <c r="I26" s="6">
        <f t="shared" ca="1" si="10"/>
        <v>0.80165999999999993</v>
      </c>
      <c r="J26" s="18">
        <f t="shared" ca="1" si="4"/>
        <v>2.2847309999999998</v>
      </c>
      <c r="K26" s="7">
        <f t="shared" ca="1" si="5"/>
        <v>2.2847309999999998</v>
      </c>
      <c r="L26" s="55" t="str">
        <f t="shared" si="6"/>
        <v>t18</v>
      </c>
      <c r="M26" s="56">
        <v>1</v>
      </c>
      <c r="N26" s="79">
        <f t="shared" ca="1" si="11"/>
        <v>2.2847309999999998</v>
      </c>
    </row>
    <row r="27" spans="1:14">
      <c r="A27">
        <v>19</v>
      </c>
      <c r="B27">
        <f t="shared" si="7"/>
        <v>1</v>
      </c>
      <c r="C27">
        <f t="shared" si="8"/>
        <v>1</v>
      </c>
      <c r="D27">
        <f t="shared" si="9"/>
        <v>19</v>
      </c>
      <c r="E27">
        <f t="shared" si="0"/>
        <v>86.2</v>
      </c>
      <c r="F27">
        <f t="shared" ca="1" si="1"/>
        <v>93</v>
      </c>
      <c r="G27">
        <f t="shared" ca="1" si="2"/>
        <v>1</v>
      </c>
      <c r="H27">
        <f t="shared" ca="1" si="3"/>
        <v>96</v>
      </c>
      <c r="I27" s="6">
        <f t="shared" ca="1" si="10"/>
        <v>0.76959359999999988</v>
      </c>
      <c r="J27" s="18">
        <f t="shared" ca="1" si="4"/>
        <v>2.1933417599999996</v>
      </c>
      <c r="K27" s="7">
        <f t="shared" ca="1" si="5"/>
        <v>2.1933417599999996</v>
      </c>
      <c r="L27" s="55" t="str">
        <f t="shared" si="6"/>
        <v>t19</v>
      </c>
      <c r="M27" s="56">
        <v>1</v>
      </c>
      <c r="N27" s="79">
        <f t="shared" ca="1" si="11"/>
        <v>2.1933417599999996</v>
      </c>
    </row>
    <row r="28" spans="1:14">
      <c r="A28">
        <v>20</v>
      </c>
      <c r="B28">
        <f t="shared" si="7"/>
        <v>1</v>
      </c>
      <c r="C28">
        <f t="shared" si="8"/>
        <v>1</v>
      </c>
      <c r="D28">
        <f t="shared" si="9"/>
        <v>20</v>
      </c>
      <c r="E28">
        <f t="shared" si="0"/>
        <v>86.2</v>
      </c>
      <c r="F28">
        <f t="shared" ca="1" si="1"/>
        <v>93</v>
      </c>
      <c r="G28">
        <f t="shared" ca="1" si="2"/>
        <v>1</v>
      </c>
      <c r="H28">
        <f t="shared" ca="1" si="3"/>
        <v>91</v>
      </c>
      <c r="I28" s="6">
        <f t="shared" ca="1" si="10"/>
        <v>0.72951060000000001</v>
      </c>
      <c r="J28" s="18">
        <f t="shared" ca="1" si="4"/>
        <v>2.0791052100000003</v>
      </c>
      <c r="K28" s="7">
        <f t="shared" ca="1" si="5"/>
        <v>2.0791052100000003</v>
      </c>
      <c r="L28" s="55" t="str">
        <f t="shared" si="6"/>
        <v>t20</v>
      </c>
      <c r="M28" s="56">
        <v>1</v>
      </c>
      <c r="N28" s="79">
        <f t="shared" ca="1" si="11"/>
        <v>2.0791052100000003</v>
      </c>
    </row>
    <row r="29" spans="1:14">
      <c r="A29">
        <v>21</v>
      </c>
      <c r="B29">
        <f t="shared" si="7"/>
        <v>1</v>
      </c>
      <c r="C29">
        <f t="shared" si="8"/>
        <v>1</v>
      </c>
      <c r="D29">
        <f t="shared" si="9"/>
        <v>21</v>
      </c>
      <c r="E29">
        <f t="shared" si="0"/>
        <v>86.2</v>
      </c>
      <c r="F29">
        <f t="shared" ca="1" si="1"/>
        <v>93</v>
      </c>
      <c r="G29">
        <f t="shared" ca="1" si="2"/>
        <v>1</v>
      </c>
      <c r="H29">
        <f t="shared" ca="1" si="3"/>
        <v>83</v>
      </c>
      <c r="I29" s="6">
        <f t="shared" ca="1" si="10"/>
        <v>0.66537780000000002</v>
      </c>
      <c r="J29" s="18">
        <f t="shared" ca="1" si="4"/>
        <v>1.8963267300000002</v>
      </c>
      <c r="K29" s="7">
        <f t="shared" ca="1" si="5"/>
        <v>1.89632673</v>
      </c>
      <c r="L29" s="55" t="str">
        <f t="shared" si="6"/>
        <v>t21</v>
      </c>
      <c r="M29" s="56">
        <v>1</v>
      </c>
      <c r="N29" s="79">
        <f t="shared" ca="1" si="11"/>
        <v>1.89632673</v>
      </c>
    </row>
    <row r="30" spans="1:14">
      <c r="A30">
        <v>22</v>
      </c>
      <c r="B30">
        <f t="shared" si="7"/>
        <v>1</v>
      </c>
      <c r="C30">
        <f t="shared" si="8"/>
        <v>1</v>
      </c>
      <c r="D30">
        <f t="shared" si="9"/>
        <v>22</v>
      </c>
      <c r="E30">
        <f t="shared" si="0"/>
        <v>86.2</v>
      </c>
      <c r="F30">
        <f t="shared" ca="1" si="1"/>
        <v>93</v>
      </c>
      <c r="G30">
        <f t="shared" ca="1" si="2"/>
        <v>1</v>
      </c>
      <c r="H30">
        <f t="shared" ca="1" si="3"/>
        <v>73</v>
      </c>
      <c r="I30" s="6">
        <f t="shared" ca="1" si="10"/>
        <v>0.58521179999999995</v>
      </c>
      <c r="J30" s="18">
        <f t="shared" ca="1" si="4"/>
        <v>1.66785363</v>
      </c>
      <c r="K30" s="7">
        <f t="shared" ca="1" si="5"/>
        <v>1.66785363</v>
      </c>
      <c r="L30" s="55" t="str">
        <f t="shared" si="6"/>
        <v>t22</v>
      </c>
      <c r="M30" s="56">
        <v>1</v>
      </c>
      <c r="N30" s="79">
        <f t="shared" ca="1" si="11"/>
        <v>1.66785363</v>
      </c>
    </row>
    <row r="31" spans="1:14">
      <c r="A31">
        <v>23</v>
      </c>
      <c r="B31">
        <f t="shared" si="7"/>
        <v>1</v>
      </c>
      <c r="C31">
        <f t="shared" si="8"/>
        <v>1</v>
      </c>
      <c r="D31">
        <f t="shared" si="9"/>
        <v>23</v>
      </c>
      <c r="E31">
        <f t="shared" si="0"/>
        <v>86.2</v>
      </c>
      <c r="F31">
        <f t="shared" ca="1" si="1"/>
        <v>93</v>
      </c>
      <c r="G31">
        <f t="shared" ca="1" si="2"/>
        <v>1</v>
      </c>
      <c r="H31">
        <f t="shared" ca="1" si="3"/>
        <v>63</v>
      </c>
      <c r="I31" s="6">
        <f t="shared" ca="1" si="10"/>
        <v>0.50504579999999999</v>
      </c>
      <c r="J31" s="18">
        <f t="shared" ca="1" si="4"/>
        <v>1.43938053</v>
      </c>
      <c r="K31" s="7">
        <f t="shared" ca="1" si="5"/>
        <v>1.4393805299999998</v>
      </c>
      <c r="L31" s="55" t="str">
        <f t="shared" si="6"/>
        <v>t23</v>
      </c>
      <c r="M31" s="56">
        <v>1</v>
      </c>
      <c r="N31" s="79">
        <f t="shared" ca="1" si="11"/>
        <v>1.4393805299999998</v>
      </c>
    </row>
    <row r="32" spans="1:14">
      <c r="A32">
        <v>24</v>
      </c>
      <c r="B32">
        <f t="shared" si="7"/>
        <v>1</v>
      </c>
      <c r="C32">
        <f t="shared" si="8"/>
        <v>2</v>
      </c>
      <c r="D32">
        <f t="shared" si="9"/>
        <v>0</v>
      </c>
      <c r="E32">
        <f t="shared" si="0"/>
        <v>86.2</v>
      </c>
      <c r="F32">
        <f t="shared" ca="1" si="1"/>
        <v>100</v>
      </c>
      <c r="G32">
        <f t="shared" ca="1" si="2"/>
        <v>1</v>
      </c>
      <c r="H32">
        <f t="shared" ca="1" si="3"/>
        <v>67</v>
      </c>
      <c r="I32" s="6">
        <f t="shared" ca="1" si="10"/>
        <v>0.57753999999999994</v>
      </c>
      <c r="J32" s="18">
        <f t="shared" ca="1" si="4"/>
        <v>1.6459889999999999</v>
      </c>
      <c r="K32" s="7">
        <f t="shared" ca="1" si="5"/>
        <v>1.6459889999999999</v>
      </c>
      <c r="L32" s="55" t="str">
        <f t="shared" si="6"/>
        <v>t24</v>
      </c>
      <c r="M32" s="56">
        <v>1</v>
      </c>
      <c r="N32" s="79">
        <f t="shared" ca="1" si="11"/>
        <v>1.6459889999999999</v>
      </c>
    </row>
    <row r="33" spans="1:14">
      <c r="A33">
        <v>25</v>
      </c>
      <c r="B33">
        <f t="shared" si="7"/>
        <v>1</v>
      </c>
      <c r="C33">
        <f t="shared" si="8"/>
        <v>2</v>
      </c>
      <c r="D33">
        <f t="shared" si="9"/>
        <v>1</v>
      </c>
      <c r="E33">
        <f t="shared" si="0"/>
        <v>86.2</v>
      </c>
      <c r="F33">
        <f t="shared" ca="1" si="1"/>
        <v>100</v>
      </c>
      <c r="G33">
        <f t="shared" ca="1" si="2"/>
        <v>1</v>
      </c>
      <c r="H33">
        <f t="shared" ca="1" si="3"/>
        <v>63</v>
      </c>
      <c r="I33" s="6">
        <f t="shared" ca="1" si="10"/>
        <v>0.54305999999999999</v>
      </c>
      <c r="J33" s="18">
        <f t="shared" ca="1" si="4"/>
        <v>1.5477209999999999</v>
      </c>
      <c r="K33" s="7">
        <f t="shared" ca="1" si="5"/>
        <v>1.5477209999999997</v>
      </c>
      <c r="L33" s="55" t="str">
        <f t="shared" si="6"/>
        <v>t25</v>
      </c>
      <c r="M33" s="56">
        <v>1</v>
      </c>
      <c r="N33" s="79">
        <f t="shared" ca="1" si="11"/>
        <v>1.5477209999999997</v>
      </c>
    </row>
    <row r="34" spans="1:14">
      <c r="A34">
        <v>26</v>
      </c>
      <c r="B34">
        <f t="shared" si="7"/>
        <v>1</v>
      </c>
      <c r="C34">
        <f t="shared" si="8"/>
        <v>2</v>
      </c>
      <c r="D34">
        <f t="shared" si="9"/>
        <v>2</v>
      </c>
      <c r="E34">
        <f t="shared" si="0"/>
        <v>86.2</v>
      </c>
      <c r="F34">
        <f t="shared" ca="1" si="1"/>
        <v>100</v>
      </c>
      <c r="G34">
        <f t="shared" ca="1" si="2"/>
        <v>1</v>
      </c>
      <c r="H34">
        <f t="shared" ca="1" si="3"/>
        <v>60</v>
      </c>
      <c r="I34" s="6">
        <f t="shared" ca="1" si="10"/>
        <v>0.51719999999999999</v>
      </c>
      <c r="J34" s="18">
        <f t="shared" ca="1" si="4"/>
        <v>1.4740200000000001</v>
      </c>
      <c r="K34" s="7">
        <f t="shared" ca="1" si="5"/>
        <v>1.4740200000000001</v>
      </c>
      <c r="L34" s="55" t="str">
        <f t="shared" si="6"/>
        <v>t26</v>
      </c>
      <c r="M34" s="56">
        <v>1</v>
      </c>
      <c r="N34" s="79">
        <f t="shared" ca="1" si="11"/>
        <v>1.4740200000000001</v>
      </c>
    </row>
    <row r="35" spans="1:14">
      <c r="A35">
        <v>27</v>
      </c>
      <c r="B35">
        <f t="shared" si="7"/>
        <v>1</v>
      </c>
      <c r="C35">
        <f t="shared" si="8"/>
        <v>2</v>
      </c>
      <c r="D35">
        <f t="shared" si="9"/>
        <v>3</v>
      </c>
      <c r="E35">
        <f t="shared" si="0"/>
        <v>86.2</v>
      </c>
      <c r="F35">
        <f t="shared" ca="1" si="1"/>
        <v>100</v>
      </c>
      <c r="G35">
        <f t="shared" ca="1" si="2"/>
        <v>1</v>
      </c>
      <c r="H35">
        <f t="shared" ca="1" si="3"/>
        <v>59</v>
      </c>
      <c r="I35" s="6">
        <f t="shared" ca="1" si="10"/>
        <v>0.50857999999999992</v>
      </c>
      <c r="J35" s="18">
        <f t="shared" ca="1" si="4"/>
        <v>1.4494529999999999</v>
      </c>
      <c r="K35" s="7">
        <f t="shared" ca="1" si="5"/>
        <v>1.4494529999999999</v>
      </c>
      <c r="L35" s="55" t="str">
        <f t="shared" si="6"/>
        <v>t27</v>
      </c>
      <c r="M35" s="56">
        <v>1</v>
      </c>
      <c r="N35" s="79">
        <f t="shared" ca="1" si="11"/>
        <v>1.4494529999999999</v>
      </c>
    </row>
    <row r="36" spans="1:14">
      <c r="A36">
        <v>28</v>
      </c>
      <c r="B36">
        <f t="shared" si="7"/>
        <v>1</v>
      </c>
      <c r="C36">
        <f t="shared" si="8"/>
        <v>2</v>
      </c>
      <c r="D36">
        <f t="shared" si="9"/>
        <v>4</v>
      </c>
      <c r="E36">
        <f t="shared" si="0"/>
        <v>86.2</v>
      </c>
      <c r="F36">
        <f t="shared" ca="1" si="1"/>
        <v>100</v>
      </c>
      <c r="G36">
        <f t="shared" ca="1" si="2"/>
        <v>1</v>
      </c>
      <c r="H36">
        <f t="shared" ca="1" si="3"/>
        <v>59</v>
      </c>
      <c r="I36" s="6">
        <f t="shared" ca="1" si="10"/>
        <v>0.50857999999999992</v>
      </c>
      <c r="J36" s="18">
        <f t="shared" ca="1" si="4"/>
        <v>1.4494529999999999</v>
      </c>
      <c r="K36" s="7">
        <f t="shared" ca="1" si="5"/>
        <v>1.4494529999999999</v>
      </c>
      <c r="L36" s="55" t="str">
        <f t="shared" si="6"/>
        <v>t28</v>
      </c>
      <c r="M36" s="56">
        <v>1</v>
      </c>
      <c r="N36" s="79">
        <f t="shared" ca="1" si="11"/>
        <v>1.4494529999999999</v>
      </c>
    </row>
    <row r="37" spans="1:14">
      <c r="A37">
        <v>29</v>
      </c>
      <c r="B37">
        <f t="shared" si="7"/>
        <v>1</v>
      </c>
      <c r="C37">
        <f t="shared" si="8"/>
        <v>2</v>
      </c>
      <c r="D37">
        <f t="shared" si="9"/>
        <v>5</v>
      </c>
      <c r="E37">
        <f t="shared" si="0"/>
        <v>86.2</v>
      </c>
      <c r="F37">
        <f t="shared" ca="1" si="1"/>
        <v>100</v>
      </c>
      <c r="G37">
        <f t="shared" ca="1" si="2"/>
        <v>1</v>
      </c>
      <c r="H37">
        <f t="shared" ca="1" si="3"/>
        <v>60</v>
      </c>
      <c r="I37" s="6">
        <f t="shared" ca="1" si="10"/>
        <v>0.51719999999999999</v>
      </c>
      <c r="J37" s="18">
        <f t="shared" ca="1" si="4"/>
        <v>1.4740200000000001</v>
      </c>
      <c r="K37" s="7">
        <f t="shared" ca="1" si="5"/>
        <v>1.4740200000000001</v>
      </c>
      <c r="L37" s="55" t="str">
        <f t="shared" si="6"/>
        <v>t29</v>
      </c>
      <c r="M37" s="56">
        <v>1</v>
      </c>
      <c r="N37" s="79">
        <f t="shared" ca="1" si="11"/>
        <v>1.4740200000000001</v>
      </c>
    </row>
    <row r="38" spans="1:14">
      <c r="A38">
        <v>30</v>
      </c>
      <c r="B38">
        <f t="shared" si="7"/>
        <v>1</v>
      </c>
      <c r="C38">
        <f t="shared" si="8"/>
        <v>2</v>
      </c>
      <c r="D38">
        <f t="shared" si="9"/>
        <v>6</v>
      </c>
      <c r="E38">
        <f t="shared" si="0"/>
        <v>86.2</v>
      </c>
      <c r="F38">
        <f t="shared" ca="1" si="1"/>
        <v>100</v>
      </c>
      <c r="G38">
        <f t="shared" ca="1" si="2"/>
        <v>1</v>
      </c>
      <c r="H38">
        <f t="shared" ca="1" si="3"/>
        <v>74</v>
      </c>
      <c r="I38" s="6">
        <f t="shared" ca="1" si="10"/>
        <v>0.63788</v>
      </c>
      <c r="J38" s="18">
        <f t="shared" ca="1" si="4"/>
        <v>1.817958</v>
      </c>
      <c r="K38" s="7">
        <f t="shared" ca="1" si="5"/>
        <v>1.817958</v>
      </c>
      <c r="L38" s="55" t="str">
        <f t="shared" si="6"/>
        <v>t30</v>
      </c>
      <c r="M38" s="56">
        <v>1</v>
      </c>
      <c r="N38" s="79">
        <f t="shared" ca="1" si="11"/>
        <v>1.817958</v>
      </c>
    </row>
    <row r="39" spans="1:14">
      <c r="A39">
        <v>31</v>
      </c>
      <c r="B39">
        <f t="shared" si="7"/>
        <v>1</v>
      </c>
      <c r="C39">
        <f t="shared" si="8"/>
        <v>2</v>
      </c>
      <c r="D39">
        <f t="shared" si="9"/>
        <v>7</v>
      </c>
      <c r="E39">
        <f t="shared" si="0"/>
        <v>86.2</v>
      </c>
      <c r="F39">
        <f t="shared" ca="1" si="1"/>
        <v>100</v>
      </c>
      <c r="G39">
        <f t="shared" ca="1" si="2"/>
        <v>1</v>
      </c>
      <c r="H39">
        <f t="shared" ca="1" si="3"/>
        <v>86</v>
      </c>
      <c r="I39" s="6">
        <f t="shared" ca="1" si="10"/>
        <v>0.74132000000000009</v>
      </c>
      <c r="J39" s="18">
        <f t="shared" ca="1" si="4"/>
        <v>2.1127620000000005</v>
      </c>
      <c r="K39" s="7">
        <f t="shared" ca="1" si="5"/>
        <v>2.1127620000000005</v>
      </c>
      <c r="L39" s="55" t="str">
        <f t="shared" si="6"/>
        <v>t31</v>
      </c>
      <c r="M39" s="56">
        <v>1</v>
      </c>
      <c r="N39" s="79">
        <f t="shared" ca="1" si="11"/>
        <v>2.1127620000000005</v>
      </c>
    </row>
    <row r="40" spans="1:14">
      <c r="A40">
        <v>32</v>
      </c>
      <c r="B40">
        <f t="shared" si="7"/>
        <v>1</v>
      </c>
      <c r="C40">
        <f t="shared" si="8"/>
        <v>2</v>
      </c>
      <c r="D40">
        <f t="shared" si="9"/>
        <v>8</v>
      </c>
      <c r="E40">
        <f t="shared" si="0"/>
        <v>86.2</v>
      </c>
      <c r="F40">
        <f t="shared" ca="1" si="1"/>
        <v>100</v>
      </c>
      <c r="G40">
        <f t="shared" ca="1" si="2"/>
        <v>1</v>
      </c>
      <c r="H40">
        <f t="shared" ca="1" si="3"/>
        <v>95</v>
      </c>
      <c r="I40" s="6">
        <f t="shared" ca="1" si="10"/>
        <v>0.81889999999999996</v>
      </c>
      <c r="J40" s="18">
        <f t="shared" ca="1" si="4"/>
        <v>2.3338649999999999</v>
      </c>
      <c r="K40" s="7">
        <f t="shared" ca="1" si="5"/>
        <v>2.3338649999999999</v>
      </c>
      <c r="L40" s="55" t="str">
        <f t="shared" si="6"/>
        <v>t32</v>
      </c>
      <c r="M40" s="56">
        <v>1</v>
      </c>
      <c r="N40" s="79">
        <f t="shared" ca="1" si="11"/>
        <v>2.3338649999999999</v>
      </c>
    </row>
    <row r="41" spans="1:14">
      <c r="A41">
        <v>33</v>
      </c>
      <c r="B41">
        <f t="shared" si="7"/>
        <v>1</v>
      </c>
      <c r="C41">
        <f t="shared" si="8"/>
        <v>2</v>
      </c>
      <c r="D41">
        <f t="shared" si="9"/>
        <v>9</v>
      </c>
      <c r="E41">
        <f t="shared" si="0"/>
        <v>86.2</v>
      </c>
      <c r="F41">
        <f t="shared" ca="1" si="1"/>
        <v>100</v>
      </c>
      <c r="G41">
        <f t="shared" ca="1" si="2"/>
        <v>1</v>
      </c>
      <c r="H41">
        <f t="shared" ca="1" si="3"/>
        <v>96</v>
      </c>
      <c r="I41" s="6">
        <f t="shared" ca="1" si="10"/>
        <v>0.82751999999999992</v>
      </c>
      <c r="J41" s="18">
        <f t="shared" ca="1" si="4"/>
        <v>2.3584319999999996</v>
      </c>
      <c r="K41" s="7">
        <f t="shared" ca="1" si="5"/>
        <v>2.3584319999999996</v>
      </c>
      <c r="L41" s="55" t="str">
        <f t="shared" si="6"/>
        <v>t33</v>
      </c>
      <c r="M41" s="56">
        <v>1</v>
      </c>
      <c r="N41" s="79">
        <f t="shared" ca="1" si="11"/>
        <v>2.3584319999999996</v>
      </c>
    </row>
    <row r="42" spans="1:14">
      <c r="A42">
        <v>34</v>
      </c>
      <c r="B42">
        <f t="shared" si="7"/>
        <v>1</v>
      </c>
      <c r="C42">
        <f t="shared" si="8"/>
        <v>2</v>
      </c>
      <c r="D42">
        <f t="shared" si="9"/>
        <v>10</v>
      </c>
      <c r="E42">
        <f t="shared" si="0"/>
        <v>86.2</v>
      </c>
      <c r="F42">
        <f t="shared" ca="1" si="1"/>
        <v>100</v>
      </c>
      <c r="G42">
        <f t="shared" ca="1" si="2"/>
        <v>1</v>
      </c>
      <c r="H42">
        <f t="shared" ca="1" si="3"/>
        <v>96</v>
      </c>
      <c r="I42" s="6">
        <f t="shared" ca="1" si="10"/>
        <v>0.82751999999999992</v>
      </c>
      <c r="J42" s="18">
        <f t="shared" ca="1" si="4"/>
        <v>2.3584319999999996</v>
      </c>
      <c r="K42" s="7">
        <f t="shared" ca="1" si="5"/>
        <v>2.3584319999999996</v>
      </c>
      <c r="L42" s="55" t="str">
        <f t="shared" si="6"/>
        <v>t34</v>
      </c>
      <c r="M42" s="56">
        <v>1</v>
      </c>
      <c r="N42" s="79">
        <f t="shared" ca="1" si="11"/>
        <v>2.3584319999999996</v>
      </c>
    </row>
    <row r="43" spans="1:14">
      <c r="A43">
        <v>35</v>
      </c>
      <c r="B43">
        <f t="shared" si="7"/>
        <v>1</v>
      </c>
      <c r="C43">
        <f t="shared" si="8"/>
        <v>2</v>
      </c>
      <c r="D43">
        <f t="shared" si="9"/>
        <v>11</v>
      </c>
      <c r="E43">
        <f t="shared" si="0"/>
        <v>86.2</v>
      </c>
      <c r="F43">
        <f t="shared" ca="1" si="1"/>
        <v>100</v>
      </c>
      <c r="G43">
        <f t="shared" ca="1" si="2"/>
        <v>1</v>
      </c>
      <c r="H43">
        <f t="shared" ca="1" si="3"/>
        <v>95</v>
      </c>
      <c r="I43" s="6">
        <f t="shared" ca="1" si="10"/>
        <v>0.81889999999999996</v>
      </c>
      <c r="J43" s="18">
        <f t="shared" ca="1" si="4"/>
        <v>2.3338649999999999</v>
      </c>
      <c r="K43" s="7">
        <f t="shared" ca="1" si="5"/>
        <v>2.3338649999999999</v>
      </c>
      <c r="L43" s="55" t="str">
        <f t="shared" si="6"/>
        <v>t35</v>
      </c>
      <c r="M43" s="56">
        <v>1</v>
      </c>
      <c r="N43" s="79">
        <f t="shared" ca="1" si="11"/>
        <v>2.3338649999999999</v>
      </c>
    </row>
    <row r="44" spans="1:14">
      <c r="A44">
        <v>36</v>
      </c>
      <c r="B44">
        <f t="shared" si="7"/>
        <v>1</v>
      </c>
      <c r="C44">
        <f t="shared" si="8"/>
        <v>2</v>
      </c>
      <c r="D44">
        <f t="shared" si="9"/>
        <v>12</v>
      </c>
      <c r="E44">
        <f t="shared" si="0"/>
        <v>86.2</v>
      </c>
      <c r="F44">
        <f t="shared" ca="1" si="1"/>
        <v>100</v>
      </c>
      <c r="G44">
        <f t="shared" ca="1" si="2"/>
        <v>1</v>
      </c>
      <c r="H44">
        <f t="shared" ca="1" si="3"/>
        <v>95</v>
      </c>
      <c r="I44" s="6">
        <f t="shared" ca="1" si="10"/>
        <v>0.81889999999999996</v>
      </c>
      <c r="J44" s="18">
        <f t="shared" ca="1" si="4"/>
        <v>2.3338649999999999</v>
      </c>
      <c r="K44" s="7">
        <f t="shared" ca="1" si="5"/>
        <v>2.3338649999999999</v>
      </c>
      <c r="L44" s="55" t="str">
        <f t="shared" si="6"/>
        <v>t36</v>
      </c>
      <c r="M44" s="56">
        <v>1</v>
      </c>
      <c r="N44" s="79">
        <f t="shared" ca="1" si="11"/>
        <v>2.3338649999999999</v>
      </c>
    </row>
    <row r="45" spans="1:14">
      <c r="A45">
        <v>37</v>
      </c>
      <c r="B45">
        <f t="shared" si="7"/>
        <v>1</v>
      </c>
      <c r="C45">
        <f t="shared" si="8"/>
        <v>2</v>
      </c>
      <c r="D45">
        <f t="shared" si="9"/>
        <v>13</v>
      </c>
      <c r="E45">
        <f t="shared" si="0"/>
        <v>86.2</v>
      </c>
      <c r="F45">
        <f t="shared" ca="1" si="1"/>
        <v>100</v>
      </c>
      <c r="G45">
        <f t="shared" ca="1" si="2"/>
        <v>1</v>
      </c>
      <c r="H45">
        <f t="shared" ca="1" si="3"/>
        <v>95</v>
      </c>
      <c r="I45" s="6">
        <f t="shared" ca="1" si="10"/>
        <v>0.81889999999999996</v>
      </c>
      <c r="J45" s="18">
        <f t="shared" ca="1" si="4"/>
        <v>2.3338649999999999</v>
      </c>
      <c r="K45" s="7">
        <f t="shared" ca="1" si="5"/>
        <v>2.3338649999999999</v>
      </c>
      <c r="L45" s="55" t="str">
        <f t="shared" si="6"/>
        <v>t37</v>
      </c>
      <c r="M45" s="56">
        <v>1</v>
      </c>
      <c r="N45" s="79">
        <f t="shared" ca="1" si="11"/>
        <v>2.3338649999999999</v>
      </c>
    </row>
    <row r="46" spans="1:14">
      <c r="A46">
        <v>38</v>
      </c>
      <c r="B46">
        <f t="shared" si="7"/>
        <v>1</v>
      </c>
      <c r="C46">
        <f t="shared" si="8"/>
        <v>2</v>
      </c>
      <c r="D46">
        <f t="shared" si="9"/>
        <v>14</v>
      </c>
      <c r="E46">
        <f t="shared" si="0"/>
        <v>86.2</v>
      </c>
      <c r="F46">
        <f t="shared" ca="1" si="1"/>
        <v>100</v>
      </c>
      <c r="G46">
        <f t="shared" ca="1" si="2"/>
        <v>1</v>
      </c>
      <c r="H46">
        <f t="shared" ca="1" si="3"/>
        <v>93</v>
      </c>
      <c r="I46" s="6">
        <f t="shared" ca="1" si="10"/>
        <v>0.80165999999999993</v>
      </c>
      <c r="J46" s="18">
        <f t="shared" ca="1" si="4"/>
        <v>2.2847309999999998</v>
      </c>
      <c r="K46" s="7">
        <f t="shared" ca="1" si="5"/>
        <v>2.2847309999999998</v>
      </c>
      <c r="L46" s="55" t="str">
        <f t="shared" si="6"/>
        <v>t38</v>
      </c>
      <c r="M46" s="56">
        <v>1</v>
      </c>
      <c r="N46" s="79">
        <f t="shared" ca="1" si="11"/>
        <v>2.2847309999999998</v>
      </c>
    </row>
    <row r="47" spans="1:14">
      <c r="A47">
        <v>39</v>
      </c>
      <c r="B47">
        <f t="shared" si="7"/>
        <v>1</v>
      </c>
      <c r="C47">
        <f t="shared" si="8"/>
        <v>2</v>
      </c>
      <c r="D47">
        <f t="shared" si="9"/>
        <v>15</v>
      </c>
      <c r="E47">
        <f t="shared" si="0"/>
        <v>86.2</v>
      </c>
      <c r="F47">
        <f t="shared" ca="1" si="1"/>
        <v>100</v>
      </c>
      <c r="G47">
        <f t="shared" ca="1" si="2"/>
        <v>1</v>
      </c>
      <c r="H47">
        <f t="shared" ca="1" si="3"/>
        <v>94</v>
      </c>
      <c r="I47" s="6">
        <f t="shared" ca="1" si="10"/>
        <v>0.81028000000000011</v>
      </c>
      <c r="J47" s="18">
        <f t="shared" ca="1" si="4"/>
        <v>2.3092980000000005</v>
      </c>
      <c r="K47" s="7">
        <f t="shared" ca="1" si="5"/>
        <v>2.3092980000000005</v>
      </c>
      <c r="L47" s="55" t="str">
        <f t="shared" si="6"/>
        <v>t39</v>
      </c>
      <c r="M47" s="56">
        <v>1</v>
      </c>
      <c r="N47" s="79">
        <f t="shared" ca="1" si="11"/>
        <v>2.3092980000000005</v>
      </c>
    </row>
    <row r="48" spans="1:14">
      <c r="A48">
        <v>40</v>
      </c>
      <c r="B48">
        <f t="shared" si="7"/>
        <v>1</v>
      </c>
      <c r="C48">
        <f t="shared" si="8"/>
        <v>2</v>
      </c>
      <c r="D48">
        <f t="shared" si="9"/>
        <v>16</v>
      </c>
      <c r="E48">
        <f t="shared" si="0"/>
        <v>86.2</v>
      </c>
      <c r="F48">
        <f t="shared" ca="1" si="1"/>
        <v>100</v>
      </c>
      <c r="G48">
        <f t="shared" ca="1" si="2"/>
        <v>1</v>
      </c>
      <c r="H48">
        <f t="shared" ca="1" si="3"/>
        <v>99</v>
      </c>
      <c r="I48" s="6">
        <f t="shared" ca="1" si="10"/>
        <v>0.85337999999999992</v>
      </c>
      <c r="J48" s="18">
        <f t="shared" ca="1" si="4"/>
        <v>2.4321329999999999</v>
      </c>
      <c r="K48" s="7">
        <f t="shared" ca="1" si="5"/>
        <v>2.4321329999999999</v>
      </c>
      <c r="L48" s="55" t="str">
        <f t="shared" si="6"/>
        <v>t40</v>
      </c>
      <c r="M48" s="56">
        <v>1</v>
      </c>
      <c r="N48" s="79">
        <f t="shared" ca="1" si="11"/>
        <v>2.4321329999999999</v>
      </c>
    </row>
    <row r="49" spans="1:14">
      <c r="A49">
        <v>41</v>
      </c>
      <c r="B49">
        <f t="shared" si="7"/>
        <v>1</v>
      </c>
      <c r="C49">
        <f t="shared" si="8"/>
        <v>2</v>
      </c>
      <c r="D49">
        <f t="shared" si="9"/>
        <v>17</v>
      </c>
      <c r="E49">
        <f t="shared" si="0"/>
        <v>86.2</v>
      </c>
      <c r="F49">
        <f t="shared" ca="1" si="1"/>
        <v>100</v>
      </c>
      <c r="G49">
        <f t="shared" ca="1" si="2"/>
        <v>1</v>
      </c>
      <c r="H49">
        <f t="shared" ca="1" si="3"/>
        <v>100</v>
      </c>
      <c r="I49" s="6">
        <f t="shared" ca="1" si="10"/>
        <v>0.86199999999999999</v>
      </c>
      <c r="J49" s="18">
        <f t="shared" ca="1" si="4"/>
        <v>2.4567000000000001</v>
      </c>
      <c r="K49" s="7">
        <f t="shared" ca="1" si="5"/>
        <v>2.4567000000000001</v>
      </c>
      <c r="L49" s="55" t="str">
        <f t="shared" si="6"/>
        <v>t41</v>
      </c>
      <c r="M49" s="56">
        <v>1</v>
      </c>
      <c r="N49" s="79">
        <f t="shared" ca="1" si="11"/>
        <v>2.4567000000000001</v>
      </c>
    </row>
    <row r="50" spans="1:14">
      <c r="A50">
        <v>42</v>
      </c>
      <c r="B50">
        <f t="shared" si="7"/>
        <v>1</v>
      </c>
      <c r="C50">
        <f t="shared" si="8"/>
        <v>2</v>
      </c>
      <c r="D50">
        <f t="shared" si="9"/>
        <v>18</v>
      </c>
      <c r="E50">
        <f t="shared" si="0"/>
        <v>86.2</v>
      </c>
      <c r="F50">
        <f t="shared" ca="1" si="1"/>
        <v>100</v>
      </c>
      <c r="G50">
        <f t="shared" ca="1" si="2"/>
        <v>1</v>
      </c>
      <c r="H50">
        <f t="shared" ca="1" si="3"/>
        <v>100</v>
      </c>
      <c r="I50" s="6">
        <f t="shared" ca="1" si="10"/>
        <v>0.86199999999999999</v>
      </c>
      <c r="J50" s="18">
        <f t="shared" ca="1" si="4"/>
        <v>2.4567000000000001</v>
      </c>
      <c r="K50" s="7">
        <f t="shared" ca="1" si="5"/>
        <v>2.4567000000000001</v>
      </c>
      <c r="L50" s="55" t="str">
        <f t="shared" si="6"/>
        <v>t42</v>
      </c>
      <c r="M50" s="56">
        <v>1</v>
      </c>
      <c r="N50" s="79">
        <f t="shared" ca="1" si="11"/>
        <v>2.4567000000000001</v>
      </c>
    </row>
    <row r="51" spans="1:14">
      <c r="A51">
        <v>43</v>
      </c>
      <c r="B51">
        <f t="shared" si="7"/>
        <v>1</v>
      </c>
      <c r="C51">
        <f t="shared" si="8"/>
        <v>2</v>
      </c>
      <c r="D51">
        <f t="shared" si="9"/>
        <v>19</v>
      </c>
      <c r="E51">
        <f t="shared" si="0"/>
        <v>86.2</v>
      </c>
      <c r="F51">
        <f t="shared" ca="1" si="1"/>
        <v>100</v>
      </c>
      <c r="G51">
        <f t="shared" ca="1" si="2"/>
        <v>1</v>
      </c>
      <c r="H51">
        <f t="shared" ca="1" si="3"/>
        <v>96</v>
      </c>
      <c r="I51" s="6">
        <f t="shared" ca="1" si="10"/>
        <v>0.82751999999999992</v>
      </c>
      <c r="J51" s="18">
        <f t="shared" ca="1" si="4"/>
        <v>2.3584319999999996</v>
      </c>
      <c r="K51" s="7">
        <f t="shared" ca="1" si="5"/>
        <v>2.3584319999999996</v>
      </c>
      <c r="L51" s="55" t="str">
        <f t="shared" si="6"/>
        <v>t43</v>
      </c>
      <c r="M51" s="56">
        <v>1</v>
      </c>
      <c r="N51" s="79">
        <f t="shared" ca="1" si="11"/>
        <v>2.3584319999999996</v>
      </c>
    </row>
    <row r="52" spans="1:14">
      <c r="A52">
        <v>44</v>
      </c>
      <c r="B52">
        <f t="shared" si="7"/>
        <v>1</v>
      </c>
      <c r="C52">
        <f t="shared" si="8"/>
        <v>2</v>
      </c>
      <c r="D52">
        <f t="shared" si="9"/>
        <v>20</v>
      </c>
      <c r="E52">
        <f t="shared" si="0"/>
        <v>86.2</v>
      </c>
      <c r="F52">
        <f t="shared" ca="1" si="1"/>
        <v>100</v>
      </c>
      <c r="G52">
        <f t="shared" ca="1" si="2"/>
        <v>1</v>
      </c>
      <c r="H52">
        <f t="shared" ca="1" si="3"/>
        <v>91</v>
      </c>
      <c r="I52" s="6">
        <f t="shared" ca="1" si="10"/>
        <v>0.7844199999999999</v>
      </c>
      <c r="J52" s="18">
        <f t="shared" ca="1" si="4"/>
        <v>2.2355969999999998</v>
      </c>
      <c r="K52" s="7">
        <f t="shared" ca="1" si="5"/>
        <v>2.2355969999999998</v>
      </c>
      <c r="L52" s="55" t="str">
        <f t="shared" si="6"/>
        <v>t44</v>
      </c>
      <c r="M52" s="56">
        <v>1</v>
      </c>
      <c r="N52" s="79">
        <f t="shared" ca="1" si="11"/>
        <v>2.2355969999999998</v>
      </c>
    </row>
    <row r="53" spans="1:14">
      <c r="A53">
        <v>45</v>
      </c>
      <c r="B53">
        <f t="shared" si="7"/>
        <v>1</v>
      </c>
      <c r="C53">
        <f t="shared" si="8"/>
        <v>2</v>
      </c>
      <c r="D53">
        <f t="shared" si="9"/>
        <v>21</v>
      </c>
      <c r="E53">
        <f t="shared" si="0"/>
        <v>86.2</v>
      </c>
      <c r="F53">
        <f t="shared" ca="1" si="1"/>
        <v>100</v>
      </c>
      <c r="G53">
        <f t="shared" ca="1" si="2"/>
        <v>1</v>
      </c>
      <c r="H53">
        <f t="shared" ca="1" si="3"/>
        <v>83</v>
      </c>
      <c r="I53" s="6">
        <f t="shared" ca="1" si="10"/>
        <v>0.71545999999999987</v>
      </c>
      <c r="J53" s="18">
        <f t="shared" ca="1" si="4"/>
        <v>2.0390609999999998</v>
      </c>
      <c r="K53" s="7">
        <f t="shared" ca="1" si="5"/>
        <v>2.0390609999999998</v>
      </c>
      <c r="L53" s="55" t="str">
        <f t="shared" si="6"/>
        <v>t45</v>
      </c>
      <c r="M53" s="56">
        <v>1</v>
      </c>
      <c r="N53" s="79">
        <f t="shared" ca="1" si="11"/>
        <v>2.0390609999999998</v>
      </c>
    </row>
    <row r="54" spans="1:14">
      <c r="A54">
        <v>46</v>
      </c>
      <c r="B54">
        <f t="shared" si="7"/>
        <v>1</v>
      </c>
      <c r="C54">
        <f t="shared" si="8"/>
        <v>2</v>
      </c>
      <c r="D54">
        <f t="shared" si="9"/>
        <v>22</v>
      </c>
      <c r="E54">
        <f t="shared" si="0"/>
        <v>86.2</v>
      </c>
      <c r="F54">
        <f t="shared" ca="1" si="1"/>
        <v>100</v>
      </c>
      <c r="G54">
        <f t="shared" ca="1" si="2"/>
        <v>1</v>
      </c>
      <c r="H54">
        <f t="shared" ca="1" si="3"/>
        <v>73</v>
      </c>
      <c r="I54" s="6">
        <f t="shared" ca="1" si="10"/>
        <v>0.62926000000000004</v>
      </c>
      <c r="J54" s="18">
        <f t="shared" ca="1" si="4"/>
        <v>1.7933910000000002</v>
      </c>
      <c r="K54" s="7">
        <f t="shared" ca="1" si="5"/>
        <v>1.7933910000000004</v>
      </c>
      <c r="L54" s="55" t="str">
        <f t="shared" si="6"/>
        <v>t46</v>
      </c>
      <c r="M54" s="56">
        <v>1</v>
      </c>
      <c r="N54" s="79">
        <f t="shared" ca="1" si="11"/>
        <v>1.7933910000000004</v>
      </c>
    </row>
    <row r="55" spans="1:14">
      <c r="A55">
        <v>47</v>
      </c>
      <c r="B55">
        <f t="shared" si="7"/>
        <v>1</v>
      </c>
      <c r="C55">
        <f t="shared" si="8"/>
        <v>2</v>
      </c>
      <c r="D55">
        <f t="shared" si="9"/>
        <v>23</v>
      </c>
      <c r="E55">
        <f t="shared" si="0"/>
        <v>86.2</v>
      </c>
      <c r="F55">
        <f t="shared" ca="1" si="1"/>
        <v>100</v>
      </c>
      <c r="G55">
        <f t="shared" ca="1" si="2"/>
        <v>1</v>
      </c>
      <c r="H55">
        <f t="shared" ca="1" si="3"/>
        <v>63</v>
      </c>
      <c r="I55" s="6">
        <f t="shared" ca="1" si="10"/>
        <v>0.54305999999999999</v>
      </c>
      <c r="J55" s="18">
        <f t="shared" ca="1" si="4"/>
        <v>1.5477209999999999</v>
      </c>
      <c r="K55" s="7">
        <f t="shared" ca="1" si="5"/>
        <v>1.5477209999999997</v>
      </c>
      <c r="L55" s="55" t="str">
        <f t="shared" si="6"/>
        <v>t47</v>
      </c>
      <c r="M55" s="56">
        <v>1</v>
      </c>
      <c r="N55" s="79">
        <f t="shared" ca="1" si="11"/>
        <v>1.5477209999999997</v>
      </c>
    </row>
    <row r="56" spans="1:14">
      <c r="A56">
        <v>48</v>
      </c>
      <c r="B56">
        <f t="shared" si="7"/>
        <v>1</v>
      </c>
      <c r="C56">
        <f t="shared" si="8"/>
        <v>3</v>
      </c>
      <c r="D56">
        <f t="shared" si="9"/>
        <v>0</v>
      </c>
      <c r="E56">
        <f t="shared" si="0"/>
        <v>86.2</v>
      </c>
      <c r="F56">
        <f t="shared" ca="1" si="1"/>
        <v>98</v>
      </c>
      <c r="G56">
        <f t="shared" ca="1" si="2"/>
        <v>1</v>
      </c>
      <c r="H56">
        <f t="shared" ca="1" si="3"/>
        <v>67</v>
      </c>
      <c r="I56" s="6">
        <f t="shared" ca="1" si="10"/>
        <v>0.56598919999999997</v>
      </c>
      <c r="J56" s="18">
        <f t="shared" ca="1" si="4"/>
        <v>1.6130692199999999</v>
      </c>
      <c r="K56" s="7">
        <f t="shared" ca="1" si="5"/>
        <v>1.6130692200000001</v>
      </c>
      <c r="L56" s="55" t="str">
        <f t="shared" si="6"/>
        <v>t48</v>
      </c>
      <c r="M56" s="56">
        <v>1</v>
      </c>
      <c r="N56" s="79">
        <f t="shared" ca="1" si="11"/>
        <v>1.6130692200000001</v>
      </c>
    </row>
    <row r="57" spans="1:14">
      <c r="A57">
        <v>49</v>
      </c>
      <c r="B57">
        <f t="shared" si="7"/>
        <v>1</v>
      </c>
      <c r="C57">
        <f t="shared" si="8"/>
        <v>3</v>
      </c>
      <c r="D57">
        <f t="shared" si="9"/>
        <v>1</v>
      </c>
      <c r="E57">
        <f t="shared" si="0"/>
        <v>86.2</v>
      </c>
      <c r="F57">
        <f t="shared" ca="1" si="1"/>
        <v>98</v>
      </c>
      <c r="G57">
        <f t="shared" ca="1" si="2"/>
        <v>1</v>
      </c>
      <c r="H57">
        <f t="shared" ca="1" si="3"/>
        <v>63</v>
      </c>
      <c r="I57" s="6">
        <f t="shared" ca="1" si="10"/>
        <v>0.53219879999999997</v>
      </c>
      <c r="J57" s="18">
        <f t="shared" ca="1" si="4"/>
        <v>1.5167665799999999</v>
      </c>
      <c r="K57" s="7">
        <f t="shared" ca="1" si="5"/>
        <v>1.5167665799999999</v>
      </c>
      <c r="L57" s="55" t="str">
        <f t="shared" si="6"/>
        <v>t49</v>
      </c>
      <c r="M57" s="56">
        <v>1</v>
      </c>
      <c r="N57" s="79">
        <f t="shared" ca="1" si="11"/>
        <v>1.5167665799999999</v>
      </c>
    </row>
    <row r="58" spans="1:14">
      <c r="A58">
        <v>50</v>
      </c>
      <c r="B58">
        <f t="shared" si="7"/>
        <v>1</v>
      </c>
      <c r="C58">
        <f t="shared" si="8"/>
        <v>3</v>
      </c>
      <c r="D58">
        <f t="shared" si="9"/>
        <v>2</v>
      </c>
      <c r="E58">
        <f t="shared" si="0"/>
        <v>86.2</v>
      </c>
      <c r="F58">
        <f t="shared" ca="1" si="1"/>
        <v>98</v>
      </c>
      <c r="G58">
        <f t="shared" ca="1" si="2"/>
        <v>1</v>
      </c>
      <c r="H58">
        <f t="shared" ca="1" si="3"/>
        <v>60</v>
      </c>
      <c r="I58" s="6">
        <f t="shared" ca="1" si="10"/>
        <v>0.50685599999999997</v>
      </c>
      <c r="J58" s="18">
        <f t="shared" ca="1" si="4"/>
        <v>1.4445395999999999</v>
      </c>
      <c r="K58" s="7">
        <f t="shared" ca="1" si="5"/>
        <v>1.4445395999999999</v>
      </c>
      <c r="L58" s="55" t="str">
        <f t="shared" si="6"/>
        <v>t50</v>
      </c>
      <c r="M58" s="56">
        <v>1</v>
      </c>
      <c r="N58" s="79">
        <f t="shared" ca="1" si="11"/>
        <v>1.4445395999999999</v>
      </c>
    </row>
    <row r="59" spans="1:14">
      <c r="A59">
        <v>51</v>
      </c>
      <c r="B59">
        <f t="shared" si="7"/>
        <v>1</v>
      </c>
      <c r="C59">
        <f t="shared" si="8"/>
        <v>3</v>
      </c>
      <c r="D59">
        <f t="shared" si="9"/>
        <v>3</v>
      </c>
      <c r="E59">
        <f t="shared" si="0"/>
        <v>86.2</v>
      </c>
      <c r="F59">
        <f t="shared" ca="1" si="1"/>
        <v>98</v>
      </c>
      <c r="G59">
        <f t="shared" ca="1" si="2"/>
        <v>1</v>
      </c>
      <c r="H59">
        <f t="shared" ca="1" si="3"/>
        <v>59</v>
      </c>
      <c r="I59" s="6">
        <f t="shared" ca="1" si="10"/>
        <v>0.49840839999999997</v>
      </c>
      <c r="J59" s="18">
        <f t="shared" ca="1" si="4"/>
        <v>1.4204639399999999</v>
      </c>
      <c r="K59" s="7">
        <f t="shared" ca="1" si="5"/>
        <v>1.4204639399999999</v>
      </c>
      <c r="L59" s="55" t="str">
        <f t="shared" si="6"/>
        <v>t51</v>
      </c>
      <c r="M59" s="56">
        <v>1</v>
      </c>
      <c r="N59" s="79">
        <f t="shared" ca="1" si="11"/>
        <v>1.4204639399999999</v>
      </c>
    </row>
    <row r="60" spans="1:14">
      <c r="A60">
        <v>52</v>
      </c>
      <c r="B60">
        <f t="shared" si="7"/>
        <v>1</v>
      </c>
      <c r="C60">
        <f t="shared" si="8"/>
        <v>3</v>
      </c>
      <c r="D60">
        <f t="shared" si="9"/>
        <v>4</v>
      </c>
      <c r="E60">
        <f t="shared" si="0"/>
        <v>86.2</v>
      </c>
      <c r="F60">
        <f t="shared" ca="1" si="1"/>
        <v>98</v>
      </c>
      <c r="G60">
        <f t="shared" ca="1" si="2"/>
        <v>1</v>
      </c>
      <c r="H60">
        <f t="shared" ca="1" si="3"/>
        <v>59</v>
      </c>
      <c r="I60" s="6">
        <f t="shared" ca="1" si="10"/>
        <v>0.49840839999999997</v>
      </c>
      <c r="J60" s="18">
        <f t="shared" ca="1" si="4"/>
        <v>1.4204639399999999</v>
      </c>
      <c r="K60" s="7">
        <f t="shared" ca="1" si="5"/>
        <v>1.4204639399999999</v>
      </c>
      <c r="L60" s="55" t="str">
        <f t="shared" si="6"/>
        <v>t52</v>
      </c>
      <c r="M60" s="56">
        <v>1</v>
      </c>
      <c r="N60" s="79">
        <f t="shared" ca="1" si="11"/>
        <v>1.4204639399999999</v>
      </c>
    </row>
    <row r="61" spans="1:14">
      <c r="A61">
        <v>53</v>
      </c>
      <c r="B61">
        <f t="shared" si="7"/>
        <v>1</v>
      </c>
      <c r="C61">
        <f t="shared" si="8"/>
        <v>3</v>
      </c>
      <c r="D61">
        <f t="shared" si="9"/>
        <v>5</v>
      </c>
      <c r="E61">
        <f t="shared" si="0"/>
        <v>86.2</v>
      </c>
      <c r="F61">
        <f t="shared" ca="1" si="1"/>
        <v>98</v>
      </c>
      <c r="G61">
        <f t="shared" ca="1" si="2"/>
        <v>1</v>
      </c>
      <c r="H61">
        <f t="shared" ca="1" si="3"/>
        <v>60</v>
      </c>
      <c r="I61" s="6">
        <f t="shared" ca="1" si="10"/>
        <v>0.50685599999999997</v>
      </c>
      <c r="J61" s="18">
        <f t="shared" ca="1" si="4"/>
        <v>1.4445395999999999</v>
      </c>
      <c r="K61" s="7">
        <f t="shared" ca="1" si="5"/>
        <v>1.4445395999999999</v>
      </c>
      <c r="L61" s="55" t="str">
        <f t="shared" si="6"/>
        <v>t53</v>
      </c>
      <c r="M61" s="56">
        <v>1</v>
      </c>
      <c r="N61" s="79">
        <f t="shared" ca="1" si="11"/>
        <v>1.4445395999999999</v>
      </c>
    </row>
    <row r="62" spans="1:14">
      <c r="A62">
        <v>54</v>
      </c>
      <c r="B62">
        <f t="shared" si="7"/>
        <v>1</v>
      </c>
      <c r="C62">
        <f t="shared" si="8"/>
        <v>3</v>
      </c>
      <c r="D62">
        <f t="shared" si="9"/>
        <v>6</v>
      </c>
      <c r="E62">
        <f t="shared" si="0"/>
        <v>86.2</v>
      </c>
      <c r="F62">
        <f t="shared" ca="1" si="1"/>
        <v>98</v>
      </c>
      <c r="G62">
        <f t="shared" ca="1" si="2"/>
        <v>1</v>
      </c>
      <c r="H62">
        <f t="shared" ca="1" si="3"/>
        <v>74</v>
      </c>
      <c r="I62" s="6">
        <f t="shared" ca="1" si="10"/>
        <v>0.62512239999999997</v>
      </c>
      <c r="J62" s="18">
        <f t="shared" ca="1" si="4"/>
        <v>1.78159884</v>
      </c>
      <c r="K62" s="7">
        <f t="shared" ca="1" si="5"/>
        <v>1.78159884</v>
      </c>
      <c r="L62" s="55" t="str">
        <f t="shared" si="6"/>
        <v>t54</v>
      </c>
      <c r="M62" s="56">
        <v>1</v>
      </c>
      <c r="N62" s="79">
        <f t="shared" ca="1" si="11"/>
        <v>1.78159884</v>
      </c>
    </row>
    <row r="63" spans="1:14">
      <c r="A63">
        <v>55</v>
      </c>
      <c r="B63">
        <f t="shared" si="7"/>
        <v>1</v>
      </c>
      <c r="C63">
        <f t="shared" si="8"/>
        <v>3</v>
      </c>
      <c r="D63">
        <f t="shared" si="9"/>
        <v>7</v>
      </c>
      <c r="E63">
        <f t="shared" si="0"/>
        <v>86.2</v>
      </c>
      <c r="F63">
        <f t="shared" ca="1" si="1"/>
        <v>98</v>
      </c>
      <c r="G63">
        <f t="shared" ca="1" si="2"/>
        <v>1</v>
      </c>
      <c r="H63">
        <f t="shared" ca="1" si="3"/>
        <v>86</v>
      </c>
      <c r="I63" s="6">
        <f t="shared" ca="1" si="10"/>
        <v>0.72649359999999996</v>
      </c>
      <c r="J63" s="18">
        <f t="shared" ca="1" si="4"/>
        <v>2.0705067599999998</v>
      </c>
      <c r="K63" s="7">
        <f t="shared" ca="1" si="5"/>
        <v>2.0705067599999998</v>
      </c>
      <c r="L63" s="55" t="str">
        <f t="shared" si="6"/>
        <v>t55</v>
      </c>
      <c r="M63" s="56">
        <v>1</v>
      </c>
      <c r="N63" s="79">
        <f t="shared" ca="1" si="11"/>
        <v>2.0705067599999998</v>
      </c>
    </row>
    <row r="64" spans="1:14">
      <c r="A64">
        <v>56</v>
      </c>
      <c r="B64">
        <f t="shared" si="7"/>
        <v>1</v>
      </c>
      <c r="C64">
        <f t="shared" si="8"/>
        <v>3</v>
      </c>
      <c r="D64">
        <f t="shared" si="9"/>
        <v>8</v>
      </c>
      <c r="E64">
        <f t="shared" si="0"/>
        <v>86.2</v>
      </c>
      <c r="F64">
        <f t="shared" ca="1" si="1"/>
        <v>98</v>
      </c>
      <c r="G64">
        <f t="shared" ca="1" si="2"/>
        <v>1</v>
      </c>
      <c r="H64">
        <f t="shared" ca="1" si="3"/>
        <v>95</v>
      </c>
      <c r="I64" s="6">
        <f t="shared" ca="1" si="10"/>
        <v>0.80252200000000007</v>
      </c>
      <c r="J64" s="18">
        <f t="shared" ca="1" si="4"/>
        <v>2.2871877</v>
      </c>
      <c r="K64" s="7">
        <f t="shared" ca="1" si="5"/>
        <v>2.2871877</v>
      </c>
      <c r="L64" s="55" t="str">
        <f t="shared" si="6"/>
        <v>t56</v>
      </c>
      <c r="M64" s="56">
        <v>1</v>
      </c>
      <c r="N64" s="79">
        <f t="shared" ca="1" si="11"/>
        <v>2.2871877</v>
      </c>
    </row>
    <row r="65" spans="1:14">
      <c r="A65">
        <v>57</v>
      </c>
      <c r="B65">
        <f t="shared" si="7"/>
        <v>1</v>
      </c>
      <c r="C65">
        <f t="shared" si="8"/>
        <v>3</v>
      </c>
      <c r="D65">
        <f t="shared" si="9"/>
        <v>9</v>
      </c>
      <c r="E65">
        <f t="shared" si="0"/>
        <v>86.2</v>
      </c>
      <c r="F65">
        <f t="shared" ca="1" si="1"/>
        <v>98</v>
      </c>
      <c r="G65">
        <f t="shared" ca="1" si="2"/>
        <v>1</v>
      </c>
      <c r="H65">
        <f t="shared" ca="1" si="3"/>
        <v>96</v>
      </c>
      <c r="I65" s="6">
        <f t="shared" ca="1" si="10"/>
        <v>0.81096959999999996</v>
      </c>
      <c r="J65" s="18">
        <f t="shared" ca="1" si="4"/>
        <v>2.3112633599999999</v>
      </c>
      <c r="K65" s="7">
        <f t="shared" ca="1" si="5"/>
        <v>2.3112633599999999</v>
      </c>
      <c r="L65" s="55" t="str">
        <f t="shared" si="6"/>
        <v>t57</v>
      </c>
      <c r="M65" s="56">
        <v>1</v>
      </c>
      <c r="N65" s="79">
        <f t="shared" ca="1" si="11"/>
        <v>2.3112633599999999</v>
      </c>
    </row>
    <row r="66" spans="1:14">
      <c r="A66">
        <v>58</v>
      </c>
      <c r="B66">
        <f t="shared" si="7"/>
        <v>1</v>
      </c>
      <c r="C66">
        <f t="shared" si="8"/>
        <v>3</v>
      </c>
      <c r="D66">
        <f t="shared" si="9"/>
        <v>10</v>
      </c>
      <c r="E66">
        <f t="shared" si="0"/>
        <v>86.2</v>
      </c>
      <c r="F66">
        <f t="shared" ca="1" si="1"/>
        <v>98</v>
      </c>
      <c r="G66">
        <f t="shared" ca="1" si="2"/>
        <v>1</v>
      </c>
      <c r="H66">
        <f t="shared" ca="1" si="3"/>
        <v>96</v>
      </c>
      <c r="I66" s="6">
        <f t="shared" ca="1" si="10"/>
        <v>0.81096959999999996</v>
      </c>
      <c r="J66" s="18">
        <f t="shared" ca="1" si="4"/>
        <v>2.3112633599999999</v>
      </c>
      <c r="K66" s="7">
        <f t="shared" ca="1" si="5"/>
        <v>2.3112633599999999</v>
      </c>
      <c r="L66" s="55" t="str">
        <f t="shared" si="6"/>
        <v>t58</v>
      </c>
      <c r="M66" s="56">
        <v>1</v>
      </c>
      <c r="N66" s="79">
        <f t="shared" ca="1" si="11"/>
        <v>2.3112633599999999</v>
      </c>
    </row>
    <row r="67" spans="1:14">
      <c r="A67">
        <v>59</v>
      </c>
      <c r="B67">
        <f t="shared" si="7"/>
        <v>1</v>
      </c>
      <c r="C67">
        <f t="shared" si="8"/>
        <v>3</v>
      </c>
      <c r="D67">
        <f t="shared" si="9"/>
        <v>11</v>
      </c>
      <c r="E67">
        <f t="shared" si="0"/>
        <v>86.2</v>
      </c>
      <c r="F67">
        <f t="shared" ca="1" si="1"/>
        <v>98</v>
      </c>
      <c r="G67">
        <f t="shared" ca="1" si="2"/>
        <v>1</v>
      </c>
      <c r="H67">
        <f t="shared" ca="1" si="3"/>
        <v>95</v>
      </c>
      <c r="I67" s="6">
        <f t="shared" ca="1" si="10"/>
        <v>0.80252200000000007</v>
      </c>
      <c r="J67" s="18">
        <f t="shared" ca="1" si="4"/>
        <v>2.2871877</v>
      </c>
      <c r="K67" s="7">
        <f t="shared" ca="1" si="5"/>
        <v>2.2871877</v>
      </c>
      <c r="L67" s="55" t="str">
        <f t="shared" si="6"/>
        <v>t59</v>
      </c>
      <c r="M67" s="56">
        <v>1</v>
      </c>
      <c r="N67" s="79">
        <f t="shared" ca="1" si="11"/>
        <v>2.2871877</v>
      </c>
    </row>
    <row r="68" spans="1:14">
      <c r="A68">
        <v>60</v>
      </c>
      <c r="B68">
        <f t="shared" si="7"/>
        <v>1</v>
      </c>
      <c r="C68">
        <f t="shared" si="8"/>
        <v>3</v>
      </c>
      <c r="D68">
        <f t="shared" si="9"/>
        <v>12</v>
      </c>
      <c r="E68">
        <f t="shared" si="0"/>
        <v>86.2</v>
      </c>
      <c r="F68">
        <f t="shared" ca="1" si="1"/>
        <v>98</v>
      </c>
      <c r="G68">
        <f t="shared" ca="1" si="2"/>
        <v>1</v>
      </c>
      <c r="H68">
        <f t="shared" ca="1" si="3"/>
        <v>95</v>
      </c>
      <c r="I68" s="6">
        <f t="shared" ca="1" si="10"/>
        <v>0.80252200000000007</v>
      </c>
      <c r="J68" s="18">
        <f t="shared" ca="1" si="4"/>
        <v>2.2871877</v>
      </c>
      <c r="K68" s="7">
        <f t="shared" ca="1" si="5"/>
        <v>2.2871877</v>
      </c>
      <c r="L68" s="55" t="str">
        <f t="shared" si="6"/>
        <v>t60</v>
      </c>
      <c r="M68" s="56">
        <v>1</v>
      </c>
      <c r="N68" s="79">
        <f t="shared" ca="1" si="11"/>
        <v>2.2871877</v>
      </c>
    </row>
    <row r="69" spans="1:14">
      <c r="A69">
        <v>61</v>
      </c>
      <c r="B69">
        <f t="shared" si="7"/>
        <v>1</v>
      </c>
      <c r="C69">
        <f t="shared" si="8"/>
        <v>3</v>
      </c>
      <c r="D69">
        <f t="shared" si="9"/>
        <v>13</v>
      </c>
      <c r="E69">
        <f t="shared" si="0"/>
        <v>86.2</v>
      </c>
      <c r="F69">
        <f t="shared" ca="1" si="1"/>
        <v>98</v>
      </c>
      <c r="G69">
        <f t="shared" ca="1" si="2"/>
        <v>1</v>
      </c>
      <c r="H69">
        <f t="shared" ca="1" si="3"/>
        <v>95</v>
      </c>
      <c r="I69" s="6">
        <f t="shared" ca="1" si="10"/>
        <v>0.80252200000000007</v>
      </c>
      <c r="J69" s="18">
        <f t="shared" ca="1" si="4"/>
        <v>2.2871877</v>
      </c>
      <c r="K69" s="7">
        <f t="shared" ca="1" si="5"/>
        <v>2.2871877</v>
      </c>
      <c r="L69" s="55" t="str">
        <f t="shared" si="6"/>
        <v>t61</v>
      </c>
      <c r="M69" s="56">
        <v>1</v>
      </c>
      <c r="N69" s="79">
        <f t="shared" ca="1" si="11"/>
        <v>2.2871877</v>
      </c>
    </row>
    <row r="70" spans="1:14">
      <c r="A70">
        <v>62</v>
      </c>
      <c r="B70">
        <f t="shared" si="7"/>
        <v>1</v>
      </c>
      <c r="C70">
        <f t="shared" si="8"/>
        <v>3</v>
      </c>
      <c r="D70">
        <f t="shared" si="9"/>
        <v>14</v>
      </c>
      <c r="E70">
        <f t="shared" si="0"/>
        <v>86.2</v>
      </c>
      <c r="F70">
        <f t="shared" ca="1" si="1"/>
        <v>98</v>
      </c>
      <c r="G70">
        <f t="shared" ca="1" si="2"/>
        <v>1</v>
      </c>
      <c r="H70">
        <f t="shared" ca="1" si="3"/>
        <v>93</v>
      </c>
      <c r="I70" s="6">
        <f t="shared" ca="1" si="10"/>
        <v>0.78562679999999996</v>
      </c>
      <c r="J70" s="18">
        <f t="shared" ca="1" si="4"/>
        <v>2.2390363799999999</v>
      </c>
      <c r="K70" s="7">
        <f t="shared" ca="1" si="5"/>
        <v>2.2390363799999999</v>
      </c>
      <c r="L70" s="55" t="str">
        <f t="shared" si="6"/>
        <v>t62</v>
      </c>
      <c r="M70" s="56">
        <v>1</v>
      </c>
      <c r="N70" s="79">
        <f t="shared" ca="1" si="11"/>
        <v>2.2390363799999999</v>
      </c>
    </row>
    <row r="71" spans="1:14">
      <c r="A71">
        <v>63</v>
      </c>
      <c r="B71">
        <f t="shared" si="7"/>
        <v>1</v>
      </c>
      <c r="C71">
        <f t="shared" si="8"/>
        <v>3</v>
      </c>
      <c r="D71">
        <f t="shared" si="9"/>
        <v>15</v>
      </c>
      <c r="E71">
        <f t="shared" si="0"/>
        <v>86.2</v>
      </c>
      <c r="F71">
        <f t="shared" ca="1" si="1"/>
        <v>98</v>
      </c>
      <c r="G71">
        <f t="shared" ca="1" si="2"/>
        <v>1</v>
      </c>
      <c r="H71">
        <f t="shared" ca="1" si="3"/>
        <v>94</v>
      </c>
      <c r="I71" s="6">
        <f t="shared" ca="1" si="10"/>
        <v>0.79407439999999996</v>
      </c>
      <c r="J71" s="18">
        <f t="shared" ca="1" si="4"/>
        <v>2.2631120399999998</v>
      </c>
      <c r="K71" s="7">
        <f t="shared" ca="1" si="5"/>
        <v>2.2631120399999998</v>
      </c>
      <c r="L71" s="55" t="str">
        <f t="shared" si="6"/>
        <v>t63</v>
      </c>
      <c r="M71" s="56">
        <v>1</v>
      </c>
      <c r="N71" s="79">
        <f t="shared" ca="1" si="11"/>
        <v>2.2631120399999998</v>
      </c>
    </row>
    <row r="72" spans="1:14">
      <c r="A72">
        <v>64</v>
      </c>
      <c r="B72">
        <f t="shared" si="7"/>
        <v>1</v>
      </c>
      <c r="C72">
        <f t="shared" si="8"/>
        <v>3</v>
      </c>
      <c r="D72">
        <f t="shared" si="9"/>
        <v>16</v>
      </c>
      <c r="E72">
        <f t="shared" ref="E72:E135" si="12">VLOOKUP(B72,table_week_fact,2)</f>
        <v>86.2</v>
      </c>
      <c r="F72">
        <f t="shared" ref="F72:F135" ca="1" si="13">OFFSET(table_day_fact_start,C72-1,0)</f>
        <v>98</v>
      </c>
      <c r="G72">
        <f t="shared" ref="G72:G135" ca="1" si="14">OFFSET(table_hr_col_start,C72-1,MATCH(B72,table_hr_col_wk_hdr)-1)</f>
        <v>1</v>
      </c>
      <c r="H72">
        <f t="shared" ref="H72:H135" ca="1" si="15">OFFSET(table_hr_fact_start,D72,G72-1)</f>
        <v>99</v>
      </c>
      <c r="I72" s="6">
        <f t="shared" ca="1" si="10"/>
        <v>0.83631239999999996</v>
      </c>
      <c r="J72" s="18">
        <f t="shared" ref="J72:J135" ca="1" si="16">peak_baseline*I72</f>
        <v>2.3834903399999998</v>
      </c>
      <c r="K72" s="7">
        <f t="shared" ref="K72:K135" ca="1" si="17">J72*peak_load/peak_baseline</f>
        <v>2.3834903399999998</v>
      </c>
      <c r="L72" s="55" t="str">
        <f t="shared" ref="L72:L135" si="18">CONCATENATE($M$4,TEXT(A72,"0"))</f>
        <v>t64</v>
      </c>
      <c r="M72" s="56">
        <v>1</v>
      </c>
      <c r="N72" s="79">
        <f t="shared" ca="1" si="11"/>
        <v>2.3834903399999998</v>
      </c>
    </row>
    <row r="73" spans="1:14">
      <c r="A73">
        <v>65</v>
      </c>
      <c r="B73">
        <f t="shared" ref="B73:B136" si="19">ROUNDDOWN(A73/168,0)+1</f>
        <v>1</v>
      </c>
      <c r="C73">
        <f t="shared" ref="C73:C136" si="20">ROUNDDOWN(MOD(A73/24,7),0)+1</f>
        <v>3</v>
      </c>
      <c r="D73">
        <f t="shared" ref="D73:D136" si="21">MOD(A73,24)</f>
        <v>17</v>
      </c>
      <c r="E73">
        <f t="shared" si="12"/>
        <v>86.2</v>
      </c>
      <c r="F73">
        <f t="shared" ca="1" si="13"/>
        <v>98</v>
      </c>
      <c r="G73">
        <f t="shared" ca="1" si="14"/>
        <v>1</v>
      </c>
      <c r="H73">
        <f t="shared" ca="1" si="15"/>
        <v>100</v>
      </c>
      <c r="I73" s="6">
        <f t="shared" ref="I73:I136" ca="1" si="22">E73/100*F73/100*H73/100</f>
        <v>0.84475999999999996</v>
      </c>
      <c r="J73" s="18">
        <f t="shared" ca="1" si="16"/>
        <v>2.4075660000000001</v>
      </c>
      <c r="K73" s="7">
        <f t="shared" ca="1" si="17"/>
        <v>2.4075660000000001</v>
      </c>
      <c r="L73" s="55" t="str">
        <f t="shared" si="18"/>
        <v>t65</v>
      </c>
      <c r="M73" s="56">
        <v>1</v>
      </c>
      <c r="N73" s="79">
        <f t="shared" ref="N73:N136" ca="1" si="23">K73</f>
        <v>2.4075660000000001</v>
      </c>
    </row>
    <row r="74" spans="1:14">
      <c r="A74">
        <v>66</v>
      </c>
      <c r="B74">
        <f t="shared" si="19"/>
        <v>1</v>
      </c>
      <c r="C74">
        <f t="shared" si="20"/>
        <v>3</v>
      </c>
      <c r="D74">
        <f t="shared" si="21"/>
        <v>18</v>
      </c>
      <c r="E74">
        <f t="shared" si="12"/>
        <v>86.2</v>
      </c>
      <c r="F74">
        <f t="shared" ca="1" si="13"/>
        <v>98</v>
      </c>
      <c r="G74">
        <f t="shared" ca="1" si="14"/>
        <v>1</v>
      </c>
      <c r="H74">
        <f t="shared" ca="1" si="15"/>
        <v>100</v>
      </c>
      <c r="I74" s="6">
        <f t="shared" ca="1" si="22"/>
        <v>0.84475999999999996</v>
      </c>
      <c r="J74" s="18">
        <f t="shared" ca="1" si="16"/>
        <v>2.4075660000000001</v>
      </c>
      <c r="K74" s="7">
        <f t="shared" ca="1" si="17"/>
        <v>2.4075660000000001</v>
      </c>
      <c r="L74" s="55" t="str">
        <f t="shared" si="18"/>
        <v>t66</v>
      </c>
      <c r="M74" s="56">
        <v>1</v>
      </c>
      <c r="N74" s="79">
        <f t="shared" ca="1" si="23"/>
        <v>2.4075660000000001</v>
      </c>
    </row>
    <row r="75" spans="1:14">
      <c r="A75">
        <v>67</v>
      </c>
      <c r="B75">
        <f t="shared" si="19"/>
        <v>1</v>
      </c>
      <c r="C75">
        <f t="shared" si="20"/>
        <v>3</v>
      </c>
      <c r="D75">
        <f t="shared" si="21"/>
        <v>19</v>
      </c>
      <c r="E75">
        <f t="shared" si="12"/>
        <v>86.2</v>
      </c>
      <c r="F75">
        <f t="shared" ca="1" si="13"/>
        <v>98</v>
      </c>
      <c r="G75">
        <f t="shared" ca="1" si="14"/>
        <v>1</v>
      </c>
      <c r="H75">
        <f t="shared" ca="1" si="15"/>
        <v>96</v>
      </c>
      <c r="I75" s="6">
        <f t="shared" ca="1" si="22"/>
        <v>0.81096959999999996</v>
      </c>
      <c r="J75" s="18">
        <f t="shared" ca="1" si="16"/>
        <v>2.3112633599999999</v>
      </c>
      <c r="K75" s="7">
        <f t="shared" ca="1" si="17"/>
        <v>2.3112633599999999</v>
      </c>
      <c r="L75" s="55" t="str">
        <f t="shared" si="18"/>
        <v>t67</v>
      </c>
      <c r="M75" s="56">
        <v>1</v>
      </c>
      <c r="N75" s="79">
        <f t="shared" ca="1" si="23"/>
        <v>2.3112633599999999</v>
      </c>
    </row>
    <row r="76" spans="1:14">
      <c r="A76">
        <v>68</v>
      </c>
      <c r="B76">
        <f t="shared" si="19"/>
        <v>1</v>
      </c>
      <c r="C76">
        <f t="shared" si="20"/>
        <v>3</v>
      </c>
      <c r="D76">
        <f t="shared" si="21"/>
        <v>20</v>
      </c>
      <c r="E76">
        <f t="shared" si="12"/>
        <v>86.2</v>
      </c>
      <c r="F76">
        <f t="shared" ca="1" si="13"/>
        <v>98</v>
      </c>
      <c r="G76">
        <f t="shared" ca="1" si="14"/>
        <v>1</v>
      </c>
      <c r="H76">
        <f t="shared" ca="1" si="15"/>
        <v>91</v>
      </c>
      <c r="I76" s="6">
        <f t="shared" ca="1" si="22"/>
        <v>0.76873159999999996</v>
      </c>
      <c r="J76" s="18">
        <f t="shared" ca="1" si="16"/>
        <v>2.1908850599999998</v>
      </c>
      <c r="K76" s="7">
        <f t="shared" ca="1" si="17"/>
        <v>2.1908850599999998</v>
      </c>
      <c r="L76" s="55" t="str">
        <f t="shared" si="18"/>
        <v>t68</v>
      </c>
      <c r="M76" s="56">
        <v>1</v>
      </c>
      <c r="N76" s="79">
        <f t="shared" ca="1" si="23"/>
        <v>2.1908850599999998</v>
      </c>
    </row>
    <row r="77" spans="1:14">
      <c r="A77">
        <v>69</v>
      </c>
      <c r="B77">
        <f t="shared" si="19"/>
        <v>1</v>
      </c>
      <c r="C77">
        <f t="shared" si="20"/>
        <v>3</v>
      </c>
      <c r="D77">
        <f t="shared" si="21"/>
        <v>21</v>
      </c>
      <c r="E77">
        <f t="shared" si="12"/>
        <v>86.2</v>
      </c>
      <c r="F77">
        <f t="shared" ca="1" si="13"/>
        <v>98</v>
      </c>
      <c r="G77">
        <f t="shared" ca="1" si="14"/>
        <v>1</v>
      </c>
      <c r="H77">
        <f t="shared" ca="1" si="15"/>
        <v>83</v>
      </c>
      <c r="I77" s="6">
        <f t="shared" ca="1" si="22"/>
        <v>0.70115079999999996</v>
      </c>
      <c r="J77" s="18">
        <f t="shared" ca="1" si="16"/>
        <v>1.9982797800000001</v>
      </c>
      <c r="K77" s="7">
        <f t="shared" ca="1" si="17"/>
        <v>1.9982797800000001</v>
      </c>
      <c r="L77" s="55" t="str">
        <f t="shared" si="18"/>
        <v>t69</v>
      </c>
      <c r="M77" s="56">
        <v>1</v>
      </c>
      <c r="N77" s="79">
        <f t="shared" ca="1" si="23"/>
        <v>1.9982797800000001</v>
      </c>
    </row>
    <row r="78" spans="1:14">
      <c r="A78">
        <v>70</v>
      </c>
      <c r="B78">
        <f t="shared" si="19"/>
        <v>1</v>
      </c>
      <c r="C78">
        <f t="shared" si="20"/>
        <v>3</v>
      </c>
      <c r="D78">
        <f t="shared" si="21"/>
        <v>22</v>
      </c>
      <c r="E78">
        <f t="shared" si="12"/>
        <v>86.2</v>
      </c>
      <c r="F78">
        <f t="shared" ca="1" si="13"/>
        <v>98</v>
      </c>
      <c r="G78">
        <f t="shared" ca="1" si="14"/>
        <v>1</v>
      </c>
      <c r="H78">
        <f t="shared" ca="1" si="15"/>
        <v>73</v>
      </c>
      <c r="I78" s="6">
        <f t="shared" ca="1" si="22"/>
        <v>0.61667479999999997</v>
      </c>
      <c r="J78" s="18">
        <f t="shared" ca="1" si="16"/>
        <v>1.75752318</v>
      </c>
      <c r="K78" s="7">
        <f t="shared" ca="1" si="17"/>
        <v>1.75752318</v>
      </c>
      <c r="L78" s="55" t="str">
        <f t="shared" si="18"/>
        <v>t70</v>
      </c>
      <c r="M78" s="56">
        <v>1</v>
      </c>
      <c r="N78" s="79">
        <f t="shared" ca="1" si="23"/>
        <v>1.75752318</v>
      </c>
    </row>
    <row r="79" spans="1:14">
      <c r="A79">
        <v>71</v>
      </c>
      <c r="B79">
        <f t="shared" si="19"/>
        <v>1</v>
      </c>
      <c r="C79">
        <f t="shared" si="20"/>
        <v>3</v>
      </c>
      <c r="D79">
        <f t="shared" si="21"/>
        <v>23</v>
      </c>
      <c r="E79">
        <f t="shared" si="12"/>
        <v>86.2</v>
      </c>
      <c r="F79">
        <f t="shared" ca="1" si="13"/>
        <v>98</v>
      </c>
      <c r="G79">
        <f t="shared" ca="1" si="14"/>
        <v>1</v>
      </c>
      <c r="H79">
        <f t="shared" ca="1" si="15"/>
        <v>63</v>
      </c>
      <c r="I79" s="6">
        <f t="shared" ca="1" si="22"/>
        <v>0.53219879999999997</v>
      </c>
      <c r="J79" s="18">
        <f t="shared" ca="1" si="16"/>
        <v>1.5167665799999999</v>
      </c>
      <c r="K79" s="7">
        <f t="shared" ca="1" si="17"/>
        <v>1.5167665799999999</v>
      </c>
      <c r="L79" s="55" t="str">
        <f t="shared" si="18"/>
        <v>t71</v>
      </c>
      <c r="M79" s="56">
        <v>1</v>
      </c>
      <c r="N79" s="79">
        <f t="shared" ca="1" si="23"/>
        <v>1.5167665799999999</v>
      </c>
    </row>
    <row r="80" spans="1:14">
      <c r="A80">
        <v>72</v>
      </c>
      <c r="B80">
        <f t="shared" si="19"/>
        <v>1</v>
      </c>
      <c r="C80">
        <f t="shared" si="20"/>
        <v>4</v>
      </c>
      <c r="D80">
        <f t="shared" si="21"/>
        <v>0</v>
      </c>
      <c r="E80">
        <f t="shared" si="12"/>
        <v>86.2</v>
      </c>
      <c r="F80">
        <f t="shared" ca="1" si="13"/>
        <v>96</v>
      </c>
      <c r="G80">
        <f t="shared" ca="1" si="14"/>
        <v>1</v>
      </c>
      <c r="H80">
        <f t="shared" ca="1" si="15"/>
        <v>67</v>
      </c>
      <c r="I80" s="6">
        <f t="shared" ca="1" si="22"/>
        <v>0.5544384</v>
      </c>
      <c r="J80" s="18">
        <f t="shared" ca="1" si="16"/>
        <v>1.58014944</v>
      </c>
      <c r="K80" s="7">
        <f t="shared" ca="1" si="17"/>
        <v>1.58014944</v>
      </c>
      <c r="L80" s="55" t="str">
        <f t="shared" si="18"/>
        <v>t72</v>
      </c>
      <c r="M80" s="56">
        <v>1</v>
      </c>
      <c r="N80" s="79">
        <f t="shared" ca="1" si="23"/>
        <v>1.58014944</v>
      </c>
    </row>
    <row r="81" spans="1:14">
      <c r="A81">
        <v>73</v>
      </c>
      <c r="B81">
        <f t="shared" si="19"/>
        <v>1</v>
      </c>
      <c r="C81">
        <f t="shared" si="20"/>
        <v>4</v>
      </c>
      <c r="D81">
        <f t="shared" si="21"/>
        <v>1</v>
      </c>
      <c r="E81">
        <f t="shared" si="12"/>
        <v>86.2</v>
      </c>
      <c r="F81">
        <f t="shared" ca="1" si="13"/>
        <v>96</v>
      </c>
      <c r="G81">
        <f t="shared" ca="1" si="14"/>
        <v>1</v>
      </c>
      <c r="H81">
        <f t="shared" ca="1" si="15"/>
        <v>63</v>
      </c>
      <c r="I81" s="6">
        <f t="shared" ca="1" si="22"/>
        <v>0.52133759999999996</v>
      </c>
      <c r="J81" s="18">
        <f t="shared" ca="1" si="16"/>
        <v>1.4858121599999998</v>
      </c>
      <c r="K81" s="7">
        <f t="shared" ca="1" si="17"/>
        <v>1.4858121599999998</v>
      </c>
      <c r="L81" s="55" t="str">
        <f t="shared" si="18"/>
        <v>t73</v>
      </c>
      <c r="M81" s="56">
        <v>1</v>
      </c>
      <c r="N81" s="79">
        <f t="shared" ca="1" si="23"/>
        <v>1.4858121599999998</v>
      </c>
    </row>
    <row r="82" spans="1:14">
      <c r="A82">
        <v>74</v>
      </c>
      <c r="B82">
        <f t="shared" si="19"/>
        <v>1</v>
      </c>
      <c r="C82">
        <f t="shared" si="20"/>
        <v>4</v>
      </c>
      <c r="D82">
        <f t="shared" si="21"/>
        <v>2</v>
      </c>
      <c r="E82">
        <f t="shared" si="12"/>
        <v>86.2</v>
      </c>
      <c r="F82">
        <f t="shared" ca="1" si="13"/>
        <v>96</v>
      </c>
      <c r="G82">
        <f t="shared" ca="1" si="14"/>
        <v>1</v>
      </c>
      <c r="H82">
        <f t="shared" ca="1" si="15"/>
        <v>60</v>
      </c>
      <c r="I82" s="6">
        <f t="shared" ca="1" si="22"/>
        <v>0.49651199999999995</v>
      </c>
      <c r="J82" s="18">
        <f t="shared" ca="1" si="16"/>
        <v>1.4150592</v>
      </c>
      <c r="K82" s="7">
        <f t="shared" ca="1" si="17"/>
        <v>1.4150591999999997</v>
      </c>
      <c r="L82" s="55" t="str">
        <f t="shared" si="18"/>
        <v>t74</v>
      </c>
      <c r="M82" s="56">
        <v>1</v>
      </c>
      <c r="N82" s="79">
        <f t="shared" ca="1" si="23"/>
        <v>1.4150591999999997</v>
      </c>
    </row>
    <row r="83" spans="1:14">
      <c r="A83">
        <v>75</v>
      </c>
      <c r="B83">
        <f t="shared" si="19"/>
        <v>1</v>
      </c>
      <c r="C83">
        <f t="shared" si="20"/>
        <v>4</v>
      </c>
      <c r="D83">
        <f t="shared" si="21"/>
        <v>3</v>
      </c>
      <c r="E83">
        <f t="shared" si="12"/>
        <v>86.2</v>
      </c>
      <c r="F83">
        <f t="shared" ca="1" si="13"/>
        <v>96</v>
      </c>
      <c r="G83">
        <f t="shared" ca="1" si="14"/>
        <v>1</v>
      </c>
      <c r="H83">
        <f t="shared" ca="1" si="15"/>
        <v>59</v>
      </c>
      <c r="I83" s="6">
        <f t="shared" ca="1" si="22"/>
        <v>0.48823679999999997</v>
      </c>
      <c r="J83" s="18">
        <f t="shared" ca="1" si="16"/>
        <v>1.3914748799999999</v>
      </c>
      <c r="K83" s="7">
        <f t="shared" ca="1" si="17"/>
        <v>1.3914748799999999</v>
      </c>
      <c r="L83" s="55" t="str">
        <f t="shared" si="18"/>
        <v>t75</v>
      </c>
      <c r="M83" s="56">
        <v>1</v>
      </c>
      <c r="N83" s="79">
        <f t="shared" ca="1" si="23"/>
        <v>1.3914748799999999</v>
      </c>
    </row>
    <row r="84" spans="1:14">
      <c r="A84">
        <v>76</v>
      </c>
      <c r="B84">
        <f t="shared" si="19"/>
        <v>1</v>
      </c>
      <c r="C84">
        <f t="shared" si="20"/>
        <v>4</v>
      </c>
      <c r="D84">
        <f t="shared" si="21"/>
        <v>4</v>
      </c>
      <c r="E84">
        <f t="shared" si="12"/>
        <v>86.2</v>
      </c>
      <c r="F84">
        <f t="shared" ca="1" si="13"/>
        <v>96</v>
      </c>
      <c r="G84">
        <f t="shared" ca="1" si="14"/>
        <v>1</v>
      </c>
      <c r="H84">
        <f t="shared" ca="1" si="15"/>
        <v>59</v>
      </c>
      <c r="I84" s="6">
        <f t="shared" ca="1" si="22"/>
        <v>0.48823679999999997</v>
      </c>
      <c r="J84" s="18">
        <f t="shared" ca="1" si="16"/>
        <v>1.3914748799999999</v>
      </c>
      <c r="K84" s="7">
        <f t="shared" ca="1" si="17"/>
        <v>1.3914748799999999</v>
      </c>
      <c r="L84" s="55" t="str">
        <f t="shared" si="18"/>
        <v>t76</v>
      </c>
      <c r="M84" s="56">
        <v>1</v>
      </c>
      <c r="N84" s="79">
        <f t="shared" ca="1" si="23"/>
        <v>1.3914748799999999</v>
      </c>
    </row>
    <row r="85" spans="1:14">
      <c r="A85">
        <v>77</v>
      </c>
      <c r="B85">
        <f t="shared" si="19"/>
        <v>1</v>
      </c>
      <c r="C85">
        <f t="shared" si="20"/>
        <v>4</v>
      </c>
      <c r="D85">
        <f t="shared" si="21"/>
        <v>5</v>
      </c>
      <c r="E85">
        <f t="shared" si="12"/>
        <v>86.2</v>
      </c>
      <c r="F85">
        <f t="shared" ca="1" si="13"/>
        <v>96</v>
      </c>
      <c r="G85">
        <f t="shared" ca="1" si="14"/>
        <v>1</v>
      </c>
      <c r="H85">
        <f t="shared" ca="1" si="15"/>
        <v>60</v>
      </c>
      <c r="I85" s="6">
        <f t="shared" ca="1" si="22"/>
        <v>0.49651199999999995</v>
      </c>
      <c r="J85" s="18">
        <f t="shared" ca="1" si="16"/>
        <v>1.4150592</v>
      </c>
      <c r="K85" s="7">
        <f t="shared" ca="1" si="17"/>
        <v>1.4150591999999997</v>
      </c>
      <c r="L85" s="55" t="str">
        <f t="shared" si="18"/>
        <v>t77</v>
      </c>
      <c r="M85" s="56">
        <v>1</v>
      </c>
      <c r="N85" s="79">
        <f t="shared" ca="1" si="23"/>
        <v>1.4150591999999997</v>
      </c>
    </row>
    <row r="86" spans="1:14">
      <c r="A86">
        <v>78</v>
      </c>
      <c r="B86">
        <f t="shared" si="19"/>
        <v>1</v>
      </c>
      <c r="C86">
        <f t="shared" si="20"/>
        <v>4</v>
      </c>
      <c r="D86">
        <f t="shared" si="21"/>
        <v>6</v>
      </c>
      <c r="E86">
        <f t="shared" si="12"/>
        <v>86.2</v>
      </c>
      <c r="F86">
        <f t="shared" ca="1" si="13"/>
        <v>96</v>
      </c>
      <c r="G86">
        <f t="shared" ca="1" si="14"/>
        <v>1</v>
      </c>
      <c r="H86">
        <f t="shared" ca="1" si="15"/>
        <v>74</v>
      </c>
      <c r="I86" s="6">
        <f t="shared" ca="1" si="22"/>
        <v>0.61236479999999993</v>
      </c>
      <c r="J86" s="18">
        <f t="shared" ca="1" si="16"/>
        <v>1.7452396799999998</v>
      </c>
      <c r="K86" s="7">
        <f t="shared" ca="1" si="17"/>
        <v>1.7452396799999998</v>
      </c>
      <c r="L86" s="55" t="str">
        <f t="shared" si="18"/>
        <v>t78</v>
      </c>
      <c r="M86" s="56">
        <v>1</v>
      </c>
      <c r="N86" s="79">
        <f t="shared" ca="1" si="23"/>
        <v>1.7452396799999998</v>
      </c>
    </row>
    <row r="87" spans="1:14">
      <c r="A87">
        <v>79</v>
      </c>
      <c r="B87">
        <f t="shared" si="19"/>
        <v>1</v>
      </c>
      <c r="C87">
        <f t="shared" si="20"/>
        <v>4</v>
      </c>
      <c r="D87">
        <f t="shared" si="21"/>
        <v>7</v>
      </c>
      <c r="E87">
        <f t="shared" si="12"/>
        <v>86.2</v>
      </c>
      <c r="F87">
        <f t="shared" ca="1" si="13"/>
        <v>96</v>
      </c>
      <c r="G87">
        <f t="shared" ca="1" si="14"/>
        <v>1</v>
      </c>
      <c r="H87">
        <f t="shared" ca="1" si="15"/>
        <v>86</v>
      </c>
      <c r="I87" s="6">
        <f t="shared" ca="1" si="22"/>
        <v>0.71166719999999994</v>
      </c>
      <c r="J87" s="18">
        <f t="shared" ca="1" si="16"/>
        <v>2.02825152</v>
      </c>
      <c r="K87" s="7">
        <f t="shared" ca="1" si="17"/>
        <v>2.02825152</v>
      </c>
      <c r="L87" s="55" t="str">
        <f t="shared" si="18"/>
        <v>t79</v>
      </c>
      <c r="M87" s="56">
        <v>1</v>
      </c>
      <c r="N87" s="79">
        <f t="shared" ca="1" si="23"/>
        <v>2.02825152</v>
      </c>
    </row>
    <row r="88" spans="1:14">
      <c r="A88">
        <v>80</v>
      </c>
      <c r="B88">
        <f t="shared" si="19"/>
        <v>1</v>
      </c>
      <c r="C88">
        <f t="shared" si="20"/>
        <v>4</v>
      </c>
      <c r="D88">
        <f t="shared" si="21"/>
        <v>8</v>
      </c>
      <c r="E88">
        <f t="shared" si="12"/>
        <v>86.2</v>
      </c>
      <c r="F88">
        <f t="shared" ca="1" si="13"/>
        <v>96</v>
      </c>
      <c r="G88">
        <f t="shared" ca="1" si="14"/>
        <v>1</v>
      </c>
      <c r="H88">
        <f t="shared" ca="1" si="15"/>
        <v>95</v>
      </c>
      <c r="I88" s="6">
        <f t="shared" ca="1" si="22"/>
        <v>0.78614399999999984</v>
      </c>
      <c r="J88" s="18">
        <f t="shared" ca="1" si="16"/>
        <v>2.2405103999999998</v>
      </c>
      <c r="K88" s="7">
        <f t="shared" ca="1" si="17"/>
        <v>2.2405103999999998</v>
      </c>
      <c r="L88" s="55" t="str">
        <f t="shared" si="18"/>
        <v>t80</v>
      </c>
      <c r="M88" s="56">
        <v>1</v>
      </c>
      <c r="N88" s="79">
        <f t="shared" ca="1" si="23"/>
        <v>2.2405103999999998</v>
      </c>
    </row>
    <row r="89" spans="1:14">
      <c r="A89">
        <v>81</v>
      </c>
      <c r="B89">
        <f t="shared" si="19"/>
        <v>1</v>
      </c>
      <c r="C89">
        <f t="shared" si="20"/>
        <v>4</v>
      </c>
      <c r="D89">
        <f t="shared" si="21"/>
        <v>9</v>
      </c>
      <c r="E89">
        <f t="shared" si="12"/>
        <v>86.2</v>
      </c>
      <c r="F89">
        <f t="shared" ca="1" si="13"/>
        <v>96</v>
      </c>
      <c r="G89">
        <f t="shared" ca="1" si="14"/>
        <v>1</v>
      </c>
      <c r="H89">
        <f t="shared" ca="1" si="15"/>
        <v>96</v>
      </c>
      <c r="I89" s="6">
        <f t="shared" ca="1" si="22"/>
        <v>0.79441919999999999</v>
      </c>
      <c r="J89" s="18">
        <f t="shared" ca="1" si="16"/>
        <v>2.2640947200000001</v>
      </c>
      <c r="K89" s="7">
        <f t="shared" ca="1" si="17"/>
        <v>2.2640947200000001</v>
      </c>
      <c r="L89" s="55" t="str">
        <f t="shared" si="18"/>
        <v>t81</v>
      </c>
      <c r="M89" s="56">
        <v>1</v>
      </c>
      <c r="N89" s="79">
        <f t="shared" ca="1" si="23"/>
        <v>2.2640947200000001</v>
      </c>
    </row>
    <row r="90" spans="1:14">
      <c r="A90">
        <v>82</v>
      </c>
      <c r="B90">
        <f t="shared" si="19"/>
        <v>1</v>
      </c>
      <c r="C90">
        <f t="shared" si="20"/>
        <v>4</v>
      </c>
      <c r="D90">
        <f t="shared" si="21"/>
        <v>10</v>
      </c>
      <c r="E90">
        <f t="shared" si="12"/>
        <v>86.2</v>
      </c>
      <c r="F90">
        <f t="shared" ca="1" si="13"/>
        <v>96</v>
      </c>
      <c r="G90">
        <f t="shared" ca="1" si="14"/>
        <v>1</v>
      </c>
      <c r="H90">
        <f t="shared" ca="1" si="15"/>
        <v>96</v>
      </c>
      <c r="I90" s="6">
        <f t="shared" ca="1" si="22"/>
        <v>0.79441919999999999</v>
      </c>
      <c r="J90" s="18">
        <f t="shared" ca="1" si="16"/>
        <v>2.2640947200000001</v>
      </c>
      <c r="K90" s="7">
        <f t="shared" ca="1" si="17"/>
        <v>2.2640947200000001</v>
      </c>
      <c r="L90" s="55" t="str">
        <f t="shared" si="18"/>
        <v>t82</v>
      </c>
      <c r="M90" s="56">
        <v>1</v>
      </c>
      <c r="N90" s="79">
        <f t="shared" ca="1" si="23"/>
        <v>2.2640947200000001</v>
      </c>
    </row>
    <row r="91" spans="1:14">
      <c r="A91">
        <v>83</v>
      </c>
      <c r="B91">
        <f t="shared" si="19"/>
        <v>1</v>
      </c>
      <c r="C91">
        <f t="shared" si="20"/>
        <v>4</v>
      </c>
      <c r="D91">
        <f t="shared" si="21"/>
        <v>11</v>
      </c>
      <c r="E91">
        <f t="shared" si="12"/>
        <v>86.2</v>
      </c>
      <c r="F91">
        <f t="shared" ca="1" si="13"/>
        <v>96</v>
      </c>
      <c r="G91">
        <f t="shared" ca="1" si="14"/>
        <v>1</v>
      </c>
      <c r="H91">
        <f t="shared" ca="1" si="15"/>
        <v>95</v>
      </c>
      <c r="I91" s="6">
        <f t="shared" ca="1" si="22"/>
        <v>0.78614399999999984</v>
      </c>
      <c r="J91" s="18">
        <f t="shared" ca="1" si="16"/>
        <v>2.2405103999999998</v>
      </c>
      <c r="K91" s="7">
        <f t="shared" ca="1" si="17"/>
        <v>2.2405103999999998</v>
      </c>
      <c r="L91" s="55" t="str">
        <f t="shared" si="18"/>
        <v>t83</v>
      </c>
      <c r="M91" s="56">
        <v>1</v>
      </c>
      <c r="N91" s="79">
        <f t="shared" ca="1" si="23"/>
        <v>2.2405103999999998</v>
      </c>
    </row>
    <row r="92" spans="1:14">
      <c r="A92">
        <v>84</v>
      </c>
      <c r="B92">
        <f t="shared" si="19"/>
        <v>1</v>
      </c>
      <c r="C92">
        <f t="shared" si="20"/>
        <v>4</v>
      </c>
      <c r="D92">
        <f t="shared" si="21"/>
        <v>12</v>
      </c>
      <c r="E92">
        <f t="shared" si="12"/>
        <v>86.2</v>
      </c>
      <c r="F92">
        <f t="shared" ca="1" si="13"/>
        <v>96</v>
      </c>
      <c r="G92">
        <f t="shared" ca="1" si="14"/>
        <v>1</v>
      </c>
      <c r="H92">
        <f t="shared" ca="1" si="15"/>
        <v>95</v>
      </c>
      <c r="I92" s="6">
        <f t="shared" ca="1" si="22"/>
        <v>0.78614399999999984</v>
      </c>
      <c r="J92" s="18">
        <f t="shared" ca="1" si="16"/>
        <v>2.2405103999999998</v>
      </c>
      <c r="K92" s="7">
        <f t="shared" ca="1" si="17"/>
        <v>2.2405103999999998</v>
      </c>
      <c r="L92" s="55" t="str">
        <f t="shared" si="18"/>
        <v>t84</v>
      </c>
      <c r="M92" s="56">
        <v>1</v>
      </c>
      <c r="N92" s="79">
        <f t="shared" ca="1" si="23"/>
        <v>2.2405103999999998</v>
      </c>
    </row>
    <row r="93" spans="1:14">
      <c r="A93">
        <v>85</v>
      </c>
      <c r="B93">
        <f t="shared" si="19"/>
        <v>1</v>
      </c>
      <c r="C93">
        <f t="shared" si="20"/>
        <v>4</v>
      </c>
      <c r="D93">
        <f t="shared" si="21"/>
        <v>13</v>
      </c>
      <c r="E93">
        <f t="shared" si="12"/>
        <v>86.2</v>
      </c>
      <c r="F93">
        <f t="shared" ca="1" si="13"/>
        <v>96</v>
      </c>
      <c r="G93">
        <f t="shared" ca="1" si="14"/>
        <v>1</v>
      </c>
      <c r="H93">
        <f t="shared" ca="1" si="15"/>
        <v>95</v>
      </c>
      <c r="I93" s="6">
        <f t="shared" ca="1" si="22"/>
        <v>0.78614399999999984</v>
      </c>
      <c r="J93" s="18">
        <f t="shared" ca="1" si="16"/>
        <v>2.2405103999999998</v>
      </c>
      <c r="K93" s="7">
        <f t="shared" ca="1" si="17"/>
        <v>2.2405103999999998</v>
      </c>
      <c r="L93" s="55" t="str">
        <f t="shared" si="18"/>
        <v>t85</v>
      </c>
      <c r="M93" s="56">
        <v>1</v>
      </c>
      <c r="N93" s="79">
        <f t="shared" ca="1" si="23"/>
        <v>2.2405103999999998</v>
      </c>
    </row>
    <row r="94" spans="1:14">
      <c r="A94">
        <v>86</v>
      </c>
      <c r="B94">
        <f t="shared" si="19"/>
        <v>1</v>
      </c>
      <c r="C94">
        <f t="shared" si="20"/>
        <v>4</v>
      </c>
      <c r="D94">
        <f t="shared" si="21"/>
        <v>14</v>
      </c>
      <c r="E94">
        <f t="shared" si="12"/>
        <v>86.2</v>
      </c>
      <c r="F94">
        <f t="shared" ca="1" si="13"/>
        <v>96</v>
      </c>
      <c r="G94">
        <f t="shared" ca="1" si="14"/>
        <v>1</v>
      </c>
      <c r="H94">
        <f t="shared" ca="1" si="15"/>
        <v>93</v>
      </c>
      <c r="I94" s="6">
        <f t="shared" ca="1" si="22"/>
        <v>0.76959359999999988</v>
      </c>
      <c r="J94" s="18">
        <f t="shared" ca="1" si="16"/>
        <v>2.1933417599999996</v>
      </c>
      <c r="K94" s="7">
        <f t="shared" ca="1" si="17"/>
        <v>2.1933417599999996</v>
      </c>
      <c r="L94" s="55" t="str">
        <f t="shared" si="18"/>
        <v>t86</v>
      </c>
      <c r="M94" s="56">
        <v>1</v>
      </c>
      <c r="N94" s="79">
        <f t="shared" ca="1" si="23"/>
        <v>2.1933417599999996</v>
      </c>
    </row>
    <row r="95" spans="1:14">
      <c r="A95">
        <v>87</v>
      </c>
      <c r="B95">
        <f t="shared" si="19"/>
        <v>1</v>
      </c>
      <c r="C95">
        <f t="shared" si="20"/>
        <v>4</v>
      </c>
      <c r="D95">
        <f t="shared" si="21"/>
        <v>15</v>
      </c>
      <c r="E95">
        <f t="shared" si="12"/>
        <v>86.2</v>
      </c>
      <c r="F95">
        <f t="shared" ca="1" si="13"/>
        <v>96</v>
      </c>
      <c r="G95">
        <f t="shared" ca="1" si="14"/>
        <v>1</v>
      </c>
      <c r="H95">
        <f t="shared" ca="1" si="15"/>
        <v>94</v>
      </c>
      <c r="I95" s="6">
        <f t="shared" ca="1" si="22"/>
        <v>0.77786879999999992</v>
      </c>
      <c r="J95" s="18">
        <f t="shared" ca="1" si="16"/>
        <v>2.2169260799999999</v>
      </c>
      <c r="K95" s="7">
        <f t="shared" ca="1" si="17"/>
        <v>2.2169260799999999</v>
      </c>
      <c r="L95" s="55" t="str">
        <f t="shared" si="18"/>
        <v>t87</v>
      </c>
      <c r="M95" s="56">
        <v>1</v>
      </c>
      <c r="N95" s="79">
        <f t="shared" ca="1" si="23"/>
        <v>2.2169260799999999</v>
      </c>
    </row>
    <row r="96" spans="1:14">
      <c r="A96">
        <v>88</v>
      </c>
      <c r="B96">
        <f t="shared" si="19"/>
        <v>1</v>
      </c>
      <c r="C96">
        <f t="shared" si="20"/>
        <v>4</v>
      </c>
      <c r="D96">
        <f t="shared" si="21"/>
        <v>16</v>
      </c>
      <c r="E96">
        <f t="shared" si="12"/>
        <v>86.2</v>
      </c>
      <c r="F96">
        <f t="shared" ca="1" si="13"/>
        <v>96</v>
      </c>
      <c r="G96">
        <f t="shared" ca="1" si="14"/>
        <v>1</v>
      </c>
      <c r="H96">
        <f t="shared" ca="1" si="15"/>
        <v>99</v>
      </c>
      <c r="I96" s="6">
        <f t="shared" ca="1" si="22"/>
        <v>0.81924479999999988</v>
      </c>
      <c r="J96" s="18">
        <f t="shared" ca="1" si="16"/>
        <v>2.3348476799999998</v>
      </c>
      <c r="K96" s="7">
        <f t="shared" ca="1" si="17"/>
        <v>2.3348476799999998</v>
      </c>
      <c r="L96" s="55" t="str">
        <f t="shared" si="18"/>
        <v>t88</v>
      </c>
      <c r="M96" s="56">
        <v>1</v>
      </c>
      <c r="N96" s="79">
        <f t="shared" ca="1" si="23"/>
        <v>2.3348476799999998</v>
      </c>
    </row>
    <row r="97" spans="1:14">
      <c r="A97">
        <v>89</v>
      </c>
      <c r="B97">
        <f t="shared" si="19"/>
        <v>1</v>
      </c>
      <c r="C97">
        <f t="shared" si="20"/>
        <v>4</v>
      </c>
      <c r="D97">
        <f t="shared" si="21"/>
        <v>17</v>
      </c>
      <c r="E97">
        <f t="shared" si="12"/>
        <v>86.2</v>
      </c>
      <c r="F97">
        <f t="shared" ca="1" si="13"/>
        <v>96</v>
      </c>
      <c r="G97">
        <f t="shared" ca="1" si="14"/>
        <v>1</v>
      </c>
      <c r="H97">
        <f t="shared" ca="1" si="15"/>
        <v>100</v>
      </c>
      <c r="I97" s="6">
        <f t="shared" ca="1" si="22"/>
        <v>0.82751999999999992</v>
      </c>
      <c r="J97" s="18">
        <f t="shared" ca="1" si="16"/>
        <v>2.3584319999999996</v>
      </c>
      <c r="K97" s="7">
        <f t="shared" ca="1" si="17"/>
        <v>2.3584319999999996</v>
      </c>
      <c r="L97" s="55" t="str">
        <f t="shared" si="18"/>
        <v>t89</v>
      </c>
      <c r="M97" s="56">
        <v>1</v>
      </c>
      <c r="N97" s="79">
        <f t="shared" ca="1" si="23"/>
        <v>2.3584319999999996</v>
      </c>
    </row>
    <row r="98" spans="1:14">
      <c r="A98">
        <v>90</v>
      </c>
      <c r="B98">
        <f t="shared" si="19"/>
        <v>1</v>
      </c>
      <c r="C98">
        <f t="shared" si="20"/>
        <v>4</v>
      </c>
      <c r="D98">
        <f t="shared" si="21"/>
        <v>18</v>
      </c>
      <c r="E98">
        <f t="shared" si="12"/>
        <v>86.2</v>
      </c>
      <c r="F98">
        <f t="shared" ca="1" si="13"/>
        <v>96</v>
      </c>
      <c r="G98">
        <f t="shared" ca="1" si="14"/>
        <v>1</v>
      </c>
      <c r="H98">
        <f t="shared" ca="1" si="15"/>
        <v>100</v>
      </c>
      <c r="I98" s="6">
        <f t="shared" ca="1" si="22"/>
        <v>0.82751999999999992</v>
      </c>
      <c r="J98" s="18">
        <f t="shared" ca="1" si="16"/>
        <v>2.3584319999999996</v>
      </c>
      <c r="K98" s="7">
        <f t="shared" ca="1" si="17"/>
        <v>2.3584319999999996</v>
      </c>
      <c r="L98" s="55" t="str">
        <f t="shared" si="18"/>
        <v>t90</v>
      </c>
      <c r="M98" s="56">
        <v>1</v>
      </c>
      <c r="N98" s="79">
        <f t="shared" ca="1" si="23"/>
        <v>2.3584319999999996</v>
      </c>
    </row>
    <row r="99" spans="1:14">
      <c r="A99">
        <v>91</v>
      </c>
      <c r="B99">
        <f t="shared" si="19"/>
        <v>1</v>
      </c>
      <c r="C99">
        <f t="shared" si="20"/>
        <v>4</v>
      </c>
      <c r="D99">
        <f t="shared" si="21"/>
        <v>19</v>
      </c>
      <c r="E99">
        <f t="shared" si="12"/>
        <v>86.2</v>
      </c>
      <c r="F99">
        <f t="shared" ca="1" si="13"/>
        <v>96</v>
      </c>
      <c r="G99">
        <f t="shared" ca="1" si="14"/>
        <v>1</v>
      </c>
      <c r="H99">
        <f t="shared" ca="1" si="15"/>
        <v>96</v>
      </c>
      <c r="I99" s="6">
        <f t="shared" ca="1" si="22"/>
        <v>0.79441919999999999</v>
      </c>
      <c r="J99" s="18">
        <f t="shared" ca="1" si="16"/>
        <v>2.2640947200000001</v>
      </c>
      <c r="K99" s="7">
        <f t="shared" ca="1" si="17"/>
        <v>2.2640947200000001</v>
      </c>
      <c r="L99" s="55" t="str">
        <f t="shared" si="18"/>
        <v>t91</v>
      </c>
      <c r="M99" s="56">
        <v>1</v>
      </c>
      <c r="N99" s="79">
        <f t="shared" ca="1" si="23"/>
        <v>2.2640947200000001</v>
      </c>
    </row>
    <row r="100" spans="1:14">
      <c r="A100">
        <v>92</v>
      </c>
      <c r="B100">
        <f t="shared" si="19"/>
        <v>1</v>
      </c>
      <c r="C100">
        <f t="shared" si="20"/>
        <v>4</v>
      </c>
      <c r="D100">
        <f t="shared" si="21"/>
        <v>20</v>
      </c>
      <c r="E100">
        <f t="shared" si="12"/>
        <v>86.2</v>
      </c>
      <c r="F100">
        <f t="shared" ca="1" si="13"/>
        <v>96</v>
      </c>
      <c r="G100">
        <f t="shared" ca="1" si="14"/>
        <v>1</v>
      </c>
      <c r="H100">
        <f t="shared" ca="1" si="15"/>
        <v>91</v>
      </c>
      <c r="I100" s="6">
        <f t="shared" ca="1" si="22"/>
        <v>0.75304319999999991</v>
      </c>
      <c r="J100" s="18">
        <f t="shared" ca="1" si="16"/>
        <v>2.1461731199999998</v>
      </c>
      <c r="K100" s="7">
        <f t="shared" ca="1" si="17"/>
        <v>2.1461731199999998</v>
      </c>
      <c r="L100" s="55" t="str">
        <f t="shared" si="18"/>
        <v>t92</v>
      </c>
      <c r="M100" s="56">
        <v>1</v>
      </c>
      <c r="N100" s="79">
        <f t="shared" ca="1" si="23"/>
        <v>2.1461731199999998</v>
      </c>
    </row>
    <row r="101" spans="1:14">
      <c r="A101">
        <v>93</v>
      </c>
      <c r="B101">
        <f t="shared" si="19"/>
        <v>1</v>
      </c>
      <c r="C101">
        <f t="shared" si="20"/>
        <v>4</v>
      </c>
      <c r="D101">
        <f t="shared" si="21"/>
        <v>21</v>
      </c>
      <c r="E101">
        <f t="shared" si="12"/>
        <v>86.2</v>
      </c>
      <c r="F101">
        <f t="shared" ca="1" si="13"/>
        <v>96</v>
      </c>
      <c r="G101">
        <f t="shared" ca="1" si="14"/>
        <v>1</v>
      </c>
      <c r="H101">
        <f t="shared" ca="1" si="15"/>
        <v>83</v>
      </c>
      <c r="I101" s="6">
        <f t="shared" ca="1" si="22"/>
        <v>0.68684159999999994</v>
      </c>
      <c r="J101" s="18">
        <f t="shared" ca="1" si="16"/>
        <v>1.9574985599999999</v>
      </c>
      <c r="K101" s="7">
        <f t="shared" ca="1" si="17"/>
        <v>1.9574985599999999</v>
      </c>
      <c r="L101" s="55" t="str">
        <f t="shared" si="18"/>
        <v>t93</v>
      </c>
      <c r="M101" s="56">
        <v>1</v>
      </c>
      <c r="N101" s="79">
        <f t="shared" ca="1" si="23"/>
        <v>1.9574985599999999</v>
      </c>
    </row>
    <row r="102" spans="1:14">
      <c r="A102">
        <v>94</v>
      </c>
      <c r="B102">
        <f t="shared" si="19"/>
        <v>1</v>
      </c>
      <c r="C102">
        <f t="shared" si="20"/>
        <v>4</v>
      </c>
      <c r="D102">
        <f t="shared" si="21"/>
        <v>22</v>
      </c>
      <c r="E102">
        <f t="shared" si="12"/>
        <v>86.2</v>
      </c>
      <c r="F102">
        <f t="shared" ca="1" si="13"/>
        <v>96</v>
      </c>
      <c r="G102">
        <f t="shared" ca="1" si="14"/>
        <v>1</v>
      </c>
      <c r="H102">
        <f t="shared" ca="1" si="15"/>
        <v>73</v>
      </c>
      <c r="I102" s="6">
        <f t="shared" ca="1" si="22"/>
        <v>0.60408959999999989</v>
      </c>
      <c r="J102" s="18">
        <f t="shared" ca="1" si="16"/>
        <v>1.7216553599999997</v>
      </c>
      <c r="K102" s="7">
        <f t="shared" ca="1" si="17"/>
        <v>1.72165536</v>
      </c>
      <c r="L102" s="55" t="str">
        <f t="shared" si="18"/>
        <v>t94</v>
      </c>
      <c r="M102" s="56">
        <v>1</v>
      </c>
      <c r="N102" s="79">
        <f t="shared" ca="1" si="23"/>
        <v>1.72165536</v>
      </c>
    </row>
    <row r="103" spans="1:14">
      <c r="A103">
        <v>95</v>
      </c>
      <c r="B103">
        <f t="shared" si="19"/>
        <v>1</v>
      </c>
      <c r="C103">
        <f t="shared" si="20"/>
        <v>4</v>
      </c>
      <c r="D103">
        <f t="shared" si="21"/>
        <v>23</v>
      </c>
      <c r="E103">
        <f t="shared" si="12"/>
        <v>86.2</v>
      </c>
      <c r="F103">
        <f t="shared" ca="1" si="13"/>
        <v>96</v>
      </c>
      <c r="G103">
        <f t="shared" ca="1" si="14"/>
        <v>1</v>
      </c>
      <c r="H103">
        <f t="shared" ca="1" si="15"/>
        <v>63</v>
      </c>
      <c r="I103" s="6">
        <f t="shared" ca="1" si="22"/>
        <v>0.52133759999999996</v>
      </c>
      <c r="J103" s="18">
        <f t="shared" ca="1" si="16"/>
        <v>1.4858121599999998</v>
      </c>
      <c r="K103" s="7">
        <f t="shared" ca="1" si="17"/>
        <v>1.4858121599999998</v>
      </c>
      <c r="L103" s="55" t="str">
        <f t="shared" si="18"/>
        <v>t95</v>
      </c>
      <c r="M103" s="56">
        <v>1</v>
      </c>
      <c r="N103" s="79">
        <f t="shared" ca="1" si="23"/>
        <v>1.4858121599999998</v>
      </c>
    </row>
    <row r="104" spans="1:14">
      <c r="A104">
        <v>96</v>
      </c>
      <c r="B104">
        <f t="shared" si="19"/>
        <v>1</v>
      </c>
      <c r="C104">
        <f t="shared" si="20"/>
        <v>5</v>
      </c>
      <c r="D104">
        <f t="shared" si="21"/>
        <v>0</v>
      </c>
      <c r="E104">
        <f t="shared" si="12"/>
        <v>86.2</v>
      </c>
      <c r="F104">
        <f t="shared" ca="1" si="13"/>
        <v>94</v>
      </c>
      <c r="G104">
        <f t="shared" ca="1" si="14"/>
        <v>1</v>
      </c>
      <c r="H104">
        <f t="shared" ca="1" si="15"/>
        <v>67</v>
      </c>
      <c r="I104" s="6">
        <f t="shared" ca="1" si="22"/>
        <v>0.54288760000000014</v>
      </c>
      <c r="J104" s="18">
        <f t="shared" ca="1" si="16"/>
        <v>1.5472296600000004</v>
      </c>
      <c r="K104" s="7">
        <f t="shared" ca="1" si="17"/>
        <v>1.5472296600000004</v>
      </c>
      <c r="L104" s="55" t="str">
        <f t="shared" si="18"/>
        <v>t96</v>
      </c>
      <c r="M104" s="56">
        <v>1</v>
      </c>
      <c r="N104" s="79">
        <f t="shared" ca="1" si="23"/>
        <v>1.5472296600000004</v>
      </c>
    </row>
    <row r="105" spans="1:14">
      <c r="A105">
        <v>97</v>
      </c>
      <c r="B105">
        <f t="shared" si="19"/>
        <v>1</v>
      </c>
      <c r="C105">
        <f t="shared" si="20"/>
        <v>5</v>
      </c>
      <c r="D105">
        <f t="shared" si="21"/>
        <v>1</v>
      </c>
      <c r="E105">
        <f t="shared" si="12"/>
        <v>86.2</v>
      </c>
      <c r="F105">
        <f t="shared" ca="1" si="13"/>
        <v>94</v>
      </c>
      <c r="G105">
        <f t="shared" ca="1" si="14"/>
        <v>1</v>
      </c>
      <c r="H105">
        <f t="shared" ca="1" si="15"/>
        <v>63</v>
      </c>
      <c r="I105" s="6">
        <f t="shared" ca="1" si="22"/>
        <v>0.51047640000000005</v>
      </c>
      <c r="J105" s="18">
        <f t="shared" ca="1" si="16"/>
        <v>1.4548577400000002</v>
      </c>
      <c r="K105" s="7">
        <f t="shared" ca="1" si="17"/>
        <v>1.4548577400000002</v>
      </c>
      <c r="L105" s="55" t="str">
        <f t="shared" si="18"/>
        <v>t97</v>
      </c>
      <c r="M105" s="56">
        <v>1</v>
      </c>
      <c r="N105" s="79">
        <f t="shared" ca="1" si="23"/>
        <v>1.4548577400000002</v>
      </c>
    </row>
    <row r="106" spans="1:14">
      <c r="A106">
        <v>98</v>
      </c>
      <c r="B106">
        <f t="shared" si="19"/>
        <v>1</v>
      </c>
      <c r="C106">
        <f t="shared" si="20"/>
        <v>5</v>
      </c>
      <c r="D106">
        <f t="shared" si="21"/>
        <v>2</v>
      </c>
      <c r="E106">
        <f t="shared" si="12"/>
        <v>86.2</v>
      </c>
      <c r="F106">
        <f t="shared" ca="1" si="13"/>
        <v>94</v>
      </c>
      <c r="G106">
        <f t="shared" ca="1" si="14"/>
        <v>1</v>
      </c>
      <c r="H106">
        <f t="shared" ca="1" si="15"/>
        <v>60</v>
      </c>
      <c r="I106" s="6">
        <f t="shared" ca="1" si="22"/>
        <v>0.48616800000000004</v>
      </c>
      <c r="J106" s="18">
        <f t="shared" ca="1" si="16"/>
        <v>1.3855788000000002</v>
      </c>
      <c r="K106" s="7">
        <f t="shared" ca="1" si="17"/>
        <v>1.3855788000000002</v>
      </c>
      <c r="L106" s="55" t="str">
        <f t="shared" si="18"/>
        <v>t98</v>
      </c>
      <c r="M106" s="56">
        <v>1</v>
      </c>
      <c r="N106" s="79">
        <f t="shared" ca="1" si="23"/>
        <v>1.3855788000000002</v>
      </c>
    </row>
    <row r="107" spans="1:14">
      <c r="A107">
        <v>99</v>
      </c>
      <c r="B107">
        <f t="shared" si="19"/>
        <v>1</v>
      </c>
      <c r="C107">
        <f t="shared" si="20"/>
        <v>5</v>
      </c>
      <c r="D107">
        <f t="shared" si="21"/>
        <v>3</v>
      </c>
      <c r="E107">
        <f t="shared" si="12"/>
        <v>86.2</v>
      </c>
      <c r="F107">
        <f t="shared" ca="1" si="13"/>
        <v>94</v>
      </c>
      <c r="G107">
        <f t="shared" ca="1" si="14"/>
        <v>1</v>
      </c>
      <c r="H107">
        <f t="shared" ca="1" si="15"/>
        <v>59</v>
      </c>
      <c r="I107" s="6">
        <f t="shared" ca="1" si="22"/>
        <v>0.47806520000000008</v>
      </c>
      <c r="J107" s="18">
        <f t="shared" ca="1" si="16"/>
        <v>1.3624858200000003</v>
      </c>
      <c r="K107" s="7">
        <f t="shared" ca="1" si="17"/>
        <v>1.3624858200000003</v>
      </c>
      <c r="L107" s="55" t="str">
        <f t="shared" si="18"/>
        <v>t99</v>
      </c>
      <c r="M107" s="56">
        <v>1</v>
      </c>
      <c r="N107" s="79">
        <f t="shared" ca="1" si="23"/>
        <v>1.3624858200000003</v>
      </c>
    </row>
    <row r="108" spans="1:14">
      <c r="A108">
        <v>100</v>
      </c>
      <c r="B108">
        <f t="shared" si="19"/>
        <v>1</v>
      </c>
      <c r="C108">
        <f t="shared" si="20"/>
        <v>5</v>
      </c>
      <c r="D108">
        <f t="shared" si="21"/>
        <v>4</v>
      </c>
      <c r="E108">
        <f t="shared" si="12"/>
        <v>86.2</v>
      </c>
      <c r="F108">
        <f t="shared" ca="1" si="13"/>
        <v>94</v>
      </c>
      <c r="G108">
        <f t="shared" ca="1" si="14"/>
        <v>1</v>
      </c>
      <c r="H108">
        <f t="shared" ca="1" si="15"/>
        <v>59</v>
      </c>
      <c r="I108" s="6">
        <f t="shared" ca="1" si="22"/>
        <v>0.47806520000000008</v>
      </c>
      <c r="J108" s="18">
        <f t="shared" ca="1" si="16"/>
        <v>1.3624858200000003</v>
      </c>
      <c r="K108" s="7">
        <f t="shared" ca="1" si="17"/>
        <v>1.3624858200000003</v>
      </c>
      <c r="L108" s="55" t="str">
        <f t="shared" si="18"/>
        <v>t100</v>
      </c>
      <c r="M108" s="56">
        <v>1</v>
      </c>
      <c r="N108" s="79">
        <f t="shared" ca="1" si="23"/>
        <v>1.3624858200000003</v>
      </c>
    </row>
    <row r="109" spans="1:14">
      <c r="A109">
        <v>101</v>
      </c>
      <c r="B109">
        <f t="shared" si="19"/>
        <v>1</v>
      </c>
      <c r="C109">
        <f t="shared" si="20"/>
        <v>5</v>
      </c>
      <c r="D109">
        <f t="shared" si="21"/>
        <v>5</v>
      </c>
      <c r="E109">
        <f t="shared" si="12"/>
        <v>86.2</v>
      </c>
      <c r="F109">
        <f t="shared" ca="1" si="13"/>
        <v>94</v>
      </c>
      <c r="G109">
        <f t="shared" ca="1" si="14"/>
        <v>1</v>
      </c>
      <c r="H109">
        <f t="shared" ca="1" si="15"/>
        <v>60</v>
      </c>
      <c r="I109" s="6">
        <f t="shared" ca="1" si="22"/>
        <v>0.48616800000000004</v>
      </c>
      <c r="J109" s="18">
        <f t="shared" ca="1" si="16"/>
        <v>1.3855788000000002</v>
      </c>
      <c r="K109" s="7">
        <f t="shared" ca="1" si="17"/>
        <v>1.3855788000000002</v>
      </c>
      <c r="L109" s="55" t="str">
        <f t="shared" si="18"/>
        <v>t101</v>
      </c>
      <c r="M109" s="56">
        <v>1</v>
      </c>
      <c r="N109" s="79">
        <f t="shared" ca="1" si="23"/>
        <v>1.3855788000000002</v>
      </c>
    </row>
    <row r="110" spans="1:14">
      <c r="A110">
        <v>102</v>
      </c>
      <c r="B110">
        <f t="shared" si="19"/>
        <v>1</v>
      </c>
      <c r="C110">
        <f t="shared" si="20"/>
        <v>5</v>
      </c>
      <c r="D110">
        <f t="shared" si="21"/>
        <v>6</v>
      </c>
      <c r="E110">
        <f t="shared" si="12"/>
        <v>86.2</v>
      </c>
      <c r="F110">
        <f t="shared" ca="1" si="13"/>
        <v>94</v>
      </c>
      <c r="G110">
        <f t="shared" ca="1" si="14"/>
        <v>1</v>
      </c>
      <c r="H110">
        <f t="shared" ca="1" si="15"/>
        <v>74</v>
      </c>
      <c r="I110" s="6">
        <f t="shared" ca="1" si="22"/>
        <v>0.59960720000000012</v>
      </c>
      <c r="J110" s="18">
        <f t="shared" ca="1" si="16"/>
        <v>1.7088805200000003</v>
      </c>
      <c r="K110" s="7">
        <f t="shared" ca="1" si="17"/>
        <v>1.7088805200000006</v>
      </c>
      <c r="L110" s="55" t="str">
        <f t="shared" si="18"/>
        <v>t102</v>
      </c>
      <c r="M110" s="56">
        <v>1</v>
      </c>
      <c r="N110" s="79">
        <f t="shared" ca="1" si="23"/>
        <v>1.7088805200000006</v>
      </c>
    </row>
    <row r="111" spans="1:14">
      <c r="A111">
        <v>103</v>
      </c>
      <c r="B111">
        <f t="shared" si="19"/>
        <v>1</v>
      </c>
      <c r="C111">
        <f t="shared" si="20"/>
        <v>5</v>
      </c>
      <c r="D111">
        <f t="shared" si="21"/>
        <v>7</v>
      </c>
      <c r="E111">
        <f t="shared" si="12"/>
        <v>86.2</v>
      </c>
      <c r="F111">
        <f t="shared" ca="1" si="13"/>
        <v>94</v>
      </c>
      <c r="G111">
        <f t="shared" ca="1" si="14"/>
        <v>1</v>
      </c>
      <c r="H111">
        <f t="shared" ca="1" si="15"/>
        <v>86</v>
      </c>
      <c r="I111" s="6">
        <f t="shared" ca="1" si="22"/>
        <v>0.69684080000000004</v>
      </c>
      <c r="J111" s="18">
        <f t="shared" ca="1" si="16"/>
        <v>1.9859962800000002</v>
      </c>
      <c r="K111" s="7">
        <f t="shared" ca="1" si="17"/>
        <v>1.9859962799999999</v>
      </c>
      <c r="L111" s="55" t="str">
        <f t="shared" si="18"/>
        <v>t103</v>
      </c>
      <c r="M111" s="56">
        <v>1</v>
      </c>
      <c r="N111" s="79">
        <f t="shared" ca="1" si="23"/>
        <v>1.9859962799999999</v>
      </c>
    </row>
    <row r="112" spans="1:14">
      <c r="A112">
        <v>104</v>
      </c>
      <c r="B112">
        <f t="shared" si="19"/>
        <v>1</v>
      </c>
      <c r="C112">
        <f t="shared" si="20"/>
        <v>5</v>
      </c>
      <c r="D112">
        <f t="shared" si="21"/>
        <v>8</v>
      </c>
      <c r="E112">
        <f t="shared" si="12"/>
        <v>86.2</v>
      </c>
      <c r="F112">
        <f t="shared" ca="1" si="13"/>
        <v>94</v>
      </c>
      <c r="G112">
        <f t="shared" ca="1" si="14"/>
        <v>1</v>
      </c>
      <c r="H112">
        <f t="shared" ca="1" si="15"/>
        <v>95</v>
      </c>
      <c r="I112" s="6">
        <f t="shared" ca="1" si="22"/>
        <v>0.76976600000000006</v>
      </c>
      <c r="J112" s="18">
        <f t="shared" ca="1" si="16"/>
        <v>2.1938331000000004</v>
      </c>
      <c r="K112" s="7">
        <f t="shared" ca="1" si="17"/>
        <v>2.1938331000000004</v>
      </c>
      <c r="L112" s="55" t="str">
        <f t="shared" si="18"/>
        <v>t104</v>
      </c>
      <c r="M112" s="56">
        <v>1</v>
      </c>
      <c r="N112" s="79">
        <f t="shared" ca="1" si="23"/>
        <v>2.1938331000000004</v>
      </c>
    </row>
    <row r="113" spans="1:14">
      <c r="A113">
        <v>105</v>
      </c>
      <c r="B113">
        <f t="shared" si="19"/>
        <v>1</v>
      </c>
      <c r="C113">
        <f t="shared" si="20"/>
        <v>5</v>
      </c>
      <c r="D113">
        <f t="shared" si="21"/>
        <v>9</v>
      </c>
      <c r="E113">
        <f t="shared" si="12"/>
        <v>86.2</v>
      </c>
      <c r="F113">
        <f t="shared" ca="1" si="13"/>
        <v>94</v>
      </c>
      <c r="G113">
        <f t="shared" ca="1" si="14"/>
        <v>1</v>
      </c>
      <c r="H113">
        <f t="shared" ca="1" si="15"/>
        <v>96</v>
      </c>
      <c r="I113" s="6">
        <f t="shared" ca="1" si="22"/>
        <v>0.77786880000000014</v>
      </c>
      <c r="J113" s="18">
        <f t="shared" ca="1" si="16"/>
        <v>2.2169260800000004</v>
      </c>
      <c r="K113" s="7">
        <f t="shared" ca="1" si="17"/>
        <v>2.2169260800000004</v>
      </c>
      <c r="L113" s="55" t="str">
        <f t="shared" si="18"/>
        <v>t105</v>
      </c>
      <c r="M113" s="56">
        <v>1</v>
      </c>
      <c r="N113" s="79">
        <f t="shared" ca="1" si="23"/>
        <v>2.2169260800000004</v>
      </c>
    </row>
    <row r="114" spans="1:14">
      <c r="A114">
        <v>106</v>
      </c>
      <c r="B114">
        <f t="shared" si="19"/>
        <v>1</v>
      </c>
      <c r="C114">
        <f t="shared" si="20"/>
        <v>5</v>
      </c>
      <c r="D114">
        <f t="shared" si="21"/>
        <v>10</v>
      </c>
      <c r="E114">
        <f t="shared" si="12"/>
        <v>86.2</v>
      </c>
      <c r="F114">
        <f t="shared" ca="1" si="13"/>
        <v>94</v>
      </c>
      <c r="G114">
        <f t="shared" ca="1" si="14"/>
        <v>1</v>
      </c>
      <c r="H114">
        <f t="shared" ca="1" si="15"/>
        <v>96</v>
      </c>
      <c r="I114" s="6">
        <f t="shared" ca="1" si="22"/>
        <v>0.77786880000000014</v>
      </c>
      <c r="J114" s="18">
        <f t="shared" ca="1" si="16"/>
        <v>2.2169260800000004</v>
      </c>
      <c r="K114" s="7">
        <f t="shared" ca="1" si="17"/>
        <v>2.2169260800000004</v>
      </c>
      <c r="L114" s="55" t="str">
        <f t="shared" si="18"/>
        <v>t106</v>
      </c>
      <c r="M114" s="56">
        <v>1</v>
      </c>
      <c r="N114" s="79">
        <f t="shared" ca="1" si="23"/>
        <v>2.2169260800000004</v>
      </c>
    </row>
    <row r="115" spans="1:14">
      <c r="A115">
        <v>107</v>
      </c>
      <c r="B115">
        <f t="shared" si="19"/>
        <v>1</v>
      </c>
      <c r="C115">
        <f t="shared" si="20"/>
        <v>5</v>
      </c>
      <c r="D115">
        <f t="shared" si="21"/>
        <v>11</v>
      </c>
      <c r="E115">
        <f t="shared" si="12"/>
        <v>86.2</v>
      </c>
      <c r="F115">
        <f t="shared" ca="1" si="13"/>
        <v>94</v>
      </c>
      <c r="G115">
        <f t="shared" ca="1" si="14"/>
        <v>1</v>
      </c>
      <c r="H115">
        <f t="shared" ca="1" si="15"/>
        <v>95</v>
      </c>
      <c r="I115" s="6">
        <f t="shared" ca="1" si="22"/>
        <v>0.76976600000000006</v>
      </c>
      <c r="J115" s="18">
        <f t="shared" ca="1" si="16"/>
        <v>2.1938331000000004</v>
      </c>
      <c r="K115" s="7">
        <f t="shared" ca="1" si="17"/>
        <v>2.1938331000000004</v>
      </c>
      <c r="L115" s="55" t="str">
        <f t="shared" si="18"/>
        <v>t107</v>
      </c>
      <c r="M115" s="56">
        <v>1</v>
      </c>
      <c r="N115" s="79">
        <f t="shared" ca="1" si="23"/>
        <v>2.1938331000000004</v>
      </c>
    </row>
    <row r="116" spans="1:14">
      <c r="A116">
        <v>108</v>
      </c>
      <c r="B116">
        <f t="shared" si="19"/>
        <v>1</v>
      </c>
      <c r="C116">
        <f t="shared" si="20"/>
        <v>5</v>
      </c>
      <c r="D116">
        <f t="shared" si="21"/>
        <v>12</v>
      </c>
      <c r="E116">
        <f t="shared" si="12"/>
        <v>86.2</v>
      </c>
      <c r="F116">
        <f t="shared" ca="1" si="13"/>
        <v>94</v>
      </c>
      <c r="G116">
        <f t="shared" ca="1" si="14"/>
        <v>1</v>
      </c>
      <c r="H116">
        <f t="shared" ca="1" si="15"/>
        <v>95</v>
      </c>
      <c r="I116" s="6">
        <f t="shared" ca="1" si="22"/>
        <v>0.76976600000000006</v>
      </c>
      <c r="J116" s="18">
        <f t="shared" ca="1" si="16"/>
        <v>2.1938331000000004</v>
      </c>
      <c r="K116" s="7">
        <f t="shared" ca="1" si="17"/>
        <v>2.1938331000000004</v>
      </c>
      <c r="L116" s="55" t="str">
        <f t="shared" si="18"/>
        <v>t108</v>
      </c>
      <c r="M116" s="56">
        <v>1</v>
      </c>
      <c r="N116" s="79">
        <f t="shared" ca="1" si="23"/>
        <v>2.1938331000000004</v>
      </c>
    </row>
    <row r="117" spans="1:14">
      <c r="A117">
        <v>109</v>
      </c>
      <c r="B117">
        <f t="shared" si="19"/>
        <v>1</v>
      </c>
      <c r="C117">
        <f t="shared" si="20"/>
        <v>5</v>
      </c>
      <c r="D117">
        <f t="shared" si="21"/>
        <v>13</v>
      </c>
      <c r="E117">
        <f t="shared" si="12"/>
        <v>86.2</v>
      </c>
      <c r="F117">
        <f t="shared" ca="1" si="13"/>
        <v>94</v>
      </c>
      <c r="G117">
        <f t="shared" ca="1" si="14"/>
        <v>1</v>
      </c>
      <c r="H117">
        <f t="shared" ca="1" si="15"/>
        <v>95</v>
      </c>
      <c r="I117" s="6">
        <f t="shared" ca="1" si="22"/>
        <v>0.76976600000000006</v>
      </c>
      <c r="J117" s="18">
        <f t="shared" ca="1" si="16"/>
        <v>2.1938331000000004</v>
      </c>
      <c r="K117" s="7">
        <f t="shared" ca="1" si="17"/>
        <v>2.1938331000000004</v>
      </c>
      <c r="L117" s="55" t="str">
        <f t="shared" si="18"/>
        <v>t109</v>
      </c>
      <c r="M117" s="56">
        <v>1</v>
      </c>
      <c r="N117" s="79">
        <f t="shared" ca="1" si="23"/>
        <v>2.1938331000000004</v>
      </c>
    </row>
    <row r="118" spans="1:14">
      <c r="A118">
        <v>110</v>
      </c>
      <c r="B118">
        <f t="shared" si="19"/>
        <v>1</v>
      </c>
      <c r="C118">
        <f t="shared" si="20"/>
        <v>5</v>
      </c>
      <c r="D118">
        <f t="shared" si="21"/>
        <v>14</v>
      </c>
      <c r="E118">
        <f t="shared" si="12"/>
        <v>86.2</v>
      </c>
      <c r="F118">
        <f t="shared" ca="1" si="13"/>
        <v>94</v>
      </c>
      <c r="G118">
        <f t="shared" ca="1" si="14"/>
        <v>1</v>
      </c>
      <c r="H118">
        <f t="shared" ca="1" si="15"/>
        <v>93</v>
      </c>
      <c r="I118" s="6">
        <f t="shared" ca="1" si="22"/>
        <v>0.75356040000000002</v>
      </c>
      <c r="J118" s="18">
        <f t="shared" ca="1" si="16"/>
        <v>2.1476471400000001</v>
      </c>
      <c r="K118" s="7">
        <f t="shared" ca="1" si="17"/>
        <v>2.1476471400000001</v>
      </c>
      <c r="L118" s="55" t="str">
        <f t="shared" si="18"/>
        <v>t110</v>
      </c>
      <c r="M118" s="56">
        <v>1</v>
      </c>
      <c r="N118" s="79">
        <f t="shared" ca="1" si="23"/>
        <v>2.1476471400000001</v>
      </c>
    </row>
    <row r="119" spans="1:14">
      <c r="A119">
        <v>111</v>
      </c>
      <c r="B119">
        <f t="shared" si="19"/>
        <v>1</v>
      </c>
      <c r="C119">
        <f t="shared" si="20"/>
        <v>5</v>
      </c>
      <c r="D119">
        <f t="shared" si="21"/>
        <v>15</v>
      </c>
      <c r="E119">
        <f t="shared" si="12"/>
        <v>86.2</v>
      </c>
      <c r="F119">
        <f t="shared" ca="1" si="13"/>
        <v>94</v>
      </c>
      <c r="G119">
        <f t="shared" ca="1" si="14"/>
        <v>1</v>
      </c>
      <c r="H119">
        <f t="shared" ca="1" si="15"/>
        <v>94</v>
      </c>
      <c r="I119" s="6">
        <f t="shared" ca="1" si="22"/>
        <v>0.7616632000000001</v>
      </c>
      <c r="J119" s="18">
        <f t="shared" ca="1" si="16"/>
        <v>2.1707401200000005</v>
      </c>
      <c r="K119" s="7">
        <f t="shared" ca="1" si="17"/>
        <v>2.1707401200000005</v>
      </c>
      <c r="L119" s="55" t="str">
        <f t="shared" si="18"/>
        <v>t111</v>
      </c>
      <c r="M119" s="56">
        <v>1</v>
      </c>
      <c r="N119" s="79">
        <f t="shared" ca="1" si="23"/>
        <v>2.1707401200000005</v>
      </c>
    </row>
    <row r="120" spans="1:14">
      <c r="A120">
        <v>112</v>
      </c>
      <c r="B120">
        <f t="shared" si="19"/>
        <v>1</v>
      </c>
      <c r="C120">
        <f t="shared" si="20"/>
        <v>5</v>
      </c>
      <c r="D120">
        <f t="shared" si="21"/>
        <v>16</v>
      </c>
      <c r="E120">
        <f t="shared" si="12"/>
        <v>86.2</v>
      </c>
      <c r="F120">
        <f t="shared" ca="1" si="13"/>
        <v>94</v>
      </c>
      <c r="G120">
        <f t="shared" ca="1" si="14"/>
        <v>1</v>
      </c>
      <c r="H120">
        <f t="shared" ca="1" si="15"/>
        <v>99</v>
      </c>
      <c r="I120" s="6">
        <f t="shared" ca="1" si="22"/>
        <v>0.80217720000000015</v>
      </c>
      <c r="J120" s="18">
        <f t="shared" ca="1" si="16"/>
        <v>2.2862050200000006</v>
      </c>
      <c r="K120" s="7">
        <f t="shared" ca="1" si="17"/>
        <v>2.2862050200000006</v>
      </c>
      <c r="L120" s="55" t="str">
        <f t="shared" si="18"/>
        <v>t112</v>
      </c>
      <c r="M120" s="56">
        <v>1</v>
      </c>
      <c r="N120" s="79">
        <f t="shared" ca="1" si="23"/>
        <v>2.2862050200000006</v>
      </c>
    </row>
    <row r="121" spans="1:14">
      <c r="A121">
        <v>113</v>
      </c>
      <c r="B121">
        <f t="shared" si="19"/>
        <v>1</v>
      </c>
      <c r="C121">
        <f t="shared" si="20"/>
        <v>5</v>
      </c>
      <c r="D121">
        <f t="shared" si="21"/>
        <v>17</v>
      </c>
      <c r="E121">
        <f t="shared" si="12"/>
        <v>86.2</v>
      </c>
      <c r="F121">
        <f t="shared" ca="1" si="13"/>
        <v>94</v>
      </c>
      <c r="G121">
        <f t="shared" ca="1" si="14"/>
        <v>1</v>
      </c>
      <c r="H121">
        <f t="shared" ca="1" si="15"/>
        <v>100</v>
      </c>
      <c r="I121" s="6">
        <f t="shared" ca="1" si="22"/>
        <v>0.81028000000000011</v>
      </c>
      <c r="J121" s="18">
        <f t="shared" ca="1" si="16"/>
        <v>2.3092980000000005</v>
      </c>
      <c r="K121" s="7">
        <f t="shared" ca="1" si="17"/>
        <v>2.3092980000000005</v>
      </c>
      <c r="L121" s="55" t="str">
        <f t="shared" si="18"/>
        <v>t113</v>
      </c>
      <c r="M121" s="56">
        <v>1</v>
      </c>
      <c r="N121" s="79">
        <f t="shared" ca="1" si="23"/>
        <v>2.3092980000000005</v>
      </c>
    </row>
    <row r="122" spans="1:14">
      <c r="A122">
        <v>114</v>
      </c>
      <c r="B122">
        <f t="shared" si="19"/>
        <v>1</v>
      </c>
      <c r="C122">
        <f t="shared" si="20"/>
        <v>5</v>
      </c>
      <c r="D122">
        <f t="shared" si="21"/>
        <v>18</v>
      </c>
      <c r="E122">
        <f t="shared" si="12"/>
        <v>86.2</v>
      </c>
      <c r="F122">
        <f t="shared" ca="1" si="13"/>
        <v>94</v>
      </c>
      <c r="G122">
        <f t="shared" ca="1" si="14"/>
        <v>1</v>
      </c>
      <c r="H122">
        <f t="shared" ca="1" si="15"/>
        <v>100</v>
      </c>
      <c r="I122" s="6">
        <f t="shared" ca="1" si="22"/>
        <v>0.81028000000000011</v>
      </c>
      <c r="J122" s="18">
        <f t="shared" ca="1" si="16"/>
        <v>2.3092980000000005</v>
      </c>
      <c r="K122" s="7">
        <f t="shared" ca="1" si="17"/>
        <v>2.3092980000000005</v>
      </c>
      <c r="L122" s="55" t="str">
        <f t="shared" si="18"/>
        <v>t114</v>
      </c>
      <c r="M122" s="56">
        <v>1</v>
      </c>
      <c r="N122" s="79">
        <f t="shared" ca="1" si="23"/>
        <v>2.3092980000000005</v>
      </c>
    </row>
    <row r="123" spans="1:14">
      <c r="A123">
        <v>115</v>
      </c>
      <c r="B123">
        <f t="shared" si="19"/>
        <v>1</v>
      </c>
      <c r="C123">
        <f t="shared" si="20"/>
        <v>5</v>
      </c>
      <c r="D123">
        <f t="shared" si="21"/>
        <v>19</v>
      </c>
      <c r="E123">
        <f t="shared" si="12"/>
        <v>86.2</v>
      </c>
      <c r="F123">
        <f t="shared" ca="1" si="13"/>
        <v>94</v>
      </c>
      <c r="G123">
        <f t="shared" ca="1" si="14"/>
        <v>1</v>
      </c>
      <c r="H123">
        <f t="shared" ca="1" si="15"/>
        <v>96</v>
      </c>
      <c r="I123" s="6">
        <f t="shared" ca="1" si="22"/>
        <v>0.77786880000000014</v>
      </c>
      <c r="J123" s="18">
        <f t="shared" ca="1" si="16"/>
        <v>2.2169260800000004</v>
      </c>
      <c r="K123" s="7">
        <f t="shared" ca="1" si="17"/>
        <v>2.2169260800000004</v>
      </c>
      <c r="L123" s="55" t="str">
        <f t="shared" si="18"/>
        <v>t115</v>
      </c>
      <c r="M123" s="56">
        <v>1</v>
      </c>
      <c r="N123" s="79">
        <f t="shared" ca="1" si="23"/>
        <v>2.2169260800000004</v>
      </c>
    </row>
    <row r="124" spans="1:14">
      <c r="A124">
        <v>116</v>
      </c>
      <c r="B124">
        <f t="shared" si="19"/>
        <v>1</v>
      </c>
      <c r="C124">
        <f t="shared" si="20"/>
        <v>5</v>
      </c>
      <c r="D124">
        <f t="shared" si="21"/>
        <v>20</v>
      </c>
      <c r="E124">
        <f t="shared" si="12"/>
        <v>86.2</v>
      </c>
      <c r="F124">
        <f t="shared" ca="1" si="13"/>
        <v>94</v>
      </c>
      <c r="G124">
        <f t="shared" ca="1" si="14"/>
        <v>1</v>
      </c>
      <c r="H124">
        <f t="shared" ca="1" si="15"/>
        <v>91</v>
      </c>
      <c r="I124" s="6">
        <f t="shared" ca="1" si="22"/>
        <v>0.73735480000000009</v>
      </c>
      <c r="J124" s="18">
        <f t="shared" ca="1" si="16"/>
        <v>2.1014611800000003</v>
      </c>
      <c r="K124" s="7">
        <f t="shared" ca="1" si="17"/>
        <v>2.1014611800000003</v>
      </c>
      <c r="L124" s="55" t="str">
        <f t="shared" si="18"/>
        <v>t116</v>
      </c>
      <c r="M124" s="56">
        <v>1</v>
      </c>
      <c r="N124" s="79">
        <f t="shared" ca="1" si="23"/>
        <v>2.1014611800000003</v>
      </c>
    </row>
    <row r="125" spans="1:14">
      <c r="A125">
        <v>117</v>
      </c>
      <c r="B125">
        <f t="shared" si="19"/>
        <v>1</v>
      </c>
      <c r="C125">
        <f t="shared" si="20"/>
        <v>5</v>
      </c>
      <c r="D125">
        <f t="shared" si="21"/>
        <v>21</v>
      </c>
      <c r="E125">
        <f t="shared" si="12"/>
        <v>86.2</v>
      </c>
      <c r="F125">
        <f t="shared" ca="1" si="13"/>
        <v>94</v>
      </c>
      <c r="G125">
        <f t="shared" ca="1" si="14"/>
        <v>1</v>
      </c>
      <c r="H125">
        <f t="shared" ca="1" si="15"/>
        <v>83</v>
      </c>
      <c r="I125" s="6">
        <f t="shared" ca="1" si="22"/>
        <v>0.67253240000000003</v>
      </c>
      <c r="J125" s="18">
        <f t="shared" ca="1" si="16"/>
        <v>1.9167173400000002</v>
      </c>
      <c r="K125" s="7">
        <f t="shared" ca="1" si="17"/>
        <v>1.9167173400000004</v>
      </c>
      <c r="L125" s="55" t="str">
        <f t="shared" si="18"/>
        <v>t117</v>
      </c>
      <c r="M125" s="56">
        <v>1</v>
      </c>
      <c r="N125" s="79">
        <f t="shared" ca="1" si="23"/>
        <v>1.9167173400000004</v>
      </c>
    </row>
    <row r="126" spans="1:14">
      <c r="A126">
        <v>118</v>
      </c>
      <c r="B126">
        <f t="shared" si="19"/>
        <v>1</v>
      </c>
      <c r="C126">
        <f t="shared" si="20"/>
        <v>5</v>
      </c>
      <c r="D126">
        <f t="shared" si="21"/>
        <v>22</v>
      </c>
      <c r="E126">
        <f t="shared" si="12"/>
        <v>86.2</v>
      </c>
      <c r="F126">
        <f t="shared" ca="1" si="13"/>
        <v>94</v>
      </c>
      <c r="G126">
        <f t="shared" ca="1" si="14"/>
        <v>1</v>
      </c>
      <c r="H126">
        <f t="shared" ca="1" si="15"/>
        <v>73</v>
      </c>
      <c r="I126" s="6">
        <f t="shared" ca="1" si="22"/>
        <v>0.59150440000000015</v>
      </c>
      <c r="J126" s="18">
        <f t="shared" ca="1" si="16"/>
        <v>1.6857875400000004</v>
      </c>
      <c r="K126" s="7">
        <f t="shared" ca="1" si="17"/>
        <v>1.6857875400000004</v>
      </c>
      <c r="L126" s="55" t="str">
        <f t="shared" si="18"/>
        <v>t118</v>
      </c>
      <c r="M126" s="56">
        <v>1</v>
      </c>
      <c r="N126" s="79">
        <f t="shared" ca="1" si="23"/>
        <v>1.6857875400000004</v>
      </c>
    </row>
    <row r="127" spans="1:14">
      <c r="A127">
        <v>119</v>
      </c>
      <c r="B127">
        <f t="shared" si="19"/>
        <v>1</v>
      </c>
      <c r="C127">
        <f t="shared" si="20"/>
        <v>5</v>
      </c>
      <c r="D127">
        <f t="shared" si="21"/>
        <v>23</v>
      </c>
      <c r="E127">
        <f t="shared" si="12"/>
        <v>86.2</v>
      </c>
      <c r="F127">
        <f t="shared" ca="1" si="13"/>
        <v>94</v>
      </c>
      <c r="G127">
        <f t="shared" ca="1" si="14"/>
        <v>1</v>
      </c>
      <c r="H127">
        <f t="shared" ca="1" si="15"/>
        <v>63</v>
      </c>
      <c r="I127" s="6">
        <f t="shared" ca="1" si="22"/>
        <v>0.51047640000000005</v>
      </c>
      <c r="J127" s="18">
        <f t="shared" ca="1" si="16"/>
        <v>1.4548577400000002</v>
      </c>
      <c r="K127" s="7">
        <f t="shared" ca="1" si="17"/>
        <v>1.4548577400000002</v>
      </c>
      <c r="L127" s="55" t="str">
        <f t="shared" si="18"/>
        <v>t119</v>
      </c>
      <c r="M127" s="56">
        <v>1</v>
      </c>
      <c r="N127" s="79">
        <f t="shared" ca="1" si="23"/>
        <v>1.4548577400000002</v>
      </c>
    </row>
    <row r="128" spans="1:14">
      <c r="A128">
        <v>120</v>
      </c>
      <c r="B128">
        <f t="shared" si="19"/>
        <v>1</v>
      </c>
      <c r="C128">
        <f t="shared" si="20"/>
        <v>6</v>
      </c>
      <c r="D128">
        <f t="shared" si="21"/>
        <v>0</v>
      </c>
      <c r="E128">
        <f t="shared" si="12"/>
        <v>86.2</v>
      </c>
      <c r="F128">
        <f t="shared" ca="1" si="13"/>
        <v>77</v>
      </c>
      <c r="G128">
        <f t="shared" ca="1" si="14"/>
        <v>2</v>
      </c>
      <c r="H128">
        <f t="shared" ca="1" si="15"/>
        <v>78</v>
      </c>
      <c r="I128" s="6">
        <f t="shared" ca="1" si="22"/>
        <v>0.51771719999999999</v>
      </c>
      <c r="J128" s="18">
        <f t="shared" ca="1" si="16"/>
        <v>1.47549402</v>
      </c>
      <c r="K128" s="7">
        <f t="shared" ca="1" si="17"/>
        <v>1.47549402</v>
      </c>
      <c r="L128" s="55" t="str">
        <f t="shared" si="18"/>
        <v>t120</v>
      </c>
      <c r="M128" s="56">
        <v>1</v>
      </c>
      <c r="N128" s="79">
        <f t="shared" ca="1" si="23"/>
        <v>1.47549402</v>
      </c>
    </row>
    <row r="129" spans="1:14">
      <c r="A129">
        <v>121</v>
      </c>
      <c r="B129">
        <f t="shared" si="19"/>
        <v>1</v>
      </c>
      <c r="C129">
        <f t="shared" si="20"/>
        <v>6</v>
      </c>
      <c r="D129">
        <f t="shared" si="21"/>
        <v>1</v>
      </c>
      <c r="E129">
        <f t="shared" si="12"/>
        <v>86.2</v>
      </c>
      <c r="F129">
        <f t="shared" ca="1" si="13"/>
        <v>77</v>
      </c>
      <c r="G129">
        <f t="shared" ca="1" si="14"/>
        <v>2</v>
      </c>
      <c r="H129">
        <f t="shared" ca="1" si="15"/>
        <v>72</v>
      </c>
      <c r="I129" s="6">
        <f t="shared" ca="1" si="22"/>
        <v>0.47789280000000001</v>
      </c>
      <c r="J129" s="18">
        <f t="shared" ca="1" si="16"/>
        <v>1.3619944800000001</v>
      </c>
      <c r="K129" s="7">
        <f t="shared" ca="1" si="17"/>
        <v>1.3619944800000001</v>
      </c>
      <c r="L129" s="55" t="str">
        <f t="shared" si="18"/>
        <v>t121</v>
      </c>
      <c r="M129" s="56">
        <v>1</v>
      </c>
      <c r="N129" s="79">
        <f t="shared" ca="1" si="23"/>
        <v>1.3619944800000001</v>
      </c>
    </row>
    <row r="130" spans="1:14">
      <c r="A130">
        <v>122</v>
      </c>
      <c r="B130">
        <f t="shared" si="19"/>
        <v>1</v>
      </c>
      <c r="C130">
        <f t="shared" si="20"/>
        <v>6</v>
      </c>
      <c r="D130">
        <f t="shared" si="21"/>
        <v>2</v>
      </c>
      <c r="E130">
        <f t="shared" si="12"/>
        <v>86.2</v>
      </c>
      <c r="F130">
        <f t="shared" ca="1" si="13"/>
        <v>77</v>
      </c>
      <c r="G130">
        <f t="shared" ca="1" si="14"/>
        <v>2</v>
      </c>
      <c r="H130">
        <f t="shared" ca="1" si="15"/>
        <v>68</v>
      </c>
      <c r="I130" s="6">
        <f t="shared" ca="1" si="22"/>
        <v>0.4513432</v>
      </c>
      <c r="J130" s="18">
        <f t="shared" ca="1" si="16"/>
        <v>1.2863281200000001</v>
      </c>
      <c r="K130" s="7">
        <f t="shared" ca="1" si="17"/>
        <v>1.2863281200000001</v>
      </c>
      <c r="L130" s="55" t="str">
        <f t="shared" si="18"/>
        <v>t122</v>
      </c>
      <c r="M130" s="56">
        <v>1</v>
      </c>
      <c r="N130" s="79">
        <f t="shared" ca="1" si="23"/>
        <v>1.2863281200000001</v>
      </c>
    </row>
    <row r="131" spans="1:14">
      <c r="A131">
        <v>123</v>
      </c>
      <c r="B131">
        <f t="shared" si="19"/>
        <v>1</v>
      </c>
      <c r="C131">
        <f t="shared" si="20"/>
        <v>6</v>
      </c>
      <c r="D131">
        <f t="shared" si="21"/>
        <v>3</v>
      </c>
      <c r="E131">
        <f t="shared" si="12"/>
        <v>86.2</v>
      </c>
      <c r="F131">
        <f t="shared" ca="1" si="13"/>
        <v>77</v>
      </c>
      <c r="G131">
        <f t="shared" ca="1" si="14"/>
        <v>2</v>
      </c>
      <c r="H131">
        <f t="shared" ca="1" si="15"/>
        <v>66</v>
      </c>
      <c r="I131" s="6">
        <f t="shared" ca="1" si="22"/>
        <v>0.43806840000000002</v>
      </c>
      <c r="J131" s="18">
        <f t="shared" ca="1" si="16"/>
        <v>1.2484949400000001</v>
      </c>
      <c r="K131" s="7">
        <f t="shared" ca="1" si="17"/>
        <v>1.2484949400000001</v>
      </c>
      <c r="L131" s="55" t="str">
        <f t="shared" si="18"/>
        <v>t123</v>
      </c>
      <c r="M131" s="56">
        <v>1</v>
      </c>
      <c r="N131" s="79">
        <f t="shared" ca="1" si="23"/>
        <v>1.2484949400000001</v>
      </c>
    </row>
    <row r="132" spans="1:14">
      <c r="A132">
        <v>124</v>
      </c>
      <c r="B132">
        <f t="shared" si="19"/>
        <v>1</v>
      </c>
      <c r="C132">
        <f t="shared" si="20"/>
        <v>6</v>
      </c>
      <c r="D132">
        <f t="shared" si="21"/>
        <v>4</v>
      </c>
      <c r="E132">
        <f t="shared" si="12"/>
        <v>86.2</v>
      </c>
      <c r="F132">
        <f t="shared" ca="1" si="13"/>
        <v>77</v>
      </c>
      <c r="G132">
        <f t="shared" ca="1" si="14"/>
        <v>2</v>
      </c>
      <c r="H132">
        <f t="shared" ca="1" si="15"/>
        <v>64</v>
      </c>
      <c r="I132" s="6">
        <f t="shared" ca="1" si="22"/>
        <v>0.42479359999999999</v>
      </c>
      <c r="J132" s="18">
        <f t="shared" ca="1" si="16"/>
        <v>1.21066176</v>
      </c>
      <c r="K132" s="7">
        <f t="shared" ca="1" si="17"/>
        <v>1.21066176</v>
      </c>
      <c r="L132" s="55" t="str">
        <f t="shared" si="18"/>
        <v>t124</v>
      </c>
      <c r="M132" s="56">
        <v>1</v>
      </c>
      <c r="N132" s="79">
        <f t="shared" ca="1" si="23"/>
        <v>1.21066176</v>
      </c>
    </row>
    <row r="133" spans="1:14">
      <c r="A133">
        <v>125</v>
      </c>
      <c r="B133">
        <f t="shared" si="19"/>
        <v>1</v>
      </c>
      <c r="C133">
        <f t="shared" si="20"/>
        <v>6</v>
      </c>
      <c r="D133">
        <f t="shared" si="21"/>
        <v>5</v>
      </c>
      <c r="E133">
        <f t="shared" si="12"/>
        <v>86.2</v>
      </c>
      <c r="F133">
        <f t="shared" ca="1" si="13"/>
        <v>77</v>
      </c>
      <c r="G133">
        <f t="shared" ca="1" si="14"/>
        <v>2</v>
      </c>
      <c r="H133">
        <f t="shared" ca="1" si="15"/>
        <v>65</v>
      </c>
      <c r="I133" s="6">
        <f t="shared" ca="1" si="22"/>
        <v>0.43143099999999995</v>
      </c>
      <c r="J133" s="18">
        <f t="shared" ca="1" si="16"/>
        <v>1.2295783499999999</v>
      </c>
      <c r="K133" s="7">
        <f t="shared" ca="1" si="17"/>
        <v>1.2295783499999999</v>
      </c>
      <c r="L133" s="55" t="str">
        <f t="shared" si="18"/>
        <v>t125</v>
      </c>
      <c r="M133" s="56">
        <v>1</v>
      </c>
      <c r="N133" s="79">
        <f t="shared" ca="1" si="23"/>
        <v>1.2295783499999999</v>
      </c>
    </row>
    <row r="134" spans="1:14">
      <c r="A134">
        <v>126</v>
      </c>
      <c r="B134">
        <f t="shared" si="19"/>
        <v>1</v>
      </c>
      <c r="C134">
        <f t="shared" si="20"/>
        <v>6</v>
      </c>
      <c r="D134">
        <f t="shared" si="21"/>
        <v>6</v>
      </c>
      <c r="E134">
        <f t="shared" si="12"/>
        <v>86.2</v>
      </c>
      <c r="F134">
        <f t="shared" ca="1" si="13"/>
        <v>77</v>
      </c>
      <c r="G134">
        <f t="shared" ca="1" si="14"/>
        <v>2</v>
      </c>
      <c r="H134">
        <f t="shared" ca="1" si="15"/>
        <v>66</v>
      </c>
      <c r="I134" s="6">
        <f t="shared" ca="1" si="22"/>
        <v>0.43806840000000002</v>
      </c>
      <c r="J134" s="18">
        <f t="shared" ca="1" si="16"/>
        <v>1.2484949400000001</v>
      </c>
      <c r="K134" s="7">
        <f t="shared" ca="1" si="17"/>
        <v>1.2484949400000001</v>
      </c>
      <c r="L134" s="55" t="str">
        <f t="shared" si="18"/>
        <v>t126</v>
      </c>
      <c r="M134" s="56">
        <v>1</v>
      </c>
      <c r="N134" s="79">
        <f t="shared" ca="1" si="23"/>
        <v>1.2484949400000001</v>
      </c>
    </row>
    <row r="135" spans="1:14">
      <c r="A135">
        <v>127</v>
      </c>
      <c r="B135">
        <f t="shared" si="19"/>
        <v>1</v>
      </c>
      <c r="C135">
        <f t="shared" si="20"/>
        <v>6</v>
      </c>
      <c r="D135">
        <f t="shared" si="21"/>
        <v>7</v>
      </c>
      <c r="E135">
        <f t="shared" si="12"/>
        <v>86.2</v>
      </c>
      <c r="F135">
        <f t="shared" ca="1" si="13"/>
        <v>77</v>
      </c>
      <c r="G135">
        <f t="shared" ca="1" si="14"/>
        <v>2</v>
      </c>
      <c r="H135">
        <f t="shared" ca="1" si="15"/>
        <v>70</v>
      </c>
      <c r="I135" s="6">
        <f t="shared" ca="1" si="22"/>
        <v>0.46461799999999998</v>
      </c>
      <c r="J135" s="18">
        <f t="shared" ca="1" si="16"/>
        <v>1.3241612999999999</v>
      </c>
      <c r="K135" s="7">
        <f t="shared" ca="1" si="17"/>
        <v>1.3241612999999999</v>
      </c>
      <c r="L135" s="55" t="str">
        <f t="shared" si="18"/>
        <v>t127</v>
      </c>
      <c r="M135" s="56">
        <v>1</v>
      </c>
      <c r="N135" s="79">
        <f t="shared" ca="1" si="23"/>
        <v>1.3241612999999999</v>
      </c>
    </row>
    <row r="136" spans="1:14">
      <c r="A136">
        <v>128</v>
      </c>
      <c r="B136">
        <f t="shared" si="19"/>
        <v>1</v>
      </c>
      <c r="C136">
        <f t="shared" si="20"/>
        <v>6</v>
      </c>
      <c r="D136">
        <f t="shared" si="21"/>
        <v>8</v>
      </c>
      <c r="E136">
        <f t="shared" ref="E136:E199" si="24">VLOOKUP(B136,table_week_fact,2)</f>
        <v>86.2</v>
      </c>
      <c r="F136">
        <f t="shared" ref="F136:F199" ca="1" si="25">OFFSET(table_day_fact_start,C136-1,0)</f>
        <v>77</v>
      </c>
      <c r="G136">
        <f t="shared" ref="G136:G199" ca="1" si="26">OFFSET(table_hr_col_start,C136-1,MATCH(B136,table_hr_col_wk_hdr)-1)</f>
        <v>2</v>
      </c>
      <c r="H136">
        <f t="shared" ref="H136:H199" ca="1" si="27">OFFSET(table_hr_fact_start,D136,G136-1)</f>
        <v>80</v>
      </c>
      <c r="I136" s="6">
        <f t="shared" ca="1" si="22"/>
        <v>0.53099199999999991</v>
      </c>
      <c r="J136" s="18">
        <f t="shared" ref="J136:J199" ca="1" si="28">peak_baseline*I136</f>
        <v>1.5133271999999998</v>
      </c>
      <c r="K136" s="7">
        <f t="shared" ref="K136:K199" ca="1" si="29">J136*peak_load/peak_baseline</f>
        <v>1.5133271999999998</v>
      </c>
      <c r="L136" s="55" t="str">
        <f t="shared" ref="L136:L199" si="30">CONCATENATE($M$4,TEXT(A136,"0"))</f>
        <v>t128</v>
      </c>
      <c r="M136" s="56">
        <v>1</v>
      </c>
      <c r="N136" s="79">
        <f t="shared" ca="1" si="23"/>
        <v>1.5133271999999998</v>
      </c>
    </row>
    <row r="137" spans="1:14">
      <c r="A137">
        <v>129</v>
      </c>
      <c r="B137">
        <f t="shared" ref="B137:B200" si="31">ROUNDDOWN(A137/168,0)+1</f>
        <v>1</v>
      </c>
      <c r="C137">
        <f t="shared" ref="C137:C200" si="32">ROUNDDOWN(MOD(A137/24,7),0)+1</f>
        <v>6</v>
      </c>
      <c r="D137">
        <f t="shared" ref="D137:D200" si="33">MOD(A137,24)</f>
        <v>9</v>
      </c>
      <c r="E137">
        <f t="shared" si="24"/>
        <v>86.2</v>
      </c>
      <c r="F137">
        <f t="shared" ca="1" si="25"/>
        <v>77</v>
      </c>
      <c r="G137">
        <f t="shared" ca="1" si="26"/>
        <v>2</v>
      </c>
      <c r="H137">
        <f t="shared" ca="1" si="27"/>
        <v>88</v>
      </c>
      <c r="I137" s="6">
        <f t="shared" ref="I137:I200" ca="1" si="34">E137/100*F137/100*H137/100</f>
        <v>0.58409120000000003</v>
      </c>
      <c r="J137" s="18">
        <f t="shared" ca="1" si="28"/>
        <v>1.6646599200000001</v>
      </c>
      <c r="K137" s="7">
        <f t="shared" ca="1" si="29"/>
        <v>1.6646599200000001</v>
      </c>
      <c r="L137" s="55" t="str">
        <f t="shared" si="30"/>
        <v>t129</v>
      </c>
      <c r="M137" s="56">
        <v>1</v>
      </c>
      <c r="N137" s="79">
        <f t="shared" ref="N137:N200" ca="1" si="35">K137</f>
        <v>1.6646599200000001</v>
      </c>
    </row>
    <row r="138" spans="1:14">
      <c r="A138">
        <v>130</v>
      </c>
      <c r="B138">
        <f t="shared" si="31"/>
        <v>1</v>
      </c>
      <c r="C138">
        <f t="shared" si="32"/>
        <v>6</v>
      </c>
      <c r="D138">
        <f t="shared" si="33"/>
        <v>10</v>
      </c>
      <c r="E138">
        <f t="shared" si="24"/>
        <v>86.2</v>
      </c>
      <c r="F138">
        <f t="shared" ca="1" si="25"/>
        <v>77</v>
      </c>
      <c r="G138">
        <f t="shared" ca="1" si="26"/>
        <v>2</v>
      </c>
      <c r="H138">
        <f t="shared" ca="1" si="27"/>
        <v>90</v>
      </c>
      <c r="I138" s="6">
        <f t="shared" ca="1" si="34"/>
        <v>0.59736600000000006</v>
      </c>
      <c r="J138" s="18">
        <f t="shared" ca="1" si="28"/>
        <v>1.7024931000000003</v>
      </c>
      <c r="K138" s="7">
        <f t="shared" ca="1" si="29"/>
        <v>1.7024931000000003</v>
      </c>
      <c r="L138" s="55" t="str">
        <f t="shared" si="30"/>
        <v>t130</v>
      </c>
      <c r="M138" s="56">
        <v>1</v>
      </c>
      <c r="N138" s="79">
        <f t="shared" ca="1" si="35"/>
        <v>1.7024931000000003</v>
      </c>
    </row>
    <row r="139" spans="1:14">
      <c r="A139">
        <v>131</v>
      </c>
      <c r="B139">
        <f t="shared" si="31"/>
        <v>1</v>
      </c>
      <c r="C139">
        <f t="shared" si="32"/>
        <v>6</v>
      </c>
      <c r="D139">
        <f t="shared" si="33"/>
        <v>11</v>
      </c>
      <c r="E139">
        <f t="shared" si="24"/>
        <v>86.2</v>
      </c>
      <c r="F139">
        <f t="shared" ca="1" si="25"/>
        <v>77</v>
      </c>
      <c r="G139">
        <f t="shared" ca="1" si="26"/>
        <v>2</v>
      </c>
      <c r="H139">
        <f t="shared" ca="1" si="27"/>
        <v>91</v>
      </c>
      <c r="I139" s="6">
        <f t="shared" ca="1" si="34"/>
        <v>0.60400339999999997</v>
      </c>
      <c r="J139" s="18">
        <f t="shared" ca="1" si="28"/>
        <v>1.72140969</v>
      </c>
      <c r="K139" s="7">
        <f t="shared" ca="1" si="29"/>
        <v>1.7214096899999998</v>
      </c>
      <c r="L139" s="55" t="str">
        <f t="shared" si="30"/>
        <v>t131</v>
      </c>
      <c r="M139" s="56">
        <v>1</v>
      </c>
      <c r="N139" s="79">
        <f t="shared" ca="1" si="35"/>
        <v>1.7214096899999998</v>
      </c>
    </row>
    <row r="140" spans="1:14">
      <c r="A140">
        <v>132</v>
      </c>
      <c r="B140">
        <f t="shared" si="31"/>
        <v>1</v>
      </c>
      <c r="C140">
        <f t="shared" si="32"/>
        <v>6</v>
      </c>
      <c r="D140">
        <f t="shared" si="33"/>
        <v>12</v>
      </c>
      <c r="E140">
        <f t="shared" si="24"/>
        <v>86.2</v>
      </c>
      <c r="F140">
        <f t="shared" ca="1" si="25"/>
        <v>77</v>
      </c>
      <c r="G140">
        <f t="shared" ca="1" si="26"/>
        <v>2</v>
      </c>
      <c r="H140">
        <f t="shared" ca="1" si="27"/>
        <v>90</v>
      </c>
      <c r="I140" s="6">
        <f t="shared" ca="1" si="34"/>
        <v>0.59736600000000006</v>
      </c>
      <c r="J140" s="18">
        <f t="shared" ca="1" si="28"/>
        <v>1.7024931000000003</v>
      </c>
      <c r="K140" s="7">
        <f t="shared" ca="1" si="29"/>
        <v>1.7024931000000003</v>
      </c>
      <c r="L140" s="55" t="str">
        <f t="shared" si="30"/>
        <v>t132</v>
      </c>
      <c r="M140" s="56">
        <v>1</v>
      </c>
      <c r="N140" s="79">
        <f t="shared" ca="1" si="35"/>
        <v>1.7024931000000003</v>
      </c>
    </row>
    <row r="141" spans="1:14">
      <c r="A141">
        <v>133</v>
      </c>
      <c r="B141">
        <f t="shared" si="31"/>
        <v>1</v>
      </c>
      <c r="C141">
        <f t="shared" si="32"/>
        <v>6</v>
      </c>
      <c r="D141">
        <f t="shared" si="33"/>
        <v>13</v>
      </c>
      <c r="E141">
        <f t="shared" si="24"/>
        <v>86.2</v>
      </c>
      <c r="F141">
        <f t="shared" ca="1" si="25"/>
        <v>77</v>
      </c>
      <c r="G141">
        <f t="shared" ca="1" si="26"/>
        <v>2</v>
      </c>
      <c r="H141">
        <f t="shared" ca="1" si="27"/>
        <v>88</v>
      </c>
      <c r="I141" s="6">
        <f t="shared" ca="1" si="34"/>
        <v>0.58409120000000003</v>
      </c>
      <c r="J141" s="18">
        <f t="shared" ca="1" si="28"/>
        <v>1.6646599200000001</v>
      </c>
      <c r="K141" s="7">
        <f t="shared" ca="1" si="29"/>
        <v>1.6646599200000001</v>
      </c>
      <c r="L141" s="55" t="str">
        <f t="shared" si="30"/>
        <v>t133</v>
      </c>
      <c r="M141" s="56">
        <v>1</v>
      </c>
      <c r="N141" s="79">
        <f t="shared" ca="1" si="35"/>
        <v>1.6646599200000001</v>
      </c>
    </row>
    <row r="142" spans="1:14">
      <c r="A142">
        <v>134</v>
      </c>
      <c r="B142">
        <f t="shared" si="31"/>
        <v>1</v>
      </c>
      <c r="C142">
        <f t="shared" si="32"/>
        <v>6</v>
      </c>
      <c r="D142">
        <f t="shared" si="33"/>
        <v>14</v>
      </c>
      <c r="E142">
        <f t="shared" si="24"/>
        <v>86.2</v>
      </c>
      <c r="F142">
        <f t="shared" ca="1" si="25"/>
        <v>77</v>
      </c>
      <c r="G142">
        <f t="shared" ca="1" si="26"/>
        <v>2</v>
      </c>
      <c r="H142">
        <f t="shared" ca="1" si="27"/>
        <v>87</v>
      </c>
      <c r="I142" s="6">
        <f t="shared" ca="1" si="34"/>
        <v>0.57745380000000002</v>
      </c>
      <c r="J142" s="18">
        <f t="shared" ca="1" si="28"/>
        <v>1.6457433300000002</v>
      </c>
      <c r="K142" s="7">
        <f t="shared" ca="1" si="29"/>
        <v>1.6457433300000002</v>
      </c>
      <c r="L142" s="55" t="str">
        <f t="shared" si="30"/>
        <v>t134</v>
      </c>
      <c r="M142" s="56">
        <v>1</v>
      </c>
      <c r="N142" s="79">
        <f t="shared" ca="1" si="35"/>
        <v>1.6457433300000002</v>
      </c>
    </row>
    <row r="143" spans="1:14">
      <c r="A143">
        <v>135</v>
      </c>
      <c r="B143">
        <f t="shared" si="31"/>
        <v>1</v>
      </c>
      <c r="C143">
        <f t="shared" si="32"/>
        <v>6</v>
      </c>
      <c r="D143">
        <f t="shared" si="33"/>
        <v>15</v>
      </c>
      <c r="E143">
        <f t="shared" si="24"/>
        <v>86.2</v>
      </c>
      <c r="F143">
        <f t="shared" ca="1" si="25"/>
        <v>77</v>
      </c>
      <c r="G143">
        <f t="shared" ca="1" si="26"/>
        <v>2</v>
      </c>
      <c r="H143">
        <f t="shared" ca="1" si="27"/>
        <v>87</v>
      </c>
      <c r="I143" s="6">
        <f t="shared" ca="1" si="34"/>
        <v>0.57745380000000002</v>
      </c>
      <c r="J143" s="18">
        <f t="shared" ca="1" si="28"/>
        <v>1.6457433300000002</v>
      </c>
      <c r="K143" s="7">
        <f t="shared" ca="1" si="29"/>
        <v>1.6457433300000002</v>
      </c>
      <c r="L143" s="55" t="str">
        <f t="shared" si="30"/>
        <v>t135</v>
      </c>
      <c r="M143" s="56">
        <v>1</v>
      </c>
      <c r="N143" s="79">
        <f t="shared" ca="1" si="35"/>
        <v>1.6457433300000002</v>
      </c>
    </row>
    <row r="144" spans="1:14">
      <c r="A144">
        <v>136</v>
      </c>
      <c r="B144">
        <f t="shared" si="31"/>
        <v>1</v>
      </c>
      <c r="C144">
        <f t="shared" si="32"/>
        <v>6</v>
      </c>
      <c r="D144">
        <f t="shared" si="33"/>
        <v>16</v>
      </c>
      <c r="E144">
        <f t="shared" si="24"/>
        <v>86.2</v>
      </c>
      <c r="F144">
        <f t="shared" ca="1" si="25"/>
        <v>77</v>
      </c>
      <c r="G144">
        <f t="shared" ca="1" si="26"/>
        <v>2</v>
      </c>
      <c r="H144">
        <f t="shared" ca="1" si="27"/>
        <v>91</v>
      </c>
      <c r="I144" s="6">
        <f t="shared" ca="1" si="34"/>
        <v>0.60400339999999997</v>
      </c>
      <c r="J144" s="18">
        <f t="shared" ca="1" si="28"/>
        <v>1.72140969</v>
      </c>
      <c r="K144" s="7">
        <f t="shared" ca="1" si="29"/>
        <v>1.7214096899999998</v>
      </c>
      <c r="L144" s="55" t="str">
        <f t="shared" si="30"/>
        <v>t136</v>
      </c>
      <c r="M144" s="56">
        <v>1</v>
      </c>
      <c r="N144" s="79">
        <f t="shared" ca="1" si="35"/>
        <v>1.7214096899999998</v>
      </c>
    </row>
    <row r="145" spans="1:14">
      <c r="A145">
        <v>137</v>
      </c>
      <c r="B145">
        <f t="shared" si="31"/>
        <v>1</v>
      </c>
      <c r="C145">
        <f t="shared" si="32"/>
        <v>6</v>
      </c>
      <c r="D145">
        <f t="shared" si="33"/>
        <v>17</v>
      </c>
      <c r="E145">
        <f t="shared" si="24"/>
        <v>86.2</v>
      </c>
      <c r="F145">
        <f t="shared" ca="1" si="25"/>
        <v>77</v>
      </c>
      <c r="G145">
        <f t="shared" ca="1" si="26"/>
        <v>2</v>
      </c>
      <c r="H145">
        <f t="shared" ca="1" si="27"/>
        <v>100</v>
      </c>
      <c r="I145" s="6">
        <f t="shared" ca="1" si="34"/>
        <v>0.66374</v>
      </c>
      <c r="J145" s="18">
        <f t="shared" ca="1" si="28"/>
        <v>1.891659</v>
      </c>
      <c r="K145" s="7">
        <f t="shared" ca="1" si="29"/>
        <v>1.891659</v>
      </c>
      <c r="L145" s="55" t="str">
        <f t="shared" si="30"/>
        <v>t137</v>
      </c>
      <c r="M145" s="56">
        <v>1</v>
      </c>
      <c r="N145" s="79">
        <f t="shared" ca="1" si="35"/>
        <v>1.891659</v>
      </c>
    </row>
    <row r="146" spans="1:14">
      <c r="A146">
        <v>138</v>
      </c>
      <c r="B146">
        <f t="shared" si="31"/>
        <v>1</v>
      </c>
      <c r="C146">
        <f t="shared" si="32"/>
        <v>6</v>
      </c>
      <c r="D146">
        <f t="shared" si="33"/>
        <v>18</v>
      </c>
      <c r="E146">
        <f t="shared" si="24"/>
        <v>86.2</v>
      </c>
      <c r="F146">
        <f t="shared" ca="1" si="25"/>
        <v>77</v>
      </c>
      <c r="G146">
        <f t="shared" ca="1" si="26"/>
        <v>2</v>
      </c>
      <c r="H146">
        <f t="shared" ca="1" si="27"/>
        <v>99</v>
      </c>
      <c r="I146" s="6">
        <f t="shared" ca="1" si="34"/>
        <v>0.65710260000000009</v>
      </c>
      <c r="J146" s="18">
        <f t="shared" ca="1" si="28"/>
        <v>1.8727424100000003</v>
      </c>
      <c r="K146" s="7">
        <f t="shared" ca="1" si="29"/>
        <v>1.8727424100000003</v>
      </c>
      <c r="L146" s="55" t="str">
        <f t="shared" si="30"/>
        <v>t138</v>
      </c>
      <c r="M146" s="56">
        <v>1</v>
      </c>
      <c r="N146" s="79">
        <f t="shared" ca="1" si="35"/>
        <v>1.8727424100000003</v>
      </c>
    </row>
    <row r="147" spans="1:14">
      <c r="A147">
        <v>139</v>
      </c>
      <c r="B147">
        <f t="shared" si="31"/>
        <v>1</v>
      </c>
      <c r="C147">
        <f t="shared" si="32"/>
        <v>6</v>
      </c>
      <c r="D147">
        <f t="shared" si="33"/>
        <v>19</v>
      </c>
      <c r="E147">
        <f t="shared" si="24"/>
        <v>86.2</v>
      </c>
      <c r="F147">
        <f t="shared" ca="1" si="25"/>
        <v>77</v>
      </c>
      <c r="G147">
        <f t="shared" ca="1" si="26"/>
        <v>2</v>
      </c>
      <c r="H147">
        <f t="shared" ca="1" si="27"/>
        <v>97</v>
      </c>
      <c r="I147" s="6">
        <f t="shared" ca="1" si="34"/>
        <v>0.64382779999999995</v>
      </c>
      <c r="J147" s="18">
        <f t="shared" ca="1" si="28"/>
        <v>1.8349092299999998</v>
      </c>
      <c r="K147" s="7">
        <f t="shared" ca="1" si="29"/>
        <v>1.8349092299999998</v>
      </c>
      <c r="L147" s="55" t="str">
        <f t="shared" si="30"/>
        <v>t139</v>
      </c>
      <c r="M147" s="56">
        <v>1</v>
      </c>
      <c r="N147" s="79">
        <f t="shared" ca="1" si="35"/>
        <v>1.8349092299999998</v>
      </c>
    </row>
    <row r="148" spans="1:14">
      <c r="A148">
        <v>140</v>
      </c>
      <c r="B148">
        <f t="shared" si="31"/>
        <v>1</v>
      </c>
      <c r="C148">
        <f t="shared" si="32"/>
        <v>6</v>
      </c>
      <c r="D148">
        <f t="shared" si="33"/>
        <v>20</v>
      </c>
      <c r="E148">
        <f t="shared" si="24"/>
        <v>86.2</v>
      </c>
      <c r="F148">
        <f t="shared" ca="1" si="25"/>
        <v>77</v>
      </c>
      <c r="G148">
        <f t="shared" ca="1" si="26"/>
        <v>2</v>
      </c>
      <c r="H148">
        <f t="shared" ca="1" si="27"/>
        <v>94</v>
      </c>
      <c r="I148" s="6">
        <f t="shared" ca="1" si="34"/>
        <v>0.62391560000000001</v>
      </c>
      <c r="J148" s="18">
        <f t="shared" ca="1" si="28"/>
        <v>1.7781594600000001</v>
      </c>
      <c r="K148" s="7">
        <f t="shared" ca="1" si="29"/>
        <v>1.7781594600000001</v>
      </c>
      <c r="L148" s="55" t="str">
        <f t="shared" si="30"/>
        <v>t140</v>
      </c>
      <c r="M148" s="56">
        <v>1</v>
      </c>
      <c r="N148" s="79">
        <f t="shared" ca="1" si="35"/>
        <v>1.7781594600000001</v>
      </c>
    </row>
    <row r="149" spans="1:14">
      <c r="A149">
        <v>141</v>
      </c>
      <c r="B149">
        <f t="shared" si="31"/>
        <v>1</v>
      </c>
      <c r="C149">
        <f t="shared" si="32"/>
        <v>6</v>
      </c>
      <c r="D149">
        <f t="shared" si="33"/>
        <v>21</v>
      </c>
      <c r="E149">
        <f t="shared" si="24"/>
        <v>86.2</v>
      </c>
      <c r="F149">
        <f t="shared" ca="1" si="25"/>
        <v>77</v>
      </c>
      <c r="G149">
        <f t="shared" ca="1" si="26"/>
        <v>2</v>
      </c>
      <c r="H149">
        <f t="shared" ca="1" si="27"/>
        <v>92</v>
      </c>
      <c r="I149" s="6">
        <f t="shared" ca="1" si="34"/>
        <v>0.61064079999999998</v>
      </c>
      <c r="J149" s="18">
        <f t="shared" ca="1" si="28"/>
        <v>1.7403262800000001</v>
      </c>
      <c r="K149" s="7">
        <f t="shared" ca="1" si="29"/>
        <v>1.7403262800000001</v>
      </c>
      <c r="L149" s="55" t="str">
        <f t="shared" si="30"/>
        <v>t141</v>
      </c>
      <c r="M149" s="56">
        <v>1</v>
      </c>
      <c r="N149" s="79">
        <f t="shared" ca="1" si="35"/>
        <v>1.7403262800000001</v>
      </c>
    </row>
    <row r="150" spans="1:14">
      <c r="A150">
        <v>142</v>
      </c>
      <c r="B150">
        <f t="shared" si="31"/>
        <v>1</v>
      </c>
      <c r="C150">
        <f t="shared" si="32"/>
        <v>6</v>
      </c>
      <c r="D150">
        <f t="shared" si="33"/>
        <v>22</v>
      </c>
      <c r="E150">
        <f t="shared" si="24"/>
        <v>86.2</v>
      </c>
      <c r="F150">
        <f t="shared" ca="1" si="25"/>
        <v>77</v>
      </c>
      <c r="G150">
        <f t="shared" ca="1" si="26"/>
        <v>2</v>
      </c>
      <c r="H150">
        <f t="shared" ca="1" si="27"/>
        <v>87</v>
      </c>
      <c r="I150" s="6">
        <f t="shared" ca="1" si="34"/>
        <v>0.57745380000000002</v>
      </c>
      <c r="J150" s="18">
        <f t="shared" ca="1" si="28"/>
        <v>1.6457433300000002</v>
      </c>
      <c r="K150" s="7">
        <f t="shared" ca="1" si="29"/>
        <v>1.6457433300000002</v>
      </c>
      <c r="L150" s="55" t="str">
        <f t="shared" si="30"/>
        <v>t142</v>
      </c>
      <c r="M150" s="56">
        <v>1</v>
      </c>
      <c r="N150" s="79">
        <f t="shared" ca="1" si="35"/>
        <v>1.6457433300000002</v>
      </c>
    </row>
    <row r="151" spans="1:14">
      <c r="A151">
        <v>143</v>
      </c>
      <c r="B151">
        <f t="shared" si="31"/>
        <v>1</v>
      </c>
      <c r="C151">
        <f t="shared" si="32"/>
        <v>6</v>
      </c>
      <c r="D151">
        <f t="shared" si="33"/>
        <v>23</v>
      </c>
      <c r="E151">
        <f t="shared" si="24"/>
        <v>86.2</v>
      </c>
      <c r="F151">
        <f t="shared" ca="1" si="25"/>
        <v>77</v>
      </c>
      <c r="G151">
        <f t="shared" ca="1" si="26"/>
        <v>2</v>
      </c>
      <c r="H151">
        <f t="shared" ca="1" si="27"/>
        <v>81</v>
      </c>
      <c r="I151" s="6">
        <f t="shared" ca="1" si="34"/>
        <v>0.53762940000000004</v>
      </c>
      <c r="J151" s="18">
        <f t="shared" ca="1" si="28"/>
        <v>1.5322437900000001</v>
      </c>
      <c r="K151" s="7">
        <f t="shared" ca="1" si="29"/>
        <v>1.5322437900000003</v>
      </c>
      <c r="L151" s="55" t="str">
        <f t="shared" si="30"/>
        <v>t143</v>
      </c>
      <c r="M151" s="56">
        <v>1</v>
      </c>
      <c r="N151" s="79">
        <f t="shared" ca="1" si="35"/>
        <v>1.5322437900000003</v>
      </c>
    </row>
    <row r="152" spans="1:14">
      <c r="A152">
        <v>144</v>
      </c>
      <c r="B152">
        <f t="shared" si="31"/>
        <v>1</v>
      </c>
      <c r="C152">
        <f t="shared" si="32"/>
        <v>7</v>
      </c>
      <c r="D152">
        <f t="shared" si="33"/>
        <v>0</v>
      </c>
      <c r="E152">
        <f t="shared" si="24"/>
        <v>86.2</v>
      </c>
      <c r="F152">
        <f t="shared" ca="1" si="25"/>
        <v>75</v>
      </c>
      <c r="G152">
        <f t="shared" ca="1" si="26"/>
        <v>2</v>
      </c>
      <c r="H152">
        <f t="shared" ca="1" si="27"/>
        <v>78</v>
      </c>
      <c r="I152" s="6">
        <f t="shared" ca="1" si="34"/>
        <v>0.50427000000000011</v>
      </c>
      <c r="J152" s="18">
        <f t="shared" ca="1" si="28"/>
        <v>1.4371695000000004</v>
      </c>
      <c r="K152" s="7">
        <f t="shared" ca="1" si="29"/>
        <v>1.4371695000000004</v>
      </c>
      <c r="L152" s="55" t="str">
        <f t="shared" si="30"/>
        <v>t144</v>
      </c>
      <c r="M152" s="56">
        <v>1</v>
      </c>
      <c r="N152" s="79">
        <f t="shared" ca="1" si="35"/>
        <v>1.4371695000000004</v>
      </c>
    </row>
    <row r="153" spans="1:14">
      <c r="A153">
        <v>145</v>
      </c>
      <c r="B153">
        <f t="shared" si="31"/>
        <v>1</v>
      </c>
      <c r="C153">
        <f t="shared" si="32"/>
        <v>7</v>
      </c>
      <c r="D153">
        <f t="shared" si="33"/>
        <v>1</v>
      </c>
      <c r="E153">
        <f t="shared" si="24"/>
        <v>86.2</v>
      </c>
      <c r="F153">
        <f t="shared" ca="1" si="25"/>
        <v>75</v>
      </c>
      <c r="G153">
        <f t="shared" ca="1" si="26"/>
        <v>2</v>
      </c>
      <c r="H153">
        <f t="shared" ca="1" si="27"/>
        <v>72</v>
      </c>
      <c r="I153" s="6">
        <f t="shared" ca="1" si="34"/>
        <v>0.46548</v>
      </c>
      <c r="J153" s="18">
        <f t="shared" ca="1" si="28"/>
        <v>1.3266180000000001</v>
      </c>
      <c r="K153" s="7">
        <f t="shared" ca="1" si="29"/>
        <v>1.3266180000000001</v>
      </c>
      <c r="L153" s="55" t="str">
        <f t="shared" si="30"/>
        <v>t145</v>
      </c>
      <c r="M153" s="56">
        <v>1</v>
      </c>
      <c r="N153" s="79">
        <f t="shared" ca="1" si="35"/>
        <v>1.3266180000000001</v>
      </c>
    </row>
    <row r="154" spans="1:14">
      <c r="A154">
        <v>146</v>
      </c>
      <c r="B154">
        <f t="shared" si="31"/>
        <v>1</v>
      </c>
      <c r="C154">
        <f t="shared" si="32"/>
        <v>7</v>
      </c>
      <c r="D154">
        <f t="shared" si="33"/>
        <v>2</v>
      </c>
      <c r="E154">
        <f t="shared" si="24"/>
        <v>86.2</v>
      </c>
      <c r="F154">
        <f t="shared" ca="1" si="25"/>
        <v>75</v>
      </c>
      <c r="G154">
        <f t="shared" ca="1" si="26"/>
        <v>2</v>
      </c>
      <c r="H154">
        <f t="shared" ca="1" si="27"/>
        <v>68</v>
      </c>
      <c r="I154" s="6">
        <f t="shared" ca="1" si="34"/>
        <v>0.43962000000000001</v>
      </c>
      <c r="J154" s="18">
        <f t="shared" ca="1" si="28"/>
        <v>1.2529170000000001</v>
      </c>
      <c r="K154" s="7">
        <f t="shared" ca="1" si="29"/>
        <v>1.2529170000000001</v>
      </c>
      <c r="L154" s="55" t="str">
        <f t="shared" si="30"/>
        <v>t146</v>
      </c>
      <c r="M154" s="56">
        <v>1</v>
      </c>
      <c r="N154" s="79">
        <f t="shared" ca="1" si="35"/>
        <v>1.2529170000000001</v>
      </c>
    </row>
    <row r="155" spans="1:14">
      <c r="A155">
        <v>147</v>
      </c>
      <c r="B155">
        <f t="shared" si="31"/>
        <v>1</v>
      </c>
      <c r="C155">
        <f t="shared" si="32"/>
        <v>7</v>
      </c>
      <c r="D155">
        <f t="shared" si="33"/>
        <v>3</v>
      </c>
      <c r="E155">
        <f t="shared" si="24"/>
        <v>86.2</v>
      </c>
      <c r="F155">
        <f t="shared" ca="1" si="25"/>
        <v>75</v>
      </c>
      <c r="G155">
        <f t="shared" ca="1" si="26"/>
        <v>2</v>
      </c>
      <c r="H155">
        <f t="shared" ca="1" si="27"/>
        <v>66</v>
      </c>
      <c r="I155" s="6">
        <f t="shared" ca="1" si="34"/>
        <v>0.42669000000000001</v>
      </c>
      <c r="J155" s="18">
        <f t="shared" ca="1" si="28"/>
        <v>1.2160665000000002</v>
      </c>
      <c r="K155" s="7">
        <f t="shared" ca="1" si="29"/>
        <v>1.2160665000000002</v>
      </c>
      <c r="L155" s="55" t="str">
        <f t="shared" si="30"/>
        <v>t147</v>
      </c>
      <c r="M155" s="56">
        <v>1</v>
      </c>
      <c r="N155" s="79">
        <f t="shared" ca="1" si="35"/>
        <v>1.2160665000000002</v>
      </c>
    </row>
    <row r="156" spans="1:14">
      <c r="A156">
        <v>148</v>
      </c>
      <c r="B156">
        <f t="shared" si="31"/>
        <v>1</v>
      </c>
      <c r="C156">
        <f t="shared" si="32"/>
        <v>7</v>
      </c>
      <c r="D156">
        <f t="shared" si="33"/>
        <v>4</v>
      </c>
      <c r="E156">
        <f t="shared" si="24"/>
        <v>86.2</v>
      </c>
      <c r="F156">
        <f t="shared" ca="1" si="25"/>
        <v>75</v>
      </c>
      <c r="G156">
        <f t="shared" ca="1" si="26"/>
        <v>2</v>
      </c>
      <c r="H156">
        <f t="shared" ca="1" si="27"/>
        <v>64</v>
      </c>
      <c r="I156" s="6">
        <f t="shared" ca="1" si="34"/>
        <v>0.41376000000000007</v>
      </c>
      <c r="J156" s="18">
        <f t="shared" ca="1" si="28"/>
        <v>1.1792160000000003</v>
      </c>
      <c r="K156" s="7">
        <f t="shared" ca="1" si="29"/>
        <v>1.1792160000000003</v>
      </c>
      <c r="L156" s="55" t="str">
        <f t="shared" si="30"/>
        <v>t148</v>
      </c>
      <c r="M156" s="56">
        <v>1</v>
      </c>
      <c r="N156" s="79">
        <f t="shared" ca="1" si="35"/>
        <v>1.1792160000000003</v>
      </c>
    </row>
    <row r="157" spans="1:14">
      <c r="A157">
        <v>149</v>
      </c>
      <c r="B157">
        <f t="shared" si="31"/>
        <v>1</v>
      </c>
      <c r="C157">
        <f t="shared" si="32"/>
        <v>7</v>
      </c>
      <c r="D157">
        <f t="shared" si="33"/>
        <v>5</v>
      </c>
      <c r="E157">
        <f t="shared" si="24"/>
        <v>86.2</v>
      </c>
      <c r="F157">
        <f t="shared" ca="1" si="25"/>
        <v>75</v>
      </c>
      <c r="G157">
        <f t="shared" ca="1" si="26"/>
        <v>2</v>
      </c>
      <c r="H157">
        <f t="shared" ca="1" si="27"/>
        <v>65</v>
      </c>
      <c r="I157" s="6">
        <f t="shared" ca="1" si="34"/>
        <v>0.42022500000000007</v>
      </c>
      <c r="J157" s="18">
        <f t="shared" ca="1" si="28"/>
        <v>1.1976412500000002</v>
      </c>
      <c r="K157" s="7">
        <f t="shared" ca="1" si="29"/>
        <v>1.1976412500000002</v>
      </c>
      <c r="L157" s="55" t="str">
        <f t="shared" si="30"/>
        <v>t149</v>
      </c>
      <c r="M157" s="56">
        <v>1</v>
      </c>
      <c r="N157" s="79">
        <f t="shared" ca="1" si="35"/>
        <v>1.1976412500000002</v>
      </c>
    </row>
    <row r="158" spans="1:14">
      <c r="A158">
        <v>150</v>
      </c>
      <c r="B158">
        <f t="shared" si="31"/>
        <v>1</v>
      </c>
      <c r="C158">
        <f t="shared" si="32"/>
        <v>7</v>
      </c>
      <c r="D158">
        <f t="shared" si="33"/>
        <v>6</v>
      </c>
      <c r="E158">
        <f t="shared" si="24"/>
        <v>86.2</v>
      </c>
      <c r="F158">
        <f t="shared" ca="1" si="25"/>
        <v>75</v>
      </c>
      <c r="G158">
        <f t="shared" ca="1" si="26"/>
        <v>2</v>
      </c>
      <c r="H158">
        <f t="shared" ca="1" si="27"/>
        <v>66</v>
      </c>
      <c r="I158" s="6">
        <f t="shared" ca="1" si="34"/>
        <v>0.42669000000000001</v>
      </c>
      <c r="J158" s="18">
        <f t="shared" ca="1" si="28"/>
        <v>1.2160665000000002</v>
      </c>
      <c r="K158" s="7">
        <f t="shared" ca="1" si="29"/>
        <v>1.2160665000000002</v>
      </c>
      <c r="L158" s="55" t="str">
        <f t="shared" si="30"/>
        <v>t150</v>
      </c>
      <c r="M158" s="56">
        <v>1</v>
      </c>
      <c r="N158" s="79">
        <f t="shared" ca="1" si="35"/>
        <v>1.2160665000000002</v>
      </c>
    </row>
    <row r="159" spans="1:14">
      <c r="A159">
        <v>151</v>
      </c>
      <c r="B159">
        <f t="shared" si="31"/>
        <v>1</v>
      </c>
      <c r="C159">
        <f t="shared" si="32"/>
        <v>7</v>
      </c>
      <c r="D159">
        <f t="shared" si="33"/>
        <v>7</v>
      </c>
      <c r="E159">
        <f t="shared" si="24"/>
        <v>86.2</v>
      </c>
      <c r="F159">
        <f t="shared" ca="1" si="25"/>
        <v>75</v>
      </c>
      <c r="G159">
        <f t="shared" ca="1" si="26"/>
        <v>2</v>
      </c>
      <c r="H159">
        <f t="shared" ca="1" si="27"/>
        <v>70</v>
      </c>
      <c r="I159" s="6">
        <f t="shared" ca="1" si="34"/>
        <v>0.45255000000000001</v>
      </c>
      <c r="J159" s="18">
        <f t="shared" ca="1" si="28"/>
        <v>1.2897675</v>
      </c>
      <c r="K159" s="7">
        <f t="shared" ca="1" si="29"/>
        <v>1.2897675</v>
      </c>
      <c r="L159" s="55" t="str">
        <f t="shared" si="30"/>
        <v>t151</v>
      </c>
      <c r="M159" s="56">
        <v>1</v>
      </c>
      <c r="N159" s="79">
        <f t="shared" ca="1" si="35"/>
        <v>1.2897675</v>
      </c>
    </row>
    <row r="160" spans="1:14">
      <c r="A160">
        <v>152</v>
      </c>
      <c r="B160">
        <f t="shared" si="31"/>
        <v>1</v>
      </c>
      <c r="C160">
        <f t="shared" si="32"/>
        <v>7</v>
      </c>
      <c r="D160">
        <f t="shared" si="33"/>
        <v>8</v>
      </c>
      <c r="E160">
        <f t="shared" si="24"/>
        <v>86.2</v>
      </c>
      <c r="F160">
        <f t="shared" ca="1" si="25"/>
        <v>75</v>
      </c>
      <c r="G160">
        <f t="shared" ca="1" si="26"/>
        <v>2</v>
      </c>
      <c r="H160">
        <f t="shared" ca="1" si="27"/>
        <v>80</v>
      </c>
      <c r="I160" s="6">
        <f t="shared" ca="1" si="34"/>
        <v>0.5172000000000001</v>
      </c>
      <c r="J160" s="18">
        <f t="shared" ca="1" si="28"/>
        <v>1.4740200000000003</v>
      </c>
      <c r="K160" s="7">
        <f t="shared" ca="1" si="29"/>
        <v>1.4740200000000001</v>
      </c>
      <c r="L160" s="55" t="str">
        <f t="shared" si="30"/>
        <v>t152</v>
      </c>
      <c r="M160" s="56">
        <v>1</v>
      </c>
      <c r="N160" s="79">
        <f t="shared" ca="1" si="35"/>
        <v>1.4740200000000001</v>
      </c>
    </row>
    <row r="161" spans="1:14">
      <c r="A161">
        <v>153</v>
      </c>
      <c r="B161">
        <f t="shared" si="31"/>
        <v>1</v>
      </c>
      <c r="C161">
        <f t="shared" si="32"/>
        <v>7</v>
      </c>
      <c r="D161">
        <f t="shared" si="33"/>
        <v>9</v>
      </c>
      <c r="E161">
        <f t="shared" si="24"/>
        <v>86.2</v>
      </c>
      <c r="F161">
        <f t="shared" ca="1" si="25"/>
        <v>75</v>
      </c>
      <c r="G161">
        <f t="shared" ca="1" si="26"/>
        <v>2</v>
      </c>
      <c r="H161">
        <f t="shared" ca="1" si="27"/>
        <v>88</v>
      </c>
      <c r="I161" s="6">
        <f t="shared" ca="1" si="34"/>
        <v>0.56892000000000009</v>
      </c>
      <c r="J161" s="18">
        <f t="shared" ca="1" si="28"/>
        <v>1.6214220000000004</v>
      </c>
      <c r="K161" s="7">
        <f t="shared" ca="1" si="29"/>
        <v>1.6214220000000001</v>
      </c>
      <c r="L161" s="55" t="str">
        <f t="shared" si="30"/>
        <v>t153</v>
      </c>
      <c r="M161" s="56">
        <v>1</v>
      </c>
      <c r="N161" s="79">
        <f t="shared" ca="1" si="35"/>
        <v>1.6214220000000001</v>
      </c>
    </row>
    <row r="162" spans="1:14">
      <c r="A162">
        <v>154</v>
      </c>
      <c r="B162">
        <f t="shared" si="31"/>
        <v>1</v>
      </c>
      <c r="C162">
        <f t="shared" si="32"/>
        <v>7</v>
      </c>
      <c r="D162">
        <f t="shared" si="33"/>
        <v>10</v>
      </c>
      <c r="E162">
        <f t="shared" si="24"/>
        <v>86.2</v>
      </c>
      <c r="F162">
        <f t="shared" ca="1" si="25"/>
        <v>75</v>
      </c>
      <c r="G162">
        <f t="shared" ca="1" si="26"/>
        <v>2</v>
      </c>
      <c r="H162">
        <f t="shared" ca="1" si="27"/>
        <v>90</v>
      </c>
      <c r="I162" s="6">
        <f t="shared" ca="1" si="34"/>
        <v>0.58185000000000009</v>
      </c>
      <c r="J162" s="18">
        <f t="shared" ca="1" si="28"/>
        <v>1.6582725000000003</v>
      </c>
      <c r="K162" s="7">
        <f t="shared" ca="1" si="29"/>
        <v>1.6582725000000003</v>
      </c>
      <c r="L162" s="55" t="str">
        <f t="shared" si="30"/>
        <v>t154</v>
      </c>
      <c r="M162" s="56">
        <v>1</v>
      </c>
      <c r="N162" s="79">
        <f t="shared" ca="1" si="35"/>
        <v>1.6582725000000003</v>
      </c>
    </row>
    <row r="163" spans="1:14">
      <c r="A163">
        <v>155</v>
      </c>
      <c r="B163">
        <f t="shared" si="31"/>
        <v>1</v>
      </c>
      <c r="C163">
        <f t="shared" si="32"/>
        <v>7</v>
      </c>
      <c r="D163">
        <f t="shared" si="33"/>
        <v>11</v>
      </c>
      <c r="E163">
        <f t="shared" si="24"/>
        <v>86.2</v>
      </c>
      <c r="F163">
        <f t="shared" ca="1" si="25"/>
        <v>75</v>
      </c>
      <c r="G163">
        <f t="shared" ca="1" si="26"/>
        <v>2</v>
      </c>
      <c r="H163">
        <f t="shared" ca="1" si="27"/>
        <v>91</v>
      </c>
      <c r="I163" s="6">
        <f t="shared" ca="1" si="34"/>
        <v>0.58831500000000003</v>
      </c>
      <c r="J163" s="18">
        <f t="shared" ca="1" si="28"/>
        <v>1.6766977500000002</v>
      </c>
      <c r="K163" s="7">
        <f t="shared" ca="1" si="29"/>
        <v>1.6766977500000002</v>
      </c>
      <c r="L163" s="55" t="str">
        <f t="shared" si="30"/>
        <v>t155</v>
      </c>
      <c r="M163" s="56">
        <v>1</v>
      </c>
      <c r="N163" s="79">
        <f t="shared" ca="1" si="35"/>
        <v>1.6766977500000002</v>
      </c>
    </row>
    <row r="164" spans="1:14">
      <c r="A164">
        <v>156</v>
      </c>
      <c r="B164">
        <f t="shared" si="31"/>
        <v>1</v>
      </c>
      <c r="C164">
        <f t="shared" si="32"/>
        <v>7</v>
      </c>
      <c r="D164">
        <f t="shared" si="33"/>
        <v>12</v>
      </c>
      <c r="E164">
        <f t="shared" si="24"/>
        <v>86.2</v>
      </c>
      <c r="F164">
        <f t="shared" ca="1" si="25"/>
        <v>75</v>
      </c>
      <c r="G164">
        <f t="shared" ca="1" si="26"/>
        <v>2</v>
      </c>
      <c r="H164">
        <f t="shared" ca="1" si="27"/>
        <v>90</v>
      </c>
      <c r="I164" s="6">
        <f t="shared" ca="1" si="34"/>
        <v>0.58185000000000009</v>
      </c>
      <c r="J164" s="18">
        <f t="shared" ca="1" si="28"/>
        <v>1.6582725000000003</v>
      </c>
      <c r="K164" s="7">
        <f t="shared" ca="1" si="29"/>
        <v>1.6582725000000003</v>
      </c>
      <c r="L164" s="55" t="str">
        <f t="shared" si="30"/>
        <v>t156</v>
      </c>
      <c r="M164" s="56">
        <v>1</v>
      </c>
      <c r="N164" s="79">
        <f t="shared" ca="1" si="35"/>
        <v>1.6582725000000003</v>
      </c>
    </row>
    <row r="165" spans="1:14">
      <c r="A165">
        <v>157</v>
      </c>
      <c r="B165">
        <f t="shared" si="31"/>
        <v>1</v>
      </c>
      <c r="C165">
        <f t="shared" si="32"/>
        <v>7</v>
      </c>
      <c r="D165">
        <f t="shared" si="33"/>
        <v>13</v>
      </c>
      <c r="E165">
        <f t="shared" si="24"/>
        <v>86.2</v>
      </c>
      <c r="F165">
        <f t="shared" ca="1" si="25"/>
        <v>75</v>
      </c>
      <c r="G165">
        <f t="shared" ca="1" si="26"/>
        <v>2</v>
      </c>
      <c r="H165">
        <f t="shared" ca="1" si="27"/>
        <v>88</v>
      </c>
      <c r="I165" s="6">
        <f t="shared" ca="1" si="34"/>
        <v>0.56892000000000009</v>
      </c>
      <c r="J165" s="18">
        <f t="shared" ca="1" si="28"/>
        <v>1.6214220000000004</v>
      </c>
      <c r="K165" s="7">
        <f t="shared" ca="1" si="29"/>
        <v>1.6214220000000001</v>
      </c>
      <c r="L165" s="55" t="str">
        <f t="shared" si="30"/>
        <v>t157</v>
      </c>
      <c r="M165" s="56">
        <v>1</v>
      </c>
      <c r="N165" s="79">
        <f t="shared" ca="1" si="35"/>
        <v>1.6214220000000001</v>
      </c>
    </row>
    <row r="166" spans="1:14">
      <c r="A166">
        <v>158</v>
      </c>
      <c r="B166">
        <f t="shared" si="31"/>
        <v>1</v>
      </c>
      <c r="C166">
        <f t="shared" si="32"/>
        <v>7</v>
      </c>
      <c r="D166">
        <f t="shared" si="33"/>
        <v>14</v>
      </c>
      <c r="E166">
        <f t="shared" si="24"/>
        <v>86.2</v>
      </c>
      <c r="F166">
        <f t="shared" ca="1" si="25"/>
        <v>75</v>
      </c>
      <c r="G166">
        <f t="shared" ca="1" si="26"/>
        <v>2</v>
      </c>
      <c r="H166">
        <f t="shared" ca="1" si="27"/>
        <v>87</v>
      </c>
      <c r="I166" s="6">
        <f t="shared" ca="1" si="34"/>
        <v>0.56245500000000004</v>
      </c>
      <c r="J166" s="18">
        <f t="shared" ca="1" si="28"/>
        <v>1.6029967500000002</v>
      </c>
      <c r="K166" s="7">
        <f t="shared" ca="1" si="29"/>
        <v>1.6029967500000004</v>
      </c>
      <c r="L166" s="55" t="str">
        <f t="shared" si="30"/>
        <v>t158</v>
      </c>
      <c r="M166" s="56">
        <v>1</v>
      </c>
      <c r="N166" s="79">
        <f t="shared" ca="1" si="35"/>
        <v>1.6029967500000004</v>
      </c>
    </row>
    <row r="167" spans="1:14">
      <c r="A167">
        <v>159</v>
      </c>
      <c r="B167">
        <f t="shared" si="31"/>
        <v>1</v>
      </c>
      <c r="C167">
        <f t="shared" si="32"/>
        <v>7</v>
      </c>
      <c r="D167">
        <f t="shared" si="33"/>
        <v>15</v>
      </c>
      <c r="E167">
        <f t="shared" si="24"/>
        <v>86.2</v>
      </c>
      <c r="F167">
        <f t="shared" ca="1" si="25"/>
        <v>75</v>
      </c>
      <c r="G167">
        <f t="shared" ca="1" si="26"/>
        <v>2</v>
      </c>
      <c r="H167">
        <f t="shared" ca="1" si="27"/>
        <v>87</v>
      </c>
      <c r="I167" s="6">
        <f t="shared" ca="1" si="34"/>
        <v>0.56245500000000004</v>
      </c>
      <c r="J167" s="18">
        <f t="shared" ca="1" si="28"/>
        <v>1.6029967500000002</v>
      </c>
      <c r="K167" s="7">
        <f t="shared" ca="1" si="29"/>
        <v>1.6029967500000004</v>
      </c>
      <c r="L167" s="55" t="str">
        <f t="shared" si="30"/>
        <v>t159</v>
      </c>
      <c r="M167" s="56">
        <v>1</v>
      </c>
      <c r="N167" s="79">
        <f t="shared" ca="1" si="35"/>
        <v>1.6029967500000004</v>
      </c>
    </row>
    <row r="168" spans="1:14">
      <c r="A168">
        <v>160</v>
      </c>
      <c r="B168">
        <f t="shared" si="31"/>
        <v>1</v>
      </c>
      <c r="C168">
        <f t="shared" si="32"/>
        <v>7</v>
      </c>
      <c r="D168">
        <f t="shared" si="33"/>
        <v>16</v>
      </c>
      <c r="E168">
        <f t="shared" si="24"/>
        <v>86.2</v>
      </c>
      <c r="F168">
        <f t="shared" ca="1" si="25"/>
        <v>75</v>
      </c>
      <c r="G168">
        <f t="shared" ca="1" si="26"/>
        <v>2</v>
      </c>
      <c r="H168">
        <f t="shared" ca="1" si="27"/>
        <v>91</v>
      </c>
      <c r="I168" s="6">
        <f t="shared" ca="1" si="34"/>
        <v>0.58831500000000003</v>
      </c>
      <c r="J168" s="18">
        <f t="shared" ca="1" si="28"/>
        <v>1.6766977500000002</v>
      </c>
      <c r="K168" s="7">
        <f t="shared" ca="1" si="29"/>
        <v>1.6766977500000002</v>
      </c>
      <c r="L168" s="55" t="str">
        <f t="shared" si="30"/>
        <v>t160</v>
      </c>
      <c r="M168" s="56">
        <v>1</v>
      </c>
      <c r="N168" s="79">
        <f t="shared" ca="1" si="35"/>
        <v>1.6766977500000002</v>
      </c>
    </row>
    <row r="169" spans="1:14">
      <c r="A169">
        <v>161</v>
      </c>
      <c r="B169">
        <f t="shared" si="31"/>
        <v>1</v>
      </c>
      <c r="C169">
        <f t="shared" si="32"/>
        <v>7</v>
      </c>
      <c r="D169">
        <f t="shared" si="33"/>
        <v>17</v>
      </c>
      <c r="E169">
        <f t="shared" si="24"/>
        <v>86.2</v>
      </c>
      <c r="F169">
        <f t="shared" ca="1" si="25"/>
        <v>75</v>
      </c>
      <c r="G169">
        <f t="shared" ca="1" si="26"/>
        <v>2</v>
      </c>
      <c r="H169">
        <f t="shared" ca="1" si="27"/>
        <v>100</v>
      </c>
      <c r="I169" s="6">
        <f t="shared" ca="1" si="34"/>
        <v>0.64650000000000007</v>
      </c>
      <c r="J169" s="18">
        <f t="shared" ca="1" si="28"/>
        <v>1.8425250000000002</v>
      </c>
      <c r="K169" s="7">
        <f t="shared" ca="1" si="29"/>
        <v>1.8425250000000002</v>
      </c>
      <c r="L169" s="55" t="str">
        <f t="shared" si="30"/>
        <v>t161</v>
      </c>
      <c r="M169" s="56">
        <v>1</v>
      </c>
      <c r="N169" s="79">
        <f t="shared" ca="1" si="35"/>
        <v>1.8425250000000002</v>
      </c>
    </row>
    <row r="170" spans="1:14">
      <c r="A170">
        <v>162</v>
      </c>
      <c r="B170">
        <f t="shared" si="31"/>
        <v>1</v>
      </c>
      <c r="C170">
        <f t="shared" si="32"/>
        <v>7</v>
      </c>
      <c r="D170">
        <f t="shared" si="33"/>
        <v>18</v>
      </c>
      <c r="E170">
        <f t="shared" si="24"/>
        <v>86.2</v>
      </c>
      <c r="F170">
        <f t="shared" ca="1" si="25"/>
        <v>75</v>
      </c>
      <c r="G170">
        <f t="shared" ca="1" si="26"/>
        <v>2</v>
      </c>
      <c r="H170">
        <f t="shared" ca="1" si="27"/>
        <v>99</v>
      </c>
      <c r="I170" s="6">
        <f t="shared" ca="1" si="34"/>
        <v>0.64003500000000002</v>
      </c>
      <c r="J170" s="18">
        <f t="shared" ca="1" si="28"/>
        <v>1.82409975</v>
      </c>
      <c r="K170" s="7">
        <f t="shared" ca="1" si="29"/>
        <v>1.8240997499999998</v>
      </c>
      <c r="L170" s="55" t="str">
        <f t="shared" si="30"/>
        <v>t162</v>
      </c>
      <c r="M170" s="56">
        <v>1</v>
      </c>
      <c r="N170" s="79">
        <f t="shared" ca="1" si="35"/>
        <v>1.8240997499999998</v>
      </c>
    </row>
    <row r="171" spans="1:14">
      <c r="A171">
        <v>163</v>
      </c>
      <c r="B171">
        <f t="shared" si="31"/>
        <v>1</v>
      </c>
      <c r="C171">
        <f t="shared" si="32"/>
        <v>7</v>
      </c>
      <c r="D171">
        <f t="shared" si="33"/>
        <v>19</v>
      </c>
      <c r="E171">
        <f t="shared" si="24"/>
        <v>86.2</v>
      </c>
      <c r="F171">
        <f t="shared" ca="1" si="25"/>
        <v>75</v>
      </c>
      <c r="G171">
        <f t="shared" ca="1" si="26"/>
        <v>2</v>
      </c>
      <c r="H171">
        <f t="shared" ca="1" si="27"/>
        <v>97</v>
      </c>
      <c r="I171" s="6">
        <f t="shared" ca="1" si="34"/>
        <v>0.62710500000000013</v>
      </c>
      <c r="J171" s="18">
        <f t="shared" ca="1" si="28"/>
        <v>1.7872492500000003</v>
      </c>
      <c r="K171" s="7">
        <f t="shared" ca="1" si="29"/>
        <v>1.7872492500000003</v>
      </c>
      <c r="L171" s="55" t="str">
        <f t="shared" si="30"/>
        <v>t163</v>
      </c>
      <c r="M171" s="56">
        <v>1</v>
      </c>
      <c r="N171" s="79">
        <f t="shared" ca="1" si="35"/>
        <v>1.7872492500000003</v>
      </c>
    </row>
    <row r="172" spans="1:14">
      <c r="A172">
        <v>164</v>
      </c>
      <c r="B172">
        <f t="shared" si="31"/>
        <v>1</v>
      </c>
      <c r="C172">
        <f t="shared" si="32"/>
        <v>7</v>
      </c>
      <c r="D172">
        <f t="shared" si="33"/>
        <v>20</v>
      </c>
      <c r="E172">
        <f t="shared" si="24"/>
        <v>86.2</v>
      </c>
      <c r="F172">
        <f t="shared" ca="1" si="25"/>
        <v>75</v>
      </c>
      <c r="G172">
        <f t="shared" ca="1" si="26"/>
        <v>2</v>
      </c>
      <c r="H172">
        <f t="shared" ca="1" si="27"/>
        <v>94</v>
      </c>
      <c r="I172" s="6">
        <f t="shared" ca="1" si="34"/>
        <v>0.60771000000000008</v>
      </c>
      <c r="J172" s="18">
        <f t="shared" ca="1" si="28"/>
        <v>1.7319735000000003</v>
      </c>
      <c r="K172" s="7">
        <f t="shared" ca="1" si="29"/>
        <v>1.7319735000000001</v>
      </c>
      <c r="L172" s="55" t="str">
        <f t="shared" si="30"/>
        <v>t164</v>
      </c>
      <c r="M172" s="56">
        <v>1</v>
      </c>
      <c r="N172" s="79">
        <f t="shared" ca="1" si="35"/>
        <v>1.7319735000000001</v>
      </c>
    </row>
    <row r="173" spans="1:14">
      <c r="A173">
        <v>165</v>
      </c>
      <c r="B173">
        <f t="shared" si="31"/>
        <v>1</v>
      </c>
      <c r="C173">
        <f t="shared" si="32"/>
        <v>7</v>
      </c>
      <c r="D173">
        <f t="shared" si="33"/>
        <v>21</v>
      </c>
      <c r="E173">
        <f t="shared" si="24"/>
        <v>86.2</v>
      </c>
      <c r="F173">
        <f t="shared" ca="1" si="25"/>
        <v>75</v>
      </c>
      <c r="G173">
        <f t="shared" ca="1" si="26"/>
        <v>2</v>
      </c>
      <c r="H173">
        <f t="shared" ca="1" si="27"/>
        <v>92</v>
      </c>
      <c r="I173" s="6">
        <f t="shared" ca="1" si="34"/>
        <v>0.59478000000000009</v>
      </c>
      <c r="J173" s="18">
        <f t="shared" ca="1" si="28"/>
        <v>1.6951230000000004</v>
      </c>
      <c r="K173" s="7">
        <f t="shared" ca="1" si="29"/>
        <v>1.6951230000000004</v>
      </c>
      <c r="L173" s="55" t="str">
        <f t="shared" si="30"/>
        <v>t165</v>
      </c>
      <c r="M173" s="56">
        <v>1</v>
      </c>
      <c r="N173" s="79">
        <f t="shared" ca="1" si="35"/>
        <v>1.6951230000000004</v>
      </c>
    </row>
    <row r="174" spans="1:14">
      <c r="A174">
        <v>166</v>
      </c>
      <c r="B174">
        <f t="shared" si="31"/>
        <v>1</v>
      </c>
      <c r="C174">
        <f t="shared" si="32"/>
        <v>7</v>
      </c>
      <c r="D174">
        <f t="shared" si="33"/>
        <v>22</v>
      </c>
      <c r="E174">
        <f t="shared" si="24"/>
        <v>86.2</v>
      </c>
      <c r="F174">
        <f t="shared" ca="1" si="25"/>
        <v>75</v>
      </c>
      <c r="G174">
        <f t="shared" ca="1" si="26"/>
        <v>2</v>
      </c>
      <c r="H174">
        <f t="shared" ca="1" si="27"/>
        <v>87</v>
      </c>
      <c r="I174" s="6">
        <f t="shared" ca="1" si="34"/>
        <v>0.56245500000000004</v>
      </c>
      <c r="J174" s="18">
        <f t="shared" ca="1" si="28"/>
        <v>1.6029967500000002</v>
      </c>
      <c r="K174" s="7">
        <f t="shared" ca="1" si="29"/>
        <v>1.6029967500000004</v>
      </c>
      <c r="L174" s="55" t="str">
        <f t="shared" si="30"/>
        <v>t166</v>
      </c>
      <c r="M174" s="56">
        <v>1</v>
      </c>
      <c r="N174" s="79">
        <f t="shared" ca="1" si="35"/>
        <v>1.6029967500000004</v>
      </c>
    </row>
    <row r="175" spans="1:14">
      <c r="A175">
        <v>167</v>
      </c>
      <c r="B175">
        <f t="shared" si="31"/>
        <v>1</v>
      </c>
      <c r="C175">
        <f t="shared" si="32"/>
        <v>7</v>
      </c>
      <c r="D175">
        <f t="shared" si="33"/>
        <v>23</v>
      </c>
      <c r="E175">
        <f t="shared" si="24"/>
        <v>86.2</v>
      </c>
      <c r="F175">
        <f t="shared" ca="1" si="25"/>
        <v>75</v>
      </c>
      <c r="G175">
        <f t="shared" ca="1" si="26"/>
        <v>2</v>
      </c>
      <c r="H175">
        <f t="shared" ca="1" si="27"/>
        <v>81</v>
      </c>
      <c r="I175" s="6">
        <f t="shared" ca="1" si="34"/>
        <v>0.52366500000000005</v>
      </c>
      <c r="J175" s="18">
        <f t="shared" ca="1" si="28"/>
        <v>1.4924452500000003</v>
      </c>
      <c r="K175" s="7">
        <f t="shared" ca="1" si="29"/>
        <v>1.4924452500000005</v>
      </c>
      <c r="L175" s="55" t="str">
        <f t="shared" si="30"/>
        <v>t167</v>
      </c>
      <c r="M175" s="56">
        <v>1</v>
      </c>
      <c r="N175" s="79">
        <f t="shared" ca="1" si="35"/>
        <v>1.4924452500000005</v>
      </c>
    </row>
    <row r="176" spans="1:14">
      <c r="A176">
        <v>168</v>
      </c>
      <c r="B176">
        <f t="shared" si="31"/>
        <v>2</v>
      </c>
      <c r="C176">
        <f t="shared" si="32"/>
        <v>1</v>
      </c>
      <c r="D176">
        <f t="shared" si="33"/>
        <v>0</v>
      </c>
      <c r="E176">
        <f t="shared" si="24"/>
        <v>90</v>
      </c>
      <c r="F176">
        <f t="shared" ca="1" si="25"/>
        <v>93</v>
      </c>
      <c r="G176">
        <f t="shared" ca="1" si="26"/>
        <v>1</v>
      </c>
      <c r="H176">
        <f t="shared" ca="1" si="27"/>
        <v>67</v>
      </c>
      <c r="I176" s="6">
        <f t="shared" ca="1" si="34"/>
        <v>0.56079000000000012</v>
      </c>
      <c r="J176" s="18">
        <f t="shared" ca="1" si="28"/>
        <v>1.5982515000000004</v>
      </c>
      <c r="K176" s="7">
        <f t="shared" ca="1" si="29"/>
        <v>1.5982515000000004</v>
      </c>
      <c r="L176" s="55" t="str">
        <f t="shared" si="30"/>
        <v>t168</v>
      </c>
      <c r="M176" s="56">
        <v>1</v>
      </c>
      <c r="N176" s="79">
        <f t="shared" ca="1" si="35"/>
        <v>1.5982515000000004</v>
      </c>
    </row>
    <row r="177" spans="1:14">
      <c r="A177">
        <v>169</v>
      </c>
      <c r="B177">
        <f t="shared" si="31"/>
        <v>2</v>
      </c>
      <c r="C177">
        <f t="shared" si="32"/>
        <v>1</v>
      </c>
      <c r="D177">
        <f t="shared" si="33"/>
        <v>1</v>
      </c>
      <c r="E177">
        <f t="shared" si="24"/>
        <v>90</v>
      </c>
      <c r="F177">
        <f t="shared" ca="1" si="25"/>
        <v>93</v>
      </c>
      <c r="G177">
        <f t="shared" ca="1" si="26"/>
        <v>1</v>
      </c>
      <c r="H177">
        <f t="shared" ca="1" si="27"/>
        <v>63</v>
      </c>
      <c r="I177" s="6">
        <f t="shared" ca="1" si="34"/>
        <v>0.52731000000000006</v>
      </c>
      <c r="J177" s="18">
        <f t="shared" ca="1" si="28"/>
        <v>1.5028335000000002</v>
      </c>
      <c r="K177" s="7">
        <f t="shared" ca="1" si="29"/>
        <v>1.5028335000000002</v>
      </c>
      <c r="L177" s="55" t="str">
        <f t="shared" si="30"/>
        <v>t169</v>
      </c>
      <c r="M177" s="56">
        <v>1</v>
      </c>
      <c r="N177" s="79">
        <f t="shared" ca="1" si="35"/>
        <v>1.5028335000000002</v>
      </c>
    </row>
    <row r="178" spans="1:14">
      <c r="A178">
        <v>170</v>
      </c>
      <c r="B178">
        <f t="shared" si="31"/>
        <v>2</v>
      </c>
      <c r="C178">
        <f t="shared" si="32"/>
        <v>1</v>
      </c>
      <c r="D178">
        <f t="shared" si="33"/>
        <v>2</v>
      </c>
      <c r="E178">
        <f t="shared" si="24"/>
        <v>90</v>
      </c>
      <c r="F178">
        <f t="shared" ca="1" si="25"/>
        <v>93</v>
      </c>
      <c r="G178">
        <f t="shared" ca="1" si="26"/>
        <v>1</v>
      </c>
      <c r="H178">
        <f t="shared" ca="1" si="27"/>
        <v>60</v>
      </c>
      <c r="I178" s="6">
        <f t="shared" ca="1" si="34"/>
        <v>0.50220000000000009</v>
      </c>
      <c r="J178" s="18">
        <f t="shared" ca="1" si="28"/>
        <v>1.4312700000000003</v>
      </c>
      <c r="K178" s="7">
        <f t="shared" ca="1" si="29"/>
        <v>1.4312700000000003</v>
      </c>
      <c r="L178" s="55" t="str">
        <f t="shared" si="30"/>
        <v>t170</v>
      </c>
      <c r="M178" s="56">
        <v>1</v>
      </c>
      <c r="N178" s="79">
        <f t="shared" ca="1" si="35"/>
        <v>1.4312700000000003</v>
      </c>
    </row>
    <row r="179" spans="1:14">
      <c r="A179">
        <v>171</v>
      </c>
      <c r="B179">
        <f t="shared" si="31"/>
        <v>2</v>
      </c>
      <c r="C179">
        <f t="shared" si="32"/>
        <v>1</v>
      </c>
      <c r="D179">
        <f t="shared" si="33"/>
        <v>3</v>
      </c>
      <c r="E179">
        <f t="shared" si="24"/>
        <v>90</v>
      </c>
      <c r="F179">
        <f t="shared" ca="1" si="25"/>
        <v>93</v>
      </c>
      <c r="G179">
        <f t="shared" ca="1" si="26"/>
        <v>1</v>
      </c>
      <c r="H179">
        <f t="shared" ca="1" si="27"/>
        <v>59</v>
      </c>
      <c r="I179" s="6">
        <f t="shared" ca="1" si="34"/>
        <v>0.49383000000000005</v>
      </c>
      <c r="J179" s="18">
        <f t="shared" ca="1" si="28"/>
        <v>1.4074155000000002</v>
      </c>
      <c r="K179" s="7">
        <f t="shared" ca="1" si="29"/>
        <v>1.4074155000000002</v>
      </c>
      <c r="L179" s="55" t="str">
        <f t="shared" si="30"/>
        <v>t171</v>
      </c>
      <c r="M179" s="56">
        <v>1</v>
      </c>
      <c r="N179" s="79">
        <f t="shared" ca="1" si="35"/>
        <v>1.4074155000000002</v>
      </c>
    </row>
    <row r="180" spans="1:14">
      <c r="A180">
        <v>172</v>
      </c>
      <c r="B180">
        <f t="shared" si="31"/>
        <v>2</v>
      </c>
      <c r="C180">
        <f t="shared" si="32"/>
        <v>1</v>
      </c>
      <c r="D180">
        <f t="shared" si="33"/>
        <v>4</v>
      </c>
      <c r="E180">
        <f t="shared" si="24"/>
        <v>90</v>
      </c>
      <c r="F180">
        <f t="shared" ca="1" si="25"/>
        <v>93</v>
      </c>
      <c r="G180">
        <f t="shared" ca="1" si="26"/>
        <v>1</v>
      </c>
      <c r="H180">
        <f t="shared" ca="1" si="27"/>
        <v>59</v>
      </c>
      <c r="I180" s="6">
        <f t="shared" ca="1" si="34"/>
        <v>0.49383000000000005</v>
      </c>
      <c r="J180" s="18">
        <f t="shared" ca="1" si="28"/>
        <v>1.4074155000000002</v>
      </c>
      <c r="K180" s="7">
        <f t="shared" ca="1" si="29"/>
        <v>1.4074155000000002</v>
      </c>
      <c r="L180" s="55" t="str">
        <f t="shared" si="30"/>
        <v>t172</v>
      </c>
      <c r="M180" s="56">
        <v>1</v>
      </c>
      <c r="N180" s="79">
        <f t="shared" ca="1" si="35"/>
        <v>1.4074155000000002</v>
      </c>
    </row>
    <row r="181" spans="1:14">
      <c r="A181">
        <v>173</v>
      </c>
      <c r="B181">
        <f t="shared" si="31"/>
        <v>2</v>
      </c>
      <c r="C181">
        <f t="shared" si="32"/>
        <v>1</v>
      </c>
      <c r="D181">
        <f t="shared" si="33"/>
        <v>5</v>
      </c>
      <c r="E181">
        <f t="shared" si="24"/>
        <v>90</v>
      </c>
      <c r="F181">
        <f t="shared" ca="1" si="25"/>
        <v>93</v>
      </c>
      <c r="G181">
        <f t="shared" ca="1" si="26"/>
        <v>1</v>
      </c>
      <c r="H181">
        <f t="shared" ca="1" si="27"/>
        <v>60</v>
      </c>
      <c r="I181" s="6">
        <f t="shared" ca="1" si="34"/>
        <v>0.50220000000000009</v>
      </c>
      <c r="J181" s="18">
        <f t="shared" ca="1" si="28"/>
        <v>1.4312700000000003</v>
      </c>
      <c r="K181" s="7">
        <f t="shared" ca="1" si="29"/>
        <v>1.4312700000000003</v>
      </c>
      <c r="L181" s="55" t="str">
        <f t="shared" si="30"/>
        <v>t173</v>
      </c>
      <c r="M181" s="56">
        <v>1</v>
      </c>
      <c r="N181" s="79">
        <f t="shared" ca="1" si="35"/>
        <v>1.4312700000000003</v>
      </c>
    </row>
    <row r="182" spans="1:14">
      <c r="A182">
        <v>174</v>
      </c>
      <c r="B182">
        <f t="shared" si="31"/>
        <v>2</v>
      </c>
      <c r="C182">
        <f t="shared" si="32"/>
        <v>1</v>
      </c>
      <c r="D182">
        <f t="shared" si="33"/>
        <v>6</v>
      </c>
      <c r="E182">
        <f t="shared" si="24"/>
        <v>90</v>
      </c>
      <c r="F182">
        <f t="shared" ca="1" si="25"/>
        <v>93</v>
      </c>
      <c r="G182">
        <f t="shared" ca="1" si="26"/>
        <v>1</v>
      </c>
      <c r="H182">
        <f t="shared" ca="1" si="27"/>
        <v>74</v>
      </c>
      <c r="I182" s="6">
        <f t="shared" ca="1" si="34"/>
        <v>0.61938000000000004</v>
      </c>
      <c r="J182" s="18">
        <f t="shared" ca="1" si="28"/>
        <v>1.7652330000000003</v>
      </c>
      <c r="K182" s="7">
        <f t="shared" ca="1" si="29"/>
        <v>1.7652330000000003</v>
      </c>
      <c r="L182" s="55" t="str">
        <f t="shared" si="30"/>
        <v>t174</v>
      </c>
      <c r="M182" s="56">
        <v>1</v>
      </c>
      <c r="N182" s="79">
        <f t="shared" ca="1" si="35"/>
        <v>1.7652330000000003</v>
      </c>
    </row>
    <row r="183" spans="1:14">
      <c r="A183">
        <v>175</v>
      </c>
      <c r="B183">
        <f t="shared" si="31"/>
        <v>2</v>
      </c>
      <c r="C183">
        <f t="shared" si="32"/>
        <v>1</v>
      </c>
      <c r="D183">
        <f t="shared" si="33"/>
        <v>7</v>
      </c>
      <c r="E183">
        <f t="shared" si="24"/>
        <v>90</v>
      </c>
      <c r="F183">
        <f t="shared" ca="1" si="25"/>
        <v>93</v>
      </c>
      <c r="G183">
        <f t="shared" ca="1" si="26"/>
        <v>1</v>
      </c>
      <c r="H183">
        <f t="shared" ca="1" si="27"/>
        <v>86</v>
      </c>
      <c r="I183" s="6">
        <f t="shared" ca="1" si="34"/>
        <v>0.71982000000000013</v>
      </c>
      <c r="J183" s="18">
        <f t="shared" ca="1" si="28"/>
        <v>2.0514870000000003</v>
      </c>
      <c r="K183" s="7">
        <f t="shared" ca="1" si="29"/>
        <v>2.0514870000000003</v>
      </c>
      <c r="L183" s="55" t="str">
        <f t="shared" si="30"/>
        <v>t175</v>
      </c>
      <c r="M183" s="56">
        <v>1</v>
      </c>
      <c r="N183" s="79">
        <f t="shared" ca="1" si="35"/>
        <v>2.0514870000000003</v>
      </c>
    </row>
    <row r="184" spans="1:14">
      <c r="A184">
        <v>176</v>
      </c>
      <c r="B184">
        <f t="shared" si="31"/>
        <v>2</v>
      </c>
      <c r="C184">
        <f t="shared" si="32"/>
        <v>1</v>
      </c>
      <c r="D184">
        <f t="shared" si="33"/>
        <v>8</v>
      </c>
      <c r="E184">
        <f t="shared" si="24"/>
        <v>90</v>
      </c>
      <c r="F184">
        <f t="shared" ca="1" si="25"/>
        <v>93</v>
      </c>
      <c r="G184">
        <f t="shared" ca="1" si="26"/>
        <v>1</v>
      </c>
      <c r="H184">
        <f t="shared" ca="1" si="27"/>
        <v>95</v>
      </c>
      <c r="I184" s="6">
        <f t="shared" ca="1" si="34"/>
        <v>0.79515000000000002</v>
      </c>
      <c r="J184" s="18">
        <f t="shared" ca="1" si="28"/>
        <v>2.2661775</v>
      </c>
      <c r="K184" s="7">
        <f t="shared" ca="1" si="29"/>
        <v>2.2661775</v>
      </c>
      <c r="L184" s="55" t="str">
        <f t="shared" si="30"/>
        <v>t176</v>
      </c>
      <c r="M184" s="56">
        <v>1</v>
      </c>
      <c r="N184" s="79">
        <f t="shared" ca="1" si="35"/>
        <v>2.2661775</v>
      </c>
    </row>
    <row r="185" spans="1:14">
      <c r="A185">
        <v>177</v>
      </c>
      <c r="B185">
        <f t="shared" si="31"/>
        <v>2</v>
      </c>
      <c r="C185">
        <f t="shared" si="32"/>
        <v>1</v>
      </c>
      <c r="D185">
        <f t="shared" si="33"/>
        <v>9</v>
      </c>
      <c r="E185">
        <f t="shared" si="24"/>
        <v>90</v>
      </c>
      <c r="F185">
        <f t="shared" ca="1" si="25"/>
        <v>93</v>
      </c>
      <c r="G185">
        <f t="shared" ca="1" si="26"/>
        <v>1</v>
      </c>
      <c r="H185">
        <f t="shared" ca="1" si="27"/>
        <v>96</v>
      </c>
      <c r="I185" s="6">
        <f t="shared" ca="1" si="34"/>
        <v>0.80352000000000001</v>
      </c>
      <c r="J185" s="18">
        <f t="shared" ca="1" si="28"/>
        <v>2.2900320000000001</v>
      </c>
      <c r="K185" s="7">
        <f t="shared" ca="1" si="29"/>
        <v>2.2900320000000001</v>
      </c>
      <c r="L185" s="55" t="str">
        <f t="shared" si="30"/>
        <v>t177</v>
      </c>
      <c r="M185" s="56">
        <v>1</v>
      </c>
      <c r="N185" s="79">
        <f t="shared" ca="1" si="35"/>
        <v>2.2900320000000001</v>
      </c>
    </row>
    <row r="186" spans="1:14">
      <c r="A186">
        <v>178</v>
      </c>
      <c r="B186">
        <f t="shared" si="31"/>
        <v>2</v>
      </c>
      <c r="C186">
        <f t="shared" si="32"/>
        <v>1</v>
      </c>
      <c r="D186">
        <f t="shared" si="33"/>
        <v>10</v>
      </c>
      <c r="E186">
        <f t="shared" si="24"/>
        <v>90</v>
      </c>
      <c r="F186">
        <f t="shared" ca="1" si="25"/>
        <v>93</v>
      </c>
      <c r="G186">
        <f t="shared" ca="1" si="26"/>
        <v>1</v>
      </c>
      <c r="H186">
        <f t="shared" ca="1" si="27"/>
        <v>96</v>
      </c>
      <c r="I186" s="6">
        <f t="shared" ca="1" si="34"/>
        <v>0.80352000000000001</v>
      </c>
      <c r="J186" s="18">
        <f t="shared" ca="1" si="28"/>
        <v>2.2900320000000001</v>
      </c>
      <c r="K186" s="7">
        <f t="shared" ca="1" si="29"/>
        <v>2.2900320000000001</v>
      </c>
      <c r="L186" s="55" t="str">
        <f t="shared" si="30"/>
        <v>t178</v>
      </c>
      <c r="M186" s="56">
        <v>1</v>
      </c>
      <c r="N186" s="79">
        <f t="shared" ca="1" si="35"/>
        <v>2.2900320000000001</v>
      </c>
    </row>
    <row r="187" spans="1:14">
      <c r="A187">
        <v>179</v>
      </c>
      <c r="B187">
        <f t="shared" si="31"/>
        <v>2</v>
      </c>
      <c r="C187">
        <f t="shared" si="32"/>
        <v>1</v>
      </c>
      <c r="D187">
        <f t="shared" si="33"/>
        <v>11</v>
      </c>
      <c r="E187">
        <f t="shared" si="24"/>
        <v>90</v>
      </c>
      <c r="F187">
        <f t="shared" ca="1" si="25"/>
        <v>93</v>
      </c>
      <c r="G187">
        <f t="shared" ca="1" si="26"/>
        <v>1</v>
      </c>
      <c r="H187">
        <f t="shared" ca="1" si="27"/>
        <v>95</v>
      </c>
      <c r="I187" s="6">
        <f t="shared" ca="1" si="34"/>
        <v>0.79515000000000002</v>
      </c>
      <c r="J187" s="18">
        <f t="shared" ca="1" si="28"/>
        <v>2.2661775</v>
      </c>
      <c r="K187" s="7">
        <f t="shared" ca="1" si="29"/>
        <v>2.2661775</v>
      </c>
      <c r="L187" s="55" t="str">
        <f t="shared" si="30"/>
        <v>t179</v>
      </c>
      <c r="M187" s="56">
        <v>1</v>
      </c>
      <c r="N187" s="79">
        <f t="shared" ca="1" si="35"/>
        <v>2.2661775</v>
      </c>
    </row>
    <row r="188" spans="1:14">
      <c r="A188">
        <v>180</v>
      </c>
      <c r="B188">
        <f t="shared" si="31"/>
        <v>2</v>
      </c>
      <c r="C188">
        <f t="shared" si="32"/>
        <v>1</v>
      </c>
      <c r="D188">
        <f t="shared" si="33"/>
        <v>12</v>
      </c>
      <c r="E188">
        <f t="shared" si="24"/>
        <v>90</v>
      </c>
      <c r="F188">
        <f t="shared" ca="1" si="25"/>
        <v>93</v>
      </c>
      <c r="G188">
        <f t="shared" ca="1" si="26"/>
        <v>1</v>
      </c>
      <c r="H188">
        <f t="shared" ca="1" si="27"/>
        <v>95</v>
      </c>
      <c r="I188" s="6">
        <f t="shared" ca="1" si="34"/>
        <v>0.79515000000000002</v>
      </c>
      <c r="J188" s="18">
        <f t="shared" ca="1" si="28"/>
        <v>2.2661775</v>
      </c>
      <c r="K188" s="7">
        <f t="shared" ca="1" si="29"/>
        <v>2.2661775</v>
      </c>
      <c r="L188" s="55" t="str">
        <f t="shared" si="30"/>
        <v>t180</v>
      </c>
      <c r="M188" s="56">
        <v>1</v>
      </c>
      <c r="N188" s="79">
        <f t="shared" ca="1" si="35"/>
        <v>2.2661775</v>
      </c>
    </row>
    <row r="189" spans="1:14">
      <c r="A189">
        <v>181</v>
      </c>
      <c r="B189">
        <f t="shared" si="31"/>
        <v>2</v>
      </c>
      <c r="C189">
        <f t="shared" si="32"/>
        <v>1</v>
      </c>
      <c r="D189">
        <f t="shared" si="33"/>
        <v>13</v>
      </c>
      <c r="E189">
        <f t="shared" si="24"/>
        <v>90</v>
      </c>
      <c r="F189">
        <f t="shared" ca="1" si="25"/>
        <v>93</v>
      </c>
      <c r="G189">
        <f t="shared" ca="1" si="26"/>
        <v>1</v>
      </c>
      <c r="H189">
        <f t="shared" ca="1" si="27"/>
        <v>95</v>
      </c>
      <c r="I189" s="6">
        <f t="shared" ca="1" si="34"/>
        <v>0.79515000000000002</v>
      </c>
      <c r="J189" s="18">
        <f t="shared" ca="1" si="28"/>
        <v>2.2661775</v>
      </c>
      <c r="K189" s="7">
        <f t="shared" ca="1" si="29"/>
        <v>2.2661775</v>
      </c>
      <c r="L189" s="55" t="str">
        <f t="shared" si="30"/>
        <v>t181</v>
      </c>
      <c r="M189" s="56">
        <v>1</v>
      </c>
      <c r="N189" s="79">
        <f t="shared" ca="1" si="35"/>
        <v>2.2661775</v>
      </c>
    </row>
    <row r="190" spans="1:14">
      <c r="A190">
        <v>182</v>
      </c>
      <c r="B190">
        <f t="shared" si="31"/>
        <v>2</v>
      </c>
      <c r="C190">
        <f t="shared" si="32"/>
        <v>1</v>
      </c>
      <c r="D190">
        <f t="shared" si="33"/>
        <v>14</v>
      </c>
      <c r="E190">
        <f t="shared" si="24"/>
        <v>90</v>
      </c>
      <c r="F190">
        <f t="shared" ca="1" si="25"/>
        <v>93</v>
      </c>
      <c r="G190">
        <f t="shared" ca="1" si="26"/>
        <v>1</v>
      </c>
      <c r="H190">
        <f t="shared" ca="1" si="27"/>
        <v>93</v>
      </c>
      <c r="I190" s="6">
        <f t="shared" ca="1" si="34"/>
        <v>0.77841000000000005</v>
      </c>
      <c r="J190" s="18">
        <f t="shared" ca="1" si="28"/>
        <v>2.2184685000000002</v>
      </c>
      <c r="K190" s="7">
        <f t="shared" ca="1" si="29"/>
        <v>2.2184685000000002</v>
      </c>
      <c r="L190" s="55" t="str">
        <f t="shared" si="30"/>
        <v>t182</v>
      </c>
      <c r="M190" s="56">
        <v>1</v>
      </c>
      <c r="N190" s="79">
        <f t="shared" ca="1" si="35"/>
        <v>2.2184685000000002</v>
      </c>
    </row>
    <row r="191" spans="1:14">
      <c r="A191">
        <v>183</v>
      </c>
      <c r="B191">
        <f t="shared" si="31"/>
        <v>2</v>
      </c>
      <c r="C191">
        <f t="shared" si="32"/>
        <v>1</v>
      </c>
      <c r="D191">
        <f t="shared" si="33"/>
        <v>15</v>
      </c>
      <c r="E191">
        <f t="shared" si="24"/>
        <v>90</v>
      </c>
      <c r="F191">
        <f t="shared" ca="1" si="25"/>
        <v>93</v>
      </c>
      <c r="G191">
        <f t="shared" ca="1" si="26"/>
        <v>1</v>
      </c>
      <c r="H191">
        <f t="shared" ca="1" si="27"/>
        <v>94</v>
      </c>
      <c r="I191" s="6">
        <f t="shared" ca="1" si="34"/>
        <v>0.78678000000000015</v>
      </c>
      <c r="J191" s="18">
        <f t="shared" ca="1" si="28"/>
        <v>2.2423230000000003</v>
      </c>
      <c r="K191" s="7">
        <f t="shared" ca="1" si="29"/>
        <v>2.2423230000000003</v>
      </c>
      <c r="L191" s="55" t="str">
        <f t="shared" si="30"/>
        <v>t183</v>
      </c>
      <c r="M191" s="56">
        <v>1</v>
      </c>
      <c r="N191" s="79">
        <f t="shared" ca="1" si="35"/>
        <v>2.2423230000000003</v>
      </c>
    </row>
    <row r="192" spans="1:14">
      <c r="A192">
        <v>184</v>
      </c>
      <c r="B192">
        <f t="shared" si="31"/>
        <v>2</v>
      </c>
      <c r="C192">
        <f t="shared" si="32"/>
        <v>1</v>
      </c>
      <c r="D192">
        <f t="shared" si="33"/>
        <v>16</v>
      </c>
      <c r="E192">
        <f t="shared" si="24"/>
        <v>90</v>
      </c>
      <c r="F192">
        <f t="shared" ca="1" si="25"/>
        <v>93</v>
      </c>
      <c r="G192">
        <f t="shared" ca="1" si="26"/>
        <v>1</v>
      </c>
      <c r="H192">
        <f t="shared" ca="1" si="27"/>
        <v>99</v>
      </c>
      <c r="I192" s="6">
        <f t="shared" ca="1" si="34"/>
        <v>0.82863000000000009</v>
      </c>
      <c r="J192" s="18">
        <f t="shared" ca="1" si="28"/>
        <v>2.3615955000000004</v>
      </c>
      <c r="K192" s="7">
        <f t="shared" ca="1" si="29"/>
        <v>2.3615955000000004</v>
      </c>
      <c r="L192" s="55" t="str">
        <f t="shared" si="30"/>
        <v>t184</v>
      </c>
      <c r="M192" s="56">
        <v>1</v>
      </c>
      <c r="N192" s="79">
        <f t="shared" ca="1" si="35"/>
        <v>2.3615955000000004</v>
      </c>
    </row>
    <row r="193" spans="1:14">
      <c r="A193">
        <v>185</v>
      </c>
      <c r="B193">
        <f t="shared" si="31"/>
        <v>2</v>
      </c>
      <c r="C193">
        <f t="shared" si="32"/>
        <v>1</v>
      </c>
      <c r="D193">
        <f t="shared" si="33"/>
        <v>17</v>
      </c>
      <c r="E193">
        <f t="shared" si="24"/>
        <v>90</v>
      </c>
      <c r="F193">
        <f t="shared" ca="1" si="25"/>
        <v>93</v>
      </c>
      <c r="G193">
        <f t="shared" ca="1" si="26"/>
        <v>1</v>
      </c>
      <c r="H193">
        <f t="shared" ca="1" si="27"/>
        <v>100</v>
      </c>
      <c r="I193" s="6">
        <f t="shared" ca="1" si="34"/>
        <v>0.83700000000000008</v>
      </c>
      <c r="J193" s="18">
        <f t="shared" ca="1" si="28"/>
        <v>2.3854500000000005</v>
      </c>
      <c r="K193" s="7">
        <f t="shared" ca="1" si="29"/>
        <v>2.3854500000000005</v>
      </c>
      <c r="L193" s="55" t="str">
        <f t="shared" si="30"/>
        <v>t185</v>
      </c>
      <c r="M193" s="56">
        <v>1</v>
      </c>
      <c r="N193" s="79">
        <f t="shared" ca="1" si="35"/>
        <v>2.3854500000000005</v>
      </c>
    </row>
    <row r="194" spans="1:14">
      <c r="A194">
        <v>186</v>
      </c>
      <c r="B194">
        <f t="shared" si="31"/>
        <v>2</v>
      </c>
      <c r="C194">
        <f t="shared" si="32"/>
        <v>1</v>
      </c>
      <c r="D194">
        <f t="shared" si="33"/>
        <v>18</v>
      </c>
      <c r="E194">
        <f t="shared" si="24"/>
        <v>90</v>
      </c>
      <c r="F194">
        <f t="shared" ca="1" si="25"/>
        <v>93</v>
      </c>
      <c r="G194">
        <f t="shared" ca="1" si="26"/>
        <v>1</v>
      </c>
      <c r="H194">
        <f t="shared" ca="1" si="27"/>
        <v>100</v>
      </c>
      <c r="I194" s="6">
        <f t="shared" ca="1" si="34"/>
        <v>0.83700000000000008</v>
      </c>
      <c r="J194" s="18">
        <f t="shared" ca="1" si="28"/>
        <v>2.3854500000000005</v>
      </c>
      <c r="K194" s="7">
        <f t="shared" ca="1" si="29"/>
        <v>2.3854500000000005</v>
      </c>
      <c r="L194" s="55" t="str">
        <f t="shared" si="30"/>
        <v>t186</v>
      </c>
      <c r="M194" s="56">
        <v>1</v>
      </c>
      <c r="N194" s="79">
        <f t="shared" ca="1" si="35"/>
        <v>2.3854500000000005</v>
      </c>
    </row>
    <row r="195" spans="1:14">
      <c r="A195">
        <v>187</v>
      </c>
      <c r="B195">
        <f t="shared" si="31"/>
        <v>2</v>
      </c>
      <c r="C195">
        <f t="shared" si="32"/>
        <v>1</v>
      </c>
      <c r="D195">
        <f t="shared" si="33"/>
        <v>19</v>
      </c>
      <c r="E195">
        <f t="shared" si="24"/>
        <v>90</v>
      </c>
      <c r="F195">
        <f t="shared" ca="1" si="25"/>
        <v>93</v>
      </c>
      <c r="G195">
        <f t="shared" ca="1" si="26"/>
        <v>1</v>
      </c>
      <c r="H195">
        <f t="shared" ca="1" si="27"/>
        <v>96</v>
      </c>
      <c r="I195" s="6">
        <f t="shared" ca="1" si="34"/>
        <v>0.80352000000000001</v>
      </c>
      <c r="J195" s="18">
        <f t="shared" ca="1" si="28"/>
        <v>2.2900320000000001</v>
      </c>
      <c r="K195" s="7">
        <f t="shared" ca="1" si="29"/>
        <v>2.2900320000000001</v>
      </c>
      <c r="L195" s="55" t="str">
        <f t="shared" si="30"/>
        <v>t187</v>
      </c>
      <c r="M195" s="56">
        <v>1</v>
      </c>
      <c r="N195" s="79">
        <f t="shared" ca="1" si="35"/>
        <v>2.2900320000000001</v>
      </c>
    </row>
    <row r="196" spans="1:14">
      <c r="A196">
        <v>188</v>
      </c>
      <c r="B196">
        <f t="shared" si="31"/>
        <v>2</v>
      </c>
      <c r="C196">
        <f t="shared" si="32"/>
        <v>1</v>
      </c>
      <c r="D196">
        <f t="shared" si="33"/>
        <v>20</v>
      </c>
      <c r="E196">
        <f t="shared" si="24"/>
        <v>90</v>
      </c>
      <c r="F196">
        <f t="shared" ca="1" si="25"/>
        <v>93</v>
      </c>
      <c r="G196">
        <f t="shared" ca="1" si="26"/>
        <v>1</v>
      </c>
      <c r="H196">
        <f t="shared" ca="1" si="27"/>
        <v>91</v>
      </c>
      <c r="I196" s="6">
        <f t="shared" ca="1" si="34"/>
        <v>0.76167000000000007</v>
      </c>
      <c r="J196" s="18">
        <f t="shared" ca="1" si="28"/>
        <v>2.1707595000000004</v>
      </c>
      <c r="K196" s="7">
        <f t="shared" ca="1" si="29"/>
        <v>2.1707595000000004</v>
      </c>
      <c r="L196" s="55" t="str">
        <f t="shared" si="30"/>
        <v>t188</v>
      </c>
      <c r="M196" s="56">
        <v>1</v>
      </c>
      <c r="N196" s="79">
        <f t="shared" ca="1" si="35"/>
        <v>2.1707595000000004</v>
      </c>
    </row>
    <row r="197" spans="1:14">
      <c r="A197">
        <v>189</v>
      </c>
      <c r="B197">
        <f t="shared" si="31"/>
        <v>2</v>
      </c>
      <c r="C197">
        <f t="shared" si="32"/>
        <v>1</v>
      </c>
      <c r="D197">
        <f t="shared" si="33"/>
        <v>21</v>
      </c>
      <c r="E197">
        <f t="shared" si="24"/>
        <v>90</v>
      </c>
      <c r="F197">
        <f t="shared" ca="1" si="25"/>
        <v>93</v>
      </c>
      <c r="G197">
        <f t="shared" ca="1" si="26"/>
        <v>1</v>
      </c>
      <c r="H197">
        <f t="shared" ca="1" si="27"/>
        <v>83</v>
      </c>
      <c r="I197" s="6">
        <f t="shared" ca="1" si="34"/>
        <v>0.69471000000000005</v>
      </c>
      <c r="J197" s="18">
        <f t="shared" ca="1" si="28"/>
        <v>1.9799235000000002</v>
      </c>
      <c r="K197" s="7">
        <f t="shared" ca="1" si="29"/>
        <v>1.9799235000000004</v>
      </c>
      <c r="L197" s="55" t="str">
        <f t="shared" si="30"/>
        <v>t189</v>
      </c>
      <c r="M197" s="56">
        <v>1</v>
      </c>
      <c r="N197" s="79">
        <f t="shared" ca="1" si="35"/>
        <v>1.9799235000000004</v>
      </c>
    </row>
    <row r="198" spans="1:14">
      <c r="A198">
        <v>190</v>
      </c>
      <c r="B198">
        <f t="shared" si="31"/>
        <v>2</v>
      </c>
      <c r="C198">
        <f t="shared" si="32"/>
        <v>1</v>
      </c>
      <c r="D198">
        <f t="shared" si="33"/>
        <v>22</v>
      </c>
      <c r="E198">
        <f t="shared" si="24"/>
        <v>90</v>
      </c>
      <c r="F198">
        <f t="shared" ca="1" si="25"/>
        <v>93</v>
      </c>
      <c r="G198">
        <f t="shared" ca="1" si="26"/>
        <v>1</v>
      </c>
      <c r="H198">
        <f t="shared" ca="1" si="27"/>
        <v>73</v>
      </c>
      <c r="I198" s="6">
        <f t="shared" ca="1" si="34"/>
        <v>0.61101000000000005</v>
      </c>
      <c r="J198" s="18">
        <f t="shared" ca="1" si="28"/>
        <v>1.7413785000000002</v>
      </c>
      <c r="K198" s="7">
        <f t="shared" ca="1" si="29"/>
        <v>1.7413784999999999</v>
      </c>
      <c r="L198" s="55" t="str">
        <f t="shared" si="30"/>
        <v>t190</v>
      </c>
      <c r="M198" s="56">
        <v>1</v>
      </c>
      <c r="N198" s="79">
        <f t="shared" ca="1" si="35"/>
        <v>1.7413784999999999</v>
      </c>
    </row>
    <row r="199" spans="1:14">
      <c r="A199">
        <v>191</v>
      </c>
      <c r="B199">
        <f t="shared" si="31"/>
        <v>2</v>
      </c>
      <c r="C199">
        <f t="shared" si="32"/>
        <v>1</v>
      </c>
      <c r="D199">
        <f t="shared" si="33"/>
        <v>23</v>
      </c>
      <c r="E199">
        <f t="shared" si="24"/>
        <v>90</v>
      </c>
      <c r="F199">
        <f t="shared" ca="1" si="25"/>
        <v>93</v>
      </c>
      <c r="G199">
        <f t="shared" ca="1" si="26"/>
        <v>1</v>
      </c>
      <c r="H199">
        <f t="shared" ca="1" si="27"/>
        <v>63</v>
      </c>
      <c r="I199" s="6">
        <f t="shared" ca="1" si="34"/>
        <v>0.52731000000000006</v>
      </c>
      <c r="J199" s="18">
        <f t="shared" ca="1" si="28"/>
        <v>1.5028335000000002</v>
      </c>
      <c r="K199" s="7">
        <f t="shared" ca="1" si="29"/>
        <v>1.5028335000000002</v>
      </c>
      <c r="L199" s="55" t="str">
        <f t="shared" si="30"/>
        <v>t191</v>
      </c>
      <c r="M199" s="56">
        <v>1</v>
      </c>
      <c r="N199" s="79">
        <f t="shared" ca="1" si="35"/>
        <v>1.5028335000000002</v>
      </c>
    </row>
    <row r="200" spans="1:14">
      <c r="A200">
        <v>192</v>
      </c>
      <c r="B200">
        <f t="shared" si="31"/>
        <v>2</v>
      </c>
      <c r="C200">
        <f t="shared" si="32"/>
        <v>2</v>
      </c>
      <c r="D200">
        <f t="shared" si="33"/>
        <v>0</v>
      </c>
      <c r="E200">
        <f t="shared" ref="E200:E263" si="36">VLOOKUP(B200,table_week_fact,2)</f>
        <v>90</v>
      </c>
      <c r="F200">
        <f t="shared" ref="F200:F263" ca="1" si="37">OFFSET(table_day_fact_start,C200-1,0)</f>
        <v>100</v>
      </c>
      <c r="G200">
        <f t="shared" ref="G200:G263" ca="1" si="38">OFFSET(table_hr_col_start,C200-1,MATCH(B200,table_hr_col_wk_hdr)-1)</f>
        <v>1</v>
      </c>
      <c r="H200">
        <f t="shared" ref="H200:H263" ca="1" si="39">OFFSET(table_hr_fact_start,D200,G200-1)</f>
        <v>67</v>
      </c>
      <c r="I200" s="6">
        <f t="shared" ca="1" si="34"/>
        <v>0.60300000000000009</v>
      </c>
      <c r="J200" s="18">
        <f t="shared" ref="J200:J263" ca="1" si="40">peak_baseline*I200</f>
        <v>1.7185500000000002</v>
      </c>
      <c r="K200" s="7">
        <f t="shared" ref="K200:K263" ca="1" si="41">J200*peak_load/peak_baseline</f>
        <v>1.7185500000000002</v>
      </c>
      <c r="L200" s="55" t="str">
        <f t="shared" ref="L200:L263" si="42">CONCATENATE($M$4,TEXT(A200,"0"))</f>
        <v>t192</v>
      </c>
      <c r="M200" s="56">
        <v>1</v>
      </c>
      <c r="N200" s="79">
        <f t="shared" ca="1" si="35"/>
        <v>1.7185500000000002</v>
      </c>
    </row>
    <row r="201" spans="1:14">
      <c r="A201">
        <v>193</v>
      </c>
      <c r="B201">
        <f t="shared" ref="B201:B264" si="43">ROUNDDOWN(A201/168,0)+1</f>
        <v>2</v>
      </c>
      <c r="C201">
        <f t="shared" ref="C201:C264" si="44">ROUNDDOWN(MOD(A201/24,7),0)+1</f>
        <v>2</v>
      </c>
      <c r="D201">
        <f t="shared" ref="D201:D264" si="45">MOD(A201,24)</f>
        <v>1</v>
      </c>
      <c r="E201">
        <f t="shared" si="36"/>
        <v>90</v>
      </c>
      <c r="F201">
        <f t="shared" ca="1" si="37"/>
        <v>100</v>
      </c>
      <c r="G201">
        <f t="shared" ca="1" si="38"/>
        <v>1</v>
      </c>
      <c r="H201">
        <f t="shared" ca="1" si="39"/>
        <v>63</v>
      </c>
      <c r="I201" s="6">
        <f t="shared" ref="I201:I264" ca="1" si="46">E201/100*F201/100*H201/100</f>
        <v>0.56700000000000006</v>
      </c>
      <c r="J201" s="18">
        <f t="shared" ca="1" si="40"/>
        <v>1.6159500000000002</v>
      </c>
      <c r="K201" s="7">
        <f t="shared" ca="1" si="41"/>
        <v>1.6159500000000002</v>
      </c>
      <c r="L201" s="55" t="str">
        <f t="shared" si="42"/>
        <v>t193</v>
      </c>
      <c r="M201" s="56">
        <v>1</v>
      </c>
      <c r="N201" s="79">
        <f t="shared" ref="N201:N264" ca="1" si="47">K201</f>
        <v>1.6159500000000002</v>
      </c>
    </row>
    <row r="202" spans="1:14">
      <c r="A202">
        <v>194</v>
      </c>
      <c r="B202">
        <f t="shared" si="43"/>
        <v>2</v>
      </c>
      <c r="C202">
        <f t="shared" si="44"/>
        <v>2</v>
      </c>
      <c r="D202">
        <f t="shared" si="45"/>
        <v>2</v>
      </c>
      <c r="E202">
        <f t="shared" si="36"/>
        <v>90</v>
      </c>
      <c r="F202">
        <f t="shared" ca="1" si="37"/>
        <v>100</v>
      </c>
      <c r="G202">
        <f t="shared" ca="1" si="38"/>
        <v>1</v>
      </c>
      <c r="H202">
        <f t="shared" ca="1" si="39"/>
        <v>60</v>
      </c>
      <c r="I202" s="6">
        <f t="shared" ca="1" si="46"/>
        <v>0.54</v>
      </c>
      <c r="J202" s="18">
        <f t="shared" ca="1" si="40"/>
        <v>1.5390000000000001</v>
      </c>
      <c r="K202" s="7">
        <f t="shared" ca="1" si="41"/>
        <v>1.5390000000000001</v>
      </c>
      <c r="L202" s="55" t="str">
        <f t="shared" si="42"/>
        <v>t194</v>
      </c>
      <c r="M202" s="56">
        <v>1</v>
      </c>
      <c r="N202" s="79">
        <f t="shared" ca="1" si="47"/>
        <v>1.5390000000000001</v>
      </c>
    </row>
    <row r="203" spans="1:14">
      <c r="A203">
        <v>195</v>
      </c>
      <c r="B203">
        <f t="shared" si="43"/>
        <v>2</v>
      </c>
      <c r="C203">
        <f t="shared" si="44"/>
        <v>2</v>
      </c>
      <c r="D203">
        <f t="shared" si="45"/>
        <v>3</v>
      </c>
      <c r="E203">
        <f t="shared" si="36"/>
        <v>90</v>
      </c>
      <c r="F203">
        <f t="shared" ca="1" si="37"/>
        <v>100</v>
      </c>
      <c r="G203">
        <f t="shared" ca="1" si="38"/>
        <v>1</v>
      </c>
      <c r="H203">
        <f t="shared" ca="1" si="39"/>
        <v>59</v>
      </c>
      <c r="I203" s="6">
        <f t="shared" ca="1" si="46"/>
        <v>0.53100000000000003</v>
      </c>
      <c r="J203" s="18">
        <f t="shared" ca="1" si="40"/>
        <v>1.5133500000000002</v>
      </c>
      <c r="K203" s="7">
        <f t="shared" ca="1" si="41"/>
        <v>1.5133500000000002</v>
      </c>
      <c r="L203" s="55" t="str">
        <f t="shared" si="42"/>
        <v>t195</v>
      </c>
      <c r="M203" s="56">
        <v>1</v>
      </c>
      <c r="N203" s="79">
        <f t="shared" ca="1" si="47"/>
        <v>1.5133500000000002</v>
      </c>
    </row>
    <row r="204" spans="1:14">
      <c r="A204">
        <v>196</v>
      </c>
      <c r="B204">
        <f t="shared" si="43"/>
        <v>2</v>
      </c>
      <c r="C204">
        <f t="shared" si="44"/>
        <v>2</v>
      </c>
      <c r="D204">
        <f t="shared" si="45"/>
        <v>4</v>
      </c>
      <c r="E204">
        <f t="shared" si="36"/>
        <v>90</v>
      </c>
      <c r="F204">
        <f t="shared" ca="1" si="37"/>
        <v>100</v>
      </c>
      <c r="G204">
        <f t="shared" ca="1" si="38"/>
        <v>1</v>
      </c>
      <c r="H204">
        <f t="shared" ca="1" si="39"/>
        <v>59</v>
      </c>
      <c r="I204" s="6">
        <f t="shared" ca="1" si="46"/>
        <v>0.53100000000000003</v>
      </c>
      <c r="J204" s="18">
        <f t="shared" ca="1" si="40"/>
        <v>1.5133500000000002</v>
      </c>
      <c r="K204" s="7">
        <f t="shared" ca="1" si="41"/>
        <v>1.5133500000000002</v>
      </c>
      <c r="L204" s="55" t="str">
        <f t="shared" si="42"/>
        <v>t196</v>
      </c>
      <c r="M204" s="56">
        <v>1</v>
      </c>
      <c r="N204" s="79">
        <f t="shared" ca="1" si="47"/>
        <v>1.5133500000000002</v>
      </c>
    </row>
    <row r="205" spans="1:14">
      <c r="A205">
        <v>197</v>
      </c>
      <c r="B205">
        <f t="shared" si="43"/>
        <v>2</v>
      </c>
      <c r="C205">
        <f t="shared" si="44"/>
        <v>2</v>
      </c>
      <c r="D205">
        <f t="shared" si="45"/>
        <v>5</v>
      </c>
      <c r="E205">
        <f t="shared" si="36"/>
        <v>90</v>
      </c>
      <c r="F205">
        <f t="shared" ca="1" si="37"/>
        <v>100</v>
      </c>
      <c r="G205">
        <f t="shared" ca="1" si="38"/>
        <v>1</v>
      </c>
      <c r="H205">
        <f t="shared" ca="1" si="39"/>
        <v>60</v>
      </c>
      <c r="I205" s="6">
        <f t="shared" ca="1" si="46"/>
        <v>0.54</v>
      </c>
      <c r="J205" s="18">
        <f t="shared" ca="1" si="40"/>
        <v>1.5390000000000001</v>
      </c>
      <c r="K205" s="7">
        <f t="shared" ca="1" si="41"/>
        <v>1.5390000000000001</v>
      </c>
      <c r="L205" s="55" t="str">
        <f t="shared" si="42"/>
        <v>t197</v>
      </c>
      <c r="M205" s="56">
        <v>1</v>
      </c>
      <c r="N205" s="79">
        <f t="shared" ca="1" si="47"/>
        <v>1.5390000000000001</v>
      </c>
    </row>
    <row r="206" spans="1:14">
      <c r="A206">
        <v>198</v>
      </c>
      <c r="B206">
        <f t="shared" si="43"/>
        <v>2</v>
      </c>
      <c r="C206">
        <f t="shared" si="44"/>
        <v>2</v>
      </c>
      <c r="D206">
        <f t="shared" si="45"/>
        <v>6</v>
      </c>
      <c r="E206">
        <f t="shared" si="36"/>
        <v>90</v>
      </c>
      <c r="F206">
        <f t="shared" ca="1" si="37"/>
        <v>100</v>
      </c>
      <c r="G206">
        <f t="shared" ca="1" si="38"/>
        <v>1</v>
      </c>
      <c r="H206">
        <f t="shared" ca="1" si="39"/>
        <v>74</v>
      </c>
      <c r="I206" s="6">
        <f t="shared" ca="1" si="46"/>
        <v>0.66600000000000004</v>
      </c>
      <c r="J206" s="18">
        <f t="shared" ca="1" si="40"/>
        <v>1.8981000000000001</v>
      </c>
      <c r="K206" s="7">
        <f t="shared" ca="1" si="41"/>
        <v>1.8981000000000001</v>
      </c>
      <c r="L206" s="55" t="str">
        <f t="shared" si="42"/>
        <v>t198</v>
      </c>
      <c r="M206" s="56">
        <v>1</v>
      </c>
      <c r="N206" s="79">
        <f t="shared" ca="1" si="47"/>
        <v>1.8981000000000001</v>
      </c>
    </row>
    <row r="207" spans="1:14">
      <c r="A207">
        <v>199</v>
      </c>
      <c r="B207">
        <f t="shared" si="43"/>
        <v>2</v>
      </c>
      <c r="C207">
        <f t="shared" si="44"/>
        <v>2</v>
      </c>
      <c r="D207">
        <f t="shared" si="45"/>
        <v>7</v>
      </c>
      <c r="E207">
        <f t="shared" si="36"/>
        <v>90</v>
      </c>
      <c r="F207">
        <f t="shared" ca="1" si="37"/>
        <v>100</v>
      </c>
      <c r="G207">
        <f t="shared" ca="1" si="38"/>
        <v>1</v>
      </c>
      <c r="H207">
        <f t="shared" ca="1" si="39"/>
        <v>86</v>
      </c>
      <c r="I207" s="6">
        <f t="shared" ca="1" si="46"/>
        <v>0.77400000000000002</v>
      </c>
      <c r="J207" s="18">
        <f t="shared" ca="1" si="40"/>
        <v>2.2059000000000002</v>
      </c>
      <c r="K207" s="7">
        <f t="shared" ca="1" si="41"/>
        <v>2.2059000000000002</v>
      </c>
      <c r="L207" s="55" t="str">
        <f t="shared" si="42"/>
        <v>t199</v>
      </c>
      <c r="M207" s="56">
        <v>1</v>
      </c>
      <c r="N207" s="79">
        <f t="shared" ca="1" si="47"/>
        <v>2.2059000000000002</v>
      </c>
    </row>
    <row r="208" spans="1:14">
      <c r="A208">
        <v>200</v>
      </c>
      <c r="B208">
        <f t="shared" si="43"/>
        <v>2</v>
      </c>
      <c r="C208">
        <f t="shared" si="44"/>
        <v>2</v>
      </c>
      <c r="D208">
        <f t="shared" si="45"/>
        <v>8</v>
      </c>
      <c r="E208">
        <f t="shared" si="36"/>
        <v>90</v>
      </c>
      <c r="F208">
        <f t="shared" ca="1" si="37"/>
        <v>100</v>
      </c>
      <c r="G208">
        <f t="shared" ca="1" si="38"/>
        <v>1</v>
      </c>
      <c r="H208">
        <f t="shared" ca="1" si="39"/>
        <v>95</v>
      </c>
      <c r="I208" s="6">
        <f t="shared" ca="1" si="46"/>
        <v>0.85499999999999998</v>
      </c>
      <c r="J208" s="18">
        <f t="shared" ca="1" si="40"/>
        <v>2.43675</v>
      </c>
      <c r="K208" s="7">
        <f t="shared" ca="1" si="41"/>
        <v>2.43675</v>
      </c>
      <c r="L208" s="55" t="str">
        <f t="shared" si="42"/>
        <v>t200</v>
      </c>
      <c r="M208" s="56">
        <v>1</v>
      </c>
      <c r="N208" s="79">
        <f t="shared" ca="1" si="47"/>
        <v>2.43675</v>
      </c>
    </row>
    <row r="209" spans="1:14">
      <c r="A209">
        <v>201</v>
      </c>
      <c r="B209">
        <f t="shared" si="43"/>
        <v>2</v>
      </c>
      <c r="C209">
        <f t="shared" si="44"/>
        <v>2</v>
      </c>
      <c r="D209">
        <f t="shared" si="45"/>
        <v>9</v>
      </c>
      <c r="E209">
        <f t="shared" si="36"/>
        <v>90</v>
      </c>
      <c r="F209">
        <f t="shared" ca="1" si="37"/>
        <v>100</v>
      </c>
      <c r="G209">
        <f t="shared" ca="1" si="38"/>
        <v>1</v>
      </c>
      <c r="H209">
        <f t="shared" ca="1" si="39"/>
        <v>96</v>
      </c>
      <c r="I209" s="6">
        <f t="shared" ca="1" si="46"/>
        <v>0.8640000000000001</v>
      </c>
      <c r="J209" s="18">
        <f t="shared" ca="1" si="40"/>
        <v>2.4624000000000001</v>
      </c>
      <c r="K209" s="7">
        <f t="shared" ca="1" si="41"/>
        <v>2.4624000000000001</v>
      </c>
      <c r="L209" s="55" t="str">
        <f t="shared" si="42"/>
        <v>t201</v>
      </c>
      <c r="M209" s="56">
        <v>1</v>
      </c>
      <c r="N209" s="79">
        <f t="shared" ca="1" si="47"/>
        <v>2.4624000000000001</v>
      </c>
    </row>
    <row r="210" spans="1:14">
      <c r="A210">
        <v>202</v>
      </c>
      <c r="B210">
        <f t="shared" si="43"/>
        <v>2</v>
      </c>
      <c r="C210">
        <f t="shared" si="44"/>
        <v>2</v>
      </c>
      <c r="D210">
        <f t="shared" si="45"/>
        <v>10</v>
      </c>
      <c r="E210">
        <f t="shared" si="36"/>
        <v>90</v>
      </c>
      <c r="F210">
        <f t="shared" ca="1" si="37"/>
        <v>100</v>
      </c>
      <c r="G210">
        <f t="shared" ca="1" si="38"/>
        <v>1</v>
      </c>
      <c r="H210">
        <f t="shared" ca="1" si="39"/>
        <v>96</v>
      </c>
      <c r="I210" s="6">
        <f t="shared" ca="1" si="46"/>
        <v>0.8640000000000001</v>
      </c>
      <c r="J210" s="18">
        <f t="shared" ca="1" si="40"/>
        <v>2.4624000000000001</v>
      </c>
      <c r="K210" s="7">
        <f t="shared" ca="1" si="41"/>
        <v>2.4624000000000001</v>
      </c>
      <c r="L210" s="55" t="str">
        <f t="shared" si="42"/>
        <v>t202</v>
      </c>
      <c r="M210" s="56">
        <v>1</v>
      </c>
      <c r="N210" s="79">
        <f t="shared" ca="1" si="47"/>
        <v>2.4624000000000001</v>
      </c>
    </row>
    <row r="211" spans="1:14">
      <c r="A211">
        <v>203</v>
      </c>
      <c r="B211">
        <f t="shared" si="43"/>
        <v>2</v>
      </c>
      <c r="C211">
        <f t="shared" si="44"/>
        <v>2</v>
      </c>
      <c r="D211">
        <f t="shared" si="45"/>
        <v>11</v>
      </c>
      <c r="E211">
        <f t="shared" si="36"/>
        <v>90</v>
      </c>
      <c r="F211">
        <f t="shared" ca="1" si="37"/>
        <v>100</v>
      </c>
      <c r="G211">
        <f t="shared" ca="1" si="38"/>
        <v>1</v>
      </c>
      <c r="H211">
        <f t="shared" ca="1" si="39"/>
        <v>95</v>
      </c>
      <c r="I211" s="6">
        <f t="shared" ca="1" si="46"/>
        <v>0.85499999999999998</v>
      </c>
      <c r="J211" s="18">
        <f t="shared" ca="1" si="40"/>
        <v>2.43675</v>
      </c>
      <c r="K211" s="7">
        <f t="shared" ca="1" si="41"/>
        <v>2.43675</v>
      </c>
      <c r="L211" s="55" t="str">
        <f t="shared" si="42"/>
        <v>t203</v>
      </c>
      <c r="M211" s="56">
        <v>1</v>
      </c>
      <c r="N211" s="79">
        <f t="shared" ca="1" si="47"/>
        <v>2.43675</v>
      </c>
    </row>
    <row r="212" spans="1:14">
      <c r="A212">
        <v>204</v>
      </c>
      <c r="B212">
        <f t="shared" si="43"/>
        <v>2</v>
      </c>
      <c r="C212">
        <f t="shared" si="44"/>
        <v>2</v>
      </c>
      <c r="D212">
        <f t="shared" si="45"/>
        <v>12</v>
      </c>
      <c r="E212">
        <f t="shared" si="36"/>
        <v>90</v>
      </c>
      <c r="F212">
        <f t="shared" ca="1" si="37"/>
        <v>100</v>
      </c>
      <c r="G212">
        <f t="shared" ca="1" si="38"/>
        <v>1</v>
      </c>
      <c r="H212">
        <f t="shared" ca="1" si="39"/>
        <v>95</v>
      </c>
      <c r="I212" s="6">
        <f t="shared" ca="1" si="46"/>
        <v>0.85499999999999998</v>
      </c>
      <c r="J212" s="18">
        <f t="shared" ca="1" si="40"/>
        <v>2.43675</v>
      </c>
      <c r="K212" s="7">
        <f t="shared" ca="1" si="41"/>
        <v>2.43675</v>
      </c>
      <c r="L212" s="55" t="str">
        <f t="shared" si="42"/>
        <v>t204</v>
      </c>
      <c r="M212" s="56">
        <v>1</v>
      </c>
      <c r="N212" s="79">
        <f t="shared" ca="1" si="47"/>
        <v>2.43675</v>
      </c>
    </row>
    <row r="213" spans="1:14">
      <c r="A213">
        <v>205</v>
      </c>
      <c r="B213">
        <f t="shared" si="43"/>
        <v>2</v>
      </c>
      <c r="C213">
        <f t="shared" si="44"/>
        <v>2</v>
      </c>
      <c r="D213">
        <f t="shared" si="45"/>
        <v>13</v>
      </c>
      <c r="E213">
        <f t="shared" si="36"/>
        <v>90</v>
      </c>
      <c r="F213">
        <f t="shared" ca="1" si="37"/>
        <v>100</v>
      </c>
      <c r="G213">
        <f t="shared" ca="1" si="38"/>
        <v>1</v>
      </c>
      <c r="H213">
        <f t="shared" ca="1" si="39"/>
        <v>95</v>
      </c>
      <c r="I213" s="6">
        <f t="shared" ca="1" si="46"/>
        <v>0.85499999999999998</v>
      </c>
      <c r="J213" s="18">
        <f t="shared" ca="1" si="40"/>
        <v>2.43675</v>
      </c>
      <c r="K213" s="7">
        <f t="shared" ca="1" si="41"/>
        <v>2.43675</v>
      </c>
      <c r="L213" s="55" t="str">
        <f t="shared" si="42"/>
        <v>t205</v>
      </c>
      <c r="M213" s="56">
        <v>1</v>
      </c>
      <c r="N213" s="79">
        <f t="shared" ca="1" si="47"/>
        <v>2.43675</v>
      </c>
    </row>
    <row r="214" spans="1:14">
      <c r="A214">
        <v>206</v>
      </c>
      <c r="B214">
        <f t="shared" si="43"/>
        <v>2</v>
      </c>
      <c r="C214">
        <f t="shared" si="44"/>
        <v>2</v>
      </c>
      <c r="D214">
        <f t="shared" si="45"/>
        <v>14</v>
      </c>
      <c r="E214">
        <f t="shared" si="36"/>
        <v>90</v>
      </c>
      <c r="F214">
        <f t="shared" ca="1" si="37"/>
        <v>100</v>
      </c>
      <c r="G214">
        <f t="shared" ca="1" si="38"/>
        <v>1</v>
      </c>
      <c r="H214">
        <f t="shared" ca="1" si="39"/>
        <v>93</v>
      </c>
      <c r="I214" s="6">
        <f t="shared" ca="1" si="46"/>
        <v>0.83700000000000008</v>
      </c>
      <c r="J214" s="18">
        <f t="shared" ca="1" si="40"/>
        <v>2.3854500000000005</v>
      </c>
      <c r="K214" s="7">
        <f t="shared" ca="1" si="41"/>
        <v>2.3854500000000005</v>
      </c>
      <c r="L214" s="55" t="str">
        <f t="shared" si="42"/>
        <v>t206</v>
      </c>
      <c r="M214" s="56">
        <v>1</v>
      </c>
      <c r="N214" s="79">
        <f t="shared" ca="1" si="47"/>
        <v>2.3854500000000005</v>
      </c>
    </row>
    <row r="215" spans="1:14">
      <c r="A215">
        <v>207</v>
      </c>
      <c r="B215">
        <f t="shared" si="43"/>
        <v>2</v>
      </c>
      <c r="C215">
        <f t="shared" si="44"/>
        <v>2</v>
      </c>
      <c r="D215">
        <f t="shared" si="45"/>
        <v>15</v>
      </c>
      <c r="E215">
        <f t="shared" si="36"/>
        <v>90</v>
      </c>
      <c r="F215">
        <f t="shared" ca="1" si="37"/>
        <v>100</v>
      </c>
      <c r="G215">
        <f t="shared" ca="1" si="38"/>
        <v>1</v>
      </c>
      <c r="H215">
        <f t="shared" ca="1" si="39"/>
        <v>94</v>
      </c>
      <c r="I215" s="6">
        <f t="shared" ca="1" si="46"/>
        <v>0.84600000000000009</v>
      </c>
      <c r="J215" s="18">
        <f t="shared" ca="1" si="40"/>
        <v>2.4111000000000002</v>
      </c>
      <c r="K215" s="7">
        <f t="shared" ca="1" si="41"/>
        <v>2.4111000000000002</v>
      </c>
      <c r="L215" s="55" t="str">
        <f t="shared" si="42"/>
        <v>t207</v>
      </c>
      <c r="M215" s="56">
        <v>1</v>
      </c>
      <c r="N215" s="79">
        <f t="shared" ca="1" si="47"/>
        <v>2.4111000000000002</v>
      </c>
    </row>
    <row r="216" spans="1:14">
      <c r="A216">
        <v>208</v>
      </c>
      <c r="B216">
        <f t="shared" si="43"/>
        <v>2</v>
      </c>
      <c r="C216">
        <f t="shared" si="44"/>
        <v>2</v>
      </c>
      <c r="D216">
        <f t="shared" si="45"/>
        <v>16</v>
      </c>
      <c r="E216">
        <f t="shared" si="36"/>
        <v>90</v>
      </c>
      <c r="F216">
        <f t="shared" ca="1" si="37"/>
        <v>100</v>
      </c>
      <c r="G216">
        <f t="shared" ca="1" si="38"/>
        <v>1</v>
      </c>
      <c r="H216">
        <f t="shared" ca="1" si="39"/>
        <v>99</v>
      </c>
      <c r="I216" s="6">
        <f t="shared" ca="1" si="46"/>
        <v>0.89100000000000013</v>
      </c>
      <c r="J216" s="18">
        <f t="shared" ca="1" si="40"/>
        <v>2.5393500000000002</v>
      </c>
      <c r="K216" s="7">
        <f t="shared" ca="1" si="41"/>
        <v>2.5393500000000002</v>
      </c>
      <c r="L216" s="55" t="str">
        <f t="shared" si="42"/>
        <v>t208</v>
      </c>
      <c r="M216" s="56">
        <v>1</v>
      </c>
      <c r="N216" s="79">
        <f t="shared" ca="1" si="47"/>
        <v>2.5393500000000002</v>
      </c>
    </row>
    <row r="217" spans="1:14">
      <c r="A217">
        <v>209</v>
      </c>
      <c r="B217">
        <f t="shared" si="43"/>
        <v>2</v>
      </c>
      <c r="C217">
        <f t="shared" si="44"/>
        <v>2</v>
      </c>
      <c r="D217">
        <f t="shared" si="45"/>
        <v>17</v>
      </c>
      <c r="E217">
        <f t="shared" si="36"/>
        <v>90</v>
      </c>
      <c r="F217">
        <f t="shared" ca="1" si="37"/>
        <v>100</v>
      </c>
      <c r="G217">
        <f t="shared" ca="1" si="38"/>
        <v>1</v>
      </c>
      <c r="H217">
        <f t="shared" ca="1" si="39"/>
        <v>100</v>
      </c>
      <c r="I217" s="6">
        <f t="shared" ca="1" si="46"/>
        <v>0.9</v>
      </c>
      <c r="J217" s="18">
        <f t="shared" ca="1" si="40"/>
        <v>2.5649999999999999</v>
      </c>
      <c r="K217" s="7">
        <f t="shared" ca="1" si="41"/>
        <v>2.5649999999999999</v>
      </c>
      <c r="L217" s="55" t="str">
        <f t="shared" si="42"/>
        <v>t209</v>
      </c>
      <c r="M217" s="56">
        <v>1</v>
      </c>
      <c r="N217" s="79">
        <f t="shared" ca="1" si="47"/>
        <v>2.5649999999999999</v>
      </c>
    </row>
    <row r="218" spans="1:14">
      <c r="A218">
        <v>210</v>
      </c>
      <c r="B218">
        <f t="shared" si="43"/>
        <v>2</v>
      </c>
      <c r="C218">
        <f t="shared" si="44"/>
        <v>2</v>
      </c>
      <c r="D218">
        <f t="shared" si="45"/>
        <v>18</v>
      </c>
      <c r="E218">
        <f t="shared" si="36"/>
        <v>90</v>
      </c>
      <c r="F218">
        <f t="shared" ca="1" si="37"/>
        <v>100</v>
      </c>
      <c r="G218">
        <f t="shared" ca="1" si="38"/>
        <v>1</v>
      </c>
      <c r="H218">
        <f t="shared" ca="1" si="39"/>
        <v>100</v>
      </c>
      <c r="I218" s="6">
        <f t="shared" ca="1" si="46"/>
        <v>0.9</v>
      </c>
      <c r="J218" s="18">
        <f t="shared" ca="1" si="40"/>
        <v>2.5649999999999999</v>
      </c>
      <c r="K218" s="7">
        <f t="shared" ca="1" si="41"/>
        <v>2.5649999999999999</v>
      </c>
      <c r="L218" s="55" t="str">
        <f t="shared" si="42"/>
        <v>t210</v>
      </c>
      <c r="M218" s="56">
        <v>1</v>
      </c>
      <c r="N218" s="79">
        <f t="shared" ca="1" si="47"/>
        <v>2.5649999999999999</v>
      </c>
    </row>
    <row r="219" spans="1:14">
      <c r="A219">
        <v>211</v>
      </c>
      <c r="B219">
        <f t="shared" si="43"/>
        <v>2</v>
      </c>
      <c r="C219">
        <f t="shared" si="44"/>
        <v>2</v>
      </c>
      <c r="D219">
        <f t="shared" si="45"/>
        <v>19</v>
      </c>
      <c r="E219">
        <f t="shared" si="36"/>
        <v>90</v>
      </c>
      <c r="F219">
        <f t="shared" ca="1" si="37"/>
        <v>100</v>
      </c>
      <c r="G219">
        <f t="shared" ca="1" si="38"/>
        <v>1</v>
      </c>
      <c r="H219">
        <f t="shared" ca="1" si="39"/>
        <v>96</v>
      </c>
      <c r="I219" s="6">
        <f t="shared" ca="1" si="46"/>
        <v>0.8640000000000001</v>
      </c>
      <c r="J219" s="18">
        <f t="shared" ca="1" si="40"/>
        <v>2.4624000000000001</v>
      </c>
      <c r="K219" s="7">
        <f t="shared" ca="1" si="41"/>
        <v>2.4624000000000001</v>
      </c>
      <c r="L219" s="55" t="str">
        <f t="shared" si="42"/>
        <v>t211</v>
      </c>
      <c r="M219" s="56">
        <v>1</v>
      </c>
      <c r="N219" s="79">
        <f t="shared" ca="1" si="47"/>
        <v>2.4624000000000001</v>
      </c>
    </row>
    <row r="220" spans="1:14">
      <c r="A220">
        <v>212</v>
      </c>
      <c r="B220">
        <f t="shared" si="43"/>
        <v>2</v>
      </c>
      <c r="C220">
        <f t="shared" si="44"/>
        <v>2</v>
      </c>
      <c r="D220">
        <f t="shared" si="45"/>
        <v>20</v>
      </c>
      <c r="E220">
        <f t="shared" si="36"/>
        <v>90</v>
      </c>
      <c r="F220">
        <f t="shared" ca="1" si="37"/>
        <v>100</v>
      </c>
      <c r="G220">
        <f t="shared" ca="1" si="38"/>
        <v>1</v>
      </c>
      <c r="H220">
        <f t="shared" ca="1" si="39"/>
        <v>91</v>
      </c>
      <c r="I220" s="6">
        <f t="shared" ca="1" si="46"/>
        <v>0.81900000000000006</v>
      </c>
      <c r="J220" s="18">
        <f t="shared" ca="1" si="40"/>
        <v>2.3341500000000002</v>
      </c>
      <c r="K220" s="7">
        <f t="shared" ca="1" si="41"/>
        <v>2.3341500000000002</v>
      </c>
      <c r="L220" s="55" t="str">
        <f t="shared" si="42"/>
        <v>t212</v>
      </c>
      <c r="M220" s="56">
        <v>1</v>
      </c>
      <c r="N220" s="79">
        <f t="shared" ca="1" si="47"/>
        <v>2.3341500000000002</v>
      </c>
    </row>
    <row r="221" spans="1:14">
      <c r="A221">
        <v>213</v>
      </c>
      <c r="B221">
        <f t="shared" si="43"/>
        <v>2</v>
      </c>
      <c r="C221">
        <f t="shared" si="44"/>
        <v>2</v>
      </c>
      <c r="D221">
        <f t="shared" si="45"/>
        <v>21</v>
      </c>
      <c r="E221">
        <f t="shared" si="36"/>
        <v>90</v>
      </c>
      <c r="F221">
        <f t="shared" ca="1" si="37"/>
        <v>100</v>
      </c>
      <c r="G221">
        <f t="shared" ca="1" si="38"/>
        <v>1</v>
      </c>
      <c r="H221">
        <f t="shared" ca="1" si="39"/>
        <v>83</v>
      </c>
      <c r="I221" s="6">
        <f t="shared" ca="1" si="46"/>
        <v>0.747</v>
      </c>
      <c r="J221" s="18">
        <f t="shared" ca="1" si="40"/>
        <v>2.1289500000000001</v>
      </c>
      <c r="K221" s="7">
        <f t="shared" ca="1" si="41"/>
        <v>2.1289500000000001</v>
      </c>
      <c r="L221" s="55" t="str">
        <f t="shared" si="42"/>
        <v>t213</v>
      </c>
      <c r="M221" s="56">
        <v>1</v>
      </c>
      <c r="N221" s="79">
        <f t="shared" ca="1" si="47"/>
        <v>2.1289500000000001</v>
      </c>
    </row>
    <row r="222" spans="1:14">
      <c r="A222">
        <v>214</v>
      </c>
      <c r="B222">
        <f t="shared" si="43"/>
        <v>2</v>
      </c>
      <c r="C222">
        <f t="shared" si="44"/>
        <v>2</v>
      </c>
      <c r="D222">
        <f t="shared" si="45"/>
        <v>22</v>
      </c>
      <c r="E222">
        <f t="shared" si="36"/>
        <v>90</v>
      </c>
      <c r="F222">
        <f t="shared" ca="1" si="37"/>
        <v>100</v>
      </c>
      <c r="G222">
        <f t="shared" ca="1" si="38"/>
        <v>1</v>
      </c>
      <c r="H222">
        <f t="shared" ca="1" si="39"/>
        <v>73</v>
      </c>
      <c r="I222" s="6">
        <f t="shared" ca="1" si="46"/>
        <v>0.65700000000000003</v>
      </c>
      <c r="J222" s="18">
        <f t="shared" ca="1" si="40"/>
        <v>1.8724500000000002</v>
      </c>
      <c r="K222" s="7">
        <f t="shared" ca="1" si="41"/>
        <v>1.8724500000000002</v>
      </c>
      <c r="L222" s="55" t="str">
        <f t="shared" si="42"/>
        <v>t214</v>
      </c>
      <c r="M222" s="56">
        <v>1</v>
      </c>
      <c r="N222" s="79">
        <f t="shared" ca="1" si="47"/>
        <v>1.8724500000000002</v>
      </c>
    </row>
    <row r="223" spans="1:14">
      <c r="A223">
        <v>215</v>
      </c>
      <c r="B223">
        <f t="shared" si="43"/>
        <v>2</v>
      </c>
      <c r="C223">
        <f t="shared" si="44"/>
        <v>2</v>
      </c>
      <c r="D223">
        <f t="shared" si="45"/>
        <v>23</v>
      </c>
      <c r="E223">
        <f t="shared" si="36"/>
        <v>90</v>
      </c>
      <c r="F223">
        <f t="shared" ca="1" si="37"/>
        <v>100</v>
      </c>
      <c r="G223">
        <f t="shared" ca="1" si="38"/>
        <v>1</v>
      </c>
      <c r="H223">
        <f t="shared" ca="1" si="39"/>
        <v>63</v>
      </c>
      <c r="I223" s="6">
        <f t="shared" ca="1" si="46"/>
        <v>0.56700000000000006</v>
      </c>
      <c r="J223" s="18">
        <f t="shared" ca="1" si="40"/>
        <v>1.6159500000000002</v>
      </c>
      <c r="K223" s="7">
        <f t="shared" ca="1" si="41"/>
        <v>1.6159500000000002</v>
      </c>
      <c r="L223" s="55" t="str">
        <f t="shared" si="42"/>
        <v>t215</v>
      </c>
      <c r="M223" s="56">
        <v>1</v>
      </c>
      <c r="N223" s="79">
        <f t="shared" ca="1" si="47"/>
        <v>1.6159500000000002</v>
      </c>
    </row>
    <row r="224" spans="1:14">
      <c r="A224">
        <v>216</v>
      </c>
      <c r="B224">
        <f t="shared" si="43"/>
        <v>2</v>
      </c>
      <c r="C224">
        <f t="shared" si="44"/>
        <v>3</v>
      </c>
      <c r="D224">
        <f t="shared" si="45"/>
        <v>0</v>
      </c>
      <c r="E224">
        <f t="shared" si="36"/>
        <v>90</v>
      </c>
      <c r="F224">
        <f t="shared" ca="1" si="37"/>
        <v>98</v>
      </c>
      <c r="G224">
        <f t="shared" ca="1" si="38"/>
        <v>1</v>
      </c>
      <c r="H224">
        <f t="shared" ca="1" si="39"/>
        <v>67</v>
      </c>
      <c r="I224" s="6">
        <f t="shared" ca="1" si="46"/>
        <v>0.59094000000000002</v>
      </c>
      <c r="J224" s="18">
        <f t="shared" ca="1" si="40"/>
        <v>1.6841790000000001</v>
      </c>
      <c r="K224" s="7">
        <f t="shared" ca="1" si="41"/>
        <v>1.6841790000000001</v>
      </c>
      <c r="L224" s="55" t="str">
        <f t="shared" si="42"/>
        <v>t216</v>
      </c>
      <c r="M224" s="56">
        <v>1</v>
      </c>
      <c r="N224" s="79">
        <f t="shared" ca="1" si="47"/>
        <v>1.6841790000000001</v>
      </c>
    </row>
    <row r="225" spans="1:14">
      <c r="A225">
        <v>217</v>
      </c>
      <c r="B225">
        <f t="shared" si="43"/>
        <v>2</v>
      </c>
      <c r="C225">
        <f t="shared" si="44"/>
        <v>3</v>
      </c>
      <c r="D225">
        <f t="shared" si="45"/>
        <v>1</v>
      </c>
      <c r="E225">
        <f t="shared" si="36"/>
        <v>90</v>
      </c>
      <c r="F225">
        <f t="shared" ca="1" si="37"/>
        <v>98</v>
      </c>
      <c r="G225">
        <f t="shared" ca="1" si="38"/>
        <v>1</v>
      </c>
      <c r="H225">
        <f t="shared" ca="1" si="39"/>
        <v>63</v>
      </c>
      <c r="I225" s="6">
        <f t="shared" ca="1" si="46"/>
        <v>0.55566000000000004</v>
      </c>
      <c r="J225" s="18">
        <f t="shared" ca="1" si="40"/>
        <v>1.5836310000000002</v>
      </c>
      <c r="K225" s="7">
        <f t="shared" ca="1" si="41"/>
        <v>1.5836310000000002</v>
      </c>
      <c r="L225" s="55" t="str">
        <f t="shared" si="42"/>
        <v>t217</v>
      </c>
      <c r="M225" s="56">
        <v>1</v>
      </c>
      <c r="N225" s="79">
        <f t="shared" ca="1" si="47"/>
        <v>1.5836310000000002</v>
      </c>
    </row>
    <row r="226" spans="1:14">
      <c r="A226">
        <v>218</v>
      </c>
      <c r="B226">
        <f t="shared" si="43"/>
        <v>2</v>
      </c>
      <c r="C226">
        <f t="shared" si="44"/>
        <v>3</v>
      </c>
      <c r="D226">
        <f t="shared" si="45"/>
        <v>2</v>
      </c>
      <c r="E226">
        <f t="shared" si="36"/>
        <v>90</v>
      </c>
      <c r="F226">
        <f t="shared" ca="1" si="37"/>
        <v>98</v>
      </c>
      <c r="G226">
        <f t="shared" ca="1" si="38"/>
        <v>1</v>
      </c>
      <c r="H226">
        <f t="shared" ca="1" si="39"/>
        <v>60</v>
      </c>
      <c r="I226" s="6">
        <f t="shared" ca="1" si="46"/>
        <v>0.5292</v>
      </c>
      <c r="J226" s="18">
        <f t="shared" ca="1" si="40"/>
        <v>1.5082200000000001</v>
      </c>
      <c r="K226" s="7">
        <f t="shared" ca="1" si="41"/>
        <v>1.5082200000000001</v>
      </c>
      <c r="L226" s="55" t="str">
        <f t="shared" si="42"/>
        <v>t218</v>
      </c>
      <c r="M226" s="56">
        <v>1</v>
      </c>
      <c r="N226" s="79">
        <f t="shared" ca="1" si="47"/>
        <v>1.5082200000000001</v>
      </c>
    </row>
    <row r="227" spans="1:14">
      <c r="A227">
        <v>219</v>
      </c>
      <c r="B227">
        <f t="shared" si="43"/>
        <v>2</v>
      </c>
      <c r="C227">
        <f t="shared" si="44"/>
        <v>3</v>
      </c>
      <c r="D227">
        <f t="shared" si="45"/>
        <v>3</v>
      </c>
      <c r="E227">
        <f t="shared" si="36"/>
        <v>90</v>
      </c>
      <c r="F227">
        <f t="shared" ca="1" si="37"/>
        <v>98</v>
      </c>
      <c r="G227">
        <f t="shared" ca="1" si="38"/>
        <v>1</v>
      </c>
      <c r="H227">
        <f t="shared" ca="1" si="39"/>
        <v>59</v>
      </c>
      <c r="I227" s="6">
        <f t="shared" ca="1" si="46"/>
        <v>0.52038000000000006</v>
      </c>
      <c r="J227" s="18">
        <f t="shared" ca="1" si="40"/>
        <v>1.4830830000000002</v>
      </c>
      <c r="K227" s="7">
        <f t="shared" ca="1" si="41"/>
        <v>1.4830830000000002</v>
      </c>
      <c r="L227" s="55" t="str">
        <f t="shared" si="42"/>
        <v>t219</v>
      </c>
      <c r="M227" s="56">
        <v>1</v>
      </c>
      <c r="N227" s="79">
        <f t="shared" ca="1" si="47"/>
        <v>1.4830830000000002</v>
      </c>
    </row>
    <row r="228" spans="1:14">
      <c r="A228">
        <v>220</v>
      </c>
      <c r="B228">
        <f t="shared" si="43"/>
        <v>2</v>
      </c>
      <c r="C228">
        <f t="shared" si="44"/>
        <v>3</v>
      </c>
      <c r="D228">
        <f t="shared" si="45"/>
        <v>4</v>
      </c>
      <c r="E228">
        <f t="shared" si="36"/>
        <v>90</v>
      </c>
      <c r="F228">
        <f t="shared" ca="1" si="37"/>
        <v>98</v>
      </c>
      <c r="G228">
        <f t="shared" ca="1" si="38"/>
        <v>1</v>
      </c>
      <c r="H228">
        <f t="shared" ca="1" si="39"/>
        <v>59</v>
      </c>
      <c r="I228" s="6">
        <f t="shared" ca="1" si="46"/>
        <v>0.52038000000000006</v>
      </c>
      <c r="J228" s="18">
        <f t="shared" ca="1" si="40"/>
        <v>1.4830830000000002</v>
      </c>
      <c r="K228" s="7">
        <f t="shared" ca="1" si="41"/>
        <v>1.4830830000000002</v>
      </c>
      <c r="L228" s="55" t="str">
        <f t="shared" si="42"/>
        <v>t220</v>
      </c>
      <c r="M228" s="56">
        <v>1</v>
      </c>
      <c r="N228" s="79">
        <f t="shared" ca="1" si="47"/>
        <v>1.4830830000000002</v>
      </c>
    </row>
    <row r="229" spans="1:14">
      <c r="A229">
        <v>221</v>
      </c>
      <c r="B229">
        <f t="shared" si="43"/>
        <v>2</v>
      </c>
      <c r="C229">
        <f t="shared" si="44"/>
        <v>3</v>
      </c>
      <c r="D229">
        <f t="shared" si="45"/>
        <v>5</v>
      </c>
      <c r="E229">
        <f t="shared" si="36"/>
        <v>90</v>
      </c>
      <c r="F229">
        <f t="shared" ca="1" si="37"/>
        <v>98</v>
      </c>
      <c r="G229">
        <f t="shared" ca="1" si="38"/>
        <v>1</v>
      </c>
      <c r="H229">
        <f t="shared" ca="1" si="39"/>
        <v>60</v>
      </c>
      <c r="I229" s="6">
        <f t="shared" ca="1" si="46"/>
        <v>0.5292</v>
      </c>
      <c r="J229" s="18">
        <f t="shared" ca="1" si="40"/>
        <v>1.5082200000000001</v>
      </c>
      <c r="K229" s="7">
        <f t="shared" ca="1" si="41"/>
        <v>1.5082200000000001</v>
      </c>
      <c r="L229" s="55" t="str">
        <f t="shared" si="42"/>
        <v>t221</v>
      </c>
      <c r="M229" s="56">
        <v>1</v>
      </c>
      <c r="N229" s="79">
        <f t="shared" ca="1" si="47"/>
        <v>1.5082200000000001</v>
      </c>
    </row>
    <row r="230" spans="1:14">
      <c r="A230">
        <v>222</v>
      </c>
      <c r="B230">
        <f t="shared" si="43"/>
        <v>2</v>
      </c>
      <c r="C230">
        <f t="shared" si="44"/>
        <v>3</v>
      </c>
      <c r="D230">
        <f t="shared" si="45"/>
        <v>6</v>
      </c>
      <c r="E230">
        <f t="shared" si="36"/>
        <v>90</v>
      </c>
      <c r="F230">
        <f t="shared" ca="1" si="37"/>
        <v>98</v>
      </c>
      <c r="G230">
        <f t="shared" ca="1" si="38"/>
        <v>1</v>
      </c>
      <c r="H230">
        <f t="shared" ca="1" si="39"/>
        <v>74</v>
      </c>
      <c r="I230" s="6">
        <f t="shared" ca="1" si="46"/>
        <v>0.65268000000000004</v>
      </c>
      <c r="J230" s="18">
        <f t="shared" ca="1" si="40"/>
        <v>1.8601380000000001</v>
      </c>
      <c r="K230" s="7">
        <f t="shared" ca="1" si="41"/>
        <v>1.8601379999999998</v>
      </c>
      <c r="L230" s="55" t="str">
        <f t="shared" si="42"/>
        <v>t222</v>
      </c>
      <c r="M230" s="56">
        <v>1</v>
      </c>
      <c r="N230" s="79">
        <f t="shared" ca="1" si="47"/>
        <v>1.8601379999999998</v>
      </c>
    </row>
    <row r="231" spans="1:14">
      <c r="A231">
        <v>223</v>
      </c>
      <c r="B231">
        <f t="shared" si="43"/>
        <v>2</v>
      </c>
      <c r="C231">
        <f t="shared" si="44"/>
        <v>3</v>
      </c>
      <c r="D231">
        <f t="shared" si="45"/>
        <v>7</v>
      </c>
      <c r="E231">
        <f t="shared" si="36"/>
        <v>90</v>
      </c>
      <c r="F231">
        <f t="shared" ca="1" si="37"/>
        <v>98</v>
      </c>
      <c r="G231">
        <f t="shared" ca="1" si="38"/>
        <v>1</v>
      </c>
      <c r="H231">
        <f t="shared" ca="1" si="39"/>
        <v>86</v>
      </c>
      <c r="I231" s="6">
        <f t="shared" ca="1" si="46"/>
        <v>0.75852000000000008</v>
      </c>
      <c r="J231" s="18">
        <f t="shared" ca="1" si="40"/>
        <v>2.1617820000000001</v>
      </c>
      <c r="K231" s="7">
        <f t="shared" ca="1" si="41"/>
        <v>2.1617820000000001</v>
      </c>
      <c r="L231" s="55" t="str">
        <f t="shared" si="42"/>
        <v>t223</v>
      </c>
      <c r="M231" s="56">
        <v>1</v>
      </c>
      <c r="N231" s="79">
        <f t="shared" ca="1" si="47"/>
        <v>2.1617820000000001</v>
      </c>
    </row>
    <row r="232" spans="1:14">
      <c r="A232">
        <v>224</v>
      </c>
      <c r="B232">
        <f t="shared" si="43"/>
        <v>2</v>
      </c>
      <c r="C232">
        <f t="shared" si="44"/>
        <v>3</v>
      </c>
      <c r="D232">
        <f t="shared" si="45"/>
        <v>8</v>
      </c>
      <c r="E232">
        <f t="shared" si="36"/>
        <v>90</v>
      </c>
      <c r="F232">
        <f t="shared" ca="1" si="37"/>
        <v>98</v>
      </c>
      <c r="G232">
        <f t="shared" ca="1" si="38"/>
        <v>1</v>
      </c>
      <c r="H232">
        <f t="shared" ca="1" si="39"/>
        <v>95</v>
      </c>
      <c r="I232" s="6">
        <f t="shared" ca="1" si="46"/>
        <v>0.83790000000000009</v>
      </c>
      <c r="J232" s="18">
        <f t="shared" ca="1" si="40"/>
        <v>2.3880150000000002</v>
      </c>
      <c r="K232" s="7">
        <f t="shared" ca="1" si="41"/>
        <v>2.3880150000000002</v>
      </c>
      <c r="L232" s="55" t="str">
        <f t="shared" si="42"/>
        <v>t224</v>
      </c>
      <c r="M232" s="56">
        <v>1</v>
      </c>
      <c r="N232" s="79">
        <f t="shared" ca="1" si="47"/>
        <v>2.3880150000000002</v>
      </c>
    </row>
    <row r="233" spans="1:14">
      <c r="A233">
        <v>225</v>
      </c>
      <c r="B233">
        <f t="shared" si="43"/>
        <v>2</v>
      </c>
      <c r="C233">
        <f t="shared" si="44"/>
        <v>3</v>
      </c>
      <c r="D233">
        <f t="shared" si="45"/>
        <v>9</v>
      </c>
      <c r="E233">
        <f t="shared" si="36"/>
        <v>90</v>
      </c>
      <c r="F233">
        <f t="shared" ca="1" si="37"/>
        <v>98</v>
      </c>
      <c r="G233">
        <f t="shared" ca="1" si="38"/>
        <v>1</v>
      </c>
      <c r="H233">
        <f t="shared" ca="1" si="39"/>
        <v>96</v>
      </c>
      <c r="I233" s="6">
        <f t="shared" ca="1" si="46"/>
        <v>0.84671999999999992</v>
      </c>
      <c r="J233" s="18">
        <f t="shared" ca="1" si="40"/>
        <v>2.4131519999999997</v>
      </c>
      <c r="K233" s="7">
        <f t="shared" ca="1" si="41"/>
        <v>2.4131519999999997</v>
      </c>
      <c r="L233" s="55" t="str">
        <f t="shared" si="42"/>
        <v>t225</v>
      </c>
      <c r="M233" s="56">
        <v>1</v>
      </c>
      <c r="N233" s="79">
        <f t="shared" ca="1" si="47"/>
        <v>2.4131519999999997</v>
      </c>
    </row>
    <row r="234" spans="1:14">
      <c r="A234">
        <v>226</v>
      </c>
      <c r="B234">
        <f t="shared" si="43"/>
        <v>2</v>
      </c>
      <c r="C234">
        <f t="shared" si="44"/>
        <v>3</v>
      </c>
      <c r="D234">
        <f t="shared" si="45"/>
        <v>10</v>
      </c>
      <c r="E234">
        <f t="shared" si="36"/>
        <v>90</v>
      </c>
      <c r="F234">
        <f t="shared" ca="1" si="37"/>
        <v>98</v>
      </c>
      <c r="G234">
        <f t="shared" ca="1" si="38"/>
        <v>1</v>
      </c>
      <c r="H234">
        <f t="shared" ca="1" si="39"/>
        <v>96</v>
      </c>
      <c r="I234" s="6">
        <f t="shared" ca="1" si="46"/>
        <v>0.84671999999999992</v>
      </c>
      <c r="J234" s="18">
        <f t="shared" ca="1" si="40"/>
        <v>2.4131519999999997</v>
      </c>
      <c r="K234" s="7">
        <f t="shared" ca="1" si="41"/>
        <v>2.4131519999999997</v>
      </c>
      <c r="L234" s="55" t="str">
        <f t="shared" si="42"/>
        <v>t226</v>
      </c>
      <c r="M234" s="56">
        <v>1</v>
      </c>
      <c r="N234" s="79">
        <f t="shared" ca="1" si="47"/>
        <v>2.4131519999999997</v>
      </c>
    </row>
    <row r="235" spans="1:14">
      <c r="A235">
        <v>227</v>
      </c>
      <c r="B235">
        <f t="shared" si="43"/>
        <v>2</v>
      </c>
      <c r="C235">
        <f t="shared" si="44"/>
        <v>3</v>
      </c>
      <c r="D235">
        <f t="shared" si="45"/>
        <v>11</v>
      </c>
      <c r="E235">
        <f t="shared" si="36"/>
        <v>90</v>
      </c>
      <c r="F235">
        <f t="shared" ca="1" si="37"/>
        <v>98</v>
      </c>
      <c r="G235">
        <f t="shared" ca="1" si="38"/>
        <v>1</v>
      </c>
      <c r="H235">
        <f t="shared" ca="1" si="39"/>
        <v>95</v>
      </c>
      <c r="I235" s="6">
        <f t="shared" ca="1" si="46"/>
        <v>0.83790000000000009</v>
      </c>
      <c r="J235" s="18">
        <f t="shared" ca="1" si="40"/>
        <v>2.3880150000000002</v>
      </c>
      <c r="K235" s="7">
        <f t="shared" ca="1" si="41"/>
        <v>2.3880150000000002</v>
      </c>
      <c r="L235" s="55" t="str">
        <f t="shared" si="42"/>
        <v>t227</v>
      </c>
      <c r="M235" s="56">
        <v>1</v>
      </c>
      <c r="N235" s="79">
        <f t="shared" ca="1" si="47"/>
        <v>2.3880150000000002</v>
      </c>
    </row>
    <row r="236" spans="1:14">
      <c r="A236">
        <v>228</v>
      </c>
      <c r="B236">
        <f t="shared" si="43"/>
        <v>2</v>
      </c>
      <c r="C236">
        <f t="shared" si="44"/>
        <v>3</v>
      </c>
      <c r="D236">
        <f t="shared" si="45"/>
        <v>12</v>
      </c>
      <c r="E236">
        <f t="shared" si="36"/>
        <v>90</v>
      </c>
      <c r="F236">
        <f t="shared" ca="1" si="37"/>
        <v>98</v>
      </c>
      <c r="G236">
        <f t="shared" ca="1" si="38"/>
        <v>1</v>
      </c>
      <c r="H236">
        <f t="shared" ca="1" si="39"/>
        <v>95</v>
      </c>
      <c r="I236" s="6">
        <f t="shared" ca="1" si="46"/>
        <v>0.83790000000000009</v>
      </c>
      <c r="J236" s="18">
        <f t="shared" ca="1" si="40"/>
        <v>2.3880150000000002</v>
      </c>
      <c r="K236" s="7">
        <f t="shared" ca="1" si="41"/>
        <v>2.3880150000000002</v>
      </c>
      <c r="L236" s="55" t="str">
        <f t="shared" si="42"/>
        <v>t228</v>
      </c>
      <c r="M236" s="56">
        <v>1</v>
      </c>
      <c r="N236" s="79">
        <f t="shared" ca="1" si="47"/>
        <v>2.3880150000000002</v>
      </c>
    </row>
    <row r="237" spans="1:14">
      <c r="A237">
        <v>229</v>
      </c>
      <c r="B237">
        <f t="shared" si="43"/>
        <v>2</v>
      </c>
      <c r="C237">
        <f t="shared" si="44"/>
        <v>3</v>
      </c>
      <c r="D237">
        <f t="shared" si="45"/>
        <v>13</v>
      </c>
      <c r="E237">
        <f t="shared" si="36"/>
        <v>90</v>
      </c>
      <c r="F237">
        <f t="shared" ca="1" si="37"/>
        <v>98</v>
      </c>
      <c r="G237">
        <f t="shared" ca="1" si="38"/>
        <v>1</v>
      </c>
      <c r="H237">
        <f t="shared" ca="1" si="39"/>
        <v>95</v>
      </c>
      <c r="I237" s="6">
        <f t="shared" ca="1" si="46"/>
        <v>0.83790000000000009</v>
      </c>
      <c r="J237" s="18">
        <f t="shared" ca="1" si="40"/>
        <v>2.3880150000000002</v>
      </c>
      <c r="K237" s="7">
        <f t="shared" ca="1" si="41"/>
        <v>2.3880150000000002</v>
      </c>
      <c r="L237" s="55" t="str">
        <f t="shared" si="42"/>
        <v>t229</v>
      </c>
      <c r="M237" s="56">
        <v>1</v>
      </c>
      <c r="N237" s="79">
        <f t="shared" ca="1" si="47"/>
        <v>2.3880150000000002</v>
      </c>
    </row>
    <row r="238" spans="1:14">
      <c r="A238">
        <v>230</v>
      </c>
      <c r="B238">
        <f t="shared" si="43"/>
        <v>2</v>
      </c>
      <c r="C238">
        <f t="shared" si="44"/>
        <v>3</v>
      </c>
      <c r="D238">
        <f t="shared" si="45"/>
        <v>14</v>
      </c>
      <c r="E238">
        <f t="shared" si="36"/>
        <v>90</v>
      </c>
      <c r="F238">
        <f t="shared" ca="1" si="37"/>
        <v>98</v>
      </c>
      <c r="G238">
        <f t="shared" ca="1" si="38"/>
        <v>1</v>
      </c>
      <c r="H238">
        <f t="shared" ca="1" si="39"/>
        <v>93</v>
      </c>
      <c r="I238" s="6">
        <f t="shared" ca="1" si="46"/>
        <v>0.82025999999999999</v>
      </c>
      <c r="J238" s="18">
        <f t="shared" ca="1" si="40"/>
        <v>2.3377409999999998</v>
      </c>
      <c r="K238" s="7">
        <f t="shared" ca="1" si="41"/>
        <v>2.3377409999999998</v>
      </c>
      <c r="L238" s="55" t="str">
        <f t="shared" si="42"/>
        <v>t230</v>
      </c>
      <c r="M238" s="56">
        <v>1</v>
      </c>
      <c r="N238" s="79">
        <f t="shared" ca="1" si="47"/>
        <v>2.3377409999999998</v>
      </c>
    </row>
    <row r="239" spans="1:14">
      <c r="A239">
        <v>231</v>
      </c>
      <c r="B239">
        <f t="shared" si="43"/>
        <v>2</v>
      </c>
      <c r="C239">
        <f t="shared" si="44"/>
        <v>3</v>
      </c>
      <c r="D239">
        <f t="shared" si="45"/>
        <v>15</v>
      </c>
      <c r="E239">
        <f t="shared" si="36"/>
        <v>90</v>
      </c>
      <c r="F239">
        <f t="shared" ca="1" si="37"/>
        <v>98</v>
      </c>
      <c r="G239">
        <f t="shared" ca="1" si="38"/>
        <v>1</v>
      </c>
      <c r="H239">
        <f t="shared" ca="1" si="39"/>
        <v>94</v>
      </c>
      <c r="I239" s="6">
        <f t="shared" ca="1" si="46"/>
        <v>0.82908000000000004</v>
      </c>
      <c r="J239" s="18">
        <f t="shared" ca="1" si="40"/>
        <v>2.3628780000000003</v>
      </c>
      <c r="K239" s="7">
        <f t="shared" ca="1" si="41"/>
        <v>2.3628780000000003</v>
      </c>
      <c r="L239" s="55" t="str">
        <f t="shared" si="42"/>
        <v>t231</v>
      </c>
      <c r="M239" s="56">
        <v>1</v>
      </c>
      <c r="N239" s="79">
        <f t="shared" ca="1" si="47"/>
        <v>2.3628780000000003</v>
      </c>
    </row>
    <row r="240" spans="1:14">
      <c r="A240">
        <v>232</v>
      </c>
      <c r="B240">
        <f t="shared" si="43"/>
        <v>2</v>
      </c>
      <c r="C240">
        <f t="shared" si="44"/>
        <v>3</v>
      </c>
      <c r="D240">
        <f t="shared" si="45"/>
        <v>16</v>
      </c>
      <c r="E240">
        <f t="shared" si="36"/>
        <v>90</v>
      </c>
      <c r="F240">
        <f t="shared" ca="1" si="37"/>
        <v>98</v>
      </c>
      <c r="G240">
        <f t="shared" ca="1" si="38"/>
        <v>1</v>
      </c>
      <c r="H240">
        <f t="shared" ca="1" si="39"/>
        <v>99</v>
      </c>
      <c r="I240" s="6">
        <f t="shared" ca="1" si="46"/>
        <v>0.87317999999999996</v>
      </c>
      <c r="J240" s="18">
        <f t="shared" ca="1" si="40"/>
        <v>2.4885630000000001</v>
      </c>
      <c r="K240" s="7">
        <f t="shared" ca="1" si="41"/>
        <v>2.4885630000000001</v>
      </c>
      <c r="L240" s="55" t="str">
        <f t="shared" si="42"/>
        <v>t232</v>
      </c>
      <c r="M240" s="56">
        <v>1</v>
      </c>
      <c r="N240" s="79">
        <f t="shared" ca="1" si="47"/>
        <v>2.4885630000000001</v>
      </c>
    </row>
    <row r="241" spans="1:14">
      <c r="A241">
        <v>233</v>
      </c>
      <c r="B241">
        <f t="shared" si="43"/>
        <v>2</v>
      </c>
      <c r="C241">
        <f t="shared" si="44"/>
        <v>3</v>
      </c>
      <c r="D241">
        <f t="shared" si="45"/>
        <v>17</v>
      </c>
      <c r="E241">
        <f t="shared" si="36"/>
        <v>90</v>
      </c>
      <c r="F241">
        <f t="shared" ca="1" si="37"/>
        <v>98</v>
      </c>
      <c r="G241">
        <f t="shared" ca="1" si="38"/>
        <v>1</v>
      </c>
      <c r="H241">
        <f t="shared" ca="1" si="39"/>
        <v>100</v>
      </c>
      <c r="I241" s="6">
        <f t="shared" ca="1" si="46"/>
        <v>0.88200000000000001</v>
      </c>
      <c r="J241" s="18">
        <f t="shared" ca="1" si="40"/>
        <v>2.5137</v>
      </c>
      <c r="K241" s="7">
        <f t="shared" ca="1" si="41"/>
        <v>2.5137</v>
      </c>
      <c r="L241" s="55" t="str">
        <f t="shared" si="42"/>
        <v>t233</v>
      </c>
      <c r="M241" s="56">
        <v>1</v>
      </c>
      <c r="N241" s="79">
        <f t="shared" ca="1" si="47"/>
        <v>2.5137</v>
      </c>
    </row>
    <row r="242" spans="1:14">
      <c r="A242">
        <v>234</v>
      </c>
      <c r="B242">
        <f t="shared" si="43"/>
        <v>2</v>
      </c>
      <c r="C242">
        <f t="shared" si="44"/>
        <v>3</v>
      </c>
      <c r="D242">
        <f t="shared" si="45"/>
        <v>18</v>
      </c>
      <c r="E242">
        <f t="shared" si="36"/>
        <v>90</v>
      </c>
      <c r="F242">
        <f t="shared" ca="1" si="37"/>
        <v>98</v>
      </c>
      <c r="G242">
        <f t="shared" ca="1" si="38"/>
        <v>1</v>
      </c>
      <c r="H242">
        <f t="shared" ca="1" si="39"/>
        <v>100</v>
      </c>
      <c r="I242" s="6">
        <f t="shared" ca="1" si="46"/>
        <v>0.88200000000000001</v>
      </c>
      <c r="J242" s="18">
        <f t="shared" ca="1" si="40"/>
        <v>2.5137</v>
      </c>
      <c r="K242" s="7">
        <f t="shared" ca="1" si="41"/>
        <v>2.5137</v>
      </c>
      <c r="L242" s="55" t="str">
        <f t="shared" si="42"/>
        <v>t234</v>
      </c>
      <c r="M242" s="56">
        <v>1</v>
      </c>
      <c r="N242" s="79">
        <f t="shared" ca="1" si="47"/>
        <v>2.5137</v>
      </c>
    </row>
    <row r="243" spans="1:14">
      <c r="A243">
        <v>235</v>
      </c>
      <c r="B243">
        <f t="shared" si="43"/>
        <v>2</v>
      </c>
      <c r="C243">
        <f t="shared" si="44"/>
        <v>3</v>
      </c>
      <c r="D243">
        <f t="shared" si="45"/>
        <v>19</v>
      </c>
      <c r="E243">
        <f t="shared" si="36"/>
        <v>90</v>
      </c>
      <c r="F243">
        <f t="shared" ca="1" si="37"/>
        <v>98</v>
      </c>
      <c r="G243">
        <f t="shared" ca="1" si="38"/>
        <v>1</v>
      </c>
      <c r="H243">
        <f t="shared" ca="1" si="39"/>
        <v>96</v>
      </c>
      <c r="I243" s="6">
        <f t="shared" ca="1" si="46"/>
        <v>0.84671999999999992</v>
      </c>
      <c r="J243" s="18">
        <f t="shared" ca="1" si="40"/>
        <v>2.4131519999999997</v>
      </c>
      <c r="K243" s="7">
        <f t="shared" ca="1" si="41"/>
        <v>2.4131519999999997</v>
      </c>
      <c r="L243" s="55" t="str">
        <f t="shared" si="42"/>
        <v>t235</v>
      </c>
      <c r="M243" s="56">
        <v>1</v>
      </c>
      <c r="N243" s="79">
        <f t="shared" ca="1" si="47"/>
        <v>2.4131519999999997</v>
      </c>
    </row>
    <row r="244" spans="1:14">
      <c r="A244">
        <v>236</v>
      </c>
      <c r="B244">
        <f t="shared" si="43"/>
        <v>2</v>
      </c>
      <c r="C244">
        <f t="shared" si="44"/>
        <v>3</v>
      </c>
      <c r="D244">
        <f t="shared" si="45"/>
        <v>20</v>
      </c>
      <c r="E244">
        <f t="shared" si="36"/>
        <v>90</v>
      </c>
      <c r="F244">
        <f t="shared" ca="1" si="37"/>
        <v>98</v>
      </c>
      <c r="G244">
        <f t="shared" ca="1" si="38"/>
        <v>1</v>
      </c>
      <c r="H244">
        <f t="shared" ca="1" si="39"/>
        <v>91</v>
      </c>
      <c r="I244" s="6">
        <f t="shared" ca="1" si="46"/>
        <v>0.80262</v>
      </c>
      <c r="J244" s="18">
        <f t="shared" ca="1" si="40"/>
        <v>2.2874669999999999</v>
      </c>
      <c r="K244" s="7">
        <f t="shared" ca="1" si="41"/>
        <v>2.2874669999999999</v>
      </c>
      <c r="L244" s="55" t="str">
        <f t="shared" si="42"/>
        <v>t236</v>
      </c>
      <c r="M244" s="56">
        <v>1</v>
      </c>
      <c r="N244" s="79">
        <f t="shared" ca="1" si="47"/>
        <v>2.2874669999999999</v>
      </c>
    </row>
    <row r="245" spans="1:14">
      <c r="A245">
        <v>237</v>
      </c>
      <c r="B245">
        <f t="shared" si="43"/>
        <v>2</v>
      </c>
      <c r="C245">
        <f t="shared" si="44"/>
        <v>3</v>
      </c>
      <c r="D245">
        <f t="shared" si="45"/>
        <v>21</v>
      </c>
      <c r="E245">
        <f t="shared" si="36"/>
        <v>90</v>
      </c>
      <c r="F245">
        <f t="shared" ca="1" si="37"/>
        <v>98</v>
      </c>
      <c r="G245">
        <f t="shared" ca="1" si="38"/>
        <v>1</v>
      </c>
      <c r="H245">
        <f t="shared" ca="1" si="39"/>
        <v>83</v>
      </c>
      <c r="I245" s="6">
        <f t="shared" ca="1" si="46"/>
        <v>0.73206000000000004</v>
      </c>
      <c r="J245" s="18">
        <f t="shared" ca="1" si="40"/>
        <v>2.0863710000000002</v>
      </c>
      <c r="K245" s="7">
        <f t="shared" ca="1" si="41"/>
        <v>2.0863710000000002</v>
      </c>
      <c r="L245" s="55" t="str">
        <f t="shared" si="42"/>
        <v>t237</v>
      </c>
      <c r="M245" s="56">
        <v>1</v>
      </c>
      <c r="N245" s="79">
        <f t="shared" ca="1" si="47"/>
        <v>2.0863710000000002</v>
      </c>
    </row>
    <row r="246" spans="1:14">
      <c r="A246">
        <v>238</v>
      </c>
      <c r="B246">
        <f t="shared" si="43"/>
        <v>2</v>
      </c>
      <c r="C246">
        <f t="shared" si="44"/>
        <v>3</v>
      </c>
      <c r="D246">
        <f t="shared" si="45"/>
        <v>22</v>
      </c>
      <c r="E246">
        <f t="shared" si="36"/>
        <v>90</v>
      </c>
      <c r="F246">
        <f t="shared" ca="1" si="37"/>
        <v>98</v>
      </c>
      <c r="G246">
        <f t="shared" ca="1" si="38"/>
        <v>1</v>
      </c>
      <c r="H246">
        <f t="shared" ca="1" si="39"/>
        <v>73</v>
      </c>
      <c r="I246" s="6">
        <f t="shared" ca="1" si="46"/>
        <v>0.64385999999999999</v>
      </c>
      <c r="J246" s="18">
        <f t="shared" ca="1" si="40"/>
        <v>1.8350010000000001</v>
      </c>
      <c r="K246" s="7">
        <f t="shared" ca="1" si="41"/>
        <v>1.8350010000000001</v>
      </c>
      <c r="L246" s="55" t="str">
        <f t="shared" si="42"/>
        <v>t238</v>
      </c>
      <c r="M246" s="56">
        <v>1</v>
      </c>
      <c r="N246" s="79">
        <f t="shared" ca="1" si="47"/>
        <v>1.8350010000000001</v>
      </c>
    </row>
    <row r="247" spans="1:14">
      <c r="A247">
        <v>239</v>
      </c>
      <c r="B247">
        <f t="shared" si="43"/>
        <v>2</v>
      </c>
      <c r="C247">
        <f t="shared" si="44"/>
        <v>3</v>
      </c>
      <c r="D247">
        <f t="shared" si="45"/>
        <v>23</v>
      </c>
      <c r="E247">
        <f t="shared" si="36"/>
        <v>90</v>
      </c>
      <c r="F247">
        <f t="shared" ca="1" si="37"/>
        <v>98</v>
      </c>
      <c r="G247">
        <f t="shared" ca="1" si="38"/>
        <v>1</v>
      </c>
      <c r="H247">
        <f t="shared" ca="1" si="39"/>
        <v>63</v>
      </c>
      <c r="I247" s="6">
        <f t="shared" ca="1" si="46"/>
        <v>0.55566000000000004</v>
      </c>
      <c r="J247" s="18">
        <f t="shared" ca="1" si="40"/>
        <v>1.5836310000000002</v>
      </c>
      <c r="K247" s="7">
        <f t="shared" ca="1" si="41"/>
        <v>1.5836310000000002</v>
      </c>
      <c r="L247" s="55" t="str">
        <f t="shared" si="42"/>
        <v>t239</v>
      </c>
      <c r="M247" s="56">
        <v>1</v>
      </c>
      <c r="N247" s="79">
        <f t="shared" ca="1" si="47"/>
        <v>1.5836310000000002</v>
      </c>
    </row>
    <row r="248" spans="1:14">
      <c r="A248">
        <v>240</v>
      </c>
      <c r="B248">
        <f t="shared" si="43"/>
        <v>2</v>
      </c>
      <c r="C248">
        <f t="shared" si="44"/>
        <v>4</v>
      </c>
      <c r="D248">
        <f t="shared" si="45"/>
        <v>0</v>
      </c>
      <c r="E248">
        <f t="shared" si="36"/>
        <v>90</v>
      </c>
      <c r="F248">
        <f t="shared" ca="1" si="37"/>
        <v>96</v>
      </c>
      <c r="G248">
        <f t="shared" ca="1" si="38"/>
        <v>1</v>
      </c>
      <c r="H248">
        <f t="shared" ca="1" si="39"/>
        <v>67</v>
      </c>
      <c r="I248" s="6">
        <f t="shared" ca="1" si="46"/>
        <v>0.57888000000000006</v>
      </c>
      <c r="J248" s="18">
        <f t="shared" ca="1" si="40"/>
        <v>1.6498080000000002</v>
      </c>
      <c r="K248" s="7">
        <f t="shared" ca="1" si="41"/>
        <v>1.6498080000000002</v>
      </c>
      <c r="L248" s="55" t="str">
        <f t="shared" si="42"/>
        <v>t240</v>
      </c>
      <c r="M248" s="56">
        <v>1</v>
      </c>
      <c r="N248" s="79">
        <f t="shared" ca="1" si="47"/>
        <v>1.6498080000000002</v>
      </c>
    </row>
    <row r="249" spans="1:14">
      <c r="A249">
        <v>241</v>
      </c>
      <c r="B249">
        <f t="shared" si="43"/>
        <v>2</v>
      </c>
      <c r="C249">
        <f t="shared" si="44"/>
        <v>4</v>
      </c>
      <c r="D249">
        <f t="shared" si="45"/>
        <v>1</v>
      </c>
      <c r="E249">
        <f t="shared" si="36"/>
        <v>90</v>
      </c>
      <c r="F249">
        <f t="shared" ca="1" si="37"/>
        <v>96</v>
      </c>
      <c r="G249">
        <f t="shared" ca="1" si="38"/>
        <v>1</v>
      </c>
      <c r="H249">
        <f t="shared" ca="1" si="39"/>
        <v>63</v>
      </c>
      <c r="I249" s="6">
        <f t="shared" ca="1" si="46"/>
        <v>0.54432000000000014</v>
      </c>
      <c r="J249" s="18">
        <f t="shared" ca="1" si="40"/>
        <v>1.5513120000000005</v>
      </c>
      <c r="K249" s="7">
        <f t="shared" ca="1" si="41"/>
        <v>1.5513120000000005</v>
      </c>
      <c r="L249" s="55" t="str">
        <f t="shared" si="42"/>
        <v>t241</v>
      </c>
      <c r="M249" s="56">
        <v>1</v>
      </c>
      <c r="N249" s="79">
        <f t="shared" ca="1" si="47"/>
        <v>1.5513120000000005</v>
      </c>
    </row>
    <row r="250" spans="1:14">
      <c r="A250">
        <v>242</v>
      </c>
      <c r="B250">
        <f t="shared" si="43"/>
        <v>2</v>
      </c>
      <c r="C250">
        <f t="shared" si="44"/>
        <v>4</v>
      </c>
      <c r="D250">
        <f t="shared" si="45"/>
        <v>2</v>
      </c>
      <c r="E250">
        <f t="shared" si="36"/>
        <v>90</v>
      </c>
      <c r="F250">
        <f t="shared" ca="1" si="37"/>
        <v>96</v>
      </c>
      <c r="G250">
        <f t="shared" ca="1" si="38"/>
        <v>1</v>
      </c>
      <c r="H250">
        <f t="shared" ca="1" si="39"/>
        <v>60</v>
      </c>
      <c r="I250" s="6">
        <f t="shared" ca="1" si="46"/>
        <v>0.51840000000000008</v>
      </c>
      <c r="J250" s="18">
        <f t="shared" ca="1" si="40"/>
        <v>1.4774400000000003</v>
      </c>
      <c r="K250" s="7">
        <f t="shared" ca="1" si="41"/>
        <v>1.4774400000000001</v>
      </c>
      <c r="L250" s="55" t="str">
        <f t="shared" si="42"/>
        <v>t242</v>
      </c>
      <c r="M250" s="56">
        <v>1</v>
      </c>
      <c r="N250" s="79">
        <f t="shared" ca="1" si="47"/>
        <v>1.4774400000000001</v>
      </c>
    </row>
    <row r="251" spans="1:14">
      <c r="A251">
        <v>243</v>
      </c>
      <c r="B251">
        <f t="shared" si="43"/>
        <v>2</v>
      </c>
      <c r="C251">
        <f t="shared" si="44"/>
        <v>4</v>
      </c>
      <c r="D251">
        <f t="shared" si="45"/>
        <v>3</v>
      </c>
      <c r="E251">
        <f t="shared" si="36"/>
        <v>90</v>
      </c>
      <c r="F251">
        <f t="shared" ca="1" si="37"/>
        <v>96</v>
      </c>
      <c r="G251">
        <f t="shared" ca="1" si="38"/>
        <v>1</v>
      </c>
      <c r="H251">
        <f t="shared" ca="1" si="39"/>
        <v>59</v>
      </c>
      <c r="I251" s="6">
        <f t="shared" ca="1" si="46"/>
        <v>0.5097600000000001</v>
      </c>
      <c r="J251" s="18">
        <f t="shared" ca="1" si="40"/>
        <v>1.4528160000000003</v>
      </c>
      <c r="K251" s="7">
        <f t="shared" ca="1" si="41"/>
        <v>1.4528160000000003</v>
      </c>
      <c r="L251" s="55" t="str">
        <f t="shared" si="42"/>
        <v>t243</v>
      </c>
      <c r="M251" s="56">
        <v>1</v>
      </c>
      <c r="N251" s="79">
        <f t="shared" ca="1" si="47"/>
        <v>1.4528160000000003</v>
      </c>
    </row>
    <row r="252" spans="1:14">
      <c r="A252">
        <v>244</v>
      </c>
      <c r="B252">
        <f t="shared" si="43"/>
        <v>2</v>
      </c>
      <c r="C252">
        <f t="shared" si="44"/>
        <v>4</v>
      </c>
      <c r="D252">
        <f t="shared" si="45"/>
        <v>4</v>
      </c>
      <c r="E252">
        <f t="shared" si="36"/>
        <v>90</v>
      </c>
      <c r="F252">
        <f t="shared" ca="1" si="37"/>
        <v>96</v>
      </c>
      <c r="G252">
        <f t="shared" ca="1" si="38"/>
        <v>1</v>
      </c>
      <c r="H252">
        <f t="shared" ca="1" si="39"/>
        <v>59</v>
      </c>
      <c r="I252" s="6">
        <f t="shared" ca="1" si="46"/>
        <v>0.5097600000000001</v>
      </c>
      <c r="J252" s="18">
        <f t="shared" ca="1" si="40"/>
        <v>1.4528160000000003</v>
      </c>
      <c r="K252" s="7">
        <f t="shared" ca="1" si="41"/>
        <v>1.4528160000000003</v>
      </c>
      <c r="L252" s="55" t="str">
        <f t="shared" si="42"/>
        <v>t244</v>
      </c>
      <c r="M252" s="56">
        <v>1</v>
      </c>
      <c r="N252" s="79">
        <f t="shared" ca="1" si="47"/>
        <v>1.4528160000000003</v>
      </c>
    </row>
    <row r="253" spans="1:14">
      <c r="A253">
        <v>245</v>
      </c>
      <c r="B253">
        <f t="shared" si="43"/>
        <v>2</v>
      </c>
      <c r="C253">
        <f t="shared" si="44"/>
        <v>4</v>
      </c>
      <c r="D253">
        <f t="shared" si="45"/>
        <v>5</v>
      </c>
      <c r="E253">
        <f t="shared" si="36"/>
        <v>90</v>
      </c>
      <c r="F253">
        <f t="shared" ca="1" si="37"/>
        <v>96</v>
      </c>
      <c r="G253">
        <f t="shared" ca="1" si="38"/>
        <v>1</v>
      </c>
      <c r="H253">
        <f t="shared" ca="1" si="39"/>
        <v>60</v>
      </c>
      <c r="I253" s="6">
        <f t="shared" ca="1" si="46"/>
        <v>0.51840000000000008</v>
      </c>
      <c r="J253" s="18">
        <f t="shared" ca="1" si="40"/>
        <v>1.4774400000000003</v>
      </c>
      <c r="K253" s="7">
        <f t="shared" ca="1" si="41"/>
        <v>1.4774400000000001</v>
      </c>
      <c r="L253" s="55" t="str">
        <f t="shared" si="42"/>
        <v>t245</v>
      </c>
      <c r="M253" s="56">
        <v>1</v>
      </c>
      <c r="N253" s="79">
        <f t="shared" ca="1" si="47"/>
        <v>1.4774400000000001</v>
      </c>
    </row>
    <row r="254" spans="1:14">
      <c r="A254">
        <v>246</v>
      </c>
      <c r="B254">
        <f t="shared" si="43"/>
        <v>2</v>
      </c>
      <c r="C254">
        <f t="shared" si="44"/>
        <v>4</v>
      </c>
      <c r="D254">
        <f t="shared" si="45"/>
        <v>6</v>
      </c>
      <c r="E254">
        <f t="shared" si="36"/>
        <v>90</v>
      </c>
      <c r="F254">
        <f t="shared" ca="1" si="37"/>
        <v>96</v>
      </c>
      <c r="G254">
        <f t="shared" ca="1" si="38"/>
        <v>1</v>
      </c>
      <c r="H254">
        <f t="shared" ca="1" si="39"/>
        <v>74</v>
      </c>
      <c r="I254" s="6">
        <f t="shared" ca="1" si="46"/>
        <v>0.63936000000000004</v>
      </c>
      <c r="J254" s="18">
        <f t="shared" ca="1" si="40"/>
        <v>1.8221760000000002</v>
      </c>
      <c r="K254" s="7">
        <f t="shared" ca="1" si="41"/>
        <v>1.8221760000000002</v>
      </c>
      <c r="L254" s="55" t="str">
        <f t="shared" si="42"/>
        <v>t246</v>
      </c>
      <c r="M254" s="56">
        <v>1</v>
      </c>
      <c r="N254" s="79">
        <f t="shared" ca="1" si="47"/>
        <v>1.8221760000000002</v>
      </c>
    </row>
    <row r="255" spans="1:14">
      <c r="A255">
        <v>247</v>
      </c>
      <c r="B255">
        <f t="shared" si="43"/>
        <v>2</v>
      </c>
      <c r="C255">
        <f t="shared" si="44"/>
        <v>4</v>
      </c>
      <c r="D255">
        <f t="shared" si="45"/>
        <v>7</v>
      </c>
      <c r="E255">
        <f t="shared" si="36"/>
        <v>90</v>
      </c>
      <c r="F255">
        <f t="shared" ca="1" si="37"/>
        <v>96</v>
      </c>
      <c r="G255">
        <f t="shared" ca="1" si="38"/>
        <v>1</v>
      </c>
      <c r="H255">
        <f t="shared" ca="1" si="39"/>
        <v>86</v>
      </c>
      <c r="I255" s="6">
        <f t="shared" ca="1" si="46"/>
        <v>0.74304000000000003</v>
      </c>
      <c r="J255" s="18">
        <f t="shared" ca="1" si="40"/>
        <v>2.117664</v>
      </c>
      <c r="K255" s="7">
        <f t="shared" ca="1" si="41"/>
        <v>2.117664</v>
      </c>
      <c r="L255" s="55" t="str">
        <f t="shared" si="42"/>
        <v>t247</v>
      </c>
      <c r="M255" s="56">
        <v>1</v>
      </c>
      <c r="N255" s="79">
        <f t="shared" ca="1" si="47"/>
        <v>2.117664</v>
      </c>
    </row>
    <row r="256" spans="1:14">
      <c r="A256">
        <v>248</v>
      </c>
      <c r="B256">
        <f t="shared" si="43"/>
        <v>2</v>
      </c>
      <c r="C256">
        <f t="shared" si="44"/>
        <v>4</v>
      </c>
      <c r="D256">
        <f t="shared" si="45"/>
        <v>8</v>
      </c>
      <c r="E256">
        <f t="shared" si="36"/>
        <v>90</v>
      </c>
      <c r="F256">
        <f t="shared" ca="1" si="37"/>
        <v>96</v>
      </c>
      <c r="G256">
        <f t="shared" ca="1" si="38"/>
        <v>1</v>
      </c>
      <c r="H256">
        <f t="shared" ca="1" si="39"/>
        <v>95</v>
      </c>
      <c r="I256" s="6">
        <f t="shared" ca="1" si="46"/>
        <v>0.82080000000000009</v>
      </c>
      <c r="J256" s="18">
        <f t="shared" ca="1" si="40"/>
        <v>2.3392800000000005</v>
      </c>
      <c r="K256" s="7">
        <f t="shared" ca="1" si="41"/>
        <v>2.3392800000000005</v>
      </c>
      <c r="L256" s="55" t="str">
        <f t="shared" si="42"/>
        <v>t248</v>
      </c>
      <c r="M256" s="56">
        <v>1</v>
      </c>
      <c r="N256" s="79">
        <f t="shared" ca="1" si="47"/>
        <v>2.3392800000000005</v>
      </c>
    </row>
    <row r="257" spans="1:14">
      <c r="A257">
        <v>249</v>
      </c>
      <c r="B257">
        <f t="shared" si="43"/>
        <v>2</v>
      </c>
      <c r="C257">
        <f t="shared" si="44"/>
        <v>4</v>
      </c>
      <c r="D257">
        <f t="shared" si="45"/>
        <v>9</v>
      </c>
      <c r="E257">
        <f t="shared" si="36"/>
        <v>90</v>
      </c>
      <c r="F257">
        <f t="shared" ca="1" si="37"/>
        <v>96</v>
      </c>
      <c r="G257">
        <f t="shared" ca="1" si="38"/>
        <v>1</v>
      </c>
      <c r="H257">
        <f t="shared" ca="1" si="39"/>
        <v>96</v>
      </c>
      <c r="I257" s="6">
        <f t="shared" ca="1" si="46"/>
        <v>0.82944000000000018</v>
      </c>
      <c r="J257" s="18">
        <f t="shared" ca="1" si="40"/>
        <v>2.3639040000000007</v>
      </c>
      <c r="K257" s="7">
        <f t="shared" ca="1" si="41"/>
        <v>2.3639040000000007</v>
      </c>
      <c r="L257" s="55" t="str">
        <f t="shared" si="42"/>
        <v>t249</v>
      </c>
      <c r="M257" s="56">
        <v>1</v>
      </c>
      <c r="N257" s="79">
        <f t="shared" ca="1" si="47"/>
        <v>2.3639040000000007</v>
      </c>
    </row>
    <row r="258" spans="1:14">
      <c r="A258">
        <v>250</v>
      </c>
      <c r="B258">
        <f t="shared" si="43"/>
        <v>2</v>
      </c>
      <c r="C258">
        <f t="shared" si="44"/>
        <v>4</v>
      </c>
      <c r="D258">
        <f t="shared" si="45"/>
        <v>10</v>
      </c>
      <c r="E258">
        <f t="shared" si="36"/>
        <v>90</v>
      </c>
      <c r="F258">
        <f t="shared" ca="1" si="37"/>
        <v>96</v>
      </c>
      <c r="G258">
        <f t="shared" ca="1" si="38"/>
        <v>1</v>
      </c>
      <c r="H258">
        <f t="shared" ca="1" si="39"/>
        <v>96</v>
      </c>
      <c r="I258" s="6">
        <f t="shared" ca="1" si="46"/>
        <v>0.82944000000000018</v>
      </c>
      <c r="J258" s="18">
        <f t="shared" ca="1" si="40"/>
        <v>2.3639040000000007</v>
      </c>
      <c r="K258" s="7">
        <f t="shared" ca="1" si="41"/>
        <v>2.3639040000000007</v>
      </c>
      <c r="L258" s="55" t="str">
        <f t="shared" si="42"/>
        <v>t250</v>
      </c>
      <c r="M258" s="56">
        <v>1</v>
      </c>
      <c r="N258" s="79">
        <f t="shared" ca="1" si="47"/>
        <v>2.3639040000000007</v>
      </c>
    </row>
    <row r="259" spans="1:14">
      <c r="A259">
        <v>251</v>
      </c>
      <c r="B259">
        <f t="shared" si="43"/>
        <v>2</v>
      </c>
      <c r="C259">
        <f t="shared" si="44"/>
        <v>4</v>
      </c>
      <c r="D259">
        <f t="shared" si="45"/>
        <v>11</v>
      </c>
      <c r="E259">
        <f t="shared" si="36"/>
        <v>90</v>
      </c>
      <c r="F259">
        <f t="shared" ca="1" si="37"/>
        <v>96</v>
      </c>
      <c r="G259">
        <f t="shared" ca="1" si="38"/>
        <v>1</v>
      </c>
      <c r="H259">
        <f t="shared" ca="1" si="39"/>
        <v>95</v>
      </c>
      <c r="I259" s="6">
        <f t="shared" ca="1" si="46"/>
        <v>0.82080000000000009</v>
      </c>
      <c r="J259" s="18">
        <f t="shared" ca="1" si="40"/>
        <v>2.3392800000000005</v>
      </c>
      <c r="K259" s="7">
        <f t="shared" ca="1" si="41"/>
        <v>2.3392800000000005</v>
      </c>
      <c r="L259" s="55" t="str">
        <f t="shared" si="42"/>
        <v>t251</v>
      </c>
      <c r="M259" s="56">
        <v>1</v>
      </c>
      <c r="N259" s="79">
        <f t="shared" ca="1" si="47"/>
        <v>2.3392800000000005</v>
      </c>
    </row>
    <row r="260" spans="1:14">
      <c r="A260">
        <v>252</v>
      </c>
      <c r="B260">
        <f t="shared" si="43"/>
        <v>2</v>
      </c>
      <c r="C260">
        <f t="shared" si="44"/>
        <v>4</v>
      </c>
      <c r="D260">
        <f t="shared" si="45"/>
        <v>12</v>
      </c>
      <c r="E260">
        <f t="shared" si="36"/>
        <v>90</v>
      </c>
      <c r="F260">
        <f t="shared" ca="1" si="37"/>
        <v>96</v>
      </c>
      <c r="G260">
        <f t="shared" ca="1" si="38"/>
        <v>1</v>
      </c>
      <c r="H260">
        <f t="shared" ca="1" si="39"/>
        <v>95</v>
      </c>
      <c r="I260" s="6">
        <f t="shared" ca="1" si="46"/>
        <v>0.82080000000000009</v>
      </c>
      <c r="J260" s="18">
        <f t="shared" ca="1" si="40"/>
        <v>2.3392800000000005</v>
      </c>
      <c r="K260" s="7">
        <f t="shared" ca="1" si="41"/>
        <v>2.3392800000000005</v>
      </c>
      <c r="L260" s="55" t="str">
        <f t="shared" si="42"/>
        <v>t252</v>
      </c>
      <c r="M260" s="56">
        <v>1</v>
      </c>
      <c r="N260" s="79">
        <f t="shared" ca="1" si="47"/>
        <v>2.3392800000000005</v>
      </c>
    </row>
    <row r="261" spans="1:14">
      <c r="A261">
        <v>253</v>
      </c>
      <c r="B261">
        <f t="shared" si="43"/>
        <v>2</v>
      </c>
      <c r="C261">
        <f t="shared" si="44"/>
        <v>4</v>
      </c>
      <c r="D261">
        <f t="shared" si="45"/>
        <v>13</v>
      </c>
      <c r="E261">
        <f t="shared" si="36"/>
        <v>90</v>
      </c>
      <c r="F261">
        <f t="shared" ca="1" si="37"/>
        <v>96</v>
      </c>
      <c r="G261">
        <f t="shared" ca="1" si="38"/>
        <v>1</v>
      </c>
      <c r="H261">
        <f t="shared" ca="1" si="39"/>
        <v>95</v>
      </c>
      <c r="I261" s="6">
        <f t="shared" ca="1" si="46"/>
        <v>0.82080000000000009</v>
      </c>
      <c r="J261" s="18">
        <f t="shared" ca="1" si="40"/>
        <v>2.3392800000000005</v>
      </c>
      <c r="K261" s="7">
        <f t="shared" ca="1" si="41"/>
        <v>2.3392800000000005</v>
      </c>
      <c r="L261" s="55" t="str">
        <f t="shared" si="42"/>
        <v>t253</v>
      </c>
      <c r="M261" s="56">
        <v>1</v>
      </c>
      <c r="N261" s="79">
        <f t="shared" ca="1" si="47"/>
        <v>2.3392800000000005</v>
      </c>
    </row>
    <row r="262" spans="1:14">
      <c r="A262">
        <v>254</v>
      </c>
      <c r="B262">
        <f t="shared" si="43"/>
        <v>2</v>
      </c>
      <c r="C262">
        <f t="shared" si="44"/>
        <v>4</v>
      </c>
      <c r="D262">
        <f t="shared" si="45"/>
        <v>14</v>
      </c>
      <c r="E262">
        <f t="shared" si="36"/>
        <v>90</v>
      </c>
      <c r="F262">
        <f t="shared" ca="1" si="37"/>
        <v>96</v>
      </c>
      <c r="G262">
        <f t="shared" ca="1" si="38"/>
        <v>1</v>
      </c>
      <c r="H262">
        <f t="shared" ca="1" si="39"/>
        <v>93</v>
      </c>
      <c r="I262" s="6">
        <f t="shared" ca="1" si="46"/>
        <v>0.80352000000000001</v>
      </c>
      <c r="J262" s="18">
        <f t="shared" ca="1" si="40"/>
        <v>2.2900320000000001</v>
      </c>
      <c r="K262" s="7">
        <f t="shared" ca="1" si="41"/>
        <v>2.2900320000000001</v>
      </c>
      <c r="L262" s="55" t="str">
        <f t="shared" si="42"/>
        <v>t254</v>
      </c>
      <c r="M262" s="56">
        <v>1</v>
      </c>
      <c r="N262" s="79">
        <f t="shared" ca="1" si="47"/>
        <v>2.2900320000000001</v>
      </c>
    </row>
    <row r="263" spans="1:14">
      <c r="A263">
        <v>255</v>
      </c>
      <c r="B263">
        <f t="shared" si="43"/>
        <v>2</v>
      </c>
      <c r="C263">
        <f t="shared" si="44"/>
        <v>4</v>
      </c>
      <c r="D263">
        <f t="shared" si="45"/>
        <v>15</v>
      </c>
      <c r="E263">
        <f t="shared" si="36"/>
        <v>90</v>
      </c>
      <c r="F263">
        <f t="shared" ca="1" si="37"/>
        <v>96</v>
      </c>
      <c r="G263">
        <f t="shared" ca="1" si="38"/>
        <v>1</v>
      </c>
      <c r="H263">
        <f t="shared" ca="1" si="39"/>
        <v>94</v>
      </c>
      <c r="I263" s="6">
        <f t="shared" ca="1" si="46"/>
        <v>0.8121600000000001</v>
      </c>
      <c r="J263" s="18">
        <f t="shared" ca="1" si="40"/>
        <v>2.3146560000000003</v>
      </c>
      <c r="K263" s="7">
        <f t="shared" ca="1" si="41"/>
        <v>2.3146560000000003</v>
      </c>
      <c r="L263" s="55" t="str">
        <f t="shared" si="42"/>
        <v>t255</v>
      </c>
      <c r="M263" s="56">
        <v>1</v>
      </c>
      <c r="N263" s="79">
        <f t="shared" ca="1" si="47"/>
        <v>2.3146560000000003</v>
      </c>
    </row>
    <row r="264" spans="1:14">
      <c r="A264">
        <v>256</v>
      </c>
      <c r="B264">
        <f t="shared" si="43"/>
        <v>2</v>
      </c>
      <c r="C264">
        <f t="shared" si="44"/>
        <v>4</v>
      </c>
      <c r="D264">
        <f t="shared" si="45"/>
        <v>16</v>
      </c>
      <c r="E264">
        <f t="shared" ref="E264:E327" si="48">VLOOKUP(B264,table_week_fact,2)</f>
        <v>90</v>
      </c>
      <c r="F264">
        <f t="shared" ref="F264:F327" ca="1" si="49">OFFSET(table_day_fact_start,C264-1,0)</f>
        <v>96</v>
      </c>
      <c r="G264">
        <f t="shared" ref="G264:G327" ca="1" si="50">OFFSET(table_hr_col_start,C264-1,MATCH(B264,table_hr_col_wk_hdr)-1)</f>
        <v>1</v>
      </c>
      <c r="H264">
        <f t="shared" ref="H264:H327" ca="1" si="51">OFFSET(table_hr_fact_start,D264,G264-1)</f>
        <v>99</v>
      </c>
      <c r="I264" s="6">
        <f t="shared" ca="1" si="46"/>
        <v>0.85536000000000012</v>
      </c>
      <c r="J264" s="18">
        <f t="shared" ref="J264:J327" ca="1" si="52">peak_baseline*I264</f>
        <v>2.4377760000000004</v>
      </c>
      <c r="K264" s="7">
        <f t="shared" ref="K264:K327" ca="1" si="53">J264*peak_load/peak_baseline</f>
        <v>2.4377760000000004</v>
      </c>
      <c r="L264" s="55" t="str">
        <f t="shared" ref="L264:L327" si="54">CONCATENATE($M$4,TEXT(A264,"0"))</f>
        <v>t256</v>
      </c>
      <c r="M264" s="56">
        <v>1</v>
      </c>
      <c r="N264" s="79">
        <f t="shared" ca="1" si="47"/>
        <v>2.4377760000000004</v>
      </c>
    </row>
    <row r="265" spans="1:14">
      <c r="A265">
        <v>257</v>
      </c>
      <c r="B265">
        <f t="shared" ref="B265:B328" si="55">ROUNDDOWN(A265/168,0)+1</f>
        <v>2</v>
      </c>
      <c r="C265">
        <f t="shared" ref="C265:C328" si="56">ROUNDDOWN(MOD(A265/24,7),0)+1</f>
        <v>4</v>
      </c>
      <c r="D265">
        <f t="shared" ref="D265:D328" si="57">MOD(A265,24)</f>
        <v>17</v>
      </c>
      <c r="E265">
        <f t="shared" si="48"/>
        <v>90</v>
      </c>
      <c r="F265">
        <f t="shared" ca="1" si="49"/>
        <v>96</v>
      </c>
      <c r="G265">
        <f t="shared" ca="1" si="50"/>
        <v>1</v>
      </c>
      <c r="H265">
        <f t="shared" ca="1" si="51"/>
        <v>100</v>
      </c>
      <c r="I265" s="6">
        <f t="shared" ref="I265:I328" ca="1" si="58">E265/100*F265/100*H265/100</f>
        <v>0.8640000000000001</v>
      </c>
      <c r="J265" s="18">
        <f t="shared" ca="1" si="52"/>
        <v>2.4624000000000001</v>
      </c>
      <c r="K265" s="7">
        <f t="shared" ca="1" si="53"/>
        <v>2.4624000000000001</v>
      </c>
      <c r="L265" s="55" t="str">
        <f t="shared" si="54"/>
        <v>t257</v>
      </c>
      <c r="M265" s="56">
        <v>1</v>
      </c>
      <c r="N265" s="79">
        <f t="shared" ref="N265:N328" ca="1" si="59">K265</f>
        <v>2.4624000000000001</v>
      </c>
    </row>
    <row r="266" spans="1:14">
      <c r="A266">
        <v>258</v>
      </c>
      <c r="B266">
        <f t="shared" si="55"/>
        <v>2</v>
      </c>
      <c r="C266">
        <f t="shared" si="56"/>
        <v>4</v>
      </c>
      <c r="D266">
        <f t="shared" si="57"/>
        <v>18</v>
      </c>
      <c r="E266">
        <f t="shared" si="48"/>
        <v>90</v>
      </c>
      <c r="F266">
        <f t="shared" ca="1" si="49"/>
        <v>96</v>
      </c>
      <c r="G266">
        <f t="shared" ca="1" si="50"/>
        <v>1</v>
      </c>
      <c r="H266">
        <f t="shared" ca="1" si="51"/>
        <v>100</v>
      </c>
      <c r="I266" s="6">
        <f t="shared" ca="1" si="58"/>
        <v>0.8640000000000001</v>
      </c>
      <c r="J266" s="18">
        <f t="shared" ca="1" si="52"/>
        <v>2.4624000000000001</v>
      </c>
      <c r="K266" s="7">
        <f t="shared" ca="1" si="53"/>
        <v>2.4624000000000001</v>
      </c>
      <c r="L266" s="55" t="str">
        <f t="shared" si="54"/>
        <v>t258</v>
      </c>
      <c r="M266" s="56">
        <v>1</v>
      </c>
      <c r="N266" s="79">
        <f t="shared" ca="1" si="59"/>
        <v>2.4624000000000001</v>
      </c>
    </row>
    <row r="267" spans="1:14">
      <c r="A267">
        <v>259</v>
      </c>
      <c r="B267">
        <f t="shared" si="55"/>
        <v>2</v>
      </c>
      <c r="C267">
        <f t="shared" si="56"/>
        <v>4</v>
      </c>
      <c r="D267">
        <f t="shared" si="57"/>
        <v>19</v>
      </c>
      <c r="E267">
        <f t="shared" si="48"/>
        <v>90</v>
      </c>
      <c r="F267">
        <f t="shared" ca="1" si="49"/>
        <v>96</v>
      </c>
      <c r="G267">
        <f t="shared" ca="1" si="50"/>
        <v>1</v>
      </c>
      <c r="H267">
        <f t="shared" ca="1" si="51"/>
        <v>96</v>
      </c>
      <c r="I267" s="6">
        <f t="shared" ca="1" si="58"/>
        <v>0.82944000000000018</v>
      </c>
      <c r="J267" s="18">
        <f t="shared" ca="1" si="52"/>
        <v>2.3639040000000007</v>
      </c>
      <c r="K267" s="7">
        <f t="shared" ca="1" si="53"/>
        <v>2.3639040000000007</v>
      </c>
      <c r="L267" s="55" t="str">
        <f t="shared" si="54"/>
        <v>t259</v>
      </c>
      <c r="M267" s="56">
        <v>1</v>
      </c>
      <c r="N267" s="79">
        <f t="shared" ca="1" si="59"/>
        <v>2.3639040000000007</v>
      </c>
    </row>
    <row r="268" spans="1:14">
      <c r="A268">
        <v>260</v>
      </c>
      <c r="B268">
        <f t="shared" si="55"/>
        <v>2</v>
      </c>
      <c r="C268">
        <f t="shared" si="56"/>
        <v>4</v>
      </c>
      <c r="D268">
        <f t="shared" si="57"/>
        <v>20</v>
      </c>
      <c r="E268">
        <f t="shared" si="48"/>
        <v>90</v>
      </c>
      <c r="F268">
        <f t="shared" ca="1" si="49"/>
        <v>96</v>
      </c>
      <c r="G268">
        <f t="shared" ca="1" si="50"/>
        <v>1</v>
      </c>
      <c r="H268">
        <f t="shared" ca="1" si="51"/>
        <v>91</v>
      </c>
      <c r="I268" s="6">
        <f t="shared" ca="1" si="58"/>
        <v>0.78624000000000005</v>
      </c>
      <c r="J268" s="18">
        <f t="shared" ca="1" si="52"/>
        <v>2.2407840000000001</v>
      </c>
      <c r="K268" s="7">
        <f t="shared" ca="1" si="53"/>
        <v>2.2407840000000001</v>
      </c>
      <c r="L268" s="55" t="str">
        <f t="shared" si="54"/>
        <v>t260</v>
      </c>
      <c r="M268" s="56">
        <v>1</v>
      </c>
      <c r="N268" s="79">
        <f t="shared" ca="1" si="59"/>
        <v>2.2407840000000001</v>
      </c>
    </row>
    <row r="269" spans="1:14">
      <c r="A269">
        <v>261</v>
      </c>
      <c r="B269">
        <f t="shared" si="55"/>
        <v>2</v>
      </c>
      <c r="C269">
        <f t="shared" si="56"/>
        <v>4</v>
      </c>
      <c r="D269">
        <f t="shared" si="57"/>
        <v>21</v>
      </c>
      <c r="E269">
        <f t="shared" si="48"/>
        <v>90</v>
      </c>
      <c r="F269">
        <f t="shared" ca="1" si="49"/>
        <v>96</v>
      </c>
      <c r="G269">
        <f t="shared" ca="1" si="50"/>
        <v>1</v>
      </c>
      <c r="H269">
        <f t="shared" ca="1" si="51"/>
        <v>83</v>
      </c>
      <c r="I269" s="6">
        <f t="shared" ca="1" si="58"/>
        <v>0.71711999999999998</v>
      </c>
      <c r="J269" s="18">
        <f t="shared" ca="1" si="52"/>
        <v>2.0437919999999998</v>
      </c>
      <c r="K269" s="7">
        <f t="shared" ca="1" si="53"/>
        <v>2.0437919999999998</v>
      </c>
      <c r="L269" s="55" t="str">
        <f t="shared" si="54"/>
        <v>t261</v>
      </c>
      <c r="M269" s="56">
        <v>1</v>
      </c>
      <c r="N269" s="79">
        <f t="shared" ca="1" si="59"/>
        <v>2.0437919999999998</v>
      </c>
    </row>
    <row r="270" spans="1:14">
      <c r="A270">
        <v>262</v>
      </c>
      <c r="B270">
        <f t="shared" si="55"/>
        <v>2</v>
      </c>
      <c r="C270">
        <f t="shared" si="56"/>
        <v>4</v>
      </c>
      <c r="D270">
        <f t="shared" si="57"/>
        <v>22</v>
      </c>
      <c r="E270">
        <f t="shared" si="48"/>
        <v>90</v>
      </c>
      <c r="F270">
        <f t="shared" ca="1" si="49"/>
        <v>96</v>
      </c>
      <c r="G270">
        <f t="shared" ca="1" si="50"/>
        <v>1</v>
      </c>
      <c r="H270">
        <f t="shared" ca="1" si="51"/>
        <v>73</v>
      </c>
      <c r="I270" s="6">
        <f t="shared" ca="1" si="58"/>
        <v>0.63072000000000006</v>
      </c>
      <c r="J270" s="18">
        <f t="shared" ca="1" si="52"/>
        <v>1.7975520000000003</v>
      </c>
      <c r="K270" s="7">
        <f t="shared" ca="1" si="53"/>
        <v>1.7975520000000005</v>
      </c>
      <c r="L270" s="55" t="str">
        <f t="shared" si="54"/>
        <v>t262</v>
      </c>
      <c r="M270" s="56">
        <v>1</v>
      </c>
      <c r="N270" s="79">
        <f t="shared" ca="1" si="59"/>
        <v>1.7975520000000005</v>
      </c>
    </row>
    <row r="271" spans="1:14">
      <c r="A271">
        <v>263</v>
      </c>
      <c r="B271">
        <f t="shared" si="55"/>
        <v>2</v>
      </c>
      <c r="C271">
        <f t="shared" si="56"/>
        <v>4</v>
      </c>
      <c r="D271">
        <f t="shared" si="57"/>
        <v>23</v>
      </c>
      <c r="E271">
        <f t="shared" si="48"/>
        <v>90</v>
      </c>
      <c r="F271">
        <f t="shared" ca="1" si="49"/>
        <v>96</v>
      </c>
      <c r="G271">
        <f t="shared" ca="1" si="50"/>
        <v>1</v>
      </c>
      <c r="H271">
        <f t="shared" ca="1" si="51"/>
        <v>63</v>
      </c>
      <c r="I271" s="6">
        <f t="shared" ca="1" si="58"/>
        <v>0.54432000000000014</v>
      </c>
      <c r="J271" s="18">
        <f t="shared" ca="1" si="52"/>
        <v>1.5513120000000005</v>
      </c>
      <c r="K271" s="7">
        <f t="shared" ca="1" si="53"/>
        <v>1.5513120000000005</v>
      </c>
      <c r="L271" s="55" t="str">
        <f t="shared" si="54"/>
        <v>t263</v>
      </c>
      <c r="M271" s="56">
        <v>1</v>
      </c>
      <c r="N271" s="79">
        <f t="shared" ca="1" si="59"/>
        <v>1.5513120000000005</v>
      </c>
    </row>
    <row r="272" spans="1:14">
      <c r="A272">
        <v>264</v>
      </c>
      <c r="B272">
        <f t="shared" si="55"/>
        <v>2</v>
      </c>
      <c r="C272">
        <f t="shared" si="56"/>
        <v>5</v>
      </c>
      <c r="D272">
        <f t="shared" si="57"/>
        <v>0</v>
      </c>
      <c r="E272">
        <f t="shared" si="48"/>
        <v>90</v>
      </c>
      <c r="F272">
        <f t="shared" ca="1" si="49"/>
        <v>94</v>
      </c>
      <c r="G272">
        <f t="shared" ca="1" si="50"/>
        <v>1</v>
      </c>
      <c r="H272">
        <f t="shared" ca="1" si="51"/>
        <v>67</v>
      </c>
      <c r="I272" s="6">
        <f t="shared" ca="1" si="58"/>
        <v>0.56681999999999999</v>
      </c>
      <c r="J272" s="18">
        <f t="shared" ca="1" si="52"/>
        <v>1.615437</v>
      </c>
      <c r="K272" s="7">
        <f t="shared" ca="1" si="53"/>
        <v>1.615437</v>
      </c>
      <c r="L272" s="55" t="str">
        <f t="shared" si="54"/>
        <v>t264</v>
      </c>
      <c r="M272" s="56">
        <v>1</v>
      </c>
      <c r="N272" s="79">
        <f t="shared" ca="1" si="59"/>
        <v>1.615437</v>
      </c>
    </row>
    <row r="273" spans="1:14">
      <c r="A273">
        <v>265</v>
      </c>
      <c r="B273">
        <f t="shared" si="55"/>
        <v>2</v>
      </c>
      <c r="C273">
        <f t="shared" si="56"/>
        <v>5</v>
      </c>
      <c r="D273">
        <f t="shared" si="57"/>
        <v>1</v>
      </c>
      <c r="E273">
        <f t="shared" si="48"/>
        <v>90</v>
      </c>
      <c r="F273">
        <f t="shared" ca="1" si="49"/>
        <v>94</v>
      </c>
      <c r="G273">
        <f t="shared" ca="1" si="50"/>
        <v>1</v>
      </c>
      <c r="H273">
        <f t="shared" ca="1" si="51"/>
        <v>63</v>
      </c>
      <c r="I273" s="6">
        <f t="shared" ca="1" si="58"/>
        <v>0.53298000000000001</v>
      </c>
      <c r="J273" s="18">
        <f t="shared" ca="1" si="52"/>
        <v>1.518993</v>
      </c>
      <c r="K273" s="7">
        <f t="shared" ca="1" si="53"/>
        <v>1.5189929999999998</v>
      </c>
      <c r="L273" s="55" t="str">
        <f t="shared" si="54"/>
        <v>t265</v>
      </c>
      <c r="M273" s="56">
        <v>1</v>
      </c>
      <c r="N273" s="79">
        <f t="shared" ca="1" si="59"/>
        <v>1.5189929999999998</v>
      </c>
    </row>
    <row r="274" spans="1:14">
      <c r="A274">
        <v>266</v>
      </c>
      <c r="B274">
        <f t="shared" si="55"/>
        <v>2</v>
      </c>
      <c r="C274">
        <f t="shared" si="56"/>
        <v>5</v>
      </c>
      <c r="D274">
        <f t="shared" si="57"/>
        <v>2</v>
      </c>
      <c r="E274">
        <f t="shared" si="48"/>
        <v>90</v>
      </c>
      <c r="F274">
        <f t="shared" ca="1" si="49"/>
        <v>94</v>
      </c>
      <c r="G274">
        <f t="shared" ca="1" si="50"/>
        <v>1</v>
      </c>
      <c r="H274">
        <f t="shared" ca="1" si="51"/>
        <v>60</v>
      </c>
      <c r="I274" s="6">
        <f t="shared" ca="1" si="58"/>
        <v>0.50760000000000005</v>
      </c>
      <c r="J274" s="18">
        <f t="shared" ca="1" si="52"/>
        <v>1.4466600000000003</v>
      </c>
      <c r="K274" s="7">
        <f t="shared" ca="1" si="53"/>
        <v>1.4466600000000003</v>
      </c>
      <c r="L274" s="55" t="str">
        <f t="shared" si="54"/>
        <v>t266</v>
      </c>
      <c r="M274" s="56">
        <v>1</v>
      </c>
      <c r="N274" s="79">
        <f t="shared" ca="1" si="59"/>
        <v>1.4466600000000003</v>
      </c>
    </row>
    <row r="275" spans="1:14">
      <c r="A275">
        <v>267</v>
      </c>
      <c r="B275">
        <f t="shared" si="55"/>
        <v>2</v>
      </c>
      <c r="C275">
        <f t="shared" si="56"/>
        <v>5</v>
      </c>
      <c r="D275">
        <f t="shared" si="57"/>
        <v>3</v>
      </c>
      <c r="E275">
        <f t="shared" si="48"/>
        <v>90</v>
      </c>
      <c r="F275">
        <f t="shared" ca="1" si="49"/>
        <v>94</v>
      </c>
      <c r="G275">
        <f t="shared" ca="1" si="50"/>
        <v>1</v>
      </c>
      <c r="H275">
        <f t="shared" ca="1" si="51"/>
        <v>59</v>
      </c>
      <c r="I275" s="6">
        <f t="shared" ca="1" si="58"/>
        <v>0.49914000000000003</v>
      </c>
      <c r="J275" s="18">
        <f t="shared" ca="1" si="52"/>
        <v>1.4225490000000001</v>
      </c>
      <c r="K275" s="7">
        <f t="shared" ca="1" si="53"/>
        <v>1.4225490000000001</v>
      </c>
      <c r="L275" s="55" t="str">
        <f t="shared" si="54"/>
        <v>t267</v>
      </c>
      <c r="M275" s="56">
        <v>1</v>
      </c>
      <c r="N275" s="79">
        <f t="shared" ca="1" si="59"/>
        <v>1.4225490000000001</v>
      </c>
    </row>
    <row r="276" spans="1:14">
      <c r="A276">
        <v>268</v>
      </c>
      <c r="B276">
        <f t="shared" si="55"/>
        <v>2</v>
      </c>
      <c r="C276">
        <f t="shared" si="56"/>
        <v>5</v>
      </c>
      <c r="D276">
        <f t="shared" si="57"/>
        <v>4</v>
      </c>
      <c r="E276">
        <f t="shared" si="48"/>
        <v>90</v>
      </c>
      <c r="F276">
        <f t="shared" ca="1" si="49"/>
        <v>94</v>
      </c>
      <c r="G276">
        <f t="shared" ca="1" si="50"/>
        <v>1</v>
      </c>
      <c r="H276">
        <f t="shared" ca="1" si="51"/>
        <v>59</v>
      </c>
      <c r="I276" s="6">
        <f t="shared" ca="1" si="58"/>
        <v>0.49914000000000003</v>
      </c>
      <c r="J276" s="18">
        <f t="shared" ca="1" si="52"/>
        <v>1.4225490000000001</v>
      </c>
      <c r="K276" s="7">
        <f t="shared" ca="1" si="53"/>
        <v>1.4225490000000001</v>
      </c>
      <c r="L276" s="55" t="str">
        <f t="shared" si="54"/>
        <v>t268</v>
      </c>
      <c r="M276" s="56">
        <v>1</v>
      </c>
      <c r="N276" s="79">
        <f t="shared" ca="1" si="59"/>
        <v>1.4225490000000001</v>
      </c>
    </row>
    <row r="277" spans="1:14">
      <c r="A277">
        <v>269</v>
      </c>
      <c r="B277">
        <f t="shared" si="55"/>
        <v>2</v>
      </c>
      <c r="C277">
        <f t="shared" si="56"/>
        <v>5</v>
      </c>
      <c r="D277">
        <f t="shared" si="57"/>
        <v>5</v>
      </c>
      <c r="E277">
        <f t="shared" si="48"/>
        <v>90</v>
      </c>
      <c r="F277">
        <f t="shared" ca="1" si="49"/>
        <v>94</v>
      </c>
      <c r="G277">
        <f t="shared" ca="1" si="50"/>
        <v>1</v>
      </c>
      <c r="H277">
        <f t="shared" ca="1" si="51"/>
        <v>60</v>
      </c>
      <c r="I277" s="6">
        <f t="shared" ca="1" si="58"/>
        <v>0.50760000000000005</v>
      </c>
      <c r="J277" s="18">
        <f t="shared" ca="1" si="52"/>
        <v>1.4466600000000003</v>
      </c>
      <c r="K277" s="7">
        <f t="shared" ca="1" si="53"/>
        <v>1.4466600000000003</v>
      </c>
      <c r="L277" s="55" t="str">
        <f t="shared" si="54"/>
        <v>t269</v>
      </c>
      <c r="M277" s="56">
        <v>1</v>
      </c>
      <c r="N277" s="79">
        <f t="shared" ca="1" si="59"/>
        <v>1.4466600000000003</v>
      </c>
    </row>
    <row r="278" spans="1:14">
      <c r="A278">
        <v>270</v>
      </c>
      <c r="B278">
        <f t="shared" si="55"/>
        <v>2</v>
      </c>
      <c r="C278">
        <f t="shared" si="56"/>
        <v>5</v>
      </c>
      <c r="D278">
        <f t="shared" si="57"/>
        <v>6</v>
      </c>
      <c r="E278">
        <f t="shared" si="48"/>
        <v>90</v>
      </c>
      <c r="F278">
        <f t="shared" ca="1" si="49"/>
        <v>94</v>
      </c>
      <c r="G278">
        <f t="shared" ca="1" si="50"/>
        <v>1</v>
      </c>
      <c r="H278">
        <f t="shared" ca="1" si="51"/>
        <v>74</v>
      </c>
      <c r="I278" s="6">
        <f t="shared" ca="1" si="58"/>
        <v>0.62604000000000004</v>
      </c>
      <c r="J278" s="18">
        <f t="shared" ca="1" si="52"/>
        <v>1.7842140000000002</v>
      </c>
      <c r="K278" s="7">
        <f t="shared" ca="1" si="53"/>
        <v>1.7842140000000004</v>
      </c>
      <c r="L278" s="55" t="str">
        <f t="shared" si="54"/>
        <v>t270</v>
      </c>
      <c r="M278" s="56">
        <v>1</v>
      </c>
      <c r="N278" s="79">
        <f t="shared" ca="1" si="59"/>
        <v>1.7842140000000004</v>
      </c>
    </row>
    <row r="279" spans="1:14">
      <c r="A279">
        <v>271</v>
      </c>
      <c r="B279">
        <f t="shared" si="55"/>
        <v>2</v>
      </c>
      <c r="C279">
        <f t="shared" si="56"/>
        <v>5</v>
      </c>
      <c r="D279">
        <f t="shared" si="57"/>
        <v>7</v>
      </c>
      <c r="E279">
        <f t="shared" si="48"/>
        <v>90</v>
      </c>
      <c r="F279">
        <f t="shared" ca="1" si="49"/>
        <v>94</v>
      </c>
      <c r="G279">
        <f t="shared" ca="1" si="50"/>
        <v>1</v>
      </c>
      <c r="H279">
        <f t="shared" ca="1" si="51"/>
        <v>86</v>
      </c>
      <c r="I279" s="6">
        <f t="shared" ca="1" si="58"/>
        <v>0.72755999999999998</v>
      </c>
      <c r="J279" s="18">
        <f t="shared" ca="1" si="52"/>
        <v>2.0735459999999999</v>
      </c>
      <c r="K279" s="7">
        <f t="shared" ca="1" si="53"/>
        <v>2.0735459999999999</v>
      </c>
      <c r="L279" s="55" t="str">
        <f t="shared" si="54"/>
        <v>t271</v>
      </c>
      <c r="M279" s="56">
        <v>1</v>
      </c>
      <c r="N279" s="79">
        <f t="shared" ca="1" si="59"/>
        <v>2.0735459999999999</v>
      </c>
    </row>
    <row r="280" spans="1:14">
      <c r="A280">
        <v>272</v>
      </c>
      <c r="B280">
        <f t="shared" si="55"/>
        <v>2</v>
      </c>
      <c r="C280">
        <f t="shared" si="56"/>
        <v>5</v>
      </c>
      <c r="D280">
        <f t="shared" si="57"/>
        <v>8</v>
      </c>
      <c r="E280">
        <f t="shared" si="48"/>
        <v>90</v>
      </c>
      <c r="F280">
        <f t="shared" ca="1" si="49"/>
        <v>94</v>
      </c>
      <c r="G280">
        <f t="shared" ca="1" si="50"/>
        <v>1</v>
      </c>
      <c r="H280">
        <f t="shared" ca="1" si="51"/>
        <v>95</v>
      </c>
      <c r="I280" s="6">
        <f t="shared" ca="1" si="58"/>
        <v>0.80370000000000008</v>
      </c>
      <c r="J280" s="18">
        <f t="shared" ca="1" si="52"/>
        <v>2.2905450000000003</v>
      </c>
      <c r="K280" s="7">
        <f t="shared" ca="1" si="53"/>
        <v>2.2905450000000003</v>
      </c>
      <c r="L280" s="55" t="str">
        <f t="shared" si="54"/>
        <v>t272</v>
      </c>
      <c r="M280" s="56">
        <v>1</v>
      </c>
      <c r="N280" s="79">
        <f t="shared" ca="1" si="59"/>
        <v>2.2905450000000003</v>
      </c>
    </row>
    <row r="281" spans="1:14">
      <c r="A281">
        <v>273</v>
      </c>
      <c r="B281">
        <f t="shared" si="55"/>
        <v>2</v>
      </c>
      <c r="C281">
        <f t="shared" si="56"/>
        <v>5</v>
      </c>
      <c r="D281">
        <f t="shared" si="57"/>
        <v>9</v>
      </c>
      <c r="E281">
        <f t="shared" si="48"/>
        <v>90</v>
      </c>
      <c r="F281">
        <f t="shared" ca="1" si="49"/>
        <v>94</v>
      </c>
      <c r="G281">
        <f t="shared" ca="1" si="50"/>
        <v>1</v>
      </c>
      <c r="H281">
        <f t="shared" ca="1" si="51"/>
        <v>96</v>
      </c>
      <c r="I281" s="6">
        <f t="shared" ca="1" si="58"/>
        <v>0.8121600000000001</v>
      </c>
      <c r="J281" s="18">
        <f t="shared" ca="1" si="52"/>
        <v>2.3146560000000003</v>
      </c>
      <c r="K281" s="7">
        <f t="shared" ca="1" si="53"/>
        <v>2.3146560000000003</v>
      </c>
      <c r="L281" s="55" t="str">
        <f t="shared" si="54"/>
        <v>t273</v>
      </c>
      <c r="M281" s="56">
        <v>1</v>
      </c>
      <c r="N281" s="79">
        <f t="shared" ca="1" si="59"/>
        <v>2.3146560000000003</v>
      </c>
    </row>
    <row r="282" spans="1:14">
      <c r="A282">
        <v>274</v>
      </c>
      <c r="B282">
        <f t="shared" si="55"/>
        <v>2</v>
      </c>
      <c r="C282">
        <f t="shared" si="56"/>
        <v>5</v>
      </c>
      <c r="D282">
        <f t="shared" si="57"/>
        <v>10</v>
      </c>
      <c r="E282">
        <f t="shared" si="48"/>
        <v>90</v>
      </c>
      <c r="F282">
        <f t="shared" ca="1" si="49"/>
        <v>94</v>
      </c>
      <c r="G282">
        <f t="shared" ca="1" si="50"/>
        <v>1</v>
      </c>
      <c r="H282">
        <f t="shared" ca="1" si="51"/>
        <v>96</v>
      </c>
      <c r="I282" s="6">
        <f t="shared" ca="1" si="58"/>
        <v>0.8121600000000001</v>
      </c>
      <c r="J282" s="18">
        <f t="shared" ca="1" si="52"/>
        <v>2.3146560000000003</v>
      </c>
      <c r="K282" s="7">
        <f t="shared" ca="1" si="53"/>
        <v>2.3146560000000003</v>
      </c>
      <c r="L282" s="55" t="str">
        <f t="shared" si="54"/>
        <v>t274</v>
      </c>
      <c r="M282" s="56">
        <v>1</v>
      </c>
      <c r="N282" s="79">
        <f t="shared" ca="1" si="59"/>
        <v>2.3146560000000003</v>
      </c>
    </row>
    <row r="283" spans="1:14">
      <c r="A283">
        <v>275</v>
      </c>
      <c r="B283">
        <f t="shared" si="55"/>
        <v>2</v>
      </c>
      <c r="C283">
        <f t="shared" si="56"/>
        <v>5</v>
      </c>
      <c r="D283">
        <f t="shared" si="57"/>
        <v>11</v>
      </c>
      <c r="E283">
        <f t="shared" si="48"/>
        <v>90</v>
      </c>
      <c r="F283">
        <f t="shared" ca="1" si="49"/>
        <v>94</v>
      </c>
      <c r="G283">
        <f t="shared" ca="1" si="50"/>
        <v>1</v>
      </c>
      <c r="H283">
        <f t="shared" ca="1" si="51"/>
        <v>95</v>
      </c>
      <c r="I283" s="6">
        <f t="shared" ca="1" si="58"/>
        <v>0.80370000000000008</v>
      </c>
      <c r="J283" s="18">
        <f t="shared" ca="1" si="52"/>
        <v>2.2905450000000003</v>
      </c>
      <c r="K283" s="7">
        <f t="shared" ca="1" si="53"/>
        <v>2.2905450000000003</v>
      </c>
      <c r="L283" s="55" t="str">
        <f t="shared" si="54"/>
        <v>t275</v>
      </c>
      <c r="M283" s="56">
        <v>1</v>
      </c>
      <c r="N283" s="79">
        <f t="shared" ca="1" si="59"/>
        <v>2.2905450000000003</v>
      </c>
    </row>
    <row r="284" spans="1:14">
      <c r="A284">
        <v>276</v>
      </c>
      <c r="B284">
        <f t="shared" si="55"/>
        <v>2</v>
      </c>
      <c r="C284">
        <f t="shared" si="56"/>
        <v>5</v>
      </c>
      <c r="D284">
        <f t="shared" si="57"/>
        <v>12</v>
      </c>
      <c r="E284">
        <f t="shared" si="48"/>
        <v>90</v>
      </c>
      <c r="F284">
        <f t="shared" ca="1" si="49"/>
        <v>94</v>
      </c>
      <c r="G284">
        <f t="shared" ca="1" si="50"/>
        <v>1</v>
      </c>
      <c r="H284">
        <f t="shared" ca="1" si="51"/>
        <v>95</v>
      </c>
      <c r="I284" s="6">
        <f t="shared" ca="1" si="58"/>
        <v>0.80370000000000008</v>
      </c>
      <c r="J284" s="18">
        <f t="shared" ca="1" si="52"/>
        <v>2.2905450000000003</v>
      </c>
      <c r="K284" s="7">
        <f t="shared" ca="1" si="53"/>
        <v>2.2905450000000003</v>
      </c>
      <c r="L284" s="55" t="str">
        <f t="shared" si="54"/>
        <v>t276</v>
      </c>
      <c r="M284" s="56">
        <v>1</v>
      </c>
      <c r="N284" s="79">
        <f t="shared" ca="1" si="59"/>
        <v>2.2905450000000003</v>
      </c>
    </row>
    <row r="285" spans="1:14">
      <c r="A285">
        <v>277</v>
      </c>
      <c r="B285">
        <f t="shared" si="55"/>
        <v>2</v>
      </c>
      <c r="C285">
        <f t="shared" si="56"/>
        <v>5</v>
      </c>
      <c r="D285">
        <f t="shared" si="57"/>
        <v>13</v>
      </c>
      <c r="E285">
        <f t="shared" si="48"/>
        <v>90</v>
      </c>
      <c r="F285">
        <f t="shared" ca="1" si="49"/>
        <v>94</v>
      </c>
      <c r="G285">
        <f t="shared" ca="1" si="50"/>
        <v>1</v>
      </c>
      <c r="H285">
        <f t="shared" ca="1" si="51"/>
        <v>95</v>
      </c>
      <c r="I285" s="6">
        <f t="shared" ca="1" si="58"/>
        <v>0.80370000000000008</v>
      </c>
      <c r="J285" s="18">
        <f t="shared" ca="1" si="52"/>
        <v>2.2905450000000003</v>
      </c>
      <c r="K285" s="7">
        <f t="shared" ca="1" si="53"/>
        <v>2.2905450000000003</v>
      </c>
      <c r="L285" s="55" t="str">
        <f t="shared" si="54"/>
        <v>t277</v>
      </c>
      <c r="M285" s="56">
        <v>1</v>
      </c>
      <c r="N285" s="79">
        <f t="shared" ca="1" si="59"/>
        <v>2.2905450000000003</v>
      </c>
    </row>
    <row r="286" spans="1:14">
      <c r="A286">
        <v>278</v>
      </c>
      <c r="B286">
        <f t="shared" si="55"/>
        <v>2</v>
      </c>
      <c r="C286">
        <f t="shared" si="56"/>
        <v>5</v>
      </c>
      <c r="D286">
        <f t="shared" si="57"/>
        <v>14</v>
      </c>
      <c r="E286">
        <f t="shared" si="48"/>
        <v>90</v>
      </c>
      <c r="F286">
        <f t="shared" ca="1" si="49"/>
        <v>94</v>
      </c>
      <c r="G286">
        <f t="shared" ca="1" si="50"/>
        <v>1</v>
      </c>
      <c r="H286">
        <f t="shared" ca="1" si="51"/>
        <v>93</v>
      </c>
      <c r="I286" s="6">
        <f t="shared" ca="1" si="58"/>
        <v>0.78678000000000015</v>
      </c>
      <c r="J286" s="18">
        <f t="shared" ca="1" si="52"/>
        <v>2.2423230000000003</v>
      </c>
      <c r="K286" s="7">
        <f t="shared" ca="1" si="53"/>
        <v>2.2423230000000003</v>
      </c>
      <c r="L286" s="55" t="str">
        <f t="shared" si="54"/>
        <v>t278</v>
      </c>
      <c r="M286" s="56">
        <v>1</v>
      </c>
      <c r="N286" s="79">
        <f t="shared" ca="1" si="59"/>
        <v>2.2423230000000003</v>
      </c>
    </row>
    <row r="287" spans="1:14">
      <c r="A287">
        <v>279</v>
      </c>
      <c r="B287">
        <f t="shared" si="55"/>
        <v>2</v>
      </c>
      <c r="C287">
        <f t="shared" si="56"/>
        <v>5</v>
      </c>
      <c r="D287">
        <f t="shared" si="57"/>
        <v>15</v>
      </c>
      <c r="E287">
        <f t="shared" si="48"/>
        <v>90</v>
      </c>
      <c r="F287">
        <f t="shared" ca="1" si="49"/>
        <v>94</v>
      </c>
      <c r="G287">
        <f t="shared" ca="1" si="50"/>
        <v>1</v>
      </c>
      <c r="H287">
        <f t="shared" ca="1" si="51"/>
        <v>94</v>
      </c>
      <c r="I287" s="6">
        <f t="shared" ca="1" si="58"/>
        <v>0.79524000000000006</v>
      </c>
      <c r="J287" s="18">
        <f t="shared" ca="1" si="52"/>
        <v>2.2664340000000003</v>
      </c>
      <c r="K287" s="7">
        <f t="shared" ca="1" si="53"/>
        <v>2.2664340000000003</v>
      </c>
      <c r="L287" s="55" t="str">
        <f t="shared" si="54"/>
        <v>t279</v>
      </c>
      <c r="M287" s="56">
        <v>1</v>
      </c>
      <c r="N287" s="79">
        <f t="shared" ca="1" si="59"/>
        <v>2.2664340000000003</v>
      </c>
    </row>
    <row r="288" spans="1:14">
      <c r="A288">
        <v>280</v>
      </c>
      <c r="B288">
        <f t="shared" si="55"/>
        <v>2</v>
      </c>
      <c r="C288">
        <f t="shared" si="56"/>
        <v>5</v>
      </c>
      <c r="D288">
        <f t="shared" si="57"/>
        <v>16</v>
      </c>
      <c r="E288">
        <f t="shared" si="48"/>
        <v>90</v>
      </c>
      <c r="F288">
        <f t="shared" ca="1" si="49"/>
        <v>94</v>
      </c>
      <c r="G288">
        <f t="shared" ca="1" si="50"/>
        <v>1</v>
      </c>
      <c r="H288">
        <f t="shared" ca="1" si="51"/>
        <v>99</v>
      </c>
      <c r="I288" s="6">
        <f t="shared" ca="1" si="58"/>
        <v>0.83754000000000006</v>
      </c>
      <c r="J288" s="18">
        <f t="shared" ca="1" si="52"/>
        <v>2.3869890000000002</v>
      </c>
      <c r="K288" s="7">
        <f t="shared" ca="1" si="53"/>
        <v>2.3869890000000002</v>
      </c>
      <c r="L288" s="55" t="str">
        <f t="shared" si="54"/>
        <v>t280</v>
      </c>
      <c r="M288" s="56">
        <v>1</v>
      </c>
      <c r="N288" s="79">
        <f t="shared" ca="1" si="59"/>
        <v>2.3869890000000002</v>
      </c>
    </row>
    <row r="289" spans="1:14">
      <c r="A289">
        <v>281</v>
      </c>
      <c r="B289">
        <f t="shared" si="55"/>
        <v>2</v>
      </c>
      <c r="C289">
        <f t="shared" si="56"/>
        <v>5</v>
      </c>
      <c r="D289">
        <f t="shared" si="57"/>
        <v>17</v>
      </c>
      <c r="E289">
        <f t="shared" si="48"/>
        <v>90</v>
      </c>
      <c r="F289">
        <f t="shared" ca="1" si="49"/>
        <v>94</v>
      </c>
      <c r="G289">
        <f t="shared" ca="1" si="50"/>
        <v>1</v>
      </c>
      <c r="H289">
        <f t="shared" ca="1" si="51"/>
        <v>100</v>
      </c>
      <c r="I289" s="6">
        <f t="shared" ca="1" si="58"/>
        <v>0.84600000000000009</v>
      </c>
      <c r="J289" s="18">
        <f t="shared" ca="1" si="52"/>
        <v>2.4111000000000002</v>
      </c>
      <c r="K289" s="7">
        <f t="shared" ca="1" si="53"/>
        <v>2.4111000000000002</v>
      </c>
      <c r="L289" s="55" t="str">
        <f t="shared" si="54"/>
        <v>t281</v>
      </c>
      <c r="M289" s="56">
        <v>1</v>
      </c>
      <c r="N289" s="79">
        <f t="shared" ca="1" si="59"/>
        <v>2.4111000000000002</v>
      </c>
    </row>
    <row r="290" spans="1:14">
      <c r="A290">
        <v>282</v>
      </c>
      <c r="B290">
        <f t="shared" si="55"/>
        <v>2</v>
      </c>
      <c r="C290">
        <f t="shared" si="56"/>
        <v>5</v>
      </c>
      <c r="D290">
        <f t="shared" si="57"/>
        <v>18</v>
      </c>
      <c r="E290">
        <f t="shared" si="48"/>
        <v>90</v>
      </c>
      <c r="F290">
        <f t="shared" ca="1" si="49"/>
        <v>94</v>
      </c>
      <c r="G290">
        <f t="shared" ca="1" si="50"/>
        <v>1</v>
      </c>
      <c r="H290">
        <f t="shared" ca="1" si="51"/>
        <v>100</v>
      </c>
      <c r="I290" s="6">
        <f t="shared" ca="1" si="58"/>
        <v>0.84600000000000009</v>
      </c>
      <c r="J290" s="18">
        <f t="shared" ca="1" si="52"/>
        <v>2.4111000000000002</v>
      </c>
      <c r="K290" s="7">
        <f t="shared" ca="1" si="53"/>
        <v>2.4111000000000002</v>
      </c>
      <c r="L290" s="55" t="str">
        <f t="shared" si="54"/>
        <v>t282</v>
      </c>
      <c r="M290" s="56">
        <v>1</v>
      </c>
      <c r="N290" s="79">
        <f t="shared" ca="1" si="59"/>
        <v>2.4111000000000002</v>
      </c>
    </row>
    <row r="291" spans="1:14">
      <c r="A291">
        <v>283</v>
      </c>
      <c r="B291">
        <f t="shared" si="55"/>
        <v>2</v>
      </c>
      <c r="C291">
        <f t="shared" si="56"/>
        <v>5</v>
      </c>
      <c r="D291">
        <f t="shared" si="57"/>
        <v>19</v>
      </c>
      <c r="E291">
        <f t="shared" si="48"/>
        <v>90</v>
      </c>
      <c r="F291">
        <f t="shared" ca="1" si="49"/>
        <v>94</v>
      </c>
      <c r="G291">
        <f t="shared" ca="1" si="50"/>
        <v>1</v>
      </c>
      <c r="H291">
        <f t="shared" ca="1" si="51"/>
        <v>96</v>
      </c>
      <c r="I291" s="6">
        <f t="shared" ca="1" si="58"/>
        <v>0.8121600000000001</v>
      </c>
      <c r="J291" s="18">
        <f t="shared" ca="1" si="52"/>
        <v>2.3146560000000003</v>
      </c>
      <c r="K291" s="7">
        <f t="shared" ca="1" si="53"/>
        <v>2.3146560000000003</v>
      </c>
      <c r="L291" s="55" t="str">
        <f t="shared" si="54"/>
        <v>t283</v>
      </c>
      <c r="M291" s="56">
        <v>1</v>
      </c>
      <c r="N291" s="79">
        <f t="shared" ca="1" si="59"/>
        <v>2.3146560000000003</v>
      </c>
    </row>
    <row r="292" spans="1:14">
      <c r="A292">
        <v>284</v>
      </c>
      <c r="B292">
        <f t="shared" si="55"/>
        <v>2</v>
      </c>
      <c r="C292">
        <f t="shared" si="56"/>
        <v>5</v>
      </c>
      <c r="D292">
        <f t="shared" si="57"/>
        <v>20</v>
      </c>
      <c r="E292">
        <f t="shared" si="48"/>
        <v>90</v>
      </c>
      <c r="F292">
        <f t="shared" ca="1" si="49"/>
        <v>94</v>
      </c>
      <c r="G292">
        <f t="shared" ca="1" si="50"/>
        <v>1</v>
      </c>
      <c r="H292">
        <f t="shared" ca="1" si="51"/>
        <v>91</v>
      </c>
      <c r="I292" s="6">
        <f t="shared" ca="1" si="58"/>
        <v>0.76985999999999999</v>
      </c>
      <c r="J292" s="18">
        <f t="shared" ca="1" si="52"/>
        <v>2.1941009999999999</v>
      </c>
      <c r="K292" s="7">
        <f t="shared" ca="1" si="53"/>
        <v>2.1941009999999999</v>
      </c>
      <c r="L292" s="55" t="str">
        <f t="shared" si="54"/>
        <v>t284</v>
      </c>
      <c r="M292" s="56">
        <v>1</v>
      </c>
      <c r="N292" s="79">
        <f t="shared" ca="1" si="59"/>
        <v>2.1941009999999999</v>
      </c>
    </row>
    <row r="293" spans="1:14">
      <c r="A293">
        <v>285</v>
      </c>
      <c r="B293">
        <f t="shared" si="55"/>
        <v>2</v>
      </c>
      <c r="C293">
        <f t="shared" si="56"/>
        <v>5</v>
      </c>
      <c r="D293">
        <f t="shared" si="57"/>
        <v>21</v>
      </c>
      <c r="E293">
        <f t="shared" si="48"/>
        <v>90</v>
      </c>
      <c r="F293">
        <f t="shared" ca="1" si="49"/>
        <v>94</v>
      </c>
      <c r="G293">
        <f t="shared" ca="1" si="50"/>
        <v>1</v>
      </c>
      <c r="H293">
        <f t="shared" ca="1" si="51"/>
        <v>83</v>
      </c>
      <c r="I293" s="6">
        <f t="shared" ca="1" si="58"/>
        <v>0.70218000000000003</v>
      </c>
      <c r="J293" s="18">
        <f t="shared" ca="1" si="52"/>
        <v>2.0012130000000004</v>
      </c>
      <c r="K293" s="7">
        <f t="shared" ca="1" si="53"/>
        <v>2.0012130000000004</v>
      </c>
      <c r="L293" s="55" t="str">
        <f t="shared" si="54"/>
        <v>t285</v>
      </c>
      <c r="M293" s="56">
        <v>1</v>
      </c>
      <c r="N293" s="79">
        <f t="shared" ca="1" si="59"/>
        <v>2.0012130000000004</v>
      </c>
    </row>
    <row r="294" spans="1:14">
      <c r="A294">
        <v>286</v>
      </c>
      <c r="B294">
        <f t="shared" si="55"/>
        <v>2</v>
      </c>
      <c r="C294">
        <f t="shared" si="56"/>
        <v>5</v>
      </c>
      <c r="D294">
        <f t="shared" si="57"/>
        <v>22</v>
      </c>
      <c r="E294">
        <f t="shared" si="48"/>
        <v>90</v>
      </c>
      <c r="F294">
        <f t="shared" ca="1" si="49"/>
        <v>94</v>
      </c>
      <c r="G294">
        <f t="shared" ca="1" si="50"/>
        <v>1</v>
      </c>
      <c r="H294">
        <f t="shared" ca="1" si="51"/>
        <v>73</v>
      </c>
      <c r="I294" s="6">
        <f t="shared" ca="1" si="58"/>
        <v>0.61758000000000013</v>
      </c>
      <c r="J294" s="18">
        <f t="shared" ca="1" si="52"/>
        <v>1.7601030000000004</v>
      </c>
      <c r="K294" s="7">
        <f t="shared" ca="1" si="53"/>
        <v>1.7601030000000004</v>
      </c>
      <c r="L294" s="55" t="str">
        <f t="shared" si="54"/>
        <v>t286</v>
      </c>
      <c r="M294" s="56">
        <v>1</v>
      </c>
      <c r="N294" s="79">
        <f t="shared" ca="1" si="59"/>
        <v>1.7601030000000004</v>
      </c>
    </row>
    <row r="295" spans="1:14">
      <c r="A295">
        <v>287</v>
      </c>
      <c r="B295">
        <f t="shared" si="55"/>
        <v>2</v>
      </c>
      <c r="C295">
        <f t="shared" si="56"/>
        <v>5</v>
      </c>
      <c r="D295">
        <f t="shared" si="57"/>
        <v>23</v>
      </c>
      <c r="E295">
        <f t="shared" si="48"/>
        <v>90</v>
      </c>
      <c r="F295">
        <f t="shared" ca="1" si="49"/>
        <v>94</v>
      </c>
      <c r="G295">
        <f t="shared" ca="1" si="50"/>
        <v>1</v>
      </c>
      <c r="H295">
        <f t="shared" ca="1" si="51"/>
        <v>63</v>
      </c>
      <c r="I295" s="6">
        <f t="shared" ca="1" si="58"/>
        <v>0.53298000000000001</v>
      </c>
      <c r="J295" s="18">
        <f t="shared" ca="1" si="52"/>
        <v>1.518993</v>
      </c>
      <c r="K295" s="7">
        <f t="shared" ca="1" si="53"/>
        <v>1.5189929999999998</v>
      </c>
      <c r="L295" s="55" t="str">
        <f t="shared" si="54"/>
        <v>t287</v>
      </c>
      <c r="M295" s="56">
        <v>1</v>
      </c>
      <c r="N295" s="79">
        <f t="shared" ca="1" si="59"/>
        <v>1.5189929999999998</v>
      </c>
    </row>
    <row r="296" spans="1:14">
      <c r="A296">
        <v>288</v>
      </c>
      <c r="B296">
        <f t="shared" si="55"/>
        <v>2</v>
      </c>
      <c r="C296">
        <f t="shared" si="56"/>
        <v>6</v>
      </c>
      <c r="D296">
        <f t="shared" si="57"/>
        <v>0</v>
      </c>
      <c r="E296">
        <f t="shared" si="48"/>
        <v>90</v>
      </c>
      <c r="F296">
        <f t="shared" ca="1" si="49"/>
        <v>77</v>
      </c>
      <c r="G296">
        <f t="shared" ca="1" si="50"/>
        <v>2</v>
      </c>
      <c r="H296">
        <f t="shared" ca="1" si="51"/>
        <v>78</v>
      </c>
      <c r="I296" s="6">
        <f t="shared" ca="1" si="58"/>
        <v>0.54053999999999991</v>
      </c>
      <c r="J296" s="18">
        <f t="shared" ca="1" si="52"/>
        <v>1.5405389999999999</v>
      </c>
      <c r="K296" s="7">
        <f t="shared" ca="1" si="53"/>
        <v>1.5405389999999999</v>
      </c>
      <c r="L296" s="55" t="str">
        <f t="shared" si="54"/>
        <v>t288</v>
      </c>
      <c r="M296" s="56">
        <v>1</v>
      </c>
      <c r="N296" s="79">
        <f t="shared" ca="1" si="59"/>
        <v>1.5405389999999999</v>
      </c>
    </row>
    <row r="297" spans="1:14">
      <c r="A297">
        <v>289</v>
      </c>
      <c r="B297">
        <f t="shared" si="55"/>
        <v>2</v>
      </c>
      <c r="C297">
        <f t="shared" si="56"/>
        <v>6</v>
      </c>
      <c r="D297">
        <f t="shared" si="57"/>
        <v>1</v>
      </c>
      <c r="E297">
        <f t="shared" si="48"/>
        <v>90</v>
      </c>
      <c r="F297">
        <f t="shared" ca="1" si="49"/>
        <v>77</v>
      </c>
      <c r="G297">
        <f t="shared" ca="1" si="50"/>
        <v>2</v>
      </c>
      <c r="H297">
        <f t="shared" ca="1" si="51"/>
        <v>72</v>
      </c>
      <c r="I297" s="6">
        <f t="shared" ca="1" si="58"/>
        <v>0.49895999999999996</v>
      </c>
      <c r="J297" s="18">
        <f t="shared" ca="1" si="52"/>
        <v>1.4220359999999999</v>
      </c>
      <c r="K297" s="7">
        <f t="shared" ca="1" si="53"/>
        <v>1.4220359999999999</v>
      </c>
      <c r="L297" s="55" t="str">
        <f t="shared" si="54"/>
        <v>t289</v>
      </c>
      <c r="M297" s="56">
        <v>1</v>
      </c>
      <c r="N297" s="79">
        <f t="shared" ca="1" si="59"/>
        <v>1.4220359999999999</v>
      </c>
    </row>
    <row r="298" spans="1:14">
      <c r="A298">
        <v>290</v>
      </c>
      <c r="B298">
        <f t="shared" si="55"/>
        <v>2</v>
      </c>
      <c r="C298">
        <f t="shared" si="56"/>
        <v>6</v>
      </c>
      <c r="D298">
        <f t="shared" si="57"/>
        <v>2</v>
      </c>
      <c r="E298">
        <f t="shared" si="48"/>
        <v>90</v>
      </c>
      <c r="F298">
        <f t="shared" ca="1" si="49"/>
        <v>77</v>
      </c>
      <c r="G298">
        <f t="shared" ca="1" si="50"/>
        <v>2</v>
      </c>
      <c r="H298">
        <f t="shared" ca="1" si="51"/>
        <v>68</v>
      </c>
      <c r="I298" s="6">
        <f t="shared" ca="1" si="58"/>
        <v>0.47123999999999994</v>
      </c>
      <c r="J298" s="18">
        <f t="shared" ca="1" si="52"/>
        <v>1.3430339999999998</v>
      </c>
      <c r="K298" s="7">
        <f t="shared" ca="1" si="53"/>
        <v>1.3430339999999998</v>
      </c>
      <c r="L298" s="55" t="str">
        <f t="shared" si="54"/>
        <v>t290</v>
      </c>
      <c r="M298" s="56">
        <v>1</v>
      </c>
      <c r="N298" s="79">
        <f t="shared" ca="1" si="59"/>
        <v>1.3430339999999998</v>
      </c>
    </row>
    <row r="299" spans="1:14">
      <c r="A299">
        <v>291</v>
      </c>
      <c r="B299">
        <f t="shared" si="55"/>
        <v>2</v>
      </c>
      <c r="C299">
        <f t="shared" si="56"/>
        <v>6</v>
      </c>
      <c r="D299">
        <f t="shared" si="57"/>
        <v>3</v>
      </c>
      <c r="E299">
        <f t="shared" si="48"/>
        <v>90</v>
      </c>
      <c r="F299">
        <f t="shared" ca="1" si="49"/>
        <v>77</v>
      </c>
      <c r="G299">
        <f t="shared" ca="1" si="50"/>
        <v>2</v>
      </c>
      <c r="H299">
        <f t="shared" ca="1" si="51"/>
        <v>66</v>
      </c>
      <c r="I299" s="6">
        <f t="shared" ca="1" si="58"/>
        <v>0.45738000000000001</v>
      </c>
      <c r="J299" s="18">
        <f t="shared" ca="1" si="52"/>
        <v>1.3035330000000001</v>
      </c>
      <c r="K299" s="7">
        <f t="shared" ca="1" si="53"/>
        <v>1.3035330000000001</v>
      </c>
      <c r="L299" s="55" t="str">
        <f t="shared" si="54"/>
        <v>t291</v>
      </c>
      <c r="M299" s="56">
        <v>1</v>
      </c>
      <c r="N299" s="79">
        <f t="shared" ca="1" si="59"/>
        <v>1.3035330000000001</v>
      </c>
    </row>
    <row r="300" spans="1:14">
      <c r="A300">
        <v>292</v>
      </c>
      <c r="B300">
        <f t="shared" si="55"/>
        <v>2</v>
      </c>
      <c r="C300">
        <f t="shared" si="56"/>
        <v>6</v>
      </c>
      <c r="D300">
        <f t="shared" si="57"/>
        <v>4</v>
      </c>
      <c r="E300">
        <f t="shared" si="48"/>
        <v>90</v>
      </c>
      <c r="F300">
        <f t="shared" ca="1" si="49"/>
        <v>77</v>
      </c>
      <c r="G300">
        <f t="shared" ca="1" si="50"/>
        <v>2</v>
      </c>
      <c r="H300">
        <f t="shared" ca="1" si="51"/>
        <v>64</v>
      </c>
      <c r="I300" s="6">
        <f t="shared" ca="1" si="58"/>
        <v>0.44351999999999997</v>
      </c>
      <c r="J300" s="18">
        <f t="shared" ca="1" si="52"/>
        <v>1.264032</v>
      </c>
      <c r="K300" s="7">
        <f t="shared" ca="1" si="53"/>
        <v>1.264032</v>
      </c>
      <c r="L300" s="55" t="str">
        <f t="shared" si="54"/>
        <v>t292</v>
      </c>
      <c r="M300" s="56">
        <v>1</v>
      </c>
      <c r="N300" s="79">
        <f t="shared" ca="1" si="59"/>
        <v>1.264032</v>
      </c>
    </row>
    <row r="301" spans="1:14">
      <c r="A301">
        <v>293</v>
      </c>
      <c r="B301">
        <f t="shared" si="55"/>
        <v>2</v>
      </c>
      <c r="C301">
        <f t="shared" si="56"/>
        <v>6</v>
      </c>
      <c r="D301">
        <f t="shared" si="57"/>
        <v>5</v>
      </c>
      <c r="E301">
        <f t="shared" si="48"/>
        <v>90</v>
      </c>
      <c r="F301">
        <f t="shared" ca="1" si="49"/>
        <v>77</v>
      </c>
      <c r="G301">
        <f t="shared" ca="1" si="50"/>
        <v>2</v>
      </c>
      <c r="H301">
        <f t="shared" ca="1" si="51"/>
        <v>65</v>
      </c>
      <c r="I301" s="6">
        <f t="shared" ca="1" si="58"/>
        <v>0.45044999999999996</v>
      </c>
      <c r="J301" s="18">
        <f t="shared" ca="1" si="52"/>
        <v>1.2837824999999998</v>
      </c>
      <c r="K301" s="7">
        <f t="shared" ca="1" si="53"/>
        <v>1.2837824999999998</v>
      </c>
      <c r="L301" s="55" t="str">
        <f t="shared" si="54"/>
        <v>t293</v>
      </c>
      <c r="M301" s="56">
        <v>1</v>
      </c>
      <c r="N301" s="79">
        <f t="shared" ca="1" si="59"/>
        <v>1.2837824999999998</v>
      </c>
    </row>
    <row r="302" spans="1:14">
      <c r="A302">
        <v>294</v>
      </c>
      <c r="B302">
        <f t="shared" si="55"/>
        <v>2</v>
      </c>
      <c r="C302">
        <f t="shared" si="56"/>
        <v>6</v>
      </c>
      <c r="D302">
        <f t="shared" si="57"/>
        <v>6</v>
      </c>
      <c r="E302">
        <f t="shared" si="48"/>
        <v>90</v>
      </c>
      <c r="F302">
        <f t="shared" ca="1" si="49"/>
        <v>77</v>
      </c>
      <c r="G302">
        <f t="shared" ca="1" si="50"/>
        <v>2</v>
      </c>
      <c r="H302">
        <f t="shared" ca="1" si="51"/>
        <v>66</v>
      </c>
      <c r="I302" s="6">
        <f t="shared" ca="1" si="58"/>
        <v>0.45738000000000001</v>
      </c>
      <c r="J302" s="18">
        <f t="shared" ca="1" si="52"/>
        <v>1.3035330000000001</v>
      </c>
      <c r="K302" s="7">
        <f t="shared" ca="1" si="53"/>
        <v>1.3035330000000001</v>
      </c>
      <c r="L302" s="55" t="str">
        <f t="shared" si="54"/>
        <v>t294</v>
      </c>
      <c r="M302" s="56">
        <v>1</v>
      </c>
      <c r="N302" s="79">
        <f t="shared" ca="1" si="59"/>
        <v>1.3035330000000001</v>
      </c>
    </row>
    <row r="303" spans="1:14">
      <c r="A303">
        <v>295</v>
      </c>
      <c r="B303">
        <f t="shared" si="55"/>
        <v>2</v>
      </c>
      <c r="C303">
        <f t="shared" si="56"/>
        <v>6</v>
      </c>
      <c r="D303">
        <f t="shared" si="57"/>
        <v>7</v>
      </c>
      <c r="E303">
        <f t="shared" si="48"/>
        <v>90</v>
      </c>
      <c r="F303">
        <f t="shared" ca="1" si="49"/>
        <v>77</v>
      </c>
      <c r="G303">
        <f t="shared" ca="1" si="50"/>
        <v>2</v>
      </c>
      <c r="H303">
        <f t="shared" ca="1" si="51"/>
        <v>70</v>
      </c>
      <c r="I303" s="6">
        <f t="shared" ca="1" si="58"/>
        <v>0.48509999999999998</v>
      </c>
      <c r="J303" s="18">
        <f t="shared" ca="1" si="52"/>
        <v>1.3825350000000001</v>
      </c>
      <c r="K303" s="7">
        <f t="shared" ca="1" si="53"/>
        <v>1.3825350000000001</v>
      </c>
      <c r="L303" s="55" t="str">
        <f t="shared" si="54"/>
        <v>t295</v>
      </c>
      <c r="M303" s="56">
        <v>1</v>
      </c>
      <c r="N303" s="79">
        <f t="shared" ca="1" si="59"/>
        <v>1.3825350000000001</v>
      </c>
    </row>
    <row r="304" spans="1:14">
      <c r="A304">
        <v>296</v>
      </c>
      <c r="B304">
        <f t="shared" si="55"/>
        <v>2</v>
      </c>
      <c r="C304">
        <f t="shared" si="56"/>
        <v>6</v>
      </c>
      <c r="D304">
        <f t="shared" si="57"/>
        <v>8</v>
      </c>
      <c r="E304">
        <f t="shared" si="48"/>
        <v>90</v>
      </c>
      <c r="F304">
        <f t="shared" ca="1" si="49"/>
        <v>77</v>
      </c>
      <c r="G304">
        <f t="shared" ca="1" si="50"/>
        <v>2</v>
      </c>
      <c r="H304">
        <f t="shared" ca="1" si="51"/>
        <v>80</v>
      </c>
      <c r="I304" s="6">
        <f t="shared" ca="1" si="58"/>
        <v>0.5544</v>
      </c>
      <c r="J304" s="18">
        <f t="shared" ca="1" si="52"/>
        <v>1.5800400000000001</v>
      </c>
      <c r="K304" s="7">
        <f t="shared" ca="1" si="53"/>
        <v>1.5800399999999999</v>
      </c>
      <c r="L304" s="55" t="str">
        <f t="shared" si="54"/>
        <v>t296</v>
      </c>
      <c r="M304" s="56">
        <v>1</v>
      </c>
      <c r="N304" s="79">
        <f t="shared" ca="1" si="59"/>
        <v>1.5800399999999999</v>
      </c>
    </row>
    <row r="305" spans="1:14">
      <c r="A305">
        <v>297</v>
      </c>
      <c r="B305">
        <f t="shared" si="55"/>
        <v>2</v>
      </c>
      <c r="C305">
        <f t="shared" si="56"/>
        <v>6</v>
      </c>
      <c r="D305">
        <f t="shared" si="57"/>
        <v>9</v>
      </c>
      <c r="E305">
        <f t="shared" si="48"/>
        <v>90</v>
      </c>
      <c r="F305">
        <f t="shared" ca="1" si="49"/>
        <v>77</v>
      </c>
      <c r="G305">
        <f t="shared" ca="1" si="50"/>
        <v>2</v>
      </c>
      <c r="H305">
        <f t="shared" ca="1" si="51"/>
        <v>88</v>
      </c>
      <c r="I305" s="6">
        <f t="shared" ca="1" si="58"/>
        <v>0.60983999999999994</v>
      </c>
      <c r="J305" s="18">
        <f t="shared" ca="1" si="52"/>
        <v>1.7380439999999999</v>
      </c>
      <c r="K305" s="7">
        <f t="shared" ca="1" si="53"/>
        <v>1.7380439999999997</v>
      </c>
      <c r="L305" s="55" t="str">
        <f t="shared" si="54"/>
        <v>t297</v>
      </c>
      <c r="M305" s="56">
        <v>1</v>
      </c>
      <c r="N305" s="79">
        <f t="shared" ca="1" si="59"/>
        <v>1.7380439999999997</v>
      </c>
    </row>
    <row r="306" spans="1:14">
      <c r="A306">
        <v>298</v>
      </c>
      <c r="B306">
        <f t="shared" si="55"/>
        <v>2</v>
      </c>
      <c r="C306">
        <f t="shared" si="56"/>
        <v>6</v>
      </c>
      <c r="D306">
        <f t="shared" si="57"/>
        <v>10</v>
      </c>
      <c r="E306">
        <f t="shared" si="48"/>
        <v>90</v>
      </c>
      <c r="F306">
        <f t="shared" ca="1" si="49"/>
        <v>77</v>
      </c>
      <c r="G306">
        <f t="shared" ca="1" si="50"/>
        <v>2</v>
      </c>
      <c r="H306">
        <f t="shared" ca="1" si="51"/>
        <v>90</v>
      </c>
      <c r="I306" s="6">
        <f t="shared" ca="1" si="58"/>
        <v>0.62369999999999992</v>
      </c>
      <c r="J306" s="18">
        <f t="shared" ca="1" si="52"/>
        <v>1.7775449999999999</v>
      </c>
      <c r="K306" s="7">
        <f t="shared" ca="1" si="53"/>
        <v>1.7775449999999997</v>
      </c>
      <c r="L306" s="55" t="str">
        <f t="shared" si="54"/>
        <v>t298</v>
      </c>
      <c r="M306" s="56">
        <v>1</v>
      </c>
      <c r="N306" s="79">
        <f t="shared" ca="1" si="59"/>
        <v>1.7775449999999997</v>
      </c>
    </row>
    <row r="307" spans="1:14">
      <c r="A307">
        <v>299</v>
      </c>
      <c r="B307">
        <f t="shared" si="55"/>
        <v>2</v>
      </c>
      <c r="C307">
        <f t="shared" si="56"/>
        <v>6</v>
      </c>
      <c r="D307">
        <f t="shared" si="57"/>
        <v>11</v>
      </c>
      <c r="E307">
        <f t="shared" si="48"/>
        <v>90</v>
      </c>
      <c r="F307">
        <f t="shared" ca="1" si="49"/>
        <v>77</v>
      </c>
      <c r="G307">
        <f t="shared" ca="1" si="50"/>
        <v>2</v>
      </c>
      <c r="H307">
        <f t="shared" ca="1" si="51"/>
        <v>91</v>
      </c>
      <c r="I307" s="6">
        <f t="shared" ca="1" si="58"/>
        <v>0.63062999999999991</v>
      </c>
      <c r="J307" s="18">
        <f t="shared" ca="1" si="52"/>
        <v>1.7972954999999997</v>
      </c>
      <c r="K307" s="7">
        <f t="shared" ca="1" si="53"/>
        <v>1.7972954999999997</v>
      </c>
      <c r="L307" s="55" t="str">
        <f t="shared" si="54"/>
        <v>t299</v>
      </c>
      <c r="M307" s="56">
        <v>1</v>
      </c>
      <c r="N307" s="79">
        <f t="shared" ca="1" si="59"/>
        <v>1.7972954999999997</v>
      </c>
    </row>
    <row r="308" spans="1:14">
      <c r="A308">
        <v>300</v>
      </c>
      <c r="B308">
        <f t="shared" si="55"/>
        <v>2</v>
      </c>
      <c r="C308">
        <f t="shared" si="56"/>
        <v>6</v>
      </c>
      <c r="D308">
        <f t="shared" si="57"/>
        <v>12</v>
      </c>
      <c r="E308">
        <f t="shared" si="48"/>
        <v>90</v>
      </c>
      <c r="F308">
        <f t="shared" ca="1" si="49"/>
        <v>77</v>
      </c>
      <c r="G308">
        <f t="shared" ca="1" si="50"/>
        <v>2</v>
      </c>
      <c r="H308">
        <f t="shared" ca="1" si="51"/>
        <v>90</v>
      </c>
      <c r="I308" s="6">
        <f t="shared" ca="1" si="58"/>
        <v>0.62369999999999992</v>
      </c>
      <c r="J308" s="18">
        <f t="shared" ca="1" si="52"/>
        <v>1.7775449999999999</v>
      </c>
      <c r="K308" s="7">
        <f t="shared" ca="1" si="53"/>
        <v>1.7775449999999997</v>
      </c>
      <c r="L308" s="55" t="str">
        <f t="shared" si="54"/>
        <v>t300</v>
      </c>
      <c r="M308" s="56">
        <v>1</v>
      </c>
      <c r="N308" s="79">
        <f t="shared" ca="1" si="59"/>
        <v>1.7775449999999997</v>
      </c>
    </row>
    <row r="309" spans="1:14">
      <c r="A309">
        <v>301</v>
      </c>
      <c r="B309">
        <f t="shared" si="55"/>
        <v>2</v>
      </c>
      <c r="C309">
        <f t="shared" si="56"/>
        <v>6</v>
      </c>
      <c r="D309">
        <f t="shared" si="57"/>
        <v>13</v>
      </c>
      <c r="E309">
        <f t="shared" si="48"/>
        <v>90</v>
      </c>
      <c r="F309">
        <f t="shared" ca="1" si="49"/>
        <v>77</v>
      </c>
      <c r="G309">
        <f t="shared" ca="1" si="50"/>
        <v>2</v>
      </c>
      <c r="H309">
        <f t="shared" ca="1" si="51"/>
        <v>88</v>
      </c>
      <c r="I309" s="6">
        <f t="shared" ca="1" si="58"/>
        <v>0.60983999999999994</v>
      </c>
      <c r="J309" s="18">
        <f t="shared" ca="1" si="52"/>
        <v>1.7380439999999999</v>
      </c>
      <c r="K309" s="7">
        <f t="shared" ca="1" si="53"/>
        <v>1.7380439999999997</v>
      </c>
      <c r="L309" s="55" t="str">
        <f t="shared" si="54"/>
        <v>t301</v>
      </c>
      <c r="M309" s="56">
        <v>1</v>
      </c>
      <c r="N309" s="79">
        <f t="shared" ca="1" si="59"/>
        <v>1.7380439999999997</v>
      </c>
    </row>
    <row r="310" spans="1:14">
      <c r="A310">
        <v>302</v>
      </c>
      <c r="B310">
        <f t="shared" si="55"/>
        <v>2</v>
      </c>
      <c r="C310">
        <f t="shared" si="56"/>
        <v>6</v>
      </c>
      <c r="D310">
        <f t="shared" si="57"/>
        <v>14</v>
      </c>
      <c r="E310">
        <f t="shared" si="48"/>
        <v>90</v>
      </c>
      <c r="F310">
        <f t="shared" ca="1" si="49"/>
        <v>77</v>
      </c>
      <c r="G310">
        <f t="shared" ca="1" si="50"/>
        <v>2</v>
      </c>
      <c r="H310">
        <f t="shared" ca="1" si="51"/>
        <v>87</v>
      </c>
      <c r="I310" s="6">
        <f t="shared" ca="1" si="58"/>
        <v>0.60290999999999995</v>
      </c>
      <c r="J310" s="18">
        <f t="shared" ca="1" si="52"/>
        <v>1.7182934999999999</v>
      </c>
      <c r="K310" s="7">
        <f t="shared" ca="1" si="53"/>
        <v>1.7182934999999999</v>
      </c>
      <c r="L310" s="55" t="str">
        <f t="shared" si="54"/>
        <v>t302</v>
      </c>
      <c r="M310" s="56">
        <v>1</v>
      </c>
      <c r="N310" s="79">
        <f t="shared" ca="1" si="59"/>
        <v>1.7182934999999999</v>
      </c>
    </row>
    <row r="311" spans="1:14">
      <c r="A311">
        <v>303</v>
      </c>
      <c r="B311">
        <f t="shared" si="55"/>
        <v>2</v>
      </c>
      <c r="C311">
        <f t="shared" si="56"/>
        <v>6</v>
      </c>
      <c r="D311">
        <f t="shared" si="57"/>
        <v>15</v>
      </c>
      <c r="E311">
        <f t="shared" si="48"/>
        <v>90</v>
      </c>
      <c r="F311">
        <f t="shared" ca="1" si="49"/>
        <v>77</v>
      </c>
      <c r="G311">
        <f t="shared" ca="1" si="50"/>
        <v>2</v>
      </c>
      <c r="H311">
        <f t="shared" ca="1" si="51"/>
        <v>87</v>
      </c>
      <c r="I311" s="6">
        <f t="shared" ca="1" si="58"/>
        <v>0.60290999999999995</v>
      </c>
      <c r="J311" s="18">
        <f t="shared" ca="1" si="52"/>
        <v>1.7182934999999999</v>
      </c>
      <c r="K311" s="7">
        <f t="shared" ca="1" si="53"/>
        <v>1.7182934999999999</v>
      </c>
      <c r="L311" s="55" t="str">
        <f t="shared" si="54"/>
        <v>t303</v>
      </c>
      <c r="M311" s="56">
        <v>1</v>
      </c>
      <c r="N311" s="79">
        <f t="shared" ca="1" si="59"/>
        <v>1.7182934999999999</v>
      </c>
    </row>
    <row r="312" spans="1:14">
      <c r="A312">
        <v>304</v>
      </c>
      <c r="B312">
        <f t="shared" si="55"/>
        <v>2</v>
      </c>
      <c r="C312">
        <f t="shared" si="56"/>
        <v>6</v>
      </c>
      <c r="D312">
        <f t="shared" si="57"/>
        <v>16</v>
      </c>
      <c r="E312">
        <f t="shared" si="48"/>
        <v>90</v>
      </c>
      <c r="F312">
        <f t="shared" ca="1" si="49"/>
        <v>77</v>
      </c>
      <c r="G312">
        <f t="shared" ca="1" si="50"/>
        <v>2</v>
      </c>
      <c r="H312">
        <f t="shared" ca="1" si="51"/>
        <v>91</v>
      </c>
      <c r="I312" s="6">
        <f t="shared" ca="1" si="58"/>
        <v>0.63062999999999991</v>
      </c>
      <c r="J312" s="18">
        <f t="shared" ca="1" si="52"/>
        <v>1.7972954999999997</v>
      </c>
      <c r="K312" s="7">
        <f t="shared" ca="1" si="53"/>
        <v>1.7972954999999997</v>
      </c>
      <c r="L312" s="55" t="str">
        <f t="shared" si="54"/>
        <v>t304</v>
      </c>
      <c r="M312" s="56">
        <v>1</v>
      </c>
      <c r="N312" s="79">
        <f t="shared" ca="1" si="59"/>
        <v>1.7972954999999997</v>
      </c>
    </row>
    <row r="313" spans="1:14">
      <c r="A313">
        <v>305</v>
      </c>
      <c r="B313">
        <f t="shared" si="55"/>
        <v>2</v>
      </c>
      <c r="C313">
        <f t="shared" si="56"/>
        <v>6</v>
      </c>
      <c r="D313">
        <f t="shared" si="57"/>
        <v>17</v>
      </c>
      <c r="E313">
        <f t="shared" si="48"/>
        <v>90</v>
      </c>
      <c r="F313">
        <f t="shared" ca="1" si="49"/>
        <v>77</v>
      </c>
      <c r="G313">
        <f t="shared" ca="1" si="50"/>
        <v>2</v>
      </c>
      <c r="H313">
        <f t="shared" ca="1" si="51"/>
        <v>100</v>
      </c>
      <c r="I313" s="6">
        <f t="shared" ca="1" si="58"/>
        <v>0.69299999999999995</v>
      </c>
      <c r="J313" s="18">
        <f t="shared" ca="1" si="52"/>
        <v>1.97505</v>
      </c>
      <c r="K313" s="7">
        <f t="shared" ca="1" si="53"/>
        <v>1.97505</v>
      </c>
      <c r="L313" s="55" t="str">
        <f t="shared" si="54"/>
        <v>t305</v>
      </c>
      <c r="M313" s="56">
        <v>1</v>
      </c>
      <c r="N313" s="79">
        <f t="shared" ca="1" si="59"/>
        <v>1.97505</v>
      </c>
    </row>
    <row r="314" spans="1:14">
      <c r="A314">
        <v>306</v>
      </c>
      <c r="B314">
        <f t="shared" si="55"/>
        <v>2</v>
      </c>
      <c r="C314">
        <f t="shared" si="56"/>
        <v>6</v>
      </c>
      <c r="D314">
        <f t="shared" si="57"/>
        <v>18</v>
      </c>
      <c r="E314">
        <f t="shared" si="48"/>
        <v>90</v>
      </c>
      <c r="F314">
        <f t="shared" ca="1" si="49"/>
        <v>77</v>
      </c>
      <c r="G314">
        <f t="shared" ca="1" si="50"/>
        <v>2</v>
      </c>
      <c r="H314">
        <f t="shared" ca="1" si="51"/>
        <v>99</v>
      </c>
      <c r="I314" s="6">
        <f t="shared" ca="1" si="58"/>
        <v>0.68606999999999996</v>
      </c>
      <c r="J314" s="18">
        <f t="shared" ca="1" si="52"/>
        <v>1.9552995</v>
      </c>
      <c r="K314" s="7">
        <f t="shared" ca="1" si="53"/>
        <v>1.9552995000000002</v>
      </c>
      <c r="L314" s="55" t="str">
        <f t="shared" si="54"/>
        <v>t306</v>
      </c>
      <c r="M314" s="56">
        <v>1</v>
      </c>
      <c r="N314" s="79">
        <f t="shared" ca="1" si="59"/>
        <v>1.9552995000000002</v>
      </c>
    </row>
    <row r="315" spans="1:14">
      <c r="A315">
        <v>307</v>
      </c>
      <c r="B315">
        <f t="shared" si="55"/>
        <v>2</v>
      </c>
      <c r="C315">
        <f t="shared" si="56"/>
        <v>6</v>
      </c>
      <c r="D315">
        <f t="shared" si="57"/>
        <v>19</v>
      </c>
      <c r="E315">
        <f t="shared" si="48"/>
        <v>90</v>
      </c>
      <c r="F315">
        <f t="shared" ca="1" si="49"/>
        <v>77</v>
      </c>
      <c r="G315">
        <f t="shared" ca="1" si="50"/>
        <v>2</v>
      </c>
      <c r="H315">
        <f t="shared" ca="1" si="51"/>
        <v>97</v>
      </c>
      <c r="I315" s="6">
        <f t="shared" ca="1" si="58"/>
        <v>0.67220999999999986</v>
      </c>
      <c r="J315" s="18">
        <f t="shared" ca="1" si="52"/>
        <v>1.9157984999999997</v>
      </c>
      <c r="K315" s="7">
        <f t="shared" ca="1" si="53"/>
        <v>1.9157984999999997</v>
      </c>
      <c r="L315" s="55" t="str">
        <f t="shared" si="54"/>
        <v>t307</v>
      </c>
      <c r="M315" s="56">
        <v>1</v>
      </c>
      <c r="N315" s="79">
        <f t="shared" ca="1" si="59"/>
        <v>1.9157984999999997</v>
      </c>
    </row>
    <row r="316" spans="1:14">
      <c r="A316">
        <v>308</v>
      </c>
      <c r="B316">
        <f t="shared" si="55"/>
        <v>2</v>
      </c>
      <c r="C316">
        <f t="shared" si="56"/>
        <v>6</v>
      </c>
      <c r="D316">
        <f t="shared" si="57"/>
        <v>20</v>
      </c>
      <c r="E316">
        <f t="shared" si="48"/>
        <v>90</v>
      </c>
      <c r="F316">
        <f t="shared" ca="1" si="49"/>
        <v>77</v>
      </c>
      <c r="G316">
        <f t="shared" ca="1" si="50"/>
        <v>2</v>
      </c>
      <c r="H316">
        <f t="shared" ca="1" si="51"/>
        <v>94</v>
      </c>
      <c r="I316" s="6">
        <f t="shared" ca="1" si="58"/>
        <v>0.65142</v>
      </c>
      <c r="J316" s="18">
        <f t="shared" ca="1" si="52"/>
        <v>1.8565469999999999</v>
      </c>
      <c r="K316" s="7">
        <f t="shared" ca="1" si="53"/>
        <v>1.8565469999999999</v>
      </c>
      <c r="L316" s="55" t="str">
        <f t="shared" si="54"/>
        <v>t308</v>
      </c>
      <c r="M316" s="56">
        <v>1</v>
      </c>
      <c r="N316" s="79">
        <f t="shared" ca="1" si="59"/>
        <v>1.8565469999999999</v>
      </c>
    </row>
    <row r="317" spans="1:14">
      <c r="A317">
        <v>309</v>
      </c>
      <c r="B317">
        <f t="shared" si="55"/>
        <v>2</v>
      </c>
      <c r="C317">
        <f t="shared" si="56"/>
        <v>6</v>
      </c>
      <c r="D317">
        <f t="shared" si="57"/>
        <v>21</v>
      </c>
      <c r="E317">
        <f t="shared" si="48"/>
        <v>90</v>
      </c>
      <c r="F317">
        <f t="shared" ca="1" si="49"/>
        <v>77</v>
      </c>
      <c r="G317">
        <f t="shared" ca="1" si="50"/>
        <v>2</v>
      </c>
      <c r="H317">
        <f t="shared" ca="1" si="51"/>
        <v>92</v>
      </c>
      <c r="I317" s="6">
        <f t="shared" ca="1" si="58"/>
        <v>0.6375599999999999</v>
      </c>
      <c r="J317" s="18">
        <f t="shared" ca="1" si="52"/>
        <v>1.8170459999999997</v>
      </c>
      <c r="K317" s="7">
        <f t="shared" ca="1" si="53"/>
        <v>1.8170459999999999</v>
      </c>
      <c r="L317" s="55" t="str">
        <f t="shared" si="54"/>
        <v>t309</v>
      </c>
      <c r="M317" s="56">
        <v>1</v>
      </c>
      <c r="N317" s="79">
        <f t="shared" ca="1" si="59"/>
        <v>1.8170459999999999</v>
      </c>
    </row>
    <row r="318" spans="1:14">
      <c r="A318">
        <v>310</v>
      </c>
      <c r="B318">
        <f t="shared" si="55"/>
        <v>2</v>
      </c>
      <c r="C318">
        <f t="shared" si="56"/>
        <v>6</v>
      </c>
      <c r="D318">
        <f t="shared" si="57"/>
        <v>22</v>
      </c>
      <c r="E318">
        <f t="shared" si="48"/>
        <v>90</v>
      </c>
      <c r="F318">
        <f t="shared" ca="1" si="49"/>
        <v>77</v>
      </c>
      <c r="G318">
        <f t="shared" ca="1" si="50"/>
        <v>2</v>
      </c>
      <c r="H318">
        <f t="shared" ca="1" si="51"/>
        <v>87</v>
      </c>
      <c r="I318" s="6">
        <f t="shared" ca="1" si="58"/>
        <v>0.60290999999999995</v>
      </c>
      <c r="J318" s="18">
        <f t="shared" ca="1" si="52"/>
        <v>1.7182934999999999</v>
      </c>
      <c r="K318" s="7">
        <f t="shared" ca="1" si="53"/>
        <v>1.7182934999999999</v>
      </c>
      <c r="L318" s="55" t="str">
        <f t="shared" si="54"/>
        <v>t310</v>
      </c>
      <c r="M318" s="56">
        <v>1</v>
      </c>
      <c r="N318" s="79">
        <f t="shared" ca="1" si="59"/>
        <v>1.7182934999999999</v>
      </c>
    </row>
    <row r="319" spans="1:14">
      <c r="A319">
        <v>311</v>
      </c>
      <c r="B319">
        <f t="shared" si="55"/>
        <v>2</v>
      </c>
      <c r="C319">
        <f t="shared" si="56"/>
        <v>6</v>
      </c>
      <c r="D319">
        <f t="shared" si="57"/>
        <v>23</v>
      </c>
      <c r="E319">
        <f t="shared" si="48"/>
        <v>90</v>
      </c>
      <c r="F319">
        <f t="shared" ca="1" si="49"/>
        <v>77</v>
      </c>
      <c r="G319">
        <f t="shared" ca="1" si="50"/>
        <v>2</v>
      </c>
      <c r="H319">
        <f t="shared" ca="1" si="51"/>
        <v>81</v>
      </c>
      <c r="I319" s="6">
        <f t="shared" ca="1" si="58"/>
        <v>0.56133</v>
      </c>
      <c r="J319" s="18">
        <f t="shared" ca="1" si="52"/>
        <v>1.5997905000000001</v>
      </c>
      <c r="K319" s="7">
        <f t="shared" ca="1" si="53"/>
        <v>1.5997905000000001</v>
      </c>
      <c r="L319" s="55" t="str">
        <f t="shared" si="54"/>
        <v>t311</v>
      </c>
      <c r="M319" s="56">
        <v>1</v>
      </c>
      <c r="N319" s="79">
        <f t="shared" ca="1" si="59"/>
        <v>1.5997905000000001</v>
      </c>
    </row>
    <row r="320" spans="1:14">
      <c r="A320">
        <v>312</v>
      </c>
      <c r="B320">
        <f t="shared" si="55"/>
        <v>2</v>
      </c>
      <c r="C320">
        <f t="shared" si="56"/>
        <v>7</v>
      </c>
      <c r="D320">
        <f t="shared" si="57"/>
        <v>0</v>
      </c>
      <c r="E320">
        <f t="shared" si="48"/>
        <v>90</v>
      </c>
      <c r="F320">
        <f t="shared" ca="1" si="49"/>
        <v>75</v>
      </c>
      <c r="G320">
        <f t="shared" ca="1" si="50"/>
        <v>2</v>
      </c>
      <c r="H320">
        <f t="shared" ca="1" si="51"/>
        <v>78</v>
      </c>
      <c r="I320" s="6">
        <f t="shared" ca="1" si="58"/>
        <v>0.52650000000000008</v>
      </c>
      <c r="J320" s="18">
        <f t="shared" ca="1" si="52"/>
        <v>1.5005250000000003</v>
      </c>
      <c r="K320" s="7">
        <f t="shared" ca="1" si="53"/>
        <v>1.5005250000000003</v>
      </c>
      <c r="L320" s="55" t="str">
        <f t="shared" si="54"/>
        <v>t312</v>
      </c>
      <c r="M320" s="56">
        <v>1</v>
      </c>
      <c r="N320" s="79">
        <f t="shared" ca="1" si="59"/>
        <v>1.5005250000000003</v>
      </c>
    </row>
    <row r="321" spans="1:14">
      <c r="A321">
        <v>313</v>
      </c>
      <c r="B321">
        <f t="shared" si="55"/>
        <v>2</v>
      </c>
      <c r="C321">
        <f t="shared" si="56"/>
        <v>7</v>
      </c>
      <c r="D321">
        <f t="shared" si="57"/>
        <v>1</v>
      </c>
      <c r="E321">
        <f t="shared" si="48"/>
        <v>90</v>
      </c>
      <c r="F321">
        <f t="shared" ca="1" si="49"/>
        <v>75</v>
      </c>
      <c r="G321">
        <f t="shared" ca="1" si="50"/>
        <v>2</v>
      </c>
      <c r="H321">
        <f t="shared" ca="1" si="51"/>
        <v>72</v>
      </c>
      <c r="I321" s="6">
        <f t="shared" ca="1" si="58"/>
        <v>0.48599999999999999</v>
      </c>
      <c r="J321" s="18">
        <f t="shared" ca="1" si="52"/>
        <v>1.3851</v>
      </c>
      <c r="K321" s="7">
        <f t="shared" ca="1" si="53"/>
        <v>1.3851</v>
      </c>
      <c r="L321" s="55" t="str">
        <f t="shared" si="54"/>
        <v>t313</v>
      </c>
      <c r="M321" s="56">
        <v>1</v>
      </c>
      <c r="N321" s="79">
        <f t="shared" ca="1" si="59"/>
        <v>1.3851</v>
      </c>
    </row>
    <row r="322" spans="1:14">
      <c r="A322">
        <v>314</v>
      </c>
      <c r="B322">
        <f t="shared" si="55"/>
        <v>2</v>
      </c>
      <c r="C322">
        <f t="shared" si="56"/>
        <v>7</v>
      </c>
      <c r="D322">
        <f t="shared" si="57"/>
        <v>2</v>
      </c>
      <c r="E322">
        <f t="shared" si="48"/>
        <v>90</v>
      </c>
      <c r="F322">
        <f t="shared" ca="1" si="49"/>
        <v>75</v>
      </c>
      <c r="G322">
        <f t="shared" ca="1" si="50"/>
        <v>2</v>
      </c>
      <c r="H322">
        <f t="shared" ca="1" si="51"/>
        <v>68</v>
      </c>
      <c r="I322" s="6">
        <f t="shared" ca="1" si="58"/>
        <v>0.45900000000000007</v>
      </c>
      <c r="J322" s="18">
        <f t="shared" ca="1" si="52"/>
        <v>1.3081500000000001</v>
      </c>
      <c r="K322" s="7">
        <f t="shared" ca="1" si="53"/>
        <v>1.3081500000000001</v>
      </c>
      <c r="L322" s="55" t="str">
        <f t="shared" si="54"/>
        <v>t314</v>
      </c>
      <c r="M322" s="56">
        <v>1</v>
      </c>
      <c r="N322" s="79">
        <f t="shared" ca="1" si="59"/>
        <v>1.3081500000000001</v>
      </c>
    </row>
    <row r="323" spans="1:14">
      <c r="A323">
        <v>315</v>
      </c>
      <c r="B323">
        <f t="shared" si="55"/>
        <v>2</v>
      </c>
      <c r="C323">
        <f t="shared" si="56"/>
        <v>7</v>
      </c>
      <c r="D323">
        <f t="shared" si="57"/>
        <v>3</v>
      </c>
      <c r="E323">
        <f t="shared" si="48"/>
        <v>90</v>
      </c>
      <c r="F323">
        <f t="shared" ca="1" si="49"/>
        <v>75</v>
      </c>
      <c r="G323">
        <f t="shared" ca="1" si="50"/>
        <v>2</v>
      </c>
      <c r="H323">
        <f t="shared" ca="1" si="51"/>
        <v>66</v>
      </c>
      <c r="I323" s="6">
        <f t="shared" ca="1" si="58"/>
        <v>0.44550000000000006</v>
      </c>
      <c r="J323" s="18">
        <f t="shared" ca="1" si="52"/>
        <v>1.2696750000000001</v>
      </c>
      <c r="K323" s="7">
        <f t="shared" ca="1" si="53"/>
        <v>1.2696750000000001</v>
      </c>
      <c r="L323" s="55" t="str">
        <f t="shared" si="54"/>
        <v>t315</v>
      </c>
      <c r="M323" s="56">
        <v>1</v>
      </c>
      <c r="N323" s="79">
        <f t="shared" ca="1" si="59"/>
        <v>1.2696750000000001</v>
      </c>
    </row>
    <row r="324" spans="1:14">
      <c r="A324">
        <v>316</v>
      </c>
      <c r="B324">
        <f t="shared" si="55"/>
        <v>2</v>
      </c>
      <c r="C324">
        <f t="shared" si="56"/>
        <v>7</v>
      </c>
      <c r="D324">
        <f t="shared" si="57"/>
        <v>4</v>
      </c>
      <c r="E324">
        <f t="shared" si="48"/>
        <v>90</v>
      </c>
      <c r="F324">
        <f t="shared" ca="1" si="49"/>
        <v>75</v>
      </c>
      <c r="G324">
        <f t="shared" ca="1" si="50"/>
        <v>2</v>
      </c>
      <c r="H324">
        <f t="shared" ca="1" si="51"/>
        <v>64</v>
      </c>
      <c r="I324" s="6">
        <f t="shared" ca="1" si="58"/>
        <v>0.43200000000000005</v>
      </c>
      <c r="J324" s="18">
        <f t="shared" ca="1" si="52"/>
        <v>1.2312000000000001</v>
      </c>
      <c r="K324" s="7">
        <f t="shared" ca="1" si="53"/>
        <v>1.2312000000000001</v>
      </c>
      <c r="L324" s="55" t="str">
        <f t="shared" si="54"/>
        <v>t316</v>
      </c>
      <c r="M324" s="56">
        <v>1</v>
      </c>
      <c r="N324" s="79">
        <f t="shared" ca="1" si="59"/>
        <v>1.2312000000000001</v>
      </c>
    </row>
    <row r="325" spans="1:14">
      <c r="A325">
        <v>317</v>
      </c>
      <c r="B325">
        <f t="shared" si="55"/>
        <v>2</v>
      </c>
      <c r="C325">
        <f t="shared" si="56"/>
        <v>7</v>
      </c>
      <c r="D325">
        <f t="shared" si="57"/>
        <v>5</v>
      </c>
      <c r="E325">
        <f t="shared" si="48"/>
        <v>90</v>
      </c>
      <c r="F325">
        <f t="shared" ca="1" si="49"/>
        <v>75</v>
      </c>
      <c r="G325">
        <f t="shared" ca="1" si="50"/>
        <v>2</v>
      </c>
      <c r="H325">
        <f t="shared" ca="1" si="51"/>
        <v>65</v>
      </c>
      <c r="I325" s="6">
        <f t="shared" ca="1" si="58"/>
        <v>0.43874999999999997</v>
      </c>
      <c r="J325" s="18">
        <f t="shared" ca="1" si="52"/>
        <v>1.2504374999999999</v>
      </c>
      <c r="K325" s="7">
        <f t="shared" ca="1" si="53"/>
        <v>1.2504374999999999</v>
      </c>
      <c r="L325" s="55" t="str">
        <f t="shared" si="54"/>
        <v>t317</v>
      </c>
      <c r="M325" s="56">
        <v>1</v>
      </c>
      <c r="N325" s="79">
        <f t="shared" ca="1" si="59"/>
        <v>1.2504374999999999</v>
      </c>
    </row>
    <row r="326" spans="1:14">
      <c r="A326">
        <v>318</v>
      </c>
      <c r="B326">
        <f t="shared" si="55"/>
        <v>2</v>
      </c>
      <c r="C326">
        <f t="shared" si="56"/>
        <v>7</v>
      </c>
      <c r="D326">
        <f t="shared" si="57"/>
        <v>6</v>
      </c>
      <c r="E326">
        <f t="shared" si="48"/>
        <v>90</v>
      </c>
      <c r="F326">
        <f t="shared" ca="1" si="49"/>
        <v>75</v>
      </c>
      <c r="G326">
        <f t="shared" ca="1" si="50"/>
        <v>2</v>
      </c>
      <c r="H326">
        <f t="shared" ca="1" si="51"/>
        <v>66</v>
      </c>
      <c r="I326" s="6">
        <f t="shared" ca="1" si="58"/>
        <v>0.44550000000000006</v>
      </c>
      <c r="J326" s="18">
        <f t="shared" ca="1" si="52"/>
        <v>1.2696750000000001</v>
      </c>
      <c r="K326" s="7">
        <f t="shared" ca="1" si="53"/>
        <v>1.2696750000000001</v>
      </c>
      <c r="L326" s="55" t="str">
        <f t="shared" si="54"/>
        <v>t318</v>
      </c>
      <c r="M326" s="56">
        <v>1</v>
      </c>
      <c r="N326" s="79">
        <f t="shared" ca="1" si="59"/>
        <v>1.2696750000000001</v>
      </c>
    </row>
    <row r="327" spans="1:14">
      <c r="A327">
        <v>319</v>
      </c>
      <c r="B327">
        <f t="shared" si="55"/>
        <v>2</v>
      </c>
      <c r="C327">
        <f t="shared" si="56"/>
        <v>7</v>
      </c>
      <c r="D327">
        <f t="shared" si="57"/>
        <v>7</v>
      </c>
      <c r="E327">
        <f t="shared" si="48"/>
        <v>90</v>
      </c>
      <c r="F327">
        <f t="shared" ca="1" si="49"/>
        <v>75</v>
      </c>
      <c r="G327">
        <f t="shared" ca="1" si="50"/>
        <v>2</v>
      </c>
      <c r="H327">
        <f t="shared" ca="1" si="51"/>
        <v>70</v>
      </c>
      <c r="I327" s="6">
        <f t="shared" ca="1" si="58"/>
        <v>0.47249999999999998</v>
      </c>
      <c r="J327" s="18">
        <f t="shared" ca="1" si="52"/>
        <v>1.346625</v>
      </c>
      <c r="K327" s="7">
        <f t="shared" ca="1" si="53"/>
        <v>1.346625</v>
      </c>
      <c r="L327" s="55" t="str">
        <f t="shared" si="54"/>
        <v>t319</v>
      </c>
      <c r="M327" s="56">
        <v>1</v>
      </c>
      <c r="N327" s="79">
        <f t="shared" ca="1" si="59"/>
        <v>1.346625</v>
      </c>
    </row>
    <row r="328" spans="1:14">
      <c r="A328">
        <v>320</v>
      </c>
      <c r="B328">
        <f t="shared" si="55"/>
        <v>2</v>
      </c>
      <c r="C328">
        <f t="shared" si="56"/>
        <v>7</v>
      </c>
      <c r="D328">
        <f t="shared" si="57"/>
        <v>8</v>
      </c>
      <c r="E328">
        <f t="shared" ref="E328:E391" si="60">VLOOKUP(B328,table_week_fact,2)</f>
        <v>90</v>
      </c>
      <c r="F328">
        <f t="shared" ref="F328:F391" ca="1" si="61">OFFSET(table_day_fact_start,C328-1,0)</f>
        <v>75</v>
      </c>
      <c r="G328">
        <f t="shared" ref="G328:G391" ca="1" si="62">OFFSET(table_hr_col_start,C328-1,MATCH(B328,table_hr_col_wk_hdr)-1)</f>
        <v>2</v>
      </c>
      <c r="H328">
        <f t="shared" ref="H328:H391" ca="1" si="63">OFFSET(table_hr_fact_start,D328,G328-1)</f>
        <v>80</v>
      </c>
      <c r="I328" s="6">
        <f t="shared" ca="1" si="58"/>
        <v>0.54</v>
      </c>
      <c r="J328" s="18">
        <f t="shared" ref="J328:J391" ca="1" si="64">peak_baseline*I328</f>
        <v>1.5390000000000001</v>
      </c>
      <c r="K328" s="7">
        <f t="shared" ref="K328:K391" ca="1" si="65">J328*peak_load/peak_baseline</f>
        <v>1.5390000000000001</v>
      </c>
      <c r="L328" s="55" t="str">
        <f t="shared" ref="L328:L391" si="66">CONCATENATE($M$4,TEXT(A328,"0"))</f>
        <v>t320</v>
      </c>
      <c r="M328" s="56">
        <v>1</v>
      </c>
      <c r="N328" s="79">
        <f t="shared" ca="1" si="59"/>
        <v>1.5390000000000001</v>
      </c>
    </row>
    <row r="329" spans="1:14">
      <c r="A329">
        <v>321</v>
      </c>
      <c r="B329">
        <f t="shared" ref="B329:B392" si="67">ROUNDDOWN(A329/168,0)+1</f>
        <v>2</v>
      </c>
      <c r="C329">
        <f t="shared" ref="C329:C392" si="68">ROUNDDOWN(MOD(A329/24,7),0)+1</f>
        <v>7</v>
      </c>
      <c r="D329">
        <f t="shared" ref="D329:D392" si="69">MOD(A329,24)</f>
        <v>9</v>
      </c>
      <c r="E329">
        <f t="shared" si="60"/>
        <v>90</v>
      </c>
      <c r="F329">
        <f t="shared" ca="1" si="61"/>
        <v>75</v>
      </c>
      <c r="G329">
        <f t="shared" ca="1" si="62"/>
        <v>2</v>
      </c>
      <c r="H329">
        <f t="shared" ca="1" si="63"/>
        <v>88</v>
      </c>
      <c r="I329" s="6">
        <f t="shared" ref="I329:I392" ca="1" si="70">E329/100*F329/100*H329/100</f>
        <v>0.59400000000000008</v>
      </c>
      <c r="J329" s="18">
        <f t="shared" ca="1" si="64"/>
        <v>1.6929000000000003</v>
      </c>
      <c r="K329" s="7">
        <f t="shared" ca="1" si="65"/>
        <v>1.6929000000000003</v>
      </c>
      <c r="L329" s="55" t="str">
        <f t="shared" si="66"/>
        <v>t321</v>
      </c>
      <c r="M329" s="56">
        <v>1</v>
      </c>
      <c r="N329" s="79">
        <f t="shared" ref="N329:N392" ca="1" si="71">K329</f>
        <v>1.6929000000000003</v>
      </c>
    </row>
    <row r="330" spans="1:14">
      <c r="A330">
        <v>322</v>
      </c>
      <c r="B330">
        <f t="shared" si="67"/>
        <v>2</v>
      </c>
      <c r="C330">
        <f t="shared" si="68"/>
        <v>7</v>
      </c>
      <c r="D330">
        <f t="shared" si="69"/>
        <v>10</v>
      </c>
      <c r="E330">
        <f t="shared" si="60"/>
        <v>90</v>
      </c>
      <c r="F330">
        <f t="shared" ca="1" si="61"/>
        <v>75</v>
      </c>
      <c r="G330">
        <f t="shared" ca="1" si="62"/>
        <v>2</v>
      </c>
      <c r="H330">
        <f t="shared" ca="1" si="63"/>
        <v>90</v>
      </c>
      <c r="I330" s="6">
        <f t="shared" ca="1" si="70"/>
        <v>0.60750000000000004</v>
      </c>
      <c r="J330" s="18">
        <f t="shared" ca="1" si="64"/>
        <v>1.7313750000000001</v>
      </c>
      <c r="K330" s="7">
        <f t="shared" ca="1" si="65"/>
        <v>1.7313750000000001</v>
      </c>
      <c r="L330" s="55" t="str">
        <f t="shared" si="66"/>
        <v>t322</v>
      </c>
      <c r="M330" s="56">
        <v>1</v>
      </c>
      <c r="N330" s="79">
        <f t="shared" ca="1" si="71"/>
        <v>1.7313750000000001</v>
      </c>
    </row>
    <row r="331" spans="1:14">
      <c r="A331">
        <v>323</v>
      </c>
      <c r="B331">
        <f t="shared" si="67"/>
        <v>2</v>
      </c>
      <c r="C331">
        <f t="shared" si="68"/>
        <v>7</v>
      </c>
      <c r="D331">
        <f t="shared" si="69"/>
        <v>11</v>
      </c>
      <c r="E331">
        <f t="shared" si="60"/>
        <v>90</v>
      </c>
      <c r="F331">
        <f t="shared" ca="1" si="61"/>
        <v>75</v>
      </c>
      <c r="G331">
        <f t="shared" ca="1" si="62"/>
        <v>2</v>
      </c>
      <c r="H331">
        <f t="shared" ca="1" si="63"/>
        <v>91</v>
      </c>
      <c r="I331" s="6">
        <f t="shared" ca="1" si="70"/>
        <v>0.61425000000000007</v>
      </c>
      <c r="J331" s="18">
        <f t="shared" ca="1" si="64"/>
        <v>1.7506125000000003</v>
      </c>
      <c r="K331" s="7">
        <f t="shared" ca="1" si="65"/>
        <v>1.7506125000000003</v>
      </c>
      <c r="L331" s="55" t="str">
        <f t="shared" si="66"/>
        <v>t323</v>
      </c>
      <c r="M331" s="56">
        <v>1</v>
      </c>
      <c r="N331" s="79">
        <f t="shared" ca="1" si="71"/>
        <v>1.7506125000000003</v>
      </c>
    </row>
    <row r="332" spans="1:14">
      <c r="A332">
        <v>324</v>
      </c>
      <c r="B332">
        <f t="shared" si="67"/>
        <v>2</v>
      </c>
      <c r="C332">
        <f t="shared" si="68"/>
        <v>7</v>
      </c>
      <c r="D332">
        <f t="shared" si="69"/>
        <v>12</v>
      </c>
      <c r="E332">
        <f t="shared" si="60"/>
        <v>90</v>
      </c>
      <c r="F332">
        <f t="shared" ca="1" si="61"/>
        <v>75</v>
      </c>
      <c r="G332">
        <f t="shared" ca="1" si="62"/>
        <v>2</v>
      </c>
      <c r="H332">
        <f t="shared" ca="1" si="63"/>
        <v>90</v>
      </c>
      <c r="I332" s="6">
        <f t="shared" ca="1" si="70"/>
        <v>0.60750000000000004</v>
      </c>
      <c r="J332" s="18">
        <f t="shared" ca="1" si="64"/>
        <v>1.7313750000000001</v>
      </c>
      <c r="K332" s="7">
        <f t="shared" ca="1" si="65"/>
        <v>1.7313750000000001</v>
      </c>
      <c r="L332" s="55" t="str">
        <f t="shared" si="66"/>
        <v>t324</v>
      </c>
      <c r="M332" s="56">
        <v>1</v>
      </c>
      <c r="N332" s="79">
        <f t="shared" ca="1" si="71"/>
        <v>1.7313750000000001</v>
      </c>
    </row>
    <row r="333" spans="1:14">
      <c r="A333">
        <v>325</v>
      </c>
      <c r="B333">
        <f t="shared" si="67"/>
        <v>2</v>
      </c>
      <c r="C333">
        <f t="shared" si="68"/>
        <v>7</v>
      </c>
      <c r="D333">
        <f t="shared" si="69"/>
        <v>13</v>
      </c>
      <c r="E333">
        <f t="shared" si="60"/>
        <v>90</v>
      </c>
      <c r="F333">
        <f t="shared" ca="1" si="61"/>
        <v>75</v>
      </c>
      <c r="G333">
        <f t="shared" ca="1" si="62"/>
        <v>2</v>
      </c>
      <c r="H333">
        <f t="shared" ca="1" si="63"/>
        <v>88</v>
      </c>
      <c r="I333" s="6">
        <f t="shared" ca="1" si="70"/>
        <v>0.59400000000000008</v>
      </c>
      <c r="J333" s="18">
        <f t="shared" ca="1" si="64"/>
        <v>1.6929000000000003</v>
      </c>
      <c r="K333" s="7">
        <f t="shared" ca="1" si="65"/>
        <v>1.6929000000000003</v>
      </c>
      <c r="L333" s="55" t="str">
        <f t="shared" si="66"/>
        <v>t325</v>
      </c>
      <c r="M333" s="56">
        <v>1</v>
      </c>
      <c r="N333" s="79">
        <f t="shared" ca="1" si="71"/>
        <v>1.6929000000000003</v>
      </c>
    </row>
    <row r="334" spans="1:14">
      <c r="A334">
        <v>326</v>
      </c>
      <c r="B334">
        <f t="shared" si="67"/>
        <v>2</v>
      </c>
      <c r="C334">
        <f t="shared" si="68"/>
        <v>7</v>
      </c>
      <c r="D334">
        <f t="shared" si="69"/>
        <v>14</v>
      </c>
      <c r="E334">
        <f t="shared" si="60"/>
        <v>90</v>
      </c>
      <c r="F334">
        <f t="shared" ca="1" si="61"/>
        <v>75</v>
      </c>
      <c r="G334">
        <f t="shared" ca="1" si="62"/>
        <v>2</v>
      </c>
      <c r="H334">
        <f t="shared" ca="1" si="63"/>
        <v>87</v>
      </c>
      <c r="I334" s="6">
        <f t="shared" ca="1" si="70"/>
        <v>0.58725000000000005</v>
      </c>
      <c r="J334" s="18">
        <f t="shared" ca="1" si="64"/>
        <v>1.6736625000000003</v>
      </c>
      <c r="K334" s="7">
        <f t="shared" ca="1" si="65"/>
        <v>1.6736625000000005</v>
      </c>
      <c r="L334" s="55" t="str">
        <f t="shared" si="66"/>
        <v>t326</v>
      </c>
      <c r="M334" s="56">
        <v>1</v>
      </c>
      <c r="N334" s="79">
        <f t="shared" ca="1" si="71"/>
        <v>1.6736625000000005</v>
      </c>
    </row>
    <row r="335" spans="1:14">
      <c r="A335">
        <v>327</v>
      </c>
      <c r="B335">
        <f t="shared" si="67"/>
        <v>2</v>
      </c>
      <c r="C335">
        <f t="shared" si="68"/>
        <v>7</v>
      </c>
      <c r="D335">
        <f t="shared" si="69"/>
        <v>15</v>
      </c>
      <c r="E335">
        <f t="shared" si="60"/>
        <v>90</v>
      </c>
      <c r="F335">
        <f t="shared" ca="1" si="61"/>
        <v>75</v>
      </c>
      <c r="G335">
        <f t="shared" ca="1" si="62"/>
        <v>2</v>
      </c>
      <c r="H335">
        <f t="shared" ca="1" si="63"/>
        <v>87</v>
      </c>
      <c r="I335" s="6">
        <f t="shared" ca="1" si="70"/>
        <v>0.58725000000000005</v>
      </c>
      <c r="J335" s="18">
        <f t="shared" ca="1" si="64"/>
        <v>1.6736625000000003</v>
      </c>
      <c r="K335" s="7">
        <f t="shared" ca="1" si="65"/>
        <v>1.6736625000000005</v>
      </c>
      <c r="L335" s="55" t="str">
        <f t="shared" si="66"/>
        <v>t327</v>
      </c>
      <c r="M335" s="56">
        <v>1</v>
      </c>
      <c r="N335" s="79">
        <f t="shared" ca="1" si="71"/>
        <v>1.6736625000000005</v>
      </c>
    </row>
    <row r="336" spans="1:14">
      <c r="A336">
        <v>328</v>
      </c>
      <c r="B336">
        <f t="shared" si="67"/>
        <v>2</v>
      </c>
      <c r="C336">
        <f t="shared" si="68"/>
        <v>7</v>
      </c>
      <c r="D336">
        <f t="shared" si="69"/>
        <v>16</v>
      </c>
      <c r="E336">
        <f t="shared" si="60"/>
        <v>90</v>
      </c>
      <c r="F336">
        <f t="shared" ca="1" si="61"/>
        <v>75</v>
      </c>
      <c r="G336">
        <f t="shared" ca="1" si="62"/>
        <v>2</v>
      </c>
      <c r="H336">
        <f t="shared" ca="1" si="63"/>
        <v>91</v>
      </c>
      <c r="I336" s="6">
        <f t="shared" ca="1" si="70"/>
        <v>0.61425000000000007</v>
      </c>
      <c r="J336" s="18">
        <f t="shared" ca="1" si="64"/>
        <v>1.7506125000000003</v>
      </c>
      <c r="K336" s="7">
        <f t="shared" ca="1" si="65"/>
        <v>1.7506125000000003</v>
      </c>
      <c r="L336" s="55" t="str">
        <f t="shared" si="66"/>
        <v>t328</v>
      </c>
      <c r="M336" s="56">
        <v>1</v>
      </c>
      <c r="N336" s="79">
        <f t="shared" ca="1" si="71"/>
        <v>1.7506125000000003</v>
      </c>
    </row>
    <row r="337" spans="1:14">
      <c r="A337">
        <v>329</v>
      </c>
      <c r="B337">
        <f t="shared" si="67"/>
        <v>2</v>
      </c>
      <c r="C337">
        <f t="shared" si="68"/>
        <v>7</v>
      </c>
      <c r="D337">
        <f t="shared" si="69"/>
        <v>17</v>
      </c>
      <c r="E337">
        <f t="shared" si="60"/>
        <v>90</v>
      </c>
      <c r="F337">
        <f t="shared" ca="1" si="61"/>
        <v>75</v>
      </c>
      <c r="G337">
        <f t="shared" ca="1" si="62"/>
        <v>2</v>
      </c>
      <c r="H337">
        <f t="shared" ca="1" si="63"/>
        <v>100</v>
      </c>
      <c r="I337" s="6">
        <f t="shared" ca="1" si="70"/>
        <v>0.67500000000000004</v>
      </c>
      <c r="J337" s="18">
        <f t="shared" ca="1" si="64"/>
        <v>1.9237500000000003</v>
      </c>
      <c r="K337" s="7">
        <f t="shared" ca="1" si="65"/>
        <v>1.9237500000000003</v>
      </c>
      <c r="L337" s="55" t="str">
        <f t="shared" si="66"/>
        <v>t329</v>
      </c>
      <c r="M337" s="56">
        <v>1</v>
      </c>
      <c r="N337" s="79">
        <f t="shared" ca="1" si="71"/>
        <v>1.9237500000000003</v>
      </c>
    </row>
    <row r="338" spans="1:14">
      <c r="A338">
        <v>330</v>
      </c>
      <c r="B338">
        <f t="shared" si="67"/>
        <v>2</v>
      </c>
      <c r="C338">
        <f t="shared" si="68"/>
        <v>7</v>
      </c>
      <c r="D338">
        <f t="shared" si="69"/>
        <v>18</v>
      </c>
      <c r="E338">
        <f t="shared" si="60"/>
        <v>90</v>
      </c>
      <c r="F338">
        <f t="shared" ca="1" si="61"/>
        <v>75</v>
      </c>
      <c r="G338">
        <f t="shared" ca="1" si="62"/>
        <v>2</v>
      </c>
      <c r="H338">
        <f t="shared" ca="1" si="63"/>
        <v>99</v>
      </c>
      <c r="I338" s="6">
        <f t="shared" ca="1" si="70"/>
        <v>0.66825000000000001</v>
      </c>
      <c r="J338" s="18">
        <f t="shared" ca="1" si="64"/>
        <v>1.9045125000000001</v>
      </c>
      <c r="K338" s="7">
        <f t="shared" ca="1" si="65"/>
        <v>1.9045125000000001</v>
      </c>
      <c r="L338" s="55" t="str">
        <f t="shared" si="66"/>
        <v>t330</v>
      </c>
      <c r="M338" s="56">
        <v>1</v>
      </c>
      <c r="N338" s="79">
        <f t="shared" ca="1" si="71"/>
        <v>1.9045125000000001</v>
      </c>
    </row>
    <row r="339" spans="1:14">
      <c r="A339">
        <v>331</v>
      </c>
      <c r="B339">
        <f t="shared" si="67"/>
        <v>2</v>
      </c>
      <c r="C339">
        <f t="shared" si="68"/>
        <v>7</v>
      </c>
      <c r="D339">
        <f t="shared" si="69"/>
        <v>19</v>
      </c>
      <c r="E339">
        <f t="shared" si="60"/>
        <v>90</v>
      </c>
      <c r="F339">
        <f t="shared" ca="1" si="61"/>
        <v>75</v>
      </c>
      <c r="G339">
        <f t="shared" ca="1" si="62"/>
        <v>2</v>
      </c>
      <c r="H339">
        <f t="shared" ca="1" si="63"/>
        <v>97</v>
      </c>
      <c r="I339" s="6">
        <f t="shared" ca="1" si="70"/>
        <v>0.65475000000000005</v>
      </c>
      <c r="J339" s="18">
        <f t="shared" ca="1" si="64"/>
        <v>1.8660375000000002</v>
      </c>
      <c r="K339" s="7">
        <f t="shared" ca="1" si="65"/>
        <v>1.8660375</v>
      </c>
      <c r="L339" s="55" t="str">
        <f t="shared" si="66"/>
        <v>t331</v>
      </c>
      <c r="M339" s="56">
        <v>1</v>
      </c>
      <c r="N339" s="79">
        <f t="shared" ca="1" si="71"/>
        <v>1.8660375</v>
      </c>
    </row>
    <row r="340" spans="1:14">
      <c r="A340">
        <v>332</v>
      </c>
      <c r="B340">
        <f t="shared" si="67"/>
        <v>2</v>
      </c>
      <c r="C340">
        <f t="shared" si="68"/>
        <v>7</v>
      </c>
      <c r="D340">
        <f t="shared" si="69"/>
        <v>20</v>
      </c>
      <c r="E340">
        <f t="shared" si="60"/>
        <v>90</v>
      </c>
      <c r="F340">
        <f t="shared" ca="1" si="61"/>
        <v>75</v>
      </c>
      <c r="G340">
        <f t="shared" ca="1" si="62"/>
        <v>2</v>
      </c>
      <c r="H340">
        <f t="shared" ca="1" si="63"/>
        <v>94</v>
      </c>
      <c r="I340" s="6">
        <f t="shared" ca="1" si="70"/>
        <v>0.63450000000000006</v>
      </c>
      <c r="J340" s="18">
        <f t="shared" ca="1" si="64"/>
        <v>1.8083250000000002</v>
      </c>
      <c r="K340" s="7">
        <f t="shared" ca="1" si="65"/>
        <v>1.8083250000000002</v>
      </c>
      <c r="L340" s="55" t="str">
        <f t="shared" si="66"/>
        <v>t332</v>
      </c>
      <c r="M340" s="56">
        <v>1</v>
      </c>
      <c r="N340" s="79">
        <f t="shared" ca="1" si="71"/>
        <v>1.8083250000000002</v>
      </c>
    </row>
    <row r="341" spans="1:14">
      <c r="A341">
        <v>333</v>
      </c>
      <c r="B341">
        <f t="shared" si="67"/>
        <v>2</v>
      </c>
      <c r="C341">
        <f t="shared" si="68"/>
        <v>7</v>
      </c>
      <c r="D341">
        <f t="shared" si="69"/>
        <v>21</v>
      </c>
      <c r="E341">
        <f t="shared" si="60"/>
        <v>90</v>
      </c>
      <c r="F341">
        <f t="shared" ca="1" si="61"/>
        <v>75</v>
      </c>
      <c r="G341">
        <f t="shared" ca="1" si="62"/>
        <v>2</v>
      </c>
      <c r="H341">
        <f t="shared" ca="1" si="63"/>
        <v>92</v>
      </c>
      <c r="I341" s="6">
        <f t="shared" ca="1" si="70"/>
        <v>0.621</v>
      </c>
      <c r="J341" s="18">
        <f t="shared" ca="1" si="64"/>
        <v>1.7698500000000001</v>
      </c>
      <c r="K341" s="7">
        <f t="shared" ca="1" si="65"/>
        <v>1.7698500000000001</v>
      </c>
      <c r="L341" s="55" t="str">
        <f t="shared" si="66"/>
        <v>t333</v>
      </c>
      <c r="M341" s="56">
        <v>1</v>
      </c>
      <c r="N341" s="79">
        <f t="shared" ca="1" si="71"/>
        <v>1.7698500000000001</v>
      </c>
    </row>
    <row r="342" spans="1:14">
      <c r="A342">
        <v>334</v>
      </c>
      <c r="B342">
        <f t="shared" si="67"/>
        <v>2</v>
      </c>
      <c r="C342">
        <f t="shared" si="68"/>
        <v>7</v>
      </c>
      <c r="D342">
        <f t="shared" si="69"/>
        <v>22</v>
      </c>
      <c r="E342">
        <f t="shared" si="60"/>
        <v>90</v>
      </c>
      <c r="F342">
        <f t="shared" ca="1" si="61"/>
        <v>75</v>
      </c>
      <c r="G342">
        <f t="shared" ca="1" si="62"/>
        <v>2</v>
      </c>
      <c r="H342">
        <f t="shared" ca="1" si="63"/>
        <v>87</v>
      </c>
      <c r="I342" s="6">
        <f t="shared" ca="1" si="70"/>
        <v>0.58725000000000005</v>
      </c>
      <c r="J342" s="18">
        <f t="shared" ca="1" si="64"/>
        <v>1.6736625000000003</v>
      </c>
      <c r="K342" s="7">
        <f t="shared" ca="1" si="65"/>
        <v>1.6736625000000005</v>
      </c>
      <c r="L342" s="55" t="str">
        <f t="shared" si="66"/>
        <v>t334</v>
      </c>
      <c r="M342" s="56">
        <v>1</v>
      </c>
      <c r="N342" s="79">
        <f t="shared" ca="1" si="71"/>
        <v>1.6736625000000005</v>
      </c>
    </row>
    <row r="343" spans="1:14">
      <c r="A343">
        <v>335</v>
      </c>
      <c r="B343">
        <f t="shared" si="67"/>
        <v>2</v>
      </c>
      <c r="C343">
        <f t="shared" si="68"/>
        <v>7</v>
      </c>
      <c r="D343">
        <f t="shared" si="69"/>
        <v>23</v>
      </c>
      <c r="E343">
        <f t="shared" si="60"/>
        <v>90</v>
      </c>
      <c r="F343">
        <f t="shared" ca="1" si="61"/>
        <v>75</v>
      </c>
      <c r="G343">
        <f t="shared" ca="1" si="62"/>
        <v>2</v>
      </c>
      <c r="H343">
        <f t="shared" ca="1" si="63"/>
        <v>81</v>
      </c>
      <c r="I343" s="6">
        <f t="shared" ca="1" si="70"/>
        <v>0.54675000000000007</v>
      </c>
      <c r="J343" s="18">
        <f t="shared" ca="1" si="64"/>
        <v>1.5582375000000002</v>
      </c>
      <c r="K343" s="7">
        <f t="shared" ca="1" si="65"/>
        <v>1.5582375000000002</v>
      </c>
      <c r="L343" s="55" t="str">
        <f t="shared" si="66"/>
        <v>t335</v>
      </c>
      <c r="M343" s="56">
        <v>1</v>
      </c>
      <c r="N343" s="79">
        <f t="shared" ca="1" si="71"/>
        <v>1.5582375000000002</v>
      </c>
    </row>
    <row r="344" spans="1:14">
      <c r="A344">
        <v>336</v>
      </c>
      <c r="B344">
        <f t="shared" si="67"/>
        <v>3</v>
      </c>
      <c r="C344">
        <f t="shared" si="68"/>
        <v>1</v>
      </c>
      <c r="D344">
        <f t="shared" si="69"/>
        <v>0</v>
      </c>
      <c r="E344">
        <f t="shared" si="60"/>
        <v>87.8</v>
      </c>
      <c r="F344">
        <f t="shared" ca="1" si="61"/>
        <v>93</v>
      </c>
      <c r="G344">
        <f t="shared" ca="1" si="62"/>
        <v>1</v>
      </c>
      <c r="H344">
        <f t="shared" ca="1" si="63"/>
        <v>67</v>
      </c>
      <c r="I344" s="6">
        <f t="shared" ca="1" si="70"/>
        <v>0.54708179999999995</v>
      </c>
      <c r="J344" s="18">
        <f t="shared" ca="1" si="64"/>
        <v>1.5591831299999999</v>
      </c>
      <c r="K344" s="7">
        <f t="shared" ca="1" si="65"/>
        <v>1.5591831299999999</v>
      </c>
      <c r="L344" s="55" t="str">
        <f t="shared" si="66"/>
        <v>t336</v>
      </c>
      <c r="M344" s="56">
        <v>1</v>
      </c>
      <c r="N344" s="79">
        <f t="shared" ca="1" si="71"/>
        <v>1.5591831299999999</v>
      </c>
    </row>
    <row r="345" spans="1:14">
      <c r="A345">
        <v>337</v>
      </c>
      <c r="B345">
        <f t="shared" si="67"/>
        <v>3</v>
      </c>
      <c r="C345">
        <f t="shared" si="68"/>
        <v>1</v>
      </c>
      <c r="D345">
        <f t="shared" si="69"/>
        <v>1</v>
      </c>
      <c r="E345">
        <f t="shared" si="60"/>
        <v>87.8</v>
      </c>
      <c r="F345">
        <f t="shared" ca="1" si="61"/>
        <v>93</v>
      </c>
      <c r="G345">
        <f t="shared" ca="1" si="62"/>
        <v>1</v>
      </c>
      <c r="H345">
        <f t="shared" ca="1" si="63"/>
        <v>63</v>
      </c>
      <c r="I345" s="6">
        <f t="shared" ca="1" si="70"/>
        <v>0.51442019999999988</v>
      </c>
      <c r="J345" s="18">
        <f t="shared" ca="1" si="64"/>
        <v>1.4660975699999996</v>
      </c>
      <c r="K345" s="7">
        <f t="shared" ca="1" si="65"/>
        <v>1.4660975699999999</v>
      </c>
      <c r="L345" s="55" t="str">
        <f t="shared" si="66"/>
        <v>t337</v>
      </c>
      <c r="M345" s="56">
        <v>1</v>
      </c>
      <c r="N345" s="79">
        <f t="shared" ca="1" si="71"/>
        <v>1.4660975699999999</v>
      </c>
    </row>
    <row r="346" spans="1:14">
      <c r="A346">
        <v>338</v>
      </c>
      <c r="B346">
        <f t="shared" si="67"/>
        <v>3</v>
      </c>
      <c r="C346">
        <f t="shared" si="68"/>
        <v>1</v>
      </c>
      <c r="D346">
        <f t="shared" si="69"/>
        <v>2</v>
      </c>
      <c r="E346">
        <f t="shared" si="60"/>
        <v>87.8</v>
      </c>
      <c r="F346">
        <f t="shared" ca="1" si="61"/>
        <v>93</v>
      </c>
      <c r="G346">
        <f t="shared" ca="1" si="62"/>
        <v>1</v>
      </c>
      <c r="H346">
        <f t="shared" ca="1" si="63"/>
        <v>60</v>
      </c>
      <c r="I346" s="6">
        <f t="shared" ca="1" si="70"/>
        <v>0.48992399999999997</v>
      </c>
      <c r="J346" s="18">
        <f t="shared" ca="1" si="64"/>
        <v>1.3962834</v>
      </c>
      <c r="K346" s="7">
        <f t="shared" ca="1" si="65"/>
        <v>1.3962834</v>
      </c>
      <c r="L346" s="55" t="str">
        <f t="shared" si="66"/>
        <v>t338</v>
      </c>
      <c r="M346" s="56">
        <v>1</v>
      </c>
      <c r="N346" s="79">
        <f t="shared" ca="1" si="71"/>
        <v>1.3962834</v>
      </c>
    </row>
    <row r="347" spans="1:14">
      <c r="A347">
        <v>339</v>
      </c>
      <c r="B347">
        <f t="shared" si="67"/>
        <v>3</v>
      </c>
      <c r="C347">
        <f t="shared" si="68"/>
        <v>1</v>
      </c>
      <c r="D347">
        <f t="shared" si="69"/>
        <v>3</v>
      </c>
      <c r="E347">
        <f t="shared" si="60"/>
        <v>87.8</v>
      </c>
      <c r="F347">
        <f t="shared" ca="1" si="61"/>
        <v>93</v>
      </c>
      <c r="G347">
        <f t="shared" ca="1" si="62"/>
        <v>1</v>
      </c>
      <c r="H347">
        <f t="shared" ca="1" si="63"/>
        <v>59</v>
      </c>
      <c r="I347" s="6">
        <f t="shared" ca="1" si="70"/>
        <v>0.48175859999999993</v>
      </c>
      <c r="J347" s="18">
        <f t="shared" ca="1" si="64"/>
        <v>1.3730120099999998</v>
      </c>
      <c r="K347" s="7">
        <f t="shared" ca="1" si="65"/>
        <v>1.3730120099999998</v>
      </c>
      <c r="L347" s="55" t="str">
        <f t="shared" si="66"/>
        <v>t339</v>
      </c>
      <c r="M347" s="56">
        <v>1</v>
      </c>
      <c r="N347" s="79">
        <f t="shared" ca="1" si="71"/>
        <v>1.3730120099999998</v>
      </c>
    </row>
    <row r="348" spans="1:14">
      <c r="A348">
        <v>340</v>
      </c>
      <c r="B348">
        <f t="shared" si="67"/>
        <v>3</v>
      </c>
      <c r="C348">
        <f t="shared" si="68"/>
        <v>1</v>
      </c>
      <c r="D348">
        <f t="shared" si="69"/>
        <v>4</v>
      </c>
      <c r="E348">
        <f t="shared" si="60"/>
        <v>87.8</v>
      </c>
      <c r="F348">
        <f t="shared" ca="1" si="61"/>
        <v>93</v>
      </c>
      <c r="G348">
        <f t="shared" ca="1" si="62"/>
        <v>1</v>
      </c>
      <c r="H348">
        <f t="shared" ca="1" si="63"/>
        <v>59</v>
      </c>
      <c r="I348" s="6">
        <f t="shared" ca="1" si="70"/>
        <v>0.48175859999999993</v>
      </c>
      <c r="J348" s="18">
        <f t="shared" ca="1" si="64"/>
        <v>1.3730120099999998</v>
      </c>
      <c r="K348" s="7">
        <f t="shared" ca="1" si="65"/>
        <v>1.3730120099999998</v>
      </c>
      <c r="L348" s="55" t="str">
        <f t="shared" si="66"/>
        <v>t340</v>
      </c>
      <c r="M348" s="56">
        <v>1</v>
      </c>
      <c r="N348" s="79">
        <f t="shared" ca="1" si="71"/>
        <v>1.3730120099999998</v>
      </c>
    </row>
    <row r="349" spans="1:14">
      <c r="A349">
        <v>341</v>
      </c>
      <c r="B349">
        <f t="shared" si="67"/>
        <v>3</v>
      </c>
      <c r="C349">
        <f t="shared" si="68"/>
        <v>1</v>
      </c>
      <c r="D349">
        <f t="shared" si="69"/>
        <v>5</v>
      </c>
      <c r="E349">
        <f t="shared" si="60"/>
        <v>87.8</v>
      </c>
      <c r="F349">
        <f t="shared" ca="1" si="61"/>
        <v>93</v>
      </c>
      <c r="G349">
        <f t="shared" ca="1" si="62"/>
        <v>1</v>
      </c>
      <c r="H349">
        <f t="shared" ca="1" si="63"/>
        <v>60</v>
      </c>
      <c r="I349" s="6">
        <f t="shared" ca="1" si="70"/>
        <v>0.48992399999999997</v>
      </c>
      <c r="J349" s="18">
        <f t="shared" ca="1" si="64"/>
        <v>1.3962834</v>
      </c>
      <c r="K349" s="7">
        <f t="shared" ca="1" si="65"/>
        <v>1.3962834</v>
      </c>
      <c r="L349" s="55" t="str">
        <f t="shared" si="66"/>
        <v>t341</v>
      </c>
      <c r="M349" s="56">
        <v>1</v>
      </c>
      <c r="N349" s="79">
        <f t="shared" ca="1" si="71"/>
        <v>1.3962834</v>
      </c>
    </row>
    <row r="350" spans="1:14">
      <c r="A350">
        <v>342</v>
      </c>
      <c r="B350">
        <f t="shared" si="67"/>
        <v>3</v>
      </c>
      <c r="C350">
        <f t="shared" si="68"/>
        <v>1</v>
      </c>
      <c r="D350">
        <f t="shared" si="69"/>
        <v>6</v>
      </c>
      <c r="E350">
        <f t="shared" si="60"/>
        <v>87.8</v>
      </c>
      <c r="F350">
        <f t="shared" ca="1" si="61"/>
        <v>93</v>
      </c>
      <c r="G350">
        <f t="shared" ca="1" si="62"/>
        <v>1</v>
      </c>
      <c r="H350">
        <f t="shared" ca="1" si="63"/>
        <v>74</v>
      </c>
      <c r="I350" s="6">
        <f t="shared" ca="1" si="70"/>
        <v>0.60423959999999999</v>
      </c>
      <c r="J350" s="18">
        <f t="shared" ca="1" si="64"/>
        <v>1.72208286</v>
      </c>
      <c r="K350" s="7">
        <f t="shared" ca="1" si="65"/>
        <v>1.72208286</v>
      </c>
      <c r="L350" s="55" t="str">
        <f t="shared" si="66"/>
        <v>t342</v>
      </c>
      <c r="M350" s="56">
        <v>1</v>
      </c>
      <c r="N350" s="79">
        <f t="shared" ca="1" si="71"/>
        <v>1.72208286</v>
      </c>
    </row>
    <row r="351" spans="1:14">
      <c r="A351">
        <v>343</v>
      </c>
      <c r="B351">
        <f t="shared" si="67"/>
        <v>3</v>
      </c>
      <c r="C351">
        <f t="shared" si="68"/>
        <v>1</v>
      </c>
      <c r="D351">
        <f t="shared" si="69"/>
        <v>7</v>
      </c>
      <c r="E351">
        <f t="shared" si="60"/>
        <v>87.8</v>
      </c>
      <c r="F351">
        <f t="shared" ca="1" si="61"/>
        <v>93</v>
      </c>
      <c r="G351">
        <f t="shared" ca="1" si="62"/>
        <v>1</v>
      </c>
      <c r="H351">
        <f t="shared" ca="1" si="63"/>
        <v>86</v>
      </c>
      <c r="I351" s="6">
        <f t="shared" ca="1" si="70"/>
        <v>0.70222439999999997</v>
      </c>
      <c r="J351" s="18">
        <f t="shared" ca="1" si="64"/>
        <v>2.00133954</v>
      </c>
      <c r="K351" s="7">
        <f t="shared" ca="1" si="65"/>
        <v>2.00133954</v>
      </c>
      <c r="L351" s="55" t="str">
        <f t="shared" si="66"/>
        <v>t343</v>
      </c>
      <c r="M351" s="56">
        <v>1</v>
      </c>
      <c r="N351" s="79">
        <f t="shared" ca="1" si="71"/>
        <v>2.00133954</v>
      </c>
    </row>
    <row r="352" spans="1:14">
      <c r="A352">
        <v>344</v>
      </c>
      <c r="B352">
        <f t="shared" si="67"/>
        <v>3</v>
      </c>
      <c r="C352">
        <f t="shared" si="68"/>
        <v>1</v>
      </c>
      <c r="D352">
        <f t="shared" si="69"/>
        <v>8</v>
      </c>
      <c r="E352">
        <f t="shared" si="60"/>
        <v>87.8</v>
      </c>
      <c r="F352">
        <f t="shared" ca="1" si="61"/>
        <v>93</v>
      </c>
      <c r="G352">
        <f t="shared" ca="1" si="62"/>
        <v>1</v>
      </c>
      <c r="H352">
        <f t="shared" ca="1" si="63"/>
        <v>95</v>
      </c>
      <c r="I352" s="6">
        <f t="shared" ca="1" si="70"/>
        <v>0.77571299999999999</v>
      </c>
      <c r="J352" s="18">
        <f t="shared" ca="1" si="64"/>
        <v>2.2107820500000002</v>
      </c>
      <c r="K352" s="7">
        <f t="shared" ca="1" si="65"/>
        <v>2.2107820500000002</v>
      </c>
      <c r="L352" s="55" t="str">
        <f t="shared" si="66"/>
        <v>t344</v>
      </c>
      <c r="M352" s="56">
        <v>1</v>
      </c>
      <c r="N352" s="79">
        <f t="shared" ca="1" si="71"/>
        <v>2.2107820500000002</v>
      </c>
    </row>
    <row r="353" spans="1:14">
      <c r="A353">
        <v>345</v>
      </c>
      <c r="B353">
        <f t="shared" si="67"/>
        <v>3</v>
      </c>
      <c r="C353">
        <f t="shared" si="68"/>
        <v>1</v>
      </c>
      <c r="D353">
        <f t="shared" si="69"/>
        <v>9</v>
      </c>
      <c r="E353">
        <f t="shared" si="60"/>
        <v>87.8</v>
      </c>
      <c r="F353">
        <f t="shared" ca="1" si="61"/>
        <v>93</v>
      </c>
      <c r="G353">
        <f t="shared" ca="1" si="62"/>
        <v>1</v>
      </c>
      <c r="H353">
        <f t="shared" ca="1" si="63"/>
        <v>96</v>
      </c>
      <c r="I353" s="6">
        <f t="shared" ca="1" si="70"/>
        <v>0.78387839999999998</v>
      </c>
      <c r="J353" s="18">
        <f t="shared" ca="1" si="64"/>
        <v>2.2340534399999998</v>
      </c>
      <c r="K353" s="7">
        <f t="shared" ca="1" si="65"/>
        <v>2.2340534399999998</v>
      </c>
      <c r="L353" s="55" t="str">
        <f t="shared" si="66"/>
        <v>t345</v>
      </c>
      <c r="M353" s="56">
        <v>1</v>
      </c>
      <c r="N353" s="79">
        <f t="shared" ca="1" si="71"/>
        <v>2.2340534399999998</v>
      </c>
    </row>
    <row r="354" spans="1:14">
      <c r="A354">
        <v>346</v>
      </c>
      <c r="B354">
        <f t="shared" si="67"/>
        <v>3</v>
      </c>
      <c r="C354">
        <f t="shared" si="68"/>
        <v>1</v>
      </c>
      <c r="D354">
        <f t="shared" si="69"/>
        <v>10</v>
      </c>
      <c r="E354">
        <f t="shared" si="60"/>
        <v>87.8</v>
      </c>
      <c r="F354">
        <f t="shared" ca="1" si="61"/>
        <v>93</v>
      </c>
      <c r="G354">
        <f t="shared" ca="1" si="62"/>
        <v>1</v>
      </c>
      <c r="H354">
        <f t="shared" ca="1" si="63"/>
        <v>96</v>
      </c>
      <c r="I354" s="6">
        <f t="shared" ca="1" si="70"/>
        <v>0.78387839999999998</v>
      </c>
      <c r="J354" s="18">
        <f t="shared" ca="1" si="64"/>
        <v>2.2340534399999998</v>
      </c>
      <c r="K354" s="7">
        <f t="shared" ca="1" si="65"/>
        <v>2.2340534399999998</v>
      </c>
      <c r="L354" s="55" t="str">
        <f t="shared" si="66"/>
        <v>t346</v>
      </c>
      <c r="M354" s="56">
        <v>1</v>
      </c>
      <c r="N354" s="79">
        <f t="shared" ca="1" si="71"/>
        <v>2.2340534399999998</v>
      </c>
    </row>
    <row r="355" spans="1:14">
      <c r="A355">
        <v>347</v>
      </c>
      <c r="B355">
        <f t="shared" si="67"/>
        <v>3</v>
      </c>
      <c r="C355">
        <f t="shared" si="68"/>
        <v>1</v>
      </c>
      <c r="D355">
        <f t="shared" si="69"/>
        <v>11</v>
      </c>
      <c r="E355">
        <f t="shared" si="60"/>
        <v>87.8</v>
      </c>
      <c r="F355">
        <f t="shared" ca="1" si="61"/>
        <v>93</v>
      </c>
      <c r="G355">
        <f t="shared" ca="1" si="62"/>
        <v>1</v>
      </c>
      <c r="H355">
        <f t="shared" ca="1" si="63"/>
        <v>95</v>
      </c>
      <c r="I355" s="6">
        <f t="shared" ca="1" si="70"/>
        <v>0.77571299999999999</v>
      </c>
      <c r="J355" s="18">
        <f t="shared" ca="1" si="64"/>
        <v>2.2107820500000002</v>
      </c>
      <c r="K355" s="7">
        <f t="shared" ca="1" si="65"/>
        <v>2.2107820500000002</v>
      </c>
      <c r="L355" s="55" t="str">
        <f t="shared" si="66"/>
        <v>t347</v>
      </c>
      <c r="M355" s="56">
        <v>1</v>
      </c>
      <c r="N355" s="79">
        <f t="shared" ca="1" si="71"/>
        <v>2.2107820500000002</v>
      </c>
    </row>
    <row r="356" spans="1:14">
      <c r="A356">
        <v>348</v>
      </c>
      <c r="B356">
        <f t="shared" si="67"/>
        <v>3</v>
      </c>
      <c r="C356">
        <f t="shared" si="68"/>
        <v>1</v>
      </c>
      <c r="D356">
        <f t="shared" si="69"/>
        <v>12</v>
      </c>
      <c r="E356">
        <f t="shared" si="60"/>
        <v>87.8</v>
      </c>
      <c r="F356">
        <f t="shared" ca="1" si="61"/>
        <v>93</v>
      </c>
      <c r="G356">
        <f t="shared" ca="1" si="62"/>
        <v>1</v>
      </c>
      <c r="H356">
        <f t="shared" ca="1" si="63"/>
        <v>95</v>
      </c>
      <c r="I356" s="6">
        <f t="shared" ca="1" si="70"/>
        <v>0.77571299999999999</v>
      </c>
      <c r="J356" s="18">
        <f t="shared" ca="1" si="64"/>
        <v>2.2107820500000002</v>
      </c>
      <c r="K356" s="7">
        <f t="shared" ca="1" si="65"/>
        <v>2.2107820500000002</v>
      </c>
      <c r="L356" s="55" t="str">
        <f t="shared" si="66"/>
        <v>t348</v>
      </c>
      <c r="M356" s="56">
        <v>1</v>
      </c>
      <c r="N356" s="79">
        <f t="shared" ca="1" si="71"/>
        <v>2.2107820500000002</v>
      </c>
    </row>
    <row r="357" spans="1:14">
      <c r="A357">
        <v>349</v>
      </c>
      <c r="B357">
        <f t="shared" si="67"/>
        <v>3</v>
      </c>
      <c r="C357">
        <f t="shared" si="68"/>
        <v>1</v>
      </c>
      <c r="D357">
        <f t="shared" si="69"/>
        <v>13</v>
      </c>
      <c r="E357">
        <f t="shared" si="60"/>
        <v>87.8</v>
      </c>
      <c r="F357">
        <f t="shared" ca="1" si="61"/>
        <v>93</v>
      </c>
      <c r="G357">
        <f t="shared" ca="1" si="62"/>
        <v>1</v>
      </c>
      <c r="H357">
        <f t="shared" ca="1" si="63"/>
        <v>95</v>
      </c>
      <c r="I357" s="6">
        <f t="shared" ca="1" si="70"/>
        <v>0.77571299999999999</v>
      </c>
      <c r="J357" s="18">
        <f t="shared" ca="1" si="64"/>
        <v>2.2107820500000002</v>
      </c>
      <c r="K357" s="7">
        <f t="shared" ca="1" si="65"/>
        <v>2.2107820500000002</v>
      </c>
      <c r="L357" s="55" t="str">
        <f t="shared" si="66"/>
        <v>t349</v>
      </c>
      <c r="M357" s="56">
        <v>1</v>
      </c>
      <c r="N357" s="79">
        <f t="shared" ca="1" si="71"/>
        <v>2.2107820500000002</v>
      </c>
    </row>
    <row r="358" spans="1:14">
      <c r="A358">
        <v>350</v>
      </c>
      <c r="B358">
        <f t="shared" si="67"/>
        <v>3</v>
      </c>
      <c r="C358">
        <f t="shared" si="68"/>
        <v>1</v>
      </c>
      <c r="D358">
        <f t="shared" si="69"/>
        <v>14</v>
      </c>
      <c r="E358">
        <f t="shared" si="60"/>
        <v>87.8</v>
      </c>
      <c r="F358">
        <f t="shared" ca="1" si="61"/>
        <v>93</v>
      </c>
      <c r="G358">
        <f t="shared" ca="1" si="62"/>
        <v>1</v>
      </c>
      <c r="H358">
        <f t="shared" ca="1" si="63"/>
        <v>93</v>
      </c>
      <c r="I358" s="6">
        <f t="shared" ca="1" si="70"/>
        <v>0.7593821999999999</v>
      </c>
      <c r="J358" s="18">
        <f t="shared" ca="1" si="64"/>
        <v>2.1642392699999999</v>
      </c>
      <c r="K358" s="7">
        <f t="shared" ca="1" si="65"/>
        <v>2.1642392699999999</v>
      </c>
      <c r="L358" s="55" t="str">
        <f t="shared" si="66"/>
        <v>t350</v>
      </c>
      <c r="M358" s="56">
        <v>1</v>
      </c>
      <c r="N358" s="79">
        <f t="shared" ca="1" si="71"/>
        <v>2.1642392699999999</v>
      </c>
    </row>
    <row r="359" spans="1:14">
      <c r="A359">
        <v>351</v>
      </c>
      <c r="B359">
        <f t="shared" si="67"/>
        <v>3</v>
      </c>
      <c r="C359">
        <f t="shared" si="68"/>
        <v>1</v>
      </c>
      <c r="D359">
        <f t="shared" si="69"/>
        <v>15</v>
      </c>
      <c r="E359">
        <f t="shared" si="60"/>
        <v>87.8</v>
      </c>
      <c r="F359">
        <f t="shared" ca="1" si="61"/>
        <v>93</v>
      </c>
      <c r="G359">
        <f t="shared" ca="1" si="62"/>
        <v>1</v>
      </c>
      <c r="H359">
        <f t="shared" ca="1" si="63"/>
        <v>94</v>
      </c>
      <c r="I359" s="6">
        <f t="shared" ca="1" si="70"/>
        <v>0.76754759999999989</v>
      </c>
      <c r="J359" s="18">
        <f t="shared" ca="1" si="64"/>
        <v>2.1875106599999996</v>
      </c>
      <c r="K359" s="7">
        <f t="shared" ca="1" si="65"/>
        <v>2.1875106599999996</v>
      </c>
      <c r="L359" s="55" t="str">
        <f t="shared" si="66"/>
        <v>t351</v>
      </c>
      <c r="M359" s="56">
        <v>1</v>
      </c>
      <c r="N359" s="79">
        <f t="shared" ca="1" si="71"/>
        <v>2.1875106599999996</v>
      </c>
    </row>
    <row r="360" spans="1:14">
      <c r="A360">
        <v>352</v>
      </c>
      <c r="B360">
        <f t="shared" si="67"/>
        <v>3</v>
      </c>
      <c r="C360">
        <f t="shared" si="68"/>
        <v>1</v>
      </c>
      <c r="D360">
        <f t="shared" si="69"/>
        <v>16</v>
      </c>
      <c r="E360">
        <f t="shared" si="60"/>
        <v>87.8</v>
      </c>
      <c r="F360">
        <f t="shared" ca="1" si="61"/>
        <v>93</v>
      </c>
      <c r="G360">
        <f t="shared" ca="1" si="62"/>
        <v>1</v>
      </c>
      <c r="H360">
        <f t="shared" ca="1" si="63"/>
        <v>99</v>
      </c>
      <c r="I360" s="6">
        <f t="shared" ca="1" si="70"/>
        <v>0.80837459999999994</v>
      </c>
      <c r="J360" s="18">
        <f t="shared" ca="1" si="64"/>
        <v>2.3038676099999997</v>
      </c>
      <c r="K360" s="7">
        <f t="shared" ca="1" si="65"/>
        <v>2.3038676099999997</v>
      </c>
      <c r="L360" s="55" t="str">
        <f t="shared" si="66"/>
        <v>t352</v>
      </c>
      <c r="M360" s="56">
        <v>1</v>
      </c>
      <c r="N360" s="79">
        <f t="shared" ca="1" si="71"/>
        <v>2.3038676099999997</v>
      </c>
    </row>
    <row r="361" spans="1:14">
      <c r="A361">
        <v>353</v>
      </c>
      <c r="B361">
        <f t="shared" si="67"/>
        <v>3</v>
      </c>
      <c r="C361">
        <f t="shared" si="68"/>
        <v>1</v>
      </c>
      <c r="D361">
        <f t="shared" si="69"/>
        <v>17</v>
      </c>
      <c r="E361">
        <f t="shared" si="60"/>
        <v>87.8</v>
      </c>
      <c r="F361">
        <f t="shared" ca="1" si="61"/>
        <v>93</v>
      </c>
      <c r="G361">
        <f t="shared" ca="1" si="62"/>
        <v>1</v>
      </c>
      <c r="H361">
        <f t="shared" ca="1" si="63"/>
        <v>100</v>
      </c>
      <c r="I361" s="6">
        <f t="shared" ca="1" si="70"/>
        <v>0.81653999999999993</v>
      </c>
      <c r="J361" s="18">
        <f t="shared" ca="1" si="64"/>
        <v>2.3271389999999998</v>
      </c>
      <c r="K361" s="7">
        <f t="shared" ca="1" si="65"/>
        <v>2.3271389999999998</v>
      </c>
      <c r="L361" s="55" t="str">
        <f t="shared" si="66"/>
        <v>t353</v>
      </c>
      <c r="M361" s="56">
        <v>1</v>
      </c>
      <c r="N361" s="79">
        <f t="shared" ca="1" si="71"/>
        <v>2.3271389999999998</v>
      </c>
    </row>
    <row r="362" spans="1:14">
      <c r="A362">
        <v>354</v>
      </c>
      <c r="B362">
        <f t="shared" si="67"/>
        <v>3</v>
      </c>
      <c r="C362">
        <f t="shared" si="68"/>
        <v>1</v>
      </c>
      <c r="D362">
        <f t="shared" si="69"/>
        <v>18</v>
      </c>
      <c r="E362">
        <f t="shared" si="60"/>
        <v>87.8</v>
      </c>
      <c r="F362">
        <f t="shared" ca="1" si="61"/>
        <v>93</v>
      </c>
      <c r="G362">
        <f t="shared" ca="1" si="62"/>
        <v>1</v>
      </c>
      <c r="H362">
        <f t="shared" ca="1" si="63"/>
        <v>100</v>
      </c>
      <c r="I362" s="6">
        <f t="shared" ca="1" si="70"/>
        <v>0.81653999999999993</v>
      </c>
      <c r="J362" s="18">
        <f t="shared" ca="1" si="64"/>
        <v>2.3271389999999998</v>
      </c>
      <c r="K362" s="7">
        <f t="shared" ca="1" si="65"/>
        <v>2.3271389999999998</v>
      </c>
      <c r="L362" s="55" t="str">
        <f t="shared" si="66"/>
        <v>t354</v>
      </c>
      <c r="M362" s="56">
        <v>1</v>
      </c>
      <c r="N362" s="79">
        <f t="shared" ca="1" si="71"/>
        <v>2.3271389999999998</v>
      </c>
    </row>
    <row r="363" spans="1:14">
      <c r="A363">
        <v>355</v>
      </c>
      <c r="B363">
        <f t="shared" si="67"/>
        <v>3</v>
      </c>
      <c r="C363">
        <f t="shared" si="68"/>
        <v>1</v>
      </c>
      <c r="D363">
        <f t="shared" si="69"/>
        <v>19</v>
      </c>
      <c r="E363">
        <f t="shared" si="60"/>
        <v>87.8</v>
      </c>
      <c r="F363">
        <f t="shared" ca="1" si="61"/>
        <v>93</v>
      </c>
      <c r="G363">
        <f t="shared" ca="1" si="62"/>
        <v>1</v>
      </c>
      <c r="H363">
        <f t="shared" ca="1" si="63"/>
        <v>96</v>
      </c>
      <c r="I363" s="6">
        <f t="shared" ca="1" si="70"/>
        <v>0.78387839999999998</v>
      </c>
      <c r="J363" s="18">
        <f t="shared" ca="1" si="64"/>
        <v>2.2340534399999998</v>
      </c>
      <c r="K363" s="7">
        <f t="shared" ca="1" si="65"/>
        <v>2.2340534399999998</v>
      </c>
      <c r="L363" s="55" t="str">
        <f t="shared" si="66"/>
        <v>t355</v>
      </c>
      <c r="M363" s="56">
        <v>1</v>
      </c>
      <c r="N363" s="79">
        <f t="shared" ca="1" si="71"/>
        <v>2.2340534399999998</v>
      </c>
    </row>
    <row r="364" spans="1:14">
      <c r="A364">
        <v>356</v>
      </c>
      <c r="B364">
        <f t="shared" si="67"/>
        <v>3</v>
      </c>
      <c r="C364">
        <f t="shared" si="68"/>
        <v>1</v>
      </c>
      <c r="D364">
        <f t="shared" si="69"/>
        <v>20</v>
      </c>
      <c r="E364">
        <f t="shared" si="60"/>
        <v>87.8</v>
      </c>
      <c r="F364">
        <f t="shared" ca="1" si="61"/>
        <v>93</v>
      </c>
      <c r="G364">
        <f t="shared" ca="1" si="62"/>
        <v>1</v>
      </c>
      <c r="H364">
        <f t="shared" ca="1" si="63"/>
        <v>91</v>
      </c>
      <c r="I364" s="6">
        <f t="shared" ca="1" si="70"/>
        <v>0.74305139999999992</v>
      </c>
      <c r="J364" s="18">
        <f t="shared" ca="1" si="64"/>
        <v>2.1176964899999997</v>
      </c>
      <c r="K364" s="7">
        <f t="shared" ca="1" si="65"/>
        <v>2.1176964899999997</v>
      </c>
      <c r="L364" s="55" t="str">
        <f t="shared" si="66"/>
        <v>t356</v>
      </c>
      <c r="M364" s="56">
        <v>1</v>
      </c>
      <c r="N364" s="79">
        <f t="shared" ca="1" si="71"/>
        <v>2.1176964899999997</v>
      </c>
    </row>
    <row r="365" spans="1:14">
      <c r="A365">
        <v>357</v>
      </c>
      <c r="B365">
        <f t="shared" si="67"/>
        <v>3</v>
      </c>
      <c r="C365">
        <f t="shared" si="68"/>
        <v>1</v>
      </c>
      <c r="D365">
        <f t="shared" si="69"/>
        <v>21</v>
      </c>
      <c r="E365">
        <f t="shared" si="60"/>
        <v>87.8</v>
      </c>
      <c r="F365">
        <f t="shared" ca="1" si="61"/>
        <v>93</v>
      </c>
      <c r="G365">
        <f t="shared" ca="1" si="62"/>
        <v>1</v>
      </c>
      <c r="H365">
        <f t="shared" ca="1" si="63"/>
        <v>83</v>
      </c>
      <c r="I365" s="6">
        <f t="shared" ca="1" si="70"/>
        <v>0.6777282</v>
      </c>
      <c r="J365" s="18">
        <f t="shared" ca="1" si="64"/>
        <v>1.9315253700000001</v>
      </c>
      <c r="K365" s="7">
        <f t="shared" ca="1" si="65"/>
        <v>1.9315253699999999</v>
      </c>
      <c r="L365" s="55" t="str">
        <f t="shared" si="66"/>
        <v>t357</v>
      </c>
      <c r="M365" s="56">
        <v>1</v>
      </c>
      <c r="N365" s="79">
        <f t="shared" ca="1" si="71"/>
        <v>1.9315253699999999</v>
      </c>
    </row>
    <row r="366" spans="1:14">
      <c r="A366">
        <v>358</v>
      </c>
      <c r="B366">
        <f t="shared" si="67"/>
        <v>3</v>
      </c>
      <c r="C366">
        <f t="shared" si="68"/>
        <v>1</v>
      </c>
      <c r="D366">
        <f t="shared" si="69"/>
        <v>22</v>
      </c>
      <c r="E366">
        <f t="shared" si="60"/>
        <v>87.8</v>
      </c>
      <c r="F366">
        <f t="shared" ca="1" si="61"/>
        <v>93</v>
      </c>
      <c r="G366">
        <f t="shared" ca="1" si="62"/>
        <v>1</v>
      </c>
      <c r="H366">
        <f t="shared" ca="1" si="63"/>
        <v>73</v>
      </c>
      <c r="I366" s="6">
        <f t="shared" ca="1" si="70"/>
        <v>0.5960742</v>
      </c>
      <c r="J366" s="18">
        <f t="shared" ca="1" si="64"/>
        <v>1.6988114700000001</v>
      </c>
      <c r="K366" s="7">
        <f t="shared" ca="1" si="65"/>
        <v>1.6988114700000001</v>
      </c>
      <c r="L366" s="55" t="str">
        <f t="shared" si="66"/>
        <v>t358</v>
      </c>
      <c r="M366" s="56">
        <v>1</v>
      </c>
      <c r="N366" s="79">
        <f t="shared" ca="1" si="71"/>
        <v>1.6988114700000001</v>
      </c>
    </row>
    <row r="367" spans="1:14">
      <c r="A367">
        <v>359</v>
      </c>
      <c r="B367">
        <f t="shared" si="67"/>
        <v>3</v>
      </c>
      <c r="C367">
        <f t="shared" si="68"/>
        <v>1</v>
      </c>
      <c r="D367">
        <f t="shared" si="69"/>
        <v>23</v>
      </c>
      <c r="E367">
        <f t="shared" si="60"/>
        <v>87.8</v>
      </c>
      <c r="F367">
        <f t="shared" ca="1" si="61"/>
        <v>93</v>
      </c>
      <c r="G367">
        <f t="shared" ca="1" si="62"/>
        <v>1</v>
      </c>
      <c r="H367">
        <f t="shared" ca="1" si="63"/>
        <v>63</v>
      </c>
      <c r="I367" s="6">
        <f t="shared" ca="1" si="70"/>
        <v>0.51442019999999988</v>
      </c>
      <c r="J367" s="18">
        <f t="shared" ca="1" si="64"/>
        <v>1.4660975699999996</v>
      </c>
      <c r="K367" s="7">
        <f t="shared" ca="1" si="65"/>
        <v>1.4660975699999999</v>
      </c>
      <c r="L367" s="55" t="str">
        <f t="shared" si="66"/>
        <v>t359</v>
      </c>
      <c r="M367" s="56">
        <v>1</v>
      </c>
      <c r="N367" s="79">
        <f t="shared" ca="1" si="71"/>
        <v>1.4660975699999999</v>
      </c>
    </row>
    <row r="368" spans="1:14">
      <c r="A368">
        <v>360</v>
      </c>
      <c r="B368">
        <f t="shared" si="67"/>
        <v>3</v>
      </c>
      <c r="C368">
        <f t="shared" si="68"/>
        <v>2</v>
      </c>
      <c r="D368">
        <f t="shared" si="69"/>
        <v>0</v>
      </c>
      <c r="E368">
        <f t="shared" si="60"/>
        <v>87.8</v>
      </c>
      <c r="F368">
        <f t="shared" ca="1" si="61"/>
        <v>100</v>
      </c>
      <c r="G368">
        <f t="shared" ca="1" si="62"/>
        <v>1</v>
      </c>
      <c r="H368">
        <f t="shared" ca="1" si="63"/>
        <v>67</v>
      </c>
      <c r="I368" s="6">
        <f t="shared" ca="1" si="70"/>
        <v>0.58826000000000001</v>
      </c>
      <c r="J368" s="18">
        <f t="shared" ca="1" si="64"/>
        <v>1.6765410000000001</v>
      </c>
      <c r="K368" s="7">
        <f t="shared" ca="1" si="65"/>
        <v>1.6765409999999998</v>
      </c>
      <c r="L368" s="55" t="str">
        <f t="shared" si="66"/>
        <v>t360</v>
      </c>
      <c r="M368" s="56">
        <v>1</v>
      </c>
      <c r="N368" s="79">
        <f t="shared" ca="1" si="71"/>
        <v>1.6765409999999998</v>
      </c>
    </row>
    <row r="369" spans="1:14">
      <c r="A369">
        <v>361</v>
      </c>
      <c r="B369">
        <f t="shared" si="67"/>
        <v>3</v>
      </c>
      <c r="C369">
        <f t="shared" si="68"/>
        <v>2</v>
      </c>
      <c r="D369">
        <f t="shared" si="69"/>
        <v>1</v>
      </c>
      <c r="E369">
        <f t="shared" si="60"/>
        <v>87.8</v>
      </c>
      <c r="F369">
        <f t="shared" ca="1" si="61"/>
        <v>100</v>
      </c>
      <c r="G369">
        <f t="shared" ca="1" si="62"/>
        <v>1</v>
      </c>
      <c r="H369">
        <f t="shared" ca="1" si="63"/>
        <v>63</v>
      </c>
      <c r="I369" s="6">
        <f t="shared" ca="1" si="70"/>
        <v>0.55313999999999997</v>
      </c>
      <c r="J369" s="18">
        <f t="shared" ca="1" si="64"/>
        <v>1.576449</v>
      </c>
      <c r="K369" s="7">
        <f t="shared" ca="1" si="65"/>
        <v>1.576449</v>
      </c>
      <c r="L369" s="55" t="str">
        <f t="shared" si="66"/>
        <v>t361</v>
      </c>
      <c r="M369" s="56">
        <v>1</v>
      </c>
      <c r="N369" s="79">
        <f t="shared" ca="1" si="71"/>
        <v>1.576449</v>
      </c>
    </row>
    <row r="370" spans="1:14">
      <c r="A370">
        <v>362</v>
      </c>
      <c r="B370">
        <f t="shared" si="67"/>
        <v>3</v>
      </c>
      <c r="C370">
        <f t="shared" si="68"/>
        <v>2</v>
      </c>
      <c r="D370">
        <f t="shared" si="69"/>
        <v>2</v>
      </c>
      <c r="E370">
        <f t="shared" si="60"/>
        <v>87.8</v>
      </c>
      <c r="F370">
        <f t="shared" ca="1" si="61"/>
        <v>100</v>
      </c>
      <c r="G370">
        <f t="shared" ca="1" si="62"/>
        <v>1</v>
      </c>
      <c r="H370">
        <f t="shared" ca="1" si="63"/>
        <v>60</v>
      </c>
      <c r="I370" s="6">
        <f t="shared" ca="1" si="70"/>
        <v>0.52680000000000005</v>
      </c>
      <c r="J370" s="18">
        <f t="shared" ca="1" si="64"/>
        <v>1.5013800000000002</v>
      </c>
      <c r="K370" s="7">
        <f t="shared" ca="1" si="65"/>
        <v>1.5013800000000002</v>
      </c>
      <c r="L370" s="55" t="str">
        <f t="shared" si="66"/>
        <v>t362</v>
      </c>
      <c r="M370" s="56">
        <v>1</v>
      </c>
      <c r="N370" s="79">
        <f t="shared" ca="1" si="71"/>
        <v>1.5013800000000002</v>
      </c>
    </row>
    <row r="371" spans="1:14">
      <c r="A371">
        <v>363</v>
      </c>
      <c r="B371">
        <f t="shared" si="67"/>
        <v>3</v>
      </c>
      <c r="C371">
        <f t="shared" si="68"/>
        <v>2</v>
      </c>
      <c r="D371">
        <f t="shared" si="69"/>
        <v>3</v>
      </c>
      <c r="E371">
        <f t="shared" si="60"/>
        <v>87.8</v>
      </c>
      <c r="F371">
        <f t="shared" ca="1" si="61"/>
        <v>100</v>
      </c>
      <c r="G371">
        <f t="shared" ca="1" si="62"/>
        <v>1</v>
      </c>
      <c r="H371">
        <f t="shared" ca="1" si="63"/>
        <v>59</v>
      </c>
      <c r="I371" s="6">
        <f t="shared" ca="1" si="70"/>
        <v>0.51802000000000004</v>
      </c>
      <c r="J371" s="18">
        <f t="shared" ca="1" si="64"/>
        <v>1.4763570000000001</v>
      </c>
      <c r="K371" s="7">
        <f t="shared" ca="1" si="65"/>
        <v>1.4763570000000001</v>
      </c>
      <c r="L371" s="55" t="str">
        <f t="shared" si="66"/>
        <v>t363</v>
      </c>
      <c r="M371" s="56">
        <v>1</v>
      </c>
      <c r="N371" s="79">
        <f t="shared" ca="1" si="71"/>
        <v>1.4763570000000001</v>
      </c>
    </row>
    <row r="372" spans="1:14">
      <c r="A372">
        <v>364</v>
      </c>
      <c r="B372">
        <f t="shared" si="67"/>
        <v>3</v>
      </c>
      <c r="C372">
        <f t="shared" si="68"/>
        <v>2</v>
      </c>
      <c r="D372">
        <f t="shared" si="69"/>
        <v>4</v>
      </c>
      <c r="E372">
        <f t="shared" si="60"/>
        <v>87.8</v>
      </c>
      <c r="F372">
        <f t="shared" ca="1" si="61"/>
        <v>100</v>
      </c>
      <c r="G372">
        <f t="shared" ca="1" si="62"/>
        <v>1</v>
      </c>
      <c r="H372">
        <f t="shared" ca="1" si="63"/>
        <v>59</v>
      </c>
      <c r="I372" s="6">
        <f t="shared" ca="1" si="70"/>
        <v>0.51802000000000004</v>
      </c>
      <c r="J372" s="18">
        <f t="shared" ca="1" si="64"/>
        <v>1.4763570000000001</v>
      </c>
      <c r="K372" s="7">
        <f t="shared" ca="1" si="65"/>
        <v>1.4763570000000001</v>
      </c>
      <c r="L372" s="55" t="str">
        <f t="shared" si="66"/>
        <v>t364</v>
      </c>
      <c r="M372" s="56">
        <v>1</v>
      </c>
      <c r="N372" s="79">
        <f t="shared" ca="1" si="71"/>
        <v>1.4763570000000001</v>
      </c>
    </row>
    <row r="373" spans="1:14">
      <c r="A373">
        <v>365</v>
      </c>
      <c r="B373">
        <f t="shared" si="67"/>
        <v>3</v>
      </c>
      <c r="C373">
        <f t="shared" si="68"/>
        <v>2</v>
      </c>
      <c r="D373">
        <f t="shared" si="69"/>
        <v>5</v>
      </c>
      <c r="E373">
        <f t="shared" si="60"/>
        <v>87.8</v>
      </c>
      <c r="F373">
        <f t="shared" ca="1" si="61"/>
        <v>100</v>
      </c>
      <c r="G373">
        <f t="shared" ca="1" si="62"/>
        <v>1</v>
      </c>
      <c r="H373">
        <f t="shared" ca="1" si="63"/>
        <v>60</v>
      </c>
      <c r="I373" s="6">
        <f t="shared" ca="1" si="70"/>
        <v>0.52680000000000005</v>
      </c>
      <c r="J373" s="18">
        <f t="shared" ca="1" si="64"/>
        <v>1.5013800000000002</v>
      </c>
      <c r="K373" s="7">
        <f t="shared" ca="1" si="65"/>
        <v>1.5013800000000002</v>
      </c>
      <c r="L373" s="55" t="str">
        <f t="shared" si="66"/>
        <v>t365</v>
      </c>
      <c r="M373" s="56">
        <v>1</v>
      </c>
      <c r="N373" s="79">
        <f t="shared" ca="1" si="71"/>
        <v>1.5013800000000002</v>
      </c>
    </row>
    <row r="374" spans="1:14">
      <c r="A374">
        <v>366</v>
      </c>
      <c r="B374">
        <f t="shared" si="67"/>
        <v>3</v>
      </c>
      <c r="C374">
        <f t="shared" si="68"/>
        <v>2</v>
      </c>
      <c r="D374">
        <f t="shared" si="69"/>
        <v>6</v>
      </c>
      <c r="E374">
        <f t="shared" si="60"/>
        <v>87.8</v>
      </c>
      <c r="F374">
        <f t="shared" ca="1" si="61"/>
        <v>100</v>
      </c>
      <c r="G374">
        <f t="shared" ca="1" si="62"/>
        <v>1</v>
      </c>
      <c r="H374">
        <f t="shared" ca="1" si="63"/>
        <v>74</v>
      </c>
      <c r="I374" s="6">
        <f t="shared" ca="1" si="70"/>
        <v>0.64971999999999996</v>
      </c>
      <c r="J374" s="18">
        <f t="shared" ca="1" si="64"/>
        <v>1.851702</v>
      </c>
      <c r="K374" s="7">
        <f t="shared" ca="1" si="65"/>
        <v>1.8517020000000002</v>
      </c>
      <c r="L374" s="55" t="str">
        <f t="shared" si="66"/>
        <v>t366</v>
      </c>
      <c r="M374" s="56">
        <v>1</v>
      </c>
      <c r="N374" s="79">
        <f t="shared" ca="1" si="71"/>
        <v>1.8517020000000002</v>
      </c>
    </row>
    <row r="375" spans="1:14">
      <c r="A375">
        <v>367</v>
      </c>
      <c r="B375">
        <f t="shared" si="67"/>
        <v>3</v>
      </c>
      <c r="C375">
        <f t="shared" si="68"/>
        <v>2</v>
      </c>
      <c r="D375">
        <f t="shared" si="69"/>
        <v>7</v>
      </c>
      <c r="E375">
        <f t="shared" si="60"/>
        <v>87.8</v>
      </c>
      <c r="F375">
        <f t="shared" ca="1" si="61"/>
        <v>100</v>
      </c>
      <c r="G375">
        <f t="shared" ca="1" si="62"/>
        <v>1</v>
      </c>
      <c r="H375">
        <f t="shared" ca="1" si="63"/>
        <v>86</v>
      </c>
      <c r="I375" s="6">
        <f t="shared" ca="1" si="70"/>
        <v>0.75507999999999997</v>
      </c>
      <c r="J375" s="18">
        <f t="shared" ca="1" si="64"/>
        <v>2.1519780000000002</v>
      </c>
      <c r="K375" s="7">
        <f t="shared" ca="1" si="65"/>
        <v>2.1519780000000002</v>
      </c>
      <c r="L375" s="55" t="str">
        <f t="shared" si="66"/>
        <v>t367</v>
      </c>
      <c r="M375" s="56">
        <v>1</v>
      </c>
      <c r="N375" s="79">
        <f t="shared" ca="1" si="71"/>
        <v>2.1519780000000002</v>
      </c>
    </row>
    <row r="376" spans="1:14">
      <c r="A376">
        <v>368</v>
      </c>
      <c r="B376">
        <f t="shared" si="67"/>
        <v>3</v>
      </c>
      <c r="C376">
        <f t="shared" si="68"/>
        <v>2</v>
      </c>
      <c r="D376">
        <f t="shared" si="69"/>
        <v>8</v>
      </c>
      <c r="E376">
        <f t="shared" si="60"/>
        <v>87.8</v>
      </c>
      <c r="F376">
        <f t="shared" ca="1" si="61"/>
        <v>100</v>
      </c>
      <c r="G376">
        <f t="shared" ca="1" si="62"/>
        <v>1</v>
      </c>
      <c r="H376">
        <f t="shared" ca="1" si="63"/>
        <v>95</v>
      </c>
      <c r="I376" s="6">
        <f t="shared" ca="1" si="70"/>
        <v>0.83409999999999995</v>
      </c>
      <c r="J376" s="18">
        <f t="shared" ca="1" si="64"/>
        <v>2.3771849999999999</v>
      </c>
      <c r="K376" s="7">
        <f t="shared" ca="1" si="65"/>
        <v>2.3771849999999999</v>
      </c>
      <c r="L376" s="55" t="str">
        <f t="shared" si="66"/>
        <v>t368</v>
      </c>
      <c r="M376" s="56">
        <v>1</v>
      </c>
      <c r="N376" s="79">
        <f t="shared" ca="1" si="71"/>
        <v>2.3771849999999999</v>
      </c>
    </row>
    <row r="377" spans="1:14">
      <c r="A377">
        <v>369</v>
      </c>
      <c r="B377">
        <f t="shared" si="67"/>
        <v>3</v>
      </c>
      <c r="C377">
        <f t="shared" si="68"/>
        <v>2</v>
      </c>
      <c r="D377">
        <f t="shared" si="69"/>
        <v>9</v>
      </c>
      <c r="E377">
        <f t="shared" si="60"/>
        <v>87.8</v>
      </c>
      <c r="F377">
        <f t="shared" ca="1" si="61"/>
        <v>100</v>
      </c>
      <c r="G377">
        <f t="shared" ca="1" si="62"/>
        <v>1</v>
      </c>
      <c r="H377">
        <f t="shared" ca="1" si="63"/>
        <v>96</v>
      </c>
      <c r="I377" s="6">
        <f t="shared" ca="1" si="70"/>
        <v>0.84287999999999996</v>
      </c>
      <c r="J377" s="18">
        <f t="shared" ca="1" si="64"/>
        <v>2.4022079999999999</v>
      </c>
      <c r="K377" s="7">
        <f t="shared" ca="1" si="65"/>
        <v>2.4022079999999999</v>
      </c>
      <c r="L377" s="55" t="str">
        <f t="shared" si="66"/>
        <v>t369</v>
      </c>
      <c r="M377" s="56">
        <v>1</v>
      </c>
      <c r="N377" s="79">
        <f t="shared" ca="1" si="71"/>
        <v>2.4022079999999999</v>
      </c>
    </row>
    <row r="378" spans="1:14">
      <c r="A378">
        <v>370</v>
      </c>
      <c r="B378">
        <f t="shared" si="67"/>
        <v>3</v>
      </c>
      <c r="C378">
        <f t="shared" si="68"/>
        <v>2</v>
      </c>
      <c r="D378">
        <f t="shared" si="69"/>
        <v>10</v>
      </c>
      <c r="E378">
        <f t="shared" si="60"/>
        <v>87.8</v>
      </c>
      <c r="F378">
        <f t="shared" ca="1" si="61"/>
        <v>100</v>
      </c>
      <c r="G378">
        <f t="shared" ca="1" si="62"/>
        <v>1</v>
      </c>
      <c r="H378">
        <f t="shared" ca="1" si="63"/>
        <v>96</v>
      </c>
      <c r="I378" s="6">
        <f t="shared" ca="1" si="70"/>
        <v>0.84287999999999996</v>
      </c>
      <c r="J378" s="18">
        <f t="shared" ca="1" si="64"/>
        <v>2.4022079999999999</v>
      </c>
      <c r="K378" s="7">
        <f t="shared" ca="1" si="65"/>
        <v>2.4022079999999999</v>
      </c>
      <c r="L378" s="55" t="str">
        <f t="shared" si="66"/>
        <v>t370</v>
      </c>
      <c r="M378" s="56">
        <v>1</v>
      </c>
      <c r="N378" s="79">
        <f t="shared" ca="1" si="71"/>
        <v>2.4022079999999999</v>
      </c>
    </row>
    <row r="379" spans="1:14">
      <c r="A379">
        <v>371</v>
      </c>
      <c r="B379">
        <f t="shared" si="67"/>
        <v>3</v>
      </c>
      <c r="C379">
        <f t="shared" si="68"/>
        <v>2</v>
      </c>
      <c r="D379">
        <f t="shared" si="69"/>
        <v>11</v>
      </c>
      <c r="E379">
        <f t="shared" si="60"/>
        <v>87.8</v>
      </c>
      <c r="F379">
        <f t="shared" ca="1" si="61"/>
        <v>100</v>
      </c>
      <c r="G379">
        <f t="shared" ca="1" si="62"/>
        <v>1</v>
      </c>
      <c r="H379">
        <f t="shared" ca="1" si="63"/>
        <v>95</v>
      </c>
      <c r="I379" s="6">
        <f t="shared" ca="1" si="70"/>
        <v>0.83409999999999995</v>
      </c>
      <c r="J379" s="18">
        <f t="shared" ca="1" si="64"/>
        <v>2.3771849999999999</v>
      </c>
      <c r="K379" s="7">
        <f t="shared" ca="1" si="65"/>
        <v>2.3771849999999999</v>
      </c>
      <c r="L379" s="55" t="str">
        <f t="shared" si="66"/>
        <v>t371</v>
      </c>
      <c r="M379" s="56">
        <v>1</v>
      </c>
      <c r="N379" s="79">
        <f t="shared" ca="1" si="71"/>
        <v>2.3771849999999999</v>
      </c>
    </row>
    <row r="380" spans="1:14">
      <c r="A380">
        <v>372</v>
      </c>
      <c r="B380">
        <f t="shared" si="67"/>
        <v>3</v>
      </c>
      <c r="C380">
        <f t="shared" si="68"/>
        <v>2</v>
      </c>
      <c r="D380">
        <f t="shared" si="69"/>
        <v>12</v>
      </c>
      <c r="E380">
        <f t="shared" si="60"/>
        <v>87.8</v>
      </c>
      <c r="F380">
        <f t="shared" ca="1" si="61"/>
        <v>100</v>
      </c>
      <c r="G380">
        <f t="shared" ca="1" si="62"/>
        <v>1</v>
      </c>
      <c r="H380">
        <f t="shared" ca="1" si="63"/>
        <v>95</v>
      </c>
      <c r="I380" s="6">
        <f t="shared" ca="1" si="70"/>
        <v>0.83409999999999995</v>
      </c>
      <c r="J380" s="18">
        <f t="shared" ca="1" si="64"/>
        <v>2.3771849999999999</v>
      </c>
      <c r="K380" s="7">
        <f t="shared" ca="1" si="65"/>
        <v>2.3771849999999999</v>
      </c>
      <c r="L380" s="55" t="str">
        <f t="shared" si="66"/>
        <v>t372</v>
      </c>
      <c r="M380" s="56">
        <v>1</v>
      </c>
      <c r="N380" s="79">
        <f t="shared" ca="1" si="71"/>
        <v>2.3771849999999999</v>
      </c>
    </row>
    <row r="381" spans="1:14">
      <c r="A381">
        <v>373</v>
      </c>
      <c r="B381">
        <f t="shared" si="67"/>
        <v>3</v>
      </c>
      <c r="C381">
        <f t="shared" si="68"/>
        <v>2</v>
      </c>
      <c r="D381">
        <f t="shared" si="69"/>
        <v>13</v>
      </c>
      <c r="E381">
        <f t="shared" si="60"/>
        <v>87.8</v>
      </c>
      <c r="F381">
        <f t="shared" ca="1" si="61"/>
        <v>100</v>
      </c>
      <c r="G381">
        <f t="shared" ca="1" si="62"/>
        <v>1</v>
      </c>
      <c r="H381">
        <f t="shared" ca="1" si="63"/>
        <v>95</v>
      </c>
      <c r="I381" s="6">
        <f t="shared" ca="1" si="70"/>
        <v>0.83409999999999995</v>
      </c>
      <c r="J381" s="18">
        <f t="shared" ca="1" si="64"/>
        <v>2.3771849999999999</v>
      </c>
      <c r="K381" s="7">
        <f t="shared" ca="1" si="65"/>
        <v>2.3771849999999999</v>
      </c>
      <c r="L381" s="55" t="str">
        <f t="shared" si="66"/>
        <v>t373</v>
      </c>
      <c r="M381" s="56">
        <v>1</v>
      </c>
      <c r="N381" s="79">
        <f t="shared" ca="1" si="71"/>
        <v>2.3771849999999999</v>
      </c>
    </row>
    <row r="382" spans="1:14">
      <c r="A382">
        <v>374</v>
      </c>
      <c r="B382">
        <f t="shared" si="67"/>
        <v>3</v>
      </c>
      <c r="C382">
        <f t="shared" si="68"/>
        <v>2</v>
      </c>
      <c r="D382">
        <f t="shared" si="69"/>
        <v>14</v>
      </c>
      <c r="E382">
        <f t="shared" si="60"/>
        <v>87.8</v>
      </c>
      <c r="F382">
        <f t="shared" ca="1" si="61"/>
        <v>100</v>
      </c>
      <c r="G382">
        <f t="shared" ca="1" si="62"/>
        <v>1</v>
      </c>
      <c r="H382">
        <f t="shared" ca="1" si="63"/>
        <v>93</v>
      </c>
      <c r="I382" s="6">
        <f t="shared" ca="1" si="70"/>
        <v>0.81653999999999993</v>
      </c>
      <c r="J382" s="18">
        <f t="shared" ca="1" si="64"/>
        <v>2.3271389999999998</v>
      </c>
      <c r="K382" s="7">
        <f t="shared" ca="1" si="65"/>
        <v>2.3271389999999998</v>
      </c>
      <c r="L382" s="55" t="str">
        <f t="shared" si="66"/>
        <v>t374</v>
      </c>
      <c r="M382" s="56">
        <v>1</v>
      </c>
      <c r="N382" s="79">
        <f t="shared" ca="1" si="71"/>
        <v>2.3271389999999998</v>
      </c>
    </row>
    <row r="383" spans="1:14">
      <c r="A383">
        <v>375</v>
      </c>
      <c r="B383">
        <f t="shared" si="67"/>
        <v>3</v>
      </c>
      <c r="C383">
        <f t="shared" si="68"/>
        <v>2</v>
      </c>
      <c r="D383">
        <f t="shared" si="69"/>
        <v>15</v>
      </c>
      <c r="E383">
        <f t="shared" si="60"/>
        <v>87.8</v>
      </c>
      <c r="F383">
        <f t="shared" ca="1" si="61"/>
        <v>100</v>
      </c>
      <c r="G383">
        <f t="shared" ca="1" si="62"/>
        <v>1</v>
      </c>
      <c r="H383">
        <f t="shared" ca="1" si="63"/>
        <v>94</v>
      </c>
      <c r="I383" s="6">
        <f t="shared" ca="1" si="70"/>
        <v>0.82531999999999994</v>
      </c>
      <c r="J383" s="18">
        <f t="shared" ca="1" si="64"/>
        <v>2.3521619999999999</v>
      </c>
      <c r="K383" s="7">
        <f t="shared" ca="1" si="65"/>
        <v>2.3521619999999999</v>
      </c>
      <c r="L383" s="55" t="str">
        <f t="shared" si="66"/>
        <v>t375</v>
      </c>
      <c r="M383" s="56">
        <v>1</v>
      </c>
      <c r="N383" s="79">
        <f t="shared" ca="1" si="71"/>
        <v>2.3521619999999999</v>
      </c>
    </row>
    <row r="384" spans="1:14">
      <c r="A384">
        <v>376</v>
      </c>
      <c r="B384">
        <f t="shared" si="67"/>
        <v>3</v>
      </c>
      <c r="C384">
        <f t="shared" si="68"/>
        <v>2</v>
      </c>
      <c r="D384">
        <f t="shared" si="69"/>
        <v>16</v>
      </c>
      <c r="E384">
        <f t="shared" si="60"/>
        <v>87.8</v>
      </c>
      <c r="F384">
        <f t="shared" ca="1" si="61"/>
        <v>100</v>
      </c>
      <c r="G384">
        <f t="shared" ca="1" si="62"/>
        <v>1</v>
      </c>
      <c r="H384">
        <f t="shared" ca="1" si="63"/>
        <v>99</v>
      </c>
      <c r="I384" s="6">
        <f t="shared" ca="1" si="70"/>
        <v>0.86921999999999999</v>
      </c>
      <c r="J384" s="18">
        <f t="shared" ca="1" si="64"/>
        <v>2.477277</v>
      </c>
      <c r="K384" s="7">
        <f t="shared" ca="1" si="65"/>
        <v>2.477277</v>
      </c>
      <c r="L384" s="55" t="str">
        <f t="shared" si="66"/>
        <v>t376</v>
      </c>
      <c r="M384" s="56">
        <v>1</v>
      </c>
      <c r="N384" s="79">
        <f t="shared" ca="1" si="71"/>
        <v>2.477277</v>
      </c>
    </row>
    <row r="385" spans="1:14">
      <c r="A385">
        <v>377</v>
      </c>
      <c r="B385">
        <f t="shared" si="67"/>
        <v>3</v>
      </c>
      <c r="C385">
        <f t="shared" si="68"/>
        <v>2</v>
      </c>
      <c r="D385">
        <f t="shared" si="69"/>
        <v>17</v>
      </c>
      <c r="E385">
        <f t="shared" si="60"/>
        <v>87.8</v>
      </c>
      <c r="F385">
        <f t="shared" ca="1" si="61"/>
        <v>100</v>
      </c>
      <c r="G385">
        <f t="shared" ca="1" si="62"/>
        <v>1</v>
      </c>
      <c r="H385">
        <f t="shared" ca="1" si="63"/>
        <v>100</v>
      </c>
      <c r="I385" s="6">
        <f t="shared" ca="1" si="70"/>
        <v>0.878</v>
      </c>
      <c r="J385" s="18">
        <f t="shared" ca="1" si="64"/>
        <v>2.5023</v>
      </c>
      <c r="K385" s="7">
        <f t="shared" ca="1" si="65"/>
        <v>2.5023</v>
      </c>
      <c r="L385" s="55" t="str">
        <f t="shared" si="66"/>
        <v>t377</v>
      </c>
      <c r="M385" s="56">
        <v>1</v>
      </c>
      <c r="N385" s="79">
        <f t="shared" ca="1" si="71"/>
        <v>2.5023</v>
      </c>
    </row>
    <row r="386" spans="1:14">
      <c r="A386">
        <v>378</v>
      </c>
      <c r="B386">
        <f t="shared" si="67"/>
        <v>3</v>
      </c>
      <c r="C386">
        <f t="shared" si="68"/>
        <v>2</v>
      </c>
      <c r="D386">
        <f t="shared" si="69"/>
        <v>18</v>
      </c>
      <c r="E386">
        <f t="shared" si="60"/>
        <v>87.8</v>
      </c>
      <c r="F386">
        <f t="shared" ca="1" si="61"/>
        <v>100</v>
      </c>
      <c r="G386">
        <f t="shared" ca="1" si="62"/>
        <v>1</v>
      </c>
      <c r="H386">
        <f t="shared" ca="1" si="63"/>
        <v>100</v>
      </c>
      <c r="I386" s="6">
        <f t="shared" ca="1" si="70"/>
        <v>0.878</v>
      </c>
      <c r="J386" s="18">
        <f t="shared" ca="1" si="64"/>
        <v>2.5023</v>
      </c>
      <c r="K386" s="7">
        <f t="shared" ca="1" si="65"/>
        <v>2.5023</v>
      </c>
      <c r="L386" s="55" t="str">
        <f t="shared" si="66"/>
        <v>t378</v>
      </c>
      <c r="M386" s="56">
        <v>1</v>
      </c>
      <c r="N386" s="79">
        <f t="shared" ca="1" si="71"/>
        <v>2.5023</v>
      </c>
    </row>
    <row r="387" spans="1:14">
      <c r="A387">
        <v>379</v>
      </c>
      <c r="B387">
        <f t="shared" si="67"/>
        <v>3</v>
      </c>
      <c r="C387">
        <f t="shared" si="68"/>
        <v>2</v>
      </c>
      <c r="D387">
        <f t="shared" si="69"/>
        <v>19</v>
      </c>
      <c r="E387">
        <f t="shared" si="60"/>
        <v>87.8</v>
      </c>
      <c r="F387">
        <f t="shared" ca="1" si="61"/>
        <v>100</v>
      </c>
      <c r="G387">
        <f t="shared" ca="1" si="62"/>
        <v>1</v>
      </c>
      <c r="H387">
        <f t="shared" ca="1" si="63"/>
        <v>96</v>
      </c>
      <c r="I387" s="6">
        <f t="shared" ca="1" si="70"/>
        <v>0.84287999999999996</v>
      </c>
      <c r="J387" s="18">
        <f t="shared" ca="1" si="64"/>
        <v>2.4022079999999999</v>
      </c>
      <c r="K387" s="7">
        <f t="shared" ca="1" si="65"/>
        <v>2.4022079999999999</v>
      </c>
      <c r="L387" s="55" t="str">
        <f t="shared" si="66"/>
        <v>t379</v>
      </c>
      <c r="M387" s="56">
        <v>1</v>
      </c>
      <c r="N387" s="79">
        <f t="shared" ca="1" si="71"/>
        <v>2.4022079999999999</v>
      </c>
    </row>
    <row r="388" spans="1:14">
      <c r="A388">
        <v>380</v>
      </c>
      <c r="B388">
        <f t="shared" si="67"/>
        <v>3</v>
      </c>
      <c r="C388">
        <f t="shared" si="68"/>
        <v>2</v>
      </c>
      <c r="D388">
        <f t="shared" si="69"/>
        <v>20</v>
      </c>
      <c r="E388">
        <f t="shared" si="60"/>
        <v>87.8</v>
      </c>
      <c r="F388">
        <f t="shared" ca="1" si="61"/>
        <v>100</v>
      </c>
      <c r="G388">
        <f t="shared" ca="1" si="62"/>
        <v>1</v>
      </c>
      <c r="H388">
        <f t="shared" ca="1" si="63"/>
        <v>91</v>
      </c>
      <c r="I388" s="6">
        <f t="shared" ca="1" si="70"/>
        <v>0.79897999999999991</v>
      </c>
      <c r="J388" s="18">
        <f t="shared" ca="1" si="64"/>
        <v>2.2770929999999998</v>
      </c>
      <c r="K388" s="7">
        <f t="shared" ca="1" si="65"/>
        <v>2.2770929999999998</v>
      </c>
      <c r="L388" s="55" t="str">
        <f t="shared" si="66"/>
        <v>t380</v>
      </c>
      <c r="M388" s="56">
        <v>1</v>
      </c>
      <c r="N388" s="79">
        <f t="shared" ca="1" si="71"/>
        <v>2.2770929999999998</v>
      </c>
    </row>
    <row r="389" spans="1:14">
      <c r="A389">
        <v>381</v>
      </c>
      <c r="B389">
        <f t="shared" si="67"/>
        <v>3</v>
      </c>
      <c r="C389">
        <f t="shared" si="68"/>
        <v>2</v>
      </c>
      <c r="D389">
        <f t="shared" si="69"/>
        <v>21</v>
      </c>
      <c r="E389">
        <f t="shared" si="60"/>
        <v>87.8</v>
      </c>
      <c r="F389">
        <f t="shared" ca="1" si="61"/>
        <v>100</v>
      </c>
      <c r="G389">
        <f t="shared" ca="1" si="62"/>
        <v>1</v>
      </c>
      <c r="H389">
        <f t="shared" ca="1" si="63"/>
        <v>83</v>
      </c>
      <c r="I389" s="6">
        <f t="shared" ca="1" si="70"/>
        <v>0.72873999999999994</v>
      </c>
      <c r="J389" s="18">
        <f t="shared" ca="1" si="64"/>
        <v>2.0769090000000001</v>
      </c>
      <c r="K389" s="7">
        <f t="shared" ca="1" si="65"/>
        <v>2.0769090000000001</v>
      </c>
      <c r="L389" s="55" t="str">
        <f t="shared" si="66"/>
        <v>t381</v>
      </c>
      <c r="M389" s="56">
        <v>1</v>
      </c>
      <c r="N389" s="79">
        <f t="shared" ca="1" si="71"/>
        <v>2.0769090000000001</v>
      </c>
    </row>
    <row r="390" spans="1:14">
      <c r="A390">
        <v>382</v>
      </c>
      <c r="B390">
        <f t="shared" si="67"/>
        <v>3</v>
      </c>
      <c r="C390">
        <f t="shared" si="68"/>
        <v>2</v>
      </c>
      <c r="D390">
        <f t="shared" si="69"/>
        <v>22</v>
      </c>
      <c r="E390">
        <f t="shared" si="60"/>
        <v>87.8</v>
      </c>
      <c r="F390">
        <f t="shared" ca="1" si="61"/>
        <v>100</v>
      </c>
      <c r="G390">
        <f t="shared" ca="1" si="62"/>
        <v>1</v>
      </c>
      <c r="H390">
        <f t="shared" ca="1" si="63"/>
        <v>73</v>
      </c>
      <c r="I390" s="6">
        <f t="shared" ca="1" si="70"/>
        <v>0.64093999999999995</v>
      </c>
      <c r="J390" s="18">
        <f t="shared" ca="1" si="64"/>
        <v>1.8266789999999999</v>
      </c>
      <c r="K390" s="7">
        <f t="shared" ca="1" si="65"/>
        <v>1.8266789999999999</v>
      </c>
      <c r="L390" s="55" t="str">
        <f t="shared" si="66"/>
        <v>t382</v>
      </c>
      <c r="M390" s="56">
        <v>1</v>
      </c>
      <c r="N390" s="79">
        <f t="shared" ca="1" si="71"/>
        <v>1.8266789999999999</v>
      </c>
    </row>
    <row r="391" spans="1:14">
      <c r="A391">
        <v>383</v>
      </c>
      <c r="B391">
        <f t="shared" si="67"/>
        <v>3</v>
      </c>
      <c r="C391">
        <f t="shared" si="68"/>
        <v>2</v>
      </c>
      <c r="D391">
        <f t="shared" si="69"/>
        <v>23</v>
      </c>
      <c r="E391">
        <f t="shared" si="60"/>
        <v>87.8</v>
      </c>
      <c r="F391">
        <f t="shared" ca="1" si="61"/>
        <v>100</v>
      </c>
      <c r="G391">
        <f t="shared" ca="1" si="62"/>
        <v>1</v>
      </c>
      <c r="H391">
        <f t="shared" ca="1" si="63"/>
        <v>63</v>
      </c>
      <c r="I391" s="6">
        <f t="shared" ca="1" si="70"/>
        <v>0.55313999999999997</v>
      </c>
      <c r="J391" s="18">
        <f t="shared" ca="1" si="64"/>
        <v>1.576449</v>
      </c>
      <c r="K391" s="7">
        <f t="shared" ca="1" si="65"/>
        <v>1.576449</v>
      </c>
      <c r="L391" s="55" t="str">
        <f t="shared" si="66"/>
        <v>t383</v>
      </c>
      <c r="M391" s="56">
        <v>1</v>
      </c>
      <c r="N391" s="79">
        <f t="shared" ca="1" si="71"/>
        <v>1.576449</v>
      </c>
    </row>
    <row r="392" spans="1:14">
      <c r="A392">
        <v>384</v>
      </c>
      <c r="B392">
        <f t="shared" si="67"/>
        <v>3</v>
      </c>
      <c r="C392">
        <f t="shared" si="68"/>
        <v>3</v>
      </c>
      <c r="D392">
        <f t="shared" si="69"/>
        <v>0</v>
      </c>
      <c r="E392">
        <f t="shared" ref="E392:E455" si="72">VLOOKUP(B392,table_week_fact,2)</f>
        <v>87.8</v>
      </c>
      <c r="F392">
        <f t="shared" ref="F392:F455" ca="1" si="73">OFFSET(table_day_fact_start,C392-1,0)</f>
        <v>98</v>
      </c>
      <c r="G392">
        <f t="shared" ref="G392:G455" ca="1" si="74">OFFSET(table_hr_col_start,C392-1,MATCH(B392,table_hr_col_wk_hdr)-1)</f>
        <v>1</v>
      </c>
      <c r="H392">
        <f t="shared" ref="H392:H455" ca="1" si="75">OFFSET(table_hr_fact_start,D392,G392-1)</f>
        <v>67</v>
      </c>
      <c r="I392" s="6">
        <f t="shared" ca="1" si="70"/>
        <v>0.57649479999999997</v>
      </c>
      <c r="J392" s="18">
        <f t="shared" ref="J392:J455" ca="1" si="76">peak_baseline*I392</f>
        <v>1.6430101799999999</v>
      </c>
      <c r="K392" s="7">
        <f t="shared" ref="K392:K455" ca="1" si="77">J392*peak_load/peak_baseline</f>
        <v>1.6430101799999999</v>
      </c>
      <c r="L392" s="55" t="str">
        <f t="shared" ref="L392:L455" si="78">CONCATENATE($M$4,TEXT(A392,"0"))</f>
        <v>t384</v>
      </c>
      <c r="M392" s="56">
        <v>1</v>
      </c>
      <c r="N392" s="79">
        <f t="shared" ca="1" si="71"/>
        <v>1.6430101799999999</v>
      </c>
    </row>
    <row r="393" spans="1:14">
      <c r="A393">
        <v>385</v>
      </c>
      <c r="B393">
        <f t="shared" ref="B393:B456" si="79">ROUNDDOWN(A393/168,0)+1</f>
        <v>3</v>
      </c>
      <c r="C393">
        <f t="shared" ref="C393:C456" si="80">ROUNDDOWN(MOD(A393/24,7),0)+1</f>
        <v>3</v>
      </c>
      <c r="D393">
        <f t="shared" ref="D393:D456" si="81">MOD(A393,24)</f>
        <v>1</v>
      </c>
      <c r="E393">
        <f t="shared" si="72"/>
        <v>87.8</v>
      </c>
      <c r="F393">
        <f t="shared" ca="1" si="73"/>
        <v>98</v>
      </c>
      <c r="G393">
        <f t="shared" ca="1" si="74"/>
        <v>1</v>
      </c>
      <c r="H393">
        <f t="shared" ca="1" si="75"/>
        <v>63</v>
      </c>
      <c r="I393" s="6">
        <f t="shared" ref="I393:I456" ca="1" si="82">E393/100*F393/100*H393/100</f>
        <v>0.54207720000000004</v>
      </c>
      <c r="J393" s="18">
        <f t="shared" ca="1" si="76"/>
        <v>1.5449200200000002</v>
      </c>
      <c r="K393" s="7">
        <f t="shared" ca="1" si="77"/>
        <v>1.5449200199999999</v>
      </c>
      <c r="L393" s="55" t="str">
        <f t="shared" si="78"/>
        <v>t385</v>
      </c>
      <c r="M393" s="56">
        <v>1</v>
      </c>
      <c r="N393" s="79">
        <f t="shared" ref="N393:N456" ca="1" si="83">K393</f>
        <v>1.5449200199999999</v>
      </c>
    </row>
    <row r="394" spans="1:14">
      <c r="A394">
        <v>386</v>
      </c>
      <c r="B394">
        <f t="shared" si="79"/>
        <v>3</v>
      </c>
      <c r="C394">
        <f t="shared" si="80"/>
        <v>3</v>
      </c>
      <c r="D394">
        <f t="shared" si="81"/>
        <v>2</v>
      </c>
      <c r="E394">
        <f t="shared" si="72"/>
        <v>87.8</v>
      </c>
      <c r="F394">
        <f t="shared" ca="1" si="73"/>
        <v>98</v>
      </c>
      <c r="G394">
        <f t="shared" ca="1" si="74"/>
        <v>1</v>
      </c>
      <c r="H394">
        <f t="shared" ca="1" si="75"/>
        <v>60</v>
      </c>
      <c r="I394" s="6">
        <f t="shared" ca="1" si="82"/>
        <v>0.51626399999999995</v>
      </c>
      <c r="J394" s="18">
        <f t="shared" ca="1" si="76"/>
        <v>1.4713523999999998</v>
      </c>
      <c r="K394" s="7">
        <f t="shared" ca="1" si="77"/>
        <v>1.4713523999999996</v>
      </c>
      <c r="L394" s="55" t="str">
        <f t="shared" si="78"/>
        <v>t386</v>
      </c>
      <c r="M394" s="56">
        <v>1</v>
      </c>
      <c r="N394" s="79">
        <f t="shared" ca="1" si="83"/>
        <v>1.4713523999999996</v>
      </c>
    </row>
    <row r="395" spans="1:14">
      <c r="A395">
        <v>387</v>
      </c>
      <c r="B395">
        <f t="shared" si="79"/>
        <v>3</v>
      </c>
      <c r="C395">
        <f t="shared" si="80"/>
        <v>3</v>
      </c>
      <c r="D395">
        <f t="shared" si="81"/>
        <v>3</v>
      </c>
      <c r="E395">
        <f t="shared" si="72"/>
        <v>87.8</v>
      </c>
      <c r="F395">
        <f t="shared" ca="1" si="73"/>
        <v>98</v>
      </c>
      <c r="G395">
        <f t="shared" ca="1" si="74"/>
        <v>1</v>
      </c>
      <c r="H395">
        <f t="shared" ca="1" si="75"/>
        <v>59</v>
      </c>
      <c r="I395" s="6">
        <f t="shared" ca="1" si="82"/>
        <v>0.50765959999999999</v>
      </c>
      <c r="J395" s="18">
        <f t="shared" ca="1" si="76"/>
        <v>1.44682986</v>
      </c>
      <c r="K395" s="7">
        <f t="shared" ca="1" si="77"/>
        <v>1.4468298599999998</v>
      </c>
      <c r="L395" s="55" t="str">
        <f t="shared" si="78"/>
        <v>t387</v>
      </c>
      <c r="M395" s="56">
        <v>1</v>
      </c>
      <c r="N395" s="79">
        <f t="shared" ca="1" si="83"/>
        <v>1.4468298599999998</v>
      </c>
    </row>
    <row r="396" spans="1:14">
      <c r="A396">
        <v>388</v>
      </c>
      <c r="B396">
        <f t="shared" si="79"/>
        <v>3</v>
      </c>
      <c r="C396">
        <f t="shared" si="80"/>
        <v>3</v>
      </c>
      <c r="D396">
        <f t="shared" si="81"/>
        <v>4</v>
      </c>
      <c r="E396">
        <f t="shared" si="72"/>
        <v>87.8</v>
      </c>
      <c r="F396">
        <f t="shared" ca="1" si="73"/>
        <v>98</v>
      </c>
      <c r="G396">
        <f t="shared" ca="1" si="74"/>
        <v>1</v>
      </c>
      <c r="H396">
        <f t="shared" ca="1" si="75"/>
        <v>59</v>
      </c>
      <c r="I396" s="6">
        <f t="shared" ca="1" si="82"/>
        <v>0.50765959999999999</v>
      </c>
      <c r="J396" s="18">
        <f t="shared" ca="1" si="76"/>
        <v>1.44682986</v>
      </c>
      <c r="K396" s="7">
        <f t="shared" ca="1" si="77"/>
        <v>1.4468298599999998</v>
      </c>
      <c r="L396" s="55" t="str">
        <f t="shared" si="78"/>
        <v>t388</v>
      </c>
      <c r="M396" s="56">
        <v>1</v>
      </c>
      <c r="N396" s="79">
        <f t="shared" ca="1" si="83"/>
        <v>1.4468298599999998</v>
      </c>
    </row>
    <row r="397" spans="1:14">
      <c r="A397">
        <v>389</v>
      </c>
      <c r="B397">
        <f t="shared" si="79"/>
        <v>3</v>
      </c>
      <c r="C397">
        <f t="shared" si="80"/>
        <v>3</v>
      </c>
      <c r="D397">
        <f t="shared" si="81"/>
        <v>5</v>
      </c>
      <c r="E397">
        <f t="shared" si="72"/>
        <v>87.8</v>
      </c>
      <c r="F397">
        <f t="shared" ca="1" si="73"/>
        <v>98</v>
      </c>
      <c r="G397">
        <f t="shared" ca="1" si="74"/>
        <v>1</v>
      </c>
      <c r="H397">
        <f t="shared" ca="1" si="75"/>
        <v>60</v>
      </c>
      <c r="I397" s="6">
        <f t="shared" ca="1" si="82"/>
        <v>0.51626399999999995</v>
      </c>
      <c r="J397" s="18">
        <f t="shared" ca="1" si="76"/>
        <v>1.4713523999999998</v>
      </c>
      <c r="K397" s="7">
        <f t="shared" ca="1" si="77"/>
        <v>1.4713523999999996</v>
      </c>
      <c r="L397" s="55" t="str">
        <f t="shared" si="78"/>
        <v>t389</v>
      </c>
      <c r="M397" s="56">
        <v>1</v>
      </c>
      <c r="N397" s="79">
        <f t="shared" ca="1" si="83"/>
        <v>1.4713523999999996</v>
      </c>
    </row>
    <row r="398" spans="1:14">
      <c r="A398">
        <v>390</v>
      </c>
      <c r="B398">
        <f t="shared" si="79"/>
        <v>3</v>
      </c>
      <c r="C398">
        <f t="shared" si="80"/>
        <v>3</v>
      </c>
      <c r="D398">
        <f t="shared" si="81"/>
        <v>6</v>
      </c>
      <c r="E398">
        <f t="shared" si="72"/>
        <v>87.8</v>
      </c>
      <c r="F398">
        <f t="shared" ca="1" si="73"/>
        <v>98</v>
      </c>
      <c r="G398">
        <f t="shared" ca="1" si="74"/>
        <v>1</v>
      </c>
      <c r="H398">
        <f t="shared" ca="1" si="75"/>
        <v>74</v>
      </c>
      <c r="I398" s="6">
        <f t="shared" ca="1" si="82"/>
        <v>0.6367256</v>
      </c>
      <c r="J398" s="18">
        <f t="shared" ca="1" si="76"/>
        <v>1.81466796</v>
      </c>
      <c r="K398" s="7">
        <f t="shared" ca="1" si="77"/>
        <v>1.8146679600000002</v>
      </c>
      <c r="L398" s="55" t="str">
        <f t="shared" si="78"/>
        <v>t390</v>
      </c>
      <c r="M398" s="56">
        <v>1</v>
      </c>
      <c r="N398" s="79">
        <f t="shared" ca="1" si="83"/>
        <v>1.8146679600000002</v>
      </c>
    </row>
    <row r="399" spans="1:14">
      <c r="A399">
        <v>391</v>
      </c>
      <c r="B399">
        <f t="shared" si="79"/>
        <v>3</v>
      </c>
      <c r="C399">
        <f t="shared" si="80"/>
        <v>3</v>
      </c>
      <c r="D399">
        <f t="shared" si="81"/>
        <v>7</v>
      </c>
      <c r="E399">
        <f t="shared" si="72"/>
        <v>87.8</v>
      </c>
      <c r="F399">
        <f t="shared" ca="1" si="73"/>
        <v>98</v>
      </c>
      <c r="G399">
        <f t="shared" ca="1" si="74"/>
        <v>1</v>
      </c>
      <c r="H399">
        <f t="shared" ca="1" si="75"/>
        <v>86</v>
      </c>
      <c r="I399" s="6">
        <f t="shared" ca="1" si="82"/>
        <v>0.73997839999999993</v>
      </c>
      <c r="J399" s="18">
        <f t="shared" ca="1" si="76"/>
        <v>2.1089384399999997</v>
      </c>
      <c r="K399" s="7">
        <f t="shared" ca="1" si="77"/>
        <v>2.1089384399999997</v>
      </c>
      <c r="L399" s="55" t="str">
        <f t="shared" si="78"/>
        <v>t391</v>
      </c>
      <c r="M399" s="56">
        <v>1</v>
      </c>
      <c r="N399" s="79">
        <f t="shared" ca="1" si="83"/>
        <v>2.1089384399999997</v>
      </c>
    </row>
    <row r="400" spans="1:14">
      <c r="A400">
        <v>392</v>
      </c>
      <c r="B400">
        <f t="shared" si="79"/>
        <v>3</v>
      </c>
      <c r="C400">
        <f t="shared" si="80"/>
        <v>3</v>
      </c>
      <c r="D400">
        <f t="shared" si="81"/>
        <v>8</v>
      </c>
      <c r="E400">
        <f t="shared" si="72"/>
        <v>87.8</v>
      </c>
      <c r="F400">
        <f t="shared" ca="1" si="73"/>
        <v>98</v>
      </c>
      <c r="G400">
        <f t="shared" ca="1" si="74"/>
        <v>1</v>
      </c>
      <c r="H400">
        <f t="shared" ca="1" si="75"/>
        <v>95</v>
      </c>
      <c r="I400" s="6">
        <f t="shared" ca="1" si="82"/>
        <v>0.81741799999999998</v>
      </c>
      <c r="J400" s="18">
        <f t="shared" ca="1" si="76"/>
        <v>2.3296413</v>
      </c>
      <c r="K400" s="7">
        <f t="shared" ca="1" si="77"/>
        <v>2.3296413</v>
      </c>
      <c r="L400" s="55" t="str">
        <f t="shared" si="78"/>
        <v>t392</v>
      </c>
      <c r="M400" s="56">
        <v>1</v>
      </c>
      <c r="N400" s="79">
        <f t="shared" ca="1" si="83"/>
        <v>2.3296413</v>
      </c>
    </row>
    <row r="401" spans="1:14">
      <c r="A401">
        <v>393</v>
      </c>
      <c r="B401">
        <f t="shared" si="79"/>
        <v>3</v>
      </c>
      <c r="C401">
        <f t="shared" si="80"/>
        <v>3</v>
      </c>
      <c r="D401">
        <f t="shared" si="81"/>
        <v>9</v>
      </c>
      <c r="E401">
        <f t="shared" si="72"/>
        <v>87.8</v>
      </c>
      <c r="F401">
        <f t="shared" ca="1" si="73"/>
        <v>98</v>
      </c>
      <c r="G401">
        <f t="shared" ca="1" si="74"/>
        <v>1</v>
      </c>
      <c r="H401">
        <f t="shared" ca="1" si="75"/>
        <v>96</v>
      </c>
      <c r="I401" s="6">
        <f t="shared" ca="1" si="82"/>
        <v>0.82602239999999993</v>
      </c>
      <c r="J401" s="18">
        <f t="shared" ca="1" si="76"/>
        <v>2.35416384</v>
      </c>
      <c r="K401" s="7">
        <f t="shared" ca="1" si="77"/>
        <v>2.35416384</v>
      </c>
      <c r="L401" s="55" t="str">
        <f t="shared" si="78"/>
        <v>t393</v>
      </c>
      <c r="M401" s="56">
        <v>1</v>
      </c>
      <c r="N401" s="79">
        <f t="shared" ca="1" si="83"/>
        <v>2.35416384</v>
      </c>
    </row>
    <row r="402" spans="1:14">
      <c r="A402">
        <v>394</v>
      </c>
      <c r="B402">
        <f t="shared" si="79"/>
        <v>3</v>
      </c>
      <c r="C402">
        <f t="shared" si="80"/>
        <v>3</v>
      </c>
      <c r="D402">
        <f t="shared" si="81"/>
        <v>10</v>
      </c>
      <c r="E402">
        <f t="shared" si="72"/>
        <v>87.8</v>
      </c>
      <c r="F402">
        <f t="shared" ca="1" si="73"/>
        <v>98</v>
      </c>
      <c r="G402">
        <f t="shared" ca="1" si="74"/>
        <v>1</v>
      </c>
      <c r="H402">
        <f t="shared" ca="1" si="75"/>
        <v>96</v>
      </c>
      <c r="I402" s="6">
        <f t="shared" ca="1" si="82"/>
        <v>0.82602239999999993</v>
      </c>
      <c r="J402" s="18">
        <f t="shared" ca="1" si="76"/>
        <v>2.35416384</v>
      </c>
      <c r="K402" s="7">
        <f t="shared" ca="1" si="77"/>
        <v>2.35416384</v>
      </c>
      <c r="L402" s="55" t="str">
        <f t="shared" si="78"/>
        <v>t394</v>
      </c>
      <c r="M402" s="56">
        <v>1</v>
      </c>
      <c r="N402" s="79">
        <f t="shared" ca="1" si="83"/>
        <v>2.35416384</v>
      </c>
    </row>
    <row r="403" spans="1:14">
      <c r="A403">
        <v>395</v>
      </c>
      <c r="B403">
        <f t="shared" si="79"/>
        <v>3</v>
      </c>
      <c r="C403">
        <f t="shared" si="80"/>
        <v>3</v>
      </c>
      <c r="D403">
        <f t="shared" si="81"/>
        <v>11</v>
      </c>
      <c r="E403">
        <f t="shared" si="72"/>
        <v>87.8</v>
      </c>
      <c r="F403">
        <f t="shared" ca="1" si="73"/>
        <v>98</v>
      </c>
      <c r="G403">
        <f t="shared" ca="1" si="74"/>
        <v>1</v>
      </c>
      <c r="H403">
        <f t="shared" ca="1" si="75"/>
        <v>95</v>
      </c>
      <c r="I403" s="6">
        <f t="shared" ca="1" si="82"/>
        <v>0.81741799999999998</v>
      </c>
      <c r="J403" s="18">
        <f t="shared" ca="1" si="76"/>
        <v>2.3296413</v>
      </c>
      <c r="K403" s="7">
        <f t="shared" ca="1" si="77"/>
        <v>2.3296413</v>
      </c>
      <c r="L403" s="55" t="str">
        <f t="shared" si="78"/>
        <v>t395</v>
      </c>
      <c r="M403" s="56">
        <v>1</v>
      </c>
      <c r="N403" s="79">
        <f t="shared" ca="1" si="83"/>
        <v>2.3296413</v>
      </c>
    </row>
    <row r="404" spans="1:14">
      <c r="A404">
        <v>396</v>
      </c>
      <c r="B404">
        <f t="shared" si="79"/>
        <v>3</v>
      </c>
      <c r="C404">
        <f t="shared" si="80"/>
        <v>3</v>
      </c>
      <c r="D404">
        <f t="shared" si="81"/>
        <v>12</v>
      </c>
      <c r="E404">
        <f t="shared" si="72"/>
        <v>87.8</v>
      </c>
      <c r="F404">
        <f t="shared" ca="1" si="73"/>
        <v>98</v>
      </c>
      <c r="G404">
        <f t="shared" ca="1" si="74"/>
        <v>1</v>
      </c>
      <c r="H404">
        <f t="shared" ca="1" si="75"/>
        <v>95</v>
      </c>
      <c r="I404" s="6">
        <f t="shared" ca="1" si="82"/>
        <v>0.81741799999999998</v>
      </c>
      <c r="J404" s="18">
        <f t="shared" ca="1" si="76"/>
        <v>2.3296413</v>
      </c>
      <c r="K404" s="7">
        <f t="shared" ca="1" si="77"/>
        <v>2.3296413</v>
      </c>
      <c r="L404" s="55" t="str">
        <f t="shared" si="78"/>
        <v>t396</v>
      </c>
      <c r="M404" s="56">
        <v>1</v>
      </c>
      <c r="N404" s="79">
        <f t="shared" ca="1" si="83"/>
        <v>2.3296413</v>
      </c>
    </row>
    <row r="405" spans="1:14">
      <c r="A405">
        <v>397</v>
      </c>
      <c r="B405">
        <f t="shared" si="79"/>
        <v>3</v>
      </c>
      <c r="C405">
        <f t="shared" si="80"/>
        <v>3</v>
      </c>
      <c r="D405">
        <f t="shared" si="81"/>
        <v>13</v>
      </c>
      <c r="E405">
        <f t="shared" si="72"/>
        <v>87.8</v>
      </c>
      <c r="F405">
        <f t="shared" ca="1" si="73"/>
        <v>98</v>
      </c>
      <c r="G405">
        <f t="shared" ca="1" si="74"/>
        <v>1</v>
      </c>
      <c r="H405">
        <f t="shared" ca="1" si="75"/>
        <v>95</v>
      </c>
      <c r="I405" s="6">
        <f t="shared" ca="1" si="82"/>
        <v>0.81741799999999998</v>
      </c>
      <c r="J405" s="18">
        <f t="shared" ca="1" si="76"/>
        <v>2.3296413</v>
      </c>
      <c r="K405" s="7">
        <f t="shared" ca="1" si="77"/>
        <v>2.3296413</v>
      </c>
      <c r="L405" s="55" t="str">
        <f t="shared" si="78"/>
        <v>t397</v>
      </c>
      <c r="M405" s="56">
        <v>1</v>
      </c>
      <c r="N405" s="79">
        <f t="shared" ca="1" si="83"/>
        <v>2.3296413</v>
      </c>
    </row>
    <row r="406" spans="1:14">
      <c r="A406">
        <v>398</v>
      </c>
      <c r="B406">
        <f t="shared" si="79"/>
        <v>3</v>
      </c>
      <c r="C406">
        <f t="shared" si="80"/>
        <v>3</v>
      </c>
      <c r="D406">
        <f t="shared" si="81"/>
        <v>14</v>
      </c>
      <c r="E406">
        <f t="shared" si="72"/>
        <v>87.8</v>
      </c>
      <c r="F406">
        <f t="shared" ca="1" si="73"/>
        <v>98</v>
      </c>
      <c r="G406">
        <f t="shared" ca="1" si="74"/>
        <v>1</v>
      </c>
      <c r="H406">
        <f t="shared" ca="1" si="75"/>
        <v>93</v>
      </c>
      <c r="I406" s="6">
        <f t="shared" ca="1" si="82"/>
        <v>0.80020920000000006</v>
      </c>
      <c r="J406" s="18">
        <f t="shared" ca="1" si="76"/>
        <v>2.2805962200000001</v>
      </c>
      <c r="K406" s="7">
        <f t="shared" ca="1" si="77"/>
        <v>2.2805962200000001</v>
      </c>
      <c r="L406" s="55" t="str">
        <f t="shared" si="78"/>
        <v>t398</v>
      </c>
      <c r="M406" s="56">
        <v>1</v>
      </c>
      <c r="N406" s="79">
        <f t="shared" ca="1" si="83"/>
        <v>2.2805962200000001</v>
      </c>
    </row>
    <row r="407" spans="1:14">
      <c r="A407">
        <v>399</v>
      </c>
      <c r="B407">
        <f t="shared" si="79"/>
        <v>3</v>
      </c>
      <c r="C407">
        <f t="shared" si="80"/>
        <v>3</v>
      </c>
      <c r="D407">
        <f t="shared" si="81"/>
        <v>15</v>
      </c>
      <c r="E407">
        <f t="shared" si="72"/>
        <v>87.8</v>
      </c>
      <c r="F407">
        <f t="shared" ca="1" si="73"/>
        <v>98</v>
      </c>
      <c r="G407">
        <f t="shared" ca="1" si="74"/>
        <v>1</v>
      </c>
      <c r="H407">
        <f t="shared" ca="1" si="75"/>
        <v>94</v>
      </c>
      <c r="I407" s="6">
        <f t="shared" ca="1" si="82"/>
        <v>0.80881360000000002</v>
      </c>
      <c r="J407" s="18">
        <f t="shared" ca="1" si="76"/>
        <v>2.30511876</v>
      </c>
      <c r="K407" s="7">
        <f t="shared" ca="1" si="77"/>
        <v>2.30511876</v>
      </c>
      <c r="L407" s="55" t="str">
        <f t="shared" si="78"/>
        <v>t399</v>
      </c>
      <c r="M407" s="56">
        <v>1</v>
      </c>
      <c r="N407" s="79">
        <f t="shared" ca="1" si="83"/>
        <v>2.30511876</v>
      </c>
    </row>
    <row r="408" spans="1:14">
      <c r="A408">
        <v>400</v>
      </c>
      <c r="B408">
        <f t="shared" si="79"/>
        <v>3</v>
      </c>
      <c r="C408">
        <f t="shared" si="80"/>
        <v>3</v>
      </c>
      <c r="D408">
        <f t="shared" si="81"/>
        <v>16</v>
      </c>
      <c r="E408">
        <f t="shared" si="72"/>
        <v>87.8</v>
      </c>
      <c r="F408">
        <f t="shared" ca="1" si="73"/>
        <v>98</v>
      </c>
      <c r="G408">
        <f t="shared" ca="1" si="74"/>
        <v>1</v>
      </c>
      <c r="H408">
        <f t="shared" ca="1" si="75"/>
        <v>99</v>
      </c>
      <c r="I408" s="6">
        <f t="shared" ca="1" si="82"/>
        <v>0.85183560000000003</v>
      </c>
      <c r="J408" s="18">
        <f t="shared" ca="1" si="76"/>
        <v>2.42773146</v>
      </c>
      <c r="K408" s="7">
        <f t="shared" ca="1" si="77"/>
        <v>2.42773146</v>
      </c>
      <c r="L408" s="55" t="str">
        <f t="shared" si="78"/>
        <v>t400</v>
      </c>
      <c r="M408" s="56">
        <v>1</v>
      </c>
      <c r="N408" s="79">
        <f t="shared" ca="1" si="83"/>
        <v>2.42773146</v>
      </c>
    </row>
    <row r="409" spans="1:14">
      <c r="A409">
        <v>401</v>
      </c>
      <c r="B409">
        <f t="shared" si="79"/>
        <v>3</v>
      </c>
      <c r="C409">
        <f t="shared" si="80"/>
        <v>3</v>
      </c>
      <c r="D409">
        <f t="shared" si="81"/>
        <v>17</v>
      </c>
      <c r="E409">
        <f t="shared" si="72"/>
        <v>87.8</v>
      </c>
      <c r="F409">
        <f t="shared" ca="1" si="73"/>
        <v>98</v>
      </c>
      <c r="G409">
        <f t="shared" ca="1" si="74"/>
        <v>1</v>
      </c>
      <c r="H409">
        <f t="shared" ca="1" si="75"/>
        <v>100</v>
      </c>
      <c r="I409" s="6">
        <f t="shared" ca="1" si="82"/>
        <v>0.86043999999999998</v>
      </c>
      <c r="J409" s="18">
        <f t="shared" ca="1" si="76"/>
        <v>2.4522539999999999</v>
      </c>
      <c r="K409" s="7">
        <f t="shared" ca="1" si="77"/>
        <v>2.4522539999999999</v>
      </c>
      <c r="L409" s="55" t="str">
        <f t="shared" si="78"/>
        <v>t401</v>
      </c>
      <c r="M409" s="56">
        <v>1</v>
      </c>
      <c r="N409" s="79">
        <f t="shared" ca="1" si="83"/>
        <v>2.4522539999999999</v>
      </c>
    </row>
    <row r="410" spans="1:14">
      <c r="A410">
        <v>402</v>
      </c>
      <c r="B410">
        <f t="shared" si="79"/>
        <v>3</v>
      </c>
      <c r="C410">
        <f t="shared" si="80"/>
        <v>3</v>
      </c>
      <c r="D410">
        <f t="shared" si="81"/>
        <v>18</v>
      </c>
      <c r="E410">
        <f t="shared" si="72"/>
        <v>87.8</v>
      </c>
      <c r="F410">
        <f t="shared" ca="1" si="73"/>
        <v>98</v>
      </c>
      <c r="G410">
        <f t="shared" ca="1" si="74"/>
        <v>1</v>
      </c>
      <c r="H410">
        <f t="shared" ca="1" si="75"/>
        <v>100</v>
      </c>
      <c r="I410" s="6">
        <f t="shared" ca="1" si="82"/>
        <v>0.86043999999999998</v>
      </c>
      <c r="J410" s="18">
        <f t="shared" ca="1" si="76"/>
        <v>2.4522539999999999</v>
      </c>
      <c r="K410" s="7">
        <f t="shared" ca="1" si="77"/>
        <v>2.4522539999999999</v>
      </c>
      <c r="L410" s="55" t="str">
        <f t="shared" si="78"/>
        <v>t402</v>
      </c>
      <c r="M410" s="56">
        <v>1</v>
      </c>
      <c r="N410" s="79">
        <f t="shared" ca="1" si="83"/>
        <v>2.4522539999999999</v>
      </c>
    </row>
    <row r="411" spans="1:14">
      <c r="A411">
        <v>403</v>
      </c>
      <c r="B411">
        <f t="shared" si="79"/>
        <v>3</v>
      </c>
      <c r="C411">
        <f t="shared" si="80"/>
        <v>3</v>
      </c>
      <c r="D411">
        <f t="shared" si="81"/>
        <v>19</v>
      </c>
      <c r="E411">
        <f t="shared" si="72"/>
        <v>87.8</v>
      </c>
      <c r="F411">
        <f t="shared" ca="1" si="73"/>
        <v>98</v>
      </c>
      <c r="G411">
        <f t="shared" ca="1" si="74"/>
        <v>1</v>
      </c>
      <c r="H411">
        <f t="shared" ca="1" si="75"/>
        <v>96</v>
      </c>
      <c r="I411" s="6">
        <f t="shared" ca="1" si="82"/>
        <v>0.82602239999999993</v>
      </c>
      <c r="J411" s="18">
        <f t="shared" ca="1" si="76"/>
        <v>2.35416384</v>
      </c>
      <c r="K411" s="7">
        <f t="shared" ca="1" si="77"/>
        <v>2.35416384</v>
      </c>
      <c r="L411" s="55" t="str">
        <f t="shared" si="78"/>
        <v>t403</v>
      </c>
      <c r="M411" s="56">
        <v>1</v>
      </c>
      <c r="N411" s="79">
        <f t="shared" ca="1" si="83"/>
        <v>2.35416384</v>
      </c>
    </row>
    <row r="412" spans="1:14">
      <c r="A412">
        <v>404</v>
      </c>
      <c r="B412">
        <f t="shared" si="79"/>
        <v>3</v>
      </c>
      <c r="C412">
        <f t="shared" si="80"/>
        <v>3</v>
      </c>
      <c r="D412">
        <f t="shared" si="81"/>
        <v>20</v>
      </c>
      <c r="E412">
        <f t="shared" si="72"/>
        <v>87.8</v>
      </c>
      <c r="F412">
        <f t="shared" ca="1" si="73"/>
        <v>98</v>
      </c>
      <c r="G412">
        <f t="shared" ca="1" si="74"/>
        <v>1</v>
      </c>
      <c r="H412">
        <f t="shared" ca="1" si="75"/>
        <v>91</v>
      </c>
      <c r="I412" s="6">
        <f t="shared" ca="1" si="82"/>
        <v>0.78300039999999993</v>
      </c>
      <c r="J412" s="18">
        <f t="shared" ca="1" si="76"/>
        <v>2.2315511399999997</v>
      </c>
      <c r="K412" s="7">
        <f t="shared" ca="1" si="77"/>
        <v>2.2315511399999997</v>
      </c>
      <c r="L412" s="55" t="str">
        <f t="shared" si="78"/>
        <v>t404</v>
      </c>
      <c r="M412" s="56">
        <v>1</v>
      </c>
      <c r="N412" s="79">
        <f t="shared" ca="1" si="83"/>
        <v>2.2315511399999997</v>
      </c>
    </row>
    <row r="413" spans="1:14">
      <c r="A413">
        <v>405</v>
      </c>
      <c r="B413">
        <f t="shared" si="79"/>
        <v>3</v>
      </c>
      <c r="C413">
        <f t="shared" si="80"/>
        <v>3</v>
      </c>
      <c r="D413">
        <f t="shared" si="81"/>
        <v>21</v>
      </c>
      <c r="E413">
        <f t="shared" si="72"/>
        <v>87.8</v>
      </c>
      <c r="F413">
        <f t="shared" ca="1" si="73"/>
        <v>98</v>
      </c>
      <c r="G413">
        <f t="shared" ca="1" si="74"/>
        <v>1</v>
      </c>
      <c r="H413">
        <f t="shared" ca="1" si="75"/>
        <v>83</v>
      </c>
      <c r="I413" s="6">
        <f t="shared" ca="1" si="82"/>
        <v>0.71416520000000006</v>
      </c>
      <c r="J413" s="18">
        <f t="shared" ca="1" si="76"/>
        <v>2.0353708200000002</v>
      </c>
      <c r="K413" s="7">
        <f t="shared" ca="1" si="77"/>
        <v>2.0353708200000002</v>
      </c>
      <c r="L413" s="55" t="str">
        <f t="shared" si="78"/>
        <v>t405</v>
      </c>
      <c r="M413" s="56">
        <v>1</v>
      </c>
      <c r="N413" s="79">
        <f t="shared" ca="1" si="83"/>
        <v>2.0353708200000002</v>
      </c>
    </row>
    <row r="414" spans="1:14">
      <c r="A414">
        <v>406</v>
      </c>
      <c r="B414">
        <f t="shared" si="79"/>
        <v>3</v>
      </c>
      <c r="C414">
        <f t="shared" si="80"/>
        <v>3</v>
      </c>
      <c r="D414">
        <f t="shared" si="81"/>
        <v>22</v>
      </c>
      <c r="E414">
        <f t="shared" si="72"/>
        <v>87.8</v>
      </c>
      <c r="F414">
        <f t="shared" ca="1" si="73"/>
        <v>98</v>
      </c>
      <c r="G414">
        <f t="shared" ca="1" si="74"/>
        <v>1</v>
      </c>
      <c r="H414">
        <f t="shared" ca="1" si="75"/>
        <v>73</v>
      </c>
      <c r="I414" s="6">
        <f t="shared" ca="1" si="82"/>
        <v>0.62812120000000005</v>
      </c>
      <c r="J414" s="18">
        <f t="shared" ca="1" si="76"/>
        <v>1.7901454200000002</v>
      </c>
      <c r="K414" s="7">
        <f t="shared" ca="1" si="77"/>
        <v>1.79014542</v>
      </c>
      <c r="L414" s="55" t="str">
        <f t="shared" si="78"/>
        <v>t406</v>
      </c>
      <c r="M414" s="56">
        <v>1</v>
      </c>
      <c r="N414" s="79">
        <f t="shared" ca="1" si="83"/>
        <v>1.79014542</v>
      </c>
    </row>
    <row r="415" spans="1:14">
      <c r="A415">
        <v>407</v>
      </c>
      <c r="B415">
        <f t="shared" si="79"/>
        <v>3</v>
      </c>
      <c r="C415">
        <f t="shared" si="80"/>
        <v>3</v>
      </c>
      <c r="D415">
        <f t="shared" si="81"/>
        <v>23</v>
      </c>
      <c r="E415">
        <f t="shared" si="72"/>
        <v>87.8</v>
      </c>
      <c r="F415">
        <f t="shared" ca="1" si="73"/>
        <v>98</v>
      </c>
      <c r="G415">
        <f t="shared" ca="1" si="74"/>
        <v>1</v>
      </c>
      <c r="H415">
        <f t="shared" ca="1" si="75"/>
        <v>63</v>
      </c>
      <c r="I415" s="6">
        <f t="shared" ca="1" si="82"/>
        <v>0.54207720000000004</v>
      </c>
      <c r="J415" s="18">
        <f t="shared" ca="1" si="76"/>
        <v>1.5449200200000002</v>
      </c>
      <c r="K415" s="7">
        <f t="shared" ca="1" si="77"/>
        <v>1.5449200199999999</v>
      </c>
      <c r="L415" s="55" t="str">
        <f t="shared" si="78"/>
        <v>t407</v>
      </c>
      <c r="M415" s="56">
        <v>1</v>
      </c>
      <c r="N415" s="79">
        <f t="shared" ca="1" si="83"/>
        <v>1.5449200199999999</v>
      </c>
    </row>
    <row r="416" spans="1:14">
      <c r="A416">
        <v>408</v>
      </c>
      <c r="B416">
        <f t="shared" si="79"/>
        <v>3</v>
      </c>
      <c r="C416">
        <f t="shared" si="80"/>
        <v>4</v>
      </c>
      <c r="D416">
        <f t="shared" si="81"/>
        <v>0</v>
      </c>
      <c r="E416">
        <f t="shared" si="72"/>
        <v>87.8</v>
      </c>
      <c r="F416">
        <f t="shared" ca="1" si="73"/>
        <v>96</v>
      </c>
      <c r="G416">
        <f t="shared" ca="1" si="74"/>
        <v>1</v>
      </c>
      <c r="H416">
        <f t="shared" ca="1" si="75"/>
        <v>67</v>
      </c>
      <c r="I416" s="6">
        <f t="shared" ca="1" si="82"/>
        <v>0.56472960000000005</v>
      </c>
      <c r="J416" s="18">
        <f t="shared" ca="1" si="76"/>
        <v>1.6094793600000001</v>
      </c>
      <c r="K416" s="7">
        <f t="shared" ca="1" si="77"/>
        <v>1.6094793600000001</v>
      </c>
      <c r="L416" s="55" t="str">
        <f t="shared" si="78"/>
        <v>t408</v>
      </c>
      <c r="M416" s="56">
        <v>1</v>
      </c>
      <c r="N416" s="79">
        <f t="shared" ca="1" si="83"/>
        <v>1.6094793600000001</v>
      </c>
    </row>
    <row r="417" spans="1:14">
      <c r="A417">
        <v>409</v>
      </c>
      <c r="B417">
        <f t="shared" si="79"/>
        <v>3</v>
      </c>
      <c r="C417">
        <f t="shared" si="80"/>
        <v>4</v>
      </c>
      <c r="D417">
        <f t="shared" si="81"/>
        <v>1</v>
      </c>
      <c r="E417">
        <f t="shared" si="72"/>
        <v>87.8</v>
      </c>
      <c r="F417">
        <f t="shared" ca="1" si="73"/>
        <v>96</v>
      </c>
      <c r="G417">
        <f t="shared" ca="1" si="74"/>
        <v>1</v>
      </c>
      <c r="H417">
        <f t="shared" ca="1" si="75"/>
        <v>63</v>
      </c>
      <c r="I417" s="6">
        <f t="shared" ca="1" si="82"/>
        <v>0.5310144</v>
      </c>
      <c r="J417" s="18">
        <f t="shared" ca="1" si="76"/>
        <v>1.5133910400000001</v>
      </c>
      <c r="K417" s="7">
        <f t="shared" ca="1" si="77"/>
        <v>1.5133910400000001</v>
      </c>
      <c r="L417" s="55" t="str">
        <f t="shared" si="78"/>
        <v>t409</v>
      </c>
      <c r="M417" s="56">
        <v>1</v>
      </c>
      <c r="N417" s="79">
        <f t="shared" ca="1" si="83"/>
        <v>1.5133910400000001</v>
      </c>
    </row>
    <row r="418" spans="1:14">
      <c r="A418">
        <v>410</v>
      </c>
      <c r="B418">
        <f t="shared" si="79"/>
        <v>3</v>
      </c>
      <c r="C418">
        <f t="shared" si="80"/>
        <v>4</v>
      </c>
      <c r="D418">
        <f t="shared" si="81"/>
        <v>2</v>
      </c>
      <c r="E418">
        <f t="shared" si="72"/>
        <v>87.8</v>
      </c>
      <c r="F418">
        <f t="shared" ca="1" si="73"/>
        <v>96</v>
      </c>
      <c r="G418">
        <f t="shared" ca="1" si="74"/>
        <v>1</v>
      </c>
      <c r="H418">
        <f t="shared" ca="1" si="75"/>
        <v>60</v>
      </c>
      <c r="I418" s="6">
        <f t="shared" ca="1" si="82"/>
        <v>0.50572799999999996</v>
      </c>
      <c r="J418" s="18">
        <f t="shared" ca="1" si="76"/>
        <v>1.4413247999999999</v>
      </c>
      <c r="K418" s="7">
        <f t="shared" ca="1" si="77"/>
        <v>1.4413247999999999</v>
      </c>
      <c r="L418" s="55" t="str">
        <f t="shared" si="78"/>
        <v>t410</v>
      </c>
      <c r="M418" s="56">
        <v>1</v>
      </c>
      <c r="N418" s="79">
        <f t="shared" ca="1" si="83"/>
        <v>1.4413247999999999</v>
      </c>
    </row>
    <row r="419" spans="1:14">
      <c r="A419">
        <v>411</v>
      </c>
      <c r="B419">
        <f t="shared" si="79"/>
        <v>3</v>
      </c>
      <c r="C419">
        <f t="shared" si="80"/>
        <v>4</v>
      </c>
      <c r="D419">
        <f t="shared" si="81"/>
        <v>3</v>
      </c>
      <c r="E419">
        <f t="shared" si="72"/>
        <v>87.8</v>
      </c>
      <c r="F419">
        <f t="shared" ca="1" si="73"/>
        <v>96</v>
      </c>
      <c r="G419">
        <f t="shared" ca="1" si="74"/>
        <v>1</v>
      </c>
      <c r="H419">
        <f t="shared" ca="1" si="75"/>
        <v>59</v>
      </c>
      <c r="I419" s="6">
        <f t="shared" ca="1" si="82"/>
        <v>0.4972992</v>
      </c>
      <c r="J419" s="18">
        <f t="shared" ca="1" si="76"/>
        <v>1.4173027200000001</v>
      </c>
      <c r="K419" s="7">
        <f t="shared" ca="1" si="77"/>
        <v>1.4173027200000001</v>
      </c>
      <c r="L419" s="55" t="str">
        <f t="shared" si="78"/>
        <v>t411</v>
      </c>
      <c r="M419" s="56">
        <v>1</v>
      </c>
      <c r="N419" s="79">
        <f t="shared" ca="1" si="83"/>
        <v>1.4173027200000001</v>
      </c>
    </row>
    <row r="420" spans="1:14">
      <c r="A420">
        <v>412</v>
      </c>
      <c r="B420">
        <f t="shared" si="79"/>
        <v>3</v>
      </c>
      <c r="C420">
        <f t="shared" si="80"/>
        <v>4</v>
      </c>
      <c r="D420">
        <f t="shared" si="81"/>
        <v>4</v>
      </c>
      <c r="E420">
        <f t="shared" si="72"/>
        <v>87.8</v>
      </c>
      <c r="F420">
        <f t="shared" ca="1" si="73"/>
        <v>96</v>
      </c>
      <c r="G420">
        <f t="shared" ca="1" si="74"/>
        <v>1</v>
      </c>
      <c r="H420">
        <f t="shared" ca="1" si="75"/>
        <v>59</v>
      </c>
      <c r="I420" s="6">
        <f t="shared" ca="1" si="82"/>
        <v>0.4972992</v>
      </c>
      <c r="J420" s="18">
        <f t="shared" ca="1" si="76"/>
        <v>1.4173027200000001</v>
      </c>
      <c r="K420" s="7">
        <f t="shared" ca="1" si="77"/>
        <v>1.4173027200000001</v>
      </c>
      <c r="L420" s="55" t="str">
        <f t="shared" si="78"/>
        <v>t412</v>
      </c>
      <c r="M420" s="56">
        <v>1</v>
      </c>
      <c r="N420" s="79">
        <f t="shared" ca="1" si="83"/>
        <v>1.4173027200000001</v>
      </c>
    </row>
    <row r="421" spans="1:14">
      <c r="A421">
        <v>413</v>
      </c>
      <c r="B421">
        <f t="shared" si="79"/>
        <v>3</v>
      </c>
      <c r="C421">
        <f t="shared" si="80"/>
        <v>4</v>
      </c>
      <c r="D421">
        <f t="shared" si="81"/>
        <v>5</v>
      </c>
      <c r="E421">
        <f t="shared" si="72"/>
        <v>87.8</v>
      </c>
      <c r="F421">
        <f t="shared" ca="1" si="73"/>
        <v>96</v>
      </c>
      <c r="G421">
        <f t="shared" ca="1" si="74"/>
        <v>1</v>
      </c>
      <c r="H421">
        <f t="shared" ca="1" si="75"/>
        <v>60</v>
      </c>
      <c r="I421" s="6">
        <f t="shared" ca="1" si="82"/>
        <v>0.50572799999999996</v>
      </c>
      <c r="J421" s="18">
        <f t="shared" ca="1" si="76"/>
        <v>1.4413247999999999</v>
      </c>
      <c r="K421" s="7">
        <f t="shared" ca="1" si="77"/>
        <v>1.4413247999999999</v>
      </c>
      <c r="L421" s="55" t="str">
        <f t="shared" si="78"/>
        <v>t413</v>
      </c>
      <c r="M421" s="56">
        <v>1</v>
      </c>
      <c r="N421" s="79">
        <f t="shared" ca="1" si="83"/>
        <v>1.4413247999999999</v>
      </c>
    </row>
    <row r="422" spans="1:14">
      <c r="A422">
        <v>414</v>
      </c>
      <c r="B422">
        <f t="shared" si="79"/>
        <v>3</v>
      </c>
      <c r="C422">
        <f t="shared" si="80"/>
        <v>4</v>
      </c>
      <c r="D422">
        <f t="shared" si="81"/>
        <v>6</v>
      </c>
      <c r="E422">
        <f t="shared" si="72"/>
        <v>87.8</v>
      </c>
      <c r="F422">
        <f t="shared" ca="1" si="73"/>
        <v>96</v>
      </c>
      <c r="G422">
        <f t="shared" ca="1" si="74"/>
        <v>1</v>
      </c>
      <c r="H422">
        <f t="shared" ca="1" si="75"/>
        <v>74</v>
      </c>
      <c r="I422" s="6">
        <f t="shared" ca="1" si="82"/>
        <v>0.62373120000000004</v>
      </c>
      <c r="J422" s="18">
        <f t="shared" ca="1" si="76"/>
        <v>1.7776339200000002</v>
      </c>
      <c r="K422" s="7">
        <f t="shared" ca="1" si="77"/>
        <v>1.7776339200000002</v>
      </c>
      <c r="L422" s="55" t="str">
        <f t="shared" si="78"/>
        <v>t414</v>
      </c>
      <c r="M422" s="56">
        <v>1</v>
      </c>
      <c r="N422" s="79">
        <f t="shared" ca="1" si="83"/>
        <v>1.7776339200000002</v>
      </c>
    </row>
    <row r="423" spans="1:14">
      <c r="A423">
        <v>415</v>
      </c>
      <c r="B423">
        <f t="shared" si="79"/>
        <v>3</v>
      </c>
      <c r="C423">
        <f t="shared" si="80"/>
        <v>4</v>
      </c>
      <c r="D423">
        <f t="shared" si="81"/>
        <v>7</v>
      </c>
      <c r="E423">
        <f t="shared" si="72"/>
        <v>87.8</v>
      </c>
      <c r="F423">
        <f t="shared" ca="1" si="73"/>
        <v>96</v>
      </c>
      <c r="G423">
        <f t="shared" ca="1" si="74"/>
        <v>1</v>
      </c>
      <c r="H423">
        <f t="shared" ca="1" si="75"/>
        <v>86</v>
      </c>
      <c r="I423" s="6">
        <f t="shared" ca="1" si="82"/>
        <v>0.72487679999999999</v>
      </c>
      <c r="J423" s="18">
        <f t="shared" ca="1" si="76"/>
        <v>2.0658988800000002</v>
      </c>
      <c r="K423" s="7">
        <f t="shared" ca="1" si="77"/>
        <v>2.0658988800000002</v>
      </c>
      <c r="L423" s="55" t="str">
        <f t="shared" si="78"/>
        <v>t415</v>
      </c>
      <c r="M423" s="56">
        <v>1</v>
      </c>
      <c r="N423" s="79">
        <f t="shared" ca="1" si="83"/>
        <v>2.0658988800000002</v>
      </c>
    </row>
    <row r="424" spans="1:14">
      <c r="A424">
        <v>416</v>
      </c>
      <c r="B424">
        <f t="shared" si="79"/>
        <v>3</v>
      </c>
      <c r="C424">
        <f t="shared" si="80"/>
        <v>4</v>
      </c>
      <c r="D424">
        <f t="shared" si="81"/>
        <v>8</v>
      </c>
      <c r="E424">
        <f t="shared" si="72"/>
        <v>87.8</v>
      </c>
      <c r="F424">
        <f t="shared" ca="1" si="73"/>
        <v>96</v>
      </c>
      <c r="G424">
        <f t="shared" ca="1" si="74"/>
        <v>1</v>
      </c>
      <c r="H424">
        <f t="shared" ca="1" si="75"/>
        <v>95</v>
      </c>
      <c r="I424" s="6">
        <f t="shared" ca="1" si="82"/>
        <v>0.800736</v>
      </c>
      <c r="J424" s="18">
        <f t="shared" ca="1" si="76"/>
        <v>2.2820976000000002</v>
      </c>
      <c r="K424" s="7">
        <f t="shared" ca="1" si="77"/>
        <v>2.2820976000000002</v>
      </c>
      <c r="L424" s="55" t="str">
        <f t="shared" si="78"/>
        <v>t416</v>
      </c>
      <c r="M424" s="56">
        <v>1</v>
      </c>
      <c r="N424" s="79">
        <f t="shared" ca="1" si="83"/>
        <v>2.2820976000000002</v>
      </c>
    </row>
    <row r="425" spans="1:14">
      <c r="A425">
        <v>417</v>
      </c>
      <c r="B425">
        <f t="shared" si="79"/>
        <v>3</v>
      </c>
      <c r="C425">
        <f t="shared" si="80"/>
        <v>4</v>
      </c>
      <c r="D425">
        <f t="shared" si="81"/>
        <v>9</v>
      </c>
      <c r="E425">
        <f t="shared" si="72"/>
        <v>87.8</v>
      </c>
      <c r="F425">
        <f t="shared" ca="1" si="73"/>
        <v>96</v>
      </c>
      <c r="G425">
        <f t="shared" ca="1" si="74"/>
        <v>1</v>
      </c>
      <c r="H425">
        <f t="shared" ca="1" si="75"/>
        <v>96</v>
      </c>
      <c r="I425" s="6">
        <f t="shared" ca="1" si="82"/>
        <v>0.80916479999999991</v>
      </c>
      <c r="J425" s="18">
        <f t="shared" ca="1" si="76"/>
        <v>2.3061196799999997</v>
      </c>
      <c r="K425" s="7">
        <f t="shared" ca="1" si="77"/>
        <v>2.3061196799999997</v>
      </c>
      <c r="L425" s="55" t="str">
        <f t="shared" si="78"/>
        <v>t417</v>
      </c>
      <c r="M425" s="56">
        <v>1</v>
      </c>
      <c r="N425" s="79">
        <f t="shared" ca="1" si="83"/>
        <v>2.3061196799999997</v>
      </c>
    </row>
    <row r="426" spans="1:14">
      <c r="A426">
        <v>418</v>
      </c>
      <c r="B426">
        <f t="shared" si="79"/>
        <v>3</v>
      </c>
      <c r="C426">
        <f t="shared" si="80"/>
        <v>4</v>
      </c>
      <c r="D426">
        <f t="shared" si="81"/>
        <v>10</v>
      </c>
      <c r="E426">
        <f t="shared" si="72"/>
        <v>87.8</v>
      </c>
      <c r="F426">
        <f t="shared" ca="1" si="73"/>
        <v>96</v>
      </c>
      <c r="G426">
        <f t="shared" ca="1" si="74"/>
        <v>1</v>
      </c>
      <c r="H426">
        <f t="shared" ca="1" si="75"/>
        <v>96</v>
      </c>
      <c r="I426" s="6">
        <f t="shared" ca="1" si="82"/>
        <v>0.80916479999999991</v>
      </c>
      <c r="J426" s="18">
        <f t="shared" ca="1" si="76"/>
        <v>2.3061196799999997</v>
      </c>
      <c r="K426" s="7">
        <f t="shared" ca="1" si="77"/>
        <v>2.3061196799999997</v>
      </c>
      <c r="L426" s="55" t="str">
        <f t="shared" si="78"/>
        <v>t418</v>
      </c>
      <c r="M426" s="56">
        <v>1</v>
      </c>
      <c r="N426" s="79">
        <f t="shared" ca="1" si="83"/>
        <v>2.3061196799999997</v>
      </c>
    </row>
    <row r="427" spans="1:14">
      <c r="A427">
        <v>419</v>
      </c>
      <c r="B427">
        <f t="shared" si="79"/>
        <v>3</v>
      </c>
      <c r="C427">
        <f t="shared" si="80"/>
        <v>4</v>
      </c>
      <c r="D427">
        <f t="shared" si="81"/>
        <v>11</v>
      </c>
      <c r="E427">
        <f t="shared" si="72"/>
        <v>87.8</v>
      </c>
      <c r="F427">
        <f t="shared" ca="1" si="73"/>
        <v>96</v>
      </c>
      <c r="G427">
        <f t="shared" ca="1" si="74"/>
        <v>1</v>
      </c>
      <c r="H427">
        <f t="shared" ca="1" si="75"/>
        <v>95</v>
      </c>
      <c r="I427" s="6">
        <f t="shared" ca="1" si="82"/>
        <v>0.800736</v>
      </c>
      <c r="J427" s="18">
        <f t="shared" ca="1" si="76"/>
        <v>2.2820976000000002</v>
      </c>
      <c r="K427" s="7">
        <f t="shared" ca="1" si="77"/>
        <v>2.2820976000000002</v>
      </c>
      <c r="L427" s="55" t="str">
        <f t="shared" si="78"/>
        <v>t419</v>
      </c>
      <c r="M427" s="56">
        <v>1</v>
      </c>
      <c r="N427" s="79">
        <f t="shared" ca="1" si="83"/>
        <v>2.2820976000000002</v>
      </c>
    </row>
    <row r="428" spans="1:14">
      <c r="A428">
        <v>420</v>
      </c>
      <c r="B428">
        <f t="shared" si="79"/>
        <v>3</v>
      </c>
      <c r="C428">
        <f t="shared" si="80"/>
        <v>4</v>
      </c>
      <c r="D428">
        <f t="shared" si="81"/>
        <v>12</v>
      </c>
      <c r="E428">
        <f t="shared" si="72"/>
        <v>87.8</v>
      </c>
      <c r="F428">
        <f t="shared" ca="1" si="73"/>
        <v>96</v>
      </c>
      <c r="G428">
        <f t="shared" ca="1" si="74"/>
        <v>1</v>
      </c>
      <c r="H428">
        <f t="shared" ca="1" si="75"/>
        <v>95</v>
      </c>
      <c r="I428" s="6">
        <f t="shared" ca="1" si="82"/>
        <v>0.800736</v>
      </c>
      <c r="J428" s="18">
        <f t="shared" ca="1" si="76"/>
        <v>2.2820976000000002</v>
      </c>
      <c r="K428" s="7">
        <f t="shared" ca="1" si="77"/>
        <v>2.2820976000000002</v>
      </c>
      <c r="L428" s="55" t="str">
        <f t="shared" si="78"/>
        <v>t420</v>
      </c>
      <c r="M428" s="56">
        <v>1</v>
      </c>
      <c r="N428" s="79">
        <f t="shared" ca="1" si="83"/>
        <v>2.2820976000000002</v>
      </c>
    </row>
    <row r="429" spans="1:14">
      <c r="A429">
        <v>421</v>
      </c>
      <c r="B429">
        <f t="shared" si="79"/>
        <v>3</v>
      </c>
      <c r="C429">
        <f t="shared" si="80"/>
        <v>4</v>
      </c>
      <c r="D429">
        <f t="shared" si="81"/>
        <v>13</v>
      </c>
      <c r="E429">
        <f t="shared" si="72"/>
        <v>87.8</v>
      </c>
      <c r="F429">
        <f t="shared" ca="1" si="73"/>
        <v>96</v>
      </c>
      <c r="G429">
        <f t="shared" ca="1" si="74"/>
        <v>1</v>
      </c>
      <c r="H429">
        <f t="shared" ca="1" si="75"/>
        <v>95</v>
      </c>
      <c r="I429" s="6">
        <f t="shared" ca="1" si="82"/>
        <v>0.800736</v>
      </c>
      <c r="J429" s="18">
        <f t="shared" ca="1" si="76"/>
        <v>2.2820976000000002</v>
      </c>
      <c r="K429" s="7">
        <f t="shared" ca="1" si="77"/>
        <v>2.2820976000000002</v>
      </c>
      <c r="L429" s="55" t="str">
        <f t="shared" si="78"/>
        <v>t421</v>
      </c>
      <c r="M429" s="56">
        <v>1</v>
      </c>
      <c r="N429" s="79">
        <f t="shared" ca="1" si="83"/>
        <v>2.2820976000000002</v>
      </c>
    </row>
    <row r="430" spans="1:14">
      <c r="A430">
        <v>422</v>
      </c>
      <c r="B430">
        <f t="shared" si="79"/>
        <v>3</v>
      </c>
      <c r="C430">
        <f t="shared" si="80"/>
        <v>4</v>
      </c>
      <c r="D430">
        <f t="shared" si="81"/>
        <v>14</v>
      </c>
      <c r="E430">
        <f t="shared" si="72"/>
        <v>87.8</v>
      </c>
      <c r="F430">
        <f t="shared" ca="1" si="73"/>
        <v>96</v>
      </c>
      <c r="G430">
        <f t="shared" ca="1" si="74"/>
        <v>1</v>
      </c>
      <c r="H430">
        <f t="shared" ca="1" si="75"/>
        <v>93</v>
      </c>
      <c r="I430" s="6">
        <f t="shared" ca="1" si="82"/>
        <v>0.78387839999999998</v>
      </c>
      <c r="J430" s="18">
        <f t="shared" ca="1" si="76"/>
        <v>2.2340534399999998</v>
      </c>
      <c r="K430" s="7">
        <f t="shared" ca="1" si="77"/>
        <v>2.2340534399999998</v>
      </c>
      <c r="L430" s="55" t="str">
        <f t="shared" si="78"/>
        <v>t422</v>
      </c>
      <c r="M430" s="56">
        <v>1</v>
      </c>
      <c r="N430" s="79">
        <f t="shared" ca="1" si="83"/>
        <v>2.2340534399999998</v>
      </c>
    </row>
    <row r="431" spans="1:14">
      <c r="A431">
        <v>423</v>
      </c>
      <c r="B431">
        <f t="shared" si="79"/>
        <v>3</v>
      </c>
      <c r="C431">
        <f t="shared" si="80"/>
        <v>4</v>
      </c>
      <c r="D431">
        <f t="shared" si="81"/>
        <v>15</v>
      </c>
      <c r="E431">
        <f t="shared" si="72"/>
        <v>87.8</v>
      </c>
      <c r="F431">
        <f t="shared" ca="1" si="73"/>
        <v>96</v>
      </c>
      <c r="G431">
        <f t="shared" ca="1" si="74"/>
        <v>1</v>
      </c>
      <c r="H431">
        <f t="shared" ca="1" si="75"/>
        <v>94</v>
      </c>
      <c r="I431" s="6">
        <f t="shared" ca="1" si="82"/>
        <v>0.79230719999999988</v>
      </c>
      <c r="J431" s="18">
        <f t="shared" ca="1" si="76"/>
        <v>2.2580755199999998</v>
      </c>
      <c r="K431" s="7">
        <f t="shared" ca="1" si="77"/>
        <v>2.2580755199999998</v>
      </c>
      <c r="L431" s="55" t="str">
        <f t="shared" si="78"/>
        <v>t423</v>
      </c>
      <c r="M431" s="56">
        <v>1</v>
      </c>
      <c r="N431" s="79">
        <f t="shared" ca="1" si="83"/>
        <v>2.2580755199999998</v>
      </c>
    </row>
    <row r="432" spans="1:14">
      <c r="A432">
        <v>424</v>
      </c>
      <c r="B432">
        <f t="shared" si="79"/>
        <v>3</v>
      </c>
      <c r="C432">
        <f t="shared" si="80"/>
        <v>4</v>
      </c>
      <c r="D432">
        <f t="shared" si="81"/>
        <v>16</v>
      </c>
      <c r="E432">
        <f t="shared" si="72"/>
        <v>87.8</v>
      </c>
      <c r="F432">
        <f t="shared" ca="1" si="73"/>
        <v>96</v>
      </c>
      <c r="G432">
        <f t="shared" ca="1" si="74"/>
        <v>1</v>
      </c>
      <c r="H432">
        <f t="shared" ca="1" si="75"/>
        <v>99</v>
      </c>
      <c r="I432" s="6">
        <f t="shared" ca="1" si="82"/>
        <v>0.83445120000000006</v>
      </c>
      <c r="J432" s="18">
        <f t="shared" ca="1" si="76"/>
        <v>2.3781859200000004</v>
      </c>
      <c r="K432" s="7">
        <f t="shared" ca="1" si="77"/>
        <v>2.3781859200000004</v>
      </c>
      <c r="L432" s="55" t="str">
        <f t="shared" si="78"/>
        <v>t424</v>
      </c>
      <c r="M432" s="56">
        <v>1</v>
      </c>
      <c r="N432" s="79">
        <f t="shared" ca="1" si="83"/>
        <v>2.3781859200000004</v>
      </c>
    </row>
    <row r="433" spans="1:14">
      <c r="A433">
        <v>425</v>
      </c>
      <c r="B433">
        <f t="shared" si="79"/>
        <v>3</v>
      </c>
      <c r="C433">
        <f t="shared" si="80"/>
        <v>4</v>
      </c>
      <c r="D433">
        <f t="shared" si="81"/>
        <v>17</v>
      </c>
      <c r="E433">
        <f t="shared" si="72"/>
        <v>87.8</v>
      </c>
      <c r="F433">
        <f t="shared" ca="1" si="73"/>
        <v>96</v>
      </c>
      <c r="G433">
        <f t="shared" ca="1" si="74"/>
        <v>1</v>
      </c>
      <c r="H433">
        <f t="shared" ca="1" si="75"/>
        <v>100</v>
      </c>
      <c r="I433" s="6">
        <f t="shared" ca="1" si="82"/>
        <v>0.84287999999999996</v>
      </c>
      <c r="J433" s="18">
        <f t="shared" ca="1" si="76"/>
        <v>2.4022079999999999</v>
      </c>
      <c r="K433" s="7">
        <f t="shared" ca="1" si="77"/>
        <v>2.4022079999999999</v>
      </c>
      <c r="L433" s="55" t="str">
        <f t="shared" si="78"/>
        <v>t425</v>
      </c>
      <c r="M433" s="56">
        <v>1</v>
      </c>
      <c r="N433" s="79">
        <f t="shared" ca="1" si="83"/>
        <v>2.4022079999999999</v>
      </c>
    </row>
    <row r="434" spans="1:14">
      <c r="A434">
        <v>426</v>
      </c>
      <c r="B434">
        <f t="shared" si="79"/>
        <v>3</v>
      </c>
      <c r="C434">
        <f t="shared" si="80"/>
        <v>4</v>
      </c>
      <c r="D434">
        <f t="shared" si="81"/>
        <v>18</v>
      </c>
      <c r="E434">
        <f t="shared" si="72"/>
        <v>87.8</v>
      </c>
      <c r="F434">
        <f t="shared" ca="1" si="73"/>
        <v>96</v>
      </c>
      <c r="G434">
        <f t="shared" ca="1" si="74"/>
        <v>1</v>
      </c>
      <c r="H434">
        <f t="shared" ca="1" si="75"/>
        <v>100</v>
      </c>
      <c r="I434" s="6">
        <f t="shared" ca="1" si="82"/>
        <v>0.84287999999999996</v>
      </c>
      <c r="J434" s="18">
        <f t="shared" ca="1" si="76"/>
        <v>2.4022079999999999</v>
      </c>
      <c r="K434" s="7">
        <f t="shared" ca="1" si="77"/>
        <v>2.4022079999999999</v>
      </c>
      <c r="L434" s="55" t="str">
        <f t="shared" si="78"/>
        <v>t426</v>
      </c>
      <c r="M434" s="56">
        <v>1</v>
      </c>
      <c r="N434" s="79">
        <f t="shared" ca="1" si="83"/>
        <v>2.4022079999999999</v>
      </c>
    </row>
    <row r="435" spans="1:14">
      <c r="A435">
        <v>427</v>
      </c>
      <c r="B435">
        <f t="shared" si="79"/>
        <v>3</v>
      </c>
      <c r="C435">
        <f t="shared" si="80"/>
        <v>4</v>
      </c>
      <c r="D435">
        <f t="shared" si="81"/>
        <v>19</v>
      </c>
      <c r="E435">
        <f t="shared" si="72"/>
        <v>87.8</v>
      </c>
      <c r="F435">
        <f t="shared" ca="1" si="73"/>
        <v>96</v>
      </c>
      <c r="G435">
        <f t="shared" ca="1" si="74"/>
        <v>1</v>
      </c>
      <c r="H435">
        <f t="shared" ca="1" si="75"/>
        <v>96</v>
      </c>
      <c r="I435" s="6">
        <f t="shared" ca="1" si="82"/>
        <v>0.80916479999999991</v>
      </c>
      <c r="J435" s="18">
        <f t="shared" ca="1" si="76"/>
        <v>2.3061196799999997</v>
      </c>
      <c r="K435" s="7">
        <f t="shared" ca="1" si="77"/>
        <v>2.3061196799999997</v>
      </c>
      <c r="L435" s="55" t="str">
        <f t="shared" si="78"/>
        <v>t427</v>
      </c>
      <c r="M435" s="56">
        <v>1</v>
      </c>
      <c r="N435" s="79">
        <f t="shared" ca="1" si="83"/>
        <v>2.3061196799999997</v>
      </c>
    </row>
    <row r="436" spans="1:14">
      <c r="A436">
        <v>428</v>
      </c>
      <c r="B436">
        <f t="shared" si="79"/>
        <v>3</v>
      </c>
      <c r="C436">
        <f t="shared" si="80"/>
        <v>4</v>
      </c>
      <c r="D436">
        <f t="shared" si="81"/>
        <v>20</v>
      </c>
      <c r="E436">
        <f t="shared" si="72"/>
        <v>87.8</v>
      </c>
      <c r="F436">
        <f t="shared" ca="1" si="73"/>
        <v>96</v>
      </c>
      <c r="G436">
        <f t="shared" ca="1" si="74"/>
        <v>1</v>
      </c>
      <c r="H436">
        <f t="shared" ca="1" si="75"/>
        <v>91</v>
      </c>
      <c r="I436" s="6">
        <f t="shared" ca="1" si="82"/>
        <v>0.76702079999999995</v>
      </c>
      <c r="J436" s="18">
        <f t="shared" ca="1" si="76"/>
        <v>2.1860092799999999</v>
      </c>
      <c r="K436" s="7">
        <f t="shared" ca="1" si="77"/>
        <v>2.1860092799999999</v>
      </c>
      <c r="L436" s="55" t="str">
        <f t="shared" si="78"/>
        <v>t428</v>
      </c>
      <c r="M436" s="56">
        <v>1</v>
      </c>
      <c r="N436" s="79">
        <f t="shared" ca="1" si="83"/>
        <v>2.1860092799999999</v>
      </c>
    </row>
    <row r="437" spans="1:14">
      <c r="A437">
        <v>429</v>
      </c>
      <c r="B437">
        <f t="shared" si="79"/>
        <v>3</v>
      </c>
      <c r="C437">
        <f t="shared" si="80"/>
        <v>4</v>
      </c>
      <c r="D437">
        <f t="shared" si="81"/>
        <v>21</v>
      </c>
      <c r="E437">
        <f t="shared" si="72"/>
        <v>87.8</v>
      </c>
      <c r="F437">
        <f t="shared" ca="1" si="73"/>
        <v>96</v>
      </c>
      <c r="G437">
        <f t="shared" ca="1" si="74"/>
        <v>1</v>
      </c>
      <c r="H437">
        <f t="shared" ca="1" si="75"/>
        <v>83</v>
      </c>
      <c r="I437" s="6">
        <f t="shared" ca="1" si="82"/>
        <v>0.69959040000000006</v>
      </c>
      <c r="J437" s="18">
        <f t="shared" ca="1" si="76"/>
        <v>1.9938326400000002</v>
      </c>
      <c r="K437" s="7">
        <f t="shared" ca="1" si="77"/>
        <v>1.9938326399999999</v>
      </c>
      <c r="L437" s="55" t="str">
        <f t="shared" si="78"/>
        <v>t429</v>
      </c>
      <c r="M437" s="56">
        <v>1</v>
      </c>
      <c r="N437" s="79">
        <f t="shared" ca="1" si="83"/>
        <v>1.9938326399999999</v>
      </c>
    </row>
    <row r="438" spans="1:14">
      <c r="A438">
        <v>430</v>
      </c>
      <c r="B438">
        <f t="shared" si="79"/>
        <v>3</v>
      </c>
      <c r="C438">
        <f t="shared" si="80"/>
        <v>4</v>
      </c>
      <c r="D438">
        <f t="shared" si="81"/>
        <v>22</v>
      </c>
      <c r="E438">
        <f t="shared" si="72"/>
        <v>87.8</v>
      </c>
      <c r="F438">
        <f t="shared" ca="1" si="73"/>
        <v>96</v>
      </c>
      <c r="G438">
        <f t="shared" ca="1" si="74"/>
        <v>1</v>
      </c>
      <c r="H438">
        <f t="shared" ca="1" si="75"/>
        <v>73</v>
      </c>
      <c r="I438" s="6">
        <f t="shared" ca="1" si="82"/>
        <v>0.61530240000000003</v>
      </c>
      <c r="J438" s="18">
        <f t="shared" ca="1" si="76"/>
        <v>1.75361184</v>
      </c>
      <c r="K438" s="7">
        <f t="shared" ca="1" si="77"/>
        <v>1.75361184</v>
      </c>
      <c r="L438" s="55" t="str">
        <f t="shared" si="78"/>
        <v>t430</v>
      </c>
      <c r="M438" s="56">
        <v>1</v>
      </c>
      <c r="N438" s="79">
        <f t="shared" ca="1" si="83"/>
        <v>1.75361184</v>
      </c>
    </row>
    <row r="439" spans="1:14">
      <c r="A439">
        <v>431</v>
      </c>
      <c r="B439">
        <f t="shared" si="79"/>
        <v>3</v>
      </c>
      <c r="C439">
        <f t="shared" si="80"/>
        <v>4</v>
      </c>
      <c r="D439">
        <f t="shared" si="81"/>
        <v>23</v>
      </c>
      <c r="E439">
        <f t="shared" si="72"/>
        <v>87.8</v>
      </c>
      <c r="F439">
        <f t="shared" ca="1" si="73"/>
        <v>96</v>
      </c>
      <c r="G439">
        <f t="shared" ca="1" si="74"/>
        <v>1</v>
      </c>
      <c r="H439">
        <f t="shared" ca="1" si="75"/>
        <v>63</v>
      </c>
      <c r="I439" s="6">
        <f t="shared" ca="1" si="82"/>
        <v>0.5310144</v>
      </c>
      <c r="J439" s="18">
        <f t="shared" ca="1" si="76"/>
        <v>1.5133910400000001</v>
      </c>
      <c r="K439" s="7">
        <f t="shared" ca="1" si="77"/>
        <v>1.5133910400000001</v>
      </c>
      <c r="L439" s="55" t="str">
        <f t="shared" si="78"/>
        <v>t431</v>
      </c>
      <c r="M439" s="56">
        <v>1</v>
      </c>
      <c r="N439" s="79">
        <f t="shared" ca="1" si="83"/>
        <v>1.5133910400000001</v>
      </c>
    </row>
    <row r="440" spans="1:14">
      <c r="A440">
        <v>432</v>
      </c>
      <c r="B440">
        <f t="shared" si="79"/>
        <v>3</v>
      </c>
      <c r="C440">
        <f t="shared" si="80"/>
        <v>5</v>
      </c>
      <c r="D440">
        <f t="shared" si="81"/>
        <v>0</v>
      </c>
      <c r="E440">
        <f t="shared" si="72"/>
        <v>87.8</v>
      </c>
      <c r="F440">
        <f t="shared" ca="1" si="73"/>
        <v>94</v>
      </c>
      <c r="G440">
        <f t="shared" ca="1" si="74"/>
        <v>1</v>
      </c>
      <c r="H440">
        <f t="shared" ca="1" si="75"/>
        <v>67</v>
      </c>
      <c r="I440" s="6">
        <f t="shared" ca="1" si="82"/>
        <v>0.55296440000000002</v>
      </c>
      <c r="J440" s="18">
        <f t="shared" ca="1" si="76"/>
        <v>1.5759485400000002</v>
      </c>
      <c r="K440" s="7">
        <f t="shared" ca="1" si="77"/>
        <v>1.5759485400000002</v>
      </c>
      <c r="L440" s="55" t="str">
        <f t="shared" si="78"/>
        <v>t432</v>
      </c>
      <c r="M440" s="56">
        <v>1</v>
      </c>
      <c r="N440" s="79">
        <f t="shared" ca="1" si="83"/>
        <v>1.5759485400000002</v>
      </c>
    </row>
    <row r="441" spans="1:14">
      <c r="A441">
        <v>433</v>
      </c>
      <c r="B441">
        <f t="shared" si="79"/>
        <v>3</v>
      </c>
      <c r="C441">
        <f t="shared" si="80"/>
        <v>5</v>
      </c>
      <c r="D441">
        <f t="shared" si="81"/>
        <v>1</v>
      </c>
      <c r="E441">
        <f t="shared" si="72"/>
        <v>87.8</v>
      </c>
      <c r="F441">
        <f t="shared" ca="1" si="73"/>
        <v>94</v>
      </c>
      <c r="G441">
        <f t="shared" ca="1" si="74"/>
        <v>1</v>
      </c>
      <c r="H441">
        <f t="shared" ca="1" si="75"/>
        <v>63</v>
      </c>
      <c r="I441" s="6">
        <f t="shared" ca="1" si="82"/>
        <v>0.51995159999999996</v>
      </c>
      <c r="J441" s="18">
        <f t="shared" ca="1" si="76"/>
        <v>1.4818620599999999</v>
      </c>
      <c r="K441" s="7">
        <f t="shared" ca="1" si="77"/>
        <v>1.4818620600000001</v>
      </c>
      <c r="L441" s="55" t="str">
        <f t="shared" si="78"/>
        <v>t433</v>
      </c>
      <c r="M441" s="56">
        <v>1</v>
      </c>
      <c r="N441" s="79">
        <f t="shared" ca="1" si="83"/>
        <v>1.4818620600000001</v>
      </c>
    </row>
    <row r="442" spans="1:14">
      <c r="A442">
        <v>434</v>
      </c>
      <c r="B442">
        <f t="shared" si="79"/>
        <v>3</v>
      </c>
      <c r="C442">
        <f t="shared" si="80"/>
        <v>5</v>
      </c>
      <c r="D442">
        <f t="shared" si="81"/>
        <v>2</v>
      </c>
      <c r="E442">
        <f t="shared" si="72"/>
        <v>87.8</v>
      </c>
      <c r="F442">
        <f t="shared" ca="1" si="73"/>
        <v>94</v>
      </c>
      <c r="G442">
        <f t="shared" ca="1" si="74"/>
        <v>1</v>
      </c>
      <c r="H442">
        <f t="shared" ca="1" si="75"/>
        <v>60</v>
      </c>
      <c r="I442" s="6">
        <f t="shared" ca="1" si="82"/>
        <v>0.49519199999999997</v>
      </c>
      <c r="J442" s="18">
        <f t="shared" ca="1" si="76"/>
        <v>1.4112971999999999</v>
      </c>
      <c r="K442" s="7">
        <f t="shared" ca="1" si="77"/>
        <v>1.4112971999999999</v>
      </c>
      <c r="L442" s="55" t="str">
        <f t="shared" si="78"/>
        <v>t434</v>
      </c>
      <c r="M442" s="56">
        <v>1</v>
      </c>
      <c r="N442" s="79">
        <f t="shared" ca="1" si="83"/>
        <v>1.4112971999999999</v>
      </c>
    </row>
    <row r="443" spans="1:14">
      <c r="A443">
        <v>435</v>
      </c>
      <c r="B443">
        <f t="shared" si="79"/>
        <v>3</v>
      </c>
      <c r="C443">
        <f t="shared" si="80"/>
        <v>5</v>
      </c>
      <c r="D443">
        <f t="shared" si="81"/>
        <v>3</v>
      </c>
      <c r="E443">
        <f t="shared" si="72"/>
        <v>87.8</v>
      </c>
      <c r="F443">
        <f t="shared" ca="1" si="73"/>
        <v>94</v>
      </c>
      <c r="G443">
        <f t="shared" ca="1" si="74"/>
        <v>1</v>
      </c>
      <c r="H443">
        <f t="shared" ca="1" si="75"/>
        <v>59</v>
      </c>
      <c r="I443" s="6">
        <f t="shared" ca="1" si="82"/>
        <v>0.4869388</v>
      </c>
      <c r="J443" s="18">
        <f t="shared" ca="1" si="76"/>
        <v>1.38777558</v>
      </c>
      <c r="K443" s="7">
        <f t="shared" ca="1" si="77"/>
        <v>1.38777558</v>
      </c>
      <c r="L443" s="55" t="str">
        <f t="shared" si="78"/>
        <v>t435</v>
      </c>
      <c r="M443" s="56">
        <v>1</v>
      </c>
      <c r="N443" s="79">
        <f t="shared" ca="1" si="83"/>
        <v>1.38777558</v>
      </c>
    </row>
    <row r="444" spans="1:14">
      <c r="A444">
        <v>436</v>
      </c>
      <c r="B444">
        <f t="shared" si="79"/>
        <v>3</v>
      </c>
      <c r="C444">
        <f t="shared" si="80"/>
        <v>5</v>
      </c>
      <c r="D444">
        <f t="shared" si="81"/>
        <v>4</v>
      </c>
      <c r="E444">
        <f t="shared" si="72"/>
        <v>87.8</v>
      </c>
      <c r="F444">
        <f t="shared" ca="1" si="73"/>
        <v>94</v>
      </c>
      <c r="G444">
        <f t="shared" ca="1" si="74"/>
        <v>1</v>
      </c>
      <c r="H444">
        <f t="shared" ca="1" si="75"/>
        <v>59</v>
      </c>
      <c r="I444" s="6">
        <f t="shared" ca="1" si="82"/>
        <v>0.4869388</v>
      </c>
      <c r="J444" s="18">
        <f t="shared" ca="1" si="76"/>
        <v>1.38777558</v>
      </c>
      <c r="K444" s="7">
        <f t="shared" ca="1" si="77"/>
        <v>1.38777558</v>
      </c>
      <c r="L444" s="55" t="str">
        <f t="shared" si="78"/>
        <v>t436</v>
      </c>
      <c r="M444" s="56">
        <v>1</v>
      </c>
      <c r="N444" s="79">
        <f t="shared" ca="1" si="83"/>
        <v>1.38777558</v>
      </c>
    </row>
    <row r="445" spans="1:14">
      <c r="A445">
        <v>437</v>
      </c>
      <c r="B445">
        <f t="shared" si="79"/>
        <v>3</v>
      </c>
      <c r="C445">
        <f t="shared" si="80"/>
        <v>5</v>
      </c>
      <c r="D445">
        <f t="shared" si="81"/>
        <v>5</v>
      </c>
      <c r="E445">
        <f t="shared" si="72"/>
        <v>87.8</v>
      </c>
      <c r="F445">
        <f t="shared" ca="1" si="73"/>
        <v>94</v>
      </c>
      <c r="G445">
        <f t="shared" ca="1" si="74"/>
        <v>1</v>
      </c>
      <c r="H445">
        <f t="shared" ca="1" si="75"/>
        <v>60</v>
      </c>
      <c r="I445" s="6">
        <f t="shared" ca="1" si="82"/>
        <v>0.49519199999999997</v>
      </c>
      <c r="J445" s="18">
        <f t="shared" ca="1" si="76"/>
        <v>1.4112971999999999</v>
      </c>
      <c r="K445" s="7">
        <f t="shared" ca="1" si="77"/>
        <v>1.4112971999999999</v>
      </c>
      <c r="L445" s="55" t="str">
        <f t="shared" si="78"/>
        <v>t437</v>
      </c>
      <c r="M445" s="56">
        <v>1</v>
      </c>
      <c r="N445" s="79">
        <f t="shared" ca="1" si="83"/>
        <v>1.4112971999999999</v>
      </c>
    </row>
    <row r="446" spans="1:14">
      <c r="A446">
        <v>438</v>
      </c>
      <c r="B446">
        <f t="shared" si="79"/>
        <v>3</v>
      </c>
      <c r="C446">
        <f t="shared" si="80"/>
        <v>5</v>
      </c>
      <c r="D446">
        <f t="shared" si="81"/>
        <v>6</v>
      </c>
      <c r="E446">
        <f t="shared" si="72"/>
        <v>87.8</v>
      </c>
      <c r="F446">
        <f t="shared" ca="1" si="73"/>
        <v>94</v>
      </c>
      <c r="G446">
        <f t="shared" ca="1" si="74"/>
        <v>1</v>
      </c>
      <c r="H446">
        <f t="shared" ca="1" si="75"/>
        <v>74</v>
      </c>
      <c r="I446" s="6">
        <f t="shared" ca="1" si="82"/>
        <v>0.61073679999999997</v>
      </c>
      <c r="J446" s="18">
        <f t="shared" ca="1" si="76"/>
        <v>1.74059988</v>
      </c>
      <c r="K446" s="7">
        <f t="shared" ca="1" si="77"/>
        <v>1.74059988</v>
      </c>
      <c r="L446" s="55" t="str">
        <f t="shared" si="78"/>
        <v>t438</v>
      </c>
      <c r="M446" s="56">
        <v>1</v>
      </c>
      <c r="N446" s="79">
        <f t="shared" ca="1" si="83"/>
        <v>1.74059988</v>
      </c>
    </row>
    <row r="447" spans="1:14">
      <c r="A447">
        <v>439</v>
      </c>
      <c r="B447">
        <f t="shared" si="79"/>
        <v>3</v>
      </c>
      <c r="C447">
        <f t="shared" si="80"/>
        <v>5</v>
      </c>
      <c r="D447">
        <f t="shared" si="81"/>
        <v>7</v>
      </c>
      <c r="E447">
        <f t="shared" si="72"/>
        <v>87.8</v>
      </c>
      <c r="F447">
        <f t="shared" ca="1" si="73"/>
        <v>94</v>
      </c>
      <c r="G447">
        <f t="shared" ca="1" si="74"/>
        <v>1</v>
      </c>
      <c r="H447">
        <f t="shared" ca="1" si="75"/>
        <v>86</v>
      </c>
      <c r="I447" s="6">
        <f t="shared" ca="1" si="82"/>
        <v>0.70977519999999994</v>
      </c>
      <c r="J447" s="18">
        <f t="shared" ca="1" si="76"/>
        <v>2.0228593199999998</v>
      </c>
      <c r="K447" s="7">
        <f t="shared" ca="1" si="77"/>
        <v>2.0228593199999998</v>
      </c>
      <c r="L447" s="55" t="str">
        <f t="shared" si="78"/>
        <v>t439</v>
      </c>
      <c r="M447" s="56">
        <v>1</v>
      </c>
      <c r="N447" s="79">
        <f t="shared" ca="1" si="83"/>
        <v>2.0228593199999998</v>
      </c>
    </row>
    <row r="448" spans="1:14">
      <c r="A448">
        <v>440</v>
      </c>
      <c r="B448">
        <f t="shared" si="79"/>
        <v>3</v>
      </c>
      <c r="C448">
        <f t="shared" si="80"/>
        <v>5</v>
      </c>
      <c r="D448">
        <f t="shared" si="81"/>
        <v>8</v>
      </c>
      <c r="E448">
        <f t="shared" si="72"/>
        <v>87.8</v>
      </c>
      <c r="F448">
        <f t="shared" ca="1" si="73"/>
        <v>94</v>
      </c>
      <c r="G448">
        <f t="shared" ca="1" si="74"/>
        <v>1</v>
      </c>
      <c r="H448">
        <f t="shared" ca="1" si="75"/>
        <v>95</v>
      </c>
      <c r="I448" s="6">
        <f t="shared" ca="1" si="82"/>
        <v>0.78405400000000003</v>
      </c>
      <c r="J448" s="18">
        <f t="shared" ca="1" si="76"/>
        <v>2.2345539000000003</v>
      </c>
      <c r="K448" s="7">
        <f t="shared" ca="1" si="77"/>
        <v>2.2345539000000003</v>
      </c>
      <c r="L448" s="55" t="str">
        <f t="shared" si="78"/>
        <v>t440</v>
      </c>
      <c r="M448" s="56">
        <v>1</v>
      </c>
      <c r="N448" s="79">
        <f t="shared" ca="1" si="83"/>
        <v>2.2345539000000003</v>
      </c>
    </row>
    <row r="449" spans="1:14">
      <c r="A449">
        <v>441</v>
      </c>
      <c r="B449">
        <f t="shared" si="79"/>
        <v>3</v>
      </c>
      <c r="C449">
        <f t="shared" si="80"/>
        <v>5</v>
      </c>
      <c r="D449">
        <f t="shared" si="81"/>
        <v>9</v>
      </c>
      <c r="E449">
        <f t="shared" si="72"/>
        <v>87.8</v>
      </c>
      <c r="F449">
        <f t="shared" ca="1" si="73"/>
        <v>94</v>
      </c>
      <c r="G449">
        <f t="shared" ca="1" si="74"/>
        <v>1</v>
      </c>
      <c r="H449">
        <f t="shared" ca="1" si="75"/>
        <v>96</v>
      </c>
      <c r="I449" s="6">
        <f t="shared" ca="1" si="82"/>
        <v>0.79230719999999988</v>
      </c>
      <c r="J449" s="18">
        <f t="shared" ca="1" si="76"/>
        <v>2.2580755199999998</v>
      </c>
      <c r="K449" s="7">
        <f t="shared" ca="1" si="77"/>
        <v>2.2580755199999998</v>
      </c>
      <c r="L449" s="55" t="str">
        <f t="shared" si="78"/>
        <v>t441</v>
      </c>
      <c r="M449" s="56">
        <v>1</v>
      </c>
      <c r="N449" s="79">
        <f t="shared" ca="1" si="83"/>
        <v>2.2580755199999998</v>
      </c>
    </row>
    <row r="450" spans="1:14">
      <c r="A450">
        <v>442</v>
      </c>
      <c r="B450">
        <f t="shared" si="79"/>
        <v>3</v>
      </c>
      <c r="C450">
        <f t="shared" si="80"/>
        <v>5</v>
      </c>
      <c r="D450">
        <f t="shared" si="81"/>
        <v>10</v>
      </c>
      <c r="E450">
        <f t="shared" si="72"/>
        <v>87.8</v>
      </c>
      <c r="F450">
        <f t="shared" ca="1" si="73"/>
        <v>94</v>
      </c>
      <c r="G450">
        <f t="shared" ca="1" si="74"/>
        <v>1</v>
      </c>
      <c r="H450">
        <f t="shared" ca="1" si="75"/>
        <v>96</v>
      </c>
      <c r="I450" s="6">
        <f t="shared" ca="1" si="82"/>
        <v>0.79230719999999988</v>
      </c>
      <c r="J450" s="18">
        <f t="shared" ca="1" si="76"/>
        <v>2.2580755199999998</v>
      </c>
      <c r="K450" s="7">
        <f t="shared" ca="1" si="77"/>
        <v>2.2580755199999998</v>
      </c>
      <c r="L450" s="55" t="str">
        <f t="shared" si="78"/>
        <v>t442</v>
      </c>
      <c r="M450" s="56">
        <v>1</v>
      </c>
      <c r="N450" s="79">
        <f t="shared" ca="1" si="83"/>
        <v>2.2580755199999998</v>
      </c>
    </row>
    <row r="451" spans="1:14">
      <c r="A451">
        <v>443</v>
      </c>
      <c r="B451">
        <f t="shared" si="79"/>
        <v>3</v>
      </c>
      <c r="C451">
        <f t="shared" si="80"/>
        <v>5</v>
      </c>
      <c r="D451">
        <f t="shared" si="81"/>
        <v>11</v>
      </c>
      <c r="E451">
        <f t="shared" si="72"/>
        <v>87.8</v>
      </c>
      <c r="F451">
        <f t="shared" ca="1" si="73"/>
        <v>94</v>
      </c>
      <c r="G451">
        <f t="shared" ca="1" si="74"/>
        <v>1</v>
      </c>
      <c r="H451">
        <f t="shared" ca="1" si="75"/>
        <v>95</v>
      </c>
      <c r="I451" s="6">
        <f t="shared" ca="1" si="82"/>
        <v>0.78405400000000003</v>
      </c>
      <c r="J451" s="18">
        <f t="shared" ca="1" si="76"/>
        <v>2.2345539000000003</v>
      </c>
      <c r="K451" s="7">
        <f t="shared" ca="1" si="77"/>
        <v>2.2345539000000003</v>
      </c>
      <c r="L451" s="55" t="str">
        <f t="shared" si="78"/>
        <v>t443</v>
      </c>
      <c r="M451" s="56">
        <v>1</v>
      </c>
      <c r="N451" s="79">
        <f t="shared" ca="1" si="83"/>
        <v>2.2345539000000003</v>
      </c>
    </row>
    <row r="452" spans="1:14">
      <c r="A452">
        <v>444</v>
      </c>
      <c r="B452">
        <f t="shared" si="79"/>
        <v>3</v>
      </c>
      <c r="C452">
        <f t="shared" si="80"/>
        <v>5</v>
      </c>
      <c r="D452">
        <f t="shared" si="81"/>
        <v>12</v>
      </c>
      <c r="E452">
        <f t="shared" si="72"/>
        <v>87.8</v>
      </c>
      <c r="F452">
        <f t="shared" ca="1" si="73"/>
        <v>94</v>
      </c>
      <c r="G452">
        <f t="shared" ca="1" si="74"/>
        <v>1</v>
      </c>
      <c r="H452">
        <f t="shared" ca="1" si="75"/>
        <v>95</v>
      </c>
      <c r="I452" s="6">
        <f t="shared" ca="1" si="82"/>
        <v>0.78405400000000003</v>
      </c>
      <c r="J452" s="18">
        <f t="shared" ca="1" si="76"/>
        <v>2.2345539000000003</v>
      </c>
      <c r="K452" s="7">
        <f t="shared" ca="1" si="77"/>
        <v>2.2345539000000003</v>
      </c>
      <c r="L452" s="55" t="str">
        <f t="shared" si="78"/>
        <v>t444</v>
      </c>
      <c r="M452" s="56">
        <v>1</v>
      </c>
      <c r="N452" s="79">
        <f t="shared" ca="1" si="83"/>
        <v>2.2345539000000003</v>
      </c>
    </row>
    <row r="453" spans="1:14">
      <c r="A453">
        <v>445</v>
      </c>
      <c r="B453">
        <f t="shared" si="79"/>
        <v>3</v>
      </c>
      <c r="C453">
        <f t="shared" si="80"/>
        <v>5</v>
      </c>
      <c r="D453">
        <f t="shared" si="81"/>
        <v>13</v>
      </c>
      <c r="E453">
        <f t="shared" si="72"/>
        <v>87.8</v>
      </c>
      <c r="F453">
        <f t="shared" ca="1" si="73"/>
        <v>94</v>
      </c>
      <c r="G453">
        <f t="shared" ca="1" si="74"/>
        <v>1</v>
      </c>
      <c r="H453">
        <f t="shared" ca="1" si="75"/>
        <v>95</v>
      </c>
      <c r="I453" s="6">
        <f t="shared" ca="1" si="82"/>
        <v>0.78405400000000003</v>
      </c>
      <c r="J453" s="18">
        <f t="shared" ca="1" si="76"/>
        <v>2.2345539000000003</v>
      </c>
      <c r="K453" s="7">
        <f t="shared" ca="1" si="77"/>
        <v>2.2345539000000003</v>
      </c>
      <c r="L453" s="55" t="str">
        <f t="shared" si="78"/>
        <v>t445</v>
      </c>
      <c r="M453" s="56">
        <v>1</v>
      </c>
      <c r="N453" s="79">
        <f t="shared" ca="1" si="83"/>
        <v>2.2345539000000003</v>
      </c>
    </row>
    <row r="454" spans="1:14">
      <c r="A454">
        <v>446</v>
      </c>
      <c r="B454">
        <f t="shared" si="79"/>
        <v>3</v>
      </c>
      <c r="C454">
        <f t="shared" si="80"/>
        <v>5</v>
      </c>
      <c r="D454">
        <f t="shared" si="81"/>
        <v>14</v>
      </c>
      <c r="E454">
        <f t="shared" si="72"/>
        <v>87.8</v>
      </c>
      <c r="F454">
        <f t="shared" ca="1" si="73"/>
        <v>94</v>
      </c>
      <c r="G454">
        <f t="shared" ca="1" si="74"/>
        <v>1</v>
      </c>
      <c r="H454">
        <f t="shared" ca="1" si="75"/>
        <v>93</v>
      </c>
      <c r="I454" s="6">
        <f t="shared" ca="1" si="82"/>
        <v>0.76754759999999989</v>
      </c>
      <c r="J454" s="18">
        <f t="shared" ca="1" si="76"/>
        <v>2.1875106599999996</v>
      </c>
      <c r="K454" s="7">
        <f t="shared" ca="1" si="77"/>
        <v>2.1875106599999996</v>
      </c>
      <c r="L454" s="55" t="str">
        <f t="shared" si="78"/>
        <v>t446</v>
      </c>
      <c r="M454" s="56">
        <v>1</v>
      </c>
      <c r="N454" s="79">
        <f t="shared" ca="1" si="83"/>
        <v>2.1875106599999996</v>
      </c>
    </row>
    <row r="455" spans="1:14">
      <c r="A455">
        <v>447</v>
      </c>
      <c r="B455">
        <f t="shared" si="79"/>
        <v>3</v>
      </c>
      <c r="C455">
        <f t="shared" si="80"/>
        <v>5</v>
      </c>
      <c r="D455">
        <f t="shared" si="81"/>
        <v>15</v>
      </c>
      <c r="E455">
        <f t="shared" si="72"/>
        <v>87.8</v>
      </c>
      <c r="F455">
        <f t="shared" ca="1" si="73"/>
        <v>94</v>
      </c>
      <c r="G455">
        <f t="shared" ca="1" si="74"/>
        <v>1</v>
      </c>
      <c r="H455">
        <f t="shared" ca="1" si="75"/>
        <v>94</v>
      </c>
      <c r="I455" s="6">
        <f t="shared" ca="1" si="82"/>
        <v>0.77580079999999996</v>
      </c>
      <c r="J455" s="18">
        <f t="shared" ca="1" si="76"/>
        <v>2.21103228</v>
      </c>
      <c r="K455" s="7">
        <f t="shared" ca="1" si="77"/>
        <v>2.21103228</v>
      </c>
      <c r="L455" s="55" t="str">
        <f t="shared" si="78"/>
        <v>t447</v>
      </c>
      <c r="M455" s="56">
        <v>1</v>
      </c>
      <c r="N455" s="79">
        <f t="shared" ca="1" si="83"/>
        <v>2.21103228</v>
      </c>
    </row>
    <row r="456" spans="1:14">
      <c r="A456">
        <v>448</v>
      </c>
      <c r="B456">
        <f t="shared" si="79"/>
        <v>3</v>
      </c>
      <c r="C456">
        <f t="shared" si="80"/>
        <v>5</v>
      </c>
      <c r="D456">
        <f t="shared" si="81"/>
        <v>16</v>
      </c>
      <c r="E456">
        <f t="shared" ref="E456:E519" si="84">VLOOKUP(B456,table_week_fact,2)</f>
        <v>87.8</v>
      </c>
      <c r="F456">
        <f t="shared" ref="F456:F519" ca="1" si="85">OFFSET(table_day_fact_start,C456-1,0)</f>
        <v>94</v>
      </c>
      <c r="G456">
        <f t="shared" ref="G456:G519" ca="1" si="86">OFFSET(table_hr_col_start,C456-1,MATCH(B456,table_hr_col_wk_hdr)-1)</f>
        <v>1</v>
      </c>
      <c r="H456">
        <f t="shared" ref="H456:H519" ca="1" si="87">OFFSET(table_hr_fact_start,D456,G456-1)</f>
        <v>99</v>
      </c>
      <c r="I456" s="6">
        <f t="shared" ca="1" si="82"/>
        <v>0.81706679999999987</v>
      </c>
      <c r="J456" s="18">
        <f t="shared" ref="J456:J519" ca="1" si="88">peak_baseline*I456</f>
        <v>2.3286403799999995</v>
      </c>
      <c r="K456" s="7">
        <f t="shared" ref="K456:K519" ca="1" si="89">J456*peak_load/peak_baseline</f>
        <v>2.3286403799999995</v>
      </c>
      <c r="L456" s="55" t="str">
        <f t="shared" ref="L456:L519" si="90">CONCATENATE($M$4,TEXT(A456,"0"))</f>
        <v>t448</v>
      </c>
      <c r="M456" s="56">
        <v>1</v>
      </c>
      <c r="N456" s="79">
        <f t="shared" ca="1" si="83"/>
        <v>2.3286403799999995</v>
      </c>
    </row>
    <row r="457" spans="1:14">
      <c r="A457">
        <v>449</v>
      </c>
      <c r="B457">
        <f t="shared" ref="B457:B520" si="91">ROUNDDOWN(A457/168,0)+1</f>
        <v>3</v>
      </c>
      <c r="C457">
        <f t="shared" ref="C457:C520" si="92">ROUNDDOWN(MOD(A457/24,7),0)+1</f>
        <v>5</v>
      </c>
      <c r="D457">
        <f t="shared" ref="D457:D520" si="93">MOD(A457,24)</f>
        <v>17</v>
      </c>
      <c r="E457">
        <f t="shared" si="84"/>
        <v>87.8</v>
      </c>
      <c r="F457">
        <f t="shared" ca="1" si="85"/>
        <v>94</v>
      </c>
      <c r="G457">
        <f t="shared" ca="1" si="86"/>
        <v>1</v>
      </c>
      <c r="H457">
        <f t="shared" ca="1" si="87"/>
        <v>100</v>
      </c>
      <c r="I457" s="6">
        <f t="shared" ref="I457:I520" ca="1" si="94">E457/100*F457/100*H457/100</f>
        <v>0.82531999999999994</v>
      </c>
      <c r="J457" s="18">
        <f t="shared" ca="1" si="88"/>
        <v>2.3521619999999999</v>
      </c>
      <c r="K457" s="7">
        <f t="shared" ca="1" si="89"/>
        <v>2.3521619999999999</v>
      </c>
      <c r="L457" s="55" t="str">
        <f t="shared" si="90"/>
        <v>t449</v>
      </c>
      <c r="M457" s="56">
        <v>1</v>
      </c>
      <c r="N457" s="79">
        <f t="shared" ref="N457:N520" ca="1" si="95">K457</f>
        <v>2.3521619999999999</v>
      </c>
    </row>
    <row r="458" spans="1:14">
      <c r="A458">
        <v>450</v>
      </c>
      <c r="B458">
        <f t="shared" si="91"/>
        <v>3</v>
      </c>
      <c r="C458">
        <f t="shared" si="92"/>
        <v>5</v>
      </c>
      <c r="D458">
        <f t="shared" si="93"/>
        <v>18</v>
      </c>
      <c r="E458">
        <f t="shared" si="84"/>
        <v>87.8</v>
      </c>
      <c r="F458">
        <f t="shared" ca="1" si="85"/>
        <v>94</v>
      </c>
      <c r="G458">
        <f t="shared" ca="1" si="86"/>
        <v>1</v>
      </c>
      <c r="H458">
        <f t="shared" ca="1" si="87"/>
        <v>100</v>
      </c>
      <c r="I458" s="6">
        <f t="shared" ca="1" si="94"/>
        <v>0.82531999999999994</v>
      </c>
      <c r="J458" s="18">
        <f t="shared" ca="1" si="88"/>
        <v>2.3521619999999999</v>
      </c>
      <c r="K458" s="7">
        <f t="shared" ca="1" si="89"/>
        <v>2.3521619999999999</v>
      </c>
      <c r="L458" s="55" t="str">
        <f t="shared" si="90"/>
        <v>t450</v>
      </c>
      <c r="M458" s="56">
        <v>1</v>
      </c>
      <c r="N458" s="79">
        <f t="shared" ca="1" si="95"/>
        <v>2.3521619999999999</v>
      </c>
    </row>
    <row r="459" spans="1:14">
      <c r="A459">
        <v>451</v>
      </c>
      <c r="B459">
        <f t="shared" si="91"/>
        <v>3</v>
      </c>
      <c r="C459">
        <f t="shared" si="92"/>
        <v>5</v>
      </c>
      <c r="D459">
        <f t="shared" si="93"/>
        <v>19</v>
      </c>
      <c r="E459">
        <f t="shared" si="84"/>
        <v>87.8</v>
      </c>
      <c r="F459">
        <f t="shared" ca="1" si="85"/>
        <v>94</v>
      </c>
      <c r="G459">
        <f t="shared" ca="1" si="86"/>
        <v>1</v>
      </c>
      <c r="H459">
        <f t="shared" ca="1" si="87"/>
        <v>96</v>
      </c>
      <c r="I459" s="6">
        <f t="shared" ca="1" si="94"/>
        <v>0.79230719999999988</v>
      </c>
      <c r="J459" s="18">
        <f t="shared" ca="1" si="88"/>
        <v>2.2580755199999998</v>
      </c>
      <c r="K459" s="7">
        <f t="shared" ca="1" si="89"/>
        <v>2.2580755199999998</v>
      </c>
      <c r="L459" s="55" t="str">
        <f t="shared" si="90"/>
        <v>t451</v>
      </c>
      <c r="M459" s="56">
        <v>1</v>
      </c>
      <c r="N459" s="79">
        <f t="shared" ca="1" si="95"/>
        <v>2.2580755199999998</v>
      </c>
    </row>
    <row r="460" spans="1:14">
      <c r="A460">
        <v>452</v>
      </c>
      <c r="B460">
        <f t="shared" si="91"/>
        <v>3</v>
      </c>
      <c r="C460">
        <f t="shared" si="92"/>
        <v>5</v>
      </c>
      <c r="D460">
        <f t="shared" si="93"/>
        <v>20</v>
      </c>
      <c r="E460">
        <f t="shared" si="84"/>
        <v>87.8</v>
      </c>
      <c r="F460">
        <f t="shared" ca="1" si="85"/>
        <v>94</v>
      </c>
      <c r="G460">
        <f t="shared" ca="1" si="86"/>
        <v>1</v>
      </c>
      <c r="H460">
        <f t="shared" ca="1" si="87"/>
        <v>91</v>
      </c>
      <c r="I460" s="6">
        <f t="shared" ca="1" si="94"/>
        <v>0.75104119999999996</v>
      </c>
      <c r="J460" s="18">
        <f t="shared" ca="1" si="88"/>
        <v>2.1404674199999998</v>
      </c>
      <c r="K460" s="7">
        <f t="shared" ca="1" si="89"/>
        <v>2.1404674199999998</v>
      </c>
      <c r="L460" s="55" t="str">
        <f t="shared" si="90"/>
        <v>t452</v>
      </c>
      <c r="M460" s="56">
        <v>1</v>
      </c>
      <c r="N460" s="79">
        <f t="shared" ca="1" si="95"/>
        <v>2.1404674199999998</v>
      </c>
    </row>
    <row r="461" spans="1:14">
      <c r="A461">
        <v>453</v>
      </c>
      <c r="B461">
        <f t="shared" si="91"/>
        <v>3</v>
      </c>
      <c r="C461">
        <f t="shared" si="92"/>
        <v>5</v>
      </c>
      <c r="D461">
        <f t="shared" si="93"/>
        <v>21</v>
      </c>
      <c r="E461">
        <f t="shared" si="84"/>
        <v>87.8</v>
      </c>
      <c r="F461">
        <f t="shared" ca="1" si="85"/>
        <v>94</v>
      </c>
      <c r="G461">
        <f t="shared" ca="1" si="86"/>
        <v>1</v>
      </c>
      <c r="H461">
        <f t="shared" ca="1" si="87"/>
        <v>83</v>
      </c>
      <c r="I461" s="6">
        <f t="shared" ca="1" si="94"/>
        <v>0.68501559999999995</v>
      </c>
      <c r="J461" s="18">
        <f t="shared" ca="1" si="88"/>
        <v>1.9522944599999998</v>
      </c>
      <c r="K461" s="7">
        <f t="shared" ca="1" si="89"/>
        <v>1.9522944599999998</v>
      </c>
      <c r="L461" s="55" t="str">
        <f t="shared" si="90"/>
        <v>t453</v>
      </c>
      <c r="M461" s="56">
        <v>1</v>
      </c>
      <c r="N461" s="79">
        <f t="shared" ca="1" si="95"/>
        <v>1.9522944599999998</v>
      </c>
    </row>
    <row r="462" spans="1:14">
      <c r="A462">
        <v>454</v>
      </c>
      <c r="B462">
        <f t="shared" si="91"/>
        <v>3</v>
      </c>
      <c r="C462">
        <f t="shared" si="92"/>
        <v>5</v>
      </c>
      <c r="D462">
        <f t="shared" si="93"/>
        <v>22</v>
      </c>
      <c r="E462">
        <f t="shared" si="84"/>
        <v>87.8</v>
      </c>
      <c r="F462">
        <f t="shared" ca="1" si="85"/>
        <v>94</v>
      </c>
      <c r="G462">
        <f t="shared" ca="1" si="86"/>
        <v>1</v>
      </c>
      <c r="H462">
        <f t="shared" ca="1" si="87"/>
        <v>73</v>
      </c>
      <c r="I462" s="6">
        <f t="shared" ca="1" si="94"/>
        <v>0.60248360000000001</v>
      </c>
      <c r="J462" s="18">
        <f t="shared" ca="1" si="88"/>
        <v>1.7170782600000001</v>
      </c>
      <c r="K462" s="7">
        <f t="shared" ca="1" si="89"/>
        <v>1.7170782600000001</v>
      </c>
      <c r="L462" s="55" t="str">
        <f t="shared" si="90"/>
        <v>t454</v>
      </c>
      <c r="M462" s="56">
        <v>1</v>
      </c>
      <c r="N462" s="79">
        <f t="shared" ca="1" si="95"/>
        <v>1.7170782600000001</v>
      </c>
    </row>
    <row r="463" spans="1:14">
      <c r="A463">
        <v>455</v>
      </c>
      <c r="B463">
        <f t="shared" si="91"/>
        <v>3</v>
      </c>
      <c r="C463">
        <f t="shared" si="92"/>
        <v>5</v>
      </c>
      <c r="D463">
        <f t="shared" si="93"/>
        <v>23</v>
      </c>
      <c r="E463">
        <f t="shared" si="84"/>
        <v>87.8</v>
      </c>
      <c r="F463">
        <f t="shared" ca="1" si="85"/>
        <v>94</v>
      </c>
      <c r="G463">
        <f t="shared" ca="1" si="86"/>
        <v>1</v>
      </c>
      <c r="H463">
        <f t="shared" ca="1" si="87"/>
        <v>63</v>
      </c>
      <c r="I463" s="6">
        <f t="shared" ca="1" si="94"/>
        <v>0.51995159999999996</v>
      </c>
      <c r="J463" s="18">
        <f t="shared" ca="1" si="88"/>
        <v>1.4818620599999999</v>
      </c>
      <c r="K463" s="7">
        <f t="shared" ca="1" si="89"/>
        <v>1.4818620600000001</v>
      </c>
      <c r="L463" s="55" t="str">
        <f t="shared" si="90"/>
        <v>t455</v>
      </c>
      <c r="M463" s="56">
        <v>1</v>
      </c>
      <c r="N463" s="79">
        <f t="shared" ca="1" si="95"/>
        <v>1.4818620600000001</v>
      </c>
    </row>
    <row r="464" spans="1:14">
      <c r="A464">
        <v>456</v>
      </c>
      <c r="B464">
        <f t="shared" si="91"/>
        <v>3</v>
      </c>
      <c r="C464">
        <f t="shared" si="92"/>
        <v>6</v>
      </c>
      <c r="D464">
        <f t="shared" si="93"/>
        <v>0</v>
      </c>
      <c r="E464">
        <f t="shared" si="84"/>
        <v>87.8</v>
      </c>
      <c r="F464">
        <f t="shared" ca="1" si="85"/>
        <v>77</v>
      </c>
      <c r="G464">
        <f t="shared" ca="1" si="86"/>
        <v>2</v>
      </c>
      <c r="H464">
        <f t="shared" ca="1" si="87"/>
        <v>78</v>
      </c>
      <c r="I464" s="6">
        <f t="shared" ca="1" si="94"/>
        <v>0.52732679999999998</v>
      </c>
      <c r="J464" s="18">
        <f t="shared" ca="1" si="88"/>
        <v>1.50288138</v>
      </c>
      <c r="K464" s="7">
        <f t="shared" ca="1" si="89"/>
        <v>1.50288138</v>
      </c>
      <c r="L464" s="55" t="str">
        <f t="shared" si="90"/>
        <v>t456</v>
      </c>
      <c r="M464" s="56">
        <v>1</v>
      </c>
      <c r="N464" s="79">
        <f t="shared" ca="1" si="95"/>
        <v>1.50288138</v>
      </c>
    </row>
    <row r="465" spans="1:14">
      <c r="A465">
        <v>457</v>
      </c>
      <c r="B465">
        <f t="shared" si="91"/>
        <v>3</v>
      </c>
      <c r="C465">
        <f t="shared" si="92"/>
        <v>6</v>
      </c>
      <c r="D465">
        <f t="shared" si="93"/>
        <v>1</v>
      </c>
      <c r="E465">
        <f t="shared" si="84"/>
        <v>87.8</v>
      </c>
      <c r="F465">
        <f t="shared" ca="1" si="85"/>
        <v>77</v>
      </c>
      <c r="G465">
        <f t="shared" ca="1" si="86"/>
        <v>2</v>
      </c>
      <c r="H465">
        <f t="shared" ca="1" si="87"/>
        <v>72</v>
      </c>
      <c r="I465" s="6">
        <f t="shared" ca="1" si="94"/>
        <v>0.48676319999999995</v>
      </c>
      <c r="J465" s="18">
        <f t="shared" ca="1" si="88"/>
        <v>1.38727512</v>
      </c>
      <c r="K465" s="7">
        <f t="shared" ca="1" si="89"/>
        <v>1.38727512</v>
      </c>
      <c r="L465" s="55" t="str">
        <f t="shared" si="90"/>
        <v>t457</v>
      </c>
      <c r="M465" s="56">
        <v>1</v>
      </c>
      <c r="N465" s="79">
        <f t="shared" ca="1" si="95"/>
        <v>1.38727512</v>
      </c>
    </row>
    <row r="466" spans="1:14">
      <c r="A466">
        <v>458</v>
      </c>
      <c r="B466">
        <f t="shared" si="91"/>
        <v>3</v>
      </c>
      <c r="C466">
        <f t="shared" si="92"/>
        <v>6</v>
      </c>
      <c r="D466">
        <f t="shared" si="93"/>
        <v>2</v>
      </c>
      <c r="E466">
        <f t="shared" si="84"/>
        <v>87.8</v>
      </c>
      <c r="F466">
        <f t="shared" ca="1" si="85"/>
        <v>77</v>
      </c>
      <c r="G466">
        <f t="shared" ca="1" si="86"/>
        <v>2</v>
      </c>
      <c r="H466">
        <f t="shared" ca="1" si="87"/>
        <v>68</v>
      </c>
      <c r="I466" s="6">
        <f t="shared" ca="1" si="94"/>
        <v>0.45972079999999999</v>
      </c>
      <c r="J466" s="18">
        <f t="shared" ca="1" si="88"/>
        <v>1.31020428</v>
      </c>
      <c r="K466" s="7">
        <f t="shared" ca="1" si="89"/>
        <v>1.31020428</v>
      </c>
      <c r="L466" s="55" t="str">
        <f t="shared" si="90"/>
        <v>t458</v>
      </c>
      <c r="M466" s="56">
        <v>1</v>
      </c>
      <c r="N466" s="79">
        <f t="shared" ca="1" si="95"/>
        <v>1.31020428</v>
      </c>
    </row>
    <row r="467" spans="1:14">
      <c r="A467">
        <v>459</v>
      </c>
      <c r="B467">
        <f t="shared" si="91"/>
        <v>3</v>
      </c>
      <c r="C467">
        <f t="shared" si="92"/>
        <v>6</v>
      </c>
      <c r="D467">
        <f t="shared" si="93"/>
        <v>3</v>
      </c>
      <c r="E467">
        <f t="shared" si="84"/>
        <v>87.8</v>
      </c>
      <c r="F467">
        <f t="shared" ca="1" si="85"/>
        <v>77</v>
      </c>
      <c r="G467">
        <f t="shared" ca="1" si="86"/>
        <v>2</v>
      </c>
      <c r="H467">
        <f t="shared" ca="1" si="87"/>
        <v>66</v>
      </c>
      <c r="I467" s="6">
        <f t="shared" ca="1" si="94"/>
        <v>0.44619959999999997</v>
      </c>
      <c r="J467" s="18">
        <f t="shared" ca="1" si="88"/>
        <v>1.2716688599999999</v>
      </c>
      <c r="K467" s="7">
        <f t="shared" ca="1" si="89"/>
        <v>1.2716688599999999</v>
      </c>
      <c r="L467" s="55" t="str">
        <f t="shared" si="90"/>
        <v>t459</v>
      </c>
      <c r="M467" s="56">
        <v>1</v>
      </c>
      <c r="N467" s="79">
        <f t="shared" ca="1" si="95"/>
        <v>1.2716688599999999</v>
      </c>
    </row>
    <row r="468" spans="1:14">
      <c r="A468">
        <v>460</v>
      </c>
      <c r="B468">
        <f t="shared" si="91"/>
        <v>3</v>
      </c>
      <c r="C468">
        <f t="shared" si="92"/>
        <v>6</v>
      </c>
      <c r="D468">
        <f t="shared" si="93"/>
        <v>4</v>
      </c>
      <c r="E468">
        <f t="shared" si="84"/>
        <v>87.8</v>
      </c>
      <c r="F468">
        <f t="shared" ca="1" si="85"/>
        <v>77</v>
      </c>
      <c r="G468">
        <f t="shared" ca="1" si="86"/>
        <v>2</v>
      </c>
      <c r="H468">
        <f t="shared" ca="1" si="87"/>
        <v>64</v>
      </c>
      <c r="I468" s="6">
        <f t="shared" ca="1" si="94"/>
        <v>0.43267840000000002</v>
      </c>
      <c r="J468" s="18">
        <f t="shared" ca="1" si="88"/>
        <v>1.23313344</v>
      </c>
      <c r="K468" s="7">
        <f t="shared" ca="1" si="89"/>
        <v>1.23313344</v>
      </c>
      <c r="L468" s="55" t="str">
        <f t="shared" si="90"/>
        <v>t460</v>
      </c>
      <c r="M468" s="56">
        <v>1</v>
      </c>
      <c r="N468" s="79">
        <f t="shared" ca="1" si="95"/>
        <v>1.23313344</v>
      </c>
    </row>
    <row r="469" spans="1:14">
      <c r="A469">
        <v>461</v>
      </c>
      <c r="B469">
        <f t="shared" si="91"/>
        <v>3</v>
      </c>
      <c r="C469">
        <f t="shared" si="92"/>
        <v>6</v>
      </c>
      <c r="D469">
        <f t="shared" si="93"/>
        <v>5</v>
      </c>
      <c r="E469">
        <f t="shared" si="84"/>
        <v>87.8</v>
      </c>
      <c r="F469">
        <f t="shared" ca="1" si="85"/>
        <v>77</v>
      </c>
      <c r="G469">
        <f t="shared" ca="1" si="86"/>
        <v>2</v>
      </c>
      <c r="H469">
        <f t="shared" ca="1" si="87"/>
        <v>65</v>
      </c>
      <c r="I469" s="6">
        <f t="shared" ca="1" si="94"/>
        <v>0.43943899999999997</v>
      </c>
      <c r="J469" s="18">
        <f t="shared" ca="1" si="88"/>
        <v>1.2524011499999999</v>
      </c>
      <c r="K469" s="7">
        <f t="shared" ca="1" si="89"/>
        <v>1.2524011499999999</v>
      </c>
      <c r="L469" s="55" t="str">
        <f t="shared" si="90"/>
        <v>t461</v>
      </c>
      <c r="M469" s="56">
        <v>1</v>
      </c>
      <c r="N469" s="79">
        <f t="shared" ca="1" si="95"/>
        <v>1.2524011499999999</v>
      </c>
    </row>
    <row r="470" spans="1:14">
      <c r="A470">
        <v>462</v>
      </c>
      <c r="B470">
        <f t="shared" si="91"/>
        <v>3</v>
      </c>
      <c r="C470">
        <f t="shared" si="92"/>
        <v>6</v>
      </c>
      <c r="D470">
        <f t="shared" si="93"/>
        <v>6</v>
      </c>
      <c r="E470">
        <f t="shared" si="84"/>
        <v>87.8</v>
      </c>
      <c r="F470">
        <f t="shared" ca="1" si="85"/>
        <v>77</v>
      </c>
      <c r="G470">
        <f t="shared" ca="1" si="86"/>
        <v>2</v>
      </c>
      <c r="H470">
        <f t="shared" ca="1" si="87"/>
        <v>66</v>
      </c>
      <c r="I470" s="6">
        <f t="shared" ca="1" si="94"/>
        <v>0.44619959999999997</v>
      </c>
      <c r="J470" s="18">
        <f t="shared" ca="1" si="88"/>
        <v>1.2716688599999999</v>
      </c>
      <c r="K470" s="7">
        <f t="shared" ca="1" si="89"/>
        <v>1.2716688599999999</v>
      </c>
      <c r="L470" s="55" t="str">
        <f t="shared" si="90"/>
        <v>t462</v>
      </c>
      <c r="M470" s="56">
        <v>1</v>
      </c>
      <c r="N470" s="79">
        <f t="shared" ca="1" si="95"/>
        <v>1.2716688599999999</v>
      </c>
    </row>
    <row r="471" spans="1:14">
      <c r="A471">
        <v>463</v>
      </c>
      <c r="B471">
        <f t="shared" si="91"/>
        <v>3</v>
      </c>
      <c r="C471">
        <f t="shared" si="92"/>
        <v>6</v>
      </c>
      <c r="D471">
        <f t="shared" si="93"/>
        <v>7</v>
      </c>
      <c r="E471">
        <f t="shared" si="84"/>
        <v>87.8</v>
      </c>
      <c r="F471">
        <f t="shared" ca="1" si="85"/>
        <v>77</v>
      </c>
      <c r="G471">
        <f t="shared" ca="1" si="86"/>
        <v>2</v>
      </c>
      <c r="H471">
        <f t="shared" ca="1" si="87"/>
        <v>70</v>
      </c>
      <c r="I471" s="6">
        <f t="shared" ca="1" si="94"/>
        <v>0.473242</v>
      </c>
      <c r="J471" s="18">
        <f t="shared" ca="1" si="88"/>
        <v>1.3487397000000001</v>
      </c>
      <c r="K471" s="7">
        <f t="shared" ca="1" si="89"/>
        <v>1.3487397000000001</v>
      </c>
      <c r="L471" s="55" t="str">
        <f t="shared" si="90"/>
        <v>t463</v>
      </c>
      <c r="M471" s="56">
        <v>1</v>
      </c>
      <c r="N471" s="79">
        <f t="shared" ca="1" si="95"/>
        <v>1.3487397000000001</v>
      </c>
    </row>
    <row r="472" spans="1:14">
      <c r="A472">
        <v>464</v>
      </c>
      <c r="B472">
        <f t="shared" si="91"/>
        <v>3</v>
      </c>
      <c r="C472">
        <f t="shared" si="92"/>
        <v>6</v>
      </c>
      <c r="D472">
        <f t="shared" si="93"/>
        <v>8</v>
      </c>
      <c r="E472">
        <f t="shared" si="84"/>
        <v>87.8</v>
      </c>
      <c r="F472">
        <f t="shared" ca="1" si="85"/>
        <v>77</v>
      </c>
      <c r="G472">
        <f t="shared" ca="1" si="86"/>
        <v>2</v>
      </c>
      <c r="H472">
        <f t="shared" ca="1" si="87"/>
        <v>80</v>
      </c>
      <c r="I472" s="6">
        <f t="shared" ca="1" si="94"/>
        <v>0.540848</v>
      </c>
      <c r="J472" s="18">
        <f t="shared" ca="1" si="88"/>
        <v>1.5414168000000001</v>
      </c>
      <c r="K472" s="7">
        <f t="shared" ca="1" si="89"/>
        <v>1.5414168000000001</v>
      </c>
      <c r="L472" s="55" t="str">
        <f t="shared" si="90"/>
        <v>t464</v>
      </c>
      <c r="M472" s="56">
        <v>1</v>
      </c>
      <c r="N472" s="79">
        <f t="shared" ca="1" si="95"/>
        <v>1.5414168000000001</v>
      </c>
    </row>
    <row r="473" spans="1:14">
      <c r="A473">
        <v>465</v>
      </c>
      <c r="B473">
        <f t="shared" si="91"/>
        <v>3</v>
      </c>
      <c r="C473">
        <f t="shared" si="92"/>
        <v>6</v>
      </c>
      <c r="D473">
        <f t="shared" si="93"/>
        <v>9</v>
      </c>
      <c r="E473">
        <f t="shared" si="84"/>
        <v>87.8</v>
      </c>
      <c r="F473">
        <f t="shared" ca="1" si="85"/>
        <v>77</v>
      </c>
      <c r="G473">
        <f t="shared" ca="1" si="86"/>
        <v>2</v>
      </c>
      <c r="H473">
        <f t="shared" ca="1" si="87"/>
        <v>88</v>
      </c>
      <c r="I473" s="6">
        <f t="shared" ca="1" si="94"/>
        <v>0.59493280000000004</v>
      </c>
      <c r="J473" s="18">
        <f t="shared" ca="1" si="88"/>
        <v>1.6955584800000001</v>
      </c>
      <c r="K473" s="7">
        <f t="shared" ca="1" si="89"/>
        <v>1.6955584800000001</v>
      </c>
      <c r="L473" s="55" t="str">
        <f t="shared" si="90"/>
        <v>t465</v>
      </c>
      <c r="M473" s="56">
        <v>1</v>
      </c>
      <c r="N473" s="79">
        <f t="shared" ca="1" si="95"/>
        <v>1.6955584800000001</v>
      </c>
    </row>
    <row r="474" spans="1:14">
      <c r="A474">
        <v>466</v>
      </c>
      <c r="B474">
        <f t="shared" si="91"/>
        <v>3</v>
      </c>
      <c r="C474">
        <f t="shared" si="92"/>
        <v>6</v>
      </c>
      <c r="D474">
        <f t="shared" si="93"/>
        <v>10</v>
      </c>
      <c r="E474">
        <f t="shared" si="84"/>
        <v>87.8</v>
      </c>
      <c r="F474">
        <f t="shared" ca="1" si="85"/>
        <v>77</v>
      </c>
      <c r="G474">
        <f t="shared" ca="1" si="86"/>
        <v>2</v>
      </c>
      <c r="H474">
        <f t="shared" ca="1" si="87"/>
        <v>90</v>
      </c>
      <c r="I474" s="6">
        <f t="shared" ca="1" si="94"/>
        <v>0.60845399999999994</v>
      </c>
      <c r="J474" s="18">
        <f t="shared" ca="1" si="88"/>
        <v>1.7340939</v>
      </c>
      <c r="K474" s="7">
        <f t="shared" ca="1" si="89"/>
        <v>1.7340939</v>
      </c>
      <c r="L474" s="55" t="str">
        <f t="shared" si="90"/>
        <v>t466</v>
      </c>
      <c r="M474" s="56">
        <v>1</v>
      </c>
      <c r="N474" s="79">
        <f t="shared" ca="1" si="95"/>
        <v>1.7340939</v>
      </c>
    </row>
    <row r="475" spans="1:14">
      <c r="A475">
        <v>467</v>
      </c>
      <c r="B475">
        <f t="shared" si="91"/>
        <v>3</v>
      </c>
      <c r="C475">
        <f t="shared" si="92"/>
        <v>6</v>
      </c>
      <c r="D475">
        <f t="shared" si="93"/>
        <v>11</v>
      </c>
      <c r="E475">
        <f t="shared" si="84"/>
        <v>87.8</v>
      </c>
      <c r="F475">
        <f t="shared" ca="1" si="85"/>
        <v>77</v>
      </c>
      <c r="G475">
        <f t="shared" ca="1" si="86"/>
        <v>2</v>
      </c>
      <c r="H475">
        <f t="shared" ca="1" si="87"/>
        <v>91</v>
      </c>
      <c r="I475" s="6">
        <f t="shared" ca="1" si="94"/>
        <v>0.61521459999999994</v>
      </c>
      <c r="J475" s="18">
        <f t="shared" ca="1" si="88"/>
        <v>1.7533616099999998</v>
      </c>
      <c r="K475" s="7">
        <f t="shared" ca="1" si="89"/>
        <v>1.7533616099999998</v>
      </c>
      <c r="L475" s="55" t="str">
        <f t="shared" si="90"/>
        <v>t467</v>
      </c>
      <c r="M475" s="56">
        <v>1</v>
      </c>
      <c r="N475" s="79">
        <f t="shared" ca="1" si="95"/>
        <v>1.7533616099999998</v>
      </c>
    </row>
    <row r="476" spans="1:14">
      <c r="A476">
        <v>468</v>
      </c>
      <c r="B476">
        <f t="shared" si="91"/>
        <v>3</v>
      </c>
      <c r="C476">
        <f t="shared" si="92"/>
        <v>6</v>
      </c>
      <c r="D476">
        <f t="shared" si="93"/>
        <v>12</v>
      </c>
      <c r="E476">
        <f t="shared" si="84"/>
        <v>87.8</v>
      </c>
      <c r="F476">
        <f t="shared" ca="1" si="85"/>
        <v>77</v>
      </c>
      <c r="G476">
        <f t="shared" ca="1" si="86"/>
        <v>2</v>
      </c>
      <c r="H476">
        <f t="shared" ca="1" si="87"/>
        <v>90</v>
      </c>
      <c r="I476" s="6">
        <f t="shared" ca="1" si="94"/>
        <v>0.60845399999999994</v>
      </c>
      <c r="J476" s="18">
        <f t="shared" ca="1" si="88"/>
        <v>1.7340939</v>
      </c>
      <c r="K476" s="7">
        <f t="shared" ca="1" si="89"/>
        <v>1.7340939</v>
      </c>
      <c r="L476" s="55" t="str">
        <f t="shared" si="90"/>
        <v>t468</v>
      </c>
      <c r="M476" s="56">
        <v>1</v>
      </c>
      <c r="N476" s="79">
        <f t="shared" ca="1" si="95"/>
        <v>1.7340939</v>
      </c>
    </row>
    <row r="477" spans="1:14">
      <c r="A477">
        <v>469</v>
      </c>
      <c r="B477">
        <f t="shared" si="91"/>
        <v>3</v>
      </c>
      <c r="C477">
        <f t="shared" si="92"/>
        <v>6</v>
      </c>
      <c r="D477">
        <f t="shared" si="93"/>
        <v>13</v>
      </c>
      <c r="E477">
        <f t="shared" si="84"/>
        <v>87.8</v>
      </c>
      <c r="F477">
        <f t="shared" ca="1" si="85"/>
        <v>77</v>
      </c>
      <c r="G477">
        <f t="shared" ca="1" si="86"/>
        <v>2</v>
      </c>
      <c r="H477">
        <f t="shared" ca="1" si="87"/>
        <v>88</v>
      </c>
      <c r="I477" s="6">
        <f t="shared" ca="1" si="94"/>
        <v>0.59493280000000004</v>
      </c>
      <c r="J477" s="18">
        <f t="shared" ca="1" si="88"/>
        <v>1.6955584800000001</v>
      </c>
      <c r="K477" s="7">
        <f t="shared" ca="1" si="89"/>
        <v>1.6955584800000001</v>
      </c>
      <c r="L477" s="55" t="str">
        <f t="shared" si="90"/>
        <v>t469</v>
      </c>
      <c r="M477" s="56">
        <v>1</v>
      </c>
      <c r="N477" s="79">
        <f t="shared" ca="1" si="95"/>
        <v>1.6955584800000001</v>
      </c>
    </row>
    <row r="478" spans="1:14">
      <c r="A478">
        <v>470</v>
      </c>
      <c r="B478">
        <f t="shared" si="91"/>
        <v>3</v>
      </c>
      <c r="C478">
        <f t="shared" si="92"/>
        <v>6</v>
      </c>
      <c r="D478">
        <f t="shared" si="93"/>
        <v>14</v>
      </c>
      <c r="E478">
        <f t="shared" si="84"/>
        <v>87.8</v>
      </c>
      <c r="F478">
        <f t="shared" ca="1" si="85"/>
        <v>77</v>
      </c>
      <c r="G478">
        <f t="shared" ca="1" si="86"/>
        <v>2</v>
      </c>
      <c r="H478">
        <f t="shared" ca="1" si="87"/>
        <v>87</v>
      </c>
      <c r="I478" s="6">
        <f t="shared" ca="1" si="94"/>
        <v>0.58817220000000003</v>
      </c>
      <c r="J478" s="18">
        <f t="shared" ca="1" si="88"/>
        <v>1.67629077</v>
      </c>
      <c r="K478" s="7">
        <f t="shared" ca="1" si="89"/>
        <v>1.67629077</v>
      </c>
      <c r="L478" s="55" t="str">
        <f t="shared" si="90"/>
        <v>t470</v>
      </c>
      <c r="M478" s="56">
        <v>1</v>
      </c>
      <c r="N478" s="79">
        <f t="shared" ca="1" si="95"/>
        <v>1.67629077</v>
      </c>
    </row>
    <row r="479" spans="1:14">
      <c r="A479">
        <v>471</v>
      </c>
      <c r="B479">
        <f t="shared" si="91"/>
        <v>3</v>
      </c>
      <c r="C479">
        <f t="shared" si="92"/>
        <v>6</v>
      </c>
      <c r="D479">
        <f t="shared" si="93"/>
        <v>15</v>
      </c>
      <c r="E479">
        <f t="shared" si="84"/>
        <v>87.8</v>
      </c>
      <c r="F479">
        <f t="shared" ca="1" si="85"/>
        <v>77</v>
      </c>
      <c r="G479">
        <f t="shared" ca="1" si="86"/>
        <v>2</v>
      </c>
      <c r="H479">
        <f t="shared" ca="1" si="87"/>
        <v>87</v>
      </c>
      <c r="I479" s="6">
        <f t="shared" ca="1" si="94"/>
        <v>0.58817220000000003</v>
      </c>
      <c r="J479" s="18">
        <f t="shared" ca="1" si="88"/>
        <v>1.67629077</v>
      </c>
      <c r="K479" s="7">
        <f t="shared" ca="1" si="89"/>
        <v>1.67629077</v>
      </c>
      <c r="L479" s="55" t="str">
        <f t="shared" si="90"/>
        <v>t471</v>
      </c>
      <c r="M479" s="56">
        <v>1</v>
      </c>
      <c r="N479" s="79">
        <f t="shared" ca="1" si="95"/>
        <v>1.67629077</v>
      </c>
    </row>
    <row r="480" spans="1:14">
      <c r="A480">
        <v>472</v>
      </c>
      <c r="B480">
        <f t="shared" si="91"/>
        <v>3</v>
      </c>
      <c r="C480">
        <f t="shared" si="92"/>
        <v>6</v>
      </c>
      <c r="D480">
        <f t="shared" si="93"/>
        <v>16</v>
      </c>
      <c r="E480">
        <f t="shared" si="84"/>
        <v>87.8</v>
      </c>
      <c r="F480">
        <f t="shared" ca="1" si="85"/>
        <v>77</v>
      </c>
      <c r="G480">
        <f t="shared" ca="1" si="86"/>
        <v>2</v>
      </c>
      <c r="H480">
        <f t="shared" ca="1" si="87"/>
        <v>91</v>
      </c>
      <c r="I480" s="6">
        <f t="shared" ca="1" si="94"/>
        <v>0.61521459999999994</v>
      </c>
      <c r="J480" s="18">
        <f t="shared" ca="1" si="88"/>
        <v>1.7533616099999998</v>
      </c>
      <c r="K480" s="7">
        <f t="shared" ca="1" si="89"/>
        <v>1.7533616099999998</v>
      </c>
      <c r="L480" s="55" t="str">
        <f t="shared" si="90"/>
        <v>t472</v>
      </c>
      <c r="M480" s="56">
        <v>1</v>
      </c>
      <c r="N480" s="79">
        <f t="shared" ca="1" si="95"/>
        <v>1.7533616099999998</v>
      </c>
    </row>
    <row r="481" spans="1:14">
      <c r="A481">
        <v>473</v>
      </c>
      <c r="B481">
        <f t="shared" si="91"/>
        <v>3</v>
      </c>
      <c r="C481">
        <f t="shared" si="92"/>
        <v>6</v>
      </c>
      <c r="D481">
        <f t="shared" si="93"/>
        <v>17</v>
      </c>
      <c r="E481">
        <f t="shared" si="84"/>
        <v>87.8</v>
      </c>
      <c r="F481">
        <f t="shared" ca="1" si="85"/>
        <v>77</v>
      </c>
      <c r="G481">
        <f t="shared" ca="1" si="86"/>
        <v>2</v>
      </c>
      <c r="H481">
        <f t="shared" ca="1" si="87"/>
        <v>100</v>
      </c>
      <c r="I481" s="6">
        <f t="shared" ca="1" si="94"/>
        <v>0.67605999999999999</v>
      </c>
      <c r="J481" s="18">
        <f t="shared" ca="1" si="88"/>
        <v>1.926771</v>
      </c>
      <c r="K481" s="7">
        <f t="shared" ca="1" si="89"/>
        <v>1.926771</v>
      </c>
      <c r="L481" s="55" t="str">
        <f t="shared" si="90"/>
        <v>t473</v>
      </c>
      <c r="M481" s="56">
        <v>1</v>
      </c>
      <c r="N481" s="79">
        <f t="shared" ca="1" si="95"/>
        <v>1.926771</v>
      </c>
    </row>
    <row r="482" spans="1:14">
      <c r="A482">
        <v>474</v>
      </c>
      <c r="B482">
        <f t="shared" si="91"/>
        <v>3</v>
      </c>
      <c r="C482">
        <f t="shared" si="92"/>
        <v>6</v>
      </c>
      <c r="D482">
        <f t="shared" si="93"/>
        <v>18</v>
      </c>
      <c r="E482">
        <f t="shared" si="84"/>
        <v>87.8</v>
      </c>
      <c r="F482">
        <f t="shared" ca="1" si="85"/>
        <v>77</v>
      </c>
      <c r="G482">
        <f t="shared" ca="1" si="86"/>
        <v>2</v>
      </c>
      <c r="H482">
        <f t="shared" ca="1" si="87"/>
        <v>99</v>
      </c>
      <c r="I482" s="6">
        <f t="shared" ca="1" si="94"/>
        <v>0.66929939999999999</v>
      </c>
      <c r="J482" s="18">
        <f t="shared" ca="1" si="88"/>
        <v>1.90750329</v>
      </c>
      <c r="K482" s="7">
        <f t="shared" ca="1" si="89"/>
        <v>1.9075032900000002</v>
      </c>
      <c r="L482" s="55" t="str">
        <f t="shared" si="90"/>
        <v>t474</v>
      </c>
      <c r="M482" s="56">
        <v>1</v>
      </c>
      <c r="N482" s="79">
        <f t="shared" ca="1" si="95"/>
        <v>1.9075032900000002</v>
      </c>
    </row>
    <row r="483" spans="1:14">
      <c r="A483">
        <v>475</v>
      </c>
      <c r="B483">
        <f t="shared" si="91"/>
        <v>3</v>
      </c>
      <c r="C483">
        <f t="shared" si="92"/>
        <v>6</v>
      </c>
      <c r="D483">
        <f t="shared" si="93"/>
        <v>19</v>
      </c>
      <c r="E483">
        <f t="shared" si="84"/>
        <v>87.8</v>
      </c>
      <c r="F483">
        <f t="shared" ca="1" si="85"/>
        <v>77</v>
      </c>
      <c r="G483">
        <f t="shared" ca="1" si="86"/>
        <v>2</v>
      </c>
      <c r="H483">
        <f t="shared" ca="1" si="87"/>
        <v>97</v>
      </c>
      <c r="I483" s="6">
        <f t="shared" ca="1" si="94"/>
        <v>0.65577819999999998</v>
      </c>
      <c r="J483" s="18">
        <f t="shared" ca="1" si="88"/>
        <v>1.8689678700000001</v>
      </c>
      <c r="K483" s="7">
        <f t="shared" ca="1" si="89"/>
        <v>1.8689678700000001</v>
      </c>
      <c r="L483" s="55" t="str">
        <f t="shared" si="90"/>
        <v>t475</v>
      </c>
      <c r="M483" s="56">
        <v>1</v>
      </c>
      <c r="N483" s="79">
        <f t="shared" ca="1" si="95"/>
        <v>1.8689678700000001</v>
      </c>
    </row>
    <row r="484" spans="1:14">
      <c r="A484">
        <v>476</v>
      </c>
      <c r="B484">
        <f t="shared" si="91"/>
        <v>3</v>
      </c>
      <c r="C484">
        <f t="shared" si="92"/>
        <v>6</v>
      </c>
      <c r="D484">
        <f t="shared" si="93"/>
        <v>20</v>
      </c>
      <c r="E484">
        <f t="shared" si="84"/>
        <v>87.8</v>
      </c>
      <c r="F484">
        <f t="shared" ca="1" si="85"/>
        <v>77</v>
      </c>
      <c r="G484">
        <f t="shared" ca="1" si="86"/>
        <v>2</v>
      </c>
      <c r="H484">
        <f t="shared" ca="1" si="87"/>
        <v>94</v>
      </c>
      <c r="I484" s="6">
        <f t="shared" ca="1" si="94"/>
        <v>0.63549639999999996</v>
      </c>
      <c r="J484" s="18">
        <f t="shared" ca="1" si="88"/>
        <v>1.8111647399999999</v>
      </c>
      <c r="K484" s="7">
        <f t="shared" ca="1" si="89"/>
        <v>1.8111647399999999</v>
      </c>
      <c r="L484" s="55" t="str">
        <f t="shared" si="90"/>
        <v>t476</v>
      </c>
      <c r="M484" s="56">
        <v>1</v>
      </c>
      <c r="N484" s="79">
        <f t="shared" ca="1" si="95"/>
        <v>1.8111647399999999</v>
      </c>
    </row>
    <row r="485" spans="1:14">
      <c r="A485">
        <v>477</v>
      </c>
      <c r="B485">
        <f t="shared" si="91"/>
        <v>3</v>
      </c>
      <c r="C485">
        <f t="shared" si="92"/>
        <v>6</v>
      </c>
      <c r="D485">
        <f t="shared" si="93"/>
        <v>21</v>
      </c>
      <c r="E485">
        <f t="shared" si="84"/>
        <v>87.8</v>
      </c>
      <c r="F485">
        <f t="shared" ca="1" si="85"/>
        <v>77</v>
      </c>
      <c r="G485">
        <f t="shared" ca="1" si="86"/>
        <v>2</v>
      </c>
      <c r="H485">
        <f t="shared" ca="1" si="87"/>
        <v>92</v>
      </c>
      <c r="I485" s="6">
        <f t="shared" ca="1" si="94"/>
        <v>0.62197519999999995</v>
      </c>
      <c r="J485" s="18">
        <f t="shared" ca="1" si="88"/>
        <v>1.7726293199999998</v>
      </c>
      <c r="K485" s="7">
        <f t="shared" ca="1" si="89"/>
        <v>1.7726293199999998</v>
      </c>
      <c r="L485" s="55" t="str">
        <f t="shared" si="90"/>
        <v>t477</v>
      </c>
      <c r="M485" s="56">
        <v>1</v>
      </c>
      <c r="N485" s="79">
        <f t="shared" ca="1" si="95"/>
        <v>1.7726293199999998</v>
      </c>
    </row>
    <row r="486" spans="1:14">
      <c r="A486">
        <v>478</v>
      </c>
      <c r="B486">
        <f t="shared" si="91"/>
        <v>3</v>
      </c>
      <c r="C486">
        <f t="shared" si="92"/>
        <v>6</v>
      </c>
      <c r="D486">
        <f t="shared" si="93"/>
        <v>22</v>
      </c>
      <c r="E486">
        <f t="shared" si="84"/>
        <v>87.8</v>
      </c>
      <c r="F486">
        <f t="shared" ca="1" si="85"/>
        <v>77</v>
      </c>
      <c r="G486">
        <f t="shared" ca="1" si="86"/>
        <v>2</v>
      </c>
      <c r="H486">
        <f t="shared" ca="1" si="87"/>
        <v>87</v>
      </c>
      <c r="I486" s="6">
        <f t="shared" ca="1" si="94"/>
        <v>0.58817220000000003</v>
      </c>
      <c r="J486" s="18">
        <f t="shared" ca="1" si="88"/>
        <v>1.67629077</v>
      </c>
      <c r="K486" s="7">
        <f t="shared" ca="1" si="89"/>
        <v>1.67629077</v>
      </c>
      <c r="L486" s="55" t="str">
        <f t="shared" si="90"/>
        <v>t478</v>
      </c>
      <c r="M486" s="56">
        <v>1</v>
      </c>
      <c r="N486" s="79">
        <f t="shared" ca="1" si="95"/>
        <v>1.67629077</v>
      </c>
    </row>
    <row r="487" spans="1:14">
      <c r="A487">
        <v>479</v>
      </c>
      <c r="B487">
        <f t="shared" si="91"/>
        <v>3</v>
      </c>
      <c r="C487">
        <f t="shared" si="92"/>
        <v>6</v>
      </c>
      <c r="D487">
        <f t="shared" si="93"/>
        <v>23</v>
      </c>
      <c r="E487">
        <f t="shared" si="84"/>
        <v>87.8</v>
      </c>
      <c r="F487">
        <f t="shared" ca="1" si="85"/>
        <v>77</v>
      </c>
      <c r="G487">
        <f t="shared" ca="1" si="86"/>
        <v>2</v>
      </c>
      <c r="H487">
        <f t="shared" ca="1" si="87"/>
        <v>81</v>
      </c>
      <c r="I487" s="6">
        <f t="shared" ca="1" si="94"/>
        <v>0.5476086</v>
      </c>
      <c r="J487" s="18">
        <f t="shared" ca="1" si="88"/>
        <v>1.56068451</v>
      </c>
      <c r="K487" s="7">
        <f t="shared" ca="1" si="89"/>
        <v>1.56068451</v>
      </c>
      <c r="L487" s="55" t="str">
        <f t="shared" si="90"/>
        <v>t479</v>
      </c>
      <c r="M487" s="56">
        <v>1</v>
      </c>
      <c r="N487" s="79">
        <f t="shared" ca="1" si="95"/>
        <v>1.56068451</v>
      </c>
    </row>
    <row r="488" spans="1:14">
      <c r="A488">
        <v>480</v>
      </c>
      <c r="B488">
        <f t="shared" si="91"/>
        <v>3</v>
      </c>
      <c r="C488">
        <f t="shared" si="92"/>
        <v>7</v>
      </c>
      <c r="D488">
        <f t="shared" si="93"/>
        <v>0</v>
      </c>
      <c r="E488">
        <f t="shared" si="84"/>
        <v>87.8</v>
      </c>
      <c r="F488">
        <f t="shared" ca="1" si="85"/>
        <v>75</v>
      </c>
      <c r="G488">
        <f t="shared" ca="1" si="86"/>
        <v>2</v>
      </c>
      <c r="H488">
        <f t="shared" ca="1" si="87"/>
        <v>78</v>
      </c>
      <c r="I488" s="6">
        <f t="shared" ca="1" si="94"/>
        <v>0.51363000000000003</v>
      </c>
      <c r="J488" s="18">
        <f t="shared" ca="1" si="88"/>
        <v>1.4638455000000001</v>
      </c>
      <c r="K488" s="7">
        <f t="shared" ca="1" si="89"/>
        <v>1.4638454999999999</v>
      </c>
      <c r="L488" s="55" t="str">
        <f t="shared" si="90"/>
        <v>t480</v>
      </c>
      <c r="M488" s="56">
        <v>1</v>
      </c>
      <c r="N488" s="79">
        <f t="shared" ca="1" si="95"/>
        <v>1.4638454999999999</v>
      </c>
    </row>
    <row r="489" spans="1:14">
      <c r="A489">
        <v>481</v>
      </c>
      <c r="B489">
        <f t="shared" si="91"/>
        <v>3</v>
      </c>
      <c r="C489">
        <f t="shared" si="92"/>
        <v>7</v>
      </c>
      <c r="D489">
        <f t="shared" si="93"/>
        <v>1</v>
      </c>
      <c r="E489">
        <f t="shared" si="84"/>
        <v>87.8</v>
      </c>
      <c r="F489">
        <f t="shared" ca="1" si="85"/>
        <v>75</v>
      </c>
      <c r="G489">
        <f t="shared" ca="1" si="86"/>
        <v>2</v>
      </c>
      <c r="H489">
        <f t="shared" ca="1" si="87"/>
        <v>72</v>
      </c>
      <c r="I489" s="6">
        <f t="shared" ca="1" si="94"/>
        <v>0.47411999999999999</v>
      </c>
      <c r="J489" s="18">
        <f t="shared" ca="1" si="88"/>
        <v>1.3512420000000001</v>
      </c>
      <c r="K489" s="7">
        <f t="shared" ca="1" si="89"/>
        <v>1.3512420000000001</v>
      </c>
      <c r="L489" s="55" t="str">
        <f t="shared" si="90"/>
        <v>t481</v>
      </c>
      <c r="M489" s="56">
        <v>1</v>
      </c>
      <c r="N489" s="79">
        <f t="shared" ca="1" si="95"/>
        <v>1.3512420000000001</v>
      </c>
    </row>
    <row r="490" spans="1:14">
      <c r="A490">
        <v>482</v>
      </c>
      <c r="B490">
        <f t="shared" si="91"/>
        <v>3</v>
      </c>
      <c r="C490">
        <f t="shared" si="92"/>
        <v>7</v>
      </c>
      <c r="D490">
        <f t="shared" si="93"/>
        <v>2</v>
      </c>
      <c r="E490">
        <f t="shared" si="84"/>
        <v>87.8</v>
      </c>
      <c r="F490">
        <f t="shared" ca="1" si="85"/>
        <v>75</v>
      </c>
      <c r="G490">
        <f t="shared" ca="1" si="86"/>
        <v>2</v>
      </c>
      <c r="H490">
        <f t="shared" ca="1" si="87"/>
        <v>68</v>
      </c>
      <c r="I490" s="6">
        <f t="shared" ca="1" si="94"/>
        <v>0.44778000000000001</v>
      </c>
      <c r="J490" s="18">
        <f t="shared" ca="1" si="88"/>
        <v>1.276173</v>
      </c>
      <c r="K490" s="7">
        <f t="shared" ca="1" si="89"/>
        <v>1.276173</v>
      </c>
      <c r="L490" s="55" t="str">
        <f t="shared" si="90"/>
        <v>t482</v>
      </c>
      <c r="M490" s="56">
        <v>1</v>
      </c>
      <c r="N490" s="79">
        <f t="shared" ca="1" si="95"/>
        <v>1.276173</v>
      </c>
    </row>
    <row r="491" spans="1:14">
      <c r="A491">
        <v>483</v>
      </c>
      <c r="B491">
        <f t="shared" si="91"/>
        <v>3</v>
      </c>
      <c r="C491">
        <f t="shared" si="92"/>
        <v>7</v>
      </c>
      <c r="D491">
        <f t="shared" si="93"/>
        <v>3</v>
      </c>
      <c r="E491">
        <f t="shared" si="84"/>
        <v>87.8</v>
      </c>
      <c r="F491">
        <f t="shared" ca="1" si="85"/>
        <v>75</v>
      </c>
      <c r="G491">
        <f t="shared" ca="1" si="86"/>
        <v>2</v>
      </c>
      <c r="H491">
        <f t="shared" ca="1" si="87"/>
        <v>66</v>
      </c>
      <c r="I491" s="6">
        <f t="shared" ca="1" si="94"/>
        <v>0.43461</v>
      </c>
      <c r="J491" s="18">
        <f t="shared" ca="1" si="88"/>
        <v>1.2386385</v>
      </c>
      <c r="K491" s="7">
        <f t="shared" ca="1" si="89"/>
        <v>1.2386385</v>
      </c>
      <c r="L491" s="55" t="str">
        <f t="shared" si="90"/>
        <v>t483</v>
      </c>
      <c r="M491" s="56">
        <v>1</v>
      </c>
      <c r="N491" s="79">
        <f t="shared" ca="1" si="95"/>
        <v>1.2386385</v>
      </c>
    </row>
    <row r="492" spans="1:14">
      <c r="A492">
        <v>484</v>
      </c>
      <c r="B492">
        <f t="shared" si="91"/>
        <v>3</v>
      </c>
      <c r="C492">
        <f t="shared" si="92"/>
        <v>7</v>
      </c>
      <c r="D492">
        <f t="shared" si="93"/>
        <v>4</v>
      </c>
      <c r="E492">
        <f t="shared" si="84"/>
        <v>87.8</v>
      </c>
      <c r="F492">
        <f t="shared" ca="1" si="85"/>
        <v>75</v>
      </c>
      <c r="G492">
        <f t="shared" ca="1" si="86"/>
        <v>2</v>
      </c>
      <c r="H492">
        <f t="shared" ca="1" si="87"/>
        <v>64</v>
      </c>
      <c r="I492" s="6">
        <f t="shared" ca="1" si="94"/>
        <v>0.42143999999999998</v>
      </c>
      <c r="J492" s="18">
        <f t="shared" ca="1" si="88"/>
        <v>1.2011039999999999</v>
      </c>
      <c r="K492" s="7">
        <f t="shared" ca="1" si="89"/>
        <v>1.2011039999999999</v>
      </c>
      <c r="L492" s="55" t="str">
        <f t="shared" si="90"/>
        <v>t484</v>
      </c>
      <c r="M492" s="56">
        <v>1</v>
      </c>
      <c r="N492" s="79">
        <f t="shared" ca="1" si="95"/>
        <v>1.2011039999999999</v>
      </c>
    </row>
    <row r="493" spans="1:14">
      <c r="A493">
        <v>485</v>
      </c>
      <c r="B493">
        <f t="shared" si="91"/>
        <v>3</v>
      </c>
      <c r="C493">
        <f t="shared" si="92"/>
        <v>7</v>
      </c>
      <c r="D493">
        <f t="shared" si="93"/>
        <v>5</v>
      </c>
      <c r="E493">
        <f t="shared" si="84"/>
        <v>87.8</v>
      </c>
      <c r="F493">
        <f t="shared" ca="1" si="85"/>
        <v>75</v>
      </c>
      <c r="G493">
        <f t="shared" ca="1" si="86"/>
        <v>2</v>
      </c>
      <c r="H493">
        <f t="shared" ca="1" si="87"/>
        <v>65</v>
      </c>
      <c r="I493" s="6">
        <f t="shared" ca="1" si="94"/>
        <v>0.42802499999999993</v>
      </c>
      <c r="J493" s="18">
        <f t="shared" ca="1" si="88"/>
        <v>1.2198712499999997</v>
      </c>
      <c r="K493" s="7">
        <f t="shared" ca="1" si="89"/>
        <v>1.2198712499999997</v>
      </c>
      <c r="L493" s="55" t="str">
        <f t="shared" si="90"/>
        <v>t485</v>
      </c>
      <c r="M493" s="56">
        <v>1</v>
      </c>
      <c r="N493" s="79">
        <f t="shared" ca="1" si="95"/>
        <v>1.2198712499999997</v>
      </c>
    </row>
    <row r="494" spans="1:14">
      <c r="A494">
        <v>486</v>
      </c>
      <c r="B494">
        <f t="shared" si="91"/>
        <v>3</v>
      </c>
      <c r="C494">
        <f t="shared" si="92"/>
        <v>7</v>
      </c>
      <c r="D494">
        <f t="shared" si="93"/>
        <v>6</v>
      </c>
      <c r="E494">
        <f t="shared" si="84"/>
        <v>87.8</v>
      </c>
      <c r="F494">
        <f t="shared" ca="1" si="85"/>
        <v>75</v>
      </c>
      <c r="G494">
        <f t="shared" ca="1" si="86"/>
        <v>2</v>
      </c>
      <c r="H494">
        <f t="shared" ca="1" si="87"/>
        <v>66</v>
      </c>
      <c r="I494" s="6">
        <f t="shared" ca="1" si="94"/>
        <v>0.43461</v>
      </c>
      <c r="J494" s="18">
        <f t="shared" ca="1" si="88"/>
        <v>1.2386385</v>
      </c>
      <c r="K494" s="7">
        <f t="shared" ca="1" si="89"/>
        <v>1.2386385</v>
      </c>
      <c r="L494" s="55" t="str">
        <f t="shared" si="90"/>
        <v>t486</v>
      </c>
      <c r="M494" s="56">
        <v>1</v>
      </c>
      <c r="N494" s="79">
        <f t="shared" ca="1" si="95"/>
        <v>1.2386385</v>
      </c>
    </row>
    <row r="495" spans="1:14">
      <c r="A495">
        <v>487</v>
      </c>
      <c r="B495">
        <f t="shared" si="91"/>
        <v>3</v>
      </c>
      <c r="C495">
        <f t="shared" si="92"/>
        <v>7</v>
      </c>
      <c r="D495">
        <f t="shared" si="93"/>
        <v>7</v>
      </c>
      <c r="E495">
        <f t="shared" si="84"/>
        <v>87.8</v>
      </c>
      <c r="F495">
        <f t="shared" ca="1" si="85"/>
        <v>75</v>
      </c>
      <c r="G495">
        <f t="shared" ca="1" si="86"/>
        <v>2</v>
      </c>
      <c r="H495">
        <f t="shared" ca="1" si="87"/>
        <v>70</v>
      </c>
      <c r="I495" s="6">
        <f t="shared" ca="1" si="94"/>
        <v>0.46094999999999997</v>
      </c>
      <c r="J495" s="18">
        <f t="shared" ca="1" si="88"/>
        <v>1.3137075</v>
      </c>
      <c r="K495" s="7">
        <f t="shared" ca="1" si="89"/>
        <v>1.3137075</v>
      </c>
      <c r="L495" s="55" t="str">
        <f t="shared" si="90"/>
        <v>t487</v>
      </c>
      <c r="M495" s="56">
        <v>1</v>
      </c>
      <c r="N495" s="79">
        <f t="shared" ca="1" si="95"/>
        <v>1.3137075</v>
      </c>
    </row>
    <row r="496" spans="1:14">
      <c r="A496">
        <v>488</v>
      </c>
      <c r="B496">
        <f t="shared" si="91"/>
        <v>3</v>
      </c>
      <c r="C496">
        <f t="shared" si="92"/>
        <v>7</v>
      </c>
      <c r="D496">
        <f t="shared" si="93"/>
        <v>8</v>
      </c>
      <c r="E496">
        <f t="shared" si="84"/>
        <v>87.8</v>
      </c>
      <c r="F496">
        <f t="shared" ca="1" si="85"/>
        <v>75</v>
      </c>
      <c r="G496">
        <f t="shared" ca="1" si="86"/>
        <v>2</v>
      </c>
      <c r="H496">
        <f t="shared" ca="1" si="87"/>
        <v>80</v>
      </c>
      <c r="I496" s="6">
        <f t="shared" ca="1" si="94"/>
        <v>0.52680000000000005</v>
      </c>
      <c r="J496" s="18">
        <f t="shared" ca="1" si="88"/>
        <v>1.5013800000000002</v>
      </c>
      <c r="K496" s="7">
        <f t="shared" ca="1" si="89"/>
        <v>1.5013800000000002</v>
      </c>
      <c r="L496" s="55" t="str">
        <f t="shared" si="90"/>
        <v>t488</v>
      </c>
      <c r="M496" s="56">
        <v>1</v>
      </c>
      <c r="N496" s="79">
        <f t="shared" ca="1" si="95"/>
        <v>1.5013800000000002</v>
      </c>
    </row>
    <row r="497" spans="1:14">
      <c r="A497">
        <v>489</v>
      </c>
      <c r="B497">
        <f t="shared" si="91"/>
        <v>3</v>
      </c>
      <c r="C497">
        <f t="shared" si="92"/>
        <v>7</v>
      </c>
      <c r="D497">
        <f t="shared" si="93"/>
        <v>9</v>
      </c>
      <c r="E497">
        <f t="shared" si="84"/>
        <v>87.8</v>
      </c>
      <c r="F497">
        <f t="shared" ca="1" si="85"/>
        <v>75</v>
      </c>
      <c r="G497">
        <f t="shared" ca="1" si="86"/>
        <v>2</v>
      </c>
      <c r="H497">
        <f t="shared" ca="1" si="87"/>
        <v>88</v>
      </c>
      <c r="I497" s="6">
        <f t="shared" ca="1" si="94"/>
        <v>0.57948</v>
      </c>
      <c r="J497" s="18">
        <f t="shared" ca="1" si="88"/>
        <v>1.651518</v>
      </c>
      <c r="K497" s="7">
        <f t="shared" ca="1" si="89"/>
        <v>1.651518</v>
      </c>
      <c r="L497" s="55" t="str">
        <f t="shared" si="90"/>
        <v>t489</v>
      </c>
      <c r="M497" s="56">
        <v>1</v>
      </c>
      <c r="N497" s="79">
        <f t="shared" ca="1" si="95"/>
        <v>1.651518</v>
      </c>
    </row>
    <row r="498" spans="1:14">
      <c r="A498">
        <v>490</v>
      </c>
      <c r="B498">
        <f t="shared" si="91"/>
        <v>3</v>
      </c>
      <c r="C498">
        <f t="shared" si="92"/>
        <v>7</v>
      </c>
      <c r="D498">
        <f t="shared" si="93"/>
        <v>10</v>
      </c>
      <c r="E498">
        <f t="shared" si="84"/>
        <v>87.8</v>
      </c>
      <c r="F498">
        <f t="shared" ca="1" si="85"/>
        <v>75</v>
      </c>
      <c r="G498">
        <f t="shared" ca="1" si="86"/>
        <v>2</v>
      </c>
      <c r="H498">
        <f t="shared" ca="1" si="87"/>
        <v>90</v>
      </c>
      <c r="I498" s="6">
        <f t="shared" ca="1" si="94"/>
        <v>0.59265000000000001</v>
      </c>
      <c r="J498" s="18">
        <f t="shared" ca="1" si="88"/>
        <v>1.6890525000000001</v>
      </c>
      <c r="K498" s="7">
        <f t="shared" ca="1" si="89"/>
        <v>1.6890525000000001</v>
      </c>
      <c r="L498" s="55" t="str">
        <f t="shared" si="90"/>
        <v>t490</v>
      </c>
      <c r="M498" s="56">
        <v>1</v>
      </c>
      <c r="N498" s="79">
        <f t="shared" ca="1" si="95"/>
        <v>1.6890525000000001</v>
      </c>
    </row>
    <row r="499" spans="1:14">
      <c r="A499">
        <v>491</v>
      </c>
      <c r="B499">
        <f t="shared" si="91"/>
        <v>3</v>
      </c>
      <c r="C499">
        <f t="shared" si="92"/>
        <v>7</v>
      </c>
      <c r="D499">
        <f t="shared" si="93"/>
        <v>11</v>
      </c>
      <c r="E499">
        <f t="shared" si="84"/>
        <v>87.8</v>
      </c>
      <c r="F499">
        <f t="shared" ca="1" si="85"/>
        <v>75</v>
      </c>
      <c r="G499">
        <f t="shared" ca="1" si="86"/>
        <v>2</v>
      </c>
      <c r="H499">
        <f t="shared" ca="1" si="87"/>
        <v>91</v>
      </c>
      <c r="I499" s="6">
        <f t="shared" ca="1" si="94"/>
        <v>0.59923499999999996</v>
      </c>
      <c r="J499" s="18">
        <f t="shared" ca="1" si="88"/>
        <v>1.7078197499999999</v>
      </c>
      <c r="K499" s="7">
        <f t="shared" ca="1" si="89"/>
        <v>1.7078197499999999</v>
      </c>
      <c r="L499" s="55" t="str">
        <f t="shared" si="90"/>
        <v>t491</v>
      </c>
      <c r="M499" s="56">
        <v>1</v>
      </c>
      <c r="N499" s="79">
        <f t="shared" ca="1" si="95"/>
        <v>1.7078197499999999</v>
      </c>
    </row>
    <row r="500" spans="1:14">
      <c r="A500">
        <v>492</v>
      </c>
      <c r="B500">
        <f t="shared" si="91"/>
        <v>3</v>
      </c>
      <c r="C500">
        <f t="shared" si="92"/>
        <v>7</v>
      </c>
      <c r="D500">
        <f t="shared" si="93"/>
        <v>12</v>
      </c>
      <c r="E500">
        <f t="shared" si="84"/>
        <v>87.8</v>
      </c>
      <c r="F500">
        <f t="shared" ca="1" si="85"/>
        <v>75</v>
      </c>
      <c r="G500">
        <f t="shared" ca="1" si="86"/>
        <v>2</v>
      </c>
      <c r="H500">
        <f t="shared" ca="1" si="87"/>
        <v>90</v>
      </c>
      <c r="I500" s="6">
        <f t="shared" ca="1" si="94"/>
        <v>0.59265000000000001</v>
      </c>
      <c r="J500" s="18">
        <f t="shared" ca="1" si="88"/>
        <v>1.6890525000000001</v>
      </c>
      <c r="K500" s="7">
        <f t="shared" ca="1" si="89"/>
        <v>1.6890525000000001</v>
      </c>
      <c r="L500" s="55" t="str">
        <f t="shared" si="90"/>
        <v>t492</v>
      </c>
      <c r="M500" s="56">
        <v>1</v>
      </c>
      <c r="N500" s="79">
        <f t="shared" ca="1" si="95"/>
        <v>1.6890525000000001</v>
      </c>
    </row>
    <row r="501" spans="1:14">
      <c r="A501">
        <v>493</v>
      </c>
      <c r="B501">
        <f t="shared" si="91"/>
        <v>3</v>
      </c>
      <c r="C501">
        <f t="shared" si="92"/>
        <v>7</v>
      </c>
      <c r="D501">
        <f t="shared" si="93"/>
        <v>13</v>
      </c>
      <c r="E501">
        <f t="shared" si="84"/>
        <v>87.8</v>
      </c>
      <c r="F501">
        <f t="shared" ca="1" si="85"/>
        <v>75</v>
      </c>
      <c r="G501">
        <f t="shared" ca="1" si="86"/>
        <v>2</v>
      </c>
      <c r="H501">
        <f t="shared" ca="1" si="87"/>
        <v>88</v>
      </c>
      <c r="I501" s="6">
        <f t="shared" ca="1" si="94"/>
        <v>0.57948</v>
      </c>
      <c r="J501" s="18">
        <f t="shared" ca="1" si="88"/>
        <v>1.651518</v>
      </c>
      <c r="K501" s="7">
        <f t="shared" ca="1" si="89"/>
        <v>1.651518</v>
      </c>
      <c r="L501" s="55" t="str">
        <f t="shared" si="90"/>
        <v>t493</v>
      </c>
      <c r="M501" s="56">
        <v>1</v>
      </c>
      <c r="N501" s="79">
        <f t="shared" ca="1" si="95"/>
        <v>1.651518</v>
      </c>
    </row>
    <row r="502" spans="1:14">
      <c r="A502">
        <v>494</v>
      </c>
      <c r="B502">
        <f t="shared" si="91"/>
        <v>3</v>
      </c>
      <c r="C502">
        <f t="shared" si="92"/>
        <v>7</v>
      </c>
      <c r="D502">
        <f t="shared" si="93"/>
        <v>14</v>
      </c>
      <c r="E502">
        <f t="shared" si="84"/>
        <v>87.8</v>
      </c>
      <c r="F502">
        <f t="shared" ca="1" si="85"/>
        <v>75</v>
      </c>
      <c r="G502">
        <f t="shared" ca="1" si="86"/>
        <v>2</v>
      </c>
      <c r="H502">
        <f t="shared" ca="1" si="87"/>
        <v>87</v>
      </c>
      <c r="I502" s="6">
        <f t="shared" ca="1" si="94"/>
        <v>0.57289499999999993</v>
      </c>
      <c r="J502" s="18">
        <f t="shared" ca="1" si="88"/>
        <v>1.6327507499999998</v>
      </c>
      <c r="K502" s="7">
        <f t="shared" ca="1" si="89"/>
        <v>1.6327507499999998</v>
      </c>
      <c r="L502" s="55" t="str">
        <f t="shared" si="90"/>
        <v>t494</v>
      </c>
      <c r="M502" s="56">
        <v>1</v>
      </c>
      <c r="N502" s="79">
        <f t="shared" ca="1" si="95"/>
        <v>1.6327507499999998</v>
      </c>
    </row>
    <row r="503" spans="1:14">
      <c r="A503">
        <v>495</v>
      </c>
      <c r="B503">
        <f t="shared" si="91"/>
        <v>3</v>
      </c>
      <c r="C503">
        <f t="shared" si="92"/>
        <v>7</v>
      </c>
      <c r="D503">
        <f t="shared" si="93"/>
        <v>15</v>
      </c>
      <c r="E503">
        <f t="shared" si="84"/>
        <v>87.8</v>
      </c>
      <c r="F503">
        <f t="shared" ca="1" si="85"/>
        <v>75</v>
      </c>
      <c r="G503">
        <f t="shared" ca="1" si="86"/>
        <v>2</v>
      </c>
      <c r="H503">
        <f t="shared" ca="1" si="87"/>
        <v>87</v>
      </c>
      <c r="I503" s="6">
        <f t="shared" ca="1" si="94"/>
        <v>0.57289499999999993</v>
      </c>
      <c r="J503" s="18">
        <f t="shared" ca="1" si="88"/>
        <v>1.6327507499999998</v>
      </c>
      <c r="K503" s="7">
        <f t="shared" ca="1" si="89"/>
        <v>1.6327507499999998</v>
      </c>
      <c r="L503" s="55" t="str">
        <f t="shared" si="90"/>
        <v>t495</v>
      </c>
      <c r="M503" s="56">
        <v>1</v>
      </c>
      <c r="N503" s="79">
        <f t="shared" ca="1" si="95"/>
        <v>1.6327507499999998</v>
      </c>
    </row>
    <row r="504" spans="1:14">
      <c r="A504">
        <v>496</v>
      </c>
      <c r="B504">
        <f t="shared" si="91"/>
        <v>3</v>
      </c>
      <c r="C504">
        <f t="shared" si="92"/>
        <v>7</v>
      </c>
      <c r="D504">
        <f t="shared" si="93"/>
        <v>16</v>
      </c>
      <c r="E504">
        <f t="shared" si="84"/>
        <v>87.8</v>
      </c>
      <c r="F504">
        <f t="shared" ca="1" si="85"/>
        <v>75</v>
      </c>
      <c r="G504">
        <f t="shared" ca="1" si="86"/>
        <v>2</v>
      </c>
      <c r="H504">
        <f t="shared" ca="1" si="87"/>
        <v>91</v>
      </c>
      <c r="I504" s="6">
        <f t="shared" ca="1" si="94"/>
        <v>0.59923499999999996</v>
      </c>
      <c r="J504" s="18">
        <f t="shared" ca="1" si="88"/>
        <v>1.7078197499999999</v>
      </c>
      <c r="K504" s="7">
        <f t="shared" ca="1" si="89"/>
        <v>1.7078197499999999</v>
      </c>
      <c r="L504" s="55" t="str">
        <f t="shared" si="90"/>
        <v>t496</v>
      </c>
      <c r="M504" s="56">
        <v>1</v>
      </c>
      <c r="N504" s="79">
        <f t="shared" ca="1" si="95"/>
        <v>1.7078197499999999</v>
      </c>
    </row>
    <row r="505" spans="1:14">
      <c r="A505">
        <v>497</v>
      </c>
      <c r="B505">
        <f t="shared" si="91"/>
        <v>3</v>
      </c>
      <c r="C505">
        <f t="shared" si="92"/>
        <v>7</v>
      </c>
      <c r="D505">
        <f t="shared" si="93"/>
        <v>17</v>
      </c>
      <c r="E505">
        <f t="shared" si="84"/>
        <v>87.8</v>
      </c>
      <c r="F505">
        <f t="shared" ca="1" si="85"/>
        <v>75</v>
      </c>
      <c r="G505">
        <f t="shared" ca="1" si="86"/>
        <v>2</v>
      </c>
      <c r="H505">
        <f t="shared" ca="1" si="87"/>
        <v>100</v>
      </c>
      <c r="I505" s="6">
        <f t="shared" ca="1" si="94"/>
        <v>0.65849999999999997</v>
      </c>
      <c r="J505" s="18">
        <f t="shared" ca="1" si="88"/>
        <v>1.876725</v>
      </c>
      <c r="K505" s="7">
        <f t="shared" ca="1" si="89"/>
        <v>1.876725</v>
      </c>
      <c r="L505" s="55" t="str">
        <f t="shared" si="90"/>
        <v>t497</v>
      </c>
      <c r="M505" s="56">
        <v>1</v>
      </c>
      <c r="N505" s="79">
        <f t="shared" ca="1" si="95"/>
        <v>1.876725</v>
      </c>
    </row>
    <row r="506" spans="1:14">
      <c r="A506">
        <v>498</v>
      </c>
      <c r="B506">
        <f t="shared" si="91"/>
        <v>3</v>
      </c>
      <c r="C506">
        <f t="shared" si="92"/>
        <v>7</v>
      </c>
      <c r="D506">
        <f t="shared" si="93"/>
        <v>18</v>
      </c>
      <c r="E506">
        <f t="shared" si="84"/>
        <v>87.8</v>
      </c>
      <c r="F506">
        <f t="shared" ca="1" si="85"/>
        <v>75</v>
      </c>
      <c r="G506">
        <f t="shared" ca="1" si="86"/>
        <v>2</v>
      </c>
      <c r="H506">
        <f t="shared" ca="1" si="87"/>
        <v>99</v>
      </c>
      <c r="I506" s="6">
        <f t="shared" ca="1" si="94"/>
        <v>0.65191499999999991</v>
      </c>
      <c r="J506" s="18">
        <f t="shared" ca="1" si="88"/>
        <v>1.8579577499999997</v>
      </c>
      <c r="K506" s="7">
        <f t="shared" ca="1" si="89"/>
        <v>1.85795775</v>
      </c>
      <c r="L506" s="55" t="str">
        <f t="shared" si="90"/>
        <v>t498</v>
      </c>
      <c r="M506" s="56">
        <v>1</v>
      </c>
      <c r="N506" s="79">
        <f t="shared" ca="1" si="95"/>
        <v>1.85795775</v>
      </c>
    </row>
    <row r="507" spans="1:14">
      <c r="A507">
        <v>499</v>
      </c>
      <c r="B507">
        <f t="shared" si="91"/>
        <v>3</v>
      </c>
      <c r="C507">
        <f t="shared" si="92"/>
        <v>7</v>
      </c>
      <c r="D507">
        <f t="shared" si="93"/>
        <v>19</v>
      </c>
      <c r="E507">
        <f t="shared" si="84"/>
        <v>87.8</v>
      </c>
      <c r="F507">
        <f t="shared" ca="1" si="85"/>
        <v>75</v>
      </c>
      <c r="G507">
        <f t="shared" ca="1" si="86"/>
        <v>2</v>
      </c>
      <c r="H507">
        <f t="shared" ca="1" si="87"/>
        <v>97</v>
      </c>
      <c r="I507" s="6">
        <f t="shared" ca="1" si="94"/>
        <v>0.63874500000000001</v>
      </c>
      <c r="J507" s="18">
        <f t="shared" ca="1" si="88"/>
        <v>1.8204232500000002</v>
      </c>
      <c r="K507" s="7">
        <f t="shared" ca="1" si="89"/>
        <v>1.8204232500000002</v>
      </c>
      <c r="L507" s="55" t="str">
        <f t="shared" si="90"/>
        <v>t499</v>
      </c>
      <c r="M507" s="56">
        <v>1</v>
      </c>
      <c r="N507" s="79">
        <f t="shared" ca="1" si="95"/>
        <v>1.8204232500000002</v>
      </c>
    </row>
    <row r="508" spans="1:14">
      <c r="A508">
        <v>500</v>
      </c>
      <c r="B508">
        <f t="shared" si="91"/>
        <v>3</v>
      </c>
      <c r="C508">
        <f t="shared" si="92"/>
        <v>7</v>
      </c>
      <c r="D508">
        <f t="shared" si="93"/>
        <v>20</v>
      </c>
      <c r="E508">
        <f t="shared" si="84"/>
        <v>87.8</v>
      </c>
      <c r="F508">
        <f t="shared" ca="1" si="85"/>
        <v>75</v>
      </c>
      <c r="G508">
        <f t="shared" ca="1" si="86"/>
        <v>2</v>
      </c>
      <c r="H508">
        <f t="shared" ca="1" si="87"/>
        <v>94</v>
      </c>
      <c r="I508" s="6">
        <f t="shared" ca="1" si="94"/>
        <v>0.61899000000000004</v>
      </c>
      <c r="J508" s="18">
        <f t="shared" ca="1" si="88"/>
        <v>1.7641215000000001</v>
      </c>
      <c r="K508" s="7">
        <f t="shared" ca="1" si="89"/>
        <v>1.7641214999999999</v>
      </c>
      <c r="L508" s="55" t="str">
        <f t="shared" si="90"/>
        <v>t500</v>
      </c>
      <c r="M508" s="56">
        <v>1</v>
      </c>
      <c r="N508" s="79">
        <f t="shared" ca="1" si="95"/>
        <v>1.7641214999999999</v>
      </c>
    </row>
    <row r="509" spans="1:14">
      <c r="A509">
        <v>501</v>
      </c>
      <c r="B509">
        <f t="shared" si="91"/>
        <v>3</v>
      </c>
      <c r="C509">
        <f t="shared" si="92"/>
        <v>7</v>
      </c>
      <c r="D509">
        <f t="shared" si="93"/>
        <v>21</v>
      </c>
      <c r="E509">
        <f t="shared" si="84"/>
        <v>87.8</v>
      </c>
      <c r="F509">
        <f t="shared" ca="1" si="85"/>
        <v>75</v>
      </c>
      <c r="G509">
        <f t="shared" ca="1" si="86"/>
        <v>2</v>
      </c>
      <c r="H509">
        <f t="shared" ca="1" si="87"/>
        <v>92</v>
      </c>
      <c r="I509" s="6">
        <f t="shared" ca="1" si="94"/>
        <v>0.60582000000000003</v>
      </c>
      <c r="J509" s="18">
        <f t="shared" ca="1" si="88"/>
        <v>1.7265870000000001</v>
      </c>
      <c r="K509" s="7">
        <f t="shared" ca="1" si="89"/>
        <v>1.7265870000000003</v>
      </c>
      <c r="L509" s="55" t="str">
        <f t="shared" si="90"/>
        <v>t501</v>
      </c>
      <c r="M509" s="56">
        <v>1</v>
      </c>
      <c r="N509" s="79">
        <f t="shared" ca="1" si="95"/>
        <v>1.7265870000000003</v>
      </c>
    </row>
    <row r="510" spans="1:14">
      <c r="A510">
        <v>502</v>
      </c>
      <c r="B510">
        <f t="shared" si="91"/>
        <v>3</v>
      </c>
      <c r="C510">
        <f t="shared" si="92"/>
        <v>7</v>
      </c>
      <c r="D510">
        <f t="shared" si="93"/>
        <v>22</v>
      </c>
      <c r="E510">
        <f t="shared" si="84"/>
        <v>87.8</v>
      </c>
      <c r="F510">
        <f t="shared" ca="1" si="85"/>
        <v>75</v>
      </c>
      <c r="G510">
        <f t="shared" ca="1" si="86"/>
        <v>2</v>
      </c>
      <c r="H510">
        <f t="shared" ca="1" si="87"/>
        <v>87</v>
      </c>
      <c r="I510" s="6">
        <f t="shared" ca="1" si="94"/>
        <v>0.57289499999999993</v>
      </c>
      <c r="J510" s="18">
        <f t="shared" ca="1" si="88"/>
        <v>1.6327507499999998</v>
      </c>
      <c r="K510" s="7">
        <f t="shared" ca="1" si="89"/>
        <v>1.6327507499999998</v>
      </c>
      <c r="L510" s="55" t="str">
        <f t="shared" si="90"/>
        <v>t502</v>
      </c>
      <c r="M510" s="56">
        <v>1</v>
      </c>
      <c r="N510" s="79">
        <f t="shared" ca="1" si="95"/>
        <v>1.6327507499999998</v>
      </c>
    </row>
    <row r="511" spans="1:14">
      <c r="A511">
        <v>503</v>
      </c>
      <c r="B511">
        <f t="shared" si="91"/>
        <v>3</v>
      </c>
      <c r="C511">
        <f t="shared" si="92"/>
        <v>7</v>
      </c>
      <c r="D511">
        <f t="shared" si="93"/>
        <v>23</v>
      </c>
      <c r="E511">
        <f t="shared" si="84"/>
        <v>87.8</v>
      </c>
      <c r="F511">
        <f t="shared" ca="1" si="85"/>
        <v>75</v>
      </c>
      <c r="G511">
        <f t="shared" ca="1" si="86"/>
        <v>2</v>
      </c>
      <c r="H511">
        <f t="shared" ca="1" si="87"/>
        <v>81</v>
      </c>
      <c r="I511" s="6">
        <f t="shared" ca="1" si="94"/>
        <v>0.533385</v>
      </c>
      <c r="J511" s="18">
        <f t="shared" ca="1" si="88"/>
        <v>1.5201472499999999</v>
      </c>
      <c r="K511" s="7">
        <f t="shared" ca="1" si="89"/>
        <v>1.5201472500000002</v>
      </c>
      <c r="L511" s="55" t="str">
        <f t="shared" si="90"/>
        <v>t503</v>
      </c>
      <c r="M511" s="56">
        <v>1</v>
      </c>
      <c r="N511" s="79">
        <f t="shared" ca="1" si="95"/>
        <v>1.5201472500000002</v>
      </c>
    </row>
    <row r="512" spans="1:14">
      <c r="A512">
        <v>504</v>
      </c>
      <c r="B512">
        <f t="shared" si="91"/>
        <v>4</v>
      </c>
      <c r="C512">
        <f t="shared" si="92"/>
        <v>1</v>
      </c>
      <c r="D512">
        <f t="shared" si="93"/>
        <v>0</v>
      </c>
      <c r="E512">
        <f t="shared" si="84"/>
        <v>83.4</v>
      </c>
      <c r="F512">
        <f t="shared" ca="1" si="85"/>
        <v>93</v>
      </c>
      <c r="G512">
        <f t="shared" ca="1" si="86"/>
        <v>1</v>
      </c>
      <c r="H512">
        <f t="shared" ca="1" si="87"/>
        <v>67</v>
      </c>
      <c r="I512" s="6">
        <f t="shared" ca="1" si="94"/>
        <v>0.51966540000000006</v>
      </c>
      <c r="J512" s="18">
        <f t="shared" ca="1" si="88"/>
        <v>1.4810463900000002</v>
      </c>
      <c r="K512" s="7">
        <f t="shared" ca="1" si="89"/>
        <v>1.4810463900000002</v>
      </c>
      <c r="L512" s="55" t="str">
        <f t="shared" si="90"/>
        <v>t504</v>
      </c>
      <c r="M512" s="56">
        <v>1</v>
      </c>
      <c r="N512" s="79">
        <f t="shared" ca="1" si="95"/>
        <v>1.4810463900000002</v>
      </c>
    </row>
    <row r="513" spans="1:14">
      <c r="A513">
        <v>505</v>
      </c>
      <c r="B513">
        <f t="shared" si="91"/>
        <v>4</v>
      </c>
      <c r="C513">
        <f t="shared" si="92"/>
        <v>1</v>
      </c>
      <c r="D513">
        <f t="shared" si="93"/>
        <v>1</v>
      </c>
      <c r="E513">
        <f t="shared" si="84"/>
        <v>83.4</v>
      </c>
      <c r="F513">
        <f t="shared" ca="1" si="85"/>
        <v>93</v>
      </c>
      <c r="G513">
        <f t="shared" ca="1" si="86"/>
        <v>1</v>
      </c>
      <c r="H513">
        <f t="shared" ca="1" si="87"/>
        <v>63</v>
      </c>
      <c r="I513" s="6">
        <f t="shared" ca="1" si="94"/>
        <v>0.48864060000000004</v>
      </c>
      <c r="J513" s="18">
        <f t="shared" ca="1" si="88"/>
        <v>1.3926257100000001</v>
      </c>
      <c r="K513" s="7">
        <f t="shared" ca="1" si="89"/>
        <v>1.3926257100000001</v>
      </c>
      <c r="L513" s="55" t="str">
        <f t="shared" si="90"/>
        <v>t505</v>
      </c>
      <c r="M513" s="56">
        <v>1</v>
      </c>
      <c r="N513" s="79">
        <f t="shared" ca="1" si="95"/>
        <v>1.3926257100000001</v>
      </c>
    </row>
    <row r="514" spans="1:14">
      <c r="A514">
        <v>506</v>
      </c>
      <c r="B514">
        <f t="shared" si="91"/>
        <v>4</v>
      </c>
      <c r="C514">
        <f t="shared" si="92"/>
        <v>1</v>
      </c>
      <c r="D514">
        <f t="shared" si="93"/>
        <v>2</v>
      </c>
      <c r="E514">
        <f t="shared" si="84"/>
        <v>83.4</v>
      </c>
      <c r="F514">
        <f t="shared" ca="1" si="85"/>
        <v>93</v>
      </c>
      <c r="G514">
        <f t="shared" ca="1" si="86"/>
        <v>1</v>
      </c>
      <c r="H514">
        <f t="shared" ca="1" si="87"/>
        <v>60</v>
      </c>
      <c r="I514" s="6">
        <f t="shared" ca="1" si="94"/>
        <v>0.46537200000000006</v>
      </c>
      <c r="J514" s="18">
        <f t="shared" ca="1" si="88"/>
        <v>1.3263102000000002</v>
      </c>
      <c r="K514" s="7">
        <f t="shared" ca="1" si="89"/>
        <v>1.3263102000000002</v>
      </c>
      <c r="L514" s="55" t="str">
        <f t="shared" si="90"/>
        <v>t506</v>
      </c>
      <c r="M514" s="56">
        <v>1</v>
      </c>
      <c r="N514" s="79">
        <f t="shared" ca="1" si="95"/>
        <v>1.3263102000000002</v>
      </c>
    </row>
    <row r="515" spans="1:14">
      <c r="A515">
        <v>507</v>
      </c>
      <c r="B515">
        <f t="shared" si="91"/>
        <v>4</v>
      </c>
      <c r="C515">
        <f t="shared" si="92"/>
        <v>1</v>
      </c>
      <c r="D515">
        <f t="shared" si="93"/>
        <v>3</v>
      </c>
      <c r="E515">
        <f t="shared" si="84"/>
        <v>83.4</v>
      </c>
      <c r="F515">
        <f t="shared" ca="1" si="85"/>
        <v>93</v>
      </c>
      <c r="G515">
        <f t="shared" ca="1" si="86"/>
        <v>1</v>
      </c>
      <c r="H515">
        <f t="shared" ca="1" si="87"/>
        <v>59</v>
      </c>
      <c r="I515" s="6">
        <f t="shared" ca="1" si="94"/>
        <v>0.45761580000000002</v>
      </c>
      <c r="J515" s="18">
        <f t="shared" ca="1" si="88"/>
        <v>1.3042050300000001</v>
      </c>
      <c r="K515" s="7">
        <f t="shared" ca="1" si="89"/>
        <v>1.3042050300000001</v>
      </c>
      <c r="L515" s="55" t="str">
        <f t="shared" si="90"/>
        <v>t507</v>
      </c>
      <c r="M515" s="56">
        <v>1</v>
      </c>
      <c r="N515" s="79">
        <f t="shared" ca="1" si="95"/>
        <v>1.3042050300000001</v>
      </c>
    </row>
    <row r="516" spans="1:14">
      <c r="A516">
        <v>508</v>
      </c>
      <c r="B516">
        <f t="shared" si="91"/>
        <v>4</v>
      </c>
      <c r="C516">
        <f t="shared" si="92"/>
        <v>1</v>
      </c>
      <c r="D516">
        <f t="shared" si="93"/>
        <v>4</v>
      </c>
      <c r="E516">
        <f t="shared" si="84"/>
        <v>83.4</v>
      </c>
      <c r="F516">
        <f t="shared" ca="1" si="85"/>
        <v>93</v>
      </c>
      <c r="G516">
        <f t="shared" ca="1" si="86"/>
        <v>1</v>
      </c>
      <c r="H516">
        <f t="shared" ca="1" si="87"/>
        <v>59</v>
      </c>
      <c r="I516" s="6">
        <f t="shared" ca="1" si="94"/>
        <v>0.45761580000000002</v>
      </c>
      <c r="J516" s="18">
        <f t="shared" ca="1" si="88"/>
        <v>1.3042050300000001</v>
      </c>
      <c r="K516" s="7">
        <f t="shared" ca="1" si="89"/>
        <v>1.3042050300000001</v>
      </c>
      <c r="L516" s="55" t="str">
        <f t="shared" si="90"/>
        <v>t508</v>
      </c>
      <c r="M516" s="56">
        <v>1</v>
      </c>
      <c r="N516" s="79">
        <f t="shared" ca="1" si="95"/>
        <v>1.3042050300000001</v>
      </c>
    </row>
    <row r="517" spans="1:14">
      <c r="A517">
        <v>509</v>
      </c>
      <c r="B517">
        <f t="shared" si="91"/>
        <v>4</v>
      </c>
      <c r="C517">
        <f t="shared" si="92"/>
        <v>1</v>
      </c>
      <c r="D517">
        <f t="shared" si="93"/>
        <v>5</v>
      </c>
      <c r="E517">
        <f t="shared" si="84"/>
        <v>83.4</v>
      </c>
      <c r="F517">
        <f t="shared" ca="1" si="85"/>
        <v>93</v>
      </c>
      <c r="G517">
        <f t="shared" ca="1" si="86"/>
        <v>1</v>
      </c>
      <c r="H517">
        <f t="shared" ca="1" si="87"/>
        <v>60</v>
      </c>
      <c r="I517" s="6">
        <f t="shared" ca="1" si="94"/>
        <v>0.46537200000000006</v>
      </c>
      <c r="J517" s="18">
        <f t="shared" ca="1" si="88"/>
        <v>1.3263102000000002</v>
      </c>
      <c r="K517" s="7">
        <f t="shared" ca="1" si="89"/>
        <v>1.3263102000000002</v>
      </c>
      <c r="L517" s="55" t="str">
        <f t="shared" si="90"/>
        <v>t509</v>
      </c>
      <c r="M517" s="56">
        <v>1</v>
      </c>
      <c r="N517" s="79">
        <f t="shared" ca="1" si="95"/>
        <v>1.3263102000000002</v>
      </c>
    </row>
    <row r="518" spans="1:14">
      <c r="A518">
        <v>510</v>
      </c>
      <c r="B518">
        <f t="shared" si="91"/>
        <v>4</v>
      </c>
      <c r="C518">
        <f t="shared" si="92"/>
        <v>1</v>
      </c>
      <c r="D518">
        <f t="shared" si="93"/>
        <v>6</v>
      </c>
      <c r="E518">
        <f t="shared" si="84"/>
        <v>83.4</v>
      </c>
      <c r="F518">
        <f t="shared" ca="1" si="85"/>
        <v>93</v>
      </c>
      <c r="G518">
        <f t="shared" ca="1" si="86"/>
        <v>1</v>
      </c>
      <c r="H518">
        <f t="shared" ca="1" si="87"/>
        <v>74</v>
      </c>
      <c r="I518" s="6">
        <f t="shared" ca="1" si="94"/>
        <v>0.5739588000000001</v>
      </c>
      <c r="J518" s="18">
        <f t="shared" ca="1" si="88"/>
        <v>1.6357825800000003</v>
      </c>
      <c r="K518" s="7">
        <f t="shared" ca="1" si="89"/>
        <v>1.6357825800000005</v>
      </c>
      <c r="L518" s="55" t="str">
        <f t="shared" si="90"/>
        <v>t510</v>
      </c>
      <c r="M518" s="56">
        <v>1</v>
      </c>
      <c r="N518" s="79">
        <f t="shared" ca="1" si="95"/>
        <v>1.6357825800000005</v>
      </c>
    </row>
    <row r="519" spans="1:14">
      <c r="A519">
        <v>511</v>
      </c>
      <c r="B519">
        <f t="shared" si="91"/>
        <v>4</v>
      </c>
      <c r="C519">
        <f t="shared" si="92"/>
        <v>1</v>
      </c>
      <c r="D519">
        <f t="shared" si="93"/>
        <v>7</v>
      </c>
      <c r="E519">
        <f t="shared" si="84"/>
        <v>83.4</v>
      </c>
      <c r="F519">
        <f t="shared" ca="1" si="85"/>
        <v>93</v>
      </c>
      <c r="G519">
        <f t="shared" ca="1" si="86"/>
        <v>1</v>
      </c>
      <c r="H519">
        <f t="shared" ca="1" si="87"/>
        <v>86</v>
      </c>
      <c r="I519" s="6">
        <f t="shared" ca="1" si="94"/>
        <v>0.6670332000000001</v>
      </c>
      <c r="J519" s="18">
        <f t="shared" ca="1" si="88"/>
        <v>1.9010446200000004</v>
      </c>
      <c r="K519" s="7">
        <f t="shared" ca="1" si="89"/>
        <v>1.9010446200000002</v>
      </c>
      <c r="L519" s="55" t="str">
        <f t="shared" si="90"/>
        <v>t511</v>
      </c>
      <c r="M519" s="56">
        <v>1</v>
      </c>
      <c r="N519" s="79">
        <f t="shared" ca="1" si="95"/>
        <v>1.9010446200000002</v>
      </c>
    </row>
    <row r="520" spans="1:14">
      <c r="A520">
        <v>512</v>
      </c>
      <c r="B520">
        <f t="shared" si="91"/>
        <v>4</v>
      </c>
      <c r="C520">
        <f t="shared" si="92"/>
        <v>1</v>
      </c>
      <c r="D520">
        <f t="shared" si="93"/>
        <v>8</v>
      </c>
      <c r="E520">
        <f t="shared" ref="E520:E583" si="96">VLOOKUP(B520,table_week_fact,2)</f>
        <v>83.4</v>
      </c>
      <c r="F520">
        <f t="shared" ref="F520:F583" ca="1" si="97">OFFSET(table_day_fact_start,C520-1,0)</f>
        <v>93</v>
      </c>
      <c r="G520">
        <f t="shared" ref="G520:G583" ca="1" si="98">OFFSET(table_hr_col_start,C520-1,MATCH(B520,table_hr_col_wk_hdr)-1)</f>
        <v>1</v>
      </c>
      <c r="H520">
        <f t="shared" ref="H520:H583" ca="1" si="99">OFFSET(table_hr_fact_start,D520,G520-1)</f>
        <v>95</v>
      </c>
      <c r="I520" s="6">
        <f t="shared" ca="1" si="94"/>
        <v>0.73683900000000013</v>
      </c>
      <c r="J520" s="18">
        <f t="shared" ref="J520:J583" ca="1" si="100">peak_baseline*I520</f>
        <v>2.0999911500000006</v>
      </c>
      <c r="K520" s="7">
        <f t="shared" ref="K520:K583" ca="1" si="101">J520*peak_load/peak_baseline</f>
        <v>2.0999911500000006</v>
      </c>
      <c r="L520" s="55" t="str">
        <f t="shared" ref="L520:L583" si="102">CONCATENATE($M$4,TEXT(A520,"0"))</f>
        <v>t512</v>
      </c>
      <c r="M520" s="56">
        <v>1</v>
      </c>
      <c r="N520" s="79">
        <f t="shared" ca="1" si="95"/>
        <v>2.0999911500000006</v>
      </c>
    </row>
    <row r="521" spans="1:14">
      <c r="A521">
        <v>513</v>
      </c>
      <c r="B521">
        <f t="shared" ref="B521:B584" si="103">ROUNDDOWN(A521/168,0)+1</f>
        <v>4</v>
      </c>
      <c r="C521">
        <f t="shared" ref="C521:C584" si="104">ROUNDDOWN(MOD(A521/24,7),0)+1</f>
        <v>1</v>
      </c>
      <c r="D521">
        <f t="shared" ref="D521:D584" si="105">MOD(A521,24)</f>
        <v>9</v>
      </c>
      <c r="E521">
        <f t="shared" si="96"/>
        <v>83.4</v>
      </c>
      <c r="F521">
        <f t="shared" ca="1" si="97"/>
        <v>93</v>
      </c>
      <c r="G521">
        <f t="shared" ca="1" si="98"/>
        <v>1</v>
      </c>
      <c r="H521">
        <f t="shared" ca="1" si="99"/>
        <v>96</v>
      </c>
      <c r="I521" s="6">
        <f t="shared" ref="I521:I584" ca="1" si="106">E521/100*F521/100*H521/100</f>
        <v>0.74459520000000012</v>
      </c>
      <c r="J521" s="18">
        <f t="shared" ca="1" si="100"/>
        <v>2.1220963200000003</v>
      </c>
      <c r="K521" s="7">
        <f t="shared" ca="1" si="101"/>
        <v>2.1220963200000003</v>
      </c>
      <c r="L521" s="55" t="str">
        <f t="shared" si="102"/>
        <v>t513</v>
      </c>
      <c r="M521" s="56">
        <v>1</v>
      </c>
      <c r="N521" s="79">
        <f t="shared" ref="N521:N584" ca="1" si="107">K521</f>
        <v>2.1220963200000003</v>
      </c>
    </row>
    <row r="522" spans="1:14">
      <c r="A522">
        <v>514</v>
      </c>
      <c r="B522">
        <f t="shared" si="103"/>
        <v>4</v>
      </c>
      <c r="C522">
        <f t="shared" si="104"/>
        <v>1</v>
      </c>
      <c r="D522">
        <f t="shared" si="105"/>
        <v>10</v>
      </c>
      <c r="E522">
        <f t="shared" si="96"/>
        <v>83.4</v>
      </c>
      <c r="F522">
        <f t="shared" ca="1" si="97"/>
        <v>93</v>
      </c>
      <c r="G522">
        <f t="shared" ca="1" si="98"/>
        <v>1</v>
      </c>
      <c r="H522">
        <f t="shared" ca="1" si="99"/>
        <v>96</v>
      </c>
      <c r="I522" s="6">
        <f t="shared" ca="1" si="106"/>
        <v>0.74459520000000012</v>
      </c>
      <c r="J522" s="18">
        <f t="shared" ca="1" si="100"/>
        <v>2.1220963200000003</v>
      </c>
      <c r="K522" s="7">
        <f t="shared" ca="1" si="101"/>
        <v>2.1220963200000003</v>
      </c>
      <c r="L522" s="55" t="str">
        <f t="shared" si="102"/>
        <v>t514</v>
      </c>
      <c r="M522" s="56">
        <v>1</v>
      </c>
      <c r="N522" s="79">
        <f t="shared" ca="1" si="107"/>
        <v>2.1220963200000003</v>
      </c>
    </row>
    <row r="523" spans="1:14">
      <c r="A523">
        <v>515</v>
      </c>
      <c r="B523">
        <f t="shared" si="103"/>
        <v>4</v>
      </c>
      <c r="C523">
        <f t="shared" si="104"/>
        <v>1</v>
      </c>
      <c r="D523">
        <f t="shared" si="105"/>
        <v>11</v>
      </c>
      <c r="E523">
        <f t="shared" si="96"/>
        <v>83.4</v>
      </c>
      <c r="F523">
        <f t="shared" ca="1" si="97"/>
        <v>93</v>
      </c>
      <c r="G523">
        <f t="shared" ca="1" si="98"/>
        <v>1</v>
      </c>
      <c r="H523">
        <f t="shared" ca="1" si="99"/>
        <v>95</v>
      </c>
      <c r="I523" s="6">
        <f t="shared" ca="1" si="106"/>
        <v>0.73683900000000013</v>
      </c>
      <c r="J523" s="18">
        <f t="shared" ca="1" si="100"/>
        <v>2.0999911500000006</v>
      </c>
      <c r="K523" s="7">
        <f t="shared" ca="1" si="101"/>
        <v>2.0999911500000006</v>
      </c>
      <c r="L523" s="55" t="str">
        <f t="shared" si="102"/>
        <v>t515</v>
      </c>
      <c r="M523" s="56">
        <v>1</v>
      </c>
      <c r="N523" s="79">
        <f t="shared" ca="1" si="107"/>
        <v>2.0999911500000006</v>
      </c>
    </row>
    <row r="524" spans="1:14">
      <c r="A524">
        <v>516</v>
      </c>
      <c r="B524">
        <f t="shared" si="103"/>
        <v>4</v>
      </c>
      <c r="C524">
        <f t="shared" si="104"/>
        <v>1</v>
      </c>
      <c r="D524">
        <f t="shared" si="105"/>
        <v>12</v>
      </c>
      <c r="E524">
        <f t="shared" si="96"/>
        <v>83.4</v>
      </c>
      <c r="F524">
        <f t="shared" ca="1" si="97"/>
        <v>93</v>
      </c>
      <c r="G524">
        <f t="shared" ca="1" si="98"/>
        <v>1</v>
      </c>
      <c r="H524">
        <f t="shared" ca="1" si="99"/>
        <v>95</v>
      </c>
      <c r="I524" s="6">
        <f t="shared" ca="1" si="106"/>
        <v>0.73683900000000013</v>
      </c>
      <c r="J524" s="18">
        <f t="shared" ca="1" si="100"/>
        <v>2.0999911500000006</v>
      </c>
      <c r="K524" s="7">
        <f t="shared" ca="1" si="101"/>
        <v>2.0999911500000006</v>
      </c>
      <c r="L524" s="55" t="str">
        <f t="shared" si="102"/>
        <v>t516</v>
      </c>
      <c r="M524" s="56">
        <v>1</v>
      </c>
      <c r="N524" s="79">
        <f t="shared" ca="1" si="107"/>
        <v>2.0999911500000006</v>
      </c>
    </row>
    <row r="525" spans="1:14">
      <c r="A525">
        <v>517</v>
      </c>
      <c r="B525">
        <f t="shared" si="103"/>
        <v>4</v>
      </c>
      <c r="C525">
        <f t="shared" si="104"/>
        <v>1</v>
      </c>
      <c r="D525">
        <f t="shared" si="105"/>
        <v>13</v>
      </c>
      <c r="E525">
        <f t="shared" si="96"/>
        <v>83.4</v>
      </c>
      <c r="F525">
        <f t="shared" ca="1" si="97"/>
        <v>93</v>
      </c>
      <c r="G525">
        <f t="shared" ca="1" si="98"/>
        <v>1</v>
      </c>
      <c r="H525">
        <f t="shared" ca="1" si="99"/>
        <v>95</v>
      </c>
      <c r="I525" s="6">
        <f t="shared" ca="1" si="106"/>
        <v>0.73683900000000013</v>
      </c>
      <c r="J525" s="18">
        <f t="shared" ca="1" si="100"/>
        <v>2.0999911500000006</v>
      </c>
      <c r="K525" s="7">
        <f t="shared" ca="1" si="101"/>
        <v>2.0999911500000006</v>
      </c>
      <c r="L525" s="55" t="str">
        <f t="shared" si="102"/>
        <v>t517</v>
      </c>
      <c r="M525" s="56">
        <v>1</v>
      </c>
      <c r="N525" s="79">
        <f t="shared" ca="1" si="107"/>
        <v>2.0999911500000006</v>
      </c>
    </row>
    <row r="526" spans="1:14">
      <c r="A526">
        <v>518</v>
      </c>
      <c r="B526">
        <f t="shared" si="103"/>
        <v>4</v>
      </c>
      <c r="C526">
        <f t="shared" si="104"/>
        <v>1</v>
      </c>
      <c r="D526">
        <f t="shared" si="105"/>
        <v>14</v>
      </c>
      <c r="E526">
        <f t="shared" si="96"/>
        <v>83.4</v>
      </c>
      <c r="F526">
        <f t="shared" ca="1" si="97"/>
        <v>93</v>
      </c>
      <c r="G526">
        <f t="shared" ca="1" si="98"/>
        <v>1</v>
      </c>
      <c r="H526">
        <f t="shared" ca="1" si="99"/>
        <v>93</v>
      </c>
      <c r="I526" s="6">
        <f t="shared" ca="1" si="106"/>
        <v>0.72132660000000004</v>
      </c>
      <c r="J526" s="18">
        <f t="shared" ca="1" si="100"/>
        <v>2.0557808100000003</v>
      </c>
      <c r="K526" s="7">
        <f t="shared" ca="1" si="101"/>
        <v>2.0557808100000003</v>
      </c>
      <c r="L526" s="55" t="str">
        <f t="shared" si="102"/>
        <v>t518</v>
      </c>
      <c r="M526" s="56">
        <v>1</v>
      </c>
      <c r="N526" s="79">
        <f t="shared" ca="1" si="107"/>
        <v>2.0557808100000003</v>
      </c>
    </row>
    <row r="527" spans="1:14">
      <c r="A527">
        <v>519</v>
      </c>
      <c r="B527">
        <f t="shared" si="103"/>
        <v>4</v>
      </c>
      <c r="C527">
        <f t="shared" si="104"/>
        <v>1</v>
      </c>
      <c r="D527">
        <f t="shared" si="105"/>
        <v>15</v>
      </c>
      <c r="E527">
        <f t="shared" si="96"/>
        <v>83.4</v>
      </c>
      <c r="F527">
        <f t="shared" ca="1" si="97"/>
        <v>93</v>
      </c>
      <c r="G527">
        <f t="shared" ca="1" si="98"/>
        <v>1</v>
      </c>
      <c r="H527">
        <f t="shared" ca="1" si="99"/>
        <v>94</v>
      </c>
      <c r="I527" s="6">
        <f t="shared" ca="1" si="106"/>
        <v>0.72908280000000003</v>
      </c>
      <c r="J527" s="18">
        <f t="shared" ca="1" si="100"/>
        <v>2.07788598</v>
      </c>
      <c r="K527" s="7">
        <f t="shared" ca="1" si="101"/>
        <v>2.07788598</v>
      </c>
      <c r="L527" s="55" t="str">
        <f t="shared" si="102"/>
        <v>t519</v>
      </c>
      <c r="M527" s="56">
        <v>1</v>
      </c>
      <c r="N527" s="79">
        <f t="shared" ca="1" si="107"/>
        <v>2.07788598</v>
      </c>
    </row>
    <row r="528" spans="1:14">
      <c r="A528">
        <v>520</v>
      </c>
      <c r="B528">
        <f t="shared" si="103"/>
        <v>4</v>
      </c>
      <c r="C528">
        <f t="shared" si="104"/>
        <v>1</v>
      </c>
      <c r="D528">
        <f t="shared" si="105"/>
        <v>16</v>
      </c>
      <c r="E528">
        <f t="shared" si="96"/>
        <v>83.4</v>
      </c>
      <c r="F528">
        <f t="shared" ca="1" si="97"/>
        <v>93</v>
      </c>
      <c r="G528">
        <f t="shared" ca="1" si="98"/>
        <v>1</v>
      </c>
      <c r="H528">
        <f t="shared" ca="1" si="99"/>
        <v>99</v>
      </c>
      <c r="I528" s="6">
        <f t="shared" ca="1" si="106"/>
        <v>0.7678638000000001</v>
      </c>
      <c r="J528" s="18">
        <f t="shared" ca="1" si="100"/>
        <v>2.1884118300000002</v>
      </c>
      <c r="K528" s="7">
        <f t="shared" ca="1" si="101"/>
        <v>2.1884118300000002</v>
      </c>
      <c r="L528" s="55" t="str">
        <f t="shared" si="102"/>
        <v>t520</v>
      </c>
      <c r="M528" s="56">
        <v>1</v>
      </c>
      <c r="N528" s="79">
        <f t="shared" ca="1" si="107"/>
        <v>2.1884118300000002</v>
      </c>
    </row>
    <row r="529" spans="1:14">
      <c r="A529">
        <v>521</v>
      </c>
      <c r="B529">
        <f t="shared" si="103"/>
        <v>4</v>
      </c>
      <c r="C529">
        <f t="shared" si="104"/>
        <v>1</v>
      </c>
      <c r="D529">
        <f t="shared" si="105"/>
        <v>17</v>
      </c>
      <c r="E529">
        <f t="shared" si="96"/>
        <v>83.4</v>
      </c>
      <c r="F529">
        <f t="shared" ca="1" si="97"/>
        <v>93</v>
      </c>
      <c r="G529">
        <f t="shared" ca="1" si="98"/>
        <v>1</v>
      </c>
      <c r="H529">
        <f t="shared" ca="1" si="99"/>
        <v>100</v>
      </c>
      <c r="I529" s="6">
        <f t="shared" ca="1" si="106"/>
        <v>0.77562000000000009</v>
      </c>
      <c r="J529" s="18">
        <f t="shared" ca="1" si="100"/>
        <v>2.2105170000000003</v>
      </c>
      <c r="K529" s="7">
        <f t="shared" ca="1" si="101"/>
        <v>2.2105170000000003</v>
      </c>
      <c r="L529" s="55" t="str">
        <f t="shared" si="102"/>
        <v>t521</v>
      </c>
      <c r="M529" s="56">
        <v>1</v>
      </c>
      <c r="N529" s="79">
        <f t="shared" ca="1" si="107"/>
        <v>2.2105170000000003</v>
      </c>
    </row>
    <row r="530" spans="1:14">
      <c r="A530">
        <v>522</v>
      </c>
      <c r="B530">
        <f t="shared" si="103"/>
        <v>4</v>
      </c>
      <c r="C530">
        <f t="shared" si="104"/>
        <v>1</v>
      </c>
      <c r="D530">
        <f t="shared" si="105"/>
        <v>18</v>
      </c>
      <c r="E530">
        <f t="shared" si="96"/>
        <v>83.4</v>
      </c>
      <c r="F530">
        <f t="shared" ca="1" si="97"/>
        <v>93</v>
      </c>
      <c r="G530">
        <f t="shared" ca="1" si="98"/>
        <v>1</v>
      </c>
      <c r="H530">
        <f t="shared" ca="1" si="99"/>
        <v>100</v>
      </c>
      <c r="I530" s="6">
        <f t="shared" ca="1" si="106"/>
        <v>0.77562000000000009</v>
      </c>
      <c r="J530" s="18">
        <f t="shared" ca="1" si="100"/>
        <v>2.2105170000000003</v>
      </c>
      <c r="K530" s="7">
        <f t="shared" ca="1" si="101"/>
        <v>2.2105170000000003</v>
      </c>
      <c r="L530" s="55" t="str">
        <f t="shared" si="102"/>
        <v>t522</v>
      </c>
      <c r="M530" s="56">
        <v>1</v>
      </c>
      <c r="N530" s="79">
        <f t="shared" ca="1" si="107"/>
        <v>2.2105170000000003</v>
      </c>
    </row>
    <row r="531" spans="1:14">
      <c r="A531">
        <v>523</v>
      </c>
      <c r="B531">
        <f t="shared" si="103"/>
        <v>4</v>
      </c>
      <c r="C531">
        <f t="shared" si="104"/>
        <v>1</v>
      </c>
      <c r="D531">
        <f t="shared" si="105"/>
        <v>19</v>
      </c>
      <c r="E531">
        <f t="shared" si="96"/>
        <v>83.4</v>
      </c>
      <c r="F531">
        <f t="shared" ca="1" si="97"/>
        <v>93</v>
      </c>
      <c r="G531">
        <f t="shared" ca="1" si="98"/>
        <v>1</v>
      </c>
      <c r="H531">
        <f t="shared" ca="1" si="99"/>
        <v>96</v>
      </c>
      <c r="I531" s="6">
        <f t="shared" ca="1" si="106"/>
        <v>0.74459520000000012</v>
      </c>
      <c r="J531" s="18">
        <f t="shared" ca="1" si="100"/>
        <v>2.1220963200000003</v>
      </c>
      <c r="K531" s="7">
        <f t="shared" ca="1" si="101"/>
        <v>2.1220963200000003</v>
      </c>
      <c r="L531" s="55" t="str">
        <f t="shared" si="102"/>
        <v>t523</v>
      </c>
      <c r="M531" s="56">
        <v>1</v>
      </c>
      <c r="N531" s="79">
        <f t="shared" ca="1" si="107"/>
        <v>2.1220963200000003</v>
      </c>
    </row>
    <row r="532" spans="1:14">
      <c r="A532">
        <v>524</v>
      </c>
      <c r="B532">
        <f t="shared" si="103"/>
        <v>4</v>
      </c>
      <c r="C532">
        <f t="shared" si="104"/>
        <v>1</v>
      </c>
      <c r="D532">
        <f t="shared" si="105"/>
        <v>20</v>
      </c>
      <c r="E532">
        <f t="shared" si="96"/>
        <v>83.4</v>
      </c>
      <c r="F532">
        <f t="shared" ca="1" si="97"/>
        <v>93</v>
      </c>
      <c r="G532">
        <f t="shared" ca="1" si="98"/>
        <v>1</v>
      </c>
      <c r="H532">
        <f t="shared" ca="1" si="99"/>
        <v>91</v>
      </c>
      <c r="I532" s="6">
        <f t="shared" ca="1" si="106"/>
        <v>0.70581420000000006</v>
      </c>
      <c r="J532" s="18">
        <f t="shared" ca="1" si="100"/>
        <v>2.0115704700000001</v>
      </c>
      <c r="K532" s="7">
        <f t="shared" ca="1" si="101"/>
        <v>2.0115704700000001</v>
      </c>
      <c r="L532" s="55" t="str">
        <f t="shared" si="102"/>
        <v>t524</v>
      </c>
      <c r="M532" s="56">
        <v>1</v>
      </c>
      <c r="N532" s="79">
        <f t="shared" ca="1" si="107"/>
        <v>2.0115704700000001</v>
      </c>
    </row>
    <row r="533" spans="1:14">
      <c r="A533">
        <v>525</v>
      </c>
      <c r="B533">
        <f t="shared" si="103"/>
        <v>4</v>
      </c>
      <c r="C533">
        <f t="shared" si="104"/>
        <v>1</v>
      </c>
      <c r="D533">
        <f t="shared" si="105"/>
        <v>21</v>
      </c>
      <c r="E533">
        <f t="shared" si="96"/>
        <v>83.4</v>
      </c>
      <c r="F533">
        <f t="shared" ca="1" si="97"/>
        <v>93</v>
      </c>
      <c r="G533">
        <f t="shared" ca="1" si="98"/>
        <v>1</v>
      </c>
      <c r="H533">
        <f t="shared" ca="1" si="99"/>
        <v>83</v>
      </c>
      <c r="I533" s="6">
        <f t="shared" ca="1" si="106"/>
        <v>0.64376460000000013</v>
      </c>
      <c r="J533" s="18">
        <f t="shared" ca="1" si="100"/>
        <v>1.8347291100000005</v>
      </c>
      <c r="K533" s="7">
        <f t="shared" ca="1" si="101"/>
        <v>1.8347291100000007</v>
      </c>
      <c r="L533" s="55" t="str">
        <f t="shared" si="102"/>
        <v>t525</v>
      </c>
      <c r="M533" s="56">
        <v>1</v>
      </c>
      <c r="N533" s="79">
        <f t="shared" ca="1" si="107"/>
        <v>1.8347291100000007</v>
      </c>
    </row>
    <row r="534" spans="1:14">
      <c r="A534">
        <v>526</v>
      </c>
      <c r="B534">
        <f t="shared" si="103"/>
        <v>4</v>
      </c>
      <c r="C534">
        <f t="shared" si="104"/>
        <v>1</v>
      </c>
      <c r="D534">
        <f t="shared" si="105"/>
        <v>22</v>
      </c>
      <c r="E534">
        <f t="shared" si="96"/>
        <v>83.4</v>
      </c>
      <c r="F534">
        <f t="shared" ca="1" si="97"/>
        <v>93</v>
      </c>
      <c r="G534">
        <f t="shared" ca="1" si="98"/>
        <v>1</v>
      </c>
      <c r="H534">
        <f t="shared" ca="1" si="99"/>
        <v>73</v>
      </c>
      <c r="I534" s="6">
        <f t="shared" ca="1" si="106"/>
        <v>0.56620260000000011</v>
      </c>
      <c r="J534" s="18">
        <f t="shared" ca="1" si="100"/>
        <v>1.6136774100000004</v>
      </c>
      <c r="K534" s="7">
        <f t="shared" ca="1" si="101"/>
        <v>1.6136774100000004</v>
      </c>
      <c r="L534" s="55" t="str">
        <f t="shared" si="102"/>
        <v>t526</v>
      </c>
      <c r="M534" s="56">
        <v>1</v>
      </c>
      <c r="N534" s="79">
        <f t="shared" ca="1" si="107"/>
        <v>1.6136774100000004</v>
      </c>
    </row>
    <row r="535" spans="1:14">
      <c r="A535">
        <v>527</v>
      </c>
      <c r="B535">
        <f t="shared" si="103"/>
        <v>4</v>
      </c>
      <c r="C535">
        <f t="shared" si="104"/>
        <v>1</v>
      </c>
      <c r="D535">
        <f t="shared" si="105"/>
        <v>23</v>
      </c>
      <c r="E535">
        <f t="shared" si="96"/>
        <v>83.4</v>
      </c>
      <c r="F535">
        <f t="shared" ca="1" si="97"/>
        <v>93</v>
      </c>
      <c r="G535">
        <f t="shared" ca="1" si="98"/>
        <v>1</v>
      </c>
      <c r="H535">
        <f t="shared" ca="1" si="99"/>
        <v>63</v>
      </c>
      <c r="I535" s="6">
        <f t="shared" ca="1" si="106"/>
        <v>0.48864060000000004</v>
      </c>
      <c r="J535" s="18">
        <f t="shared" ca="1" si="100"/>
        <v>1.3926257100000001</v>
      </c>
      <c r="K535" s="7">
        <f t="shared" ca="1" si="101"/>
        <v>1.3926257100000001</v>
      </c>
      <c r="L535" s="55" t="str">
        <f t="shared" si="102"/>
        <v>t527</v>
      </c>
      <c r="M535" s="56">
        <v>1</v>
      </c>
      <c r="N535" s="79">
        <f t="shared" ca="1" si="107"/>
        <v>1.3926257100000001</v>
      </c>
    </row>
    <row r="536" spans="1:14">
      <c r="A536">
        <v>528</v>
      </c>
      <c r="B536">
        <f t="shared" si="103"/>
        <v>4</v>
      </c>
      <c r="C536">
        <f t="shared" si="104"/>
        <v>2</v>
      </c>
      <c r="D536">
        <f t="shared" si="105"/>
        <v>0</v>
      </c>
      <c r="E536">
        <f t="shared" si="96"/>
        <v>83.4</v>
      </c>
      <c r="F536">
        <f t="shared" ca="1" si="97"/>
        <v>100</v>
      </c>
      <c r="G536">
        <f t="shared" ca="1" si="98"/>
        <v>1</v>
      </c>
      <c r="H536">
        <f t="shared" ca="1" si="99"/>
        <v>67</v>
      </c>
      <c r="I536" s="6">
        <f t="shared" ca="1" si="106"/>
        <v>0.55878000000000005</v>
      </c>
      <c r="J536" s="18">
        <f t="shared" ca="1" si="100"/>
        <v>1.5925230000000001</v>
      </c>
      <c r="K536" s="7">
        <f t="shared" ca="1" si="101"/>
        <v>1.5925229999999999</v>
      </c>
      <c r="L536" s="55" t="str">
        <f t="shared" si="102"/>
        <v>t528</v>
      </c>
      <c r="M536" s="56">
        <v>1</v>
      </c>
      <c r="N536" s="79">
        <f t="shared" ca="1" si="107"/>
        <v>1.5925229999999999</v>
      </c>
    </row>
    <row r="537" spans="1:14">
      <c r="A537">
        <v>529</v>
      </c>
      <c r="B537">
        <f t="shared" si="103"/>
        <v>4</v>
      </c>
      <c r="C537">
        <f t="shared" si="104"/>
        <v>2</v>
      </c>
      <c r="D537">
        <f t="shared" si="105"/>
        <v>1</v>
      </c>
      <c r="E537">
        <f t="shared" si="96"/>
        <v>83.4</v>
      </c>
      <c r="F537">
        <f t="shared" ca="1" si="97"/>
        <v>100</v>
      </c>
      <c r="G537">
        <f t="shared" ca="1" si="98"/>
        <v>1</v>
      </c>
      <c r="H537">
        <f t="shared" ca="1" si="99"/>
        <v>63</v>
      </c>
      <c r="I537" s="6">
        <f t="shared" ca="1" si="106"/>
        <v>0.52542</v>
      </c>
      <c r="J537" s="18">
        <f t="shared" ca="1" si="100"/>
        <v>1.497447</v>
      </c>
      <c r="K537" s="7">
        <f t="shared" ca="1" si="101"/>
        <v>1.4974469999999998</v>
      </c>
      <c r="L537" s="55" t="str">
        <f t="shared" si="102"/>
        <v>t529</v>
      </c>
      <c r="M537" s="56">
        <v>1</v>
      </c>
      <c r="N537" s="79">
        <f t="shared" ca="1" si="107"/>
        <v>1.4974469999999998</v>
      </c>
    </row>
    <row r="538" spans="1:14">
      <c r="A538">
        <v>530</v>
      </c>
      <c r="B538">
        <f t="shared" si="103"/>
        <v>4</v>
      </c>
      <c r="C538">
        <f t="shared" si="104"/>
        <v>2</v>
      </c>
      <c r="D538">
        <f t="shared" si="105"/>
        <v>2</v>
      </c>
      <c r="E538">
        <f t="shared" si="96"/>
        <v>83.4</v>
      </c>
      <c r="F538">
        <f t="shared" ca="1" si="97"/>
        <v>100</v>
      </c>
      <c r="G538">
        <f t="shared" ca="1" si="98"/>
        <v>1</v>
      </c>
      <c r="H538">
        <f t="shared" ca="1" si="99"/>
        <v>60</v>
      </c>
      <c r="I538" s="6">
        <f t="shared" ca="1" si="106"/>
        <v>0.50040000000000007</v>
      </c>
      <c r="J538" s="18">
        <f t="shared" ca="1" si="100"/>
        <v>1.4261400000000002</v>
      </c>
      <c r="K538" s="7">
        <f t="shared" ca="1" si="101"/>
        <v>1.4261400000000002</v>
      </c>
      <c r="L538" s="55" t="str">
        <f t="shared" si="102"/>
        <v>t530</v>
      </c>
      <c r="M538" s="56">
        <v>1</v>
      </c>
      <c r="N538" s="79">
        <f t="shared" ca="1" si="107"/>
        <v>1.4261400000000002</v>
      </c>
    </row>
    <row r="539" spans="1:14">
      <c r="A539">
        <v>531</v>
      </c>
      <c r="B539">
        <f t="shared" si="103"/>
        <v>4</v>
      </c>
      <c r="C539">
        <f t="shared" si="104"/>
        <v>2</v>
      </c>
      <c r="D539">
        <f t="shared" si="105"/>
        <v>3</v>
      </c>
      <c r="E539">
        <f t="shared" si="96"/>
        <v>83.4</v>
      </c>
      <c r="F539">
        <f t="shared" ca="1" si="97"/>
        <v>100</v>
      </c>
      <c r="G539">
        <f t="shared" ca="1" si="98"/>
        <v>1</v>
      </c>
      <c r="H539">
        <f t="shared" ca="1" si="99"/>
        <v>59</v>
      </c>
      <c r="I539" s="6">
        <f t="shared" ca="1" si="106"/>
        <v>0.49206000000000005</v>
      </c>
      <c r="J539" s="18">
        <f t="shared" ca="1" si="100"/>
        <v>1.4023710000000003</v>
      </c>
      <c r="K539" s="7">
        <f t="shared" ca="1" si="101"/>
        <v>1.4023710000000003</v>
      </c>
      <c r="L539" s="55" t="str">
        <f t="shared" si="102"/>
        <v>t531</v>
      </c>
      <c r="M539" s="56">
        <v>1</v>
      </c>
      <c r="N539" s="79">
        <f t="shared" ca="1" si="107"/>
        <v>1.4023710000000003</v>
      </c>
    </row>
    <row r="540" spans="1:14">
      <c r="A540">
        <v>532</v>
      </c>
      <c r="B540">
        <f t="shared" si="103"/>
        <v>4</v>
      </c>
      <c r="C540">
        <f t="shared" si="104"/>
        <v>2</v>
      </c>
      <c r="D540">
        <f t="shared" si="105"/>
        <v>4</v>
      </c>
      <c r="E540">
        <f t="shared" si="96"/>
        <v>83.4</v>
      </c>
      <c r="F540">
        <f t="shared" ca="1" si="97"/>
        <v>100</v>
      </c>
      <c r="G540">
        <f t="shared" ca="1" si="98"/>
        <v>1</v>
      </c>
      <c r="H540">
        <f t="shared" ca="1" si="99"/>
        <v>59</v>
      </c>
      <c r="I540" s="6">
        <f t="shared" ca="1" si="106"/>
        <v>0.49206000000000005</v>
      </c>
      <c r="J540" s="18">
        <f t="shared" ca="1" si="100"/>
        <v>1.4023710000000003</v>
      </c>
      <c r="K540" s="7">
        <f t="shared" ca="1" si="101"/>
        <v>1.4023710000000003</v>
      </c>
      <c r="L540" s="55" t="str">
        <f t="shared" si="102"/>
        <v>t532</v>
      </c>
      <c r="M540" s="56">
        <v>1</v>
      </c>
      <c r="N540" s="79">
        <f t="shared" ca="1" si="107"/>
        <v>1.4023710000000003</v>
      </c>
    </row>
    <row r="541" spans="1:14">
      <c r="A541">
        <v>533</v>
      </c>
      <c r="B541">
        <f t="shared" si="103"/>
        <v>4</v>
      </c>
      <c r="C541">
        <f t="shared" si="104"/>
        <v>2</v>
      </c>
      <c r="D541">
        <f t="shared" si="105"/>
        <v>5</v>
      </c>
      <c r="E541">
        <f t="shared" si="96"/>
        <v>83.4</v>
      </c>
      <c r="F541">
        <f t="shared" ca="1" si="97"/>
        <v>100</v>
      </c>
      <c r="G541">
        <f t="shared" ca="1" si="98"/>
        <v>1</v>
      </c>
      <c r="H541">
        <f t="shared" ca="1" si="99"/>
        <v>60</v>
      </c>
      <c r="I541" s="6">
        <f t="shared" ca="1" si="106"/>
        <v>0.50040000000000007</v>
      </c>
      <c r="J541" s="18">
        <f t="shared" ca="1" si="100"/>
        <v>1.4261400000000002</v>
      </c>
      <c r="K541" s="7">
        <f t="shared" ca="1" si="101"/>
        <v>1.4261400000000002</v>
      </c>
      <c r="L541" s="55" t="str">
        <f t="shared" si="102"/>
        <v>t533</v>
      </c>
      <c r="M541" s="56">
        <v>1</v>
      </c>
      <c r="N541" s="79">
        <f t="shared" ca="1" si="107"/>
        <v>1.4261400000000002</v>
      </c>
    </row>
    <row r="542" spans="1:14">
      <c r="A542">
        <v>534</v>
      </c>
      <c r="B542">
        <f t="shared" si="103"/>
        <v>4</v>
      </c>
      <c r="C542">
        <f t="shared" si="104"/>
        <v>2</v>
      </c>
      <c r="D542">
        <f t="shared" si="105"/>
        <v>6</v>
      </c>
      <c r="E542">
        <f t="shared" si="96"/>
        <v>83.4</v>
      </c>
      <c r="F542">
        <f t="shared" ca="1" si="97"/>
        <v>100</v>
      </c>
      <c r="G542">
        <f t="shared" ca="1" si="98"/>
        <v>1</v>
      </c>
      <c r="H542">
        <f t="shared" ca="1" si="99"/>
        <v>74</v>
      </c>
      <c r="I542" s="6">
        <f t="shared" ca="1" si="106"/>
        <v>0.61716000000000004</v>
      </c>
      <c r="J542" s="18">
        <f t="shared" ca="1" si="100"/>
        <v>1.7589060000000001</v>
      </c>
      <c r="K542" s="7">
        <f t="shared" ca="1" si="101"/>
        <v>1.7589060000000001</v>
      </c>
      <c r="L542" s="55" t="str">
        <f t="shared" si="102"/>
        <v>t534</v>
      </c>
      <c r="M542" s="56">
        <v>1</v>
      </c>
      <c r="N542" s="79">
        <f t="shared" ca="1" si="107"/>
        <v>1.7589060000000001</v>
      </c>
    </row>
    <row r="543" spans="1:14">
      <c r="A543">
        <v>535</v>
      </c>
      <c r="B543">
        <f t="shared" si="103"/>
        <v>4</v>
      </c>
      <c r="C543">
        <f t="shared" si="104"/>
        <v>2</v>
      </c>
      <c r="D543">
        <f t="shared" si="105"/>
        <v>7</v>
      </c>
      <c r="E543">
        <f t="shared" si="96"/>
        <v>83.4</v>
      </c>
      <c r="F543">
        <f t="shared" ca="1" si="97"/>
        <v>100</v>
      </c>
      <c r="G543">
        <f t="shared" ca="1" si="98"/>
        <v>1</v>
      </c>
      <c r="H543">
        <f t="shared" ca="1" si="99"/>
        <v>86</v>
      </c>
      <c r="I543" s="6">
        <f t="shared" ca="1" si="106"/>
        <v>0.71723999999999999</v>
      </c>
      <c r="J543" s="18">
        <f t="shared" ca="1" si="100"/>
        <v>2.0441340000000001</v>
      </c>
      <c r="K543" s="7">
        <f t="shared" ca="1" si="101"/>
        <v>2.0441340000000001</v>
      </c>
      <c r="L543" s="55" t="str">
        <f t="shared" si="102"/>
        <v>t535</v>
      </c>
      <c r="M543" s="56">
        <v>1</v>
      </c>
      <c r="N543" s="79">
        <f t="shared" ca="1" si="107"/>
        <v>2.0441340000000001</v>
      </c>
    </row>
    <row r="544" spans="1:14">
      <c r="A544">
        <v>536</v>
      </c>
      <c r="B544">
        <f t="shared" si="103"/>
        <v>4</v>
      </c>
      <c r="C544">
        <f t="shared" si="104"/>
        <v>2</v>
      </c>
      <c r="D544">
        <f t="shared" si="105"/>
        <v>8</v>
      </c>
      <c r="E544">
        <f t="shared" si="96"/>
        <v>83.4</v>
      </c>
      <c r="F544">
        <f t="shared" ca="1" si="97"/>
        <v>100</v>
      </c>
      <c r="G544">
        <f t="shared" ca="1" si="98"/>
        <v>1</v>
      </c>
      <c r="H544">
        <f t="shared" ca="1" si="99"/>
        <v>95</v>
      </c>
      <c r="I544" s="6">
        <f t="shared" ca="1" si="106"/>
        <v>0.7923</v>
      </c>
      <c r="J544" s="18">
        <f t="shared" ca="1" si="100"/>
        <v>2.2580550000000001</v>
      </c>
      <c r="K544" s="7">
        <f t="shared" ca="1" si="101"/>
        <v>2.2580550000000001</v>
      </c>
      <c r="L544" s="55" t="str">
        <f t="shared" si="102"/>
        <v>t536</v>
      </c>
      <c r="M544" s="56">
        <v>1</v>
      </c>
      <c r="N544" s="79">
        <f t="shared" ca="1" si="107"/>
        <v>2.2580550000000001</v>
      </c>
    </row>
    <row r="545" spans="1:14">
      <c r="A545">
        <v>537</v>
      </c>
      <c r="B545">
        <f t="shared" si="103"/>
        <v>4</v>
      </c>
      <c r="C545">
        <f t="shared" si="104"/>
        <v>2</v>
      </c>
      <c r="D545">
        <f t="shared" si="105"/>
        <v>9</v>
      </c>
      <c r="E545">
        <f t="shared" si="96"/>
        <v>83.4</v>
      </c>
      <c r="F545">
        <f t="shared" ca="1" si="97"/>
        <v>100</v>
      </c>
      <c r="G545">
        <f t="shared" ca="1" si="98"/>
        <v>1</v>
      </c>
      <c r="H545">
        <f t="shared" ca="1" si="99"/>
        <v>96</v>
      </c>
      <c r="I545" s="6">
        <f t="shared" ca="1" si="106"/>
        <v>0.80064000000000002</v>
      </c>
      <c r="J545" s="18">
        <f t="shared" ca="1" si="100"/>
        <v>2.2818240000000003</v>
      </c>
      <c r="K545" s="7">
        <f t="shared" ca="1" si="101"/>
        <v>2.2818240000000003</v>
      </c>
      <c r="L545" s="55" t="str">
        <f t="shared" si="102"/>
        <v>t537</v>
      </c>
      <c r="M545" s="56">
        <v>1</v>
      </c>
      <c r="N545" s="79">
        <f t="shared" ca="1" si="107"/>
        <v>2.2818240000000003</v>
      </c>
    </row>
    <row r="546" spans="1:14">
      <c r="A546">
        <v>538</v>
      </c>
      <c r="B546">
        <f t="shared" si="103"/>
        <v>4</v>
      </c>
      <c r="C546">
        <f t="shared" si="104"/>
        <v>2</v>
      </c>
      <c r="D546">
        <f t="shared" si="105"/>
        <v>10</v>
      </c>
      <c r="E546">
        <f t="shared" si="96"/>
        <v>83.4</v>
      </c>
      <c r="F546">
        <f t="shared" ca="1" si="97"/>
        <v>100</v>
      </c>
      <c r="G546">
        <f t="shared" ca="1" si="98"/>
        <v>1</v>
      </c>
      <c r="H546">
        <f t="shared" ca="1" si="99"/>
        <v>96</v>
      </c>
      <c r="I546" s="6">
        <f t="shared" ca="1" si="106"/>
        <v>0.80064000000000002</v>
      </c>
      <c r="J546" s="18">
        <f t="shared" ca="1" si="100"/>
        <v>2.2818240000000003</v>
      </c>
      <c r="K546" s="7">
        <f t="shared" ca="1" si="101"/>
        <v>2.2818240000000003</v>
      </c>
      <c r="L546" s="55" t="str">
        <f t="shared" si="102"/>
        <v>t538</v>
      </c>
      <c r="M546" s="56">
        <v>1</v>
      </c>
      <c r="N546" s="79">
        <f t="shared" ca="1" si="107"/>
        <v>2.2818240000000003</v>
      </c>
    </row>
    <row r="547" spans="1:14">
      <c r="A547">
        <v>539</v>
      </c>
      <c r="B547">
        <f t="shared" si="103"/>
        <v>4</v>
      </c>
      <c r="C547">
        <f t="shared" si="104"/>
        <v>2</v>
      </c>
      <c r="D547">
        <f t="shared" si="105"/>
        <v>11</v>
      </c>
      <c r="E547">
        <f t="shared" si="96"/>
        <v>83.4</v>
      </c>
      <c r="F547">
        <f t="shared" ca="1" si="97"/>
        <v>100</v>
      </c>
      <c r="G547">
        <f t="shared" ca="1" si="98"/>
        <v>1</v>
      </c>
      <c r="H547">
        <f t="shared" ca="1" si="99"/>
        <v>95</v>
      </c>
      <c r="I547" s="6">
        <f t="shared" ca="1" si="106"/>
        <v>0.7923</v>
      </c>
      <c r="J547" s="18">
        <f t="shared" ca="1" si="100"/>
        <v>2.2580550000000001</v>
      </c>
      <c r="K547" s="7">
        <f t="shared" ca="1" si="101"/>
        <v>2.2580550000000001</v>
      </c>
      <c r="L547" s="55" t="str">
        <f t="shared" si="102"/>
        <v>t539</v>
      </c>
      <c r="M547" s="56">
        <v>1</v>
      </c>
      <c r="N547" s="79">
        <f t="shared" ca="1" si="107"/>
        <v>2.2580550000000001</v>
      </c>
    </row>
    <row r="548" spans="1:14">
      <c r="A548">
        <v>540</v>
      </c>
      <c r="B548">
        <f t="shared" si="103"/>
        <v>4</v>
      </c>
      <c r="C548">
        <f t="shared" si="104"/>
        <v>2</v>
      </c>
      <c r="D548">
        <f t="shared" si="105"/>
        <v>12</v>
      </c>
      <c r="E548">
        <f t="shared" si="96"/>
        <v>83.4</v>
      </c>
      <c r="F548">
        <f t="shared" ca="1" si="97"/>
        <v>100</v>
      </c>
      <c r="G548">
        <f t="shared" ca="1" si="98"/>
        <v>1</v>
      </c>
      <c r="H548">
        <f t="shared" ca="1" si="99"/>
        <v>95</v>
      </c>
      <c r="I548" s="6">
        <f t="shared" ca="1" si="106"/>
        <v>0.7923</v>
      </c>
      <c r="J548" s="18">
        <f t="shared" ca="1" si="100"/>
        <v>2.2580550000000001</v>
      </c>
      <c r="K548" s="7">
        <f t="shared" ca="1" si="101"/>
        <v>2.2580550000000001</v>
      </c>
      <c r="L548" s="55" t="str">
        <f t="shared" si="102"/>
        <v>t540</v>
      </c>
      <c r="M548" s="56">
        <v>1</v>
      </c>
      <c r="N548" s="79">
        <f t="shared" ca="1" si="107"/>
        <v>2.2580550000000001</v>
      </c>
    </row>
    <row r="549" spans="1:14">
      <c r="A549">
        <v>541</v>
      </c>
      <c r="B549">
        <f t="shared" si="103"/>
        <v>4</v>
      </c>
      <c r="C549">
        <f t="shared" si="104"/>
        <v>2</v>
      </c>
      <c r="D549">
        <f t="shared" si="105"/>
        <v>13</v>
      </c>
      <c r="E549">
        <f t="shared" si="96"/>
        <v>83.4</v>
      </c>
      <c r="F549">
        <f t="shared" ca="1" si="97"/>
        <v>100</v>
      </c>
      <c r="G549">
        <f t="shared" ca="1" si="98"/>
        <v>1</v>
      </c>
      <c r="H549">
        <f t="shared" ca="1" si="99"/>
        <v>95</v>
      </c>
      <c r="I549" s="6">
        <f t="shared" ca="1" si="106"/>
        <v>0.7923</v>
      </c>
      <c r="J549" s="18">
        <f t="shared" ca="1" si="100"/>
        <v>2.2580550000000001</v>
      </c>
      <c r="K549" s="7">
        <f t="shared" ca="1" si="101"/>
        <v>2.2580550000000001</v>
      </c>
      <c r="L549" s="55" t="str">
        <f t="shared" si="102"/>
        <v>t541</v>
      </c>
      <c r="M549" s="56">
        <v>1</v>
      </c>
      <c r="N549" s="79">
        <f t="shared" ca="1" si="107"/>
        <v>2.2580550000000001</v>
      </c>
    </row>
    <row r="550" spans="1:14">
      <c r="A550">
        <v>542</v>
      </c>
      <c r="B550">
        <f t="shared" si="103"/>
        <v>4</v>
      </c>
      <c r="C550">
        <f t="shared" si="104"/>
        <v>2</v>
      </c>
      <c r="D550">
        <f t="shared" si="105"/>
        <v>14</v>
      </c>
      <c r="E550">
        <f t="shared" si="96"/>
        <v>83.4</v>
      </c>
      <c r="F550">
        <f t="shared" ca="1" si="97"/>
        <v>100</v>
      </c>
      <c r="G550">
        <f t="shared" ca="1" si="98"/>
        <v>1</v>
      </c>
      <c r="H550">
        <f t="shared" ca="1" si="99"/>
        <v>93</v>
      </c>
      <c r="I550" s="6">
        <f t="shared" ca="1" si="106"/>
        <v>0.77562000000000009</v>
      </c>
      <c r="J550" s="18">
        <f t="shared" ca="1" si="100"/>
        <v>2.2105170000000003</v>
      </c>
      <c r="K550" s="7">
        <f t="shared" ca="1" si="101"/>
        <v>2.2105170000000003</v>
      </c>
      <c r="L550" s="55" t="str">
        <f t="shared" si="102"/>
        <v>t542</v>
      </c>
      <c r="M550" s="56">
        <v>1</v>
      </c>
      <c r="N550" s="79">
        <f t="shared" ca="1" si="107"/>
        <v>2.2105170000000003</v>
      </c>
    </row>
    <row r="551" spans="1:14">
      <c r="A551">
        <v>543</v>
      </c>
      <c r="B551">
        <f t="shared" si="103"/>
        <v>4</v>
      </c>
      <c r="C551">
        <f t="shared" si="104"/>
        <v>2</v>
      </c>
      <c r="D551">
        <f t="shared" si="105"/>
        <v>15</v>
      </c>
      <c r="E551">
        <f t="shared" si="96"/>
        <v>83.4</v>
      </c>
      <c r="F551">
        <f t="shared" ca="1" si="97"/>
        <v>100</v>
      </c>
      <c r="G551">
        <f t="shared" ca="1" si="98"/>
        <v>1</v>
      </c>
      <c r="H551">
        <f t="shared" ca="1" si="99"/>
        <v>94</v>
      </c>
      <c r="I551" s="6">
        <f t="shared" ca="1" si="106"/>
        <v>0.78395999999999999</v>
      </c>
      <c r="J551" s="18">
        <f t="shared" ca="1" si="100"/>
        <v>2.234286</v>
      </c>
      <c r="K551" s="7">
        <f t="shared" ca="1" si="101"/>
        <v>2.234286</v>
      </c>
      <c r="L551" s="55" t="str">
        <f t="shared" si="102"/>
        <v>t543</v>
      </c>
      <c r="M551" s="56">
        <v>1</v>
      </c>
      <c r="N551" s="79">
        <f t="shared" ca="1" si="107"/>
        <v>2.234286</v>
      </c>
    </row>
    <row r="552" spans="1:14">
      <c r="A552">
        <v>544</v>
      </c>
      <c r="B552">
        <f t="shared" si="103"/>
        <v>4</v>
      </c>
      <c r="C552">
        <f t="shared" si="104"/>
        <v>2</v>
      </c>
      <c r="D552">
        <f t="shared" si="105"/>
        <v>16</v>
      </c>
      <c r="E552">
        <f t="shared" si="96"/>
        <v>83.4</v>
      </c>
      <c r="F552">
        <f t="shared" ca="1" si="97"/>
        <v>100</v>
      </c>
      <c r="G552">
        <f t="shared" ca="1" si="98"/>
        <v>1</v>
      </c>
      <c r="H552">
        <f t="shared" ca="1" si="99"/>
        <v>99</v>
      </c>
      <c r="I552" s="6">
        <f t="shared" ca="1" si="106"/>
        <v>0.82566000000000006</v>
      </c>
      <c r="J552" s="18">
        <f t="shared" ca="1" si="100"/>
        <v>2.3531310000000003</v>
      </c>
      <c r="K552" s="7">
        <f t="shared" ca="1" si="101"/>
        <v>2.3531310000000003</v>
      </c>
      <c r="L552" s="55" t="str">
        <f t="shared" si="102"/>
        <v>t544</v>
      </c>
      <c r="M552" s="56">
        <v>1</v>
      </c>
      <c r="N552" s="79">
        <f t="shared" ca="1" si="107"/>
        <v>2.3531310000000003</v>
      </c>
    </row>
    <row r="553" spans="1:14">
      <c r="A553">
        <v>545</v>
      </c>
      <c r="B553">
        <f t="shared" si="103"/>
        <v>4</v>
      </c>
      <c r="C553">
        <f t="shared" si="104"/>
        <v>2</v>
      </c>
      <c r="D553">
        <f t="shared" si="105"/>
        <v>17</v>
      </c>
      <c r="E553">
        <f t="shared" si="96"/>
        <v>83.4</v>
      </c>
      <c r="F553">
        <f t="shared" ca="1" si="97"/>
        <v>100</v>
      </c>
      <c r="G553">
        <f t="shared" ca="1" si="98"/>
        <v>1</v>
      </c>
      <c r="H553">
        <f t="shared" ca="1" si="99"/>
        <v>100</v>
      </c>
      <c r="I553" s="6">
        <f t="shared" ca="1" si="106"/>
        <v>0.83400000000000007</v>
      </c>
      <c r="J553" s="18">
        <f t="shared" ca="1" si="100"/>
        <v>2.3769000000000005</v>
      </c>
      <c r="K553" s="7">
        <f t="shared" ca="1" si="101"/>
        <v>2.3769000000000005</v>
      </c>
      <c r="L553" s="55" t="str">
        <f t="shared" si="102"/>
        <v>t545</v>
      </c>
      <c r="M553" s="56">
        <v>1</v>
      </c>
      <c r="N553" s="79">
        <f t="shared" ca="1" si="107"/>
        <v>2.3769000000000005</v>
      </c>
    </row>
    <row r="554" spans="1:14">
      <c r="A554">
        <v>546</v>
      </c>
      <c r="B554">
        <f t="shared" si="103"/>
        <v>4</v>
      </c>
      <c r="C554">
        <f t="shared" si="104"/>
        <v>2</v>
      </c>
      <c r="D554">
        <f t="shared" si="105"/>
        <v>18</v>
      </c>
      <c r="E554">
        <f t="shared" si="96"/>
        <v>83.4</v>
      </c>
      <c r="F554">
        <f t="shared" ca="1" si="97"/>
        <v>100</v>
      </c>
      <c r="G554">
        <f t="shared" ca="1" si="98"/>
        <v>1</v>
      </c>
      <c r="H554">
        <f t="shared" ca="1" si="99"/>
        <v>100</v>
      </c>
      <c r="I554" s="6">
        <f t="shared" ca="1" si="106"/>
        <v>0.83400000000000007</v>
      </c>
      <c r="J554" s="18">
        <f t="shared" ca="1" si="100"/>
        <v>2.3769000000000005</v>
      </c>
      <c r="K554" s="7">
        <f t="shared" ca="1" si="101"/>
        <v>2.3769000000000005</v>
      </c>
      <c r="L554" s="55" t="str">
        <f t="shared" si="102"/>
        <v>t546</v>
      </c>
      <c r="M554" s="56">
        <v>1</v>
      </c>
      <c r="N554" s="79">
        <f t="shared" ca="1" si="107"/>
        <v>2.3769000000000005</v>
      </c>
    </row>
    <row r="555" spans="1:14">
      <c r="A555">
        <v>547</v>
      </c>
      <c r="B555">
        <f t="shared" si="103"/>
        <v>4</v>
      </c>
      <c r="C555">
        <f t="shared" si="104"/>
        <v>2</v>
      </c>
      <c r="D555">
        <f t="shared" si="105"/>
        <v>19</v>
      </c>
      <c r="E555">
        <f t="shared" si="96"/>
        <v>83.4</v>
      </c>
      <c r="F555">
        <f t="shared" ca="1" si="97"/>
        <v>100</v>
      </c>
      <c r="G555">
        <f t="shared" ca="1" si="98"/>
        <v>1</v>
      </c>
      <c r="H555">
        <f t="shared" ca="1" si="99"/>
        <v>96</v>
      </c>
      <c r="I555" s="6">
        <f t="shared" ca="1" si="106"/>
        <v>0.80064000000000002</v>
      </c>
      <c r="J555" s="18">
        <f t="shared" ca="1" si="100"/>
        <v>2.2818240000000003</v>
      </c>
      <c r="K555" s="7">
        <f t="shared" ca="1" si="101"/>
        <v>2.2818240000000003</v>
      </c>
      <c r="L555" s="55" t="str">
        <f t="shared" si="102"/>
        <v>t547</v>
      </c>
      <c r="M555" s="56">
        <v>1</v>
      </c>
      <c r="N555" s="79">
        <f t="shared" ca="1" si="107"/>
        <v>2.2818240000000003</v>
      </c>
    </row>
    <row r="556" spans="1:14">
      <c r="A556">
        <v>548</v>
      </c>
      <c r="B556">
        <f t="shared" si="103"/>
        <v>4</v>
      </c>
      <c r="C556">
        <f t="shared" si="104"/>
        <v>2</v>
      </c>
      <c r="D556">
        <f t="shared" si="105"/>
        <v>20</v>
      </c>
      <c r="E556">
        <f t="shared" si="96"/>
        <v>83.4</v>
      </c>
      <c r="F556">
        <f t="shared" ca="1" si="97"/>
        <v>100</v>
      </c>
      <c r="G556">
        <f t="shared" ca="1" si="98"/>
        <v>1</v>
      </c>
      <c r="H556">
        <f t="shared" ca="1" si="99"/>
        <v>91</v>
      </c>
      <c r="I556" s="6">
        <f t="shared" ca="1" si="106"/>
        <v>0.75894000000000006</v>
      </c>
      <c r="J556" s="18">
        <f t="shared" ca="1" si="100"/>
        <v>2.1629790000000004</v>
      </c>
      <c r="K556" s="7">
        <f t="shared" ca="1" si="101"/>
        <v>2.1629790000000004</v>
      </c>
      <c r="L556" s="55" t="str">
        <f t="shared" si="102"/>
        <v>t548</v>
      </c>
      <c r="M556" s="56">
        <v>1</v>
      </c>
      <c r="N556" s="79">
        <f t="shared" ca="1" si="107"/>
        <v>2.1629790000000004</v>
      </c>
    </row>
    <row r="557" spans="1:14">
      <c r="A557">
        <v>549</v>
      </c>
      <c r="B557">
        <f t="shared" si="103"/>
        <v>4</v>
      </c>
      <c r="C557">
        <f t="shared" si="104"/>
        <v>2</v>
      </c>
      <c r="D557">
        <f t="shared" si="105"/>
        <v>21</v>
      </c>
      <c r="E557">
        <f t="shared" si="96"/>
        <v>83.4</v>
      </c>
      <c r="F557">
        <f t="shared" ca="1" si="97"/>
        <v>100</v>
      </c>
      <c r="G557">
        <f t="shared" ca="1" si="98"/>
        <v>1</v>
      </c>
      <c r="H557">
        <f t="shared" ca="1" si="99"/>
        <v>83</v>
      </c>
      <c r="I557" s="6">
        <f t="shared" ca="1" si="106"/>
        <v>0.69222000000000006</v>
      </c>
      <c r="J557" s="18">
        <f t="shared" ca="1" si="100"/>
        <v>1.9728270000000003</v>
      </c>
      <c r="K557" s="7">
        <f t="shared" ca="1" si="101"/>
        <v>1.9728270000000001</v>
      </c>
      <c r="L557" s="55" t="str">
        <f t="shared" si="102"/>
        <v>t549</v>
      </c>
      <c r="M557" s="56">
        <v>1</v>
      </c>
      <c r="N557" s="79">
        <f t="shared" ca="1" si="107"/>
        <v>1.9728270000000001</v>
      </c>
    </row>
    <row r="558" spans="1:14">
      <c r="A558">
        <v>550</v>
      </c>
      <c r="B558">
        <f t="shared" si="103"/>
        <v>4</v>
      </c>
      <c r="C558">
        <f t="shared" si="104"/>
        <v>2</v>
      </c>
      <c r="D558">
        <f t="shared" si="105"/>
        <v>22</v>
      </c>
      <c r="E558">
        <f t="shared" si="96"/>
        <v>83.4</v>
      </c>
      <c r="F558">
        <f t="shared" ca="1" si="97"/>
        <v>100</v>
      </c>
      <c r="G558">
        <f t="shared" ca="1" si="98"/>
        <v>1</v>
      </c>
      <c r="H558">
        <f t="shared" ca="1" si="99"/>
        <v>73</v>
      </c>
      <c r="I558" s="6">
        <f t="shared" ca="1" si="106"/>
        <v>0.60882000000000003</v>
      </c>
      <c r="J558" s="18">
        <f t="shared" ca="1" si="100"/>
        <v>1.7351370000000002</v>
      </c>
      <c r="K558" s="7">
        <f t="shared" ca="1" si="101"/>
        <v>1.7351369999999999</v>
      </c>
      <c r="L558" s="55" t="str">
        <f t="shared" si="102"/>
        <v>t550</v>
      </c>
      <c r="M558" s="56">
        <v>1</v>
      </c>
      <c r="N558" s="79">
        <f t="shared" ca="1" si="107"/>
        <v>1.7351369999999999</v>
      </c>
    </row>
    <row r="559" spans="1:14">
      <c r="A559">
        <v>551</v>
      </c>
      <c r="B559">
        <f t="shared" si="103"/>
        <v>4</v>
      </c>
      <c r="C559">
        <f t="shared" si="104"/>
        <v>2</v>
      </c>
      <c r="D559">
        <f t="shared" si="105"/>
        <v>23</v>
      </c>
      <c r="E559">
        <f t="shared" si="96"/>
        <v>83.4</v>
      </c>
      <c r="F559">
        <f t="shared" ca="1" si="97"/>
        <v>100</v>
      </c>
      <c r="G559">
        <f t="shared" ca="1" si="98"/>
        <v>1</v>
      </c>
      <c r="H559">
        <f t="shared" ca="1" si="99"/>
        <v>63</v>
      </c>
      <c r="I559" s="6">
        <f t="shared" ca="1" si="106"/>
        <v>0.52542</v>
      </c>
      <c r="J559" s="18">
        <f t="shared" ca="1" si="100"/>
        <v>1.497447</v>
      </c>
      <c r="K559" s="7">
        <f t="shared" ca="1" si="101"/>
        <v>1.4974469999999998</v>
      </c>
      <c r="L559" s="55" t="str">
        <f t="shared" si="102"/>
        <v>t551</v>
      </c>
      <c r="M559" s="56">
        <v>1</v>
      </c>
      <c r="N559" s="79">
        <f t="shared" ca="1" si="107"/>
        <v>1.4974469999999998</v>
      </c>
    </row>
    <row r="560" spans="1:14">
      <c r="A560">
        <v>552</v>
      </c>
      <c r="B560">
        <f t="shared" si="103"/>
        <v>4</v>
      </c>
      <c r="C560">
        <f t="shared" si="104"/>
        <v>3</v>
      </c>
      <c r="D560">
        <f t="shared" si="105"/>
        <v>0</v>
      </c>
      <c r="E560">
        <f t="shared" si="96"/>
        <v>83.4</v>
      </c>
      <c r="F560">
        <f t="shared" ca="1" si="97"/>
        <v>98</v>
      </c>
      <c r="G560">
        <f t="shared" ca="1" si="98"/>
        <v>1</v>
      </c>
      <c r="H560">
        <f t="shared" ca="1" si="99"/>
        <v>67</v>
      </c>
      <c r="I560" s="6">
        <f t="shared" ca="1" si="106"/>
        <v>0.5476044000000001</v>
      </c>
      <c r="J560" s="18">
        <f t="shared" ca="1" si="100"/>
        <v>1.5606725400000003</v>
      </c>
      <c r="K560" s="7">
        <f t="shared" ca="1" si="101"/>
        <v>1.5606725400000003</v>
      </c>
      <c r="L560" s="55" t="str">
        <f t="shared" si="102"/>
        <v>t552</v>
      </c>
      <c r="M560" s="56">
        <v>1</v>
      </c>
      <c r="N560" s="79">
        <f t="shared" ca="1" si="107"/>
        <v>1.5606725400000003</v>
      </c>
    </row>
    <row r="561" spans="1:14">
      <c r="A561">
        <v>553</v>
      </c>
      <c r="B561">
        <f t="shared" si="103"/>
        <v>4</v>
      </c>
      <c r="C561">
        <f t="shared" si="104"/>
        <v>3</v>
      </c>
      <c r="D561">
        <f t="shared" si="105"/>
        <v>1</v>
      </c>
      <c r="E561">
        <f t="shared" si="96"/>
        <v>83.4</v>
      </c>
      <c r="F561">
        <f t="shared" ca="1" si="97"/>
        <v>98</v>
      </c>
      <c r="G561">
        <f t="shared" ca="1" si="98"/>
        <v>1</v>
      </c>
      <c r="H561">
        <f t="shared" ca="1" si="99"/>
        <v>63</v>
      </c>
      <c r="I561" s="6">
        <f t="shared" ca="1" si="106"/>
        <v>0.51491160000000002</v>
      </c>
      <c r="J561" s="18">
        <f t="shared" ca="1" si="100"/>
        <v>1.46749806</v>
      </c>
      <c r="K561" s="7">
        <f t="shared" ca="1" si="101"/>
        <v>1.46749806</v>
      </c>
      <c r="L561" s="55" t="str">
        <f t="shared" si="102"/>
        <v>t553</v>
      </c>
      <c r="M561" s="56">
        <v>1</v>
      </c>
      <c r="N561" s="79">
        <f t="shared" ca="1" si="107"/>
        <v>1.46749806</v>
      </c>
    </row>
    <row r="562" spans="1:14">
      <c r="A562">
        <v>554</v>
      </c>
      <c r="B562">
        <f t="shared" si="103"/>
        <v>4</v>
      </c>
      <c r="C562">
        <f t="shared" si="104"/>
        <v>3</v>
      </c>
      <c r="D562">
        <f t="shared" si="105"/>
        <v>2</v>
      </c>
      <c r="E562">
        <f t="shared" si="96"/>
        <v>83.4</v>
      </c>
      <c r="F562">
        <f t="shared" ca="1" si="97"/>
        <v>98</v>
      </c>
      <c r="G562">
        <f t="shared" ca="1" si="98"/>
        <v>1</v>
      </c>
      <c r="H562">
        <f t="shared" ca="1" si="99"/>
        <v>60</v>
      </c>
      <c r="I562" s="6">
        <f t="shared" ca="1" si="106"/>
        <v>0.49039200000000011</v>
      </c>
      <c r="J562" s="18">
        <f t="shared" ca="1" si="100"/>
        <v>1.3976172000000004</v>
      </c>
      <c r="K562" s="7">
        <f t="shared" ca="1" si="101"/>
        <v>1.3976172000000004</v>
      </c>
      <c r="L562" s="55" t="str">
        <f t="shared" si="102"/>
        <v>t554</v>
      </c>
      <c r="M562" s="56">
        <v>1</v>
      </c>
      <c r="N562" s="79">
        <f t="shared" ca="1" si="107"/>
        <v>1.3976172000000004</v>
      </c>
    </row>
    <row r="563" spans="1:14">
      <c r="A563">
        <v>555</v>
      </c>
      <c r="B563">
        <f t="shared" si="103"/>
        <v>4</v>
      </c>
      <c r="C563">
        <f t="shared" si="104"/>
        <v>3</v>
      </c>
      <c r="D563">
        <f t="shared" si="105"/>
        <v>3</v>
      </c>
      <c r="E563">
        <f t="shared" si="96"/>
        <v>83.4</v>
      </c>
      <c r="F563">
        <f t="shared" ca="1" si="97"/>
        <v>98</v>
      </c>
      <c r="G563">
        <f t="shared" ca="1" si="98"/>
        <v>1</v>
      </c>
      <c r="H563">
        <f t="shared" ca="1" si="99"/>
        <v>59</v>
      </c>
      <c r="I563" s="6">
        <f t="shared" ca="1" si="106"/>
        <v>0.48221880000000006</v>
      </c>
      <c r="J563" s="18">
        <f t="shared" ca="1" si="100"/>
        <v>1.3743235800000002</v>
      </c>
      <c r="K563" s="7">
        <f t="shared" ca="1" si="101"/>
        <v>1.3743235800000002</v>
      </c>
      <c r="L563" s="55" t="str">
        <f t="shared" si="102"/>
        <v>t555</v>
      </c>
      <c r="M563" s="56">
        <v>1</v>
      </c>
      <c r="N563" s="79">
        <f t="shared" ca="1" si="107"/>
        <v>1.3743235800000002</v>
      </c>
    </row>
    <row r="564" spans="1:14">
      <c r="A564">
        <v>556</v>
      </c>
      <c r="B564">
        <f t="shared" si="103"/>
        <v>4</v>
      </c>
      <c r="C564">
        <f t="shared" si="104"/>
        <v>3</v>
      </c>
      <c r="D564">
        <f t="shared" si="105"/>
        <v>4</v>
      </c>
      <c r="E564">
        <f t="shared" si="96"/>
        <v>83.4</v>
      </c>
      <c r="F564">
        <f t="shared" ca="1" si="97"/>
        <v>98</v>
      </c>
      <c r="G564">
        <f t="shared" ca="1" si="98"/>
        <v>1</v>
      </c>
      <c r="H564">
        <f t="shared" ca="1" si="99"/>
        <v>59</v>
      </c>
      <c r="I564" s="6">
        <f t="shared" ca="1" si="106"/>
        <v>0.48221880000000006</v>
      </c>
      <c r="J564" s="18">
        <f t="shared" ca="1" si="100"/>
        <v>1.3743235800000002</v>
      </c>
      <c r="K564" s="7">
        <f t="shared" ca="1" si="101"/>
        <v>1.3743235800000002</v>
      </c>
      <c r="L564" s="55" t="str">
        <f t="shared" si="102"/>
        <v>t556</v>
      </c>
      <c r="M564" s="56">
        <v>1</v>
      </c>
      <c r="N564" s="79">
        <f t="shared" ca="1" si="107"/>
        <v>1.3743235800000002</v>
      </c>
    </row>
    <row r="565" spans="1:14">
      <c r="A565">
        <v>557</v>
      </c>
      <c r="B565">
        <f t="shared" si="103"/>
        <v>4</v>
      </c>
      <c r="C565">
        <f t="shared" si="104"/>
        <v>3</v>
      </c>
      <c r="D565">
        <f t="shared" si="105"/>
        <v>5</v>
      </c>
      <c r="E565">
        <f t="shared" si="96"/>
        <v>83.4</v>
      </c>
      <c r="F565">
        <f t="shared" ca="1" si="97"/>
        <v>98</v>
      </c>
      <c r="G565">
        <f t="shared" ca="1" si="98"/>
        <v>1</v>
      </c>
      <c r="H565">
        <f t="shared" ca="1" si="99"/>
        <v>60</v>
      </c>
      <c r="I565" s="6">
        <f t="shared" ca="1" si="106"/>
        <v>0.49039200000000011</v>
      </c>
      <c r="J565" s="18">
        <f t="shared" ca="1" si="100"/>
        <v>1.3976172000000004</v>
      </c>
      <c r="K565" s="7">
        <f t="shared" ca="1" si="101"/>
        <v>1.3976172000000004</v>
      </c>
      <c r="L565" s="55" t="str">
        <f t="shared" si="102"/>
        <v>t557</v>
      </c>
      <c r="M565" s="56">
        <v>1</v>
      </c>
      <c r="N565" s="79">
        <f t="shared" ca="1" si="107"/>
        <v>1.3976172000000004</v>
      </c>
    </row>
    <row r="566" spans="1:14">
      <c r="A566">
        <v>558</v>
      </c>
      <c r="B566">
        <f t="shared" si="103"/>
        <v>4</v>
      </c>
      <c r="C566">
        <f t="shared" si="104"/>
        <v>3</v>
      </c>
      <c r="D566">
        <f t="shared" si="105"/>
        <v>6</v>
      </c>
      <c r="E566">
        <f t="shared" si="96"/>
        <v>83.4</v>
      </c>
      <c r="F566">
        <f t="shared" ca="1" si="97"/>
        <v>98</v>
      </c>
      <c r="G566">
        <f t="shared" ca="1" si="98"/>
        <v>1</v>
      </c>
      <c r="H566">
        <f t="shared" ca="1" si="99"/>
        <v>74</v>
      </c>
      <c r="I566" s="6">
        <f t="shared" ca="1" si="106"/>
        <v>0.60481680000000015</v>
      </c>
      <c r="J566" s="18">
        <f t="shared" ca="1" si="100"/>
        <v>1.7237278800000004</v>
      </c>
      <c r="K566" s="7">
        <f t="shared" ca="1" si="101"/>
        <v>1.7237278800000004</v>
      </c>
      <c r="L566" s="55" t="str">
        <f t="shared" si="102"/>
        <v>t558</v>
      </c>
      <c r="M566" s="56">
        <v>1</v>
      </c>
      <c r="N566" s="79">
        <f t="shared" ca="1" si="107"/>
        <v>1.7237278800000004</v>
      </c>
    </row>
    <row r="567" spans="1:14">
      <c r="A567">
        <v>559</v>
      </c>
      <c r="B567">
        <f t="shared" si="103"/>
        <v>4</v>
      </c>
      <c r="C567">
        <f t="shared" si="104"/>
        <v>3</v>
      </c>
      <c r="D567">
        <f t="shared" si="105"/>
        <v>7</v>
      </c>
      <c r="E567">
        <f t="shared" si="96"/>
        <v>83.4</v>
      </c>
      <c r="F567">
        <f t="shared" ca="1" si="97"/>
        <v>98</v>
      </c>
      <c r="G567">
        <f t="shared" ca="1" si="98"/>
        <v>1</v>
      </c>
      <c r="H567">
        <f t="shared" ca="1" si="99"/>
        <v>86</v>
      </c>
      <c r="I567" s="6">
        <f t="shared" ca="1" si="106"/>
        <v>0.70289520000000005</v>
      </c>
      <c r="J567" s="18">
        <f t="shared" ca="1" si="100"/>
        <v>2.0032513200000004</v>
      </c>
      <c r="K567" s="7">
        <f t="shared" ca="1" si="101"/>
        <v>2.0032513200000004</v>
      </c>
      <c r="L567" s="55" t="str">
        <f t="shared" si="102"/>
        <v>t559</v>
      </c>
      <c r="M567" s="56">
        <v>1</v>
      </c>
      <c r="N567" s="79">
        <f t="shared" ca="1" si="107"/>
        <v>2.0032513200000004</v>
      </c>
    </row>
    <row r="568" spans="1:14">
      <c r="A568">
        <v>560</v>
      </c>
      <c r="B568">
        <f t="shared" si="103"/>
        <v>4</v>
      </c>
      <c r="C568">
        <f t="shared" si="104"/>
        <v>3</v>
      </c>
      <c r="D568">
        <f t="shared" si="105"/>
        <v>8</v>
      </c>
      <c r="E568">
        <f t="shared" si="96"/>
        <v>83.4</v>
      </c>
      <c r="F568">
        <f t="shared" ca="1" si="97"/>
        <v>98</v>
      </c>
      <c r="G568">
        <f t="shared" ca="1" si="98"/>
        <v>1</v>
      </c>
      <c r="H568">
        <f t="shared" ca="1" si="99"/>
        <v>95</v>
      </c>
      <c r="I568" s="6">
        <f t="shared" ca="1" si="106"/>
        <v>0.77645400000000009</v>
      </c>
      <c r="J568" s="18">
        <f t="shared" ca="1" si="100"/>
        <v>2.2128939000000005</v>
      </c>
      <c r="K568" s="7">
        <f t="shared" ca="1" si="101"/>
        <v>2.2128939000000005</v>
      </c>
      <c r="L568" s="55" t="str">
        <f t="shared" si="102"/>
        <v>t560</v>
      </c>
      <c r="M568" s="56">
        <v>1</v>
      </c>
      <c r="N568" s="79">
        <f t="shared" ca="1" si="107"/>
        <v>2.2128939000000005</v>
      </c>
    </row>
    <row r="569" spans="1:14">
      <c r="A569">
        <v>561</v>
      </c>
      <c r="B569">
        <f t="shared" si="103"/>
        <v>4</v>
      </c>
      <c r="C569">
        <f t="shared" si="104"/>
        <v>3</v>
      </c>
      <c r="D569">
        <f t="shared" si="105"/>
        <v>9</v>
      </c>
      <c r="E569">
        <f t="shared" si="96"/>
        <v>83.4</v>
      </c>
      <c r="F569">
        <f t="shared" ca="1" si="97"/>
        <v>98</v>
      </c>
      <c r="G569">
        <f t="shared" ca="1" si="98"/>
        <v>1</v>
      </c>
      <c r="H569">
        <f t="shared" ca="1" si="99"/>
        <v>96</v>
      </c>
      <c r="I569" s="6">
        <f t="shared" ca="1" si="106"/>
        <v>0.78462720000000019</v>
      </c>
      <c r="J569" s="18">
        <f t="shared" ca="1" si="100"/>
        <v>2.2361875200000005</v>
      </c>
      <c r="K569" s="7">
        <f t="shared" ca="1" si="101"/>
        <v>2.2361875200000005</v>
      </c>
      <c r="L569" s="55" t="str">
        <f t="shared" si="102"/>
        <v>t561</v>
      </c>
      <c r="M569" s="56">
        <v>1</v>
      </c>
      <c r="N569" s="79">
        <f t="shared" ca="1" si="107"/>
        <v>2.2361875200000005</v>
      </c>
    </row>
    <row r="570" spans="1:14">
      <c r="A570">
        <v>562</v>
      </c>
      <c r="B570">
        <f t="shared" si="103"/>
        <v>4</v>
      </c>
      <c r="C570">
        <f t="shared" si="104"/>
        <v>3</v>
      </c>
      <c r="D570">
        <f t="shared" si="105"/>
        <v>10</v>
      </c>
      <c r="E570">
        <f t="shared" si="96"/>
        <v>83.4</v>
      </c>
      <c r="F570">
        <f t="shared" ca="1" si="97"/>
        <v>98</v>
      </c>
      <c r="G570">
        <f t="shared" ca="1" si="98"/>
        <v>1</v>
      </c>
      <c r="H570">
        <f t="shared" ca="1" si="99"/>
        <v>96</v>
      </c>
      <c r="I570" s="6">
        <f t="shared" ca="1" si="106"/>
        <v>0.78462720000000019</v>
      </c>
      <c r="J570" s="18">
        <f t="shared" ca="1" si="100"/>
        <v>2.2361875200000005</v>
      </c>
      <c r="K570" s="7">
        <f t="shared" ca="1" si="101"/>
        <v>2.2361875200000005</v>
      </c>
      <c r="L570" s="55" t="str">
        <f t="shared" si="102"/>
        <v>t562</v>
      </c>
      <c r="M570" s="56">
        <v>1</v>
      </c>
      <c r="N570" s="79">
        <f t="shared" ca="1" si="107"/>
        <v>2.2361875200000005</v>
      </c>
    </row>
    <row r="571" spans="1:14">
      <c r="A571">
        <v>563</v>
      </c>
      <c r="B571">
        <f t="shared" si="103"/>
        <v>4</v>
      </c>
      <c r="C571">
        <f t="shared" si="104"/>
        <v>3</v>
      </c>
      <c r="D571">
        <f t="shared" si="105"/>
        <v>11</v>
      </c>
      <c r="E571">
        <f t="shared" si="96"/>
        <v>83.4</v>
      </c>
      <c r="F571">
        <f t="shared" ca="1" si="97"/>
        <v>98</v>
      </c>
      <c r="G571">
        <f t="shared" ca="1" si="98"/>
        <v>1</v>
      </c>
      <c r="H571">
        <f t="shared" ca="1" si="99"/>
        <v>95</v>
      </c>
      <c r="I571" s="6">
        <f t="shared" ca="1" si="106"/>
        <v>0.77645400000000009</v>
      </c>
      <c r="J571" s="18">
        <f t="shared" ca="1" si="100"/>
        <v>2.2128939000000005</v>
      </c>
      <c r="K571" s="7">
        <f t="shared" ca="1" si="101"/>
        <v>2.2128939000000005</v>
      </c>
      <c r="L571" s="55" t="str">
        <f t="shared" si="102"/>
        <v>t563</v>
      </c>
      <c r="M571" s="56">
        <v>1</v>
      </c>
      <c r="N571" s="79">
        <f t="shared" ca="1" si="107"/>
        <v>2.2128939000000005</v>
      </c>
    </row>
    <row r="572" spans="1:14">
      <c r="A572">
        <v>564</v>
      </c>
      <c r="B572">
        <f t="shared" si="103"/>
        <v>4</v>
      </c>
      <c r="C572">
        <f t="shared" si="104"/>
        <v>3</v>
      </c>
      <c r="D572">
        <f t="shared" si="105"/>
        <v>12</v>
      </c>
      <c r="E572">
        <f t="shared" si="96"/>
        <v>83.4</v>
      </c>
      <c r="F572">
        <f t="shared" ca="1" si="97"/>
        <v>98</v>
      </c>
      <c r="G572">
        <f t="shared" ca="1" si="98"/>
        <v>1</v>
      </c>
      <c r="H572">
        <f t="shared" ca="1" si="99"/>
        <v>95</v>
      </c>
      <c r="I572" s="6">
        <f t="shared" ca="1" si="106"/>
        <v>0.77645400000000009</v>
      </c>
      <c r="J572" s="18">
        <f t="shared" ca="1" si="100"/>
        <v>2.2128939000000005</v>
      </c>
      <c r="K572" s="7">
        <f t="shared" ca="1" si="101"/>
        <v>2.2128939000000005</v>
      </c>
      <c r="L572" s="55" t="str">
        <f t="shared" si="102"/>
        <v>t564</v>
      </c>
      <c r="M572" s="56">
        <v>1</v>
      </c>
      <c r="N572" s="79">
        <f t="shared" ca="1" si="107"/>
        <v>2.2128939000000005</v>
      </c>
    </row>
    <row r="573" spans="1:14">
      <c r="A573">
        <v>565</v>
      </c>
      <c r="B573">
        <f t="shared" si="103"/>
        <v>4</v>
      </c>
      <c r="C573">
        <f t="shared" si="104"/>
        <v>3</v>
      </c>
      <c r="D573">
        <f t="shared" si="105"/>
        <v>13</v>
      </c>
      <c r="E573">
        <f t="shared" si="96"/>
        <v>83.4</v>
      </c>
      <c r="F573">
        <f t="shared" ca="1" si="97"/>
        <v>98</v>
      </c>
      <c r="G573">
        <f t="shared" ca="1" si="98"/>
        <v>1</v>
      </c>
      <c r="H573">
        <f t="shared" ca="1" si="99"/>
        <v>95</v>
      </c>
      <c r="I573" s="6">
        <f t="shared" ca="1" si="106"/>
        <v>0.77645400000000009</v>
      </c>
      <c r="J573" s="18">
        <f t="shared" ca="1" si="100"/>
        <v>2.2128939000000005</v>
      </c>
      <c r="K573" s="7">
        <f t="shared" ca="1" si="101"/>
        <v>2.2128939000000005</v>
      </c>
      <c r="L573" s="55" t="str">
        <f t="shared" si="102"/>
        <v>t565</v>
      </c>
      <c r="M573" s="56">
        <v>1</v>
      </c>
      <c r="N573" s="79">
        <f t="shared" ca="1" si="107"/>
        <v>2.2128939000000005</v>
      </c>
    </row>
    <row r="574" spans="1:14">
      <c r="A574">
        <v>566</v>
      </c>
      <c r="B574">
        <f t="shared" si="103"/>
        <v>4</v>
      </c>
      <c r="C574">
        <f t="shared" si="104"/>
        <v>3</v>
      </c>
      <c r="D574">
        <f t="shared" si="105"/>
        <v>14</v>
      </c>
      <c r="E574">
        <f t="shared" si="96"/>
        <v>83.4</v>
      </c>
      <c r="F574">
        <f t="shared" ca="1" si="97"/>
        <v>98</v>
      </c>
      <c r="G574">
        <f t="shared" ca="1" si="98"/>
        <v>1</v>
      </c>
      <c r="H574">
        <f t="shared" ca="1" si="99"/>
        <v>93</v>
      </c>
      <c r="I574" s="6">
        <f t="shared" ca="1" si="106"/>
        <v>0.76010760000000022</v>
      </c>
      <c r="J574" s="18">
        <f t="shared" ca="1" si="100"/>
        <v>2.1663066600000005</v>
      </c>
      <c r="K574" s="7">
        <f t="shared" ca="1" si="101"/>
        <v>2.1663066600000005</v>
      </c>
      <c r="L574" s="55" t="str">
        <f t="shared" si="102"/>
        <v>t566</v>
      </c>
      <c r="M574" s="56">
        <v>1</v>
      </c>
      <c r="N574" s="79">
        <f t="shared" ca="1" si="107"/>
        <v>2.1663066600000005</v>
      </c>
    </row>
    <row r="575" spans="1:14">
      <c r="A575">
        <v>567</v>
      </c>
      <c r="B575">
        <f t="shared" si="103"/>
        <v>4</v>
      </c>
      <c r="C575">
        <f t="shared" si="104"/>
        <v>3</v>
      </c>
      <c r="D575">
        <f t="shared" si="105"/>
        <v>15</v>
      </c>
      <c r="E575">
        <f t="shared" si="96"/>
        <v>83.4</v>
      </c>
      <c r="F575">
        <f t="shared" ca="1" si="97"/>
        <v>98</v>
      </c>
      <c r="G575">
        <f t="shared" ca="1" si="98"/>
        <v>1</v>
      </c>
      <c r="H575">
        <f t="shared" ca="1" si="99"/>
        <v>94</v>
      </c>
      <c r="I575" s="6">
        <f t="shared" ca="1" si="106"/>
        <v>0.7682808000000001</v>
      </c>
      <c r="J575" s="18">
        <f t="shared" ca="1" si="100"/>
        <v>2.1896002800000005</v>
      </c>
      <c r="K575" s="7">
        <f t="shared" ca="1" si="101"/>
        <v>2.1896002800000005</v>
      </c>
      <c r="L575" s="55" t="str">
        <f t="shared" si="102"/>
        <v>t567</v>
      </c>
      <c r="M575" s="56">
        <v>1</v>
      </c>
      <c r="N575" s="79">
        <f t="shared" ca="1" si="107"/>
        <v>2.1896002800000005</v>
      </c>
    </row>
    <row r="576" spans="1:14">
      <c r="A576">
        <v>568</v>
      </c>
      <c r="B576">
        <f t="shared" si="103"/>
        <v>4</v>
      </c>
      <c r="C576">
        <f t="shared" si="104"/>
        <v>3</v>
      </c>
      <c r="D576">
        <f t="shared" si="105"/>
        <v>16</v>
      </c>
      <c r="E576">
        <f t="shared" si="96"/>
        <v>83.4</v>
      </c>
      <c r="F576">
        <f t="shared" ca="1" si="97"/>
        <v>98</v>
      </c>
      <c r="G576">
        <f t="shared" ca="1" si="98"/>
        <v>1</v>
      </c>
      <c r="H576">
        <f t="shared" ca="1" si="99"/>
        <v>99</v>
      </c>
      <c r="I576" s="6">
        <f t="shared" ca="1" si="106"/>
        <v>0.80914680000000017</v>
      </c>
      <c r="J576" s="18">
        <f t="shared" ca="1" si="100"/>
        <v>2.3060683800000006</v>
      </c>
      <c r="K576" s="7">
        <f t="shared" ca="1" si="101"/>
        <v>2.3060683800000006</v>
      </c>
      <c r="L576" s="55" t="str">
        <f t="shared" si="102"/>
        <v>t568</v>
      </c>
      <c r="M576" s="56">
        <v>1</v>
      </c>
      <c r="N576" s="79">
        <f t="shared" ca="1" si="107"/>
        <v>2.3060683800000006</v>
      </c>
    </row>
    <row r="577" spans="1:14">
      <c r="A577">
        <v>569</v>
      </c>
      <c r="B577">
        <f t="shared" si="103"/>
        <v>4</v>
      </c>
      <c r="C577">
        <f t="shared" si="104"/>
        <v>3</v>
      </c>
      <c r="D577">
        <f t="shared" si="105"/>
        <v>17</v>
      </c>
      <c r="E577">
        <f t="shared" si="96"/>
        <v>83.4</v>
      </c>
      <c r="F577">
        <f t="shared" ca="1" si="97"/>
        <v>98</v>
      </c>
      <c r="G577">
        <f t="shared" ca="1" si="98"/>
        <v>1</v>
      </c>
      <c r="H577">
        <f t="shared" ca="1" si="99"/>
        <v>100</v>
      </c>
      <c r="I577" s="6">
        <f t="shared" ca="1" si="106"/>
        <v>0.81732000000000016</v>
      </c>
      <c r="J577" s="18">
        <f t="shared" ca="1" si="100"/>
        <v>2.3293620000000006</v>
      </c>
      <c r="K577" s="7">
        <f t="shared" ca="1" si="101"/>
        <v>2.3293620000000006</v>
      </c>
      <c r="L577" s="55" t="str">
        <f t="shared" si="102"/>
        <v>t569</v>
      </c>
      <c r="M577" s="56">
        <v>1</v>
      </c>
      <c r="N577" s="79">
        <f t="shared" ca="1" si="107"/>
        <v>2.3293620000000006</v>
      </c>
    </row>
    <row r="578" spans="1:14">
      <c r="A578">
        <v>570</v>
      </c>
      <c r="B578">
        <f t="shared" si="103"/>
        <v>4</v>
      </c>
      <c r="C578">
        <f t="shared" si="104"/>
        <v>3</v>
      </c>
      <c r="D578">
        <f t="shared" si="105"/>
        <v>18</v>
      </c>
      <c r="E578">
        <f t="shared" si="96"/>
        <v>83.4</v>
      </c>
      <c r="F578">
        <f t="shared" ca="1" si="97"/>
        <v>98</v>
      </c>
      <c r="G578">
        <f t="shared" ca="1" si="98"/>
        <v>1</v>
      </c>
      <c r="H578">
        <f t="shared" ca="1" si="99"/>
        <v>100</v>
      </c>
      <c r="I578" s="6">
        <f t="shared" ca="1" si="106"/>
        <v>0.81732000000000016</v>
      </c>
      <c r="J578" s="18">
        <f t="shared" ca="1" si="100"/>
        <v>2.3293620000000006</v>
      </c>
      <c r="K578" s="7">
        <f t="shared" ca="1" si="101"/>
        <v>2.3293620000000006</v>
      </c>
      <c r="L578" s="55" t="str">
        <f t="shared" si="102"/>
        <v>t570</v>
      </c>
      <c r="M578" s="56">
        <v>1</v>
      </c>
      <c r="N578" s="79">
        <f t="shared" ca="1" si="107"/>
        <v>2.3293620000000006</v>
      </c>
    </row>
    <row r="579" spans="1:14">
      <c r="A579">
        <v>571</v>
      </c>
      <c r="B579">
        <f t="shared" si="103"/>
        <v>4</v>
      </c>
      <c r="C579">
        <f t="shared" si="104"/>
        <v>3</v>
      </c>
      <c r="D579">
        <f t="shared" si="105"/>
        <v>19</v>
      </c>
      <c r="E579">
        <f t="shared" si="96"/>
        <v>83.4</v>
      </c>
      <c r="F579">
        <f t="shared" ca="1" si="97"/>
        <v>98</v>
      </c>
      <c r="G579">
        <f t="shared" ca="1" si="98"/>
        <v>1</v>
      </c>
      <c r="H579">
        <f t="shared" ca="1" si="99"/>
        <v>96</v>
      </c>
      <c r="I579" s="6">
        <f t="shared" ca="1" si="106"/>
        <v>0.78462720000000019</v>
      </c>
      <c r="J579" s="18">
        <f t="shared" ca="1" si="100"/>
        <v>2.2361875200000005</v>
      </c>
      <c r="K579" s="7">
        <f t="shared" ca="1" si="101"/>
        <v>2.2361875200000005</v>
      </c>
      <c r="L579" s="55" t="str">
        <f t="shared" si="102"/>
        <v>t571</v>
      </c>
      <c r="M579" s="56">
        <v>1</v>
      </c>
      <c r="N579" s="79">
        <f t="shared" ca="1" si="107"/>
        <v>2.2361875200000005</v>
      </c>
    </row>
    <row r="580" spans="1:14">
      <c r="A580">
        <v>572</v>
      </c>
      <c r="B580">
        <f t="shared" si="103"/>
        <v>4</v>
      </c>
      <c r="C580">
        <f t="shared" si="104"/>
        <v>3</v>
      </c>
      <c r="D580">
        <f t="shared" si="105"/>
        <v>20</v>
      </c>
      <c r="E580">
        <f t="shared" si="96"/>
        <v>83.4</v>
      </c>
      <c r="F580">
        <f t="shared" ca="1" si="97"/>
        <v>98</v>
      </c>
      <c r="G580">
        <f t="shared" ca="1" si="98"/>
        <v>1</v>
      </c>
      <c r="H580">
        <f t="shared" ca="1" si="99"/>
        <v>91</v>
      </c>
      <c r="I580" s="6">
        <f t="shared" ca="1" si="106"/>
        <v>0.74376120000000012</v>
      </c>
      <c r="J580" s="18">
        <f t="shared" ca="1" si="100"/>
        <v>2.1197194200000005</v>
      </c>
      <c r="K580" s="7">
        <f t="shared" ca="1" si="101"/>
        <v>2.1197194200000005</v>
      </c>
      <c r="L580" s="55" t="str">
        <f t="shared" si="102"/>
        <v>t572</v>
      </c>
      <c r="M580" s="56">
        <v>1</v>
      </c>
      <c r="N580" s="79">
        <f t="shared" ca="1" si="107"/>
        <v>2.1197194200000005</v>
      </c>
    </row>
    <row r="581" spans="1:14">
      <c r="A581">
        <v>573</v>
      </c>
      <c r="B581">
        <f t="shared" si="103"/>
        <v>4</v>
      </c>
      <c r="C581">
        <f t="shared" si="104"/>
        <v>3</v>
      </c>
      <c r="D581">
        <f t="shared" si="105"/>
        <v>21</v>
      </c>
      <c r="E581">
        <f t="shared" si="96"/>
        <v>83.4</v>
      </c>
      <c r="F581">
        <f t="shared" ca="1" si="97"/>
        <v>98</v>
      </c>
      <c r="G581">
        <f t="shared" ca="1" si="98"/>
        <v>1</v>
      </c>
      <c r="H581">
        <f t="shared" ca="1" si="99"/>
        <v>83</v>
      </c>
      <c r="I581" s="6">
        <f t="shared" ca="1" si="106"/>
        <v>0.67837560000000008</v>
      </c>
      <c r="J581" s="18">
        <f t="shared" ca="1" si="100"/>
        <v>1.9333704600000003</v>
      </c>
      <c r="K581" s="7">
        <f t="shared" ca="1" si="101"/>
        <v>1.9333704600000001</v>
      </c>
      <c r="L581" s="55" t="str">
        <f t="shared" si="102"/>
        <v>t573</v>
      </c>
      <c r="M581" s="56">
        <v>1</v>
      </c>
      <c r="N581" s="79">
        <f t="shared" ca="1" si="107"/>
        <v>1.9333704600000001</v>
      </c>
    </row>
    <row r="582" spans="1:14">
      <c r="A582">
        <v>574</v>
      </c>
      <c r="B582">
        <f t="shared" si="103"/>
        <v>4</v>
      </c>
      <c r="C582">
        <f t="shared" si="104"/>
        <v>3</v>
      </c>
      <c r="D582">
        <f t="shared" si="105"/>
        <v>22</v>
      </c>
      <c r="E582">
        <f t="shared" si="96"/>
        <v>83.4</v>
      </c>
      <c r="F582">
        <f t="shared" ca="1" si="97"/>
        <v>98</v>
      </c>
      <c r="G582">
        <f t="shared" ca="1" si="98"/>
        <v>1</v>
      </c>
      <c r="H582">
        <f t="shared" ca="1" si="99"/>
        <v>73</v>
      </c>
      <c r="I582" s="6">
        <f t="shared" ca="1" si="106"/>
        <v>0.59664360000000005</v>
      </c>
      <c r="J582" s="18">
        <f t="shared" ca="1" si="100"/>
        <v>1.7004342600000002</v>
      </c>
      <c r="K582" s="7">
        <f t="shared" ca="1" si="101"/>
        <v>1.7004342600000002</v>
      </c>
      <c r="L582" s="55" t="str">
        <f t="shared" si="102"/>
        <v>t574</v>
      </c>
      <c r="M582" s="56">
        <v>1</v>
      </c>
      <c r="N582" s="79">
        <f t="shared" ca="1" si="107"/>
        <v>1.7004342600000002</v>
      </c>
    </row>
    <row r="583" spans="1:14">
      <c r="A583">
        <v>575</v>
      </c>
      <c r="B583">
        <f t="shared" si="103"/>
        <v>4</v>
      </c>
      <c r="C583">
        <f t="shared" si="104"/>
        <v>3</v>
      </c>
      <c r="D583">
        <f t="shared" si="105"/>
        <v>23</v>
      </c>
      <c r="E583">
        <f t="shared" si="96"/>
        <v>83.4</v>
      </c>
      <c r="F583">
        <f t="shared" ca="1" si="97"/>
        <v>98</v>
      </c>
      <c r="G583">
        <f t="shared" ca="1" si="98"/>
        <v>1</v>
      </c>
      <c r="H583">
        <f t="shared" ca="1" si="99"/>
        <v>63</v>
      </c>
      <c r="I583" s="6">
        <f t="shared" ca="1" si="106"/>
        <v>0.51491160000000002</v>
      </c>
      <c r="J583" s="18">
        <f t="shared" ca="1" si="100"/>
        <v>1.46749806</v>
      </c>
      <c r="K583" s="7">
        <f t="shared" ca="1" si="101"/>
        <v>1.46749806</v>
      </c>
      <c r="L583" s="55" t="str">
        <f t="shared" si="102"/>
        <v>t575</v>
      </c>
      <c r="M583" s="56">
        <v>1</v>
      </c>
      <c r="N583" s="79">
        <f t="shared" ca="1" si="107"/>
        <v>1.46749806</v>
      </c>
    </row>
    <row r="584" spans="1:14">
      <c r="A584">
        <v>576</v>
      </c>
      <c r="B584">
        <f t="shared" si="103"/>
        <v>4</v>
      </c>
      <c r="C584">
        <f t="shared" si="104"/>
        <v>4</v>
      </c>
      <c r="D584">
        <f t="shared" si="105"/>
        <v>0</v>
      </c>
      <c r="E584">
        <f t="shared" ref="E584:E647" si="108">VLOOKUP(B584,table_week_fact,2)</f>
        <v>83.4</v>
      </c>
      <c r="F584">
        <f t="shared" ref="F584:F647" ca="1" si="109">OFFSET(table_day_fact_start,C584-1,0)</f>
        <v>96</v>
      </c>
      <c r="G584">
        <f t="shared" ref="G584:G647" ca="1" si="110">OFFSET(table_hr_col_start,C584-1,MATCH(B584,table_hr_col_wk_hdr)-1)</f>
        <v>1</v>
      </c>
      <c r="H584">
        <f t="shared" ref="H584:H647" ca="1" si="111">OFFSET(table_hr_fact_start,D584,G584-1)</f>
        <v>67</v>
      </c>
      <c r="I584" s="6">
        <f t="shared" ca="1" si="106"/>
        <v>0.53642879999999993</v>
      </c>
      <c r="J584" s="18">
        <f t="shared" ref="J584:J647" ca="1" si="112">peak_baseline*I584</f>
        <v>1.5288220799999999</v>
      </c>
      <c r="K584" s="7">
        <f t="shared" ref="K584:K647" ca="1" si="113">J584*peak_load/peak_baseline</f>
        <v>1.5288220799999999</v>
      </c>
      <c r="L584" s="55" t="str">
        <f t="shared" ref="L584:L647" si="114">CONCATENATE($M$4,TEXT(A584,"0"))</f>
        <v>t576</v>
      </c>
      <c r="M584" s="56">
        <v>1</v>
      </c>
      <c r="N584" s="79">
        <f t="shared" ca="1" si="107"/>
        <v>1.5288220799999999</v>
      </c>
    </row>
    <row r="585" spans="1:14">
      <c r="A585">
        <v>577</v>
      </c>
      <c r="B585">
        <f t="shared" ref="B585:B648" si="115">ROUNDDOWN(A585/168,0)+1</f>
        <v>4</v>
      </c>
      <c r="C585">
        <f t="shared" ref="C585:C648" si="116">ROUNDDOWN(MOD(A585/24,7),0)+1</f>
        <v>4</v>
      </c>
      <c r="D585">
        <f t="shared" ref="D585:D648" si="117">MOD(A585,24)</f>
        <v>1</v>
      </c>
      <c r="E585">
        <f t="shared" si="108"/>
        <v>83.4</v>
      </c>
      <c r="F585">
        <f t="shared" ca="1" si="109"/>
        <v>96</v>
      </c>
      <c r="G585">
        <f t="shared" ca="1" si="110"/>
        <v>1</v>
      </c>
      <c r="H585">
        <f t="shared" ca="1" si="111"/>
        <v>63</v>
      </c>
      <c r="I585" s="6">
        <f t="shared" ref="I585:I648" ca="1" si="118">E585/100*F585/100*H585/100</f>
        <v>0.50440320000000005</v>
      </c>
      <c r="J585" s="18">
        <f t="shared" ca="1" si="112"/>
        <v>1.4375491200000001</v>
      </c>
      <c r="K585" s="7">
        <f t="shared" ca="1" si="113"/>
        <v>1.4375491199999999</v>
      </c>
      <c r="L585" s="55" t="str">
        <f t="shared" si="114"/>
        <v>t577</v>
      </c>
      <c r="M585" s="56">
        <v>1</v>
      </c>
      <c r="N585" s="79">
        <f t="shared" ref="N585:N648" ca="1" si="119">K585</f>
        <v>1.4375491199999999</v>
      </c>
    </row>
    <row r="586" spans="1:14">
      <c r="A586">
        <v>578</v>
      </c>
      <c r="B586">
        <f t="shared" si="115"/>
        <v>4</v>
      </c>
      <c r="C586">
        <f t="shared" si="116"/>
        <v>4</v>
      </c>
      <c r="D586">
        <f t="shared" si="117"/>
        <v>2</v>
      </c>
      <c r="E586">
        <f t="shared" si="108"/>
        <v>83.4</v>
      </c>
      <c r="F586">
        <f t="shared" ca="1" si="109"/>
        <v>96</v>
      </c>
      <c r="G586">
        <f t="shared" ca="1" si="110"/>
        <v>1</v>
      </c>
      <c r="H586">
        <f t="shared" ca="1" si="111"/>
        <v>60</v>
      </c>
      <c r="I586" s="6">
        <f t="shared" ca="1" si="118"/>
        <v>0.48038400000000003</v>
      </c>
      <c r="J586" s="18">
        <f t="shared" ca="1" si="112"/>
        <v>1.3690944</v>
      </c>
      <c r="K586" s="7">
        <f t="shared" ca="1" si="113"/>
        <v>1.3690944</v>
      </c>
      <c r="L586" s="55" t="str">
        <f t="shared" si="114"/>
        <v>t578</v>
      </c>
      <c r="M586" s="56">
        <v>1</v>
      </c>
      <c r="N586" s="79">
        <f t="shared" ca="1" si="119"/>
        <v>1.3690944</v>
      </c>
    </row>
    <row r="587" spans="1:14">
      <c r="A587">
        <v>579</v>
      </c>
      <c r="B587">
        <f t="shared" si="115"/>
        <v>4</v>
      </c>
      <c r="C587">
        <f t="shared" si="116"/>
        <v>4</v>
      </c>
      <c r="D587">
        <f t="shared" si="117"/>
        <v>3</v>
      </c>
      <c r="E587">
        <f t="shared" si="108"/>
        <v>83.4</v>
      </c>
      <c r="F587">
        <f t="shared" ca="1" si="109"/>
        <v>96</v>
      </c>
      <c r="G587">
        <f t="shared" ca="1" si="110"/>
        <v>1</v>
      </c>
      <c r="H587">
        <f t="shared" ca="1" si="111"/>
        <v>59</v>
      </c>
      <c r="I587" s="6">
        <f t="shared" ca="1" si="118"/>
        <v>0.47237760000000001</v>
      </c>
      <c r="J587" s="18">
        <f t="shared" ca="1" si="112"/>
        <v>1.3462761600000002</v>
      </c>
      <c r="K587" s="7">
        <f t="shared" ca="1" si="113"/>
        <v>1.3462761600000002</v>
      </c>
      <c r="L587" s="55" t="str">
        <f t="shared" si="114"/>
        <v>t579</v>
      </c>
      <c r="M587" s="56">
        <v>1</v>
      </c>
      <c r="N587" s="79">
        <f t="shared" ca="1" si="119"/>
        <v>1.3462761600000002</v>
      </c>
    </row>
    <row r="588" spans="1:14">
      <c r="A588">
        <v>580</v>
      </c>
      <c r="B588">
        <f t="shared" si="115"/>
        <v>4</v>
      </c>
      <c r="C588">
        <f t="shared" si="116"/>
        <v>4</v>
      </c>
      <c r="D588">
        <f t="shared" si="117"/>
        <v>4</v>
      </c>
      <c r="E588">
        <f t="shared" si="108"/>
        <v>83.4</v>
      </c>
      <c r="F588">
        <f t="shared" ca="1" si="109"/>
        <v>96</v>
      </c>
      <c r="G588">
        <f t="shared" ca="1" si="110"/>
        <v>1</v>
      </c>
      <c r="H588">
        <f t="shared" ca="1" si="111"/>
        <v>59</v>
      </c>
      <c r="I588" s="6">
        <f t="shared" ca="1" si="118"/>
        <v>0.47237760000000001</v>
      </c>
      <c r="J588" s="18">
        <f t="shared" ca="1" si="112"/>
        <v>1.3462761600000002</v>
      </c>
      <c r="K588" s="7">
        <f t="shared" ca="1" si="113"/>
        <v>1.3462761600000002</v>
      </c>
      <c r="L588" s="55" t="str">
        <f t="shared" si="114"/>
        <v>t580</v>
      </c>
      <c r="M588" s="56">
        <v>1</v>
      </c>
      <c r="N588" s="79">
        <f t="shared" ca="1" si="119"/>
        <v>1.3462761600000002</v>
      </c>
    </row>
    <row r="589" spans="1:14">
      <c r="A589">
        <v>581</v>
      </c>
      <c r="B589">
        <f t="shared" si="115"/>
        <v>4</v>
      </c>
      <c r="C589">
        <f t="shared" si="116"/>
        <v>4</v>
      </c>
      <c r="D589">
        <f t="shared" si="117"/>
        <v>5</v>
      </c>
      <c r="E589">
        <f t="shared" si="108"/>
        <v>83.4</v>
      </c>
      <c r="F589">
        <f t="shared" ca="1" si="109"/>
        <v>96</v>
      </c>
      <c r="G589">
        <f t="shared" ca="1" si="110"/>
        <v>1</v>
      </c>
      <c r="H589">
        <f t="shared" ca="1" si="111"/>
        <v>60</v>
      </c>
      <c r="I589" s="6">
        <f t="shared" ca="1" si="118"/>
        <v>0.48038400000000003</v>
      </c>
      <c r="J589" s="18">
        <f t="shared" ca="1" si="112"/>
        <v>1.3690944</v>
      </c>
      <c r="K589" s="7">
        <f t="shared" ca="1" si="113"/>
        <v>1.3690944</v>
      </c>
      <c r="L589" s="55" t="str">
        <f t="shared" si="114"/>
        <v>t581</v>
      </c>
      <c r="M589" s="56">
        <v>1</v>
      </c>
      <c r="N589" s="79">
        <f t="shared" ca="1" si="119"/>
        <v>1.3690944</v>
      </c>
    </row>
    <row r="590" spans="1:14">
      <c r="A590">
        <v>582</v>
      </c>
      <c r="B590">
        <f t="shared" si="115"/>
        <v>4</v>
      </c>
      <c r="C590">
        <f t="shared" si="116"/>
        <v>4</v>
      </c>
      <c r="D590">
        <f t="shared" si="117"/>
        <v>6</v>
      </c>
      <c r="E590">
        <f t="shared" si="108"/>
        <v>83.4</v>
      </c>
      <c r="F590">
        <f t="shared" ca="1" si="109"/>
        <v>96</v>
      </c>
      <c r="G590">
        <f t="shared" ca="1" si="110"/>
        <v>1</v>
      </c>
      <c r="H590">
        <f t="shared" ca="1" si="111"/>
        <v>74</v>
      </c>
      <c r="I590" s="6">
        <f t="shared" ca="1" si="118"/>
        <v>0.59247360000000004</v>
      </c>
      <c r="J590" s="18">
        <f t="shared" ca="1" si="112"/>
        <v>1.6885497600000001</v>
      </c>
      <c r="K590" s="7">
        <f t="shared" ca="1" si="113"/>
        <v>1.6885497600000003</v>
      </c>
      <c r="L590" s="55" t="str">
        <f t="shared" si="114"/>
        <v>t582</v>
      </c>
      <c r="M590" s="56">
        <v>1</v>
      </c>
      <c r="N590" s="79">
        <f t="shared" ca="1" si="119"/>
        <v>1.6885497600000003</v>
      </c>
    </row>
    <row r="591" spans="1:14">
      <c r="A591">
        <v>583</v>
      </c>
      <c r="B591">
        <f t="shared" si="115"/>
        <v>4</v>
      </c>
      <c r="C591">
        <f t="shared" si="116"/>
        <v>4</v>
      </c>
      <c r="D591">
        <f t="shared" si="117"/>
        <v>7</v>
      </c>
      <c r="E591">
        <f t="shared" si="108"/>
        <v>83.4</v>
      </c>
      <c r="F591">
        <f t="shared" ca="1" si="109"/>
        <v>96</v>
      </c>
      <c r="G591">
        <f t="shared" ca="1" si="110"/>
        <v>1</v>
      </c>
      <c r="H591">
        <f t="shared" ca="1" si="111"/>
        <v>86</v>
      </c>
      <c r="I591" s="6">
        <f t="shared" ca="1" si="118"/>
        <v>0.68855040000000001</v>
      </c>
      <c r="J591" s="18">
        <f t="shared" ca="1" si="112"/>
        <v>1.96236864</v>
      </c>
      <c r="K591" s="7">
        <f t="shared" ca="1" si="113"/>
        <v>1.9623686399999998</v>
      </c>
      <c r="L591" s="55" t="str">
        <f t="shared" si="114"/>
        <v>t583</v>
      </c>
      <c r="M591" s="56">
        <v>1</v>
      </c>
      <c r="N591" s="79">
        <f t="shared" ca="1" si="119"/>
        <v>1.9623686399999998</v>
      </c>
    </row>
    <row r="592" spans="1:14">
      <c r="A592">
        <v>584</v>
      </c>
      <c r="B592">
        <f t="shared" si="115"/>
        <v>4</v>
      </c>
      <c r="C592">
        <f t="shared" si="116"/>
        <v>4</v>
      </c>
      <c r="D592">
        <f t="shared" si="117"/>
        <v>8</v>
      </c>
      <c r="E592">
        <f t="shared" si="108"/>
        <v>83.4</v>
      </c>
      <c r="F592">
        <f t="shared" ca="1" si="109"/>
        <v>96</v>
      </c>
      <c r="G592">
        <f t="shared" ca="1" si="110"/>
        <v>1</v>
      </c>
      <c r="H592">
        <f t="shared" ca="1" si="111"/>
        <v>95</v>
      </c>
      <c r="I592" s="6">
        <f t="shared" ca="1" si="118"/>
        <v>0.76060799999999995</v>
      </c>
      <c r="J592" s="18">
        <f t="shared" ca="1" si="112"/>
        <v>2.1677328</v>
      </c>
      <c r="K592" s="7">
        <f t="shared" ca="1" si="113"/>
        <v>2.1677328</v>
      </c>
      <c r="L592" s="55" t="str">
        <f t="shared" si="114"/>
        <v>t584</v>
      </c>
      <c r="M592" s="56">
        <v>1</v>
      </c>
      <c r="N592" s="79">
        <f t="shared" ca="1" si="119"/>
        <v>2.1677328</v>
      </c>
    </row>
    <row r="593" spans="1:14">
      <c r="A593">
        <v>585</v>
      </c>
      <c r="B593">
        <f t="shared" si="115"/>
        <v>4</v>
      </c>
      <c r="C593">
        <f t="shared" si="116"/>
        <v>4</v>
      </c>
      <c r="D593">
        <f t="shared" si="117"/>
        <v>9</v>
      </c>
      <c r="E593">
        <f t="shared" si="108"/>
        <v>83.4</v>
      </c>
      <c r="F593">
        <f t="shared" ca="1" si="109"/>
        <v>96</v>
      </c>
      <c r="G593">
        <f t="shared" ca="1" si="110"/>
        <v>1</v>
      </c>
      <c r="H593">
        <f t="shared" ca="1" si="111"/>
        <v>96</v>
      </c>
      <c r="I593" s="6">
        <f t="shared" ca="1" si="118"/>
        <v>0.76861440000000003</v>
      </c>
      <c r="J593" s="18">
        <f t="shared" ca="1" si="112"/>
        <v>2.1905510400000003</v>
      </c>
      <c r="K593" s="7">
        <f t="shared" ca="1" si="113"/>
        <v>2.1905510400000003</v>
      </c>
      <c r="L593" s="55" t="str">
        <f t="shared" si="114"/>
        <v>t585</v>
      </c>
      <c r="M593" s="56">
        <v>1</v>
      </c>
      <c r="N593" s="79">
        <f t="shared" ca="1" si="119"/>
        <v>2.1905510400000003</v>
      </c>
    </row>
    <row r="594" spans="1:14">
      <c r="A594">
        <v>586</v>
      </c>
      <c r="B594">
        <f t="shared" si="115"/>
        <v>4</v>
      </c>
      <c r="C594">
        <f t="shared" si="116"/>
        <v>4</v>
      </c>
      <c r="D594">
        <f t="shared" si="117"/>
        <v>10</v>
      </c>
      <c r="E594">
        <f t="shared" si="108"/>
        <v>83.4</v>
      </c>
      <c r="F594">
        <f t="shared" ca="1" si="109"/>
        <v>96</v>
      </c>
      <c r="G594">
        <f t="shared" ca="1" si="110"/>
        <v>1</v>
      </c>
      <c r="H594">
        <f t="shared" ca="1" si="111"/>
        <v>96</v>
      </c>
      <c r="I594" s="6">
        <f t="shared" ca="1" si="118"/>
        <v>0.76861440000000003</v>
      </c>
      <c r="J594" s="18">
        <f t="shared" ca="1" si="112"/>
        <v>2.1905510400000003</v>
      </c>
      <c r="K594" s="7">
        <f t="shared" ca="1" si="113"/>
        <v>2.1905510400000003</v>
      </c>
      <c r="L594" s="55" t="str">
        <f t="shared" si="114"/>
        <v>t586</v>
      </c>
      <c r="M594" s="56">
        <v>1</v>
      </c>
      <c r="N594" s="79">
        <f t="shared" ca="1" si="119"/>
        <v>2.1905510400000003</v>
      </c>
    </row>
    <row r="595" spans="1:14">
      <c r="A595">
        <v>587</v>
      </c>
      <c r="B595">
        <f t="shared" si="115"/>
        <v>4</v>
      </c>
      <c r="C595">
        <f t="shared" si="116"/>
        <v>4</v>
      </c>
      <c r="D595">
        <f t="shared" si="117"/>
        <v>11</v>
      </c>
      <c r="E595">
        <f t="shared" si="108"/>
        <v>83.4</v>
      </c>
      <c r="F595">
        <f t="shared" ca="1" si="109"/>
        <v>96</v>
      </c>
      <c r="G595">
        <f t="shared" ca="1" si="110"/>
        <v>1</v>
      </c>
      <c r="H595">
        <f t="shared" ca="1" si="111"/>
        <v>95</v>
      </c>
      <c r="I595" s="6">
        <f t="shared" ca="1" si="118"/>
        <v>0.76060799999999995</v>
      </c>
      <c r="J595" s="18">
        <f t="shared" ca="1" si="112"/>
        <v>2.1677328</v>
      </c>
      <c r="K595" s="7">
        <f t="shared" ca="1" si="113"/>
        <v>2.1677328</v>
      </c>
      <c r="L595" s="55" t="str">
        <f t="shared" si="114"/>
        <v>t587</v>
      </c>
      <c r="M595" s="56">
        <v>1</v>
      </c>
      <c r="N595" s="79">
        <f t="shared" ca="1" si="119"/>
        <v>2.1677328</v>
      </c>
    </row>
    <row r="596" spans="1:14">
      <c r="A596">
        <v>588</v>
      </c>
      <c r="B596">
        <f t="shared" si="115"/>
        <v>4</v>
      </c>
      <c r="C596">
        <f t="shared" si="116"/>
        <v>4</v>
      </c>
      <c r="D596">
        <f t="shared" si="117"/>
        <v>12</v>
      </c>
      <c r="E596">
        <f t="shared" si="108"/>
        <v>83.4</v>
      </c>
      <c r="F596">
        <f t="shared" ca="1" si="109"/>
        <v>96</v>
      </c>
      <c r="G596">
        <f t="shared" ca="1" si="110"/>
        <v>1</v>
      </c>
      <c r="H596">
        <f t="shared" ca="1" si="111"/>
        <v>95</v>
      </c>
      <c r="I596" s="6">
        <f t="shared" ca="1" si="118"/>
        <v>0.76060799999999995</v>
      </c>
      <c r="J596" s="18">
        <f t="shared" ca="1" si="112"/>
        <v>2.1677328</v>
      </c>
      <c r="K596" s="7">
        <f t="shared" ca="1" si="113"/>
        <v>2.1677328</v>
      </c>
      <c r="L596" s="55" t="str">
        <f t="shared" si="114"/>
        <v>t588</v>
      </c>
      <c r="M596" s="56">
        <v>1</v>
      </c>
      <c r="N596" s="79">
        <f t="shared" ca="1" si="119"/>
        <v>2.1677328</v>
      </c>
    </row>
    <row r="597" spans="1:14">
      <c r="A597">
        <v>589</v>
      </c>
      <c r="B597">
        <f t="shared" si="115"/>
        <v>4</v>
      </c>
      <c r="C597">
        <f t="shared" si="116"/>
        <v>4</v>
      </c>
      <c r="D597">
        <f t="shared" si="117"/>
        <v>13</v>
      </c>
      <c r="E597">
        <f t="shared" si="108"/>
        <v>83.4</v>
      </c>
      <c r="F597">
        <f t="shared" ca="1" si="109"/>
        <v>96</v>
      </c>
      <c r="G597">
        <f t="shared" ca="1" si="110"/>
        <v>1</v>
      </c>
      <c r="H597">
        <f t="shared" ca="1" si="111"/>
        <v>95</v>
      </c>
      <c r="I597" s="6">
        <f t="shared" ca="1" si="118"/>
        <v>0.76060799999999995</v>
      </c>
      <c r="J597" s="18">
        <f t="shared" ca="1" si="112"/>
        <v>2.1677328</v>
      </c>
      <c r="K597" s="7">
        <f t="shared" ca="1" si="113"/>
        <v>2.1677328</v>
      </c>
      <c r="L597" s="55" t="str">
        <f t="shared" si="114"/>
        <v>t589</v>
      </c>
      <c r="M597" s="56">
        <v>1</v>
      </c>
      <c r="N597" s="79">
        <f t="shared" ca="1" si="119"/>
        <v>2.1677328</v>
      </c>
    </row>
    <row r="598" spans="1:14">
      <c r="A598">
        <v>590</v>
      </c>
      <c r="B598">
        <f t="shared" si="115"/>
        <v>4</v>
      </c>
      <c r="C598">
        <f t="shared" si="116"/>
        <v>4</v>
      </c>
      <c r="D598">
        <f t="shared" si="117"/>
        <v>14</v>
      </c>
      <c r="E598">
        <f t="shared" si="108"/>
        <v>83.4</v>
      </c>
      <c r="F598">
        <f t="shared" ca="1" si="109"/>
        <v>96</v>
      </c>
      <c r="G598">
        <f t="shared" ca="1" si="110"/>
        <v>1</v>
      </c>
      <c r="H598">
        <f t="shared" ca="1" si="111"/>
        <v>93</v>
      </c>
      <c r="I598" s="6">
        <f t="shared" ca="1" si="118"/>
        <v>0.74459520000000001</v>
      </c>
      <c r="J598" s="18">
        <f t="shared" ca="1" si="112"/>
        <v>2.1220963200000003</v>
      </c>
      <c r="K598" s="7">
        <f t="shared" ca="1" si="113"/>
        <v>2.1220963200000003</v>
      </c>
      <c r="L598" s="55" t="str">
        <f t="shared" si="114"/>
        <v>t590</v>
      </c>
      <c r="M598" s="56">
        <v>1</v>
      </c>
      <c r="N598" s="79">
        <f t="shared" ca="1" si="119"/>
        <v>2.1220963200000003</v>
      </c>
    </row>
    <row r="599" spans="1:14">
      <c r="A599">
        <v>591</v>
      </c>
      <c r="B599">
        <f t="shared" si="115"/>
        <v>4</v>
      </c>
      <c r="C599">
        <f t="shared" si="116"/>
        <v>4</v>
      </c>
      <c r="D599">
        <f t="shared" si="117"/>
        <v>15</v>
      </c>
      <c r="E599">
        <f t="shared" si="108"/>
        <v>83.4</v>
      </c>
      <c r="F599">
        <f t="shared" ca="1" si="109"/>
        <v>96</v>
      </c>
      <c r="G599">
        <f t="shared" ca="1" si="110"/>
        <v>1</v>
      </c>
      <c r="H599">
        <f t="shared" ca="1" si="111"/>
        <v>94</v>
      </c>
      <c r="I599" s="6">
        <f t="shared" ca="1" si="118"/>
        <v>0.75260159999999998</v>
      </c>
      <c r="J599" s="18">
        <f t="shared" ca="1" si="112"/>
        <v>2.1449145600000001</v>
      </c>
      <c r="K599" s="7">
        <f t="shared" ca="1" si="113"/>
        <v>2.1449145600000001</v>
      </c>
      <c r="L599" s="55" t="str">
        <f t="shared" si="114"/>
        <v>t591</v>
      </c>
      <c r="M599" s="56">
        <v>1</v>
      </c>
      <c r="N599" s="79">
        <f t="shared" ca="1" si="119"/>
        <v>2.1449145600000001</v>
      </c>
    </row>
    <row r="600" spans="1:14">
      <c r="A600">
        <v>592</v>
      </c>
      <c r="B600">
        <f t="shared" si="115"/>
        <v>4</v>
      </c>
      <c r="C600">
        <f t="shared" si="116"/>
        <v>4</v>
      </c>
      <c r="D600">
        <f t="shared" si="117"/>
        <v>16</v>
      </c>
      <c r="E600">
        <f t="shared" si="108"/>
        <v>83.4</v>
      </c>
      <c r="F600">
        <f t="shared" ca="1" si="109"/>
        <v>96</v>
      </c>
      <c r="G600">
        <f t="shared" ca="1" si="110"/>
        <v>1</v>
      </c>
      <c r="H600">
        <f t="shared" ca="1" si="111"/>
        <v>99</v>
      </c>
      <c r="I600" s="6">
        <f t="shared" ca="1" si="118"/>
        <v>0.79263360000000005</v>
      </c>
      <c r="J600" s="18">
        <f t="shared" ca="1" si="112"/>
        <v>2.2590057600000004</v>
      </c>
      <c r="K600" s="7">
        <f t="shared" ca="1" si="113"/>
        <v>2.2590057600000004</v>
      </c>
      <c r="L600" s="55" t="str">
        <f t="shared" si="114"/>
        <v>t592</v>
      </c>
      <c r="M600" s="56">
        <v>1</v>
      </c>
      <c r="N600" s="79">
        <f t="shared" ca="1" si="119"/>
        <v>2.2590057600000004</v>
      </c>
    </row>
    <row r="601" spans="1:14">
      <c r="A601">
        <v>593</v>
      </c>
      <c r="B601">
        <f t="shared" si="115"/>
        <v>4</v>
      </c>
      <c r="C601">
        <f t="shared" si="116"/>
        <v>4</v>
      </c>
      <c r="D601">
        <f t="shared" si="117"/>
        <v>17</v>
      </c>
      <c r="E601">
        <f t="shared" si="108"/>
        <v>83.4</v>
      </c>
      <c r="F601">
        <f t="shared" ca="1" si="109"/>
        <v>96</v>
      </c>
      <c r="G601">
        <f t="shared" ca="1" si="110"/>
        <v>1</v>
      </c>
      <c r="H601">
        <f t="shared" ca="1" si="111"/>
        <v>100</v>
      </c>
      <c r="I601" s="6">
        <f t="shared" ca="1" si="118"/>
        <v>0.80064000000000002</v>
      </c>
      <c r="J601" s="18">
        <f t="shared" ca="1" si="112"/>
        <v>2.2818240000000003</v>
      </c>
      <c r="K601" s="7">
        <f t="shared" ca="1" si="113"/>
        <v>2.2818240000000003</v>
      </c>
      <c r="L601" s="55" t="str">
        <f t="shared" si="114"/>
        <v>t593</v>
      </c>
      <c r="M601" s="56">
        <v>1</v>
      </c>
      <c r="N601" s="79">
        <f t="shared" ca="1" si="119"/>
        <v>2.2818240000000003</v>
      </c>
    </row>
    <row r="602" spans="1:14">
      <c r="A602">
        <v>594</v>
      </c>
      <c r="B602">
        <f t="shared" si="115"/>
        <v>4</v>
      </c>
      <c r="C602">
        <f t="shared" si="116"/>
        <v>4</v>
      </c>
      <c r="D602">
        <f t="shared" si="117"/>
        <v>18</v>
      </c>
      <c r="E602">
        <f t="shared" si="108"/>
        <v>83.4</v>
      </c>
      <c r="F602">
        <f t="shared" ca="1" si="109"/>
        <v>96</v>
      </c>
      <c r="G602">
        <f t="shared" ca="1" si="110"/>
        <v>1</v>
      </c>
      <c r="H602">
        <f t="shared" ca="1" si="111"/>
        <v>100</v>
      </c>
      <c r="I602" s="6">
        <f t="shared" ca="1" si="118"/>
        <v>0.80064000000000002</v>
      </c>
      <c r="J602" s="18">
        <f t="shared" ca="1" si="112"/>
        <v>2.2818240000000003</v>
      </c>
      <c r="K602" s="7">
        <f t="shared" ca="1" si="113"/>
        <v>2.2818240000000003</v>
      </c>
      <c r="L602" s="55" t="str">
        <f t="shared" si="114"/>
        <v>t594</v>
      </c>
      <c r="M602" s="56">
        <v>1</v>
      </c>
      <c r="N602" s="79">
        <f t="shared" ca="1" si="119"/>
        <v>2.2818240000000003</v>
      </c>
    </row>
    <row r="603" spans="1:14">
      <c r="A603">
        <v>595</v>
      </c>
      <c r="B603">
        <f t="shared" si="115"/>
        <v>4</v>
      </c>
      <c r="C603">
        <f t="shared" si="116"/>
        <v>4</v>
      </c>
      <c r="D603">
        <f t="shared" si="117"/>
        <v>19</v>
      </c>
      <c r="E603">
        <f t="shared" si="108"/>
        <v>83.4</v>
      </c>
      <c r="F603">
        <f t="shared" ca="1" si="109"/>
        <v>96</v>
      </c>
      <c r="G603">
        <f t="shared" ca="1" si="110"/>
        <v>1</v>
      </c>
      <c r="H603">
        <f t="shared" ca="1" si="111"/>
        <v>96</v>
      </c>
      <c r="I603" s="6">
        <f t="shared" ca="1" si="118"/>
        <v>0.76861440000000003</v>
      </c>
      <c r="J603" s="18">
        <f t="shared" ca="1" si="112"/>
        <v>2.1905510400000003</v>
      </c>
      <c r="K603" s="7">
        <f t="shared" ca="1" si="113"/>
        <v>2.1905510400000003</v>
      </c>
      <c r="L603" s="55" t="str">
        <f t="shared" si="114"/>
        <v>t595</v>
      </c>
      <c r="M603" s="56">
        <v>1</v>
      </c>
      <c r="N603" s="79">
        <f t="shared" ca="1" si="119"/>
        <v>2.1905510400000003</v>
      </c>
    </row>
    <row r="604" spans="1:14">
      <c r="A604">
        <v>596</v>
      </c>
      <c r="B604">
        <f t="shared" si="115"/>
        <v>4</v>
      </c>
      <c r="C604">
        <f t="shared" si="116"/>
        <v>4</v>
      </c>
      <c r="D604">
        <f t="shared" si="117"/>
        <v>20</v>
      </c>
      <c r="E604">
        <f t="shared" si="108"/>
        <v>83.4</v>
      </c>
      <c r="F604">
        <f t="shared" ca="1" si="109"/>
        <v>96</v>
      </c>
      <c r="G604">
        <f t="shared" ca="1" si="110"/>
        <v>1</v>
      </c>
      <c r="H604">
        <f t="shared" ca="1" si="111"/>
        <v>91</v>
      </c>
      <c r="I604" s="6">
        <f t="shared" ca="1" si="118"/>
        <v>0.72858239999999996</v>
      </c>
      <c r="J604" s="18">
        <f t="shared" ca="1" si="112"/>
        <v>2.0764598400000001</v>
      </c>
      <c r="K604" s="7">
        <f t="shared" ca="1" si="113"/>
        <v>2.0764598400000001</v>
      </c>
      <c r="L604" s="55" t="str">
        <f t="shared" si="114"/>
        <v>t596</v>
      </c>
      <c r="M604" s="56">
        <v>1</v>
      </c>
      <c r="N604" s="79">
        <f t="shared" ca="1" si="119"/>
        <v>2.0764598400000001</v>
      </c>
    </row>
    <row r="605" spans="1:14">
      <c r="A605">
        <v>597</v>
      </c>
      <c r="B605">
        <f t="shared" si="115"/>
        <v>4</v>
      </c>
      <c r="C605">
        <f t="shared" si="116"/>
        <v>4</v>
      </c>
      <c r="D605">
        <f t="shared" si="117"/>
        <v>21</v>
      </c>
      <c r="E605">
        <f t="shared" si="108"/>
        <v>83.4</v>
      </c>
      <c r="F605">
        <f t="shared" ca="1" si="109"/>
        <v>96</v>
      </c>
      <c r="G605">
        <f t="shared" ca="1" si="110"/>
        <v>1</v>
      </c>
      <c r="H605">
        <f t="shared" ca="1" si="111"/>
        <v>83</v>
      </c>
      <c r="I605" s="6">
        <f t="shared" ca="1" si="118"/>
        <v>0.66453119999999999</v>
      </c>
      <c r="J605" s="18">
        <f t="shared" ca="1" si="112"/>
        <v>1.8939139199999999</v>
      </c>
      <c r="K605" s="7">
        <f t="shared" ca="1" si="113"/>
        <v>1.8939139199999999</v>
      </c>
      <c r="L605" s="55" t="str">
        <f t="shared" si="114"/>
        <v>t597</v>
      </c>
      <c r="M605" s="56">
        <v>1</v>
      </c>
      <c r="N605" s="79">
        <f t="shared" ca="1" si="119"/>
        <v>1.8939139199999999</v>
      </c>
    </row>
    <row r="606" spans="1:14">
      <c r="A606">
        <v>598</v>
      </c>
      <c r="B606">
        <f t="shared" si="115"/>
        <v>4</v>
      </c>
      <c r="C606">
        <f t="shared" si="116"/>
        <v>4</v>
      </c>
      <c r="D606">
        <f t="shared" si="117"/>
        <v>22</v>
      </c>
      <c r="E606">
        <f t="shared" si="108"/>
        <v>83.4</v>
      </c>
      <c r="F606">
        <f t="shared" ca="1" si="109"/>
        <v>96</v>
      </c>
      <c r="G606">
        <f t="shared" ca="1" si="110"/>
        <v>1</v>
      </c>
      <c r="H606">
        <f t="shared" ca="1" si="111"/>
        <v>73</v>
      </c>
      <c r="I606" s="6">
        <f t="shared" ca="1" si="118"/>
        <v>0.58446719999999996</v>
      </c>
      <c r="J606" s="18">
        <f t="shared" ca="1" si="112"/>
        <v>1.66573152</v>
      </c>
      <c r="K606" s="7">
        <f t="shared" ca="1" si="113"/>
        <v>1.66573152</v>
      </c>
      <c r="L606" s="55" t="str">
        <f t="shared" si="114"/>
        <v>t598</v>
      </c>
      <c r="M606" s="56">
        <v>1</v>
      </c>
      <c r="N606" s="79">
        <f t="shared" ca="1" si="119"/>
        <v>1.66573152</v>
      </c>
    </row>
    <row r="607" spans="1:14">
      <c r="A607">
        <v>599</v>
      </c>
      <c r="B607">
        <f t="shared" si="115"/>
        <v>4</v>
      </c>
      <c r="C607">
        <f t="shared" si="116"/>
        <v>4</v>
      </c>
      <c r="D607">
        <f t="shared" si="117"/>
        <v>23</v>
      </c>
      <c r="E607">
        <f t="shared" si="108"/>
        <v>83.4</v>
      </c>
      <c r="F607">
        <f t="shared" ca="1" si="109"/>
        <v>96</v>
      </c>
      <c r="G607">
        <f t="shared" ca="1" si="110"/>
        <v>1</v>
      </c>
      <c r="H607">
        <f t="shared" ca="1" si="111"/>
        <v>63</v>
      </c>
      <c r="I607" s="6">
        <f t="shared" ca="1" si="118"/>
        <v>0.50440320000000005</v>
      </c>
      <c r="J607" s="18">
        <f t="shared" ca="1" si="112"/>
        <v>1.4375491200000001</v>
      </c>
      <c r="K607" s="7">
        <f t="shared" ca="1" si="113"/>
        <v>1.4375491199999999</v>
      </c>
      <c r="L607" s="55" t="str">
        <f t="shared" si="114"/>
        <v>t599</v>
      </c>
      <c r="M607" s="56">
        <v>1</v>
      </c>
      <c r="N607" s="79">
        <f t="shared" ca="1" si="119"/>
        <v>1.4375491199999999</v>
      </c>
    </row>
    <row r="608" spans="1:14">
      <c r="A608">
        <v>600</v>
      </c>
      <c r="B608">
        <f t="shared" si="115"/>
        <v>4</v>
      </c>
      <c r="C608">
        <f t="shared" si="116"/>
        <v>5</v>
      </c>
      <c r="D608">
        <f t="shared" si="117"/>
        <v>0</v>
      </c>
      <c r="E608">
        <f t="shared" si="108"/>
        <v>83.4</v>
      </c>
      <c r="F608">
        <f t="shared" ca="1" si="109"/>
        <v>94</v>
      </c>
      <c r="G608">
        <f t="shared" ca="1" si="110"/>
        <v>1</v>
      </c>
      <c r="H608">
        <f t="shared" ca="1" si="111"/>
        <v>67</v>
      </c>
      <c r="I608" s="6">
        <f t="shared" ca="1" si="118"/>
        <v>0.52525319999999998</v>
      </c>
      <c r="J608" s="18">
        <f t="shared" ca="1" si="112"/>
        <v>1.4969716200000001</v>
      </c>
      <c r="K608" s="7">
        <f t="shared" ca="1" si="113"/>
        <v>1.4969716200000001</v>
      </c>
      <c r="L608" s="55" t="str">
        <f t="shared" si="114"/>
        <v>t600</v>
      </c>
      <c r="M608" s="56">
        <v>1</v>
      </c>
      <c r="N608" s="79">
        <f t="shared" ca="1" si="119"/>
        <v>1.4969716200000001</v>
      </c>
    </row>
    <row r="609" spans="1:14">
      <c r="A609">
        <v>601</v>
      </c>
      <c r="B609">
        <f t="shared" si="115"/>
        <v>4</v>
      </c>
      <c r="C609">
        <f t="shared" si="116"/>
        <v>5</v>
      </c>
      <c r="D609">
        <f t="shared" si="117"/>
        <v>1</v>
      </c>
      <c r="E609">
        <f t="shared" si="108"/>
        <v>83.4</v>
      </c>
      <c r="F609">
        <f t="shared" ca="1" si="109"/>
        <v>94</v>
      </c>
      <c r="G609">
        <f t="shared" ca="1" si="110"/>
        <v>1</v>
      </c>
      <c r="H609">
        <f t="shared" ca="1" si="111"/>
        <v>63</v>
      </c>
      <c r="I609" s="6">
        <f t="shared" ca="1" si="118"/>
        <v>0.49389479999999997</v>
      </c>
      <c r="J609" s="18">
        <f t="shared" ca="1" si="112"/>
        <v>1.40760018</v>
      </c>
      <c r="K609" s="7">
        <f t="shared" ca="1" si="113"/>
        <v>1.40760018</v>
      </c>
      <c r="L609" s="55" t="str">
        <f t="shared" si="114"/>
        <v>t601</v>
      </c>
      <c r="M609" s="56">
        <v>1</v>
      </c>
      <c r="N609" s="79">
        <f t="shared" ca="1" si="119"/>
        <v>1.40760018</v>
      </c>
    </row>
    <row r="610" spans="1:14">
      <c r="A610">
        <v>602</v>
      </c>
      <c r="B610">
        <f t="shared" si="115"/>
        <v>4</v>
      </c>
      <c r="C610">
        <f t="shared" si="116"/>
        <v>5</v>
      </c>
      <c r="D610">
        <f t="shared" si="117"/>
        <v>2</v>
      </c>
      <c r="E610">
        <f t="shared" si="108"/>
        <v>83.4</v>
      </c>
      <c r="F610">
        <f t="shared" ca="1" si="109"/>
        <v>94</v>
      </c>
      <c r="G610">
        <f t="shared" ca="1" si="110"/>
        <v>1</v>
      </c>
      <c r="H610">
        <f t="shared" ca="1" si="111"/>
        <v>60</v>
      </c>
      <c r="I610" s="6">
        <f t="shared" ca="1" si="118"/>
        <v>0.47037599999999996</v>
      </c>
      <c r="J610" s="18">
        <f t="shared" ca="1" si="112"/>
        <v>1.3405715999999999</v>
      </c>
      <c r="K610" s="7">
        <f t="shared" ca="1" si="113"/>
        <v>1.3405715999999999</v>
      </c>
      <c r="L610" s="55" t="str">
        <f t="shared" si="114"/>
        <v>t602</v>
      </c>
      <c r="M610" s="56">
        <v>1</v>
      </c>
      <c r="N610" s="79">
        <f t="shared" ca="1" si="119"/>
        <v>1.3405715999999999</v>
      </c>
    </row>
    <row r="611" spans="1:14">
      <c r="A611">
        <v>603</v>
      </c>
      <c r="B611">
        <f t="shared" si="115"/>
        <v>4</v>
      </c>
      <c r="C611">
        <f t="shared" si="116"/>
        <v>5</v>
      </c>
      <c r="D611">
        <f t="shared" si="117"/>
        <v>3</v>
      </c>
      <c r="E611">
        <f t="shared" si="108"/>
        <v>83.4</v>
      </c>
      <c r="F611">
        <f t="shared" ca="1" si="109"/>
        <v>94</v>
      </c>
      <c r="G611">
        <f t="shared" ca="1" si="110"/>
        <v>1</v>
      </c>
      <c r="H611">
        <f t="shared" ca="1" si="111"/>
        <v>59</v>
      </c>
      <c r="I611" s="6">
        <f t="shared" ca="1" si="118"/>
        <v>0.46253639999999996</v>
      </c>
      <c r="J611" s="18">
        <f t="shared" ca="1" si="112"/>
        <v>1.3182287399999999</v>
      </c>
      <c r="K611" s="7">
        <f t="shared" ca="1" si="113"/>
        <v>1.3182287399999999</v>
      </c>
      <c r="L611" s="55" t="str">
        <f t="shared" si="114"/>
        <v>t603</v>
      </c>
      <c r="M611" s="56">
        <v>1</v>
      </c>
      <c r="N611" s="79">
        <f t="shared" ca="1" si="119"/>
        <v>1.3182287399999999</v>
      </c>
    </row>
    <row r="612" spans="1:14">
      <c r="A612">
        <v>604</v>
      </c>
      <c r="B612">
        <f t="shared" si="115"/>
        <v>4</v>
      </c>
      <c r="C612">
        <f t="shared" si="116"/>
        <v>5</v>
      </c>
      <c r="D612">
        <f t="shared" si="117"/>
        <v>4</v>
      </c>
      <c r="E612">
        <f t="shared" si="108"/>
        <v>83.4</v>
      </c>
      <c r="F612">
        <f t="shared" ca="1" si="109"/>
        <v>94</v>
      </c>
      <c r="G612">
        <f t="shared" ca="1" si="110"/>
        <v>1</v>
      </c>
      <c r="H612">
        <f t="shared" ca="1" si="111"/>
        <v>59</v>
      </c>
      <c r="I612" s="6">
        <f t="shared" ca="1" si="118"/>
        <v>0.46253639999999996</v>
      </c>
      <c r="J612" s="18">
        <f t="shared" ca="1" si="112"/>
        <v>1.3182287399999999</v>
      </c>
      <c r="K612" s="7">
        <f t="shared" ca="1" si="113"/>
        <v>1.3182287399999999</v>
      </c>
      <c r="L612" s="55" t="str">
        <f t="shared" si="114"/>
        <v>t604</v>
      </c>
      <c r="M612" s="56">
        <v>1</v>
      </c>
      <c r="N612" s="79">
        <f t="shared" ca="1" si="119"/>
        <v>1.3182287399999999</v>
      </c>
    </row>
    <row r="613" spans="1:14">
      <c r="A613">
        <v>605</v>
      </c>
      <c r="B613">
        <f t="shared" si="115"/>
        <v>4</v>
      </c>
      <c r="C613">
        <f t="shared" si="116"/>
        <v>5</v>
      </c>
      <c r="D613">
        <f t="shared" si="117"/>
        <v>5</v>
      </c>
      <c r="E613">
        <f t="shared" si="108"/>
        <v>83.4</v>
      </c>
      <c r="F613">
        <f t="shared" ca="1" si="109"/>
        <v>94</v>
      </c>
      <c r="G613">
        <f t="shared" ca="1" si="110"/>
        <v>1</v>
      </c>
      <c r="H613">
        <f t="shared" ca="1" si="111"/>
        <v>60</v>
      </c>
      <c r="I613" s="6">
        <f t="shared" ca="1" si="118"/>
        <v>0.47037599999999996</v>
      </c>
      <c r="J613" s="18">
        <f t="shared" ca="1" si="112"/>
        <v>1.3405715999999999</v>
      </c>
      <c r="K613" s="7">
        <f t="shared" ca="1" si="113"/>
        <v>1.3405715999999999</v>
      </c>
      <c r="L613" s="55" t="str">
        <f t="shared" si="114"/>
        <v>t605</v>
      </c>
      <c r="M613" s="56">
        <v>1</v>
      </c>
      <c r="N613" s="79">
        <f t="shared" ca="1" si="119"/>
        <v>1.3405715999999999</v>
      </c>
    </row>
    <row r="614" spans="1:14">
      <c r="A614">
        <v>606</v>
      </c>
      <c r="B614">
        <f t="shared" si="115"/>
        <v>4</v>
      </c>
      <c r="C614">
        <f t="shared" si="116"/>
        <v>5</v>
      </c>
      <c r="D614">
        <f t="shared" si="117"/>
        <v>6</v>
      </c>
      <c r="E614">
        <f t="shared" si="108"/>
        <v>83.4</v>
      </c>
      <c r="F614">
        <f t="shared" ca="1" si="109"/>
        <v>94</v>
      </c>
      <c r="G614">
        <f t="shared" ca="1" si="110"/>
        <v>1</v>
      </c>
      <c r="H614">
        <f t="shared" ca="1" si="111"/>
        <v>74</v>
      </c>
      <c r="I614" s="6">
        <f t="shared" ca="1" si="118"/>
        <v>0.58013039999999994</v>
      </c>
      <c r="J614" s="18">
        <f t="shared" ca="1" si="112"/>
        <v>1.6533716399999998</v>
      </c>
      <c r="K614" s="7">
        <f t="shared" ca="1" si="113"/>
        <v>1.6533716399999996</v>
      </c>
      <c r="L614" s="55" t="str">
        <f t="shared" si="114"/>
        <v>t606</v>
      </c>
      <c r="M614" s="56">
        <v>1</v>
      </c>
      <c r="N614" s="79">
        <f t="shared" ca="1" si="119"/>
        <v>1.6533716399999996</v>
      </c>
    </row>
    <row r="615" spans="1:14">
      <c r="A615">
        <v>607</v>
      </c>
      <c r="B615">
        <f t="shared" si="115"/>
        <v>4</v>
      </c>
      <c r="C615">
        <f t="shared" si="116"/>
        <v>5</v>
      </c>
      <c r="D615">
        <f t="shared" si="117"/>
        <v>7</v>
      </c>
      <c r="E615">
        <f t="shared" si="108"/>
        <v>83.4</v>
      </c>
      <c r="F615">
        <f t="shared" ca="1" si="109"/>
        <v>94</v>
      </c>
      <c r="G615">
        <f t="shared" ca="1" si="110"/>
        <v>1</v>
      </c>
      <c r="H615">
        <f t="shared" ca="1" si="111"/>
        <v>86</v>
      </c>
      <c r="I615" s="6">
        <f t="shared" ca="1" si="118"/>
        <v>0.67420559999999996</v>
      </c>
      <c r="J615" s="18">
        <f t="shared" ca="1" si="112"/>
        <v>1.92148596</v>
      </c>
      <c r="K615" s="7">
        <f t="shared" ca="1" si="113"/>
        <v>1.92148596</v>
      </c>
      <c r="L615" s="55" t="str">
        <f t="shared" si="114"/>
        <v>t607</v>
      </c>
      <c r="M615" s="56">
        <v>1</v>
      </c>
      <c r="N615" s="79">
        <f t="shared" ca="1" si="119"/>
        <v>1.92148596</v>
      </c>
    </row>
    <row r="616" spans="1:14">
      <c r="A616">
        <v>608</v>
      </c>
      <c r="B616">
        <f t="shared" si="115"/>
        <v>4</v>
      </c>
      <c r="C616">
        <f t="shared" si="116"/>
        <v>5</v>
      </c>
      <c r="D616">
        <f t="shared" si="117"/>
        <v>8</v>
      </c>
      <c r="E616">
        <f t="shared" si="108"/>
        <v>83.4</v>
      </c>
      <c r="F616">
        <f t="shared" ca="1" si="109"/>
        <v>94</v>
      </c>
      <c r="G616">
        <f t="shared" ca="1" si="110"/>
        <v>1</v>
      </c>
      <c r="H616">
        <f t="shared" ca="1" si="111"/>
        <v>95</v>
      </c>
      <c r="I616" s="6">
        <f t="shared" ca="1" si="118"/>
        <v>0.74476200000000004</v>
      </c>
      <c r="J616" s="18">
        <f t="shared" ca="1" si="112"/>
        <v>2.1225717</v>
      </c>
      <c r="K616" s="7">
        <f t="shared" ca="1" si="113"/>
        <v>2.1225717</v>
      </c>
      <c r="L616" s="55" t="str">
        <f t="shared" si="114"/>
        <v>t608</v>
      </c>
      <c r="M616" s="56">
        <v>1</v>
      </c>
      <c r="N616" s="79">
        <f t="shared" ca="1" si="119"/>
        <v>2.1225717</v>
      </c>
    </row>
    <row r="617" spans="1:14">
      <c r="A617">
        <v>609</v>
      </c>
      <c r="B617">
        <f t="shared" si="115"/>
        <v>4</v>
      </c>
      <c r="C617">
        <f t="shared" si="116"/>
        <v>5</v>
      </c>
      <c r="D617">
        <f t="shared" si="117"/>
        <v>9</v>
      </c>
      <c r="E617">
        <f t="shared" si="108"/>
        <v>83.4</v>
      </c>
      <c r="F617">
        <f t="shared" ca="1" si="109"/>
        <v>94</v>
      </c>
      <c r="G617">
        <f t="shared" ca="1" si="110"/>
        <v>1</v>
      </c>
      <c r="H617">
        <f t="shared" ca="1" si="111"/>
        <v>96</v>
      </c>
      <c r="I617" s="6">
        <f t="shared" ca="1" si="118"/>
        <v>0.75260159999999998</v>
      </c>
      <c r="J617" s="18">
        <f t="shared" ca="1" si="112"/>
        <v>2.1449145600000001</v>
      </c>
      <c r="K617" s="7">
        <f t="shared" ca="1" si="113"/>
        <v>2.1449145600000001</v>
      </c>
      <c r="L617" s="55" t="str">
        <f t="shared" si="114"/>
        <v>t609</v>
      </c>
      <c r="M617" s="56">
        <v>1</v>
      </c>
      <c r="N617" s="79">
        <f t="shared" ca="1" si="119"/>
        <v>2.1449145600000001</v>
      </c>
    </row>
    <row r="618" spans="1:14">
      <c r="A618">
        <v>610</v>
      </c>
      <c r="B618">
        <f t="shared" si="115"/>
        <v>4</v>
      </c>
      <c r="C618">
        <f t="shared" si="116"/>
        <v>5</v>
      </c>
      <c r="D618">
        <f t="shared" si="117"/>
        <v>10</v>
      </c>
      <c r="E618">
        <f t="shared" si="108"/>
        <v>83.4</v>
      </c>
      <c r="F618">
        <f t="shared" ca="1" si="109"/>
        <v>94</v>
      </c>
      <c r="G618">
        <f t="shared" ca="1" si="110"/>
        <v>1</v>
      </c>
      <c r="H618">
        <f t="shared" ca="1" si="111"/>
        <v>96</v>
      </c>
      <c r="I618" s="6">
        <f t="shared" ca="1" si="118"/>
        <v>0.75260159999999998</v>
      </c>
      <c r="J618" s="18">
        <f t="shared" ca="1" si="112"/>
        <v>2.1449145600000001</v>
      </c>
      <c r="K618" s="7">
        <f t="shared" ca="1" si="113"/>
        <v>2.1449145600000001</v>
      </c>
      <c r="L618" s="55" t="str">
        <f t="shared" si="114"/>
        <v>t610</v>
      </c>
      <c r="M618" s="56">
        <v>1</v>
      </c>
      <c r="N618" s="79">
        <f t="shared" ca="1" si="119"/>
        <v>2.1449145600000001</v>
      </c>
    </row>
    <row r="619" spans="1:14">
      <c r="A619">
        <v>611</v>
      </c>
      <c r="B619">
        <f t="shared" si="115"/>
        <v>4</v>
      </c>
      <c r="C619">
        <f t="shared" si="116"/>
        <v>5</v>
      </c>
      <c r="D619">
        <f t="shared" si="117"/>
        <v>11</v>
      </c>
      <c r="E619">
        <f t="shared" si="108"/>
        <v>83.4</v>
      </c>
      <c r="F619">
        <f t="shared" ca="1" si="109"/>
        <v>94</v>
      </c>
      <c r="G619">
        <f t="shared" ca="1" si="110"/>
        <v>1</v>
      </c>
      <c r="H619">
        <f t="shared" ca="1" si="111"/>
        <v>95</v>
      </c>
      <c r="I619" s="6">
        <f t="shared" ca="1" si="118"/>
        <v>0.74476200000000004</v>
      </c>
      <c r="J619" s="18">
        <f t="shared" ca="1" si="112"/>
        <v>2.1225717</v>
      </c>
      <c r="K619" s="7">
        <f t="shared" ca="1" si="113"/>
        <v>2.1225717</v>
      </c>
      <c r="L619" s="55" t="str">
        <f t="shared" si="114"/>
        <v>t611</v>
      </c>
      <c r="M619" s="56">
        <v>1</v>
      </c>
      <c r="N619" s="79">
        <f t="shared" ca="1" si="119"/>
        <v>2.1225717</v>
      </c>
    </row>
    <row r="620" spans="1:14">
      <c r="A620">
        <v>612</v>
      </c>
      <c r="B620">
        <f t="shared" si="115"/>
        <v>4</v>
      </c>
      <c r="C620">
        <f t="shared" si="116"/>
        <v>5</v>
      </c>
      <c r="D620">
        <f t="shared" si="117"/>
        <v>12</v>
      </c>
      <c r="E620">
        <f t="shared" si="108"/>
        <v>83.4</v>
      </c>
      <c r="F620">
        <f t="shared" ca="1" si="109"/>
        <v>94</v>
      </c>
      <c r="G620">
        <f t="shared" ca="1" si="110"/>
        <v>1</v>
      </c>
      <c r="H620">
        <f t="shared" ca="1" si="111"/>
        <v>95</v>
      </c>
      <c r="I620" s="6">
        <f t="shared" ca="1" si="118"/>
        <v>0.74476200000000004</v>
      </c>
      <c r="J620" s="18">
        <f t="shared" ca="1" si="112"/>
        <v>2.1225717</v>
      </c>
      <c r="K620" s="7">
        <f t="shared" ca="1" si="113"/>
        <v>2.1225717</v>
      </c>
      <c r="L620" s="55" t="str">
        <f t="shared" si="114"/>
        <v>t612</v>
      </c>
      <c r="M620" s="56">
        <v>1</v>
      </c>
      <c r="N620" s="79">
        <f t="shared" ca="1" si="119"/>
        <v>2.1225717</v>
      </c>
    </row>
    <row r="621" spans="1:14">
      <c r="A621">
        <v>613</v>
      </c>
      <c r="B621">
        <f t="shared" si="115"/>
        <v>4</v>
      </c>
      <c r="C621">
        <f t="shared" si="116"/>
        <v>5</v>
      </c>
      <c r="D621">
        <f t="shared" si="117"/>
        <v>13</v>
      </c>
      <c r="E621">
        <f t="shared" si="108"/>
        <v>83.4</v>
      </c>
      <c r="F621">
        <f t="shared" ca="1" si="109"/>
        <v>94</v>
      </c>
      <c r="G621">
        <f t="shared" ca="1" si="110"/>
        <v>1</v>
      </c>
      <c r="H621">
        <f t="shared" ca="1" si="111"/>
        <v>95</v>
      </c>
      <c r="I621" s="6">
        <f t="shared" ca="1" si="118"/>
        <v>0.74476200000000004</v>
      </c>
      <c r="J621" s="18">
        <f t="shared" ca="1" si="112"/>
        <v>2.1225717</v>
      </c>
      <c r="K621" s="7">
        <f t="shared" ca="1" si="113"/>
        <v>2.1225717</v>
      </c>
      <c r="L621" s="55" t="str">
        <f t="shared" si="114"/>
        <v>t613</v>
      </c>
      <c r="M621" s="56">
        <v>1</v>
      </c>
      <c r="N621" s="79">
        <f t="shared" ca="1" si="119"/>
        <v>2.1225717</v>
      </c>
    </row>
    <row r="622" spans="1:14">
      <c r="A622">
        <v>614</v>
      </c>
      <c r="B622">
        <f t="shared" si="115"/>
        <v>4</v>
      </c>
      <c r="C622">
        <f t="shared" si="116"/>
        <v>5</v>
      </c>
      <c r="D622">
        <f t="shared" si="117"/>
        <v>14</v>
      </c>
      <c r="E622">
        <f t="shared" si="108"/>
        <v>83.4</v>
      </c>
      <c r="F622">
        <f t="shared" ca="1" si="109"/>
        <v>94</v>
      </c>
      <c r="G622">
        <f t="shared" ca="1" si="110"/>
        <v>1</v>
      </c>
      <c r="H622">
        <f t="shared" ca="1" si="111"/>
        <v>93</v>
      </c>
      <c r="I622" s="6">
        <f t="shared" ca="1" si="118"/>
        <v>0.72908280000000003</v>
      </c>
      <c r="J622" s="18">
        <f t="shared" ca="1" si="112"/>
        <v>2.07788598</v>
      </c>
      <c r="K622" s="7">
        <f t="shared" ca="1" si="113"/>
        <v>2.07788598</v>
      </c>
      <c r="L622" s="55" t="str">
        <f t="shared" si="114"/>
        <v>t614</v>
      </c>
      <c r="M622" s="56">
        <v>1</v>
      </c>
      <c r="N622" s="79">
        <f t="shared" ca="1" si="119"/>
        <v>2.07788598</v>
      </c>
    </row>
    <row r="623" spans="1:14">
      <c r="A623">
        <v>615</v>
      </c>
      <c r="B623">
        <f t="shared" si="115"/>
        <v>4</v>
      </c>
      <c r="C623">
        <f t="shared" si="116"/>
        <v>5</v>
      </c>
      <c r="D623">
        <f t="shared" si="117"/>
        <v>15</v>
      </c>
      <c r="E623">
        <f t="shared" si="108"/>
        <v>83.4</v>
      </c>
      <c r="F623">
        <f t="shared" ca="1" si="109"/>
        <v>94</v>
      </c>
      <c r="G623">
        <f t="shared" ca="1" si="110"/>
        <v>1</v>
      </c>
      <c r="H623">
        <f t="shared" ca="1" si="111"/>
        <v>94</v>
      </c>
      <c r="I623" s="6">
        <f t="shared" ca="1" si="118"/>
        <v>0.73692239999999998</v>
      </c>
      <c r="J623" s="18">
        <f t="shared" ca="1" si="112"/>
        <v>2.1002288400000002</v>
      </c>
      <c r="K623" s="7">
        <f t="shared" ca="1" si="113"/>
        <v>2.1002288400000002</v>
      </c>
      <c r="L623" s="55" t="str">
        <f t="shared" si="114"/>
        <v>t615</v>
      </c>
      <c r="M623" s="56">
        <v>1</v>
      </c>
      <c r="N623" s="79">
        <f t="shared" ca="1" si="119"/>
        <v>2.1002288400000002</v>
      </c>
    </row>
    <row r="624" spans="1:14">
      <c r="A624">
        <v>616</v>
      </c>
      <c r="B624">
        <f t="shared" si="115"/>
        <v>4</v>
      </c>
      <c r="C624">
        <f t="shared" si="116"/>
        <v>5</v>
      </c>
      <c r="D624">
        <f t="shared" si="117"/>
        <v>16</v>
      </c>
      <c r="E624">
        <f t="shared" si="108"/>
        <v>83.4</v>
      </c>
      <c r="F624">
        <f t="shared" ca="1" si="109"/>
        <v>94</v>
      </c>
      <c r="G624">
        <f t="shared" ca="1" si="110"/>
        <v>1</v>
      </c>
      <c r="H624">
        <f t="shared" ca="1" si="111"/>
        <v>99</v>
      </c>
      <c r="I624" s="6">
        <f t="shared" ca="1" si="118"/>
        <v>0.77612039999999993</v>
      </c>
      <c r="J624" s="18">
        <f t="shared" ca="1" si="112"/>
        <v>2.2119431399999998</v>
      </c>
      <c r="K624" s="7">
        <f t="shared" ca="1" si="113"/>
        <v>2.2119431399999998</v>
      </c>
      <c r="L624" s="55" t="str">
        <f t="shared" si="114"/>
        <v>t616</v>
      </c>
      <c r="M624" s="56">
        <v>1</v>
      </c>
      <c r="N624" s="79">
        <f t="shared" ca="1" si="119"/>
        <v>2.2119431399999998</v>
      </c>
    </row>
    <row r="625" spans="1:14">
      <c r="A625">
        <v>617</v>
      </c>
      <c r="B625">
        <f t="shared" si="115"/>
        <v>4</v>
      </c>
      <c r="C625">
        <f t="shared" si="116"/>
        <v>5</v>
      </c>
      <c r="D625">
        <f t="shared" si="117"/>
        <v>17</v>
      </c>
      <c r="E625">
        <f t="shared" si="108"/>
        <v>83.4</v>
      </c>
      <c r="F625">
        <f t="shared" ca="1" si="109"/>
        <v>94</v>
      </c>
      <c r="G625">
        <f t="shared" ca="1" si="110"/>
        <v>1</v>
      </c>
      <c r="H625">
        <f t="shared" ca="1" si="111"/>
        <v>100</v>
      </c>
      <c r="I625" s="6">
        <f t="shared" ca="1" si="118"/>
        <v>0.78395999999999999</v>
      </c>
      <c r="J625" s="18">
        <f t="shared" ca="1" si="112"/>
        <v>2.234286</v>
      </c>
      <c r="K625" s="7">
        <f t="shared" ca="1" si="113"/>
        <v>2.234286</v>
      </c>
      <c r="L625" s="55" t="str">
        <f t="shared" si="114"/>
        <v>t617</v>
      </c>
      <c r="M625" s="56">
        <v>1</v>
      </c>
      <c r="N625" s="79">
        <f t="shared" ca="1" si="119"/>
        <v>2.234286</v>
      </c>
    </row>
    <row r="626" spans="1:14">
      <c r="A626">
        <v>618</v>
      </c>
      <c r="B626">
        <f t="shared" si="115"/>
        <v>4</v>
      </c>
      <c r="C626">
        <f t="shared" si="116"/>
        <v>5</v>
      </c>
      <c r="D626">
        <f t="shared" si="117"/>
        <v>18</v>
      </c>
      <c r="E626">
        <f t="shared" si="108"/>
        <v>83.4</v>
      </c>
      <c r="F626">
        <f t="shared" ca="1" si="109"/>
        <v>94</v>
      </c>
      <c r="G626">
        <f t="shared" ca="1" si="110"/>
        <v>1</v>
      </c>
      <c r="H626">
        <f t="shared" ca="1" si="111"/>
        <v>100</v>
      </c>
      <c r="I626" s="6">
        <f t="shared" ca="1" si="118"/>
        <v>0.78395999999999999</v>
      </c>
      <c r="J626" s="18">
        <f t="shared" ca="1" si="112"/>
        <v>2.234286</v>
      </c>
      <c r="K626" s="7">
        <f t="shared" ca="1" si="113"/>
        <v>2.234286</v>
      </c>
      <c r="L626" s="55" t="str">
        <f t="shared" si="114"/>
        <v>t618</v>
      </c>
      <c r="M626" s="56">
        <v>1</v>
      </c>
      <c r="N626" s="79">
        <f t="shared" ca="1" si="119"/>
        <v>2.234286</v>
      </c>
    </row>
    <row r="627" spans="1:14">
      <c r="A627">
        <v>619</v>
      </c>
      <c r="B627">
        <f t="shared" si="115"/>
        <v>4</v>
      </c>
      <c r="C627">
        <f t="shared" si="116"/>
        <v>5</v>
      </c>
      <c r="D627">
        <f t="shared" si="117"/>
        <v>19</v>
      </c>
      <c r="E627">
        <f t="shared" si="108"/>
        <v>83.4</v>
      </c>
      <c r="F627">
        <f t="shared" ca="1" si="109"/>
        <v>94</v>
      </c>
      <c r="G627">
        <f t="shared" ca="1" si="110"/>
        <v>1</v>
      </c>
      <c r="H627">
        <f t="shared" ca="1" si="111"/>
        <v>96</v>
      </c>
      <c r="I627" s="6">
        <f t="shared" ca="1" si="118"/>
        <v>0.75260159999999998</v>
      </c>
      <c r="J627" s="18">
        <f t="shared" ca="1" si="112"/>
        <v>2.1449145600000001</v>
      </c>
      <c r="K627" s="7">
        <f t="shared" ca="1" si="113"/>
        <v>2.1449145600000001</v>
      </c>
      <c r="L627" s="55" t="str">
        <f t="shared" si="114"/>
        <v>t619</v>
      </c>
      <c r="M627" s="56">
        <v>1</v>
      </c>
      <c r="N627" s="79">
        <f t="shared" ca="1" si="119"/>
        <v>2.1449145600000001</v>
      </c>
    </row>
    <row r="628" spans="1:14">
      <c r="A628">
        <v>620</v>
      </c>
      <c r="B628">
        <f t="shared" si="115"/>
        <v>4</v>
      </c>
      <c r="C628">
        <f t="shared" si="116"/>
        <v>5</v>
      </c>
      <c r="D628">
        <f t="shared" si="117"/>
        <v>20</v>
      </c>
      <c r="E628">
        <f t="shared" si="108"/>
        <v>83.4</v>
      </c>
      <c r="F628">
        <f t="shared" ca="1" si="109"/>
        <v>94</v>
      </c>
      <c r="G628">
        <f t="shared" ca="1" si="110"/>
        <v>1</v>
      </c>
      <c r="H628">
        <f t="shared" ca="1" si="111"/>
        <v>91</v>
      </c>
      <c r="I628" s="6">
        <f t="shared" ca="1" si="118"/>
        <v>0.71340360000000003</v>
      </c>
      <c r="J628" s="18">
        <f t="shared" ca="1" si="112"/>
        <v>2.0332002600000001</v>
      </c>
      <c r="K628" s="7">
        <f t="shared" ca="1" si="113"/>
        <v>2.0332002600000001</v>
      </c>
      <c r="L628" s="55" t="str">
        <f t="shared" si="114"/>
        <v>t620</v>
      </c>
      <c r="M628" s="56">
        <v>1</v>
      </c>
      <c r="N628" s="79">
        <f t="shared" ca="1" si="119"/>
        <v>2.0332002600000001</v>
      </c>
    </row>
    <row r="629" spans="1:14">
      <c r="A629">
        <v>621</v>
      </c>
      <c r="B629">
        <f t="shared" si="115"/>
        <v>4</v>
      </c>
      <c r="C629">
        <f t="shared" si="116"/>
        <v>5</v>
      </c>
      <c r="D629">
        <f t="shared" si="117"/>
        <v>21</v>
      </c>
      <c r="E629">
        <f t="shared" si="108"/>
        <v>83.4</v>
      </c>
      <c r="F629">
        <f t="shared" ca="1" si="109"/>
        <v>94</v>
      </c>
      <c r="G629">
        <f t="shared" ca="1" si="110"/>
        <v>1</v>
      </c>
      <c r="H629">
        <f t="shared" ca="1" si="111"/>
        <v>83</v>
      </c>
      <c r="I629" s="6">
        <f t="shared" ca="1" si="118"/>
        <v>0.65068680000000001</v>
      </c>
      <c r="J629" s="18">
        <f t="shared" ca="1" si="112"/>
        <v>1.8544573800000002</v>
      </c>
      <c r="K629" s="7">
        <f t="shared" ca="1" si="113"/>
        <v>1.8544573800000002</v>
      </c>
      <c r="L629" s="55" t="str">
        <f t="shared" si="114"/>
        <v>t621</v>
      </c>
      <c r="M629" s="56">
        <v>1</v>
      </c>
      <c r="N629" s="79">
        <f t="shared" ca="1" si="119"/>
        <v>1.8544573800000002</v>
      </c>
    </row>
    <row r="630" spans="1:14">
      <c r="A630">
        <v>622</v>
      </c>
      <c r="B630">
        <f t="shared" si="115"/>
        <v>4</v>
      </c>
      <c r="C630">
        <f t="shared" si="116"/>
        <v>5</v>
      </c>
      <c r="D630">
        <f t="shared" si="117"/>
        <v>22</v>
      </c>
      <c r="E630">
        <f t="shared" si="108"/>
        <v>83.4</v>
      </c>
      <c r="F630">
        <f t="shared" ca="1" si="109"/>
        <v>94</v>
      </c>
      <c r="G630">
        <f t="shared" ca="1" si="110"/>
        <v>1</v>
      </c>
      <c r="H630">
        <f t="shared" ca="1" si="111"/>
        <v>73</v>
      </c>
      <c r="I630" s="6">
        <f t="shared" ca="1" si="118"/>
        <v>0.57229079999999999</v>
      </c>
      <c r="J630" s="18">
        <f t="shared" ca="1" si="112"/>
        <v>1.6310287800000001</v>
      </c>
      <c r="K630" s="7">
        <f t="shared" ca="1" si="113"/>
        <v>1.6310287800000003</v>
      </c>
      <c r="L630" s="55" t="str">
        <f t="shared" si="114"/>
        <v>t622</v>
      </c>
      <c r="M630" s="56">
        <v>1</v>
      </c>
      <c r="N630" s="79">
        <f t="shared" ca="1" si="119"/>
        <v>1.6310287800000003</v>
      </c>
    </row>
    <row r="631" spans="1:14">
      <c r="A631">
        <v>623</v>
      </c>
      <c r="B631">
        <f t="shared" si="115"/>
        <v>4</v>
      </c>
      <c r="C631">
        <f t="shared" si="116"/>
        <v>5</v>
      </c>
      <c r="D631">
        <f t="shared" si="117"/>
        <v>23</v>
      </c>
      <c r="E631">
        <f t="shared" si="108"/>
        <v>83.4</v>
      </c>
      <c r="F631">
        <f t="shared" ca="1" si="109"/>
        <v>94</v>
      </c>
      <c r="G631">
        <f t="shared" ca="1" si="110"/>
        <v>1</v>
      </c>
      <c r="H631">
        <f t="shared" ca="1" si="111"/>
        <v>63</v>
      </c>
      <c r="I631" s="6">
        <f t="shared" ca="1" si="118"/>
        <v>0.49389479999999997</v>
      </c>
      <c r="J631" s="18">
        <f t="shared" ca="1" si="112"/>
        <v>1.40760018</v>
      </c>
      <c r="K631" s="7">
        <f t="shared" ca="1" si="113"/>
        <v>1.40760018</v>
      </c>
      <c r="L631" s="55" t="str">
        <f t="shared" si="114"/>
        <v>t623</v>
      </c>
      <c r="M631" s="56">
        <v>1</v>
      </c>
      <c r="N631" s="79">
        <f t="shared" ca="1" si="119"/>
        <v>1.40760018</v>
      </c>
    </row>
    <row r="632" spans="1:14">
      <c r="A632">
        <v>624</v>
      </c>
      <c r="B632">
        <f t="shared" si="115"/>
        <v>4</v>
      </c>
      <c r="C632">
        <f t="shared" si="116"/>
        <v>6</v>
      </c>
      <c r="D632">
        <f t="shared" si="117"/>
        <v>0</v>
      </c>
      <c r="E632">
        <f t="shared" si="108"/>
        <v>83.4</v>
      </c>
      <c r="F632">
        <f t="shared" ca="1" si="109"/>
        <v>77</v>
      </c>
      <c r="G632">
        <f t="shared" ca="1" si="110"/>
        <v>2</v>
      </c>
      <c r="H632">
        <f t="shared" ca="1" si="111"/>
        <v>78</v>
      </c>
      <c r="I632" s="6">
        <f t="shared" ca="1" si="118"/>
        <v>0.50090040000000013</v>
      </c>
      <c r="J632" s="18">
        <f t="shared" ca="1" si="112"/>
        <v>1.4275661400000004</v>
      </c>
      <c r="K632" s="7">
        <f t="shared" ca="1" si="113"/>
        <v>1.4275661400000004</v>
      </c>
      <c r="L632" s="55" t="str">
        <f t="shared" si="114"/>
        <v>t624</v>
      </c>
      <c r="M632" s="56">
        <v>1</v>
      </c>
      <c r="N632" s="79">
        <f t="shared" ca="1" si="119"/>
        <v>1.4275661400000004</v>
      </c>
    </row>
    <row r="633" spans="1:14">
      <c r="A633">
        <v>625</v>
      </c>
      <c r="B633">
        <f t="shared" si="115"/>
        <v>4</v>
      </c>
      <c r="C633">
        <f t="shared" si="116"/>
        <v>6</v>
      </c>
      <c r="D633">
        <f t="shared" si="117"/>
        <v>1</v>
      </c>
      <c r="E633">
        <f t="shared" si="108"/>
        <v>83.4</v>
      </c>
      <c r="F633">
        <f t="shared" ca="1" si="109"/>
        <v>77</v>
      </c>
      <c r="G633">
        <f t="shared" ca="1" si="110"/>
        <v>2</v>
      </c>
      <c r="H633">
        <f t="shared" ca="1" si="111"/>
        <v>72</v>
      </c>
      <c r="I633" s="6">
        <f t="shared" ca="1" si="118"/>
        <v>0.46236960000000005</v>
      </c>
      <c r="J633" s="18">
        <f t="shared" ca="1" si="112"/>
        <v>1.3177533600000002</v>
      </c>
      <c r="K633" s="7">
        <f t="shared" ca="1" si="113"/>
        <v>1.3177533600000002</v>
      </c>
      <c r="L633" s="55" t="str">
        <f t="shared" si="114"/>
        <v>t625</v>
      </c>
      <c r="M633" s="56">
        <v>1</v>
      </c>
      <c r="N633" s="79">
        <f t="shared" ca="1" si="119"/>
        <v>1.3177533600000002</v>
      </c>
    </row>
    <row r="634" spans="1:14">
      <c r="A634">
        <v>626</v>
      </c>
      <c r="B634">
        <f t="shared" si="115"/>
        <v>4</v>
      </c>
      <c r="C634">
        <f t="shared" si="116"/>
        <v>6</v>
      </c>
      <c r="D634">
        <f t="shared" si="117"/>
        <v>2</v>
      </c>
      <c r="E634">
        <f t="shared" si="108"/>
        <v>83.4</v>
      </c>
      <c r="F634">
        <f t="shared" ca="1" si="109"/>
        <v>77</v>
      </c>
      <c r="G634">
        <f t="shared" ca="1" si="110"/>
        <v>2</v>
      </c>
      <c r="H634">
        <f t="shared" ca="1" si="111"/>
        <v>68</v>
      </c>
      <c r="I634" s="6">
        <f t="shared" ca="1" si="118"/>
        <v>0.43668240000000003</v>
      </c>
      <c r="J634" s="18">
        <f t="shared" ca="1" si="112"/>
        <v>1.2445448400000001</v>
      </c>
      <c r="K634" s="7">
        <f t="shared" ca="1" si="113"/>
        <v>1.2445448400000001</v>
      </c>
      <c r="L634" s="55" t="str">
        <f t="shared" si="114"/>
        <v>t626</v>
      </c>
      <c r="M634" s="56">
        <v>1</v>
      </c>
      <c r="N634" s="79">
        <f t="shared" ca="1" si="119"/>
        <v>1.2445448400000001</v>
      </c>
    </row>
    <row r="635" spans="1:14">
      <c r="A635">
        <v>627</v>
      </c>
      <c r="B635">
        <f t="shared" si="115"/>
        <v>4</v>
      </c>
      <c r="C635">
        <f t="shared" si="116"/>
        <v>6</v>
      </c>
      <c r="D635">
        <f t="shared" si="117"/>
        <v>3</v>
      </c>
      <c r="E635">
        <f t="shared" si="108"/>
        <v>83.4</v>
      </c>
      <c r="F635">
        <f t="shared" ca="1" si="109"/>
        <v>77</v>
      </c>
      <c r="G635">
        <f t="shared" ca="1" si="110"/>
        <v>2</v>
      </c>
      <c r="H635">
        <f t="shared" ca="1" si="111"/>
        <v>66</v>
      </c>
      <c r="I635" s="6">
        <f t="shared" ca="1" si="118"/>
        <v>0.42383880000000007</v>
      </c>
      <c r="J635" s="18">
        <f t="shared" ca="1" si="112"/>
        <v>1.2079405800000003</v>
      </c>
      <c r="K635" s="7">
        <f t="shared" ca="1" si="113"/>
        <v>1.2079405800000003</v>
      </c>
      <c r="L635" s="55" t="str">
        <f t="shared" si="114"/>
        <v>t627</v>
      </c>
      <c r="M635" s="56">
        <v>1</v>
      </c>
      <c r="N635" s="79">
        <f t="shared" ca="1" si="119"/>
        <v>1.2079405800000003</v>
      </c>
    </row>
    <row r="636" spans="1:14">
      <c r="A636">
        <v>628</v>
      </c>
      <c r="B636">
        <f t="shared" si="115"/>
        <v>4</v>
      </c>
      <c r="C636">
        <f t="shared" si="116"/>
        <v>6</v>
      </c>
      <c r="D636">
        <f t="shared" si="117"/>
        <v>4</v>
      </c>
      <c r="E636">
        <f t="shared" si="108"/>
        <v>83.4</v>
      </c>
      <c r="F636">
        <f t="shared" ca="1" si="109"/>
        <v>77</v>
      </c>
      <c r="G636">
        <f t="shared" ca="1" si="110"/>
        <v>2</v>
      </c>
      <c r="H636">
        <f t="shared" ca="1" si="111"/>
        <v>64</v>
      </c>
      <c r="I636" s="6">
        <f t="shared" ca="1" si="118"/>
        <v>0.41099520000000006</v>
      </c>
      <c r="J636" s="18">
        <f t="shared" ca="1" si="112"/>
        <v>1.1713363200000002</v>
      </c>
      <c r="K636" s="7">
        <f t="shared" ca="1" si="113"/>
        <v>1.1713363200000002</v>
      </c>
      <c r="L636" s="55" t="str">
        <f t="shared" si="114"/>
        <v>t628</v>
      </c>
      <c r="M636" s="56">
        <v>1</v>
      </c>
      <c r="N636" s="79">
        <f t="shared" ca="1" si="119"/>
        <v>1.1713363200000002</v>
      </c>
    </row>
    <row r="637" spans="1:14">
      <c r="A637">
        <v>629</v>
      </c>
      <c r="B637">
        <f t="shared" si="115"/>
        <v>4</v>
      </c>
      <c r="C637">
        <f t="shared" si="116"/>
        <v>6</v>
      </c>
      <c r="D637">
        <f t="shared" si="117"/>
        <v>5</v>
      </c>
      <c r="E637">
        <f t="shared" si="108"/>
        <v>83.4</v>
      </c>
      <c r="F637">
        <f t="shared" ca="1" si="109"/>
        <v>77</v>
      </c>
      <c r="G637">
        <f t="shared" ca="1" si="110"/>
        <v>2</v>
      </c>
      <c r="H637">
        <f t="shared" ca="1" si="111"/>
        <v>65</v>
      </c>
      <c r="I637" s="6">
        <f t="shared" ca="1" si="118"/>
        <v>0.41741700000000009</v>
      </c>
      <c r="J637" s="18">
        <f t="shared" ca="1" si="112"/>
        <v>1.1896384500000003</v>
      </c>
      <c r="K637" s="7">
        <f t="shared" ca="1" si="113"/>
        <v>1.1896384500000003</v>
      </c>
      <c r="L637" s="55" t="str">
        <f t="shared" si="114"/>
        <v>t629</v>
      </c>
      <c r="M637" s="56">
        <v>1</v>
      </c>
      <c r="N637" s="79">
        <f t="shared" ca="1" si="119"/>
        <v>1.1896384500000003</v>
      </c>
    </row>
    <row r="638" spans="1:14">
      <c r="A638">
        <v>630</v>
      </c>
      <c r="B638">
        <f t="shared" si="115"/>
        <v>4</v>
      </c>
      <c r="C638">
        <f t="shared" si="116"/>
        <v>6</v>
      </c>
      <c r="D638">
        <f t="shared" si="117"/>
        <v>6</v>
      </c>
      <c r="E638">
        <f t="shared" si="108"/>
        <v>83.4</v>
      </c>
      <c r="F638">
        <f t="shared" ca="1" si="109"/>
        <v>77</v>
      </c>
      <c r="G638">
        <f t="shared" ca="1" si="110"/>
        <v>2</v>
      </c>
      <c r="H638">
        <f t="shared" ca="1" si="111"/>
        <v>66</v>
      </c>
      <c r="I638" s="6">
        <f t="shared" ca="1" si="118"/>
        <v>0.42383880000000007</v>
      </c>
      <c r="J638" s="18">
        <f t="shared" ca="1" si="112"/>
        <v>1.2079405800000003</v>
      </c>
      <c r="K638" s="7">
        <f t="shared" ca="1" si="113"/>
        <v>1.2079405800000003</v>
      </c>
      <c r="L638" s="55" t="str">
        <f t="shared" si="114"/>
        <v>t630</v>
      </c>
      <c r="M638" s="56">
        <v>1</v>
      </c>
      <c r="N638" s="79">
        <f t="shared" ca="1" si="119"/>
        <v>1.2079405800000003</v>
      </c>
    </row>
    <row r="639" spans="1:14">
      <c r="A639">
        <v>631</v>
      </c>
      <c r="B639">
        <f t="shared" si="115"/>
        <v>4</v>
      </c>
      <c r="C639">
        <f t="shared" si="116"/>
        <v>6</v>
      </c>
      <c r="D639">
        <f t="shared" si="117"/>
        <v>7</v>
      </c>
      <c r="E639">
        <f t="shared" si="108"/>
        <v>83.4</v>
      </c>
      <c r="F639">
        <f t="shared" ca="1" si="109"/>
        <v>77</v>
      </c>
      <c r="G639">
        <f t="shared" ca="1" si="110"/>
        <v>2</v>
      </c>
      <c r="H639">
        <f t="shared" ca="1" si="111"/>
        <v>70</v>
      </c>
      <c r="I639" s="6">
        <f t="shared" ca="1" si="118"/>
        <v>0.44952600000000004</v>
      </c>
      <c r="J639" s="18">
        <f t="shared" ca="1" si="112"/>
        <v>1.2811491000000002</v>
      </c>
      <c r="K639" s="7">
        <f t="shared" ca="1" si="113"/>
        <v>1.2811491000000002</v>
      </c>
      <c r="L639" s="55" t="str">
        <f t="shared" si="114"/>
        <v>t631</v>
      </c>
      <c r="M639" s="56">
        <v>1</v>
      </c>
      <c r="N639" s="79">
        <f t="shared" ca="1" si="119"/>
        <v>1.2811491000000002</v>
      </c>
    </row>
    <row r="640" spans="1:14">
      <c r="A640">
        <v>632</v>
      </c>
      <c r="B640">
        <f t="shared" si="115"/>
        <v>4</v>
      </c>
      <c r="C640">
        <f t="shared" si="116"/>
        <v>6</v>
      </c>
      <c r="D640">
        <f t="shared" si="117"/>
        <v>8</v>
      </c>
      <c r="E640">
        <f t="shared" si="108"/>
        <v>83.4</v>
      </c>
      <c r="F640">
        <f t="shared" ca="1" si="109"/>
        <v>77</v>
      </c>
      <c r="G640">
        <f t="shared" ca="1" si="110"/>
        <v>2</v>
      </c>
      <c r="H640">
        <f t="shared" ca="1" si="111"/>
        <v>80</v>
      </c>
      <c r="I640" s="6">
        <f t="shared" ca="1" si="118"/>
        <v>0.51374400000000009</v>
      </c>
      <c r="J640" s="18">
        <f t="shared" ca="1" si="112"/>
        <v>1.4641704000000002</v>
      </c>
      <c r="K640" s="7">
        <f t="shared" ca="1" si="113"/>
        <v>1.4641704000000002</v>
      </c>
      <c r="L640" s="55" t="str">
        <f t="shared" si="114"/>
        <v>t632</v>
      </c>
      <c r="M640" s="56">
        <v>1</v>
      </c>
      <c r="N640" s="79">
        <f t="shared" ca="1" si="119"/>
        <v>1.4641704000000002</v>
      </c>
    </row>
    <row r="641" spans="1:14">
      <c r="A641">
        <v>633</v>
      </c>
      <c r="B641">
        <f t="shared" si="115"/>
        <v>4</v>
      </c>
      <c r="C641">
        <f t="shared" si="116"/>
        <v>6</v>
      </c>
      <c r="D641">
        <f t="shared" si="117"/>
        <v>9</v>
      </c>
      <c r="E641">
        <f t="shared" si="108"/>
        <v>83.4</v>
      </c>
      <c r="F641">
        <f t="shared" ca="1" si="109"/>
        <v>77</v>
      </c>
      <c r="G641">
        <f t="shared" ca="1" si="110"/>
        <v>2</v>
      </c>
      <c r="H641">
        <f t="shared" ca="1" si="111"/>
        <v>88</v>
      </c>
      <c r="I641" s="6">
        <f t="shared" ca="1" si="118"/>
        <v>0.56511840000000002</v>
      </c>
      <c r="J641" s="18">
        <f t="shared" ca="1" si="112"/>
        <v>1.6105874400000002</v>
      </c>
      <c r="K641" s="7">
        <f t="shared" ca="1" si="113"/>
        <v>1.6105874400000004</v>
      </c>
      <c r="L641" s="55" t="str">
        <f t="shared" si="114"/>
        <v>t633</v>
      </c>
      <c r="M641" s="56">
        <v>1</v>
      </c>
      <c r="N641" s="79">
        <f t="shared" ca="1" si="119"/>
        <v>1.6105874400000004</v>
      </c>
    </row>
    <row r="642" spans="1:14">
      <c r="A642">
        <v>634</v>
      </c>
      <c r="B642">
        <f t="shared" si="115"/>
        <v>4</v>
      </c>
      <c r="C642">
        <f t="shared" si="116"/>
        <v>6</v>
      </c>
      <c r="D642">
        <f t="shared" si="117"/>
        <v>10</v>
      </c>
      <c r="E642">
        <f t="shared" si="108"/>
        <v>83.4</v>
      </c>
      <c r="F642">
        <f t="shared" ca="1" si="109"/>
        <v>77</v>
      </c>
      <c r="G642">
        <f t="shared" ca="1" si="110"/>
        <v>2</v>
      </c>
      <c r="H642">
        <f t="shared" ca="1" si="111"/>
        <v>90</v>
      </c>
      <c r="I642" s="6">
        <f t="shared" ca="1" si="118"/>
        <v>0.57796200000000009</v>
      </c>
      <c r="J642" s="18">
        <f t="shared" ca="1" si="112"/>
        <v>1.6471917000000003</v>
      </c>
      <c r="K642" s="7">
        <f t="shared" ca="1" si="113"/>
        <v>1.6471917000000003</v>
      </c>
      <c r="L642" s="55" t="str">
        <f t="shared" si="114"/>
        <v>t634</v>
      </c>
      <c r="M642" s="56">
        <v>1</v>
      </c>
      <c r="N642" s="79">
        <f t="shared" ca="1" si="119"/>
        <v>1.6471917000000003</v>
      </c>
    </row>
    <row r="643" spans="1:14">
      <c r="A643">
        <v>635</v>
      </c>
      <c r="B643">
        <f t="shared" si="115"/>
        <v>4</v>
      </c>
      <c r="C643">
        <f t="shared" si="116"/>
        <v>6</v>
      </c>
      <c r="D643">
        <f t="shared" si="117"/>
        <v>11</v>
      </c>
      <c r="E643">
        <f t="shared" si="108"/>
        <v>83.4</v>
      </c>
      <c r="F643">
        <f t="shared" ca="1" si="109"/>
        <v>77</v>
      </c>
      <c r="G643">
        <f t="shared" ca="1" si="110"/>
        <v>2</v>
      </c>
      <c r="H643">
        <f t="shared" ca="1" si="111"/>
        <v>91</v>
      </c>
      <c r="I643" s="6">
        <f t="shared" ca="1" si="118"/>
        <v>0.58438380000000012</v>
      </c>
      <c r="J643" s="18">
        <f t="shared" ca="1" si="112"/>
        <v>1.6654938300000004</v>
      </c>
      <c r="K643" s="7">
        <f t="shared" ca="1" si="113"/>
        <v>1.6654938300000004</v>
      </c>
      <c r="L643" s="55" t="str">
        <f t="shared" si="114"/>
        <v>t635</v>
      </c>
      <c r="M643" s="56">
        <v>1</v>
      </c>
      <c r="N643" s="79">
        <f t="shared" ca="1" si="119"/>
        <v>1.6654938300000004</v>
      </c>
    </row>
    <row r="644" spans="1:14">
      <c r="A644">
        <v>636</v>
      </c>
      <c r="B644">
        <f t="shared" si="115"/>
        <v>4</v>
      </c>
      <c r="C644">
        <f t="shared" si="116"/>
        <v>6</v>
      </c>
      <c r="D644">
        <f t="shared" si="117"/>
        <v>12</v>
      </c>
      <c r="E644">
        <f t="shared" si="108"/>
        <v>83.4</v>
      </c>
      <c r="F644">
        <f t="shared" ca="1" si="109"/>
        <v>77</v>
      </c>
      <c r="G644">
        <f t="shared" ca="1" si="110"/>
        <v>2</v>
      </c>
      <c r="H644">
        <f t="shared" ca="1" si="111"/>
        <v>90</v>
      </c>
      <c r="I644" s="6">
        <f t="shared" ca="1" si="118"/>
        <v>0.57796200000000009</v>
      </c>
      <c r="J644" s="18">
        <f t="shared" ca="1" si="112"/>
        <v>1.6471917000000003</v>
      </c>
      <c r="K644" s="7">
        <f t="shared" ca="1" si="113"/>
        <v>1.6471917000000003</v>
      </c>
      <c r="L644" s="55" t="str">
        <f t="shared" si="114"/>
        <v>t636</v>
      </c>
      <c r="M644" s="56">
        <v>1</v>
      </c>
      <c r="N644" s="79">
        <f t="shared" ca="1" si="119"/>
        <v>1.6471917000000003</v>
      </c>
    </row>
    <row r="645" spans="1:14">
      <c r="A645">
        <v>637</v>
      </c>
      <c r="B645">
        <f t="shared" si="115"/>
        <v>4</v>
      </c>
      <c r="C645">
        <f t="shared" si="116"/>
        <v>6</v>
      </c>
      <c r="D645">
        <f t="shared" si="117"/>
        <v>13</v>
      </c>
      <c r="E645">
        <f t="shared" si="108"/>
        <v>83.4</v>
      </c>
      <c r="F645">
        <f t="shared" ca="1" si="109"/>
        <v>77</v>
      </c>
      <c r="G645">
        <f t="shared" ca="1" si="110"/>
        <v>2</v>
      </c>
      <c r="H645">
        <f t="shared" ca="1" si="111"/>
        <v>88</v>
      </c>
      <c r="I645" s="6">
        <f t="shared" ca="1" si="118"/>
        <v>0.56511840000000002</v>
      </c>
      <c r="J645" s="18">
        <f t="shared" ca="1" si="112"/>
        <v>1.6105874400000002</v>
      </c>
      <c r="K645" s="7">
        <f t="shared" ca="1" si="113"/>
        <v>1.6105874400000004</v>
      </c>
      <c r="L645" s="55" t="str">
        <f t="shared" si="114"/>
        <v>t637</v>
      </c>
      <c r="M645" s="56">
        <v>1</v>
      </c>
      <c r="N645" s="79">
        <f t="shared" ca="1" si="119"/>
        <v>1.6105874400000004</v>
      </c>
    </row>
    <row r="646" spans="1:14">
      <c r="A646">
        <v>638</v>
      </c>
      <c r="B646">
        <f t="shared" si="115"/>
        <v>4</v>
      </c>
      <c r="C646">
        <f t="shared" si="116"/>
        <v>6</v>
      </c>
      <c r="D646">
        <f t="shared" si="117"/>
        <v>14</v>
      </c>
      <c r="E646">
        <f t="shared" si="108"/>
        <v>83.4</v>
      </c>
      <c r="F646">
        <f t="shared" ca="1" si="109"/>
        <v>77</v>
      </c>
      <c r="G646">
        <f t="shared" ca="1" si="110"/>
        <v>2</v>
      </c>
      <c r="H646">
        <f t="shared" ca="1" si="111"/>
        <v>87</v>
      </c>
      <c r="I646" s="6">
        <f t="shared" ca="1" si="118"/>
        <v>0.5586966000000001</v>
      </c>
      <c r="J646" s="18">
        <f t="shared" ca="1" si="112"/>
        <v>1.5922853100000003</v>
      </c>
      <c r="K646" s="7">
        <f t="shared" ca="1" si="113"/>
        <v>1.5922853100000003</v>
      </c>
      <c r="L646" s="55" t="str">
        <f t="shared" si="114"/>
        <v>t638</v>
      </c>
      <c r="M646" s="56">
        <v>1</v>
      </c>
      <c r="N646" s="79">
        <f t="shared" ca="1" si="119"/>
        <v>1.5922853100000003</v>
      </c>
    </row>
    <row r="647" spans="1:14">
      <c r="A647">
        <v>639</v>
      </c>
      <c r="B647">
        <f t="shared" si="115"/>
        <v>4</v>
      </c>
      <c r="C647">
        <f t="shared" si="116"/>
        <v>6</v>
      </c>
      <c r="D647">
        <f t="shared" si="117"/>
        <v>15</v>
      </c>
      <c r="E647">
        <f t="shared" si="108"/>
        <v>83.4</v>
      </c>
      <c r="F647">
        <f t="shared" ca="1" si="109"/>
        <v>77</v>
      </c>
      <c r="G647">
        <f t="shared" ca="1" si="110"/>
        <v>2</v>
      </c>
      <c r="H647">
        <f t="shared" ca="1" si="111"/>
        <v>87</v>
      </c>
      <c r="I647" s="6">
        <f t="shared" ca="1" si="118"/>
        <v>0.5586966000000001</v>
      </c>
      <c r="J647" s="18">
        <f t="shared" ca="1" si="112"/>
        <v>1.5922853100000003</v>
      </c>
      <c r="K647" s="7">
        <f t="shared" ca="1" si="113"/>
        <v>1.5922853100000003</v>
      </c>
      <c r="L647" s="55" t="str">
        <f t="shared" si="114"/>
        <v>t639</v>
      </c>
      <c r="M647" s="56">
        <v>1</v>
      </c>
      <c r="N647" s="79">
        <f t="shared" ca="1" si="119"/>
        <v>1.5922853100000003</v>
      </c>
    </row>
    <row r="648" spans="1:14">
      <c r="A648">
        <v>640</v>
      </c>
      <c r="B648">
        <f t="shared" si="115"/>
        <v>4</v>
      </c>
      <c r="C648">
        <f t="shared" si="116"/>
        <v>6</v>
      </c>
      <c r="D648">
        <f t="shared" si="117"/>
        <v>16</v>
      </c>
      <c r="E648">
        <f t="shared" ref="E648:E711" si="120">VLOOKUP(B648,table_week_fact,2)</f>
        <v>83.4</v>
      </c>
      <c r="F648">
        <f t="shared" ref="F648:F711" ca="1" si="121">OFFSET(table_day_fact_start,C648-1,0)</f>
        <v>77</v>
      </c>
      <c r="G648">
        <f t="shared" ref="G648:G711" ca="1" si="122">OFFSET(table_hr_col_start,C648-1,MATCH(B648,table_hr_col_wk_hdr)-1)</f>
        <v>2</v>
      </c>
      <c r="H648">
        <f t="shared" ref="H648:H711" ca="1" si="123">OFFSET(table_hr_fact_start,D648,G648-1)</f>
        <v>91</v>
      </c>
      <c r="I648" s="6">
        <f t="shared" ca="1" si="118"/>
        <v>0.58438380000000012</v>
      </c>
      <c r="J648" s="18">
        <f t="shared" ref="J648:J711" ca="1" si="124">peak_baseline*I648</f>
        <v>1.6654938300000004</v>
      </c>
      <c r="K648" s="7">
        <f t="shared" ref="K648:K711" ca="1" si="125">J648*peak_load/peak_baseline</f>
        <v>1.6654938300000004</v>
      </c>
      <c r="L648" s="55" t="str">
        <f t="shared" ref="L648:L711" si="126">CONCATENATE($M$4,TEXT(A648,"0"))</f>
        <v>t640</v>
      </c>
      <c r="M648" s="56">
        <v>1</v>
      </c>
      <c r="N648" s="79">
        <f t="shared" ca="1" si="119"/>
        <v>1.6654938300000004</v>
      </c>
    </row>
    <row r="649" spans="1:14">
      <c r="A649">
        <v>641</v>
      </c>
      <c r="B649">
        <f t="shared" ref="B649:B712" si="127">ROUNDDOWN(A649/168,0)+1</f>
        <v>4</v>
      </c>
      <c r="C649">
        <f t="shared" ref="C649:C712" si="128">ROUNDDOWN(MOD(A649/24,7),0)+1</f>
        <v>6</v>
      </c>
      <c r="D649">
        <f t="shared" ref="D649:D712" si="129">MOD(A649,24)</f>
        <v>17</v>
      </c>
      <c r="E649">
        <f t="shared" si="120"/>
        <v>83.4</v>
      </c>
      <c r="F649">
        <f t="shared" ca="1" si="121"/>
        <v>77</v>
      </c>
      <c r="G649">
        <f t="shared" ca="1" si="122"/>
        <v>2</v>
      </c>
      <c r="H649">
        <f t="shared" ca="1" si="123"/>
        <v>100</v>
      </c>
      <c r="I649" s="6">
        <f t="shared" ref="I649:I712" ca="1" si="130">E649/100*F649/100*H649/100</f>
        <v>0.64218000000000008</v>
      </c>
      <c r="J649" s="18">
        <f t="shared" ca="1" si="124"/>
        <v>1.8302130000000003</v>
      </c>
      <c r="K649" s="7">
        <f t="shared" ca="1" si="125"/>
        <v>1.8302130000000001</v>
      </c>
      <c r="L649" s="55" t="str">
        <f t="shared" si="126"/>
        <v>t641</v>
      </c>
      <c r="M649" s="56">
        <v>1</v>
      </c>
      <c r="N649" s="79">
        <f t="shared" ref="N649:N712" ca="1" si="131">K649</f>
        <v>1.8302130000000001</v>
      </c>
    </row>
    <row r="650" spans="1:14">
      <c r="A650">
        <v>642</v>
      </c>
      <c r="B650">
        <f t="shared" si="127"/>
        <v>4</v>
      </c>
      <c r="C650">
        <f t="shared" si="128"/>
        <v>6</v>
      </c>
      <c r="D650">
        <f t="shared" si="129"/>
        <v>18</v>
      </c>
      <c r="E650">
        <f t="shared" si="120"/>
        <v>83.4</v>
      </c>
      <c r="F650">
        <f t="shared" ca="1" si="121"/>
        <v>77</v>
      </c>
      <c r="G650">
        <f t="shared" ca="1" si="122"/>
        <v>2</v>
      </c>
      <c r="H650">
        <f t="shared" ca="1" si="123"/>
        <v>99</v>
      </c>
      <c r="I650" s="6">
        <f t="shared" ca="1" si="130"/>
        <v>0.63575820000000005</v>
      </c>
      <c r="J650" s="18">
        <f t="shared" ca="1" si="124"/>
        <v>1.8119108700000002</v>
      </c>
      <c r="K650" s="7">
        <f t="shared" ca="1" si="125"/>
        <v>1.81191087</v>
      </c>
      <c r="L650" s="55" t="str">
        <f t="shared" si="126"/>
        <v>t642</v>
      </c>
      <c r="M650" s="56">
        <v>1</v>
      </c>
      <c r="N650" s="79">
        <f t="shared" ca="1" si="131"/>
        <v>1.81191087</v>
      </c>
    </row>
    <row r="651" spans="1:14">
      <c r="A651">
        <v>643</v>
      </c>
      <c r="B651">
        <f t="shared" si="127"/>
        <v>4</v>
      </c>
      <c r="C651">
        <f t="shared" si="128"/>
        <v>6</v>
      </c>
      <c r="D651">
        <f t="shared" si="129"/>
        <v>19</v>
      </c>
      <c r="E651">
        <f t="shared" si="120"/>
        <v>83.4</v>
      </c>
      <c r="F651">
        <f t="shared" ca="1" si="121"/>
        <v>77</v>
      </c>
      <c r="G651">
        <f t="shared" ca="1" si="122"/>
        <v>2</v>
      </c>
      <c r="H651">
        <f t="shared" ca="1" si="123"/>
        <v>97</v>
      </c>
      <c r="I651" s="6">
        <f t="shared" ca="1" si="130"/>
        <v>0.6229146000000001</v>
      </c>
      <c r="J651" s="18">
        <f t="shared" ca="1" si="124"/>
        <v>1.7753066100000003</v>
      </c>
      <c r="K651" s="7">
        <f t="shared" ca="1" si="125"/>
        <v>1.7753066100000003</v>
      </c>
      <c r="L651" s="55" t="str">
        <f t="shared" si="126"/>
        <v>t643</v>
      </c>
      <c r="M651" s="56">
        <v>1</v>
      </c>
      <c r="N651" s="79">
        <f t="shared" ca="1" si="131"/>
        <v>1.7753066100000003</v>
      </c>
    </row>
    <row r="652" spans="1:14">
      <c r="A652">
        <v>644</v>
      </c>
      <c r="B652">
        <f t="shared" si="127"/>
        <v>4</v>
      </c>
      <c r="C652">
        <f t="shared" si="128"/>
        <v>6</v>
      </c>
      <c r="D652">
        <f t="shared" si="129"/>
        <v>20</v>
      </c>
      <c r="E652">
        <f t="shared" si="120"/>
        <v>83.4</v>
      </c>
      <c r="F652">
        <f t="shared" ca="1" si="121"/>
        <v>77</v>
      </c>
      <c r="G652">
        <f t="shared" ca="1" si="122"/>
        <v>2</v>
      </c>
      <c r="H652">
        <f t="shared" ca="1" si="123"/>
        <v>94</v>
      </c>
      <c r="I652" s="6">
        <f t="shared" ca="1" si="130"/>
        <v>0.6036492</v>
      </c>
      <c r="J652" s="18">
        <f t="shared" ca="1" si="124"/>
        <v>1.7204002200000001</v>
      </c>
      <c r="K652" s="7">
        <f t="shared" ca="1" si="125"/>
        <v>1.7204002200000001</v>
      </c>
      <c r="L652" s="55" t="str">
        <f t="shared" si="126"/>
        <v>t644</v>
      </c>
      <c r="M652" s="56">
        <v>1</v>
      </c>
      <c r="N652" s="79">
        <f t="shared" ca="1" si="131"/>
        <v>1.7204002200000001</v>
      </c>
    </row>
    <row r="653" spans="1:14">
      <c r="A653">
        <v>645</v>
      </c>
      <c r="B653">
        <f t="shared" si="127"/>
        <v>4</v>
      </c>
      <c r="C653">
        <f t="shared" si="128"/>
        <v>6</v>
      </c>
      <c r="D653">
        <f t="shared" si="129"/>
        <v>21</v>
      </c>
      <c r="E653">
        <f t="shared" si="120"/>
        <v>83.4</v>
      </c>
      <c r="F653">
        <f t="shared" ca="1" si="121"/>
        <v>77</v>
      </c>
      <c r="G653">
        <f t="shared" ca="1" si="122"/>
        <v>2</v>
      </c>
      <c r="H653">
        <f t="shared" ca="1" si="123"/>
        <v>92</v>
      </c>
      <c r="I653" s="6">
        <f t="shared" ca="1" si="130"/>
        <v>0.59080560000000004</v>
      </c>
      <c r="J653" s="18">
        <f t="shared" ca="1" si="124"/>
        <v>1.6837959600000001</v>
      </c>
      <c r="K653" s="7">
        <f t="shared" ca="1" si="125"/>
        <v>1.6837959599999999</v>
      </c>
      <c r="L653" s="55" t="str">
        <f t="shared" si="126"/>
        <v>t645</v>
      </c>
      <c r="M653" s="56">
        <v>1</v>
      </c>
      <c r="N653" s="79">
        <f t="shared" ca="1" si="131"/>
        <v>1.6837959599999999</v>
      </c>
    </row>
    <row r="654" spans="1:14">
      <c r="A654">
        <v>646</v>
      </c>
      <c r="B654">
        <f t="shared" si="127"/>
        <v>4</v>
      </c>
      <c r="C654">
        <f t="shared" si="128"/>
        <v>6</v>
      </c>
      <c r="D654">
        <f t="shared" si="129"/>
        <v>22</v>
      </c>
      <c r="E654">
        <f t="shared" si="120"/>
        <v>83.4</v>
      </c>
      <c r="F654">
        <f t="shared" ca="1" si="121"/>
        <v>77</v>
      </c>
      <c r="G654">
        <f t="shared" ca="1" si="122"/>
        <v>2</v>
      </c>
      <c r="H654">
        <f t="shared" ca="1" si="123"/>
        <v>87</v>
      </c>
      <c r="I654" s="6">
        <f t="shared" ca="1" si="130"/>
        <v>0.5586966000000001</v>
      </c>
      <c r="J654" s="18">
        <f t="shared" ca="1" si="124"/>
        <v>1.5922853100000003</v>
      </c>
      <c r="K654" s="7">
        <f t="shared" ca="1" si="125"/>
        <v>1.5922853100000003</v>
      </c>
      <c r="L654" s="55" t="str">
        <f t="shared" si="126"/>
        <v>t646</v>
      </c>
      <c r="M654" s="56">
        <v>1</v>
      </c>
      <c r="N654" s="79">
        <f t="shared" ca="1" si="131"/>
        <v>1.5922853100000003</v>
      </c>
    </row>
    <row r="655" spans="1:14">
      <c r="A655">
        <v>647</v>
      </c>
      <c r="B655">
        <f t="shared" si="127"/>
        <v>4</v>
      </c>
      <c r="C655">
        <f t="shared" si="128"/>
        <v>6</v>
      </c>
      <c r="D655">
        <f t="shared" si="129"/>
        <v>23</v>
      </c>
      <c r="E655">
        <f t="shared" si="120"/>
        <v>83.4</v>
      </c>
      <c r="F655">
        <f t="shared" ca="1" si="121"/>
        <v>77</v>
      </c>
      <c r="G655">
        <f t="shared" ca="1" si="122"/>
        <v>2</v>
      </c>
      <c r="H655">
        <f t="shared" ca="1" si="123"/>
        <v>81</v>
      </c>
      <c r="I655" s="6">
        <f t="shared" ca="1" si="130"/>
        <v>0.52016580000000001</v>
      </c>
      <c r="J655" s="18">
        <f t="shared" ca="1" si="124"/>
        <v>1.4824725300000001</v>
      </c>
      <c r="K655" s="7">
        <f t="shared" ca="1" si="125"/>
        <v>1.4824725300000003</v>
      </c>
      <c r="L655" s="55" t="str">
        <f t="shared" si="126"/>
        <v>t647</v>
      </c>
      <c r="M655" s="56">
        <v>1</v>
      </c>
      <c r="N655" s="79">
        <f t="shared" ca="1" si="131"/>
        <v>1.4824725300000003</v>
      </c>
    </row>
    <row r="656" spans="1:14">
      <c r="A656">
        <v>648</v>
      </c>
      <c r="B656">
        <f t="shared" si="127"/>
        <v>4</v>
      </c>
      <c r="C656">
        <f t="shared" si="128"/>
        <v>7</v>
      </c>
      <c r="D656">
        <f t="shared" si="129"/>
        <v>0</v>
      </c>
      <c r="E656">
        <f t="shared" si="120"/>
        <v>83.4</v>
      </c>
      <c r="F656">
        <f t="shared" ca="1" si="121"/>
        <v>75</v>
      </c>
      <c r="G656">
        <f t="shared" ca="1" si="122"/>
        <v>2</v>
      </c>
      <c r="H656">
        <f t="shared" ca="1" si="123"/>
        <v>78</v>
      </c>
      <c r="I656" s="6">
        <f t="shared" ca="1" si="130"/>
        <v>0.48788999999999999</v>
      </c>
      <c r="J656" s="18">
        <f t="shared" ca="1" si="124"/>
        <v>1.3904865</v>
      </c>
      <c r="K656" s="7">
        <f t="shared" ca="1" si="125"/>
        <v>1.3904865</v>
      </c>
      <c r="L656" s="55" t="str">
        <f t="shared" si="126"/>
        <v>t648</v>
      </c>
      <c r="M656" s="56">
        <v>1</v>
      </c>
      <c r="N656" s="79">
        <f t="shared" ca="1" si="131"/>
        <v>1.3904865</v>
      </c>
    </row>
    <row r="657" spans="1:14">
      <c r="A657">
        <v>649</v>
      </c>
      <c r="B657">
        <f t="shared" si="127"/>
        <v>4</v>
      </c>
      <c r="C657">
        <f t="shared" si="128"/>
        <v>7</v>
      </c>
      <c r="D657">
        <f t="shared" si="129"/>
        <v>1</v>
      </c>
      <c r="E657">
        <f t="shared" si="120"/>
        <v>83.4</v>
      </c>
      <c r="F657">
        <f t="shared" ca="1" si="121"/>
        <v>75</v>
      </c>
      <c r="G657">
        <f t="shared" ca="1" si="122"/>
        <v>2</v>
      </c>
      <c r="H657">
        <f t="shared" ca="1" si="123"/>
        <v>72</v>
      </c>
      <c r="I657" s="6">
        <f t="shared" ca="1" si="130"/>
        <v>0.45036000000000004</v>
      </c>
      <c r="J657" s="18">
        <f t="shared" ca="1" si="124"/>
        <v>1.2835260000000002</v>
      </c>
      <c r="K657" s="7">
        <f t="shared" ca="1" si="125"/>
        <v>1.2835260000000002</v>
      </c>
      <c r="L657" s="55" t="str">
        <f t="shared" si="126"/>
        <v>t649</v>
      </c>
      <c r="M657" s="56">
        <v>1</v>
      </c>
      <c r="N657" s="79">
        <f t="shared" ca="1" si="131"/>
        <v>1.2835260000000002</v>
      </c>
    </row>
    <row r="658" spans="1:14">
      <c r="A658">
        <v>650</v>
      </c>
      <c r="B658">
        <f t="shared" si="127"/>
        <v>4</v>
      </c>
      <c r="C658">
        <f t="shared" si="128"/>
        <v>7</v>
      </c>
      <c r="D658">
        <f t="shared" si="129"/>
        <v>2</v>
      </c>
      <c r="E658">
        <f t="shared" si="120"/>
        <v>83.4</v>
      </c>
      <c r="F658">
        <f t="shared" ca="1" si="121"/>
        <v>75</v>
      </c>
      <c r="G658">
        <f t="shared" ca="1" si="122"/>
        <v>2</v>
      </c>
      <c r="H658">
        <f t="shared" ca="1" si="123"/>
        <v>68</v>
      </c>
      <c r="I658" s="6">
        <f t="shared" ca="1" si="130"/>
        <v>0.42534000000000005</v>
      </c>
      <c r="J658" s="18">
        <f t="shared" ca="1" si="124"/>
        <v>1.2122190000000002</v>
      </c>
      <c r="K658" s="7">
        <f t="shared" ca="1" si="125"/>
        <v>1.2122190000000002</v>
      </c>
      <c r="L658" s="55" t="str">
        <f t="shared" si="126"/>
        <v>t650</v>
      </c>
      <c r="M658" s="56">
        <v>1</v>
      </c>
      <c r="N658" s="79">
        <f t="shared" ca="1" si="131"/>
        <v>1.2122190000000002</v>
      </c>
    </row>
    <row r="659" spans="1:14">
      <c r="A659">
        <v>651</v>
      </c>
      <c r="B659">
        <f t="shared" si="127"/>
        <v>4</v>
      </c>
      <c r="C659">
        <f t="shared" si="128"/>
        <v>7</v>
      </c>
      <c r="D659">
        <f t="shared" si="129"/>
        <v>3</v>
      </c>
      <c r="E659">
        <f t="shared" si="120"/>
        <v>83.4</v>
      </c>
      <c r="F659">
        <f t="shared" ca="1" si="121"/>
        <v>75</v>
      </c>
      <c r="G659">
        <f t="shared" ca="1" si="122"/>
        <v>2</v>
      </c>
      <c r="H659">
        <f t="shared" ca="1" si="123"/>
        <v>66</v>
      </c>
      <c r="I659" s="6">
        <f t="shared" ca="1" si="130"/>
        <v>0.41283000000000003</v>
      </c>
      <c r="J659" s="18">
        <f t="shared" ca="1" si="124"/>
        <v>1.1765655000000002</v>
      </c>
      <c r="K659" s="7">
        <f t="shared" ca="1" si="125"/>
        <v>1.1765655000000002</v>
      </c>
      <c r="L659" s="55" t="str">
        <f t="shared" si="126"/>
        <v>t651</v>
      </c>
      <c r="M659" s="56">
        <v>1</v>
      </c>
      <c r="N659" s="79">
        <f t="shared" ca="1" si="131"/>
        <v>1.1765655000000002</v>
      </c>
    </row>
    <row r="660" spans="1:14">
      <c r="A660">
        <v>652</v>
      </c>
      <c r="B660">
        <f t="shared" si="127"/>
        <v>4</v>
      </c>
      <c r="C660">
        <f t="shared" si="128"/>
        <v>7</v>
      </c>
      <c r="D660">
        <f t="shared" si="129"/>
        <v>4</v>
      </c>
      <c r="E660">
        <f t="shared" si="120"/>
        <v>83.4</v>
      </c>
      <c r="F660">
        <f t="shared" ca="1" si="121"/>
        <v>75</v>
      </c>
      <c r="G660">
        <f t="shared" ca="1" si="122"/>
        <v>2</v>
      </c>
      <c r="H660">
        <f t="shared" ca="1" si="123"/>
        <v>64</v>
      </c>
      <c r="I660" s="6">
        <f t="shared" ca="1" si="130"/>
        <v>0.40032000000000001</v>
      </c>
      <c r="J660" s="18">
        <f t="shared" ca="1" si="124"/>
        <v>1.1409120000000001</v>
      </c>
      <c r="K660" s="7">
        <f t="shared" ca="1" si="125"/>
        <v>1.1409120000000001</v>
      </c>
      <c r="L660" s="55" t="str">
        <f t="shared" si="126"/>
        <v>t652</v>
      </c>
      <c r="M660" s="56">
        <v>1</v>
      </c>
      <c r="N660" s="79">
        <f t="shared" ca="1" si="131"/>
        <v>1.1409120000000001</v>
      </c>
    </row>
    <row r="661" spans="1:14">
      <c r="A661">
        <v>653</v>
      </c>
      <c r="B661">
        <f t="shared" si="127"/>
        <v>4</v>
      </c>
      <c r="C661">
        <f t="shared" si="128"/>
        <v>7</v>
      </c>
      <c r="D661">
        <f t="shared" si="129"/>
        <v>5</v>
      </c>
      <c r="E661">
        <f t="shared" si="120"/>
        <v>83.4</v>
      </c>
      <c r="F661">
        <f t="shared" ca="1" si="121"/>
        <v>75</v>
      </c>
      <c r="G661">
        <f t="shared" ca="1" si="122"/>
        <v>2</v>
      </c>
      <c r="H661">
        <f t="shared" ca="1" si="123"/>
        <v>65</v>
      </c>
      <c r="I661" s="6">
        <f t="shared" ca="1" si="130"/>
        <v>0.40657500000000008</v>
      </c>
      <c r="J661" s="18">
        <f t="shared" ca="1" si="124"/>
        <v>1.1587387500000002</v>
      </c>
      <c r="K661" s="7">
        <f t="shared" ca="1" si="125"/>
        <v>1.1587387500000002</v>
      </c>
      <c r="L661" s="55" t="str">
        <f t="shared" si="126"/>
        <v>t653</v>
      </c>
      <c r="M661" s="56">
        <v>1</v>
      </c>
      <c r="N661" s="79">
        <f t="shared" ca="1" si="131"/>
        <v>1.1587387500000002</v>
      </c>
    </row>
    <row r="662" spans="1:14">
      <c r="A662">
        <v>654</v>
      </c>
      <c r="B662">
        <f t="shared" si="127"/>
        <v>4</v>
      </c>
      <c r="C662">
        <f t="shared" si="128"/>
        <v>7</v>
      </c>
      <c r="D662">
        <f t="shared" si="129"/>
        <v>6</v>
      </c>
      <c r="E662">
        <f t="shared" si="120"/>
        <v>83.4</v>
      </c>
      <c r="F662">
        <f t="shared" ca="1" si="121"/>
        <v>75</v>
      </c>
      <c r="G662">
        <f t="shared" ca="1" si="122"/>
        <v>2</v>
      </c>
      <c r="H662">
        <f t="shared" ca="1" si="123"/>
        <v>66</v>
      </c>
      <c r="I662" s="6">
        <f t="shared" ca="1" si="130"/>
        <v>0.41283000000000003</v>
      </c>
      <c r="J662" s="18">
        <f t="shared" ca="1" si="124"/>
        <v>1.1765655000000002</v>
      </c>
      <c r="K662" s="7">
        <f t="shared" ca="1" si="125"/>
        <v>1.1765655000000002</v>
      </c>
      <c r="L662" s="55" t="str">
        <f t="shared" si="126"/>
        <v>t654</v>
      </c>
      <c r="M662" s="56">
        <v>1</v>
      </c>
      <c r="N662" s="79">
        <f t="shared" ca="1" si="131"/>
        <v>1.1765655000000002</v>
      </c>
    </row>
    <row r="663" spans="1:14">
      <c r="A663">
        <v>655</v>
      </c>
      <c r="B663">
        <f t="shared" si="127"/>
        <v>4</v>
      </c>
      <c r="C663">
        <f t="shared" si="128"/>
        <v>7</v>
      </c>
      <c r="D663">
        <f t="shared" si="129"/>
        <v>7</v>
      </c>
      <c r="E663">
        <f t="shared" si="120"/>
        <v>83.4</v>
      </c>
      <c r="F663">
        <f t="shared" ca="1" si="121"/>
        <v>75</v>
      </c>
      <c r="G663">
        <f t="shared" ca="1" si="122"/>
        <v>2</v>
      </c>
      <c r="H663">
        <f t="shared" ca="1" si="123"/>
        <v>70</v>
      </c>
      <c r="I663" s="6">
        <f t="shared" ca="1" si="130"/>
        <v>0.43785000000000002</v>
      </c>
      <c r="J663" s="18">
        <f t="shared" ca="1" si="124"/>
        <v>1.2478725000000002</v>
      </c>
      <c r="K663" s="7">
        <f t="shared" ca="1" si="125"/>
        <v>1.2478725000000002</v>
      </c>
      <c r="L663" s="55" t="str">
        <f t="shared" si="126"/>
        <v>t655</v>
      </c>
      <c r="M663" s="56">
        <v>1</v>
      </c>
      <c r="N663" s="79">
        <f t="shared" ca="1" si="131"/>
        <v>1.2478725000000002</v>
      </c>
    </row>
    <row r="664" spans="1:14">
      <c r="A664">
        <v>656</v>
      </c>
      <c r="B664">
        <f t="shared" si="127"/>
        <v>4</v>
      </c>
      <c r="C664">
        <f t="shared" si="128"/>
        <v>7</v>
      </c>
      <c r="D664">
        <f t="shared" si="129"/>
        <v>8</v>
      </c>
      <c r="E664">
        <f t="shared" si="120"/>
        <v>83.4</v>
      </c>
      <c r="F664">
        <f t="shared" ca="1" si="121"/>
        <v>75</v>
      </c>
      <c r="G664">
        <f t="shared" ca="1" si="122"/>
        <v>2</v>
      </c>
      <c r="H664">
        <f t="shared" ca="1" si="123"/>
        <v>80</v>
      </c>
      <c r="I664" s="6">
        <f t="shared" ca="1" si="130"/>
        <v>0.50040000000000007</v>
      </c>
      <c r="J664" s="18">
        <f t="shared" ca="1" si="124"/>
        <v>1.4261400000000002</v>
      </c>
      <c r="K664" s="7">
        <f t="shared" ca="1" si="125"/>
        <v>1.4261400000000002</v>
      </c>
      <c r="L664" s="55" t="str">
        <f t="shared" si="126"/>
        <v>t656</v>
      </c>
      <c r="M664" s="56">
        <v>1</v>
      </c>
      <c r="N664" s="79">
        <f t="shared" ca="1" si="131"/>
        <v>1.4261400000000002</v>
      </c>
    </row>
    <row r="665" spans="1:14">
      <c r="A665">
        <v>657</v>
      </c>
      <c r="B665">
        <f t="shared" si="127"/>
        <v>4</v>
      </c>
      <c r="C665">
        <f t="shared" si="128"/>
        <v>7</v>
      </c>
      <c r="D665">
        <f t="shared" si="129"/>
        <v>9</v>
      </c>
      <c r="E665">
        <f t="shared" si="120"/>
        <v>83.4</v>
      </c>
      <c r="F665">
        <f t="shared" ca="1" si="121"/>
        <v>75</v>
      </c>
      <c r="G665">
        <f t="shared" ca="1" si="122"/>
        <v>2</v>
      </c>
      <c r="H665">
        <f t="shared" ca="1" si="123"/>
        <v>88</v>
      </c>
      <c r="I665" s="6">
        <f t="shared" ca="1" si="130"/>
        <v>0.55044000000000004</v>
      </c>
      <c r="J665" s="18">
        <f t="shared" ca="1" si="124"/>
        <v>1.5687540000000002</v>
      </c>
      <c r="K665" s="7">
        <f t="shared" ca="1" si="125"/>
        <v>1.5687540000000002</v>
      </c>
      <c r="L665" s="55" t="str">
        <f t="shared" si="126"/>
        <v>t657</v>
      </c>
      <c r="M665" s="56">
        <v>1</v>
      </c>
      <c r="N665" s="79">
        <f t="shared" ca="1" si="131"/>
        <v>1.5687540000000002</v>
      </c>
    </row>
    <row r="666" spans="1:14">
      <c r="A666">
        <v>658</v>
      </c>
      <c r="B666">
        <f t="shared" si="127"/>
        <v>4</v>
      </c>
      <c r="C666">
        <f t="shared" si="128"/>
        <v>7</v>
      </c>
      <c r="D666">
        <f t="shared" si="129"/>
        <v>10</v>
      </c>
      <c r="E666">
        <f t="shared" si="120"/>
        <v>83.4</v>
      </c>
      <c r="F666">
        <f t="shared" ca="1" si="121"/>
        <v>75</v>
      </c>
      <c r="G666">
        <f t="shared" ca="1" si="122"/>
        <v>2</v>
      </c>
      <c r="H666">
        <f t="shared" ca="1" si="123"/>
        <v>90</v>
      </c>
      <c r="I666" s="6">
        <f t="shared" ca="1" si="130"/>
        <v>0.56295000000000006</v>
      </c>
      <c r="J666" s="18">
        <f t="shared" ca="1" si="124"/>
        <v>1.6044075000000002</v>
      </c>
      <c r="K666" s="7">
        <f t="shared" ca="1" si="125"/>
        <v>1.6044075000000004</v>
      </c>
      <c r="L666" s="55" t="str">
        <f t="shared" si="126"/>
        <v>t658</v>
      </c>
      <c r="M666" s="56">
        <v>1</v>
      </c>
      <c r="N666" s="79">
        <f t="shared" ca="1" si="131"/>
        <v>1.6044075000000004</v>
      </c>
    </row>
    <row r="667" spans="1:14">
      <c r="A667">
        <v>659</v>
      </c>
      <c r="B667">
        <f t="shared" si="127"/>
        <v>4</v>
      </c>
      <c r="C667">
        <f t="shared" si="128"/>
        <v>7</v>
      </c>
      <c r="D667">
        <f t="shared" si="129"/>
        <v>11</v>
      </c>
      <c r="E667">
        <f t="shared" si="120"/>
        <v>83.4</v>
      </c>
      <c r="F667">
        <f t="shared" ca="1" si="121"/>
        <v>75</v>
      </c>
      <c r="G667">
        <f t="shared" ca="1" si="122"/>
        <v>2</v>
      </c>
      <c r="H667">
        <f t="shared" ca="1" si="123"/>
        <v>91</v>
      </c>
      <c r="I667" s="6">
        <f t="shared" ca="1" si="130"/>
        <v>0.56920500000000007</v>
      </c>
      <c r="J667" s="18">
        <f t="shared" ca="1" si="124"/>
        <v>1.6222342500000002</v>
      </c>
      <c r="K667" s="7">
        <f t="shared" ca="1" si="125"/>
        <v>1.6222342500000002</v>
      </c>
      <c r="L667" s="55" t="str">
        <f t="shared" si="126"/>
        <v>t659</v>
      </c>
      <c r="M667" s="56">
        <v>1</v>
      </c>
      <c r="N667" s="79">
        <f t="shared" ca="1" si="131"/>
        <v>1.6222342500000002</v>
      </c>
    </row>
    <row r="668" spans="1:14">
      <c r="A668">
        <v>660</v>
      </c>
      <c r="B668">
        <f t="shared" si="127"/>
        <v>4</v>
      </c>
      <c r="C668">
        <f t="shared" si="128"/>
        <v>7</v>
      </c>
      <c r="D668">
        <f t="shared" si="129"/>
        <v>12</v>
      </c>
      <c r="E668">
        <f t="shared" si="120"/>
        <v>83.4</v>
      </c>
      <c r="F668">
        <f t="shared" ca="1" si="121"/>
        <v>75</v>
      </c>
      <c r="G668">
        <f t="shared" ca="1" si="122"/>
        <v>2</v>
      </c>
      <c r="H668">
        <f t="shared" ca="1" si="123"/>
        <v>90</v>
      </c>
      <c r="I668" s="6">
        <f t="shared" ca="1" si="130"/>
        <v>0.56295000000000006</v>
      </c>
      <c r="J668" s="18">
        <f t="shared" ca="1" si="124"/>
        <v>1.6044075000000002</v>
      </c>
      <c r="K668" s="7">
        <f t="shared" ca="1" si="125"/>
        <v>1.6044075000000004</v>
      </c>
      <c r="L668" s="55" t="str">
        <f t="shared" si="126"/>
        <v>t660</v>
      </c>
      <c r="M668" s="56">
        <v>1</v>
      </c>
      <c r="N668" s="79">
        <f t="shared" ca="1" si="131"/>
        <v>1.6044075000000004</v>
      </c>
    </row>
    <row r="669" spans="1:14">
      <c r="A669">
        <v>661</v>
      </c>
      <c r="B669">
        <f t="shared" si="127"/>
        <v>4</v>
      </c>
      <c r="C669">
        <f t="shared" si="128"/>
        <v>7</v>
      </c>
      <c r="D669">
        <f t="shared" si="129"/>
        <v>13</v>
      </c>
      <c r="E669">
        <f t="shared" si="120"/>
        <v>83.4</v>
      </c>
      <c r="F669">
        <f t="shared" ca="1" si="121"/>
        <v>75</v>
      </c>
      <c r="G669">
        <f t="shared" ca="1" si="122"/>
        <v>2</v>
      </c>
      <c r="H669">
        <f t="shared" ca="1" si="123"/>
        <v>88</v>
      </c>
      <c r="I669" s="6">
        <f t="shared" ca="1" si="130"/>
        <v>0.55044000000000004</v>
      </c>
      <c r="J669" s="18">
        <f t="shared" ca="1" si="124"/>
        <v>1.5687540000000002</v>
      </c>
      <c r="K669" s="7">
        <f t="shared" ca="1" si="125"/>
        <v>1.5687540000000002</v>
      </c>
      <c r="L669" s="55" t="str">
        <f t="shared" si="126"/>
        <v>t661</v>
      </c>
      <c r="M669" s="56">
        <v>1</v>
      </c>
      <c r="N669" s="79">
        <f t="shared" ca="1" si="131"/>
        <v>1.5687540000000002</v>
      </c>
    </row>
    <row r="670" spans="1:14">
      <c r="A670">
        <v>662</v>
      </c>
      <c r="B670">
        <f t="shared" si="127"/>
        <v>4</v>
      </c>
      <c r="C670">
        <f t="shared" si="128"/>
        <v>7</v>
      </c>
      <c r="D670">
        <f t="shared" si="129"/>
        <v>14</v>
      </c>
      <c r="E670">
        <f t="shared" si="120"/>
        <v>83.4</v>
      </c>
      <c r="F670">
        <f t="shared" ca="1" si="121"/>
        <v>75</v>
      </c>
      <c r="G670">
        <f t="shared" ca="1" si="122"/>
        <v>2</v>
      </c>
      <c r="H670">
        <f t="shared" ca="1" si="123"/>
        <v>87</v>
      </c>
      <c r="I670" s="6">
        <f t="shared" ca="1" si="130"/>
        <v>0.54418500000000003</v>
      </c>
      <c r="J670" s="18">
        <f t="shared" ca="1" si="124"/>
        <v>1.5509272500000002</v>
      </c>
      <c r="K670" s="7">
        <f t="shared" ca="1" si="125"/>
        <v>1.5509272500000002</v>
      </c>
      <c r="L670" s="55" t="str">
        <f t="shared" si="126"/>
        <v>t662</v>
      </c>
      <c r="M670" s="56">
        <v>1</v>
      </c>
      <c r="N670" s="79">
        <f t="shared" ca="1" si="131"/>
        <v>1.5509272500000002</v>
      </c>
    </row>
    <row r="671" spans="1:14">
      <c r="A671">
        <v>663</v>
      </c>
      <c r="B671">
        <f t="shared" si="127"/>
        <v>4</v>
      </c>
      <c r="C671">
        <f t="shared" si="128"/>
        <v>7</v>
      </c>
      <c r="D671">
        <f t="shared" si="129"/>
        <v>15</v>
      </c>
      <c r="E671">
        <f t="shared" si="120"/>
        <v>83.4</v>
      </c>
      <c r="F671">
        <f t="shared" ca="1" si="121"/>
        <v>75</v>
      </c>
      <c r="G671">
        <f t="shared" ca="1" si="122"/>
        <v>2</v>
      </c>
      <c r="H671">
        <f t="shared" ca="1" si="123"/>
        <v>87</v>
      </c>
      <c r="I671" s="6">
        <f t="shared" ca="1" si="130"/>
        <v>0.54418500000000003</v>
      </c>
      <c r="J671" s="18">
        <f t="shared" ca="1" si="124"/>
        <v>1.5509272500000002</v>
      </c>
      <c r="K671" s="7">
        <f t="shared" ca="1" si="125"/>
        <v>1.5509272500000002</v>
      </c>
      <c r="L671" s="55" t="str">
        <f t="shared" si="126"/>
        <v>t663</v>
      </c>
      <c r="M671" s="56">
        <v>1</v>
      </c>
      <c r="N671" s="79">
        <f t="shared" ca="1" si="131"/>
        <v>1.5509272500000002</v>
      </c>
    </row>
    <row r="672" spans="1:14">
      <c r="A672">
        <v>664</v>
      </c>
      <c r="B672">
        <f t="shared" si="127"/>
        <v>4</v>
      </c>
      <c r="C672">
        <f t="shared" si="128"/>
        <v>7</v>
      </c>
      <c r="D672">
        <f t="shared" si="129"/>
        <v>16</v>
      </c>
      <c r="E672">
        <f t="shared" si="120"/>
        <v>83.4</v>
      </c>
      <c r="F672">
        <f t="shared" ca="1" si="121"/>
        <v>75</v>
      </c>
      <c r="G672">
        <f t="shared" ca="1" si="122"/>
        <v>2</v>
      </c>
      <c r="H672">
        <f t="shared" ca="1" si="123"/>
        <v>91</v>
      </c>
      <c r="I672" s="6">
        <f t="shared" ca="1" si="130"/>
        <v>0.56920500000000007</v>
      </c>
      <c r="J672" s="18">
        <f t="shared" ca="1" si="124"/>
        <v>1.6222342500000002</v>
      </c>
      <c r="K672" s="7">
        <f t="shared" ca="1" si="125"/>
        <v>1.6222342500000002</v>
      </c>
      <c r="L672" s="55" t="str">
        <f t="shared" si="126"/>
        <v>t664</v>
      </c>
      <c r="M672" s="56">
        <v>1</v>
      </c>
      <c r="N672" s="79">
        <f t="shared" ca="1" si="131"/>
        <v>1.6222342500000002</v>
      </c>
    </row>
    <row r="673" spans="1:14">
      <c r="A673">
        <v>665</v>
      </c>
      <c r="B673">
        <f t="shared" si="127"/>
        <v>4</v>
      </c>
      <c r="C673">
        <f t="shared" si="128"/>
        <v>7</v>
      </c>
      <c r="D673">
        <f t="shared" si="129"/>
        <v>17</v>
      </c>
      <c r="E673">
        <f t="shared" si="120"/>
        <v>83.4</v>
      </c>
      <c r="F673">
        <f t="shared" ca="1" si="121"/>
        <v>75</v>
      </c>
      <c r="G673">
        <f t="shared" ca="1" si="122"/>
        <v>2</v>
      </c>
      <c r="H673">
        <f t="shared" ca="1" si="123"/>
        <v>100</v>
      </c>
      <c r="I673" s="6">
        <f t="shared" ca="1" si="130"/>
        <v>0.62550000000000006</v>
      </c>
      <c r="J673" s="18">
        <f t="shared" ca="1" si="124"/>
        <v>1.7826750000000002</v>
      </c>
      <c r="K673" s="7">
        <f t="shared" ca="1" si="125"/>
        <v>1.7826750000000002</v>
      </c>
      <c r="L673" s="55" t="str">
        <f t="shared" si="126"/>
        <v>t665</v>
      </c>
      <c r="M673" s="56">
        <v>1</v>
      </c>
      <c r="N673" s="79">
        <f t="shared" ca="1" si="131"/>
        <v>1.7826750000000002</v>
      </c>
    </row>
    <row r="674" spans="1:14">
      <c r="A674">
        <v>666</v>
      </c>
      <c r="B674">
        <f t="shared" si="127"/>
        <v>4</v>
      </c>
      <c r="C674">
        <f t="shared" si="128"/>
        <v>7</v>
      </c>
      <c r="D674">
        <f t="shared" si="129"/>
        <v>18</v>
      </c>
      <c r="E674">
        <f t="shared" si="120"/>
        <v>83.4</v>
      </c>
      <c r="F674">
        <f t="shared" ca="1" si="121"/>
        <v>75</v>
      </c>
      <c r="G674">
        <f t="shared" ca="1" si="122"/>
        <v>2</v>
      </c>
      <c r="H674">
        <f t="shared" ca="1" si="123"/>
        <v>99</v>
      </c>
      <c r="I674" s="6">
        <f t="shared" ca="1" si="130"/>
        <v>0.61924500000000005</v>
      </c>
      <c r="J674" s="18">
        <f t="shared" ca="1" si="124"/>
        <v>1.7648482500000002</v>
      </c>
      <c r="K674" s="7">
        <f t="shared" ca="1" si="125"/>
        <v>1.7648482500000002</v>
      </c>
      <c r="L674" s="55" t="str">
        <f t="shared" si="126"/>
        <v>t666</v>
      </c>
      <c r="M674" s="56">
        <v>1</v>
      </c>
      <c r="N674" s="79">
        <f t="shared" ca="1" si="131"/>
        <v>1.7648482500000002</v>
      </c>
    </row>
    <row r="675" spans="1:14">
      <c r="A675">
        <v>667</v>
      </c>
      <c r="B675">
        <f t="shared" si="127"/>
        <v>4</v>
      </c>
      <c r="C675">
        <f t="shared" si="128"/>
        <v>7</v>
      </c>
      <c r="D675">
        <f t="shared" si="129"/>
        <v>19</v>
      </c>
      <c r="E675">
        <f t="shared" si="120"/>
        <v>83.4</v>
      </c>
      <c r="F675">
        <f t="shared" ca="1" si="121"/>
        <v>75</v>
      </c>
      <c r="G675">
        <f t="shared" ca="1" si="122"/>
        <v>2</v>
      </c>
      <c r="H675">
        <f t="shared" ca="1" si="123"/>
        <v>97</v>
      </c>
      <c r="I675" s="6">
        <f t="shared" ca="1" si="130"/>
        <v>0.60673500000000002</v>
      </c>
      <c r="J675" s="18">
        <f t="shared" ca="1" si="124"/>
        <v>1.7291947500000002</v>
      </c>
      <c r="K675" s="7">
        <f t="shared" ca="1" si="125"/>
        <v>1.7291947500000002</v>
      </c>
      <c r="L675" s="55" t="str">
        <f t="shared" si="126"/>
        <v>t667</v>
      </c>
      <c r="M675" s="56">
        <v>1</v>
      </c>
      <c r="N675" s="79">
        <f t="shared" ca="1" si="131"/>
        <v>1.7291947500000002</v>
      </c>
    </row>
    <row r="676" spans="1:14">
      <c r="A676">
        <v>668</v>
      </c>
      <c r="B676">
        <f t="shared" si="127"/>
        <v>4</v>
      </c>
      <c r="C676">
        <f t="shared" si="128"/>
        <v>7</v>
      </c>
      <c r="D676">
        <f t="shared" si="129"/>
        <v>20</v>
      </c>
      <c r="E676">
        <f t="shared" si="120"/>
        <v>83.4</v>
      </c>
      <c r="F676">
        <f t="shared" ca="1" si="121"/>
        <v>75</v>
      </c>
      <c r="G676">
        <f t="shared" ca="1" si="122"/>
        <v>2</v>
      </c>
      <c r="H676">
        <f t="shared" ca="1" si="123"/>
        <v>94</v>
      </c>
      <c r="I676" s="6">
        <f t="shared" ca="1" si="130"/>
        <v>0.58796999999999999</v>
      </c>
      <c r="J676" s="18">
        <f t="shared" ca="1" si="124"/>
        <v>1.6757145</v>
      </c>
      <c r="K676" s="7">
        <f t="shared" ca="1" si="125"/>
        <v>1.6757145</v>
      </c>
      <c r="L676" s="55" t="str">
        <f t="shared" si="126"/>
        <v>t668</v>
      </c>
      <c r="M676" s="56">
        <v>1</v>
      </c>
      <c r="N676" s="79">
        <f t="shared" ca="1" si="131"/>
        <v>1.6757145</v>
      </c>
    </row>
    <row r="677" spans="1:14">
      <c r="A677">
        <v>669</v>
      </c>
      <c r="B677">
        <f t="shared" si="127"/>
        <v>4</v>
      </c>
      <c r="C677">
        <f t="shared" si="128"/>
        <v>7</v>
      </c>
      <c r="D677">
        <f t="shared" si="129"/>
        <v>21</v>
      </c>
      <c r="E677">
        <f t="shared" si="120"/>
        <v>83.4</v>
      </c>
      <c r="F677">
        <f t="shared" ca="1" si="121"/>
        <v>75</v>
      </c>
      <c r="G677">
        <f t="shared" ca="1" si="122"/>
        <v>2</v>
      </c>
      <c r="H677">
        <f t="shared" ca="1" si="123"/>
        <v>92</v>
      </c>
      <c r="I677" s="6">
        <f t="shared" ca="1" si="130"/>
        <v>0.57546000000000008</v>
      </c>
      <c r="J677" s="18">
        <f t="shared" ca="1" si="124"/>
        <v>1.6400610000000002</v>
      </c>
      <c r="K677" s="7">
        <f t="shared" ca="1" si="125"/>
        <v>1.6400610000000002</v>
      </c>
      <c r="L677" s="55" t="str">
        <f t="shared" si="126"/>
        <v>t669</v>
      </c>
      <c r="M677" s="56">
        <v>1</v>
      </c>
      <c r="N677" s="79">
        <f t="shared" ca="1" si="131"/>
        <v>1.6400610000000002</v>
      </c>
    </row>
    <row r="678" spans="1:14">
      <c r="A678">
        <v>670</v>
      </c>
      <c r="B678">
        <f t="shared" si="127"/>
        <v>4</v>
      </c>
      <c r="C678">
        <f t="shared" si="128"/>
        <v>7</v>
      </c>
      <c r="D678">
        <f t="shared" si="129"/>
        <v>22</v>
      </c>
      <c r="E678">
        <f t="shared" si="120"/>
        <v>83.4</v>
      </c>
      <c r="F678">
        <f t="shared" ca="1" si="121"/>
        <v>75</v>
      </c>
      <c r="G678">
        <f t="shared" ca="1" si="122"/>
        <v>2</v>
      </c>
      <c r="H678">
        <f t="shared" ca="1" si="123"/>
        <v>87</v>
      </c>
      <c r="I678" s="6">
        <f t="shared" ca="1" si="130"/>
        <v>0.54418500000000003</v>
      </c>
      <c r="J678" s="18">
        <f t="shared" ca="1" si="124"/>
        <v>1.5509272500000002</v>
      </c>
      <c r="K678" s="7">
        <f t="shared" ca="1" si="125"/>
        <v>1.5509272500000002</v>
      </c>
      <c r="L678" s="55" t="str">
        <f t="shared" si="126"/>
        <v>t670</v>
      </c>
      <c r="M678" s="56">
        <v>1</v>
      </c>
      <c r="N678" s="79">
        <f t="shared" ca="1" si="131"/>
        <v>1.5509272500000002</v>
      </c>
    </row>
    <row r="679" spans="1:14">
      <c r="A679">
        <v>671</v>
      </c>
      <c r="B679">
        <f t="shared" si="127"/>
        <v>4</v>
      </c>
      <c r="C679">
        <f t="shared" si="128"/>
        <v>7</v>
      </c>
      <c r="D679">
        <f t="shared" si="129"/>
        <v>23</v>
      </c>
      <c r="E679">
        <f t="shared" si="120"/>
        <v>83.4</v>
      </c>
      <c r="F679">
        <f t="shared" ca="1" si="121"/>
        <v>75</v>
      </c>
      <c r="G679">
        <f t="shared" ca="1" si="122"/>
        <v>2</v>
      </c>
      <c r="H679">
        <f t="shared" ca="1" si="123"/>
        <v>81</v>
      </c>
      <c r="I679" s="6">
        <f t="shared" ca="1" si="130"/>
        <v>0.50665499999999997</v>
      </c>
      <c r="J679" s="18">
        <f t="shared" ca="1" si="124"/>
        <v>1.44396675</v>
      </c>
      <c r="K679" s="7">
        <f t="shared" ca="1" si="125"/>
        <v>1.44396675</v>
      </c>
      <c r="L679" s="55" t="str">
        <f t="shared" si="126"/>
        <v>t671</v>
      </c>
      <c r="M679" s="56">
        <v>1</v>
      </c>
      <c r="N679" s="79">
        <f t="shared" ca="1" si="131"/>
        <v>1.44396675</v>
      </c>
    </row>
    <row r="680" spans="1:14">
      <c r="A680">
        <v>672</v>
      </c>
      <c r="B680">
        <f t="shared" si="127"/>
        <v>5</v>
      </c>
      <c r="C680">
        <f t="shared" si="128"/>
        <v>1</v>
      </c>
      <c r="D680">
        <f t="shared" si="129"/>
        <v>0</v>
      </c>
      <c r="E680">
        <f t="shared" si="120"/>
        <v>88</v>
      </c>
      <c r="F680">
        <f t="shared" ca="1" si="121"/>
        <v>93</v>
      </c>
      <c r="G680">
        <f t="shared" ca="1" si="122"/>
        <v>1</v>
      </c>
      <c r="H680">
        <f t="shared" ca="1" si="123"/>
        <v>67</v>
      </c>
      <c r="I680" s="6">
        <f t="shared" ca="1" si="130"/>
        <v>0.54832800000000004</v>
      </c>
      <c r="J680" s="18">
        <f t="shared" ca="1" si="124"/>
        <v>1.5627348000000001</v>
      </c>
      <c r="K680" s="7">
        <f t="shared" ca="1" si="125"/>
        <v>1.5627347999999999</v>
      </c>
      <c r="L680" s="55" t="str">
        <f t="shared" si="126"/>
        <v>t672</v>
      </c>
      <c r="M680" s="56">
        <v>1</v>
      </c>
      <c r="N680" s="79">
        <f t="shared" ca="1" si="131"/>
        <v>1.5627347999999999</v>
      </c>
    </row>
    <row r="681" spans="1:14">
      <c r="A681">
        <v>673</v>
      </c>
      <c r="B681">
        <f t="shared" si="127"/>
        <v>5</v>
      </c>
      <c r="C681">
        <f t="shared" si="128"/>
        <v>1</v>
      </c>
      <c r="D681">
        <f t="shared" si="129"/>
        <v>1</v>
      </c>
      <c r="E681">
        <f t="shared" si="120"/>
        <v>88</v>
      </c>
      <c r="F681">
        <f t="shared" ca="1" si="121"/>
        <v>93</v>
      </c>
      <c r="G681">
        <f t="shared" ca="1" si="122"/>
        <v>1</v>
      </c>
      <c r="H681">
        <f t="shared" ca="1" si="123"/>
        <v>63</v>
      </c>
      <c r="I681" s="6">
        <f t="shared" ca="1" si="130"/>
        <v>0.51559200000000005</v>
      </c>
      <c r="J681" s="18">
        <f t="shared" ca="1" si="124"/>
        <v>1.4694372000000002</v>
      </c>
      <c r="K681" s="7">
        <f t="shared" ca="1" si="125"/>
        <v>1.4694372000000002</v>
      </c>
      <c r="L681" s="55" t="str">
        <f t="shared" si="126"/>
        <v>t673</v>
      </c>
      <c r="M681" s="56">
        <v>1</v>
      </c>
      <c r="N681" s="79">
        <f t="shared" ca="1" si="131"/>
        <v>1.4694372000000002</v>
      </c>
    </row>
    <row r="682" spans="1:14">
      <c r="A682">
        <v>674</v>
      </c>
      <c r="B682">
        <f t="shared" si="127"/>
        <v>5</v>
      </c>
      <c r="C682">
        <f t="shared" si="128"/>
        <v>1</v>
      </c>
      <c r="D682">
        <f t="shared" si="129"/>
        <v>2</v>
      </c>
      <c r="E682">
        <f t="shared" si="120"/>
        <v>88</v>
      </c>
      <c r="F682">
        <f t="shared" ca="1" si="121"/>
        <v>93</v>
      </c>
      <c r="G682">
        <f t="shared" ca="1" si="122"/>
        <v>1</v>
      </c>
      <c r="H682">
        <f t="shared" ca="1" si="123"/>
        <v>60</v>
      </c>
      <c r="I682" s="6">
        <f t="shared" ca="1" si="130"/>
        <v>0.49103999999999998</v>
      </c>
      <c r="J682" s="18">
        <f t="shared" ca="1" si="124"/>
        <v>1.399464</v>
      </c>
      <c r="K682" s="7">
        <f t="shared" ca="1" si="125"/>
        <v>1.399464</v>
      </c>
      <c r="L682" s="55" t="str">
        <f t="shared" si="126"/>
        <v>t674</v>
      </c>
      <c r="M682" s="56">
        <v>1</v>
      </c>
      <c r="N682" s="79">
        <f t="shared" ca="1" si="131"/>
        <v>1.399464</v>
      </c>
    </row>
    <row r="683" spans="1:14">
      <c r="A683">
        <v>675</v>
      </c>
      <c r="B683">
        <f t="shared" si="127"/>
        <v>5</v>
      </c>
      <c r="C683">
        <f t="shared" si="128"/>
        <v>1</v>
      </c>
      <c r="D683">
        <f t="shared" si="129"/>
        <v>3</v>
      </c>
      <c r="E683">
        <f t="shared" si="120"/>
        <v>88</v>
      </c>
      <c r="F683">
        <f t="shared" ca="1" si="121"/>
        <v>93</v>
      </c>
      <c r="G683">
        <f t="shared" ca="1" si="122"/>
        <v>1</v>
      </c>
      <c r="H683">
        <f t="shared" ca="1" si="123"/>
        <v>59</v>
      </c>
      <c r="I683" s="6">
        <f t="shared" ca="1" si="130"/>
        <v>0.48285600000000001</v>
      </c>
      <c r="J683" s="18">
        <f t="shared" ca="1" si="124"/>
        <v>1.3761396000000001</v>
      </c>
      <c r="K683" s="7">
        <f t="shared" ca="1" si="125"/>
        <v>1.3761396000000001</v>
      </c>
      <c r="L683" s="55" t="str">
        <f t="shared" si="126"/>
        <v>t675</v>
      </c>
      <c r="M683" s="56">
        <v>1</v>
      </c>
      <c r="N683" s="79">
        <f t="shared" ca="1" si="131"/>
        <v>1.3761396000000001</v>
      </c>
    </row>
    <row r="684" spans="1:14">
      <c r="A684">
        <v>676</v>
      </c>
      <c r="B684">
        <f t="shared" si="127"/>
        <v>5</v>
      </c>
      <c r="C684">
        <f t="shared" si="128"/>
        <v>1</v>
      </c>
      <c r="D684">
        <f t="shared" si="129"/>
        <v>4</v>
      </c>
      <c r="E684">
        <f t="shared" si="120"/>
        <v>88</v>
      </c>
      <c r="F684">
        <f t="shared" ca="1" si="121"/>
        <v>93</v>
      </c>
      <c r="G684">
        <f t="shared" ca="1" si="122"/>
        <v>1</v>
      </c>
      <c r="H684">
        <f t="shared" ca="1" si="123"/>
        <v>59</v>
      </c>
      <c r="I684" s="6">
        <f t="shared" ca="1" si="130"/>
        <v>0.48285600000000001</v>
      </c>
      <c r="J684" s="18">
        <f t="shared" ca="1" si="124"/>
        <v>1.3761396000000001</v>
      </c>
      <c r="K684" s="7">
        <f t="shared" ca="1" si="125"/>
        <v>1.3761396000000001</v>
      </c>
      <c r="L684" s="55" t="str">
        <f t="shared" si="126"/>
        <v>t676</v>
      </c>
      <c r="M684" s="56">
        <v>1</v>
      </c>
      <c r="N684" s="79">
        <f t="shared" ca="1" si="131"/>
        <v>1.3761396000000001</v>
      </c>
    </row>
    <row r="685" spans="1:14">
      <c r="A685">
        <v>677</v>
      </c>
      <c r="B685">
        <f t="shared" si="127"/>
        <v>5</v>
      </c>
      <c r="C685">
        <f t="shared" si="128"/>
        <v>1</v>
      </c>
      <c r="D685">
        <f t="shared" si="129"/>
        <v>5</v>
      </c>
      <c r="E685">
        <f t="shared" si="120"/>
        <v>88</v>
      </c>
      <c r="F685">
        <f t="shared" ca="1" si="121"/>
        <v>93</v>
      </c>
      <c r="G685">
        <f t="shared" ca="1" si="122"/>
        <v>1</v>
      </c>
      <c r="H685">
        <f t="shared" ca="1" si="123"/>
        <v>60</v>
      </c>
      <c r="I685" s="6">
        <f t="shared" ca="1" si="130"/>
        <v>0.49103999999999998</v>
      </c>
      <c r="J685" s="18">
        <f t="shared" ca="1" si="124"/>
        <v>1.399464</v>
      </c>
      <c r="K685" s="7">
        <f t="shared" ca="1" si="125"/>
        <v>1.399464</v>
      </c>
      <c r="L685" s="55" t="str">
        <f t="shared" si="126"/>
        <v>t677</v>
      </c>
      <c r="M685" s="56">
        <v>1</v>
      </c>
      <c r="N685" s="79">
        <f t="shared" ca="1" si="131"/>
        <v>1.399464</v>
      </c>
    </row>
    <row r="686" spans="1:14">
      <c r="A686">
        <v>678</v>
      </c>
      <c r="B686">
        <f t="shared" si="127"/>
        <v>5</v>
      </c>
      <c r="C686">
        <f t="shared" si="128"/>
        <v>1</v>
      </c>
      <c r="D686">
        <f t="shared" si="129"/>
        <v>6</v>
      </c>
      <c r="E686">
        <f t="shared" si="120"/>
        <v>88</v>
      </c>
      <c r="F686">
        <f t="shared" ca="1" si="121"/>
        <v>93</v>
      </c>
      <c r="G686">
        <f t="shared" ca="1" si="122"/>
        <v>1</v>
      </c>
      <c r="H686">
        <f t="shared" ca="1" si="123"/>
        <v>74</v>
      </c>
      <c r="I686" s="6">
        <f t="shared" ca="1" si="130"/>
        <v>0.60561599999999993</v>
      </c>
      <c r="J686" s="18">
        <f t="shared" ca="1" si="124"/>
        <v>1.7260055999999999</v>
      </c>
      <c r="K686" s="7">
        <f t="shared" ca="1" si="125"/>
        <v>1.7260055999999999</v>
      </c>
      <c r="L686" s="55" t="str">
        <f t="shared" si="126"/>
        <v>t678</v>
      </c>
      <c r="M686" s="56">
        <v>1</v>
      </c>
      <c r="N686" s="79">
        <f t="shared" ca="1" si="131"/>
        <v>1.7260055999999999</v>
      </c>
    </row>
    <row r="687" spans="1:14">
      <c r="A687">
        <v>679</v>
      </c>
      <c r="B687">
        <f t="shared" si="127"/>
        <v>5</v>
      </c>
      <c r="C687">
        <f t="shared" si="128"/>
        <v>1</v>
      </c>
      <c r="D687">
        <f t="shared" si="129"/>
        <v>7</v>
      </c>
      <c r="E687">
        <f t="shared" si="120"/>
        <v>88</v>
      </c>
      <c r="F687">
        <f t="shared" ca="1" si="121"/>
        <v>93</v>
      </c>
      <c r="G687">
        <f t="shared" ca="1" si="122"/>
        <v>1</v>
      </c>
      <c r="H687">
        <f t="shared" ca="1" si="123"/>
        <v>86</v>
      </c>
      <c r="I687" s="6">
        <f t="shared" ca="1" si="130"/>
        <v>0.70382400000000001</v>
      </c>
      <c r="J687" s="18">
        <f t="shared" ca="1" si="124"/>
        <v>2.0058984</v>
      </c>
      <c r="K687" s="7">
        <f t="shared" ca="1" si="125"/>
        <v>2.0058984</v>
      </c>
      <c r="L687" s="55" t="str">
        <f t="shared" si="126"/>
        <v>t679</v>
      </c>
      <c r="M687" s="56">
        <v>1</v>
      </c>
      <c r="N687" s="79">
        <f t="shared" ca="1" si="131"/>
        <v>2.0058984</v>
      </c>
    </row>
    <row r="688" spans="1:14">
      <c r="A688">
        <v>680</v>
      </c>
      <c r="B688">
        <f t="shared" si="127"/>
        <v>5</v>
      </c>
      <c r="C688">
        <f t="shared" si="128"/>
        <v>1</v>
      </c>
      <c r="D688">
        <f t="shared" si="129"/>
        <v>8</v>
      </c>
      <c r="E688">
        <f t="shared" si="120"/>
        <v>88</v>
      </c>
      <c r="F688">
        <f t="shared" ca="1" si="121"/>
        <v>93</v>
      </c>
      <c r="G688">
        <f t="shared" ca="1" si="122"/>
        <v>1</v>
      </c>
      <c r="H688">
        <f t="shared" ca="1" si="123"/>
        <v>95</v>
      </c>
      <c r="I688" s="6">
        <f t="shared" ca="1" si="130"/>
        <v>0.77748000000000006</v>
      </c>
      <c r="J688" s="18">
        <f t="shared" ca="1" si="124"/>
        <v>2.2158180000000001</v>
      </c>
      <c r="K688" s="7">
        <f t="shared" ca="1" si="125"/>
        <v>2.2158180000000001</v>
      </c>
      <c r="L688" s="55" t="str">
        <f t="shared" si="126"/>
        <v>t680</v>
      </c>
      <c r="M688" s="56">
        <v>1</v>
      </c>
      <c r="N688" s="79">
        <f t="shared" ca="1" si="131"/>
        <v>2.2158180000000001</v>
      </c>
    </row>
    <row r="689" spans="1:14">
      <c r="A689">
        <v>681</v>
      </c>
      <c r="B689">
        <f t="shared" si="127"/>
        <v>5</v>
      </c>
      <c r="C689">
        <f t="shared" si="128"/>
        <v>1</v>
      </c>
      <c r="D689">
        <f t="shared" si="129"/>
        <v>9</v>
      </c>
      <c r="E689">
        <f t="shared" si="120"/>
        <v>88</v>
      </c>
      <c r="F689">
        <f t="shared" ca="1" si="121"/>
        <v>93</v>
      </c>
      <c r="G689">
        <f t="shared" ca="1" si="122"/>
        <v>1</v>
      </c>
      <c r="H689">
        <f t="shared" ca="1" si="123"/>
        <v>96</v>
      </c>
      <c r="I689" s="6">
        <f t="shared" ca="1" si="130"/>
        <v>0.78566400000000003</v>
      </c>
      <c r="J689" s="18">
        <f t="shared" ca="1" si="124"/>
        <v>2.2391424</v>
      </c>
      <c r="K689" s="7">
        <f t="shared" ca="1" si="125"/>
        <v>2.2391424</v>
      </c>
      <c r="L689" s="55" t="str">
        <f t="shared" si="126"/>
        <v>t681</v>
      </c>
      <c r="M689" s="56">
        <v>1</v>
      </c>
      <c r="N689" s="79">
        <f t="shared" ca="1" si="131"/>
        <v>2.2391424</v>
      </c>
    </row>
    <row r="690" spans="1:14">
      <c r="A690">
        <v>682</v>
      </c>
      <c r="B690">
        <f t="shared" si="127"/>
        <v>5</v>
      </c>
      <c r="C690">
        <f t="shared" si="128"/>
        <v>1</v>
      </c>
      <c r="D690">
        <f t="shared" si="129"/>
        <v>10</v>
      </c>
      <c r="E690">
        <f t="shared" si="120"/>
        <v>88</v>
      </c>
      <c r="F690">
        <f t="shared" ca="1" si="121"/>
        <v>93</v>
      </c>
      <c r="G690">
        <f t="shared" ca="1" si="122"/>
        <v>1</v>
      </c>
      <c r="H690">
        <f t="shared" ca="1" si="123"/>
        <v>96</v>
      </c>
      <c r="I690" s="6">
        <f t="shared" ca="1" si="130"/>
        <v>0.78566400000000003</v>
      </c>
      <c r="J690" s="18">
        <f t="shared" ca="1" si="124"/>
        <v>2.2391424</v>
      </c>
      <c r="K690" s="7">
        <f t="shared" ca="1" si="125"/>
        <v>2.2391424</v>
      </c>
      <c r="L690" s="55" t="str">
        <f t="shared" si="126"/>
        <v>t682</v>
      </c>
      <c r="M690" s="56">
        <v>1</v>
      </c>
      <c r="N690" s="79">
        <f t="shared" ca="1" si="131"/>
        <v>2.2391424</v>
      </c>
    </row>
    <row r="691" spans="1:14">
      <c r="A691">
        <v>683</v>
      </c>
      <c r="B691">
        <f t="shared" si="127"/>
        <v>5</v>
      </c>
      <c r="C691">
        <f t="shared" si="128"/>
        <v>1</v>
      </c>
      <c r="D691">
        <f t="shared" si="129"/>
        <v>11</v>
      </c>
      <c r="E691">
        <f t="shared" si="120"/>
        <v>88</v>
      </c>
      <c r="F691">
        <f t="shared" ca="1" si="121"/>
        <v>93</v>
      </c>
      <c r="G691">
        <f t="shared" ca="1" si="122"/>
        <v>1</v>
      </c>
      <c r="H691">
        <f t="shared" ca="1" si="123"/>
        <v>95</v>
      </c>
      <c r="I691" s="6">
        <f t="shared" ca="1" si="130"/>
        <v>0.77748000000000006</v>
      </c>
      <c r="J691" s="18">
        <f t="shared" ca="1" si="124"/>
        <v>2.2158180000000001</v>
      </c>
      <c r="K691" s="7">
        <f t="shared" ca="1" si="125"/>
        <v>2.2158180000000001</v>
      </c>
      <c r="L691" s="55" t="str">
        <f t="shared" si="126"/>
        <v>t683</v>
      </c>
      <c r="M691" s="56">
        <v>1</v>
      </c>
      <c r="N691" s="79">
        <f t="shared" ca="1" si="131"/>
        <v>2.2158180000000001</v>
      </c>
    </row>
    <row r="692" spans="1:14">
      <c r="A692">
        <v>684</v>
      </c>
      <c r="B692">
        <f t="shared" si="127"/>
        <v>5</v>
      </c>
      <c r="C692">
        <f t="shared" si="128"/>
        <v>1</v>
      </c>
      <c r="D692">
        <f t="shared" si="129"/>
        <v>12</v>
      </c>
      <c r="E692">
        <f t="shared" si="120"/>
        <v>88</v>
      </c>
      <c r="F692">
        <f t="shared" ca="1" si="121"/>
        <v>93</v>
      </c>
      <c r="G692">
        <f t="shared" ca="1" si="122"/>
        <v>1</v>
      </c>
      <c r="H692">
        <f t="shared" ca="1" si="123"/>
        <v>95</v>
      </c>
      <c r="I692" s="6">
        <f t="shared" ca="1" si="130"/>
        <v>0.77748000000000006</v>
      </c>
      <c r="J692" s="18">
        <f t="shared" ca="1" si="124"/>
        <v>2.2158180000000001</v>
      </c>
      <c r="K692" s="7">
        <f t="shared" ca="1" si="125"/>
        <v>2.2158180000000001</v>
      </c>
      <c r="L692" s="55" t="str">
        <f t="shared" si="126"/>
        <v>t684</v>
      </c>
      <c r="M692" s="56">
        <v>1</v>
      </c>
      <c r="N692" s="79">
        <f t="shared" ca="1" si="131"/>
        <v>2.2158180000000001</v>
      </c>
    </row>
    <row r="693" spans="1:14">
      <c r="A693">
        <v>685</v>
      </c>
      <c r="B693">
        <f t="shared" si="127"/>
        <v>5</v>
      </c>
      <c r="C693">
        <f t="shared" si="128"/>
        <v>1</v>
      </c>
      <c r="D693">
        <f t="shared" si="129"/>
        <v>13</v>
      </c>
      <c r="E693">
        <f t="shared" si="120"/>
        <v>88</v>
      </c>
      <c r="F693">
        <f t="shared" ca="1" si="121"/>
        <v>93</v>
      </c>
      <c r="G693">
        <f t="shared" ca="1" si="122"/>
        <v>1</v>
      </c>
      <c r="H693">
        <f t="shared" ca="1" si="123"/>
        <v>95</v>
      </c>
      <c r="I693" s="6">
        <f t="shared" ca="1" si="130"/>
        <v>0.77748000000000006</v>
      </c>
      <c r="J693" s="18">
        <f t="shared" ca="1" si="124"/>
        <v>2.2158180000000001</v>
      </c>
      <c r="K693" s="7">
        <f t="shared" ca="1" si="125"/>
        <v>2.2158180000000001</v>
      </c>
      <c r="L693" s="55" t="str">
        <f t="shared" si="126"/>
        <v>t685</v>
      </c>
      <c r="M693" s="56">
        <v>1</v>
      </c>
      <c r="N693" s="79">
        <f t="shared" ca="1" si="131"/>
        <v>2.2158180000000001</v>
      </c>
    </row>
    <row r="694" spans="1:14">
      <c r="A694">
        <v>686</v>
      </c>
      <c r="B694">
        <f t="shared" si="127"/>
        <v>5</v>
      </c>
      <c r="C694">
        <f t="shared" si="128"/>
        <v>1</v>
      </c>
      <c r="D694">
        <f t="shared" si="129"/>
        <v>14</v>
      </c>
      <c r="E694">
        <f t="shared" si="120"/>
        <v>88</v>
      </c>
      <c r="F694">
        <f t="shared" ca="1" si="121"/>
        <v>93</v>
      </c>
      <c r="G694">
        <f t="shared" ca="1" si="122"/>
        <v>1</v>
      </c>
      <c r="H694">
        <f t="shared" ca="1" si="123"/>
        <v>93</v>
      </c>
      <c r="I694" s="6">
        <f t="shared" ca="1" si="130"/>
        <v>0.76111200000000001</v>
      </c>
      <c r="J694" s="18">
        <f t="shared" ca="1" si="124"/>
        <v>2.1691692000000002</v>
      </c>
      <c r="K694" s="7">
        <f t="shared" ca="1" si="125"/>
        <v>2.1691692000000002</v>
      </c>
      <c r="L694" s="55" t="str">
        <f t="shared" si="126"/>
        <v>t686</v>
      </c>
      <c r="M694" s="56">
        <v>1</v>
      </c>
      <c r="N694" s="79">
        <f t="shared" ca="1" si="131"/>
        <v>2.1691692000000002</v>
      </c>
    </row>
    <row r="695" spans="1:14">
      <c r="A695">
        <v>687</v>
      </c>
      <c r="B695">
        <f t="shared" si="127"/>
        <v>5</v>
      </c>
      <c r="C695">
        <f t="shared" si="128"/>
        <v>1</v>
      </c>
      <c r="D695">
        <f t="shared" si="129"/>
        <v>15</v>
      </c>
      <c r="E695">
        <f t="shared" si="120"/>
        <v>88</v>
      </c>
      <c r="F695">
        <f t="shared" ca="1" si="121"/>
        <v>93</v>
      </c>
      <c r="G695">
        <f t="shared" ca="1" si="122"/>
        <v>1</v>
      </c>
      <c r="H695">
        <f t="shared" ca="1" si="123"/>
        <v>94</v>
      </c>
      <c r="I695" s="6">
        <f t="shared" ca="1" si="130"/>
        <v>0.76929600000000009</v>
      </c>
      <c r="J695" s="18">
        <f t="shared" ca="1" si="124"/>
        <v>2.1924936000000002</v>
      </c>
      <c r="K695" s="7">
        <f t="shared" ca="1" si="125"/>
        <v>2.1924936000000002</v>
      </c>
      <c r="L695" s="55" t="str">
        <f t="shared" si="126"/>
        <v>t687</v>
      </c>
      <c r="M695" s="56">
        <v>1</v>
      </c>
      <c r="N695" s="79">
        <f t="shared" ca="1" si="131"/>
        <v>2.1924936000000002</v>
      </c>
    </row>
    <row r="696" spans="1:14">
      <c r="A696">
        <v>688</v>
      </c>
      <c r="B696">
        <f t="shared" si="127"/>
        <v>5</v>
      </c>
      <c r="C696">
        <f t="shared" si="128"/>
        <v>1</v>
      </c>
      <c r="D696">
        <f t="shared" si="129"/>
        <v>16</v>
      </c>
      <c r="E696">
        <f t="shared" si="120"/>
        <v>88</v>
      </c>
      <c r="F696">
        <f t="shared" ca="1" si="121"/>
        <v>93</v>
      </c>
      <c r="G696">
        <f t="shared" ca="1" si="122"/>
        <v>1</v>
      </c>
      <c r="H696">
        <f t="shared" ca="1" si="123"/>
        <v>99</v>
      </c>
      <c r="I696" s="6">
        <f t="shared" ca="1" si="130"/>
        <v>0.81021600000000005</v>
      </c>
      <c r="J696" s="18">
        <f t="shared" ca="1" si="124"/>
        <v>2.3091156000000002</v>
      </c>
      <c r="K696" s="7">
        <f t="shared" ca="1" si="125"/>
        <v>2.3091156000000002</v>
      </c>
      <c r="L696" s="55" t="str">
        <f t="shared" si="126"/>
        <v>t688</v>
      </c>
      <c r="M696" s="56">
        <v>1</v>
      </c>
      <c r="N696" s="79">
        <f t="shared" ca="1" si="131"/>
        <v>2.3091156000000002</v>
      </c>
    </row>
    <row r="697" spans="1:14">
      <c r="A697">
        <v>689</v>
      </c>
      <c r="B697">
        <f t="shared" si="127"/>
        <v>5</v>
      </c>
      <c r="C697">
        <f t="shared" si="128"/>
        <v>1</v>
      </c>
      <c r="D697">
        <f t="shared" si="129"/>
        <v>17</v>
      </c>
      <c r="E697">
        <f t="shared" si="120"/>
        <v>88</v>
      </c>
      <c r="F697">
        <f t="shared" ca="1" si="121"/>
        <v>93</v>
      </c>
      <c r="G697">
        <f t="shared" ca="1" si="122"/>
        <v>1</v>
      </c>
      <c r="H697">
        <f t="shared" ca="1" si="123"/>
        <v>100</v>
      </c>
      <c r="I697" s="6">
        <f t="shared" ca="1" si="130"/>
        <v>0.81840000000000002</v>
      </c>
      <c r="J697" s="18">
        <f t="shared" ca="1" si="124"/>
        <v>2.3324400000000001</v>
      </c>
      <c r="K697" s="7">
        <f t="shared" ca="1" si="125"/>
        <v>2.3324400000000001</v>
      </c>
      <c r="L697" s="55" t="str">
        <f t="shared" si="126"/>
        <v>t689</v>
      </c>
      <c r="M697" s="56">
        <v>1</v>
      </c>
      <c r="N697" s="79">
        <f t="shared" ca="1" si="131"/>
        <v>2.3324400000000001</v>
      </c>
    </row>
    <row r="698" spans="1:14">
      <c r="A698">
        <v>690</v>
      </c>
      <c r="B698">
        <f t="shared" si="127"/>
        <v>5</v>
      </c>
      <c r="C698">
        <f t="shared" si="128"/>
        <v>1</v>
      </c>
      <c r="D698">
        <f t="shared" si="129"/>
        <v>18</v>
      </c>
      <c r="E698">
        <f t="shared" si="120"/>
        <v>88</v>
      </c>
      <c r="F698">
        <f t="shared" ca="1" si="121"/>
        <v>93</v>
      </c>
      <c r="G698">
        <f t="shared" ca="1" si="122"/>
        <v>1</v>
      </c>
      <c r="H698">
        <f t="shared" ca="1" si="123"/>
        <v>100</v>
      </c>
      <c r="I698" s="6">
        <f t="shared" ca="1" si="130"/>
        <v>0.81840000000000002</v>
      </c>
      <c r="J698" s="18">
        <f t="shared" ca="1" si="124"/>
        <v>2.3324400000000001</v>
      </c>
      <c r="K698" s="7">
        <f t="shared" ca="1" si="125"/>
        <v>2.3324400000000001</v>
      </c>
      <c r="L698" s="55" t="str">
        <f t="shared" si="126"/>
        <v>t690</v>
      </c>
      <c r="M698" s="56">
        <v>1</v>
      </c>
      <c r="N698" s="79">
        <f t="shared" ca="1" si="131"/>
        <v>2.3324400000000001</v>
      </c>
    </row>
    <row r="699" spans="1:14">
      <c r="A699">
        <v>691</v>
      </c>
      <c r="B699">
        <f t="shared" si="127"/>
        <v>5</v>
      </c>
      <c r="C699">
        <f t="shared" si="128"/>
        <v>1</v>
      </c>
      <c r="D699">
        <f t="shared" si="129"/>
        <v>19</v>
      </c>
      <c r="E699">
        <f t="shared" si="120"/>
        <v>88</v>
      </c>
      <c r="F699">
        <f t="shared" ca="1" si="121"/>
        <v>93</v>
      </c>
      <c r="G699">
        <f t="shared" ca="1" si="122"/>
        <v>1</v>
      </c>
      <c r="H699">
        <f t="shared" ca="1" si="123"/>
        <v>96</v>
      </c>
      <c r="I699" s="6">
        <f t="shared" ca="1" si="130"/>
        <v>0.78566400000000003</v>
      </c>
      <c r="J699" s="18">
        <f t="shared" ca="1" si="124"/>
        <v>2.2391424</v>
      </c>
      <c r="K699" s="7">
        <f t="shared" ca="1" si="125"/>
        <v>2.2391424</v>
      </c>
      <c r="L699" s="55" t="str">
        <f t="shared" si="126"/>
        <v>t691</v>
      </c>
      <c r="M699" s="56">
        <v>1</v>
      </c>
      <c r="N699" s="79">
        <f t="shared" ca="1" si="131"/>
        <v>2.2391424</v>
      </c>
    </row>
    <row r="700" spans="1:14">
      <c r="A700">
        <v>692</v>
      </c>
      <c r="B700">
        <f t="shared" si="127"/>
        <v>5</v>
      </c>
      <c r="C700">
        <f t="shared" si="128"/>
        <v>1</v>
      </c>
      <c r="D700">
        <f t="shared" si="129"/>
        <v>20</v>
      </c>
      <c r="E700">
        <f t="shared" si="120"/>
        <v>88</v>
      </c>
      <c r="F700">
        <f t="shared" ca="1" si="121"/>
        <v>93</v>
      </c>
      <c r="G700">
        <f t="shared" ca="1" si="122"/>
        <v>1</v>
      </c>
      <c r="H700">
        <f t="shared" ca="1" si="123"/>
        <v>91</v>
      </c>
      <c r="I700" s="6">
        <f t="shared" ca="1" si="130"/>
        <v>0.74474400000000007</v>
      </c>
      <c r="J700" s="18">
        <f t="shared" ca="1" si="124"/>
        <v>2.1225204000000004</v>
      </c>
      <c r="K700" s="7">
        <f t="shared" ca="1" si="125"/>
        <v>2.1225204000000004</v>
      </c>
      <c r="L700" s="55" t="str">
        <f t="shared" si="126"/>
        <v>t692</v>
      </c>
      <c r="M700" s="56">
        <v>1</v>
      </c>
      <c r="N700" s="79">
        <f t="shared" ca="1" si="131"/>
        <v>2.1225204000000004</v>
      </c>
    </row>
    <row r="701" spans="1:14">
      <c r="A701">
        <v>693</v>
      </c>
      <c r="B701">
        <f t="shared" si="127"/>
        <v>5</v>
      </c>
      <c r="C701">
        <f t="shared" si="128"/>
        <v>1</v>
      </c>
      <c r="D701">
        <f t="shared" si="129"/>
        <v>21</v>
      </c>
      <c r="E701">
        <f t="shared" si="120"/>
        <v>88</v>
      </c>
      <c r="F701">
        <f t="shared" ca="1" si="121"/>
        <v>93</v>
      </c>
      <c r="G701">
        <f t="shared" ca="1" si="122"/>
        <v>1</v>
      </c>
      <c r="H701">
        <f t="shared" ca="1" si="123"/>
        <v>83</v>
      </c>
      <c r="I701" s="6">
        <f t="shared" ca="1" si="130"/>
        <v>0.67927199999999999</v>
      </c>
      <c r="J701" s="18">
        <f t="shared" ca="1" si="124"/>
        <v>1.9359252</v>
      </c>
      <c r="K701" s="7">
        <f t="shared" ca="1" si="125"/>
        <v>1.9359252</v>
      </c>
      <c r="L701" s="55" t="str">
        <f t="shared" si="126"/>
        <v>t693</v>
      </c>
      <c r="M701" s="56">
        <v>1</v>
      </c>
      <c r="N701" s="79">
        <f t="shared" ca="1" si="131"/>
        <v>1.9359252</v>
      </c>
    </row>
    <row r="702" spans="1:14">
      <c r="A702">
        <v>694</v>
      </c>
      <c r="B702">
        <f t="shared" si="127"/>
        <v>5</v>
      </c>
      <c r="C702">
        <f t="shared" si="128"/>
        <v>1</v>
      </c>
      <c r="D702">
        <f t="shared" si="129"/>
        <v>22</v>
      </c>
      <c r="E702">
        <f t="shared" si="120"/>
        <v>88</v>
      </c>
      <c r="F702">
        <f t="shared" ca="1" si="121"/>
        <v>93</v>
      </c>
      <c r="G702">
        <f t="shared" ca="1" si="122"/>
        <v>1</v>
      </c>
      <c r="H702">
        <f t="shared" ca="1" si="123"/>
        <v>73</v>
      </c>
      <c r="I702" s="6">
        <f t="shared" ca="1" si="130"/>
        <v>0.59743199999999996</v>
      </c>
      <c r="J702" s="18">
        <f t="shared" ca="1" si="124"/>
        <v>1.7026812</v>
      </c>
      <c r="K702" s="7">
        <f t="shared" ca="1" si="125"/>
        <v>1.7026812</v>
      </c>
      <c r="L702" s="55" t="str">
        <f t="shared" si="126"/>
        <v>t694</v>
      </c>
      <c r="M702" s="56">
        <v>1</v>
      </c>
      <c r="N702" s="79">
        <f t="shared" ca="1" si="131"/>
        <v>1.7026812</v>
      </c>
    </row>
    <row r="703" spans="1:14">
      <c r="A703">
        <v>695</v>
      </c>
      <c r="B703">
        <f t="shared" si="127"/>
        <v>5</v>
      </c>
      <c r="C703">
        <f t="shared" si="128"/>
        <v>1</v>
      </c>
      <c r="D703">
        <f t="shared" si="129"/>
        <v>23</v>
      </c>
      <c r="E703">
        <f t="shared" si="120"/>
        <v>88</v>
      </c>
      <c r="F703">
        <f t="shared" ca="1" si="121"/>
        <v>93</v>
      </c>
      <c r="G703">
        <f t="shared" ca="1" si="122"/>
        <v>1</v>
      </c>
      <c r="H703">
        <f t="shared" ca="1" si="123"/>
        <v>63</v>
      </c>
      <c r="I703" s="6">
        <f t="shared" ca="1" si="130"/>
        <v>0.51559200000000005</v>
      </c>
      <c r="J703" s="18">
        <f t="shared" ca="1" si="124"/>
        <v>1.4694372000000002</v>
      </c>
      <c r="K703" s="7">
        <f t="shared" ca="1" si="125"/>
        <v>1.4694372000000002</v>
      </c>
      <c r="L703" s="55" t="str">
        <f t="shared" si="126"/>
        <v>t695</v>
      </c>
      <c r="M703" s="56">
        <v>1</v>
      </c>
      <c r="N703" s="79">
        <f t="shared" ca="1" si="131"/>
        <v>1.4694372000000002</v>
      </c>
    </row>
    <row r="704" spans="1:14">
      <c r="A704">
        <v>696</v>
      </c>
      <c r="B704">
        <f t="shared" si="127"/>
        <v>5</v>
      </c>
      <c r="C704">
        <f t="shared" si="128"/>
        <v>2</v>
      </c>
      <c r="D704">
        <f t="shared" si="129"/>
        <v>0</v>
      </c>
      <c r="E704">
        <f t="shared" si="120"/>
        <v>88</v>
      </c>
      <c r="F704">
        <f t="shared" ca="1" si="121"/>
        <v>100</v>
      </c>
      <c r="G704">
        <f t="shared" ca="1" si="122"/>
        <v>1</v>
      </c>
      <c r="H704">
        <f t="shared" ca="1" si="123"/>
        <v>67</v>
      </c>
      <c r="I704" s="6">
        <f t="shared" ca="1" si="130"/>
        <v>0.58960000000000001</v>
      </c>
      <c r="J704" s="18">
        <f t="shared" ca="1" si="124"/>
        <v>1.6803600000000001</v>
      </c>
      <c r="K704" s="7">
        <f t="shared" ca="1" si="125"/>
        <v>1.6803600000000001</v>
      </c>
      <c r="L704" s="55" t="str">
        <f t="shared" si="126"/>
        <v>t696</v>
      </c>
      <c r="M704" s="56">
        <v>1</v>
      </c>
      <c r="N704" s="79">
        <f t="shared" ca="1" si="131"/>
        <v>1.6803600000000001</v>
      </c>
    </row>
    <row r="705" spans="1:14">
      <c r="A705">
        <v>697</v>
      </c>
      <c r="B705">
        <f t="shared" si="127"/>
        <v>5</v>
      </c>
      <c r="C705">
        <f t="shared" si="128"/>
        <v>2</v>
      </c>
      <c r="D705">
        <f t="shared" si="129"/>
        <v>1</v>
      </c>
      <c r="E705">
        <f t="shared" si="120"/>
        <v>88</v>
      </c>
      <c r="F705">
        <f t="shared" ca="1" si="121"/>
        <v>100</v>
      </c>
      <c r="G705">
        <f t="shared" ca="1" si="122"/>
        <v>1</v>
      </c>
      <c r="H705">
        <f t="shared" ca="1" si="123"/>
        <v>63</v>
      </c>
      <c r="I705" s="6">
        <f t="shared" ca="1" si="130"/>
        <v>0.5544</v>
      </c>
      <c r="J705" s="18">
        <f t="shared" ca="1" si="124"/>
        <v>1.5800400000000001</v>
      </c>
      <c r="K705" s="7">
        <f t="shared" ca="1" si="125"/>
        <v>1.5800399999999999</v>
      </c>
      <c r="L705" s="55" t="str">
        <f t="shared" si="126"/>
        <v>t697</v>
      </c>
      <c r="M705" s="56">
        <v>1</v>
      </c>
      <c r="N705" s="79">
        <f t="shared" ca="1" si="131"/>
        <v>1.5800399999999999</v>
      </c>
    </row>
    <row r="706" spans="1:14">
      <c r="A706">
        <v>698</v>
      </c>
      <c r="B706">
        <f t="shared" si="127"/>
        <v>5</v>
      </c>
      <c r="C706">
        <f t="shared" si="128"/>
        <v>2</v>
      </c>
      <c r="D706">
        <f t="shared" si="129"/>
        <v>2</v>
      </c>
      <c r="E706">
        <f t="shared" si="120"/>
        <v>88</v>
      </c>
      <c r="F706">
        <f t="shared" ca="1" si="121"/>
        <v>100</v>
      </c>
      <c r="G706">
        <f t="shared" ca="1" si="122"/>
        <v>1</v>
      </c>
      <c r="H706">
        <f t="shared" ca="1" si="123"/>
        <v>60</v>
      </c>
      <c r="I706" s="6">
        <f t="shared" ca="1" si="130"/>
        <v>0.52800000000000002</v>
      </c>
      <c r="J706" s="18">
        <f t="shared" ca="1" si="124"/>
        <v>1.5048000000000001</v>
      </c>
      <c r="K706" s="7">
        <f t="shared" ca="1" si="125"/>
        <v>1.5048000000000001</v>
      </c>
      <c r="L706" s="55" t="str">
        <f t="shared" si="126"/>
        <v>t698</v>
      </c>
      <c r="M706" s="56">
        <v>1</v>
      </c>
      <c r="N706" s="79">
        <f t="shared" ca="1" si="131"/>
        <v>1.5048000000000001</v>
      </c>
    </row>
    <row r="707" spans="1:14">
      <c r="A707">
        <v>699</v>
      </c>
      <c r="B707">
        <f t="shared" si="127"/>
        <v>5</v>
      </c>
      <c r="C707">
        <f t="shared" si="128"/>
        <v>2</v>
      </c>
      <c r="D707">
        <f t="shared" si="129"/>
        <v>3</v>
      </c>
      <c r="E707">
        <f t="shared" si="120"/>
        <v>88</v>
      </c>
      <c r="F707">
        <f t="shared" ca="1" si="121"/>
        <v>100</v>
      </c>
      <c r="G707">
        <f t="shared" ca="1" si="122"/>
        <v>1</v>
      </c>
      <c r="H707">
        <f t="shared" ca="1" si="123"/>
        <v>59</v>
      </c>
      <c r="I707" s="6">
        <f t="shared" ca="1" si="130"/>
        <v>0.51919999999999999</v>
      </c>
      <c r="J707" s="18">
        <f t="shared" ca="1" si="124"/>
        <v>1.4797199999999999</v>
      </c>
      <c r="K707" s="7">
        <f t="shared" ca="1" si="125"/>
        <v>1.4797200000000001</v>
      </c>
      <c r="L707" s="55" t="str">
        <f t="shared" si="126"/>
        <v>t699</v>
      </c>
      <c r="M707" s="56">
        <v>1</v>
      </c>
      <c r="N707" s="79">
        <f t="shared" ca="1" si="131"/>
        <v>1.4797200000000001</v>
      </c>
    </row>
    <row r="708" spans="1:14">
      <c r="A708">
        <v>700</v>
      </c>
      <c r="B708">
        <f t="shared" si="127"/>
        <v>5</v>
      </c>
      <c r="C708">
        <f t="shared" si="128"/>
        <v>2</v>
      </c>
      <c r="D708">
        <f t="shared" si="129"/>
        <v>4</v>
      </c>
      <c r="E708">
        <f t="shared" si="120"/>
        <v>88</v>
      </c>
      <c r="F708">
        <f t="shared" ca="1" si="121"/>
        <v>100</v>
      </c>
      <c r="G708">
        <f t="shared" ca="1" si="122"/>
        <v>1</v>
      </c>
      <c r="H708">
        <f t="shared" ca="1" si="123"/>
        <v>59</v>
      </c>
      <c r="I708" s="6">
        <f t="shared" ca="1" si="130"/>
        <v>0.51919999999999999</v>
      </c>
      <c r="J708" s="18">
        <f t="shared" ca="1" si="124"/>
        <v>1.4797199999999999</v>
      </c>
      <c r="K708" s="7">
        <f t="shared" ca="1" si="125"/>
        <v>1.4797200000000001</v>
      </c>
      <c r="L708" s="55" t="str">
        <f t="shared" si="126"/>
        <v>t700</v>
      </c>
      <c r="M708" s="56">
        <v>1</v>
      </c>
      <c r="N708" s="79">
        <f t="shared" ca="1" si="131"/>
        <v>1.4797200000000001</v>
      </c>
    </row>
    <row r="709" spans="1:14">
      <c r="A709">
        <v>701</v>
      </c>
      <c r="B709">
        <f t="shared" si="127"/>
        <v>5</v>
      </c>
      <c r="C709">
        <f t="shared" si="128"/>
        <v>2</v>
      </c>
      <c r="D709">
        <f t="shared" si="129"/>
        <v>5</v>
      </c>
      <c r="E709">
        <f t="shared" si="120"/>
        <v>88</v>
      </c>
      <c r="F709">
        <f t="shared" ca="1" si="121"/>
        <v>100</v>
      </c>
      <c r="G709">
        <f t="shared" ca="1" si="122"/>
        <v>1</v>
      </c>
      <c r="H709">
        <f t="shared" ca="1" si="123"/>
        <v>60</v>
      </c>
      <c r="I709" s="6">
        <f t="shared" ca="1" si="130"/>
        <v>0.52800000000000002</v>
      </c>
      <c r="J709" s="18">
        <f t="shared" ca="1" si="124"/>
        <v>1.5048000000000001</v>
      </c>
      <c r="K709" s="7">
        <f t="shared" ca="1" si="125"/>
        <v>1.5048000000000001</v>
      </c>
      <c r="L709" s="55" t="str">
        <f t="shared" si="126"/>
        <v>t701</v>
      </c>
      <c r="M709" s="56">
        <v>1</v>
      </c>
      <c r="N709" s="79">
        <f t="shared" ca="1" si="131"/>
        <v>1.5048000000000001</v>
      </c>
    </row>
    <row r="710" spans="1:14">
      <c r="A710">
        <v>702</v>
      </c>
      <c r="B710">
        <f t="shared" si="127"/>
        <v>5</v>
      </c>
      <c r="C710">
        <f t="shared" si="128"/>
        <v>2</v>
      </c>
      <c r="D710">
        <f t="shared" si="129"/>
        <v>6</v>
      </c>
      <c r="E710">
        <f t="shared" si="120"/>
        <v>88</v>
      </c>
      <c r="F710">
        <f t="shared" ca="1" si="121"/>
        <v>100</v>
      </c>
      <c r="G710">
        <f t="shared" ca="1" si="122"/>
        <v>1</v>
      </c>
      <c r="H710">
        <f t="shared" ca="1" si="123"/>
        <v>74</v>
      </c>
      <c r="I710" s="6">
        <f t="shared" ca="1" si="130"/>
        <v>0.6512</v>
      </c>
      <c r="J710" s="18">
        <f t="shared" ca="1" si="124"/>
        <v>1.85592</v>
      </c>
      <c r="K710" s="7">
        <f t="shared" ca="1" si="125"/>
        <v>1.85592</v>
      </c>
      <c r="L710" s="55" t="str">
        <f t="shared" si="126"/>
        <v>t702</v>
      </c>
      <c r="M710" s="56">
        <v>1</v>
      </c>
      <c r="N710" s="79">
        <f t="shared" ca="1" si="131"/>
        <v>1.85592</v>
      </c>
    </row>
    <row r="711" spans="1:14">
      <c r="A711">
        <v>703</v>
      </c>
      <c r="B711">
        <f t="shared" si="127"/>
        <v>5</v>
      </c>
      <c r="C711">
        <f t="shared" si="128"/>
        <v>2</v>
      </c>
      <c r="D711">
        <f t="shared" si="129"/>
        <v>7</v>
      </c>
      <c r="E711">
        <f t="shared" si="120"/>
        <v>88</v>
      </c>
      <c r="F711">
        <f t="shared" ca="1" si="121"/>
        <v>100</v>
      </c>
      <c r="G711">
        <f t="shared" ca="1" si="122"/>
        <v>1</v>
      </c>
      <c r="H711">
        <f t="shared" ca="1" si="123"/>
        <v>86</v>
      </c>
      <c r="I711" s="6">
        <f t="shared" ca="1" si="130"/>
        <v>0.75680000000000003</v>
      </c>
      <c r="J711" s="18">
        <f t="shared" ca="1" si="124"/>
        <v>2.1568800000000001</v>
      </c>
      <c r="K711" s="7">
        <f t="shared" ca="1" si="125"/>
        <v>2.1568800000000001</v>
      </c>
      <c r="L711" s="55" t="str">
        <f t="shared" si="126"/>
        <v>t703</v>
      </c>
      <c r="M711" s="56">
        <v>1</v>
      </c>
      <c r="N711" s="79">
        <f t="shared" ca="1" si="131"/>
        <v>2.1568800000000001</v>
      </c>
    </row>
    <row r="712" spans="1:14">
      <c r="A712">
        <v>704</v>
      </c>
      <c r="B712">
        <f t="shared" si="127"/>
        <v>5</v>
      </c>
      <c r="C712">
        <f t="shared" si="128"/>
        <v>2</v>
      </c>
      <c r="D712">
        <f t="shared" si="129"/>
        <v>8</v>
      </c>
      <c r="E712">
        <f t="shared" ref="E712:E775" si="132">VLOOKUP(B712,table_week_fact,2)</f>
        <v>88</v>
      </c>
      <c r="F712">
        <f t="shared" ref="F712:F775" ca="1" si="133">OFFSET(table_day_fact_start,C712-1,0)</f>
        <v>100</v>
      </c>
      <c r="G712">
        <f t="shared" ref="G712:G775" ca="1" si="134">OFFSET(table_hr_col_start,C712-1,MATCH(B712,table_hr_col_wk_hdr)-1)</f>
        <v>1</v>
      </c>
      <c r="H712">
        <f t="shared" ref="H712:H775" ca="1" si="135">OFFSET(table_hr_fact_start,D712,G712-1)</f>
        <v>95</v>
      </c>
      <c r="I712" s="6">
        <f t="shared" ca="1" si="130"/>
        <v>0.83599999999999997</v>
      </c>
      <c r="J712" s="18">
        <f t="shared" ref="J712:J775" ca="1" si="136">peak_baseline*I712</f>
        <v>2.3826000000000001</v>
      </c>
      <c r="K712" s="7">
        <f t="shared" ref="K712:K775" ca="1" si="137">J712*peak_load/peak_baseline</f>
        <v>2.3826000000000001</v>
      </c>
      <c r="L712" s="55" t="str">
        <f t="shared" ref="L712:L775" si="138">CONCATENATE($M$4,TEXT(A712,"0"))</f>
        <v>t704</v>
      </c>
      <c r="M712" s="56">
        <v>1</v>
      </c>
      <c r="N712" s="79">
        <f t="shared" ca="1" si="131"/>
        <v>2.3826000000000001</v>
      </c>
    </row>
    <row r="713" spans="1:14">
      <c r="A713">
        <v>705</v>
      </c>
      <c r="B713">
        <f t="shared" ref="B713:B776" si="139">ROUNDDOWN(A713/168,0)+1</f>
        <v>5</v>
      </c>
      <c r="C713">
        <f t="shared" ref="C713:C776" si="140">ROUNDDOWN(MOD(A713/24,7),0)+1</f>
        <v>2</v>
      </c>
      <c r="D713">
        <f t="shared" ref="D713:D776" si="141">MOD(A713,24)</f>
        <v>9</v>
      </c>
      <c r="E713">
        <f t="shared" si="132"/>
        <v>88</v>
      </c>
      <c r="F713">
        <f t="shared" ca="1" si="133"/>
        <v>100</v>
      </c>
      <c r="G713">
        <f t="shared" ca="1" si="134"/>
        <v>1</v>
      </c>
      <c r="H713">
        <f t="shared" ca="1" si="135"/>
        <v>96</v>
      </c>
      <c r="I713" s="6">
        <f t="shared" ref="I713:I776" ca="1" si="142">E713/100*F713/100*H713/100</f>
        <v>0.8448</v>
      </c>
      <c r="J713" s="18">
        <f t="shared" ca="1" si="136"/>
        <v>2.40768</v>
      </c>
      <c r="K713" s="7">
        <f t="shared" ca="1" si="137"/>
        <v>2.40768</v>
      </c>
      <c r="L713" s="55" t="str">
        <f t="shared" si="138"/>
        <v>t705</v>
      </c>
      <c r="M713" s="56">
        <v>1</v>
      </c>
      <c r="N713" s="79">
        <f t="shared" ref="N713:N776" ca="1" si="143">K713</f>
        <v>2.40768</v>
      </c>
    </row>
    <row r="714" spans="1:14">
      <c r="A714">
        <v>706</v>
      </c>
      <c r="B714">
        <f t="shared" si="139"/>
        <v>5</v>
      </c>
      <c r="C714">
        <f t="shared" si="140"/>
        <v>2</v>
      </c>
      <c r="D714">
        <f t="shared" si="141"/>
        <v>10</v>
      </c>
      <c r="E714">
        <f t="shared" si="132"/>
        <v>88</v>
      </c>
      <c r="F714">
        <f t="shared" ca="1" si="133"/>
        <v>100</v>
      </c>
      <c r="G714">
        <f t="shared" ca="1" si="134"/>
        <v>1</v>
      </c>
      <c r="H714">
        <f t="shared" ca="1" si="135"/>
        <v>96</v>
      </c>
      <c r="I714" s="6">
        <f t="shared" ca="1" si="142"/>
        <v>0.8448</v>
      </c>
      <c r="J714" s="18">
        <f t="shared" ca="1" si="136"/>
        <v>2.40768</v>
      </c>
      <c r="K714" s="7">
        <f t="shared" ca="1" si="137"/>
        <v>2.40768</v>
      </c>
      <c r="L714" s="55" t="str">
        <f t="shared" si="138"/>
        <v>t706</v>
      </c>
      <c r="M714" s="56">
        <v>1</v>
      </c>
      <c r="N714" s="79">
        <f t="shared" ca="1" si="143"/>
        <v>2.40768</v>
      </c>
    </row>
    <row r="715" spans="1:14">
      <c r="A715">
        <v>707</v>
      </c>
      <c r="B715">
        <f t="shared" si="139"/>
        <v>5</v>
      </c>
      <c r="C715">
        <f t="shared" si="140"/>
        <v>2</v>
      </c>
      <c r="D715">
        <f t="shared" si="141"/>
        <v>11</v>
      </c>
      <c r="E715">
        <f t="shared" si="132"/>
        <v>88</v>
      </c>
      <c r="F715">
        <f t="shared" ca="1" si="133"/>
        <v>100</v>
      </c>
      <c r="G715">
        <f t="shared" ca="1" si="134"/>
        <v>1</v>
      </c>
      <c r="H715">
        <f t="shared" ca="1" si="135"/>
        <v>95</v>
      </c>
      <c r="I715" s="6">
        <f t="shared" ca="1" si="142"/>
        <v>0.83599999999999997</v>
      </c>
      <c r="J715" s="18">
        <f t="shared" ca="1" si="136"/>
        <v>2.3826000000000001</v>
      </c>
      <c r="K715" s="7">
        <f t="shared" ca="1" si="137"/>
        <v>2.3826000000000001</v>
      </c>
      <c r="L715" s="55" t="str">
        <f t="shared" si="138"/>
        <v>t707</v>
      </c>
      <c r="M715" s="56">
        <v>1</v>
      </c>
      <c r="N715" s="79">
        <f t="shared" ca="1" si="143"/>
        <v>2.3826000000000001</v>
      </c>
    </row>
    <row r="716" spans="1:14">
      <c r="A716">
        <v>708</v>
      </c>
      <c r="B716">
        <f t="shared" si="139"/>
        <v>5</v>
      </c>
      <c r="C716">
        <f t="shared" si="140"/>
        <v>2</v>
      </c>
      <c r="D716">
        <f t="shared" si="141"/>
        <v>12</v>
      </c>
      <c r="E716">
        <f t="shared" si="132"/>
        <v>88</v>
      </c>
      <c r="F716">
        <f t="shared" ca="1" si="133"/>
        <v>100</v>
      </c>
      <c r="G716">
        <f t="shared" ca="1" si="134"/>
        <v>1</v>
      </c>
      <c r="H716">
        <f t="shared" ca="1" si="135"/>
        <v>95</v>
      </c>
      <c r="I716" s="6">
        <f t="shared" ca="1" si="142"/>
        <v>0.83599999999999997</v>
      </c>
      <c r="J716" s="18">
        <f t="shared" ca="1" si="136"/>
        <v>2.3826000000000001</v>
      </c>
      <c r="K716" s="7">
        <f t="shared" ca="1" si="137"/>
        <v>2.3826000000000001</v>
      </c>
      <c r="L716" s="55" t="str">
        <f t="shared" si="138"/>
        <v>t708</v>
      </c>
      <c r="M716" s="56">
        <v>1</v>
      </c>
      <c r="N716" s="79">
        <f t="shared" ca="1" si="143"/>
        <v>2.3826000000000001</v>
      </c>
    </row>
    <row r="717" spans="1:14">
      <c r="A717">
        <v>709</v>
      </c>
      <c r="B717">
        <f t="shared" si="139"/>
        <v>5</v>
      </c>
      <c r="C717">
        <f t="shared" si="140"/>
        <v>2</v>
      </c>
      <c r="D717">
        <f t="shared" si="141"/>
        <v>13</v>
      </c>
      <c r="E717">
        <f t="shared" si="132"/>
        <v>88</v>
      </c>
      <c r="F717">
        <f t="shared" ca="1" si="133"/>
        <v>100</v>
      </c>
      <c r="G717">
        <f t="shared" ca="1" si="134"/>
        <v>1</v>
      </c>
      <c r="H717">
        <f t="shared" ca="1" si="135"/>
        <v>95</v>
      </c>
      <c r="I717" s="6">
        <f t="shared" ca="1" si="142"/>
        <v>0.83599999999999997</v>
      </c>
      <c r="J717" s="18">
        <f t="shared" ca="1" si="136"/>
        <v>2.3826000000000001</v>
      </c>
      <c r="K717" s="7">
        <f t="shared" ca="1" si="137"/>
        <v>2.3826000000000001</v>
      </c>
      <c r="L717" s="55" t="str">
        <f t="shared" si="138"/>
        <v>t709</v>
      </c>
      <c r="M717" s="56">
        <v>1</v>
      </c>
      <c r="N717" s="79">
        <f t="shared" ca="1" si="143"/>
        <v>2.3826000000000001</v>
      </c>
    </row>
    <row r="718" spans="1:14">
      <c r="A718">
        <v>710</v>
      </c>
      <c r="B718">
        <f t="shared" si="139"/>
        <v>5</v>
      </c>
      <c r="C718">
        <f t="shared" si="140"/>
        <v>2</v>
      </c>
      <c r="D718">
        <f t="shared" si="141"/>
        <v>14</v>
      </c>
      <c r="E718">
        <f t="shared" si="132"/>
        <v>88</v>
      </c>
      <c r="F718">
        <f t="shared" ca="1" si="133"/>
        <v>100</v>
      </c>
      <c r="G718">
        <f t="shared" ca="1" si="134"/>
        <v>1</v>
      </c>
      <c r="H718">
        <f t="shared" ca="1" si="135"/>
        <v>93</v>
      </c>
      <c r="I718" s="6">
        <f t="shared" ca="1" si="142"/>
        <v>0.81840000000000002</v>
      </c>
      <c r="J718" s="18">
        <f t="shared" ca="1" si="136"/>
        <v>2.3324400000000001</v>
      </c>
      <c r="K718" s="7">
        <f t="shared" ca="1" si="137"/>
        <v>2.3324400000000001</v>
      </c>
      <c r="L718" s="55" t="str">
        <f t="shared" si="138"/>
        <v>t710</v>
      </c>
      <c r="M718" s="56">
        <v>1</v>
      </c>
      <c r="N718" s="79">
        <f t="shared" ca="1" si="143"/>
        <v>2.3324400000000001</v>
      </c>
    </row>
    <row r="719" spans="1:14">
      <c r="A719">
        <v>711</v>
      </c>
      <c r="B719">
        <f t="shared" si="139"/>
        <v>5</v>
      </c>
      <c r="C719">
        <f t="shared" si="140"/>
        <v>2</v>
      </c>
      <c r="D719">
        <f t="shared" si="141"/>
        <v>15</v>
      </c>
      <c r="E719">
        <f t="shared" si="132"/>
        <v>88</v>
      </c>
      <c r="F719">
        <f t="shared" ca="1" si="133"/>
        <v>100</v>
      </c>
      <c r="G719">
        <f t="shared" ca="1" si="134"/>
        <v>1</v>
      </c>
      <c r="H719">
        <f t="shared" ca="1" si="135"/>
        <v>94</v>
      </c>
      <c r="I719" s="6">
        <f t="shared" ca="1" si="142"/>
        <v>0.82719999999999994</v>
      </c>
      <c r="J719" s="18">
        <f t="shared" ca="1" si="136"/>
        <v>2.3575200000000001</v>
      </c>
      <c r="K719" s="7">
        <f t="shared" ca="1" si="137"/>
        <v>2.3575200000000001</v>
      </c>
      <c r="L719" s="55" t="str">
        <f t="shared" si="138"/>
        <v>t711</v>
      </c>
      <c r="M719" s="56">
        <v>1</v>
      </c>
      <c r="N719" s="79">
        <f t="shared" ca="1" si="143"/>
        <v>2.3575200000000001</v>
      </c>
    </row>
    <row r="720" spans="1:14">
      <c r="A720">
        <v>712</v>
      </c>
      <c r="B720">
        <f t="shared" si="139"/>
        <v>5</v>
      </c>
      <c r="C720">
        <f t="shared" si="140"/>
        <v>2</v>
      </c>
      <c r="D720">
        <f t="shared" si="141"/>
        <v>16</v>
      </c>
      <c r="E720">
        <f t="shared" si="132"/>
        <v>88</v>
      </c>
      <c r="F720">
        <f t="shared" ca="1" si="133"/>
        <v>100</v>
      </c>
      <c r="G720">
        <f t="shared" ca="1" si="134"/>
        <v>1</v>
      </c>
      <c r="H720">
        <f t="shared" ca="1" si="135"/>
        <v>99</v>
      </c>
      <c r="I720" s="6">
        <f t="shared" ca="1" si="142"/>
        <v>0.87120000000000009</v>
      </c>
      <c r="J720" s="18">
        <f t="shared" ca="1" si="136"/>
        <v>2.4829200000000005</v>
      </c>
      <c r="K720" s="7">
        <f t="shared" ca="1" si="137"/>
        <v>2.4829200000000005</v>
      </c>
      <c r="L720" s="55" t="str">
        <f t="shared" si="138"/>
        <v>t712</v>
      </c>
      <c r="M720" s="56">
        <v>1</v>
      </c>
      <c r="N720" s="79">
        <f t="shared" ca="1" si="143"/>
        <v>2.4829200000000005</v>
      </c>
    </row>
    <row r="721" spans="1:14">
      <c r="A721">
        <v>713</v>
      </c>
      <c r="B721">
        <f t="shared" si="139"/>
        <v>5</v>
      </c>
      <c r="C721">
        <f t="shared" si="140"/>
        <v>2</v>
      </c>
      <c r="D721">
        <f t="shared" si="141"/>
        <v>17</v>
      </c>
      <c r="E721">
        <f t="shared" si="132"/>
        <v>88</v>
      </c>
      <c r="F721">
        <f t="shared" ca="1" si="133"/>
        <v>100</v>
      </c>
      <c r="G721">
        <f t="shared" ca="1" si="134"/>
        <v>1</v>
      </c>
      <c r="H721">
        <f t="shared" ca="1" si="135"/>
        <v>100</v>
      </c>
      <c r="I721" s="6">
        <f t="shared" ca="1" si="142"/>
        <v>0.88</v>
      </c>
      <c r="J721" s="18">
        <f t="shared" ca="1" si="136"/>
        <v>2.508</v>
      </c>
      <c r="K721" s="7">
        <f t="shared" ca="1" si="137"/>
        <v>2.508</v>
      </c>
      <c r="L721" s="55" t="str">
        <f t="shared" si="138"/>
        <v>t713</v>
      </c>
      <c r="M721" s="56">
        <v>1</v>
      </c>
      <c r="N721" s="79">
        <f t="shared" ca="1" si="143"/>
        <v>2.508</v>
      </c>
    </row>
    <row r="722" spans="1:14">
      <c r="A722">
        <v>714</v>
      </c>
      <c r="B722">
        <f t="shared" si="139"/>
        <v>5</v>
      </c>
      <c r="C722">
        <f t="shared" si="140"/>
        <v>2</v>
      </c>
      <c r="D722">
        <f t="shared" si="141"/>
        <v>18</v>
      </c>
      <c r="E722">
        <f t="shared" si="132"/>
        <v>88</v>
      </c>
      <c r="F722">
        <f t="shared" ca="1" si="133"/>
        <v>100</v>
      </c>
      <c r="G722">
        <f t="shared" ca="1" si="134"/>
        <v>1</v>
      </c>
      <c r="H722">
        <f t="shared" ca="1" si="135"/>
        <v>100</v>
      </c>
      <c r="I722" s="6">
        <f t="shared" ca="1" si="142"/>
        <v>0.88</v>
      </c>
      <c r="J722" s="18">
        <f t="shared" ca="1" si="136"/>
        <v>2.508</v>
      </c>
      <c r="K722" s="7">
        <f t="shared" ca="1" si="137"/>
        <v>2.508</v>
      </c>
      <c r="L722" s="55" t="str">
        <f t="shared" si="138"/>
        <v>t714</v>
      </c>
      <c r="M722" s="56">
        <v>1</v>
      </c>
      <c r="N722" s="79">
        <f t="shared" ca="1" si="143"/>
        <v>2.508</v>
      </c>
    </row>
    <row r="723" spans="1:14">
      <c r="A723">
        <v>715</v>
      </c>
      <c r="B723">
        <f t="shared" si="139"/>
        <v>5</v>
      </c>
      <c r="C723">
        <f t="shared" si="140"/>
        <v>2</v>
      </c>
      <c r="D723">
        <f t="shared" si="141"/>
        <v>19</v>
      </c>
      <c r="E723">
        <f t="shared" si="132"/>
        <v>88</v>
      </c>
      <c r="F723">
        <f t="shared" ca="1" si="133"/>
        <v>100</v>
      </c>
      <c r="G723">
        <f t="shared" ca="1" si="134"/>
        <v>1</v>
      </c>
      <c r="H723">
        <f t="shared" ca="1" si="135"/>
        <v>96</v>
      </c>
      <c r="I723" s="6">
        <f t="shared" ca="1" si="142"/>
        <v>0.8448</v>
      </c>
      <c r="J723" s="18">
        <f t="shared" ca="1" si="136"/>
        <v>2.40768</v>
      </c>
      <c r="K723" s="7">
        <f t="shared" ca="1" si="137"/>
        <v>2.40768</v>
      </c>
      <c r="L723" s="55" t="str">
        <f t="shared" si="138"/>
        <v>t715</v>
      </c>
      <c r="M723" s="56">
        <v>1</v>
      </c>
      <c r="N723" s="79">
        <f t="shared" ca="1" si="143"/>
        <v>2.40768</v>
      </c>
    </row>
    <row r="724" spans="1:14">
      <c r="A724">
        <v>716</v>
      </c>
      <c r="B724">
        <f t="shared" si="139"/>
        <v>5</v>
      </c>
      <c r="C724">
        <f t="shared" si="140"/>
        <v>2</v>
      </c>
      <c r="D724">
        <f t="shared" si="141"/>
        <v>20</v>
      </c>
      <c r="E724">
        <f t="shared" si="132"/>
        <v>88</v>
      </c>
      <c r="F724">
        <f t="shared" ca="1" si="133"/>
        <v>100</v>
      </c>
      <c r="G724">
        <f t="shared" ca="1" si="134"/>
        <v>1</v>
      </c>
      <c r="H724">
        <f t="shared" ca="1" si="135"/>
        <v>91</v>
      </c>
      <c r="I724" s="6">
        <f t="shared" ca="1" si="142"/>
        <v>0.80079999999999996</v>
      </c>
      <c r="J724" s="18">
        <f t="shared" ca="1" si="136"/>
        <v>2.2822800000000001</v>
      </c>
      <c r="K724" s="7">
        <f t="shared" ca="1" si="137"/>
        <v>2.2822800000000001</v>
      </c>
      <c r="L724" s="55" t="str">
        <f t="shared" si="138"/>
        <v>t716</v>
      </c>
      <c r="M724" s="56">
        <v>1</v>
      </c>
      <c r="N724" s="79">
        <f t="shared" ca="1" si="143"/>
        <v>2.2822800000000001</v>
      </c>
    </row>
    <row r="725" spans="1:14">
      <c r="A725">
        <v>717</v>
      </c>
      <c r="B725">
        <f t="shared" si="139"/>
        <v>5</v>
      </c>
      <c r="C725">
        <f t="shared" si="140"/>
        <v>2</v>
      </c>
      <c r="D725">
        <f t="shared" si="141"/>
        <v>21</v>
      </c>
      <c r="E725">
        <f t="shared" si="132"/>
        <v>88</v>
      </c>
      <c r="F725">
        <f t="shared" ca="1" si="133"/>
        <v>100</v>
      </c>
      <c r="G725">
        <f t="shared" ca="1" si="134"/>
        <v>1</v>
      </c>
      <c r="H725">
        <f t="shared" ca="1" si="135"/>
        <v>83</v>
      </c>
      <c r="I725" s="6">
        <f t="shared" ca="1" si="142"/>
        <v>0.73040000000000005</v>
      </c>
      <c r="J725" s="18">
        <f t="shared" ca="1" si="136"/>
        <v>2.0816400000000002</v>
      </c>
      <c r="K725" s="7">
        <f t="shared" ca="1" si="137"/>
        <v>2.0816400000000002</v>
      </c>
      <c r="L725" s="55" t="str">
        <f t="shared" si="138"/>
        <v>t717</v>
      </c>
      <c r="M725" s="56">
        <v>1</v>
      </c>
      <c r="N725" s="79">
        <f t="shared" ca="1" si="143"/>
        <v>2.0816400000000002</v>
      </c>
    </row>
    <row r="726" spans="1:14">
      <c r="A726">
        <v>718</v>
      </c>
      <c r="B726">
        <f t="shared" si="139"/>
        <v>5</v>
      </c>
      <c r="C726">
        <f t="shared" si="140"/>
        <v>2</v>
      </c>
      <c r="D726">
        <f t="shared" si="141"/>
        <v>22</v>
      </c>
      <c r="E726">
        <f t="shared" si="132"/>
        <v>88</v>
      </c>
      <c r="F726">
        <f t="shared" ca="1" si="133"/>
        <v>100</v>
      </c>
      <c r="G726">
        <f t="shared" ca="1" si="134"/>
        <v>1</v>
      </c>
      <c r="H726">
        <f t="shared" ca="1" si="135"/>
        <v>73</v>
      </c>
      <c r="I726" s="6">
        <f t="shared" ca="1" si="142"/>
        <v>0.64239999999999997</v>
      </c>
      <c r="J726" s="18">
        <f t="shared" ca="1" si="136"/>
        <v>1.83084</v>
      </c>
      <c r="K726" s="7">
        <f t="shared" ca="1" si="137"/>
        <v>1.83084</v>
      </c>
      <c r="L726" s="55" t="str">
        <f t="shared" si="138"/>
        <v>t718</v>
      </c>
      <c r="M726" s="56">
        <v>1</v>
      </c>
      <c r="N726" s="79">
        <f t="shared" ca="1" si="143"/>
        <v>1.83084</v>
      </c>
    </row>
    <row r="727" spans="1:14">
      <c r="A727">
        <v>719</v>
      </c>
      <c r="B727">
        <f t="shared" si="139"/>
        <v>5</v>
      </c>
      <c r="C727">
        <f t="shared" si="140"/>
        <v>2</v>
      </c>
      <c r="D727">
        <f t="shared" si="141"/>
        <v>23</v>
      </c>
      <c r="E727">
        <f t="shared" si="132"/>
        <v>88</v>
      </c>
      <c r="F727">
        <f t="shared" ca="1" si="133"/>
        <v>100</v>
      </c>
      <c r="G727">
        <f t="shared" ca="1" si="134"/>
        <v>1</v>
      </c>
      <c r="H727">
        <f t="shared" ca="1" si="135"/>
        <v>63</v>
      </c>
      <c r="I727" s="6">
        <f t="shared" ca="1" si="142"/>
        <v>0.5544</v>
      </c>
      <c r="J727" s="18">
        <f t="shared" ca="1" si="136"/>
        <v>1.5800400000000001</v>
      </c>
      <c r="K727" s="7">
        <f t="shared" ca="1" si="137"/>
        <v>1.5800399999999999</v>
      </c>
      <c r="L727" s="55" t="str">
        <f t="shared" si="138"/>
        <v>t719</v>
      </c>
      <c r="M727" s="56">
        <v>1</v>
      </c>
      <c r="N727" s="79">
        <f t="shared" ca="1" si="143"/>
        <v>1.5800399999999999</v>
      </c>
    </row>
    <row r="728" spans="1:14">
      <c r="A728">
        <v>720</v>
      </c>
      <c r="B728">
        <f t="shared" si="139"/>
        <v>5</v>
      </c>
      <c r="C728">
        <f t="shared" si="140"/>
        <v>3</v>
      </c>
      <c r="D728">
        <f t="shared" si="141"/>
        <v>0</v>
      </c>
      <c r="E728">
        <f t="shared" si="132"/>
        <v>88</v>
      </c>
      <c r="F728">
        <f t="shared" ca="1" si="133"/>
        <v>98</v>
      </c>
      <c r="G728">
        <f t="shared" ca="1" si="134"/>
        <v>1</v>
      </c>
      <c r="H728">
        <f t="shared" ca="1" si="135"/>
        <v>67</v>
      </c>
      <c r="I728" s="6">
        <f t="shared" ca="1" si="142"/>
        <v>0.57780799999999999</v>
      </c>
      <c r="J728" s="18">
        <f t="shared" ca="1" si="136"/>
        <v>1.6467528</v>
      </c>
      <c r="K728" s="7">
        <f t="shared" ca="1" si="137"/>
        <v>1.6467527999999998</v>
      </c>
      <c r="L728" s="55" t="str">
        <f t="shared" si="138"/>
        <v>t720</v>
      </c>
      <c r="M728" s="56">
        <v>1</v>
      </c>
      <c r="N728" s="79">
        <f t="shared" ca="1" si="143"/>
        <v>1.6467527999999998</v>
      </c>
    </row>
    <row r="729" spans="1:14">
      <c r="A729">
        <v>721</v>
      </c>
      <c r="B729">
        <f t="shared" si="139"/>
        <v>5</v>
      </c>
      <c r="C729">
        <f t="shared" si="140"/>
        <v>3</v>
      </c>
      <c r="D729">
        <f t="shared" si="141"/>
        <v>1</v>
      </c>
      <c r="E729">
        <f t="shared" si="132"/>
        <v>88</v>
      </c>
      <c r="F729">
        <f t="shared" ca="1" si="133"/>
        <v>98</v>
      </c>
      <c r="G729">
        <f t="shared" ca="1" si="134"/>
        <v>1</v>
      </c>
      <c r="H729">
        <f t="shared" ca="1" si="135"/>
        <v>63</v>
      </c>
      <c r="I729" s="6">
        <f t="shared" ca="1" si="142"/>
        <v>0.54331199999999991</v>
      </c>
      <c r="J729" s="18">
        <f t="shared" ca="1" si="136"/>
        <v>1.5484391999999998</v>
      </c>
      <c r="K729" s="7">
        <f t="shared" ca="1" si="137"/>
        <v>1.5484391999999998</v>
      </c>
      <c r="L729" s="55" t="str">
        <f t="shared" si="138"/>
        <v>t721</v>
      </c>
      <c r="M729" s="56">
        <v>1</v>
      </c>
      <c r="N729" s="79">
        <f t="shared" ca="1" si="143"/>
        <v>1.5484391999999998</v>
      </c>
    </row>
    <row r="730" spans="1:14">
      <c r="A730">
        <v>722</v>
      </c>
      <c r="B730">
        <f t="shared" si="139"/>
        <v>5</v>
      </c>
      <c r="C730">
        <f t="shared" si="140"/>
        <v>3</v>
      </c>
      <c r="D730">
        <f t="shared" si="141"/>
        <v>2</v>
      </c>
      <c r="E730">
        <f t="shared" si="132"/>
        <v>88</v>
      </c>
      <c r="F730">
        <f t="shared" ca="1" si="133"/>
        <v>98</v>
      </c>
      <c r="G730">
        <f t="shared" ca="1" si="134"/>
        <v>1</v>
      </c>
      <c r="H730">
        <f t="shared" ca="1" si="135"/>
        <v>60</v>
      </c>
      <c r="I730" s="6">
        <f t="shared" ca="1" si="142"/>
        <v>0.51744000000000001</v>
      </c>
      <c r="J730" s="18">
        <f t="shared" ca="1" si="136"/>
        <v>1.474704</v>
      </c>
      <c r="K730" s="7">
        <f t="shared" ca="1" si="137"/>
        <v>1.4747039999999998</v>
      </c>
      <c r="L730" s="55" t="str">
        <f t="shared" si="138"/>
        <v>t722</v>
      </c>
      <c r="M730" s="56">
        <v>1</v>
      </c>
      <c r="N730" s="79">
        <f t="shared" ca="1" si="143"/>
        <v>1.4747039999999998</v>
      </c>
    </row>
    <row r="731" spans="1:14">
      <c r="A731">
        <v>723</v>
      </c>
      <c r="B731">
        <f t="shared" si="139"/>
        <v>5</v>
      </c>
      <c r="C731">
        <f t="shared" si="140"/>
        <v>3</v>
      </c>
      <c r="D731">
        <f t="shared" si="141"/>
        <v>3</v>
      </c>
      <c r="E731">
        <f t="shared" si="132"/>
        <v>88</v>
      </c>
      <c r="F731">
        <f t="shared" ca="1" si="133"/>
        <v>98</v>
      </c>
      <c r="G731">
        <f t="shared" ca="1" si="134"/>
        <v>1</v>
      </c>
      <c r="H731">
        <f t="shared" ca="1" si="135"/>
        <v>59</v>
      </c>
      <c r="I731" s="6">
        <f t="shared" ca="1" si="142"/>
        <v>0.50881599999999993</v>
      </c>
      <c r="J731" s="18">
        <f t="shared" ca="1" si="136"/>
        <v>1.4501255999999998</v>
      </c>
      <c r="K731" s="7">
        <f t="shared" ca="1" si="137"/>
        <v>1.4501256</v>
      </c>
      <c r="L731" s="55" t="str">
        <f t="shared" si="138"/>
        <v>t723</v>
      </c>
      <c r="M731" s="56">
        <v>1</v>
      </c>
      <c r="N731" s="79">
        <f t="shared" ca="1" si="143"/>
        <v>1.4501256</v>
      </c>
    </row>
    <row r="732" spans="1:14">
      <c r="A732">
        <v>724</v>
      </c>
      <c r="B732">
        <f t="shared" si="139"/>
        <v>5</v>
      </c>
      <c r="C732">
        <f t="shared" si="140"/>
        <v>3</v>
      </c>
      <c r="D732">
        <f t="shared" si="141"/>
        <v>4</v>
      </c>
      <c r="E732">
        <f t="shared" si="132"/>
        <v>88</v>
      </c>
      <c r="F732">
        <f t="shared" ca="1" si="133"/>
        <v>98</v>
      </c>
      <c r="G732">
        <f t="shared" ca="1" si="134"/>
        <v>1</v>
      </c>
      <c r="H732">
        <f t="shared" ca="1" si="135"/>
        <v>59</v>
      </c>
      <c r="I732" s="6">
        <f t="shared" ca="1" si="142"/>
        <v>0.50881599999999993</v>
      </c>
      <c r="J732" s="18">
        <f t="shared" ca="1" si="136"/>
        <v>1.4501255999999998</v>
      </c>
      <c r="K732" s="7">
        <f t="shared" ca="1" si="137"/>
        <v>1.4501256</v>
      </c>
      <c r="L732" s="55" t="str">
        <f t="shared" si="138"/>
        <v>t724</v>
      </c>
      <c r="M732" s="56">
        <v>1</v>
      </c>
      <c r="N732" s="79">
        <f t="shared" ca="1" si="143"/>
        <v>1.4501256</v>
      </c>
    </row>
    <row r="733" spans="1:14">
      <c r="A733">
        <v>725</v>
      </c>
      <c r="B733">
        <f t="shared" si="139"/>
        <v>5</v>
      </c>
      <c r="C733">
        <f t="shared" si="140"/>
        <v>3</v>
      </c>
      <c r="D733">
        <f t="shared" si="141"/>
        <v>5</v>
      </c>
      <c r="E733">
        <f t="shared" si="132"/>
        <v>88</v>
      </c>
      <c r="F733">
        <f t="shared" ca="1" si="133"/>
        <v>98</v>
      </c>
      <c r="G733">
        <f t="shared" ca="1" si="134"/>
        <v>1</v>
      </c>
      <c r="H733">
        <f t="shared" ca="1" si="135"/>
        <v>60</v>
      </c>
      <c r="I733" s="6">
        <f t="shared" ca="1" si="142"/>
        <v>0.51744000000000001</v>
      </c>
      <c r="J733" s="18">
        <f t="shared" ca="1" si="136"/>
        <v>1.474704</v>
      </c>
      <c r="K733" s="7">
        <f t="shared" ca="1" si="137"/>
        <v>1.4747039999999998</v>
      </c>
      <c r="L733" s="55" t="str">
        <f t="shared" si="138"/>
        <v>t725</v>
      </c>
      <c r="M733" s="56">
        <v>1</v>
      </c>
      <c r="N733" s="79">
        <f t="shared" ca="1" si="143"/>
        <v>1.4747039999999998</v>
      </c>
    </row>
    <row r="734" spans="1:14">
      <c r="A734">
        <v>726</v>
      </c>
      <c r="B734">
        <f t="shared" si="139"/>
        <v>5</v>
      </c>
      <c r="C734">
        <f t="shared" si="140"/>
        <v>3</v>
      </c>
      <c r="D734">
        <f t="shared" si="141"/>
        <v>6</v>
      </c>
      <c r="E734">
        <f t="shared" si="132"/>
        <v>88</v>
      </c>
      <c r="F734">
        <f t="shared" ca="1" si="133"/>
        <v>98</v>
      </c>
      <c r="G734">
        <f t="shared" ca="1" si="134"/>
        <v>1</v>
      </c>
      <c r="H734">
        <f t="shared" ca="1" si="135"/>
        <v>74</v>
      </c>
      <c r="I734" s="6">
        <f t="shared" ca="1" si="142"/>
        <v>0.63817599999999997</v>
      </c>
      <c r="J734" s="18">
        <f t="shared" ca="1" si="136"/>
        <v>1.8188016</v>
      </c>
      <c r="K734" s="7">
        <f t="shared" ca="1" si="137"/>
        <v>1.8188015999999998</v>
      </c>
      <c r="L734" s="55" t="str">
        <f t="shared" si="138"/>
        <v>t726</v>
      </c>
      <c r="M734" s="56">
        <v>1</v>
      </c>
      <c r="N734" s="79">
        <f t="shared" ca="1" si="143"/>
        <v>1.8188015999999998</v>
      </c>
    </row>
    <row r="735" spans="1:14">
      <c r="A735">
        <v>727</v>
      </c>
      <c r="B735">
        <f t="shared" si="139"/>
        <v>5</v>
      </c>
      <c r="C735">
        <f t="shared" si="140"/>
        <v>3</v>
      </c>
      <c r="D735">
        <f t="shared" si="141"/>
        <v>7</v>
      </c>
      <c r="E735">
        <f t="shared" si="132"/>
        <v>88</v>
      </c>
      <c r="F735">
        <f t="shared" ca="1" si="133"/>
        <v>98</v>
      </c>
      <c r="G735">
        <f t="shared" ca="1" si="134"/>
        <v>1</v>
      </c>
      <c r="H735">
        <f t="shared" ca="1" si="135"/>
        <v>86</v>
      </c>
      <c r="I735" s="6">
        <f t="shared" ca="1" si="142"/>
        <v>0.74166399999999999</v>
      </c>
      <c r="J735" s="18">
        <f t="shared" ca="1" si="136"/>
        <v>2.1137424</v>
      </c>
      <c r="K735" s="7">
        <f t="shared" ca="1" si="137"/>
        <v>2.1137424</v>
      </c>
      <c r="L735" s="55" t="str">
        <f t="shared" si="138"/>
        <v>t727</v>
      </c>
      <c r="M735" s="56">
        <v>1</v>
      </c>
      <c r="N735" s="79">
        <f t="shared" ca="1" si="143"/>
        <v>2.1137424</v>
      </c>
    </row>
    <row r="736" spans="1:14">
      <c r="A736">
        <v>728</v>
      </c>
      <c r="B736">
        <f t="shared" si="139"/>
        <v>5</v>
      </c>
      <c r="C736">
        <f t="shared" si="140"/>
        <v>3</v>
      </c>
      <c r="D736">
        <f t="shared" si="141"/>
        <v>8</v>
      </c>
      <c r="E736">
        <f t="shared" si="132"/>
        <v>88</v>
      </c>
      <c r="F736">
        <f t="shared" ca="1" si="133"/>
        <v>98</v>
      </c>
      <c r="G736">
        <f t="shared" ca="1" si="134"/>
        <v>1</v>
      </c>
      <c r="H736">
        <f t="shared" ca="1" si="135"/>
        <v>95</v>
      </c>
      <c r="I736" s="6">
        <f t="shared" ca="1" si="142"/>
        <v>0.81928000000000001</v>
      </c>
      <c r="J736" s="18">
        <f t="shared" ca="1" si="136"/>
        <v>2.3349480000000002</v>
      </c>
      <c r="K736" s="7">
        <f t="shared" ca="1" si="137"/>
        <v>2.3349480000000002</v>
      </c>
      <c r="L736" s="55" t="str">
        <f t="shared" si="138"/>
        <v>t728</v>
      </c>
      <c r="M736" s="56">
        <v>1</v>
      </c>
      <c r="N736" s="79">
        <f t="shared" ca="1" si="143"/>
        <v>2.3349480000000002</v>
      </c>
    </row>
    <row r="737" spans="1:14">
      <c r="A737">
        <v>729</v>
      </c>
      <c r="B737">
        <f t="shared" si="139"/>
        <v>5</v>
      </c>
      <c r="C737">
        <f t="shared" si="140"/>
        <v>3</v>
      </c>
      <c r="D737">
        <f t="shared" si="141"/>
        <v>9</v>
      </c>
      <c r="E737">
        <f t="shared" si="132"/>
        <v>88</v>
      </c>
      <c r="F737">
        <f t="shared" ca="1" si="133"/>
        <v>98</v>
      </c>
      <c r="G737">
        <f t="shared" ca="1" si="134"/>
        <v>1</v>
      </c>
      <c r="H737">
        <f t="shared" ca="1" si="135"/>
        <v>96</v>
      </c>
      <c r="I737" s="6">
        <f t="shared" ca="1" si="142"/>
        <v>0.82790399999999986</v>
      </c>
      <c r="J737" s="18">
        <f t="shared" ca="1" si="136"/>
        <v>2.3595263999999996</v>
      </c>
      <c r="K737" s="7">
        <f t="shared" ca="1" si="137"/>
        <v>2.3595263999999996</v>
      </c>
      <c r="L737" s="55" t="str">
        <f t="shared" si="138"/>
        <v>t729</v>
      </c>
      <c r="M737" s="56">
        <v>1</v>
      </c>
      <c r="N737" s="79">
        <f t="shared" ca="1" si="143"/>
        <v>2.3595263999999996</v>
      </c>
    </row>
    <row r="738" spans="1:14">
      <c r="A738">
        <v>730</v>
      </c>
      <c r="B738">
        <f t="shared" si="139"/>
        <v>5</v>
      </c>
      <c r="C738">
        <f t="shared" si="140"/>
        <v>3</v>
      </c>
      <c r="D738">
        <f t="shared" si="141"/>
        <v>10</v>
      </c>
      <c r="E738">
        <f t="shared" si="132"/>
        <v>88</v>
      </c>
      <c r="F738">
        <f t="shared" ca="1" si="133"/>
        <v>98</v>
      </c>
      <c r="G738">
        <f t="shared" ca="1" si="134"/>
        <v>1</v>
      </c>
      <c r="H738">
        <f t="shared" ca="1" si="135"/>
        <v>96</v>
      </c>
      <c r="I738" s="6">
        <f t="shared" ca="1" si="142"/>
        <v>0.82790399999999986</v>
      </c>
      <c r="J738" s="18">
        <f t="shared" ca="1" si="136"/>
        <v>2.3595263999999996</v>
      </c>
      <c r="K738" s="7">
        <f t="shared" ca="1" si="137"/>
        <v>2.3595263999999996</v>
      </c>
      <c r="L738" s="55" t="str">
        <f t="shared" si="138"/>
        <v>t730</v>
      </c>
      <c r="M738" s="56">
        <v>1</v>
      </c>
      <c r="N738" s="79">
        <f t="shared" ca="1" si="143"/>
        <v>2.3595263999999996</v>
      </c>
    </row>
    <row r="739" spans="1:14">
      <c r="A739">
        <v>731</v>
      </c>
      <c r="B739">
        <f t="shared" si="139"/>
        <v>5</v>
      </c>
      <c r="C739">
        <f t="shared" si="140"/>
        <v>3</v>
      </c>
      <c r="D739">
        <f t="shared" si="141"/>
        <v>11</v>
      </c>
      <c r="E739">
        <f t="shared" si="132"/>
        <v>88</v>
      </c>
      <c r="F739">
        <f t="shared" ca="1" si="133"/>
        <v>98</v>
      </c>
      <c r="G739">
        <f t="shared" ca="1" si="134"/>
        <v>1</v>
      </c>
      <c r="H739">
        <f t="shared" ca="1" si="135"/>
        <v>95</v>
      </c>
      <c r="I739" s="6">
        <f t="shared" ca="1" si="142"/>
        <v>0.81928000000000001</v>
      </c>
      <c r="J739" s="18">
        <f t="shared" ca="1" si="136"/>
        <v>2.3349480000000002</v>
      </c>
      <c r="K739" s="7">
        <f t="shared" ca="1" si="137"/>
        <v>2.3349480000000002</v>
      </c>
      <c r="L739" s="55" t="str">
        <f t="shared" si="138"/>
        <v>t731</v>
      </c>
      <c r="M739" s="56">
        <v>1</v>
      </c>
      <c r="N739" s="79">
        <f t="shared" ca="1" si="143"/>
        <v>2.3349480000000002</v>
      </c>
    </row>
    <row r="740" spans="1:14">
      <c r="A740">
        <v>732</v>
      </c>
      <c r="B740">
        <f t="shared" si="139"/>
        <v>5</v>
      </c>
      <c r="C740">
        <f t="shared" si="140"/>
        <v>3</v>
      </c>
      <c r="D740">
        <f t="shared" si="141"/>
        <v>12</v>
      </c>
      <c r="E740">
        <f t="shared" si="132"/>
        <v>88</v>
      </c>
      <c r="F740">
        <f t="shared" ca="1" si="133"/>
        <v>98</v>
      </c>
      <c r="G740">
        <f t="shared" ca="1" si="134"/>
        <v>1</v>
      </c>
      <c r="H740">
        <f t="shared" ca="1" si="135"/>
        <v>95</v>
      </c>
      <c r="I740" s="6">
        <f t="shared" ca="1" si="142"/>
        <v>0.81928000000000001</v>
      </c>
      <c r="J740" s="18">
        <f t="shared" ca="1" si="136"/>
        <v>2.3349480000000002</v>
      </c>
      <c r="K740" s="7">
        <f t="shared" ca="1" si="137"/>
        <v>2.3349480000000002</v>
      </c>
      <c r="L740" s="55" t="str">
        <f t="shared" si="138"/>
        <v>t732</v>
      </c>
      <c r="M740" s="56">
        <v>1</v>
      </c>
      <c r="N740" s="79">
        <f t="shared" ca="1" si="143"/>
        <v>2.3349480000000002</v>
      </c>
    </row>
    <row r="741" spans="1:14">
      <c r="A741">
        <v>733</v>
      </c>
      <c r="B741">
        <f t="shared" si="139"/>
        <v>5</v>
      </c>
      <c r="C741">
        <f t="shared" si="140"/>
        <v>3</v>
      </c>
      <c r="D741">
        <f t="shared" si="141"/>
        <v>13</v>
      </c>
      <c r="E741">
        <f t="shared" si="132"/>
        <v>88</v>
      </c>
      <c r="F741">
        <f t="shared" ca="1" si="133"/>
        <v>98</v>
      </c>
      <c r="G741">
        <f t="shared" ca="1" si="134"/>
        <v>1</v>
      </c>
      <c r="H741">
        <f t="shared" ca="1" si="135"/>
        <v>95</v>
      </c>
      <c r="I741" s="6">
        <f t="shared" ca="1" si="142"/>
        <v>0.81928000000000001</v>
      </c>
      <c r="J741" s="18">
        <f t="shared" ca="1" si="136"/>
        <v>2.3349480000000002</v>
      </c>
      <c r="K741" s="7">
        <f t="shared" ca="1" si="137"/>
        <v>2.3349480000000002</v>
      </c>
      <c r="L741" s="55" t="str">
        <f t="shared" si="138"/>
        <v>t733</v>
      </c>
      <c r="M741" s="56">
        <v>1</v>
      </c>
      <c r="N741" s="79">
        <f t="shared" ca="1" si="143"/>
        <v>2.3349480000000002</v>
      </c>
    </row>
    <row r="742" spans="1:14">
      <c r="A742">
        <v>734</v>
      </c>
      <c r="B742">
        <f t="shared" si="139"/>
        <v>5</v>
      </c>
      <c r="C742">
        <f t="shared" si="140"/>
        <v>3</v>
      </c>
      <c r="D742">
        <f t="shared" si="141"/>
        <v>14</v>
      </c>
      <c r="E742">
        <f t="shared" si="132"/>
        <v>88</v>
      </c>
      <c r="F742">
        <f t="shared" ca="1" si="133"/>
        <v>98</v>
      </c>
      <c r="G742">
        <f t="shared" ca="1" si="134"/>
        <v>1</v>
      </c>
      <c r="H742">
        <f t="shared" ca="1" si="135"/>
        <v>93</v>
      </c>
      <c r="I742" s="6">
        <f t="shared" ca="1" si="142"/>
        <v>0.80203199999999997</v>
      </c>
      <c r="J742" s="18">
        <f t="shared" ca="1" si="136"/>
        <v>2.2857911999999998</v>
      </c>
      <c r="K742" s="7">
        <f t="shared" ca="1" si="137"/>
        <v>2.2857911999999998</v>
      </c>
      <c r="L742" s="55" t="str">
        <f t="shared" si="138"/>
        <v>t734</v>
      </c>
      <c r="M742" s="56">
        <v>1</v>
      </c>
      <c r="N742" s="79">
        <f t="shared" ca="1" si="143"/>
        <v>2.2857911999999998</v>
      </c>
    </row>
    <row r="743" spans="1:14">
      <c r="A743">
        <v>735</v>
      </c>
      <c r="B743">
        <f t="shared" si="139"/>
        <v>5</v>
      </c>
      <c r="C743">
        <f t="shared" si="140"/>
        <v>3</v>
      </c>
      <c r="D743">
        <f t="shared" si="141"/>
        <v>15</v>
      </c>
      <c r="E743">
        <f t="shared" si="132"/>
        <v>88</v>
      </c>
      <c r="F743">
        <f t="shared" ca="1" si="133"/>
        <v>98</v>
      </c>
      <c r="G743">
        <f t="shared" ca="1" si="134"/>
        <v>1</v>
      </c>
      <c r="H743">
        <f t="shared" ca="1" si="135"/>
        <v>94</v>
      </c>
      <c r="I743" s="6">
        <f t="shared" ca="1" si="142"/>
        <v>0.81065599999999993</v>
      </c>
      <c r="J743" s="18">
        <f t="shared" ca="1" si="136"/>
        <v>2.3103696</v>
      </c>
      <c r="K743" s="7">
        <f t="shared" ca="1" si="137"/>
        <v>2.3103696</v>
      </c>
      <c r="L743" s="55" t="str">
        <f t="shared" si="138"/>
        <v>t735</v>
      </c>
      <c r="M743" s="56">
        <v>1</v>
      </c>
      <c r="N743" s="79">
        <f t="shared" ca="1" si="143"/>
        <v>2.3103696</v>
      </c>
    </row>
    <row r="744" spans="1:14">
      <c r="A744">
        <v>736</v>
      </c>
      <c r="B744">
        <f t="shared" si="139"/>
        <v>5</v>
      </c>
      <c r="C744">
        <f t="shared" si="140"/>
        <v>3</v>
      </c>
      <c r="D744">
        <f t="shared" si="141"/>
        <v>16</v>
      </c>
      <c r="E744">
        <f t="shared" si="132"/>
        <v>88</v>
      </c>
      <c r="F744">
        <f t="shared" ca="1" si="133"/>
        <v>98</v>
      </c>
      <c r="G744">
        <f t="shared" ca="1" si="134"/>
        <v>1</v>
      </c>
      <c r="H744">
        <f t="shared" ca="1" si="135"/>
        <v>99</v>
      </c>
      <c r="I744" s="6">
        <f t="shared" ca="1" si="142"/>
        <v>0.85377599999999998</v>
      </c>
      <c r="J744" s="18">
        <f t="shared" ca="1" si="136"/>
        <v>2.4332615999999998</v>
      </c>
      <c r="K744" s="7">
        <f t="shared" ca="1" si="137"/>
        <v>2.4332615999999998</v>
      </c>
      <c r="L744" s="55" t="str">
        <f t="shared" si="138"/>
        <v>t736</v>
      </c>
      <c r="M744" s="56">
        <v>1</v>
      </c>
      <c r="N744" s="79">
        <f t="shared" ca="1" si="143"/>
        <v>2.4332615999999998</v>
      </c>
    </row>
    <row r="745" spans="1:14">
      <c r="A745">
        <v>737</v>
      </c>
      <c r="B745">
        <f t="shared" si="139"/>
        <v>5</v>
      </c>
      <c r="C745">
        <f t="shared" si="140"/>
        <v>3</v>
      </c>
      <c r="D745">
        <f t="shared" si="141"/>
        <v>17</v>
      </c>
      <c r="E745">
        <f t="shared" si="132"/>
        <v>88</v>
      </c>
      <c r="F745">
        <f t="shared" ca="1" si="133"/>
        <v>98</v>
      </c>
      <c r="G745">
        <f t="shared" ca="1" si="134"/>
        <v>1</v>
      </c>
      <c r="H745">
        <f t="shared" ca="1" si="135"/>
        <v>100</v>
      </c>
      <c r="I745" s="6">
        <f t="shared" ca="1" si="142"/>
        <v>0.86239999999999994</v>
      </c>
      <c r="J745" s="18">
        <f t="shared" ca="1" si="136"/>
        <v>2.45784</v>
      </c>
      <c r="K745" s="7">
        <f t="shared" ca="1" si="137"/>
        <v>2.45784</v>
      </c>
      <c r="L745" s="55" t="str">
        <f t="shared" si="138"/>
        <v>t737</v>
      </c>
      <c r="M745" s="56">
        <v>1</v>
      </c>
      <c r="N745" s="79">
        <f t="shared" ca="1" si="143"/>
        <v>2.45784</v>
      </c>
    </row>
    <row r="746" spans="1:14">
      <c r="A746">
        <v>738</v>
      </c>
      <c r="B746">
        <f t="shared" si="139"/>
        <v>5</v>
      </c>
      <c r="C746">
        <f t="shared" si="140"/>
        <v>3</v>
      </c>
      <c r="D746">
        <f t="shared" si="141"/>
        <v>18</v>
      </c>
      <c r="E746">
        <f t="shared" si="132"/>
        <v>88</v>
      </c>
      <c r="F746">
        <f t="shared" ca="1" si="133"/>
        <v>98</v>
      </c>
      <c r="G746">
        <f t="shared" ca="1" si="134"/>
        <v>1</v>
      </c>
      <c r="H746">
        <f t="shared" ca="1" si="135"/>
        <v>100</v>
      </c>
      <c r="I746" s="6">
        <f t="shared" ca="1" si="142"/>
        <v>0.86239999999999994</v>
      </c>
      <c r="J746" s="18">
        <f t="shared" ca="1" si="136"/>
        <v>2.45784</v>
      </c>
      <c r="K746" s="7">
        <f t="shared" ca="1" si="137"/>
        <v>2.45784</v>
      </c>
      <c r="L746" s="55" t="str">
        <f t="shared" si="138"/>
        <v>t738</v>
      </c>
      <c r="M746" s="56">
        <v>1</v>
      </c>
      <c r="N746" s="79">
        <f t="shared" ca="1" si="143"/>
        <v>2.45784</v>
      </c>
    </row>
    <row r="747" spans="1:14">
      <c r="A747">
        <v>739</v>
      </c>
      <c r="B747">
        <f t="shared" si="139"/>
        <v>5</v>
      </c>
      <c r="C747">
        <f t="shared" si="140"/>
        <v>3</v>
      </c>
      <c r="D747">
        <f t="shared" si="141"/>
        <v>19</v>
      </c>
      <c r="E747">
        <f t="shared" si="132"/>
        <v>88</v>
      </c>
      <c r="F747">
        <f t="shared" ca="1" si="133"/>
        <v>98</v>
      </c>
      <c r="G747">
        <f t="shared" ca="1" si="134"/>
        <v>1</v>
      </c>
      <c r="H747">
        <f t="shared" ca="1" si="135"/>
        <v>96</v>
      </c>
      <c r="I747" s="6">
        <f t="shared" ca="1" si="142"/>
        <v>0.82790399999999986</v>
      </c>
      <c r="J747" s="18">
        <f t="shared" ca="1" si="136"/>
        <v>2.3595263999999996</v>
      </c>
      <c r="K747" s="7">
        <f t="shared" ca="1" si="137"/>
        <v>2.3595263999999996</v>
      </c>
      <c r="L747" s="55" t="str">
        <f t="shared" si="138"/>
        <v>t739</v>
      </c>
      <c r="M747" s="56">
        <v>1</v>
      </c>
      <c r="N747" s="79">
        <f t="shared" ca="1" si="143"/>
        <v>2.3595263999999996</v>
      </c>
    </row>
    <row r="748" spans="1:14">
      <c r="A748">
        <v>740</v>
      </c>
      <c r="B748">
        <f t="shared" si="139"/>
        <v>5</v>
      </c>
      <c r="C748">
        <f t="shared" si="140"/>
        <v>3</v>
      </c>
      <c r="D748">
        <f t="shared" si="141"/>
        <v>20</v>
      </c>
      <c r="E748">
        <f t="shared" si="132"/>
        <v>88</v>
      </c>
      <c r="F748">
        <f t="shared" ca="1" si="133"/>
        <v>98</v>
      </c>
      <c r="G748">
        <f t="shared" ca="1" si="134"/>
        <v>1</v>
      </c>
      <c r="H748">
        <f t="shared" ca="1" si="135"/>
        <v>91</v>
      </c>
      <c r="I748" s="6">
        <f t="shared" ca="1" si="142"/>
        <v>0.78478399999999993</v>
      </c>
      <c r="J748" s="18">
        <f t="shared" ca="1" si="136"/>
        <v>2.2366343999999998</v>
      </c>
      <c r="K748" s="7">
        <f t="shared" ca="1" si="137"/>
        <v>2.2366343999999998</v>
      </c>
      <c r="L748" s="55" t="str">
        <f t="shared" si="138"/>
        <v>t740</v>
      </c>
      <c r="M748" s="56">
        <v>1</v>
      </c>
      <c r="N748" s="79">
        <f t="shared" ca="1" si="143"/>
        <v>2.2366343999999998</v>
      </c>
    </row>
    <row r="749" spans="1:14">
      <c r="A749">
        <v>741</v>
      </c>
      <c r="B749">
        <f t="shared" si="139"/>
        <v>5</v>
      </c>
      <c r="C749">
        <f t="shared" si="140"/>
        <v>3</v>
      </c>
      <c r="D749">
        <f t="shared" si="141"/>
        <v>21</v>
      </c>
      <c r="E749">
        <f t="shared" si="132"/>
        <v>88</v>
      </c>
      <c r="F749">
        <f t="shared" ca="1" si="133"/>
        <v>98</v>
      </c>
      <c r="G749">
        <f t="shared" ca="1" si="134"/>
        <v>1</v>
      </c>
      <c r="H749">
        <f t="shared" ca="1" si="135"/>
        <v>83</v>
      </c>
      <c r="I749" s="6">
        <f t="shared" ca="1" si="142"/>
        <v>0.71579199999999998</v>
      </c>
      <c r="J749" s="18">
        <f t="shared" ca="1" si="136"/>
        <v>2.0400071999999998</v>
      </c>
      <c r="K749" s="7">
        <f t="shared" ca="1" si="137"/>
        <v>2.0400071999999998</v>
      </c>
      <c r="L749" s="55" t="str">
        <f t="shared" si="138"/>
        <v>t741</v>
      </c>
      <c r="M749" s="56">
        <v>1</v>
      </c>
      <c r="N749" s="79">
        <f t="shared" ca="1" si="143"/>
        <v>2.0400071999999998</v>
      </c>
    </row>
    <row r="750" spans="1:14">
      <c r="A750">
        <v>742</v>
      </c>
      <c r="B750">
        <f t="shared" si="139"/>
        <v>5</v>
      </c>
      <c r="C750">
        <f t="shared" si="140"/>
        <v>3</v>
      </c>
      <c r="D750">
        <f t="shared" si="141"/>
        <v>22</v>
      </c>
      <c r="E750">
        <f t="shared" si="132"/>
        <v>88</v>
      </c>
      <c r="F750">
        <f t="shared" ca="1" si="133"/>
        <v>98</v>
      </c>
      <c r="G750">
        <f t="shared" ca="1" si="134"/>
        <v>1</v>
      </c>
      <c r="H750">
        <f t="shared" ca="1" si="135"/>
        <v>73</v>
      </c>
      <c r="I750" s="6">
        <f t="shared" ca="1" si="142"/>
        <v>0.629552</v>
      </c>
      <c r="J750" s="18">
        <f t="shared" ca="1" si="136"/>
        <v>1.7942232</v>
      </c>
      <c r="K750" s="7">
        <f t="shared" ca="1" si="137"/>
        <v>1.7942232</v>
      </c>
      <c r="L750" s="55" t="str">
        <f t="shared" si="138"/>
        <v>t742</v>
      </c>
      <c r="M750" s="56">
        <v>1</v>
      </c>
      <c r="N750" s="79">
        <f t="shared" ca="1" si="143"/>
        <v>1.7942232</v>
      </c>
    </row>
    <row r="751" spans="1:14">
      <c r="A751">
        <v>743</v>
      </c>
      <c r="B751">
        <f t="shared" si="139"/>
        <v>5</v>
      </c>
      <c r="C751">
        <f t="shared" si="140"/>
        <v>3</v>
      </c>
      <c r="D751">
        <f t="shared" si="141"/>
        <v>23</v>
      </c>
      <c r="E751">
        <f t="shared" si="132"/>
        <v>88</v>
      </c>
      <c r="F751">
        <f t="shared" ca="1" si="133"/>
        <v>98</v>
      </c>
      <c r="G751">
        <f t="shared" ca="1" si="134"/>
        <v>1</v>
      </c>
      <c r="H751">
        <f t="shared" ca="1" si="135"/>
        <v>63</v>
      </c>
      <c r="I751" s="6">
        <f t="shared" ca="1" si="142"/>
        <v>0.54331199999999991</v>
      </c>
      <c r="J751" s="18">
        <f t="shared" ca="1" si="136"/>
        <v>1.5484391999999998</v>
      </c>
      <c r="K751" s="7">
        <f t="shared" ca="1" si="137"/>
        <v>1.5484391999999998</v>
      </c>
      <c r="L751" s="55" t="str">
        <f t="shared" si="138"/>
        <v>t743</v>
      </c>
      <c r="M751" s="56">
        <v>1</v>
      </c>
      <c r="N751" s="79">
        <f t="shared" ca="1" si="143"/>
        <v>1.5484391999999998</v>
      </c>
    </row>
    <row r="752" spans="1:14">
      <c r="A752">
        <v>744</v>
      </c>
      <c r="B752">
        <f t="shared" si="139"/>
        <v>5</v>
      </c>
      <c r="C752">
        <f t="shared" si="140"/>
        <v>4</v>
      </c>
      <c r="D752">
        <f t="shared" si="141"/>
        <v>0</v>
      </c>
      <c r="E752">
        <f t="shared" si="132"/>
        <v>88</v>
      </c>
      <c r="F752">
        <f t="shared" ca="1" si="133"/>
        <v>96</v>
      </c>
      <c r="G752">
        <f t="shared" ca="1" si="134"/>
        <v>1</v>
      </c>
      <c r="H752">
        <f t="shared" ca="1" si="135"/>
        <v>67</v>
      </c>
      <c r="I752" s="6">
        <f t="shared" ca="1" si="142"/>
        <v>0.56601599999999996</v>
      </c>
      <c r="J752" s="18">
        <f t="shared" ca="1" si="136"/>
        <v>1.6131456</v>
      </c>
      <c r="K752" s="7">
        <f t="shared" ca="1" si="137"/>
        <v>1.6131456</v>
      </c>
      <c r="L752" s="55" t="str">
        <f t="shared" si="138"/>
        <v>t744</v>
      </c>
      <c r="M752" s="56">
        <v>1</v>
      </c>
      <c r="N752" s="79">
        <f t="shared" ca="1" si="143"/>
        <v>1.6131456</v>
      </c>
    </row>
    <row r="753" spans="1:14">
      <c r="A753">
        <v>745</v>
      </c>
      <c r="B753">
        <f t="shared" si="139"/>
        <v>5</v>
      </c>
      <c r="C753">
        <f t="shared" si="140"/>
        <v>4</v>
      </c>
      <c r="D753">
        <f t="shared" si="141"/>
        <v>1</v>
      </c>
      <c r="E753">
        <f t="shared" si="132"/>
        <v>88</v>
      </c>
      <c r="F753">
        <f t="shared" ca="1" si="133"/>
        <v>96</v>
      </c>
      <c r="G753">
        <f t="shared" ca="1" si="134"/>
        <v>1</v>
      </c>
      <c r="H753">
        <f t="shared" ca="1" si="135"/>
        <v>63</v>
      </c>
      <c r="I753" s="6">
        <f t="shared" ca="1" si="142"/>
        <v>0.53222400000000003</v>
      </c>
      <c r="J753" s="18">
        <f t="shared" ca="1" si="136"/>
        <v>1.5168384000000001</v>
      </c>
      <c r="K753" s="7">
        <f t="shared" ca="1" si="137"/>
        <v>1.5168384000000001</v>
      </c>
      <c r="L753" s="55" t="str">
        <f t="shared" si="138"/>
        <v>t745</v>
      </c>
      <c r="M753" s="56">
        <v>1</v>
      </c>
      <c r="N753" s="79">
        <f t="shared" ca="1" si="143"/>
        <v>1.5168384000000001</v>
      </c>
    </row>
    <row r="754" spans="1:14">
      <c r="A754">
        <v>746</v>
      </c>
      <c r="B754">
        <f t="shared" si="139"/>
        <v>5</v>
      </c>
      <c r="C754">
        <f t="shared" si="140"/>
        <v>4</v>
      </c>
      <c r="D754">
        <f t="shared" si="141"/>
        <v>2</v>
      </c>
      <c r="E754">
        <f t="shared" si="132"/>
        <v>88</v>
      </c>
      <c r="F754">
        <f t="shared" ca="1" si="133"/>
        <v>96</v>
      </c>
      <c r="G754">
        <f t="shared" ca="1" si="134"/>
        <v>1</v>
      </c>
      <c r="H754">
        <f t="shared" ca="1" si="135"/>
        <v>60</v>
      </c>
      <c r="I754" s="6">
        <f t="shared" ca="1" si="142"/>
        <v>0.50688</v>
      </c>
      <c r="J754" s="18">
        <f t="shared" ca="1" si="136"/>
        <v>1.4446080000000001</v>
      </c>
      <c r="K754" s="7">
        <f t="shared" ca="1" si="137"/>
        <v>1.4446080000000001</v>
      </c>
      <c r="L754" s="55" t="str">
        <f t="shared" si="138"/>
        <v>t746</v>
      </c>
      <c r="M754" s="56">
        <v>1</v>
      </c>
      <c r="N754" s="79">
        <f t="shared" ca="1" si="143"/>
        <v>1.4446080000000001</v>
      </c>
    </row>
    <row r="755" spans="1:14">
      <c r="A755">
        <v>747</v>
      </c>
      <c r="B755">
        <f t="shared" si="139"/>
        <v>5</v>
      </c>
      <c r="C755">
        <f t="shared" si="140"/>
        <v>4</v>
      </c>
      <c r="D755">
        <f t="shared" si="141"/>
        <v>3</v>
      </c>
      <c r="E755">
        <f t="shared" si="132"/>
        <v>88</v>
      </c>
      <c r="F755">
        <f t="shared" ca="1" si="133"/>
        <v>96</v>
      </c>
      <c r="G755">
        <f t="shared" ca="1" si="134"/>
        <v>1</v>
      </c>
      <c r="H755">
        <f t="shared" ca="1" si="135"/>
        <v>59</v>
      </c>
      <c r="I755" s="6">
        <f t="shared" ca="1" si="142"/>
        <v>0.49843200000000004</v>
      </c>
      <c r="J755" s="18">
        <f t="shared" ca="1" si="136"/>
        <v>1.4205312000000001</v>
      </c>
      <c r="K755" s="7">
        <f t="shared" ca="1" si="137"/>
        <v>1.4205312000000001</v>
      </c>
      <c r="L755" s="55" t="str">
        <f t="shared" si="138"/>
        <v>t747</v>
      </c>
      <c r="M755" s="56">
        <v>1</v>
      </c>
      <c r="N755" s="79">
        <f t="shared" ca="1" si="143"/>
        <v>1.4205312000000001</v>
      </c>
    </row>
    <row r="756" spans="1:14">
      <c r="A756">
        <v>748</v>
      </c>
      <c r="B756">
        <f t="shared" si="139"/>
        <v>5</v>
      </c>
      <c r="C756">
        <f t="shared" si="140"/>
        <v>4</v>
      </c>
      <c r="D756">
        <f t="shared" si="141"/>
        <v>4</v>
      </c>
      <c r="E756">
        <f t="shared" si="132"/>
        <v>88</v>
      </c>
      <c r="F756">
        <f t="shared" ca="1" si="133"/>
        <v>96</v>
      </c>
      <c r="G756">
        <f t="shared" ca="1" si="134"/>
        <v>1</v>
      </c>
      <c r="H756">
        <f t="shared" ca="1" si="135"/>
        <v>59</v>
      </c>
      <c r="I756" s="6">
        <f t="shared" ca="1" si="142"/>
        <v>0.49843200000000004</v>
      </c>
      <c r="J756" s="18">
        <f t="shared" ca="1" si="136"/>
        <v>1.4205312000000001</v>
      </c>
      <c r="K756" s="7">
        <f t="shared" ca="1" si="137"/>
        <v>1.4205312000000001</v>
      </c>
      <c r="L756" s="55" t="str">
        <f t="shared" si="138"/>
        <v>t748</v>
      </c>
      <c r="M756" s="56">
        <v>1</v>
      </c>
      <c r="N756" s="79">
        <f t="shared" ca="1" si="143"/>
        <v>1.4205312000000001</v>
      </c>
    </row>
    <row r="757" spans="1:14">
      <c r="A757">
        <v>749</v>
      </c>
      <c r="B757">
        <f t="shared" si="139"/>
        <v>5</v>
      </c>
      <c r="C757">
        <f t="shared" si="140"/>
        <v>4</v>
      </c>
      <c r="D757">
        <f t="shared" si="141"/>
        <v>5</v>
      </c>
      <c r="E757">
        <f t="shared" si="132"/>
        <v>88</v>
      </c>
      <c r="F757">
        <f t="shared" ca="1" si="133"/>
        <v>96</v>
      </c>
      <c r="G757">
        <f t="shared" ca="1" si="134"/>
        <v>1</v>
      </c>
      <c r="H757">
        <f t="shared" ca="1" si="135"/>
        <v>60</v>
      </c>
      <c r="I757" s="6">
        <f t="shared" ca="1" si="142"/>
        <v>0.50688</v>
      </c>
      <c r="J757" s="18">
        <f t="shared" ca="1" si="136"/>
        <v>1.4446080000000001</v>
      </c>
      <c r="K757" s="7">
        <f t="shared" ca="1" si="137"/>
        <v>1.4446080000000001</v>
      </c>
      <c r="L757" s="55" t="str">
        <f t="shared" si="138"/>
        <v>t749</v>
      </c>
      <c r="M757" s="56">
        <v>1</v>
      </c>
      <c r="N757" s="79">
        <f t="shared" ca="1" si="143"/>
        <v>1.4446080000000001</v>
      </c>
    </row>
    <row r="758" spans="1:14">
      <c r="A758">
        <v>750</v>
      </c>
      <c r="B758">
        <f t="shared" si="139"/>
        <v>5</v>
      </c>
      <c r="C758">
        <f t="shared" si="140"/>
        <v>4</v>
      </c>
      <c r="D758">
        <f t="shared" si="141"/>
        <v>6</v>
      </c>
      <c r="E758">
        <f t="shared" si="132"/>
        <v>88</v>
      </c>
      <c r="F758">
        <f t="shared" ca="1" si="133"/>
        <v>96</v>
      </c>
      <c r="G758">
        <f t="shared" ca="1" si="134"/>
        <v>1</v>
      </c>
      <c r="H758">
        <f t="shared" ca="1" si="135"/>
        <v>74</v>
      </c>
      <c r="I758" s="6">
        <f t="shared" ca="1" si="142"/>
        <v>0.62515200000000004</v>
      </c>
      <c r="J758" s="18">
        <f t="shared" ca="1" si="136"/>
        <v>1.7816832000000002</v>
      </c>
      <c r="K758" s="7">
        <f t="shared" ca="1" si="137"/>
        <v>1.7816832</v>
      </c>
      <c r="L758" s="55" t="str">
        <f t="shared" si="138"/>
        <v>t750</v>
      </c>
      <c r="M758" s="56">
        <v>1</v>
      </c>
      <c r="N758" s="79">
        <f t="shared" ca="1" si="143"/>
        <v>1.7816832</v>
      </c>
    </row>
    <row r="759" spans="1:14">
      <c r="A759">
        <v>751</v>
      </c>
      <c r="B759">
        <f t="shared" si="139"/>
        <v>5</v>
      </c>
      <c r="C759">
        <f t="shared" si="140"/>
        <v>4</v>
      </c>
      <c r="D759">
        <f t="shared" si="141"/>
        <v>7</v>
      </c>
      <c r="E759">
        <f t="shared" si="132"/>
        <v>88</v>
      </c>
      <c r="F759">
        <f t="shared" ca="1" si="133"/>
        <v>96</v>
      </c>
      <c r="G759">
        <f t="shared" ca="1" si="134"/>
        <v>1</v>
      </c>
      <c r="H759">
        <f t="shared" ca="1" si="135"/>
        <v>86</v>
      </c>
      <c r="I759" s="6">
        <f t="shared" ca="1" si="142"/>
        <v>0.72652799999999995</v>
      </c>
      <c r="J759" s="18">
        <f t="shared" ca="1" si="136"/>
        <v>2.0706047999999999</v>
      </c>
      <c r="K759" s="7">
        <f t="shared" ca="1" si="137"/>
        <v>2.0706047999999999</v>
      </c>
      <c r="L759" s="55" t="str">
        <f t="shared" si="138"/>
        <v>t751</v>
      </c>
      <c r="M759" s="56">
        <v>1</v>
      </c>
      <c r="N759" s="79">
        <f t="shared" ca="1" si="143"/>
        <v>2.0706047999999999</v>
      </c>
    </row>
    <row r="760" spans="1:14">
      <c r="A760">
        <v>752</v>
      </c>
      <c r="B760">
        <f t="shared" si="139"/>
        <v>5</v>
      </c>
      <c r="C760">
        <f t="shared" si="140"/>
        <v>4</v>
      </c>
      <c r="D760">
        <f t="shared" si="141"/>
        <v>8</v>
      </c>
      <c r="E760">
        <f t="shared" si="132"/>
        <v>88</v>
      </c>
      <c r="F760">
        <f t="shared" ca="1" si="133"/>
        <v>96</v>
      </c>
      <c r="G760">
        <f t="shared" ca="1" si="134"/>
        <v>1</v>
      </c>
      <c r="H760">
        <f t="shared" ca="1" si="135"/>
        <v>95</v>
      </c>
      <c r="I760" s="6">
        <f t="shared" ca="1" si="142"/>
        <v>0.80256000000000005</v>
      </c>
      <c r="J760" s="18">
        <f t="shared" ca="1" si="136"/>
        <v>2.287296</v>
      </c>
      <c r="K760" s="7">
        <f t="shared" ca="1" si="137"/>
        <v>2.287296</v>
      </c>
      <c r="L760" s="55" t="str">
        <f t="shared" si="138"/>
        <v>t752</v>
      </c>
      <c r="M760" s="56">
        <v>1</v>
      </c>
      <c r="N760" s="79">
        <f t="shared" ca="1" si="143"/>
        <v>2.287296</v>
      </c>
    </row>
    <row r="761" spans="1:14">
      <c r="A761">
        <v>753</v>
      </c>
      <c r="B761">
        <f t="shared" si="139"/>
        <v>5</v>
      </c>
      <c r="C761">
        <f t="shared" si="140"/>
        <v>4</v>
      </c>
      <c r="D761">
        <f t="shared" si="141"/>
        <v>9</v>
      </c>
      <c r="E761">
        <f t="shared" si="132"/>
        <v>88</v>
      </c>
      <c r="F761">
        <f t="shared" ca="1" si="133"/>
        <v>96</v>
      </c>
      <c r="G761">
        <f t="shared" ca="1" si="134"/>
        <v>1</v>
      </c>
      <c r="H761">
        <f t="shared" ca="1" si="135"/>
        <v>96</v>
      </c>
      <c r="I761" s="6">
        <f t="shared" ca="1" si="142"/>
        <v>0.81100799999999995</v>
      </c>
      <c r="J761" s="18">
        <f t="shared" ca="1" si="136"/>
        <v>2.3113728</v>
      </c>
      <c r="K761" s="7">
        <f t="shared" ca="1" si="137"/>
        <v>2.3113728</v>
      </c>
      <c r="L761" s="55" t="str">
        <f t="shared" si="138"/>
        <v>t753</v>
      </c>
      <c r="M761" s="56">
        <v>1</v>
      </c>
      <c r="N761" s="79">
        <f t="shared" ca="1" si="143"/>
        <v>2.3113728</v>
      </c>
    </row>
    <row r="762" spans="1:14">
      <c r="A762">
        <v>754</v>
      </c>
      <c r="B762">
        <f t="shared" si="139"/>
        <v>5</v>
      </c>
      <c r="C762">
        <f t="shared" si="140"/>
        <v>4</v>
      </c>
      <c r="D762">
        <f t="shared" si="141"/>
        <v>10</v>
      </c>
      <c r="E762">
        <f t="shared" si="132"/>
        <v>88</v>
      </c>
      <c r="F762">
        <f t="shared" ca="1" si="133"/>
        <v>96</v>
      </c>
      <c r="G762">
        <f t="shared" ca="1" si="134"/>
        <v>1</v>
      </c>
      <c r="H762">
        <f t="shared" ca="1" si="135"/>
        <v>96</v>
      </c>
      <c r="I762" s="6">
        <f t="shared" ca="1" si="142"/>
        <v>0.81100799999999995</v>
      </c>
      <c r="J762" s="18">
        <f t="shared" ca="1" si="136"/>
        <v>2.3113728</v>
      </c>
      <c r="K762" s="7">
        <f t="shared" ca="1" si="137"/>
        <v>2.3113728</v>
      </c>
      <c r="L762" s="55" t="str">
        <f t="shared" si="138"/>
        <v>t754</v>
      </c>
      <c r="M762" s="56">
        <v>1</v>
      </c>
      <c r="N762" s="79">
        <f t="shared" ca="1" si="143"/>
        <v>2.3113728</v>
      </c>
    </row>
    <row r="763" spans="1:14">
      <c r="A763">
        <v>755</v>
      </c>
      <c r="B763">
        <f t="shared" si="139"/>
        <v>5</v>
      </c>
      <c r="C763">
        <f t="shared" si="140"/>
        <v>4</v>
      </c>
      <c r="D763">
        <f t="shared" si="141"/>
        <v>11</v>
      </c>
      <c r="E763">
        <f t="shared" si="132"/>
        <v>88</v>
      </c>
      <c r="F763">
        <f t="shared" ca="1" si="133"/>
        <v>96</v>
      </c>
      <c r="G763">
        <f t="shared" ca="1" si="134"/>
        <v>1</v>
      </c>
      <c r="H763">
        <f t="shared" ca="1" si="135"/>
        <v>95</v>
      </c>
      <c r="I763" s="6">
        <f t="shared" ca="1" si="142"/>
        <v>0.80256000000000005</v>
      </c>
      <c r="J763" s="18">
        <f t="shared" ca="1" si="136"/>
        <v>2.287296</v>
      </c>
      <c r="K763" s="7">
        <f t="shared" ca="1" si="137"/>
        <v>2.287296</v>
      </c>
      <c r="L763" s="55" t="str">
        <f t="shared" si="138"/>
        <v>t755</v>
      </c>
      <c r="M763" s="56">
        <v>1</v>
      </c>
      <c r="N763" s="79">
        <f t="shared" ca="1" si="143"/>
        <v>2.287296</v>
      </c>
    </row>
    <row r="764" spans="1:14">
      <c r="A764">
        <v>756</v>
      </c>
      <c r="B764">
        <f t="shared" si="139"/>
        <v>5</v>
      </c>
      <c r="C764">
        <f t="shared" si="140"/>
        <v>4</v>
      </c>
      <c r="D764">
        <f t="shared" si="141"/>
        <v>12</v>
      </c>
      <c r="E764">
        <f t="shared" si="132"/>
        <v>88</v>
      </c>
      <c r="F764">
        <f t="shared" ca="1" si="133"/>
        <v>96</v>
      </c>
      <c r="G764">
        <f t="shared" ca="1" si="134"/>
        <v>1</v>
      </c>
      <c r="H764">
        <f t="shared" ca="1" si="135"/>
        <v>95</v>
      </c>
      <c r="I764" s="6">
        <f t="shared" ca="1" si="142"/>
        <v>0.80256000000000005</v>
      </c>
      <c r="J764" s="18">
        <f t="shared" ca="1" si="136"/>
        <v>2.287296</v>
      </c>
      <c r="K764" s="7">
        <f t="shared" ca="1" si="137"/>
        <v>2.287296</v>
      </c>
      <c r="L764" s="55" t="str">
        <f t="shared" si="138"/>
        <v>t756</v>
      </c>
      <c r="M764" s="56">
        <v>1</v>
      </c>
      <c r="N764" s="79">
        <f t="shared" ca="1" si="143"/>
        <v>2.287296</v>
      </c>
    </row>
    <row r="765" spans="1:14">
      <c r="A765">
        <v>757</v>
      </c>
      <c r="B765">
        <f t="shared" si="139"/>
        <v>5</v>
      </c>
      <c r="C765">
        <f t="shared" si="140"/>
        <v>4</v>
      </c>
      <c r="D765">
        <f t="shared" si="141"/>
        <v>13</v>
      </c>
      <c r="E765">
        <f t="shared" si="132"/>
        <v>88</v>
      </c>
      <c r="F765">
        <f t="shared" ca="1" si="133"/>
        <v>96</v>
      </c>
      <c r="G765">
        <f t="shared" ca="1" si="134"/>
        <v>1</v>
      </c>
      <c r="H765">
        <f t="shared" ca="1" si="135"/>
        <v>95</v>
      </c>
      <c r="I765" s="6">
        <f t="shared" ca="1" si="142"/>
        <v>0.80256000000000005</v>
      </c>
      <c r="J765" s="18">
        <f t="shared" ca="1" si="136"/>
        <v>2.287296</v>
      </c>
      <c r="K765" s="7">
        <f t="shared" ca="1" si="137"/>
        <v>2.287296</v>
      </c>
      <c r="L765" s="55" t="str">
        <f t="shared" si="138"/>
        <v>t757</v>
      </c>
      <c r="M765" s="56">
        <v>1</v>
      </c>
      <c r="N765" s="79">
        <f t="shared" ca="1" si="143"/>
        <v>2.287296</v>
      </c>
    </row>
    <row r="766" spans="1:14">
      <c r="A766">
        <v>758</v>
      </c>
      <c r="B766">
        <f t="shared" si="139"/>
        <v>5</v>
      </c>
      <c r="C766">
        <f t="shared" si="140"/>
        <v>4</v>
      </c>
      <c r="D766">
        <f t="shared" si="141"/>
        <v>14</v>
      </c>
      <c r="E766">
        <f t="shared" si="132"/>
        <v>88</v>
      </c>
      <c r="F766">
        <f t="shared" ca="1" si="133"/>
        <v>96</v>
      </c>
      <c r="G766">
        <f t="shared" ca="1" si="134"/>
        <v>1</v>
      </c>
      <c r="H766">
        <f t="shared" ca="1" si="135"/>
        <v>93</v>
      </c>
      <c r="I766" s="6">
        <f t="shared" ca="1" si="142"/>
        <v>0.78566400000000003</v>
      </c>
      <c r="J766" s="18">
        <f t="shared" ca="1" si="136"/>
        <v>2.2391424</v>
      </c>
      <c r="K766" s="7">
        <f t="shared" ca="1" si="137"/>
        <v>2.2391424</v>
      </c>
      <c r="L766" s="55" t="str">
        <f t="shared" si="138"/>
        <v>t758</v>
      </c>
      <c r="M766" s="56">
        <v>1</v>
      </c>
      <c r="N766" s="79">
        <f t="shared" ca="1" si="143"/>
        <v>2.2391424</v>
      </c>
    </row>
    <row r="767" spans="1:14">
      <c r="A767">
        <v>759</v>
      </c>
      <c r="B767">
        <f t="shared" si="139"/>
        <v>5</v>
      </c>
      <c r="C767">
        <f t="shared" si="140"/>
        <v>4</v>
      </c>
      <c r="D767">
        <f t="shared" si="141"/>
        <v>15</v>
      </c>
      <c r="E767">
        <f t="shared" si="132"/>
        <v>88</v>
      </c>
      <c r="F767">
        <f t="shared" ca="1" si="133"/>
        <v>96</v>
      </c>
      <c r="G767">
        <f t="shared" ca="1" si="134"/>
        <v>1</v>
      </c>
      <c r="H767">
        <f t="shared" ca="1" si="135"/>
        <v>94</v>
      </c>
      <c r="I767" s="6">
        <f t="shared" ca="1" si="142"/>
        <v>0.79411199999999993</v>
      </c>
      <c r="J767" s="18">
        <f t="shared" ca="1" si="136"/>
        <v>2.2632192</v>
      </c>
      <c r="K767" s="7">
        <f t="shared" ca="1" si="137"/>
        <v>2.2632192</v>
      </c>
      <c r="L767" s="55" t="str">
        <f t="shared" si="138"/>
        <v>t759</v>
      </c>
      <c r="M767" s="56">
        <v>1</v>
      </c>
      <c r="N767" s="79">
        <f t="shared" ca="1" si="143"/>
        <v>2.2632192</v>
      </c>
    </row>
    <row r="768" spans="1:14">
      <c r="A768">
        <v>760</v>
      </c>
      <c r="B768">
        <f t="shared" si="139"/>
        <v>5</v>
      </c>
      <c r="C768">
        <f t="shared" si="140"/>
        <v>4</v>
      </c>
      <c r="D768">
        <f t="shared" si="141"/>
        <v>16</v>
      </c>
      <c r="E768">
        <f t="shared" si="132"/>
        <v>88</v>
      </c>
      <c r="F768">
        <f t="shared" ca="1" si="133"/>
        <v>96</v>
      </c>
      <c r="G768">
        <f t="shared" ca="1" si="134"/>
        <v>1</v>
      </c>
      <c r="H768">
        <f t="shared" ca="1" si="135"/>
        <v>99</v>
      </c>
      <c r="I768" s="6">
        <f t="shared" ca="1" si="142"/>
        <v>0.83635199999999998</v>
      </c>
      <c r="J768" s="18">
        <f t="shared" ca="1" si="136"/>
        <v>2.3836032</v>
      </c>
      <c r="K768" s="7">
        <f t="shared" ca="1" si="137"/>
        <v>2.3836032</v>
      </c>
      <c r="L768" s="55" t="str">
        <f t="shared" si="138"/>
        <v>t760</v>
      </c>
      <c r="M768" s="56">
        <v>1</v>
      </c>
      <c r="N768" s="79">
        <f t="shared" ca="1" si="143"/>
        <v>2.3836032</v>
      </c>
    </row>
    <row r="769" spans="1:14">
      <c r="A769">
        <v>761</v>
      </c>
      <c r="B769">
        <f t="shared" si="139"/>
        <v>5</v>
      </c>
      <c r="C769">
        <f t="shared" si="140"/>
        <v>4</v>
      </c>
      <c r="D769">
        <f t="shared" si="141"/>
        <v>17</v>
      </c>
      <c r="E769">
        <f t="shared" si="132"/>
        <v>88</v>
      </c>
      <c r="F769">
        <f t="shared" ca="1" si="133"/>
        <v>96</v>
      </c>
      <c r="G769">
        <f t="shared" ca="1" si="134"/>
        <v>1</v>
      </c>
      <c r="H769">
        <f t="shared" ca="1" si="135"/>
        <v>100</v>
      </c>
      <c r="I769" s="6">
        <f t="shared" ca="1" si="142"/>
        <v>0.8448</v>
      </c>
      <c r="J769" s="18">
        <f t="shared" ca="1" si="136"/>
        <v>2.40768</v>
      </c>
      <c r="K769" s="7">
        <f t="shared" ca="1" si="137"/>
        <v>2.40768</v>
      </c>
      <c r="L769" s="55" t="str">
        <f t="shared" si="138"/>
        <v>t761</v>
      </c>
      <c r="M769" s="56">
        <v>1</v>
      </c>
      <c r="N769" s="79">
        <f t="shared" ca="1" si="143"/>
        <v>2.40768</v>
      </c>
    </row>
    <row r="770" spans="1:14">
      <c r="A770">
        <v>762</v>
      </c>
      <c r="B770">
        <f t="shared" si="139"/>
        <v>5</v>
      </c>
      <c r="C770">
        <f t="shared" si="140"/>
        <v>4</v>
      </c>
      <c r="D770">
        <f t="shared" si="141"/>
        <v>18</v>
      </c>
      <c r="E770">
        <f t="shared" si="132"/>
        <v>88</v>
      </c>
      <c r="F770">
        <f t="shared" ca="1" si="133"/>
        <v>96</v>
      </c>
      <c r="G770">
        <f t="shared" ca="1" si="134"/>
        <v>1</v>
      </c>
      <c r="H770">
        <f t="shared" ca="1" si="135"/>
        <v>100</v>
      </c>
      <c r="I770" s="6">
        <f t="shared" ca="1" si="142"/>
        <v>0.8448</v>
      </c>
      <c r="J770" s="18">
        <f t="shared" ca="1" si="136"/>
        <v>2.40768</v>
      </c>
      <c r="K770" s="7">
        <f t="shared" ca="1" si="137"/>
        <v>2.40768</v>
      </c>
      <c r="L770" s="55" t="str">
        <f t="shared" si="138"/>
        <v>t762</v>
      </c>
      <c r="M770" s="56">
        <v>1</v>
      </c>
      <c r="N770" s="79">
        <f t="shared" ca="1" si="143"/>
        <v>2.40768</v>
      </c>
    </row>
    <row r="771" spans="1:14">
      <c r="A771">
        <v>763</v>
      </c>
      <c r="B771">
        <f t="shared" si="139"/>
        <v>5</v>
      </c>
      <c r="C771">
        <f t="shared" si="140"/>
        <v>4</v>
      </c>
      <c r="D771">
        <f t="shared" si="141"/>
        <v>19</v>
      </c>
      <c r="E771">
        <f t="shared" si="132"/>
        <v>88</v>
      </c>
      <c r="F771">
        <f t="shared" ca="1" si="133"/>
        <v>96</v>
      </c>
      <c r="G771">
        <f t="shared" ca="1" si="134"/>
        <v>1</v>
      </c>
      <c r="H771">
        <f t="shared" ca="1" si="135"/>
        <v>96</v>
      </c>
      <c r="I771" s="6">
        <f t="shared" ca="1" si="142"/>
        <v>0.81100799999999995</v>
      </c>
      <c r="J771" s="18">
        <f t="shared" ca="1" si="136"/>
        <v>2.3113728</v>
      </c>
      <c r="K771" s="7">
        <f t="shared" ca="1" si="137"/>
        <v>2.3113728</v>
      </c>
      <c r="L771" s="55" t="str">
        <f t="shared" si="138"/>
        <v>t763</v>
      </c>
      <c r="M771" s="56">
        <v>1</v>
      </c>
      <c r="N771" s="79">
        <f t="shared" ca="1" si="143"/>
        <v>2.3113728</v>
      </c>
    </row>
    <row r="772" spans="1:14">
      <c r="A772">
        <v>764</v>
      </c>
      <c r="B772">
        <f t="shared" si="139"/>
        <v>5</v>
      </c>
      <c r="C772">
        <f t="shared" si="140"/>
        <v>4</v>
      </c>
      <c r="D772">
        <f t="shared" si="141"/>
        <v>20</v>
      </c>
      <c r="E772">
        <f t="shared" si="132"/>
        <v>88</v>
      </c>
      <c r="F772">
        <f t="shared" ca="1" si="133"/>
        <v>96</v>
      </c>
      <c r="G772">
        <f t="shared" ca="1" si="134"/>
        <v>1</v>
      </c>
      <c r="H772">
        <f t="shared" ca="1" si="135"/>
        <v>91</v>
      </c>
      <c r="I772" s="6">
        <f t="shared" ca="1" si="142"/>
        <v>0.76876800000000001</v>
      </c>
      <c r="J772" s="18">
        <f t="shared" ca="1" si="136"/>
        <v>2.1909888</v>
      </c>
      <c r="K772" s="7">
        <f t="shared" ca="1" si="137"/>
        <v>2.1909888</v>
      </c>
      <c r="L772" s="55" t="str">
        <f t="shared" si="138"/>
        <v>t764</v>
      </c>
      <c r="M772" s="56">
        <v>1</v>
      </c>
      <c r="N772" s="79">
        <f t="shared" ca="1" si="143"/>
        <v>2.1909888</v>
      </c>
    </row>
    <row r="773" spans="1:14">
      <c r="A773">
        <v>765</v>
      </c>
      <c r="B773">
        <f t="shared" si="139"/>
        <v>5</v>
      </c>
      <c r="C773">
        <f t="shared" si="140"/>
        <v>4</v>
      </c>
      <c r="D773">
        <f t="shared" si="141"/>
        <v>21</v>
      </c>
      <c r="E773">
        <f t="shared" si="132"/>
        <v>88</v>
      </c>
      <c r="F773">
        <f t="shared" ca="1" si="133"/>
        <v>96</v>
      </c>
      <c r="G773">
        <f t="shared" ca="1" si="134"/>
        <v>1</v>
      </c>
      <c r="H773">
        <f t="shared" ca="1" si="135"/>
        <v>83</v>
      </c>
      <c r="I773" s="6">
        <f t="shared" ca="1" si="142"/>
        <v>0.70118399999999992</v>
      </c>
      <c r="J773" s="18">
        <f t="shared" ca="1" si="136"/>
        <v>1.9983743999999999</v>
      </c>
      <c r="K773" s="7">
        <f t="shared" ca="1" si="137"/>
        <v>1.9983743999999999</v>
      </c>
      <c r="L773" s="55" t="str">
        <f t="shared" si="138"/>
        <v>t765</v>
      </c>
      <c r="M773" s="56">
        <v>1</v>
      </c>
      <c r="N773" s="79">
        <f t="shared" ca="1" si="143"/>
        <v>1.9983743999999999</v>
      </c>
    </row>
    <row r="774" spans="1:14">
      <c r="A774">
        <v>766</v>
      </c>
      <c r="B774">
        <f t="shared" si="139"/>
        <v>5</v>
      </c>
      <c r="C774">
        <f t="shared" si="140"/>
        <v>4</v>
      </c>
      <c r="D774">
        <f t="shared" si="141"/>
        <v>22</v>
      </c>
      <c r="E774">
        <f t="shared" si="132"/>
        <v>88</v>
      </c>
      <c r="F774">
        <f t="shared" ca="1" si="133"/>
        <v>96</v>
      </c>
      <c r="G774">
        <f t="shared" ca="1" si="134"/>
        <v>1</v>
      </c>
      <c r="H774">
        <f t="shared" ca="1" si="135"/>
        <v>73</v>
      </c>
      <c r="I774" s="6">
        <f t="shared" ca="1" si="142"/>
        <v>0.61670400000000003</v>
      </c>
      <c r="J774" s="18">
        <f t="shared" ca="1" si="136"/>
        <v>1.7576064000000002</v>
      </c>
      <c r="K774" s="7">
        <f t="shared" ca="1" si="137"/>
        <v>1.7576064000000002</v>
      </c>
      <c r="L774" s="55" t="str">
        <f t="shared" si="138"/>
        <v>t766</v>
      </c>
      <c r="M774" s="56">
        <v>1</v>
      </c>
      <c r="N774" s="79">
        <f t="shared" ca="1" si="143"/>
        <v>1.7576064000000002</v>
      </c>
    </row>
    <row r="775" spans="1:14">
      <c r="A775">
        <v>767</v>
      </c>
      <c r="B775">
        <f t="shared" si="139"/>
        <v>5</v>
      </c>
      <c r="C775">
        <f t="shared" si="140"/>
        <v>4</v>
      </c>
      <c r="D775">
        <f t="shared" si="141"/>
        <v>23</v>
      </c>
      <c r="E775">
        <f t="shared" si="132"/>
        <v>88</v>
      </c>
      <c r="F775">
        <f t="shared" ca="1" si="133"/>
        <v>96</v>
      </c>
      <c r="G775">
        <f t="shared" ca="1" si="134"/>
        <v>1</v>
      </c>
      <c r="H775">
        <f t="shared" ca="1" si="135"/>
        <v>63</v>
      </c>
      <c r="I775" s="6">
        <f t="shared" ca="1" si="142"/>
        <v>0.53222400000000003</v>
      </c>
      <c r="J775" s="18">
        <f t="shared" ca="1" si="136"/>
        <v>1.5168384000000001</v>
      </c>
      <c r="K775" s="7">
        <f t="shared" ca="1" si="137"/>
        <v>1.5168384000000001</v>
      </c>
      <c r="L775" s="55" t="str">
        <f t="shared" si="138"/>
        <v>t767</v>
      </c>
      <c r="M775" s="56">
        <v>1</v>
      </c>
      <c r="N775" s="79">
        <f t="shared" ca="1" si="143"/>
        <v>1.5168384000000001</v>
      </c>
    </row>
    <row r="776" spans="1:14">
      <c r="A776">
        <v>768</v>
      </c>
      <c r="B776">
        <f t="shared" si="139"/>
        <v>5</v>
      </c>
      <c r="C776">
        <f t="shared" si="140"/>
        <v>5</v>
      </c>
      <c r="D776">
        <f t="shared" si="141"/>
        <v>0</v>
      </c>
      <c r="E776">
        <f t="shared" ref="E776:E839" si="144">VLOOKUP(B776,table_week_fact,2)</f>
        <v>88</v>
      </c>
      <c r="F776">
        <f t="shared" ref="F776:F839" ca="1" si="145">OFFSET(table_day_fact_start,C776-1,0)</f>
        <v>94</v>
      </c>
      <c r="G776">
        <f t="shared" ref="G776:G839" ca="1" si="146">OFFSET(table_hr_col_start,C776-1,MATCH(B776,table_hr_col_wk_hdr)-1)</f>
        <v>1</v>
      </c>
      <c r="H776">
        <f t="shared" ref="H776:H839" ca="1" si="147">OFFSET(table_hr_fact_start,D776,G776-1)</f>
        <v>67</v>
      </c>
      <c r="I776" s="6">
        <f t="shared" ca="1" si="142"/>
        <v>0.55422399999999994</v>
      </c>
      <c r="J776" s="18">
        <f t="shared" ref="J776:J839" ca="1" si="148">peak_baseline*I776</f>
        <v>1.5795383999999999</v>
      </c>
      <c r="K776" s="7">
        <f t="shared" ref="K776:K839" ca="1" si="149">J776*peak_load/peak_baseline</f>
        <v>1.5795383999999999</v>
      </c>
      <c r="L776" s="55" t="str">
        <f t="shared" ref="L776:L839" si="150">CONCATENATE($M$4,TEXT(A776,"0"))</f>
        <v>t768</v>
      </c>
      <c r="M776" s="56">
        <v>1</v>
      </c>
      <c r="N776" s="79">
        <f t="shared" ca="1" si="143"/>
        <v>1.5795383999999999</v>
      </c>
    </row>
    <row r="777" spans="1:14">
      <c r="A777">
        <v>769</v>
      </c>
      <c r="B777">
        <f t="shared" ref="B777:B840" si="151">ROUNDDOWN(A777/168,0)+1</f>
        <v>5</v>
      </c>
      <c r="C777">
        <f t="shared" ref="C777:C840" si="152">ROUNDDOWN(MOD(A777/24,7),0)+1</f>
        <v>5</v>
      </c>
      <c r="D777">
        <f t="shared" ref="D777:D840" si="153">MOD(A777,24)</f>
        <v>1</v>
      </c>
      <c r="E777">
        <f t="shared" si="144"/>
        <v>88</v>
      </c>
      <c r="F777">
        <f t="shared" ca="1" si="145"/>
        <v>94</v>
      </c>
      <c r="G777">
        <f t="shared" ca="1" si="146"/>
        <v>1</v>
      </c>
      <c r="H777">
        <f t="shared" ca="1" si="147"/>
        <v>63</v>
      </c>
      <c r="I777" s="6">
        <f t="shared" ref="I777:I840" ca="1" si="154">E777/100*F777/100*H777/100</f>
        <v>0.52113599999999993</v>
      </c>
      <c r="J777" s="18">
        <f t="shared" ca="1" si="148"/>
        <v>1.4852375999999998</v>
      </c>
      <c r="K777" s="7">
        <f t="shared" ca="1" si="149"/>
        <v>1.4852376</v>
      </c>
      <c r="L777" s="55" t="str">
        <f t="shared" si="150"/>
        <v>t769</v>
      </c>
      <c r="M777" s="56">
        <v>1</v>
      </c>
      <c r="N777" s="79">
        <f t="shared" ref="N777:N840" ca="1" si="155">K777</f>
        <v>1.4852376</v>
      </c>
    </row>
    <row r="778" spans="1:14">
      <c r="A778">
        <v>770</v>
      </c>
      <c r="B778">
        <f t="shared" si="151"/>
        <v>5</v>
      </c>
      <c r="C778">
        <f t="shared" si="152"/>
        <v>5</v>
      </c>
      <c r="D778">
        <f t="shared" si="153"/>
        <v>2</v>
      </c>
      <c r="E778">
        <f t="shared" si="144"/>
        <v>88</v>
      </c>
      <c r="F778">
        <f t="shared" ca="1" si="145"/>
        <v>94</v>
      </c>
      <c r="G778">
        <f t="shared" ca="1" si="146"/>
        <v>1</v>
      </c>
      <c r="H778">
        <f t="shared" ca="1" si="147"/>
        <v>60</v>
      </c>
      <c r="I778" s="6">
        <f t="shared" ca="1" si="154"/>
        <v>0.49631999999999998</v>
      </c>
      <c r="J778" s="18">
        <f t="shared" ca="1" si="148"/>
        <v>1.414512</v>
      </c>
      <c r="K778" s="7">
        <f t="shared" ca="1" si="149"/>
        <v>1.414512</v>
      </c>
      <c r="L778" s="55" t="str">
        <f t="shared" si="150"/>
        <v>t770</v>
      </c>
      <c r="M778" s="56">
        <v>1</v>
      </c>
      <c r="N778" s="79">
        <f t="shared" ca="1" si="155"/>
        <v>1.414512</v>
      </c>
    </row>
    <row r="779" spans="1:14">
      <c r="A779">
        <v>771</v>
      </c>
      <c r="B779">
        <f t="shared" si="151"/>
        <v>5</v>
      </c>
      <c r="C779">
        <f t="shared" si="152"/>
        <v>5</v>
      </c>
      <c r="D779">
        <f t="shared" si="153"/>
        <v>3</v>
      </c>
      <c r="E779">
        <f t="shared" si="144"/>
        <v>88</v>
      </c>
      <c r="F779">
        <f t="shared" ca="1" si="145"/>
        <v>94</v>
      </c>
      <c r="G779">
        <f t="shared" ca="1" si="146"/>
        <v>1</v>
      </c>
      <c r="H779">
        <f t="shared" ca="1" si="147"/>
        <v>59</v>
      </c>
      <c r="I779" s="6">
        <f t="shared" ca="1" si="154"/>
        <v>0.48804799999999993</v>
      </c>
      <c r="J779" s="18">
        <f t="shared" ca="1" si="148"/>
        <v>1.3909367999999998</v>
      </c>
      <c r="K779" s="7">
        <f t="shared" ca="1" si="149"/>
        <v>1.3909367999999998</v>
      </c>
      <c r="L779" s="55" t="str">
        <f t="shared" si="150"/>
        <v>t771</v>
      </c>
      <c r="M779" s="56">
        <v>1</v>
      </c>
      <c r="N779" s="79">
        <f t="shared" ca="1" si="155"/>
        <v>1.3909367999999998</v>
      </c>
    </row>
    <row r="780" spans="1:14">
      <c r="A780">
        <v>772</v>
      </c>
      <c r="B780">
        <f t="shared" si="151"/>
        <v>5</v>
      </c>
      <c r="C780">
        <f t="shared" si="152"/>
        <v>5</v>
      </c>
      <c r="D780">
        <f t="shared" si="153"/>
        <v>4</v>
      </c>
      <c r="E780">
        <f t="shared" si="144"/>
        <v>88</v>
      </c>
      <c r="F780">
        <f t="shared" ca="1" si="145"/>
        <v>94</v>
      </c>
      <c r="G780">
        <f t="shared" ca="1" si="146"/>
        <v>1</v>
      </c>
      <c r="H780">
        <f t="shared" ca="1" si="147"/>
        <v>59</v>
      </c>
      <c r="I780" s="6">
        <f t="shared" ca="1" si="154"/>
        <v>0.48804799999999993</v>
      </c>
      <c r="J780" s="18">
        <f t="shared" ca="1" si="148"/>
        <v>1.3909367999999998</v>
      </c>
      <c r="K780" s="7">
        <f t="shared" ca="1" si="149"/>
        <v>1.3909367999999998</v>
      </c>
      <c r="L780" s="55" t="str">
        <f t="shared" si="150"/>
        <v>t772</v>
      </c>
      <c r="M780" s="56">
        <v>1</v>
      </c>
      <c r="N780" s="79">
        <f t="shared" ca="1" si="155"/>
        <v>1.3909367999999998</v>
      </c>
    </row>
    <row r="781" spans="1:14">
      <c r="A781">
        <v>773</v>
      </c>
      <c r="B781">
        <f t="shared" si="151"/>
        <v>5</v>
      </c>
      <c r="C781">
        <f t="shared" si="152"/>
        <v>5</v>
      </c>
      <c r="D781">
        <f t="shared" si="153"/>
        <v>5</v>
      </c>
      <c r="E781">
        <f t="shared" si="144"/>
        <v>88</v>
      </c>
      <c r="F781">
        <f t="shared" ca="1" si="145"/>
        <v>94</v>
      </c>
      <c r="G781">
        <f t="shared" ca="1" si="146"/>
        <v>1</v>
      </c>
      <c r="H781">
        <f t="shared" ca="1" si="147"/>
        <v>60</v>
      </c>
      <c r="I781" s="6">
        <f t="shared" ca="1" si="154"/>
        <v>0.49631999999999998</v>
      </c>
      <c r="J781" s="18">
        <f t="shared" ca="1" si="148"/>
        <v>1.414512</v>
      </c>
      <c r="K781" s="7">
        <f t="shared" ca="1" si="149"/>
        <v>1.414512</v>
      </c>
      <c r="L781" s="55" t="str">
        <f t="shared" si="150"/>
        <v>t773</v>
      </c>
      <c r="M781" s="56">
        <v>1</v>
      </c>
      <c r="N781" s="79">
        <f t="shared" ca="1" si="155"/>
        <v>1.414512</v>
      </c>
    </row>
    <row r="782" spans="1:14">
      <c r="A782">
        <v>774</v>
      </c>
      <c r="B782">
        <f t="shared" si="151"/>
        <v>5</v>
      </c>
      <c r="C782">
        <f t="shared" si="152"/>
        <v>5</v>
      </c>
      <c r="D782">
        <f t="shared" si="153"/>
        <v>6</v>
      </c>
      <c r="E782">
        <f t="shared" si="144"/>
        <v>88</v>
      </c>
      <c r="F782">
        <f t="shared" ca="1" si="145"/>
        <v>94</v>
      </c>
      <c r="G782">
        <f t="shared" ca="1" si="146"/>
        <v>1</v>
      </c>
      <c r="H782">
        <f t="shared" ca="1" si="147"/>
        <v>74</v>
      </c>
      <c r="I782" s="6">
        <f t="shared" ca="1" si="154"/>
        <v>0.61212799999999989</v>
      </c>
      <c r="J782" s="18">
        <f t="shared" ca="1" si="148"/>
        <v>1.7445647999999998</v>
      </c>
      <c r="K782" s="7">
        <f t="shared" ca="1" si="149"/>
        <v>1.7445647999999998</v>
      </c>
      <c r="L782" s="55" t="str">
        <f t="shared" si="150"/>
        <v>t774</v>
      </c>
      <c r="M782" s="56">
        <v>1</v>
      </c>
      <c r="N782" s="79">
        <f t="shared" ca="1" si="155"/>
        <v>1.7445647999999998</v>
      </c>
    </row>
    <row r="783" spans="1:14">
      <c r="A783">
        <v>775</v>
      </c>
      <c r="B783">
        <f t="shared" si="151"/>
        <v>5</v>
      </c>
      <c r="C783">
        <f t="shared" si="152"/>
        <v>5</v>
      </c>
      <c r="D783">
        <f t="shared" si="153"/>
        <v>7</v>
      </c>
      <c r="E783">
        <f t="shared" si="144"/>
        <v>88</v>
      </c>
      <c r="F783">
        <f t="shared" ca="1" si="145"/>
        <v>94</v>
      </c>
      <c r="G783">
        <f t="shared" ca="1" si="146"/>
        <v>1</v>
      </c>
      <c r="H783">
        <f t="shared" ca="1" si="147"/>
        <v>86</v>
      </c>
      <c r="I783" s="6">
        <f t="shared" ca="1" si="154"/>
        <v>0.71139199999999991</v>
      </c>
      <c r="J783" s="18">
        <f t="shared" ca="1" si="148"/>
        <v>2.0274671999999998</v>
      </c>
      <c r="K783" s="7">
        <f t="shared" ca="1" si="149"/>
        <v>2.0274671999999998</v>
      </c>
      <c r="L783" s="55" t="str">
        <f t="shared" si="150"/>
        <v>t775</v>
      </c>
      <c r="M783" s="56">
        <v>1</v>
      </c>
      <c r="N783" s="79">
        <f t="shared" ca="1" si="155"/>
        <v>2.0274671999999998</v>
      </c>
    </row>
    <row r="784" spans="1:14">
      <c r="A784">
        <v>776</v>
      </c>
      <c r="B784">
        <f t="shared" si="151"/>
        <v>5</v>
      </c>
      <c r="C784">
        <f t="shared" si="152"/>
        <v>5</v>
      </c>
      <c r="D784">
        <f t="shared" si="153"/>
        <v>8</v>
      </c>
      <c r="E784">
        <f t="shared" si="144"/>
        <v>88</v>
      </c>
      <c r="F784">
        <f t="shared" ca="1" si="145"/>
        <v>94</v>
      </c>
      <c r="G784">
        <f t="shared" ca="1" si="146"/>
        <v>1</v>
      </c>
      <c r="H784">
        <f t="shared" ca="1" si="147"/>
        <v>95</v>
      </c>
      <c r="I784" s="6">
        <f t="shared" ca="1" si="154"/>
        <v>0.78583999999999987</v>
      </c>
      <c r="J784" s="18">
        <f t="shared" ca="1" si="148"/>
        <v>2.2396439999999997</v>
      </c>
      <c r="K784" s="7">
        <f t="shared" ca="1" si="149"/>
        <v>2.2396439999999997</v>
      </c>
      <c r="L784" s="55" t="str">
        <f t="shared" si="150"/>
        <v>t776</v>
      </c>
      <c r="M784" s="56">
        <v>1</v>
      </c>
      <c r="N784" s="79">
        <f t="shared" ca="1" si="155"/>
        <v>2.2396439999999997</v>
      </c>
    </row>
    <row r="785" spans="1:14">
      <c r="A785">
        <v>777</v>
      </c>
      <c r="B785">
        <f t="shared" si="151"/>
        <v>5</v>
      </c>
      <c r="C785">
        <f t="shared" si="152"/>
        <v>5</v>
      </c>
      <c r="D785">
        <f t="shared" si="153"/>
        <v>9</v>
      </c>
      <c r="E785">
        <f t="shared" si="144"/>
        <v>88</v>
      </c>
      <c r="F785">
        <f t="shared" ca="1" si="145"/>
        <v>94</v>
      </c>
      <c r="G785">
        <f t="shared" ca="1" si="146"/>
        <v>1</v>
      </c>
      <c r="H785">
        <f t="shared" ca="1" si="147"/>
        <v>96</v>
      </c>
      <c r="I785" s="6">
        <f t="shared" ca="1" si="154"/>
        <v>0.79411199999999993</v>
      </c>
      <c r="J785" s="18">
        <f t="shared" ca="1" si="148"/>
        <v>2.2632192</v>
      </c>
      <c r="K785" s="7">
        <f t="shared" ca="1" si="149"/>
        <v>2.2632192</v>
      </c>
      <c r="L785" s="55" t="str">
        <f t="shared" si="150"/>
        <v>t777</v>
      </c>
      <c r="M785" s="56">
        <v>1</v>
      </c>
      <c r="N785" s="79">
        <f t="shared" ca="1" si="155"/>
        <v>2.2632192</v>
      </c>
    </row>
    <row r="786" spans="1:14">
      <c r="A786">
        <v>778</v>
      </c>
      <c r="B786">
        <f t="shared" si="151"/>
        <v>5</v>
      </c>
      <c r="C786">
        <f t="shared" si="152"/>
        <v>5</v>
      </c>
      <c r="D786">
        <f t="shared" si="153"/>
        <v>10</v>
      </c>
      <c r="E786">
        <f t="shared" si="144"/>
        <v>88</v>
      </c>
      <c r="F786">
        <f t="shared" ca="1" si="145"/>
        <v>94</v>
      </c>
      <c r="G786">
        <f t="shared" ca="1" si="146"/>
        <v>1</v>
      </c>
      <c r="H786">
        <f t="shared" ca="1" si="147"/>
        <v>96</v>
      </c>
      <c r="I786" s="6">
        <f t="shared" ca="1" si="154"/>
        <v>0.79411199999999993</v>
      </c>
      <c r="J786" s="18">
        <f t="shared" ca="1" si="148"/>
        <v>2.2632192</v>
      </c>
      <c r="K786" s="7">
        <f t="shared" ca="1" si="149"/>
        <v>2.2632192</v>
      </c>
      <c r="L786" s="55" t="str">
        <f t="shared" si="150"/>
        <v>t778</v>
      </c>
      <c r="M786" s="56">
        <v>1</v>
      </c>
      <c r="N786" s="79">
        <f t="shared" ca="1" si="155"/>
        <v>2.2632192</v>
      </c>
    </row>
    <row r="787" spans="1:14">
      <c r="A787">
        <v>779</v>
      </c>
      <c r="B787">
        <f t="shared" si="151"/>
        <v>5</v>
      </c>
      <c r="C787">
        <f t="shared" si="152"/>
        <v>5</v>
      </c>
      <c r="D787">
        <f t="shared" si="153"/>
        <v>11</v>
      </c>
      <c r="E787">
        <f t="shared" si="144"/>
        <v>88</v>
      </c>
      <c r="F787">
        <f t="shared" ca="1" si="145"/>
        <v>94</v>
      </c>
      <c r="G787">
        <f t="shared" ca="1" si="146"/>
        <v>1</v>
      </c>
      <c r="H787">
        <f t="shared" ca="1" si="147"/>
        <v>95</v>
      </c>
      <c r="I787" s="6">
        <f t="shared" ca="1" si="154"/>
        <v>0.78583999999999987</v>
      </c>
      <c r="J787" s="18">
        <f t="shared" ca="1" si="148"/>
        <v>2.2396439999999997</v>
      </c>
      <c r="K787" s="7">
        <f t="shared" ca="1" si="149"/>
        <v>2.2396439999999997</v>
      </c>
      <c r="L787" s="55" t="str">
        <f t="shared" si="150"/>
        <v>t779</v>
      </c>
      <c r="M787" s="56">
        <v>1</v>
      </c>
      <c r="N787" s="79">
        <f t="shared" ca="1" si="155"/>
        <v>2.2396439999999997</v>
      </c>
    </row>
    <row r="788" spans="1:14">
      <c r="A788">
        <v>780</v>
      </c>
      <c r="B788">
        <f t="shared" si="151"/>
        <v>5</v>
      </c>
      <c r="C788">
        <f t="shared" si="152"/>
        <v>5</v>
      </c>
      <c r="D788">
        <f t="shared" si="153"/>
        <v>12</v>
      </c>
      <c r="E788">
        <f t="shared" si="144"/>
        <v>88</v>
      </c>
      <c r="F788">
        <f t="shared" ca="1" si="145"/>
        <v>94</v>
      </c>
      <c r="G788">
        <f t="shared" ca="1" si="146"/>
        <v>1</v>
      </c>
      <c r="H788">
        <f t="shared" ca="1" si="147"/>
        <v>95</v>
      </c>
      <c r="I788" s="6">
        <f t="shared" ca="1" si="154"/>
        <v>0.78583999999999987</v>
      </c>
      <c r="J788" s="18">
        <f t="shared" ca="1" si="148"/>
        <v>2.2396439999999997</v>
      </c>
      <c r="K788" s="7">
        <f t="shared" ca="1" si="149"/>
        <v>2.2396439999999997</v>
      </c>
      <c r="L788" s="55" t="str">
        <f t="shared" si="150"/>
        <v>t780</v>
      </c>
      <c r="M788" s="56">
        <v>1</v>
      </c>
      <c r="N788" s="79">
        <f t="shared" ca="1" si="155"/>
        <v>2.2396439999999997</v>
      </c>
    </row>
    <row r="789" spans="1:14">
      <c r="A789">
        <v>781</v>
      </c>
      <c r="B789">
        <f t="shared" si="151"/>
        <v>5</v>
      </c>
      <c r="C789">
        <f t="shared" si="152"/>
        <v>5</v>
      </c>
      <c r="D789">
        <f t="shared" si="153"/>
        <v>13</v>
      </c>
      <c r="E789">
        <f t="shared" si="144"/>
        <v>88</v>
      </c>
      <c r="F789">
        <f t="shared" ca="1" si="145"/>
        <v>94</v>
      </c>
      <c r="G789">
        <f t="shared" ca="1" si="146"/>
        <v>1</v>
      </c>
      <c r="H789">
        <f t="shared" ca="1" si="147"/>
        <v>95</v>
      </c>
      <c r="I789" s="6">
        <f t="shared" ca="1" si="154"/>
        <v>0.78583999999999987</v>
      </c>
      <c r="J789" s="18">
        <f t="shared" ca="1" si="148"/>
        <v>2.2396439999999997</v>
      </c>
      <c r="K789" s="7">
        <f t="shared" ca="1" si="149"/>
        <v>2.2396439999999997</v>
      </c>
      <c r="L789" s="55" t="str">
        <f t="shared" si="150"/>
        <v>t781</v>
      </c>
      <c r="M789" s="56">
        <v>1</v>
      </c>
      <c r="N789" s="79">
        <f t="shared" ca="1" si="155"/>
        <v>2.2396439999999997</v>
      </c>
    </row>
    <row r="790" spans="1:14">
      <c r="A790">
        <v>782</v>
      </c>
      <c r="B790">
        <f t="shared" si="151"/>
        <v>5</v>
      </c>
      <c r="C790">
        <f t="shared" si="152"/>
        <v>5</v>
      </c>
      <c r="D790">
        <f t="shared" si="153"/>
        <v>14</v>
      </c>
      <c r="E790">
        <f t="shared" si="144"/>
        <v>88</v>
      </c>
      <c r="F790">
        <f t="shared" ca="1" si="145"/>
        <v>94</v>
      </c>
      <c r="G790">
        <f t="shared" ca="1" si="146"/>
        <v>1</v>
      </c>
      <c r="H790">
        <f t="shared" ca="1" si="147"/>
        <v>93</v>
      </c>
      <c r="I790" s="6">
        <f t="shared" ca="1" si="154"/>
        <v>0.76929599999999998</v>
      </c>
      <c r="J790" s="18">
        <f t="shared" ca="1" si="148"/>
        <v>2.1924936000000002</v>
      </c>
      <c r="K790" s="7">
        <f t="shared" ca="1" si="149"/>
        <v>2.1924936000000002</v>
      </c>
      <c r="L790" s="55" t="str">
        <f t="shared" si="150"/>
        <v>t782</v>
      </c>
      <c r="M790" s="56">
        <v>1</v>
      </c>
      <c r="N790" s="79">
        <f t="shared" ca="1" si="155"/>
        <v>2.1924936000000002</v>
      </c>
    </row>
    <row r="791" spans="1:14">
      <c r="A791">
        <v>783</v>
      </c>
      <c r="B791">
        <f t="shared" si="151"/>
        <v>5</v>
      </c>
      <c r="C791">
        <f t="shared" si="152"/>
        <v>5</v>
      </c>
      <c r="D791">
        <f t="shared" si="153"/>
        <v>15</v>
      </c>
      <c r="E791">
        <f t="shared" si="144"/>
        <v>88</v>
      </c>
      <c r="F791">
        <f t="shared" ca="1" si="145"/>
        <v>94</v>
      </c>
      <c r="G791">
        <f t="shared" ca="1" si="146"/>
        <v>1</v>
      </c>
      <c r="H791">
        <f t="shared" ca="1" si="147"/>
        <v>94</v>
      </c>
      <c r="I791" s="6">
        <f t="shared" ca="1" si="154"/>
        <v>0.77756800000000004</v>
      </c>
      <c r="J791" s="18">
        <f t="shared" ca="1" si="148"/>
        <v>2.2160688000000004</v>
      </c>
      <c r="K791" s="7">
        <f t="shared" ca="1" si="149"/>
        <v>2.2160688000000004</v>
      </c>
      <c r="L791" s="55" t="str">
        <f t="shared" si="150"/>
        <v>t783</v>
      </c>
      <c r="M791" s="56">
        <v>1</v>
      </c>
      <c r="N791" s="79">
        <f t="shared" ca="1" si="155"/>
        <v>2.2160688000000004</v>
      </c>
    </row>
    <row r="792" spans="1:14">
      <c r="A792">
        <v>784</v>
      </c>
      <c r="B792">
        <f t="shared" si="151"/>
        <v>5</v>
      </c>
      <c r="C792">
        <f t="shared" si="152"/>
        <v>5</v>
      </c>
      <c r="D792">
        <f t="shared" si="153"/>
        <v>16</v>
      </c>
      <c r="E792">
        <f t="shared" si="144"/>
        <v>88</v>
      </c>
      <c r="F792">
        <f t="shared" ca="1" si="145"/>
        <v>94</v>
      </c>
      <c r="G792">
        <f t="shared" ca="1" si="146"/>
        <v>1</v>
      </c>
      <c r="H792">
        <f t="shared" ca="1" si="147"/>
        <v>99</v>
      </c>
      <c r="I792" s="6">
        <f t="shared" ca="1" si="154"/>
        <v>0.81892799999999999</v>
      </c>
      <c r="J792" s="18">
        <f t="shared" ca="1" si="148"/>
        <v>2.3339448000000003</v>
      </c>
      <c r="K792" s="7">
        <f t="shared" ca="1" si="149"/>
        <v>2.3339448000000003</v>
      </c>
      <c r="L792" s="55" t="str">
        <f t="shared" si="150"/>
        <v>t784</v>
      </c>
      <c r="M792" s="56">
        <v>1</v>
      </c>
      <c r="N792" s="79">
        <f t="shared" ca="1" si="155"/>
        <v>2.3339448000000003</v>
      </c>
    </row>
    <row r="793" spans="1:14">
      <c r="A793">
        <v>785</v>
      </c>
      <c r="B793">
        <f t="shared" si="151"/>
        <v>5</v>
      </c>
      <c r="C793">
        <f t="shared" si="152"/>
        <v>5</v>
      </c>
      <c r="D793">
        <f t="shared" si="153"/>
        <v>17</v>
      </c>
      <c r="E793">
        <f t="shared" si="144"/>
        <v>88</v>
      </c>
      <c r="F793">
        <f t="shared" ca="1" si="145"/>
        <v>94</v>
      </c>
      <c r="G793">
        <f t="shared" ca="1" si="146"/>
        <v>1</v>
      </c>
      <c r="H793">
        <f t="shared" ca="1" si="147"/>
        <v>100</v>
      </c>
      <c r="I793" s="6">
        <f t="shared" ca="1" si="154"/>
        <v>0.82719999999999994</v>
      </c>
      <c r="J793" s="18">
        <f t="shared" ca="1" si="148"/>
        <v>2.3575200000000001</v>
      </c>
      <c r="K793" s="7">
        <f t="shared" ca="1" si="149"/>
        <v>2.3575200000000001</v>
      </c>
      <c r="L793" s="55" t="str">
        <f t="shared" si="150"/>
        <v>t785</v>
      </c>
      <c r="M793" s="56">
        <v>1</v>
      </c>
      <c r="N793" s="79">
        <f t="shared" ca="1" si="155"/>
        <v>2.3575200000000001</v>
      </c>
    </row>
    <row r="794" spans="1:14">
      <c r="A794">
        <v>786</v>
      </c>
      <c r="B794">
        <f t="shared" si="151"/>
        <v>5</v>
      </c>
      <c r="C794">
        <f t="shared" si="152"/>
        <v>5</v>
      </c>
      <c r="D794">
        <f t="shared" si="153"/>
        <v>18</v>
      </c>
      <c r="E794">
        <f t="shared" si="144"/>
        <v>88</v>
      </c>
      <c r="F794">
        <f t="shared" ca="1" si="145"/>
        <v>94</v>
      </c>
      <c r="G794">
        <f t="shared" ca="1" si="146"/>
        <v>1</v>
      </c>
      <c r="H794">
        <f t="shared" ca="1" si="147"/>
        <v>100</v>
      </c>
      <c r="I794" s="6">
        <f t="shared" ca="1" si="154"/>
        <v>0.82719999999999994</v>
      </c>
      <c r="J794" s="18">
        <f t="shared" ca="1" si="148"/>
        <v>2.3575200000000001</v>
      </c>
      <c r="K794" s="7">
        <f t="shared" ca="1" si="149"/>
        <v>2.3575200000000001</v>
      </c>
      <c r="L794" s="55" t="str">
        <f t="shared" si="150"/>
        <v>t786</v>
      </c>
      <c r="M794" s="56">
        <v>1</v>
      </c>
      <c r="N794" s="79">
        <f t="shared" ca="1" si="155"/>
        <v>2.3575200000000001</v>
      </c>
    </row>
    <row r="795" spans="1:14">
      <c r="A795">
        <v>787</v>
      </c>
      <c r="B795">
        <f t="shared" si="151"/>
        <v>5</v>
      </c>
      <c r="C795">
        <f t="shared" si="152"/>
        <v>5</v>
      </c>
      <c r="D795">
        <f t="shared" si="153"/>
        <v>19</v>
      </c>
      <c r="E795">
        <f t="shared" si="144"/>
        <v>88</v>
      </c>
      <c r="F795">
        <f t="shared" ca="1" si="145"/>
        <v>94</v>
      </c>
      <c r="G795">
        <f t="shared" ca="1" si="146"/>
        <v>1</v>
      </c>
      <c r="H795">
        <f t="shared" ca="1" si="147"/>
        <v>96</v>
      </c>
      <c r="I795" s="6">
        <f t="shared" ca="1" si="154"/>
        <v>0.79411199999999993</v>
      </c>
      <c r="J795" s="18">
        <f t="shared" ca="1" si="148"/>
        <v>2.2632192</v>
      </c>
      <c r="K795" s="7">
        <f t="shared" ca="1" si="149"/>
        <v>2.2632192</v>
      </c>
      <c r="L795" s="55" t="str">
        <f t="shared" si="150"/>
        <v>t787</v>
      </c>
      <c r="M795" s="56">
        <v>1</v>
      </c>
      <c r="N795" s="79">
        <f t="shared" ca="1" si="155"/>
        <v>2.2632192</v>
      </c>
    </row>
    <row r="796" spans="1:14">
      <c r="A796">
        <v>788</v>
      </c>
      <c r="B796">
        <f t="shared" si="151"/>
        <v>5</v>
      </c>
      <c r="C796">
        <f t="shared" si="152"/>
        <v>5</v>
      </c>
      <c r="D796">
        <f t="shared" si="153"/>
        <v>20</v>
      </c>
      <c r="E796">
        <f t="shared" si="144"/>
        <v>88</v>
      </c>
      <c r="F796">
        <f t="shared" ca="1" si="145"/>
        <v>94</v>
      </c>
      <c r="G796">
        <f t="shared" ca="1" si="146"/>
        <v>1</v>
      </c>
      <c r="H796">
        <f t="shared" ca="1" si="147"/>
        <v>91</v>
      </c>
      <c r="I796" s="6">
        <f t="shared" ca="1" si="154"/>
        <v>0.75275199999999998</v>
      </c>
      <c r="J796" s="18">
        <f t="shared" ca="1" si="148"/>
        <v>2.1453432000000001</v>
      </c>
      <c r="K796" s="7">
        <f t="shared" ca="1" si="149"/>
        <v>2.1453432000000001</v>
      </c>
      <c r="L796" s="55" t="str">
        <f t="shared" si="150"/>
        <v>t788</v>
      </c>
      <c r="M796" s="56">
        <v>1</v>
      </c>
      <c r="N796" s="79">
        <f t="shared" ca="1" si="155"/>
        <v>2.1453432000000001</v>
      </c>
    </row>
    <row r="797" spans="1:14">
      <c r="A797">
        <v>789</v>
      </c>
      <c r="B797">
        <f t="shared" si="151"/>
        <v>5</v>
      </c>
      <c r="C797">
        <f t="shared" si="152"/>
        <v>5</v>
      </c>
      <c r="D797">
        <f t="shared" si="153"/>
        <v>21</v>
      </c>
      <c r="E797">
        <f t="shared" si="144"/>
        <v>88</v>
      </c>
      <c r="F797">
        <f t="shared" ca="1" si="145"/>
        <v>94</v>
      </c>
      <c r="G797">
        <f t="shared" ca="1" si="146"/>
        <v>1</v>
      </c>
      <c r="H797">
        <f t="shared" ca="1" si="147"/>
        <v>83</v>
      </c>
      <c r="I797" s="6">
        <f t="shared" ca="1" si="154"/>
        <v>0.68657599999999985</v>
      </c>
      <c r="J797" s="18">
        <f t="shared" ca="1" si="148"/>
        <v>1.9567415999999997</v>
      </c>
      <c r="K797" s="7">
        <f t="shared" ca="1" si="149"/>
        <v>1.9567415999999995</v>
      </c>
      <c r="L797" s="55" t="str">
        <f t="shared" si="150"/>
        <v>t789</v>
      </c>
      <c r="M797" s="56">
        <v>1</v>
      </c>
      <c r="N797" s="79">
        <f t="shared" ca="1" si="155"/>
        <v>1.9567415999999995</v>
      </c>
    </row>
    <row r="798" spans="1:14">
      <c r="A798">
        <v>790</v>
      </c>
      <c r="B798">
        <f t="shared" si="151"/>
        <v>5</v>
      </c>
      <c r="C798">
        <f t="shared" si="152"/>
        <v>5</v>
      </c>
      <c r="D798">
        <f t="shared" si="153"/>
        <v>22</v>
      </c>
      <c r="E798">
        <f t="shared" si="144"/>
        <v>88</v>
      </c>
      <c r="F798">
        <f t="shared" ca="1" si="145"/>
        <v>94</v>
      </c>
      <c r="G798">
        <f t="shared" ca="1" si="146"/>
        <v>1</v>
      </c>
      <c r="H798">
        <f t="shared" ca="1" si="147"/>
        <v>73</v>
      </c>
      <c r="I798" s="6">
        <f t="shared" ca="1" si="154"/>
        <v>0.60385599999999995</v>
      </c>
      <c r="J798" s="18">
        <f t="shared" ca="1" si="148"/>
        <v>1.7209896</v>
      </c>
      <c r="K798" s="7">
        <f t="shared" ca="1" si="149"/>
        <v>1.7209896</v>
      </c>
      <c r="L798" s="55" t="str">
        <f t="shared" si="150"/>
        <v>t790</v>
      </c>
      <c r="M798" s="56">
        <v>1</v>
      </c>
      <c r="N798" s="79">
        <f t="shared" ca="1" si="155"/>
        <v>1.7209896</v>
      </c>
    </row>
    <row r="799" spans="1:14">
      <c r="A799">
        <v>791</v>
      </c>
      <c r="B799">
        <f t="shared" si="151"/>
        <v>5</v>
      </c>
      <c r="C799">
        <f t="shared" si="152"/>
        <v>5</v>
      </c>
      <c r="D799">
        <f t="shared" si="153"/>
        <v>23</v>
      </c>
      <c r="E799">
        <f t="shared" si="144"/>
        <v>88</v>
      </c>
      <c r="F799">
        <f t="shared" ca="1" si="145"/>
        <v>94</v>
      </c>
      <c r="G799">
        <f t="shared" ca="1" si="146"/>
        <v>1</v>
      </c>
      <c r="H799">
        <f t="shared" ca="1" si="147"/>
        <v>63</v>
      </c>
      <c r="I799" s="6">
        <f t="shared" ca="1" si="154"/>
        <v>0.52113599999999993</v>
      </c>
      <c r="J799" s="18">
        <f t="shared" ca="1" si="148"/>
        <v>1.4852375999999998</v>
      </c>
      <c r="K799" s="7">
        <f t="shared" ca="1" si="149"/>
        <v>1.4852376</v>
      </c>
      <c r="L799" s="55" t="str">
        <f t="shared" si="150"/>
        <v>t791</v>
      </c>
      <c r="M799" s="56">
        <v>1</v>
      </c>
      <c r="N799" s="79">
        <f t="shared" ca="1" si="155"/>
        <v>1.4852376</v>
      </c>
    </row>
    <row r="800" spans="1:14">
      <c r="A800">
        <v>792</v>
      </c>
      <c r="B800">
        <f t="shared" si="151"/>
        <v>5</v>
      </c>
      <c r="C800">
        <f t="shared" si="152"/>
        <v>6</v>
      </c>
      <c r="D800">
        <f t="shared" si="153"/>
        <v>0</v>
      </c>
      <c r="E800">
        <f t="shared" si="144"/>
        <v>88</v>
      </c>
      <c r="F800">
        <f t="shared" ca="1" si="145"/>
        <v>77</v>
      </c>
      <c r="G800">
        <f t="shared" ca="1" si="146"/>
        <v>2</v>
      </c>
      <c r="H800">
        <f t="shared" ca="1" si="147"/>
        <v>78</v>
      </c>
      <c r="I800" s="6">
        <f t="shared" ca="1" si="154"/>
        <v>0.52852800000000011</v>
      </c>
      <c r="J800" s="18">
        <f t="shared" ca="1" si="148"/>
        <v>1.5063048000000003</v>
      </c>
      <c r="K800" s="7">
        <f t="shared" ca="1" si="149"/>
        <v>1.5063048000000003</v>
      </c>
      <c r="L800" s="55" t="str">
        <f t="shared" si="150"/>
        <v>t792</v>
      </c>
      <c r="M800" s="56">
        <v>1</v>
      </c>
      <c r="N800" s="79">
        <f t="shared" ca="1" si="155"/>
        <v>1.5063048000000003</v>
      </c>
    </row>
    <row r="801" spans="1:14">
      <c r="A801">
        <v>793</v>
      </c>
      <c r="B801">
        <f t="shared" si="151"/>
        <v>5</v>
      </c>
      <c r="C801">
        <f t="shared" si="152"/>
        <v>6</v>
      </c>
      <c r="D801">
        <f t="shared" si="153"/>
        <v>1</v>
      </c>
      <c r="E801">
        <f t="shared" si="144"/>
        <v>88</v>
      </c>
      <c r="F801">
        <f t="shared" ca="1" si="145"/>
        <v>77</v>
      </c>
      <c r="G801">
        <f t="shared" ca="1" si="146"/>
        <v>2</v>
      </c>
      <c r="H801">
        <f t="shared" ca="1" si="147"/>
        <v>72</v>
      </c>
      <c r="I801" s="6">
        <f t="shared" ca="1" si="154"/>
        <v>0.48787200000000008</v>
      </c>
      <c r="J801" s="18">
        <f t="shared" ca="1" si="148"/>
        <v>1.3904352000000002</v>
      </c>
      <c r="K801" s="7">
        <f t="shared" ca="1" si="149"/>
        <v>1.3904352000000002</v>
      </c>
      <c r="L801" s="55" t="str">
        <f t="shared" si="150"/>
        <v>t793</v>
      </c>
      <c r="M801" s="56">
        <v>1</v>
      </c>
      <c r="N801" s="79">
        <f t="shared" ca="1" si="155"/>
        <v>1.3904352000000002</v>
      </c>
    </row>
    <row r="802" spans="1:14">
      <c r="A802">
        <v>794</v>
      </c>
      <c r="B802">
        <f t="shared" si="151"/>
        <v>5</v>
      </c>
      <c r="C802">
        <f t="shared" si="152"/>
        <v>6</v>
      </c>
      <c r="D802">
        <f t="shared" si="153"/>
        <v>2</v>
      </c>
      <c r="E802">
        <f t="shared" si="144"/>
        <v>88</v>
      </c>
      <c r="F802">
        <f t="shared" ca="1" si="145"/>
        <v>77</v>
      </c>
      <c r="G802">
        <f t="shared" ca="1" si="146"/>
        <v>2</v>
      </c>
      <c r="H802">
        <f t="shared" ca="1" si="147"/>
        <v>68</v>
      </c>
      <c r="I802" s="6">
        <f t="shared" ca="1" si="154"/>
        <v>0.46076800000000007</v>
      </c>
      <c r="J802" s="18">
        <f t="shared" ca="1" si="148"/>
        <v>1.3131888000000003</v>
      </c>
      <c r="K802" s="7">
        <f t="shared" ca="1" si="149"/>
        <v>1.3131888000000003</v>
      </c>
      <c r="L802" s="55" t="str">
        <f t="shared" si="150"/>
        <v>t794</v>
      </c>
      <c r="M802" s="56">
        <v>1</v>
      </c>
      <c r="N802" s="79">
        <f t="shared" ca="1" si="155"/>
        <v>1.3131888000000003</v>
      </c>
    </row>
    <row r="803" spans="1:14">
      <c r="A803">
        <v>795</v>
      </c>
      <c r="B803">
        <f t="shared" si="151"/>
        <v>5</v>
      </c>
      <c r="C803">
        <f t="shared" si="152"/>
        <v>6</v>
      </c>
      <c r="D803">
        <f t="shared" si="153"/>
        <v>3</v>
      </c>
      <c r="E803">
        <f t="shared" si="144"/>
        <v>88</v>
      </c>
      <c r="F803">
        <f t="shared" ca="1" si="145"/>
        <v>77</v>
      </c>
      <c r="G803">
        <f t="shared" ca="1" si="146"/>
        <v>2</v>
      </c>
      <c r="H803">
        <f t="shared" ca="1" si="147"/>
        <v>66</v>
      </c>
      <c r="I803" s="6">
        <f t="shared" ca="1" si="154"/>
        <v>0.44721600000000011</v>
      </c>
      <c r="J803" s="18">
        <f t="shared" ca="1" si="148"/>
        <v>1.2745656000000003</v>
      </c>
      <c r="K803" s="7">
        <f t="shared" ca="1" si="149"/>
        <v>1.2745656000000003</v>
      </c>
      <c r="L803" s="55" t="str">
        <f t="shared" si="150"/>
        <v>t795</v>
      </c>
      <c r="M803" s="56">
        <v>1</v>
      </c>
      <c r="N803" s="79">
        <f t="shared" ca="1" si="155"/>
        <v>1.2745656000000003</v>
      </c>
    </row>
    <row r="804" spans="1:14">
      <c r="A804">
        <v>796</v>
      </c>
      <c r="B804">
        <f t="shared" si="151"/>
        <v>5</v>
      </c>
      <c r="C804">
        <f t="shared" si="152"/>
        <v>6</v>
      </c>
      <c r="D804">
        <f t="shared" si="153"/>
        <v>4</v>
      </c>
      <c r="E804">
        <f t="shared" si="144"/>
        <v>88</v>
      </c>
      <c r="F804">
        <f t="shared" ca="1" si="145"/>
        <v>77</v>
      </c>
      <c r="G804">
        <f t="shared" ca="1" si="146"/>
        <v>2</v>
      </c>
      <c r="H804">
        <f t="shared" ca="1" si="147"/>
        <v>64</v>
      </c>
      <c r="I804" s="6">
        <f t="shared" ca="1" si="154"/>
        <v>0.43366400000000005</v>
      </c>
      <c r="J804" s="18">
        <f t="shared" ca="1" si="148"/>
        <v>1.2359424000000001</v>
      </c>
      <c r="K804" s="7">
        <f t="shared" ca="1" si="149"/>
        <v>1.2359424000000001</v>
      </c>
      <c r="L804" s="55" t="str">
        <f t="shared" si="150"/>
        <v>t796</v>
      </c>
      <c r="M804" s="56">
        <v>1</v>
      </c>
      <c r="N804" s="79">
        <f t="shared" ca="1" si="155"/>
        <v>1.2359424000000001</v>
      </c>
    </row>
    <row r="805" spans="1:14">
      <c r="A805">
        <v>797</v>
      </c>
      <c r="B805">
        <f t="shared" si="151"/>
        <v>5</v>
      </c>
      <c r="C805">
        <f t="shared" si="152"/>
        <v>6</v>
      </c>
      <c r="D805">
        <f t="shared" si="153"/>
        <v>5</v>
      </c>
      <c r="E805">
        <f t="shared" si="144"/>
        <v>88</v>
      </c>
      <c r="F805">
        <f t="shared" ca="1" si="145"/>
        <v>77</v>
      </c>
      <c r="G805">
        <f t="shared" ca="1" si="146"/>
        <v>2</v>
      </c>
      <c r="H805">
        <f t="shared" ca="1" si="147"/>
        <v>65</v>
      </c>
      <c r="I805" s="6">
        <f t="shared" ca="1" si="154"/>
        <v>0.44044000000000005</v>
      </c>
      <c r="J805" s="18">
        <f t="shared" ca="1" si="148"/>
        <v>1.2552540000000001</v>
      </c>
      <c r="K805" s="7">
        <f t="shared" ca="1" si="149"/>
        <v>1.2552540000000001</v>
      </c>
      <c r="L805" s="55" t="str">
        <f t="shared" si="150"/>
        <v>t797</v>
      </c>
      <c r="M805" s="56">
        <v>1</v>
      </c>
      <c r="N805" s="79">
        <f t="shared" ca="1" si="155"/>
        <v>1.2552540000000001</v>
      </c>
    </row>
    <row r="806" spans="1:14">
      <c r="A806">
        <v>798</v>
      </c>
      <c r="B806">
        <f t="shared" si="151"/>
        <v>5</v>
      </c>
      <c r="C806">
        <f t="shared" si="152"/>
        <v>6</v>
      </c>
      <c r="D806">
        <f t="shared" si="153"/>
        <v>6</v>
      </c>
      <c r="E806">
        <f t="shared" si="144"/>
        <v>88</v>
      </c>
      <c r="F806">
        <f t="shared" ca="1" si="145"/>
        <v>77</v>
      </c>
      <c r="G806">
        <f t="shared" ca="1" si="146"/>
        <v>2</v>
      </c>
      <c r="H806">
        <f t="shared" ca="1" si="147"/>
        <v>66</v>
      </c>
      <c r="I806" s="6">
        <f t="shared" ca="1" si="154"/>
        <v>0.44721600000000011</v>
      </c>
      <c r="J806" s="18">
        <f t="shared" ca="1" si="148"/>
        <v>1.2745656000000003</v>
      </c>
      <c r="K806" s="7">
        <f t="shared" ca="1" si="149"/>
        <v>1.2745656000000003</v>
      </c>
      <c r="L806" s="55" t="str">
        <f t="shared" si="150"/>
        <v>t798</v>
      </c>
      <c r="M806" s="56">
        <v>1</v>
      </c>
      <c r="N806" s="79">
        <f t="shared" ca="1" si="155"/>
        <v>1.2745656000000003</v>
      </c>
    </row>
    <row r="807" spans="1:14">
      <c r="A807">
        <v>799</v>
      </c>
      <c r="B807">
        <f t="shared" si="151"/>
        <v>5</v>
      </c>
      <c r="C807">
        <f t="shared" si="152"/>
        <v>6</v>
      </c>
      <c r="D807">
        <f t="shared" si="153"/>
        <v>7</v>
      </c>
      <c r="E807">
        <f t="shared" si="144"/>
        <v>88</v>
      </c>
      <c r="F807">
        <f t="shared" ca="1" si="145"/>
        <v>77</v>
      </c>
      <c r="G807">
        <f t="shared" ca="1" si="146"/>
        <v>2</v>
      </c>
      <c r="H807">
        <f t="shared" ca="1" si="147"/>
        <v>70</v>
      </c>
      <c r="I807" s="6">
        <f t="shared" ca="1" si="154"/>
        <v>0.47432000000000007</v>
      </c>
      <c r="J807" s="18">
        <f t="shared" ca="1" si="148"/>
        <v>1.3518120000000002</v>
      </c>
      <c r="K807" s="7">
        <f t="shared" ca="1" si="149"/>
        <v>1.3518120000000002</v>
      </c>
      <c r="L807" s="55" t="str">
        <f t="shared" si="150"/>
        <v>t799</v>
      </c>
      <c r="M807" s="56">
        <v>1</v>
      </c>
      <c r="N807" s="79">
        <f t="shared" ca="1" si="155"/>
        <v>1.3518120000000002</v>
      </c>
    </row>
    <row r="808" spans="1:14">
      <c r="A808">
        <v>800</v>
      </c>
      <c r="B808">
        <f t="shared" si="151"/>
        <v>5</v>
      </c>
      <c r="C808">
        <f t="shared" si="152"/>
        <v>6</v>
      </c>
      <c r="D808">
        <f t="shared" si="153"/>
        <v>8</v>
      </c>
      <c r="E808">
        <f t="shared" si="144"/>
        <v>88</v>
      </c>
      <c r="F808">
        <f t="shared" ca="1" si="145"/>
        <v>77</v>
      </c>
      <c r="G808">
        <f t="shared" ca="1" si="146"/>
        <v>2</v>
      </c>
      <c r="H808">
        <f t="shared" ca="1" si="147"/>
        <v>80</v>
      </c>
      <c r="I808" s="6">
        <f t="shared" ca="1" si="154"/>
        <v>0.54208000000000001</v>
      </c>
      <c r="J808" s="18">
        <f t="shared" ca="1" si="148"/>
        <v>1.5449280000000001</v>
      </c>
      <c r="K808" s="7">
        <f t="shared" ca="1" si="149"/>
        <v>1.5449279999999999</v>
      </c>
      <c r="L808" s="55" t="str">
        <f t="shared" si="150"/>
        <v>t800</v>
      </c>
      <c r="M808" s="56">
        <v>1</v>
      </c>
      <c r="N808" s="79">
        <f t="shared" ca="1" si="155"/>
        <v>1.5449279999999999</v>
      </c>
    </row>
    <row r="809" spans="1:14">
      <c r="A809">
        <v>801</v>
      </c>
      <c r="B809">
        <f t="shared" si="151"/>
        <v>5</v>
      </c>
      <c r="C809">
        <f t="shared" si="152"/>
        <v>6</v>
      </c>
      <c r="D809">
        <f t="shared" si="153"/>
        <v>9</v>
      </c>
      <c r="E809">
        <f t="shared" si="144"/>
        <v>88</v>
      </c>
      <c r="F809">
        <f t="shared" ca="1" si="145"/>
        <v>77</v>
      </c>
      <c r="G809">
        <f t="shared" ca="1" si="146"/>
        <v>2</v>
      </c>
      <c r="H809">
        <f t="shared" ca="1" si="147"/>
        <v>88</v>
      </c>
      <c r="I809" s="6">
        <f t="shared" ca="1" si="154"/>
        <v>0.59628800000000004</v>
      </c>
      <c r="J809" s="18">
        <f t="shared" ca="1" si="148"/>
        <v>1.6994208000000002</v>
      </c>
      <c r="K809" s="7">
        <f t="shared" ca="1" si="149"/>
        <v>1.6994208000000002</v>
      </c>
      <c r="L809" s="55" t="str">
        <f t="shared" si="150"/>
        <v>t801</v>
      </c>
      <c r="M809" s="56">
        <v>1</v>
      </c>
      <c r="N809" s="79">
        <f t="shared" ca="1" si="155"/>
        <v>1.6994208000000002</v>
      </c>
    </row>
    <row r="810" spans="1:14">
      <c r="A810">
        <v>802</v>
      </c>
      <c r="B810">
        <f t="shared" si="151"/>
        <v>5</v>
      </c>
      <c r="C810">
        <f t="shared" si="152"/>
        <v>6</v>
      </c>
      <c r="D810">
        <f t="shared" si="153"/>
        <v>10</v>
      </c>
      <c r="E810">
        <f t="shared" si="144"/>
        <v>88</v>
      </c>
      <c r="F810">
        <f t="shared" ca="1" si="145"/>
        <v>77</v>
      </c>
      <c r="G810">
        <f t="shared" ca="1" si="146"/>
        <v>2</v>
      </c>
      <c r="H810">
        <f t="shared" ca="1" si="147"/>
        <v>90</v>
      </c>
      <c r="I810" s="6">
        <f t="shared" ca="1" si="154"/>
        <v>0.60984000000000005</v>
      </c>
      <c r="J810" s="18">
        <f t="shared" ca="1" si="148"/>
        <v>1.7380440000000001</v>
      </c>
      <c r="K810" s="7">
        <f t="shared" ca="1" si="149"/>
        <v>1.7380440000000001</v>
      </c>
      <c r="L810" s="55" t="str">
        <f t="shared" si="150"/>
        <v>t802</v>
      </c>
      <c r="M810" s="56">
        <v>1</v>
      </c>
      <c r="N810" s="79">
        <f t="shared" ca="1" si="155"/>
        <v>1.7380440000000001</v>
      </c>
    </row>
    <row r="811" spans="1:14">
      <c r="A811">
        <v>803</v>
      </c>
      <c r="B811">
        <f t="shared" si="151"/>
        <v>5</v>
      </c>
      <c r="C811">
        <f t="shared" si="152"/>
        <v>6</v>
      </c>
      <c r="D811">
        <f t="shared" si="153"/>
        <v>11</v>
      </c>
      <c r="E811">
        <f t="shared" si="144"/>
        <v>88</v>
      </c>
      <c r="F811">
        <f t="shared" ca="1" si="145"/>
        <v>77</v>
      </c>
      <c r="G811">
        <f t="shared" ca="1" si="146"/>
        <v>2</v>
      </c>
      <c r="H811">
        <f t="shared" ca="1" si="147"/>
        <v>91</v>
      </c>
      <c r="I811" s="6">
        <f t="shared" ca="1" si="154"/>
        <v>0.61661600000000005</v>
      </c>
      <c r="J811" s="18">
        <f t="shared" ca="1" si="148"/>
        <v>1.7573556000000001</v>
      </c>
      <c r="K811" s="7">
        <f t="shared" ca="1" si="149"/>
        <v>1.7573556000000001</v>
      </c>
      <c r="L811" s="55" t="str">
        <f t="shared" si="150"/>
        <v>t803</v>
      </c>
      <c r="M811" s="56">
        <v>1</v>
      </c>
      <c r="N811" s="79">
        <f t="shared" ca="1" si="155"/>
        <v>1.7573556000000001</v>
      </c>
    </row>
    <row r="812" spans="1:14">
      <c r="A812">
        <v>804</v>
      </c>
      <c r="B812">
        <f t="shared" si="151"/>
        <v>5</v>
      </c>
      <c r="C812">
        <f t="shared" si="152"/>
        <v>6</v>
      </c>
      <c r="D812">
        <f t="shared" si="153"/>
        <v>12</v>
      </c>
      <c r="E812">
        <f t="shared" si="144"/>
        <v>88</v>
      </c>
      <c r="F812">
        <f t="shared" ca="1" si="145"/>
        <v>77</v>
      </c>
      <c r="G812">
        <f t="shared" ca="1" si="146"/>
        <v>2</v>
      </c>
      <c r="H812">
        <f t="shared" ca="1" si="147"/>
        <v>90</v>
      </c>
      <c r="I812" s="6">
        <f t="shared" ca="1" si="154"/>
        <v>0.60984000000000005</v>
      </c>
      <c r="J812" s="18">
        <f t="shared" ca="1" si="148"/>
        <v>1.7380440000000001</v>
      </c>
      <c r="K812" s="7">
        <f t="shared" ca="1" si="149"/>
        <v>1.7380440000000001</v>
      </c>
      <c r="L812" s="55" t="str">
        <f t="shared" si="150"/>
        <v>t804</v>
      </c>
      <c r="M812" s="56">
        <v>1</v>
      </c>
      <c r="N812" s="79">
        <f t="shared" ca="1" si="155"/>
        <v>1.7380440000000001</v>
      </c>
    </row>
    <row r="813" spans="1:14">
      <c r="A813">
        <v>805</v>
      </c>
      <c r="B813">
        <f t="shared" si="151"/>
        <v>5</v>
      </c>
      <c r="C813">
        <f t="shared" si="152"/>
        <v>6</v>
      </c>
      <c r="D813">
        <f t="shared" si="153"/>
        <v>13</v>
      </c>
      <c r="E813">
        <f t="shared" si="144"/>
        <v>88</v>
      </c>
      <c r="F813">
        <f t="shared" ca="1" si="145"/>
        <v>77</v>
      </c>
      <c r="G813">
        <f t="shared" ca="1" si="146"/>
        <v>2</v>
      </c>
      <c r="H813">
        <f t="shared" ca="1" si="147"/>
        <v>88</v>
      </c>
      <c r="I813" s="6">
        <f t="shared" ca="1" si="154"/>
        <v>0.59628800000000004</v>
      </c>
      <c r="J813" s="18">
        <f t="shared" ca="1" si="148"/>
        <v>1.6994208000000002</v>
      </c>
      <c r="K813" s="7">
        <f t="shared" ca="1" si="149"/>
        <v>1.6994208000000002</v>
      </c>
      <c r="L813" s="55" t="str">
        <f t="shared" si="150"/>
        <v>t805</v>
      </c>
      <c r="M813" s="56">
        <v>1</v>
      </c>
      <c r="N813" s="79">
        <f t="shared" ca="1" si="155"/>
        <v>1.6994208000000002</v>
      </c>
    </row>
    <row r="814" spans="1:14">
      <c r="A814">
        <v>806</v>
      </c>
      <c r="B814">
        <f t="shared" si="151"/>
        <v>5</v>
      </c>
      <c r="C814">
        <f t="shared" si="152"/>
        <v>6</v>
      </c>
      <c r="D814">
        <f t="shared" si="153"/>
        <v>14</v>
      </c>
      <c r="E814">
        <f t="shared" si="144"/>
        <v>88</v>
      </c>
      <c r="F814">
        <f t="shared" ca="1" si="145"/>
        <v>77</v>
      </c>
      <c r="G814">
        <f t="shared" ca="1" si="146"/>
        <v>2</v>
      </c>
      <c r="H814">
        <f t="shared" ca="1" si="147"/>
        <v>87</v>
      </c>
      <c r="I814" s="6">
        <f t="shared" ca="1" si="154"/>
        <v>0.58951200000000004</v>
      </c>
      <c r="J814" s="18">
        <f t="shared" ca="1" si="148"/>
        <v>1.6801092000000002</v>
      </c>
      <c r="K814" s="7">
        <f t="shared" ca="1" si="149"/>
        <v>1.6801092000000002</v>
      </c>
      <c r="L814" s="55" t="str">
        <f t="shared" si="150"/>
        <v>t806</v>
      </c>
      <c r="M814" s="56">
        <v>1</v>
      </c>
      <c r="N814" s="79">
        <f t="shared" ca="1" si="155"/>
        <v>1.6801092000000002</v>
      </c>
    </row>
    <row r="815" spans="1:14">
      <c r="A815">
        <v>807</v>
      </c>
      <c r="B815">
        <f t="shared" si="151"/>
        <v>5</v>
      </c>
      <c r="C815">
        <f t="shared" si="152"/>
        <v>6</v>
      </c>
      <c r="D815">
        <f t="shared" si="153"/>
        <v>15</v>
      </c>
      <c r="E815">
        <f t="shared" si="144"/>
        <v>88</v>
      </c>
      <c r="F815">
        <f t="shared" ca="1" si="145"/>
        <v>77</v>
      </c>
      <c r="G815">
        <f t="shared" ca="1" si="146"/>
        <v>2</v>
      </c>
      <c r="H815">
        <f t="shared" ca="1" si="147"/>
        <v>87</v>
      </c>
      <c r="I815" s="6">
        <f t="shared" ca="1" si="154"/>
        <v>0.58951200000000004</v>
      </c>
      <c r="J815" s="18">
        <f t="shared" ca="1" si="148"/>
        <v>1.6801092000000002</v>
      </c>
      <c r="K815" s="7">
        <f t="shared" ca="1" si="149"/>
        <v>1.6801092000000002</v>
      </c>
      <c r="L815" s="55" t="str">
        <f t="shared" si="150"/>
        <v>t807</v>
      </c>
      <c r="M815" s="56">
        <v>1</v>
      </c>
      <c r="N815" s="79">
        <f t="shared" ca="1" si="155"/>
        <v>1.6801092000000002</v>
      </c>
    </row>
    <row r="816" spans="1:14">
      <c r="A816">
        <v>808</v>
      </c>
      <c r="B816">
        <f t="shared" si="151"/>
        <v>5</v>
      </c>
      <c r="C816">
        <f t="shared" si="152"/>
        <v>6</v>
      </c>
      <c r="D816">
        <f t="shared" si="153"/>
        <v>16</v>
      </c>
      <c r="E816">
        <f t="shared" si="144"/>
        <v>88</v>
      </c>
      <c r="F816">
        <f t="shared" ca="1" si="145"/>
        <v>77</v>
      </c>
      <c r="G816">
        <f t="shared" ca="1" si="146"/>
        <v>2</v>
      </c>
      <c r="H816">
        <f t="shared" ca="1" si="147"/>
        <v>91</v>
      </c>
      <c r="I816" s="6">
        <f t="shared" ca="1" si="154"/>
        <v>0.61661600000000005</v>
      </c>
      <c r="J816" s="18">
        <f t="shared" ca="1" si="148"/>
        <v>1.7573556000000001</v>
      </c>
      <c r="K816" s="7">
        <f t="shared" ca="1" si="149"/>
        <v>1.7573556000000001</v>
      </c>
      <c r="L816" s="55" t="str">
        <f t="shared" si="150"/>
        <v>t808</v>
      </c>
      <c r="M816" s="56">
        <v>1</v>
      </c>
      <c r="N816" s="79">
        <f t="shared" ca="1" si="155"/>
        <v>1.7573556000000001</v>
      </c>
    </row>
    <row r="817" spans="1:14">
      <c r="A817">
        <v>809</v>
      </c>
      <c r="B817">
        <f t="shared" si="151"/>
        <v>5</v>
      </c>
      <c r="C817">
        <f t="shared" si="152"/>
        <v>6</v>
      </c>
      <c r="D817">
        <f t="shared" si="153"/>
        <v>17</v>
      </c>
      <c r="E817">
        <f t="shared" si="144"/>
        <v>88</v>
      </c>
      <c r="F817">
        <f t="shared" ca="1" si="145"/>
        <v>77</v>
      </c>
      <c r="G817">
        <f t="shared" ca="1" si="146"/>
        <v>2</v>
      </c>
      <c r="H817">
        <f t="shared" ca="1" si="147"/>
        <v>100</v>
      </c>
      <c r="I817" s="6">
        <f t="shared" ca="1" si="154"/>
        <v>0.67760000000000009</v>
      </c>
      <c r="J817" s="18">
        <f t="shared" ca="1" si="148"/>
        <v>1.9311600000000002</v>
      </c>
      <c r="K817" s="7">
        <f t="shared" ca="1" si="149"/>
        <v>1.9311600000000002</v>
      </c>
      <c r="L817" s="55" t="str">
        <f t="shared" si="150"/>
        <v>t809</v>
      </c>
      <c r="M817" s="56">
        <v>1</v>
      </c>
      <c r="N817" s="79">
        <f t="shared" ca="1" si="155"/>
        <v>1.9311600000000002</v>
      </c>
    </row>
    <row r="818" spans="1:14">
      <c r="A818">
        <v>810</v>
      </c>
      <c r="B818">
        <f t="shared" si="151"/>
        <v>5</v>
      </c>
      <c r="C818">
        <f t="shared" si="152"/>
        <v>6</v>
      </c>
      <c r="D818">
        <f t="shared" si="153"/>
        <v>18</v>
      </c>
      <c r="E818">
        <f t="shared" si="144"/>
        <v>88</v>
      </c>
      <c r="F818">
        <f t="shared" ca="1" si="145"/>
        <v>77</v>
      </c>
      <c r="G818">
        <f t="shared" ca="1" si="146"/>
        <v>2</v>
      </c>
      <c r="H818">
        <f t="shared" ca="1" si="147"/>
        <v>99</v>
      </c>
      <c r="I818" s="6">
        <f t="shared" ca="1" si="154"/>
        <v>0.67082400000000009</v>
      </c>
      <c r="J818" s="18">
        <f t="shared" ca="1" si="148"/>
        <v>1.9118484000000002</v>
      </c>
      <c r="K818" s="7">
        <f t="shared" ca="1" si="149"/>
        <v>1.9118484000000002</v>
      </c>
      <c r="L818" s="55" t="str">
        <f t="shared" si="150"/>
        <v>t810</v>
      </c>
      <c r="M818" s="56">
        <v>1</v>
      </c>
      <c r="N818" s="79">
        <f t="shared" ca="1" si="155"/>
        <v>1.9118484000000002</v>
      </c>
    </row>
    <row r="819" spans="1:14">
      <c r="A819">
        <v>811</v>
      </c>
      <c r="B819">
        <f t="shared" si="151"/>
        <v>5</v>
      </c>
      <c r="C819">
        <f t="shared" si="152"/>
        <v>6</v>
      </c>
      <c r="D819">
        <f t="shared" si="153"/>
        <v>19</v>
      </c>
      <c r="E819">
        <f t="shared" si="144"/>
        <v>88</v>
      </c>
      <c r="F819">
        <f t="shared" ca="1" si="145"/>
        <v>77</v>
      </c>
      <c r="G819">
        <f t="shared" ca="1" si="146"/>
        <v>2</v>
      </c>
      <c r="H819">
        <f t="shared" ca="1" si="147"/>
        <v>97</v>
      </c>
      <c r="I819" s="6">
        <f t="shared" ca="1" si="154"/>
        <v>0.65727200000000008</v>
      </c>
      <c r="J819" s="18">
        <f t="shared" ca="1" si="148"/>
        <v>1.8732252000000003</v>
      </c>
      <c r="K819" s="7">
        <f t="shared" ca="1" si="149"/>
        <v>1.8732252000000003</v>
      </c>
      <c r="L819" s="55" t="str">
        <f t="shared" si="150"/>
        <v>t811</v>
      </c>
      <c r="M819" s="56">
        <v>1</v>
      </c>
      <c r="N819" s="79">
        <f t="shared" ca="1" si="155"/>
        <v>1.8732252000000003</v>
      </c>
    </row>
    <row r="820" spans="1:14">
      <c r="A820">
        <v>812</v>
      </c>
      <c r="B820">
        <f t="shared" si="151"/>
        <v>5</v>
      </c>
      <c r="C820">
        <f t="shared" si="152"/>
        <v>6</v>
      </c>
      <c r="D820">
        <f t="shared" si="153"/>
        <v>20</v>
      </c>
      <c r="E820">
        <f t="shared" si="144"/>
        <v>88</v>
      </c>
      <c r="F820">
        <f t="shared" ca="1" si="145"/>
        <v>77</v>
      </c>
      <c r="G820">
        <f t="shared" ca="1" si="146"/>
        <v>2</v>
      </c>
      <c r="H820">
        <f t="shared" ca="1" si="147"/>
        <v>94</v>
      </c>
      <c r="I820" s="6">
        <f t="shared" ca="1" si="154"/>
        <v>0.63694400000000007</v>
      </c>
      <c r="J820" s="18">
        <f t="shared" ca="1" si="148"/>
        <v>1.8152904000000003</v>
      </c>
      <c r="K820" s="7">
        <f t="shared" ca="1" si="149"/>
        <v>1.8152904000000003</v>
      </c>
      <c r="L820" s="55" t="str">
        <f t="shared" si="150"/>
        <v>t812</v>
      </c>
      <c r="M820" s="56">
        <v>1</v>
      </c>
      <c r="N820" s="79">
        <f t="shared" ca="1" si="155"/>
        <v>1.8152904000000003</v>
      </c>
    </row>
    <row r="821" spans="1:14">
      <c r="A821">
        <v>813</v>
      </c>
      <c r="B821">
        <f t="shared" si="151"/>
        <v>5</v>
      </c>
      <c r="C821">
        <f t="shared" si="152"/>
        <v>6</v>
      </c>
      <c r="D821">
        <f t="shared" si="153"/>
        <v>21</v>
      </c>
      <c r="E821">
        <f t="shared" si="144"/>
        <v>88</v>
      </c>
      <c r="F821">
        <f t="shared" ca="1" si="145"/>
        <v>77</v>
      </c>
      <c r="G821">
        <f t="shared" ca="1" si="146"/>
        <v>2</v>
      </c>
      <c r="H821">
        <f t="shared" ca="1" si="147"/>
        <v>92</v>
      </c>
      <c r="I821" s="6">
        <f t="shared" ca="1" si="154"/>
        <v>0.62339200000000006</v>
      </c>
      <c r="J821" s="18">
        <f t="shared" ca="1" si="148"/>
        <v>1.7766672000000001</v>
      </c>
      <c r="K821" s="7">
        <f t="shared" ca="1" si="149"/>
        <v>1.7766672000000003</v>
      </c>
      <c r="L821" s="55" t="str">
        <f t="shared" si="150"/>
        <v>t813</v>
      </c>
      <c r="M821" s="56">
        <v>1</v>
      </c>
      <c r="N821" s="79">
        <f t="shared" ca="1" si="155"/>
        <v>1.7766672000000003</v>
      </c>
    </row>
    <row r="822" spans="1:14">
      <c r="A822">
        <v>814</v>
      </c>
      <c r="B822">
        <f t="shared" si="151"/>
        <v>5</v>
      </c>
      <c r="C822">
        <f t="shared" si="152"/>
        <v>6</v>
      </c>
      <c r="D822">
        <f t="shared" si="153"/>
        <v>22</v>
      </c>
      <c r="E822">
        <f t="shared" si="144"/>
        <v>88</v>
      </c>
      <c r="F822">
        <f t="shared" ca="1" si="145"/>
        <v>77</v>
      </c>
      <c r="G822">
        <f t="shared" ca="1" si="146"/>
        <v>2</v>
      </c>
      <c r="H822">
        <f t="shared" ca="1" si="147"/>
        <v>87</v>
      </c>
      <c r="I822" s="6">
        <f t="shared" ca="1" si="154"/>
        <v>0.58951200000000004</v>
      </c>
      <c r="J822" s="18">
        <f t="shared" ca="1" si="148"/>
        <v>1.6801092000000002</v>
      </c>
      <c r="K822" s="7">
        <f t="shared" ca="1" si="149"/>
        <v>1.6801092000000002</v>
      </c>
      <c r="L822" s="55" t="str">
        <f t="shared" si="150"/>
        <v>t814</v>
      </c>
      <c r="M822" s="56">
        <v>1</v>
      </c>
      <c r="N822" s="79">
        <f t="shared" ca="1" si="155"/>
        <v>1.6801092000000002</v>
      </c>
    </row>
    <row r="823" spans="1:14">
      <c r="A823">
        <v>815</v>
      </c>
      <c r="B823">
        <f t="shared" si="151"/>
        <v>5</v>
      </c>
      <c r="C823">
        <f t="shared" si="152"/>
        <v>6</v>
      </c>
      <c r="D823">
        <f t="shared" si="153"/>
        <v>23</v>
      </c>
      <c r="E823">
        <f t="shared" si="144"/>
        <v>88</v>
      </c>
      <c r="F823">
        <f t="shared" ca="1" si="145"/>
        <v>77</v>
      </c>
      <c r="G823">
        <f t="shared" ca="1" si="146"/>
        <v>2</v>
      </c>
      <c r="H823">
        <f t="shared" ca="1" si="147"/>
        <v>81</v>
      </c>
      <c r="I823" s="6">
        <f t="shared" ca="1" si="154"/>
        <v>0.54885600000000012</v>
      </c>
      <c r="J823" s="18">
        <f t="shared" ca="1" si="148"/>
        <v>1.5642396000000003</v>
      </c>
      <c r="K823" s="7">
        <f t="shared" ca="1" si="149"/>
        <v>1.5642396000000003</v>
      </c>
      <c r="L823" s="55" t="str">
        <f t="shared" si="150"/>
        <v>t815</v>
      </c>
      <c r="M823" s="56">
        <v>1</v>
      </c>
      <c r="N823" s="79">
        <f t="shared" ca="1" si="155"/>
        <v>1.5642396000000003</v>
      </c>
    </row>
    <row r="824" spans="1:14">
      <c r="A824">
        <v>816</v>
      </c>
      <c r="B824">
        <f t="shared" si="151"/>
        <v>5</v>
      </c>
      <c r="C824">
        <f t="shared" si="152"/>
        <v>7</v>
      </c>
      <c r="D824">
        <f t="shared" si="153"/>
        <v>0</v>
      </c>
      <c r="E824">
        <f t="shared" si="144"/>
        <v>88</v>
      </c>
      <c r="F824">
        <f t="shared" ca="1" si="145"/>
        <v>75</v>
      </c>
      <c r="G824">
        <f t="shared" ca="1" si="146"/>
        <v>2</v>
      </c>
      <c r="H824">
        <f t="shared" ca="1" si="147"/>
        <v>78</v>
      </c>
      <c r="I824" s="6">
        <f t="shared" ca="1" si="154"/>
        <v>0.51480000000000004</v>
      </c>
      <c r="J824" s="18">
        <f t="shared" ca="1" si="148"/>
        <v>1.4671800000000002</v>
      </c>
      <c r="K824" s="7">
        <f t="shared" ca="1" si="149"/>
        <v>1.4671800000000002</v>
      </c>
      <c r="L824" s="55" t="str">
        <f t="shared" si="150"/>
        <v>t816</v>
      </c>
      <c r="M824" s="56">
        <v>1</v>
      </c>
      <c r="N824" s="79">
        <f t="shared" ca="1" si="155"/>
        <v>1.4671800000000002</v>
      </c>
    </row>
    <row r="825" spans="1:14">
      <c r="A825">
        <v>817</v>
      </c>
      <c r="B825">
        <f t="shared" si="151"/>
        <v>5</v>
      </c>
      <c r="C825">
        <f t="shared" si="152"/>
        <v>7</v>
      </c>
      <c r="D825">
        <f t="shared" si="153"/>
        <v>1</v>
      </c>
      <c r="E825">
        <f t="shared" si="144"/>
        <v>88</v>
      </c>
      <c r="F825">
        <f t="shared" ca="1" si="145"/>
        <v>75</v>
      </c>
      <c r="G825">
        <f t="shared" ca="1" si="146"/>
        <v>2</v>
      </c>
      <c r="H825">
        <f t="shared" ca="1" si="147"/>
        <v>72</v>
      </c>
      <c r="I825" s="6">
        <f t="shared" ca="1" si="154"/>
        <v>0.47520000000000001</v>
      </c>
      <c r="J825" s="18">
        <f t="shared" ca="1" si="148"/>
        <v>1.35432</v>
      </c>
      <c r="K825" s="7">
        <f t="shared" ca="1" si="149"/>
        <v>1.35432</v>
      </c>
      <c r="L825" s="55" t="str">
        <f t="shared" si="150"/>
        <v>t817</v>
      </c>
      <c r="M825" s="56">
        <v>1</v>
      </c>
      <c r="N825" s="79">
        <f t="shared" ca="1" si="155"/>
        <v>1.35432</v>
      </c>
    </row>
    <row r="826" spans="1:14">
      <c r="A826">
        <v>818</v>
      </c>
      <c r="B826">
        <f t="shared" si="151"/>
        <v>5</v>
      </c>
      <c r="C826">
        <f t="shared" si="152"/>
        <v>7</v>
      </c>
      <c r="D826">
        <f t="shared" si="153"/>
        <v>2</v>
      </c>
      <c r="E826">
        <f t="shared" si="144"/>
        <v>88</v>
      </c>
      <c r="F826">
        <f t="shared" ca="1" si="145"/>
        <v>75</v>
      </c>
      <c r="G826">
        <f t="shared" ca="1" si="146"/>
        <v>2</v>
      </c>
      <c r="H826">
        <f t="shared" ca="1" si="147"/>
        <v>68</v>
      </c>
      <c r="I826" s="6">
        <f t="shared" ca="1" si="154"/>
        <v>0.44880000000000003</v>
      </c>
      <c r="J826" s="18">
        <f t="shared" ca="1" si="148"/>
        <v>1.2790800000000002</v>
      </c>
      <c r="K826" s="7">
        <f t="shared" ca="1" si="149"/>
        <v>1.2790800000000002</v>
      </c>
      <c r="L826" s="55" t="str">
        <f t="shared" si="150"/>
        <v>t818</v>
      </c>
      <c r="M826" s="56">
        <v>1</v>
      </c>
      <c r="N826" s="79">
        <f t="shared" ca="1" si="155"/>
        <v>1.2790800000000002</v>
      </c>
    </row>
    <row r="827" spans="1:14">
      <c r="A827">
        <v>819</v>
      </c>
      <c r="B827">
        <f t="shared" si="151"/>
        <v>5</v>
      </c>
      <c r="C827">
        <f t="shared" si="152"/>
        <v>7</v>
      </c>
      <c r="D827">
        <f t="shared" si="153"/>
        <v>3</v>
      </c>
      <c r="E827">
        <f t="shared" si="144"/>
        <v>88</v>
      </c>
      <c r="F827">
        <f t="shared" ca="1" si="145"/>
        <v>75</v>
      </c>
      <c r="G827">
        <f t="shared" ca="1" si="146"/>
        <v>2</v>
      </c>
      <c r="H827">
        <f t="shared" ca="1" si="147"/>
        <v>66</v>
      </c>
      <c r="I827" s="6">
        <f t="shared" ca="1" si="154"/>
        <v>0.43560000000000004</v>
      </c>
      <c r="J827" s="18">
        <f t="shared" ca="1" si="148"/>
        <v>1.2414600000000002</v>
      </c>
      <c r="K827" s="7">
        <f t="shared" ca="1" si="149"/>
        <v>1.2414600000000002</v>
      </c>
      <c r="L827" s="55" t="str">
        <f t="shared" si="150"/>
        <v>t819</v>
      </c>
      <c r="M827" s="56">
        <v>1</v>
      </c>
      <c r="N827" s="79">
        <f t="shared" ca="1" si="155"/>
        <v>1.2414600000000002</v>
      </c>
    </row>
    <row r="828" spans="1:14">
      <c r="A828">
        <v>820</v>
      </c>
      <c r="B828">
        <f t="shared" si="151"/>
        <v>5</v>
      </c>
      <c r="C828">
        <f t="shared" si="152"/>
        <v>7</v>
      </c>
      <c r="D828">
        <f t="shared" si="153"/>
        <v>4</v>
      </c>
      <c r="E828">
        <f t="shared" si="144"/>
        <v>88</v>
      </c>
      <c r="F828">
        <f t="shared" ca="1" si="145"/>
        <v>75</v>
      </c>
      <c r="G828">
        <f t="shared" ca="1" si="146"/>
        <v>2</v>
      </c>
      <c r="H828">
        <f t="shared" ca="1" si="147"/>
        <v>64</v>
      </c>
      <c r="I828" s="6">
        <f t="shared" ca="1" si="154"/>
        <v>0.4224</v>
      </c>
      <c r="J828" s="18">
        <f t="shared" ca="1" si="148"/>
        <v>1.20384</v>
      </c>
      <c r="K828" s="7">
        <f t="shared" ca="1" si="149"/>
        <v>1.20384</v>
      </c>
      <c r="L828" s="55" t="str">
        <f t="shared" si="150"/>
        <v>t820</v>
      </c>
      <c r="M828" s="56">
        <v>1</v>
      </c>
      <c r="N828" s="79">
        <f t="shared" ca="1" si="155"/>
        <v>1.20384</v>
      </c>
    </row>
    <row r="829" spans="1:14">
      <c r="A829">
        <v>821</v>
      </c>
      <c r="B829">
        <f t="shared" si="151"/>
        <v>5</v>
      </c>
      <c r="C829">
        <f t="shared" si="152"/>
        <v>7</v>
      </c>
      <c r="D829">
        <f t="shared" si="153"/>
        <v>5</v>
      </c>
      <c r="E829">
        <f t="shared" si="144"/>
        <v>88</v>
      </c>
      <c r="F829">
        <f t="shared" ca="1" si="145"/>
        <v>75</v>
      </c>
      <c r="G829">
        <f t="shared" ca="1" si="146"/>
        <v>2</v>
      </c>
      <c r="H829">
        <f t="shared" ca="1" si="147"/>
        <v>65</v>
      </c>
      <c r="I829" s="6">
        <f t="shared" ca="1" si="154"/>
        <v>0.42899999999999999</v>
      </c>
      <c r="J829" s="18">
        <f t="shared" ca="1" si="148"/>
        <v>1.22265</v>
      </c>
      <c r="K829" s="7">
        <f t="shared" ca="1" si="149"/>
        <v>1.22265</v>
      </c>
      <c r="L829" s="55" t="str">
        <f t="shared" si="150"/>
        <v>t821</v>
      </c>
      <c r="M829" s="56">
        <v>1</v>
      </c>
      <c r="N829" s="79">
        <f t="shared" ca="1" si="155"/>
        <v>1.22265</v>
      </c>
    </row>
    <row r="830" spans="1:14">
      <c r="A830">
        <v>822</v>
      </c>
      <c r="B830">
        <f t="shared" si="151"/>
        <v>5</v>
      </c>
      <c r="C830">
        <f t="shared" si="152"/>
        <v>7</v>
      </c>
      <c r="D830">
        <f t="shared" si="153"/>
        <v>6</v>
      </c>
      <c r="E830">
        <f t="shared" si="144"/>
        <v>88</v>
      </c>
      <c r="F830">
        <f t="shared" ca="1" si="145"/>
        <v>75</v>
      </c>
      <c r="G830">
        <f t="shared" ca="1" si="146"/>
        <v>2</v>
      </c>
      <c r="H830">
        <f t="shared" ca="1" si="147"/>
        <v>66</v>
      </c>
      <c r="I830" s="6">
        <f t="shared" ca="1" si="154"/>
        <v>0.43560000000000004</v>
      </c>
      <c r="J830" s="18">
        <f t="shared" ca="1" si="148"/>
        <v>1.2414600000000002</v>
      </c>
      <c r="K830" s="7">
        <f t="shared" ca="1" si="149"/>
        <v>1.2414600000000002</v>
      </c>
      <c r="L830" s="55" t="str">
        <f t="shared" si="150"/>
        <v>t822</v>
      </c>
      <c r="M830" s="56">
        <v>1</v>
      </c>
      <c r="N830" s="79">
        <f t="shared" ca="1" si="155"/>
        <v>1.2414600000000002</v>
      </c>
    </row>
    <row r="831" spans="1:14">
      <c r="A831">
        <v>823</v>
      </c>
      <c r="B831">
        <f t="shared" si="151"/>
        <v>5</v>
      </c>
      <c r="C831">
        <f t="shared" si="152"/>
        <v>7</v>
      </c>
      <c r="D831">
        <f t="shared" si="153"/>
        <v>7</v>
      </c>
      <c r="E831">
        <f t="shared" si="144"/>
        <v>88</v>
      </c>
      <c r="F831">
        <f t="shared" ca="1" si="145"/>
        <v>75</v>
      </c>
      <c r="G831">
        <f t="shared" ca="1" si="146"/>
        <v>2</v>
      </c>
      <c r="H831">
        <f t="shared" ca="1" si="147"/>
        <v>70</v>
      </c>
      <c r="I831" s="6">
        <f t="shared" ca="1" si="154"/>
        <v>0.46200000000000002</v>
      </c>
      <c r="J831" s="18">
        <f t="shared" ca="1" si="148"/>
        <v>1.3167000000000002</v>
      </c>
      <c r="K831" s="7">
        <f t="shared" ca="1" si="149"/>
        <v>1.3167000000000002</v>
      </c>
      <c r="L831" s="55" t="str">
        <f t="shared" si="150"/>
        <v>t823</v>
      </c>
      <c r="M831" s="56">
        <v>1</v>
      </c>
      <c r="N831" s="79">
        <f t="shared" ca="1" si="155"/>
        <v>1.3167000000000002</v>
      </c>
    </row>
    <row r="832" spans="1:14">
      <c r="A832">
        <v>824</v>
      </c>
      <c r="B832">
        <f t="shared" si="151"/>
        <v>5</v>
      </c>
      <c r="C832">
        <f t="shared" si="152"/>
        <v>7</v>
      </c>
      <c r="D832">
        <f t="shared" si="153"/>
        <v>8</v>
      </c>
      <c r="E832">
        <f t="shared" si="144"/>
        <v>88</v>
      </c>
      <c r="F832">
        <f t="shared" ca="1" si="145"/>
        <v>75</v>
      </c>
      <c r="G832">
        <f t="shared" ca="1" si="146"/>
        <v>2</v>
      </c>
      <c r="H832">
        <f t="shared" ca="1" si="147"/>
        <v>80</v>
      </c>
      <c r="I832" s="6">
        <f t="shared" ca="1" si="154"/>
        <v>0.52800000000000002</v>
      </c>
      <c r="J832" s="18">
        <f t="shared" ca="1" si="148"/>
        <v>1.5048000000000001</v>
      </c>
      <c r="K832" s="7">
        <f t="shared" ca="1" si="149"/>
        <v>1.5048000000000001</v>
      </c>
      <c r="L832" s="55" t="str">
        <f t="shared" si="150"/>
        <v>t824</v>
      </c>
      <c r="M832" s="56">
        <v>1</v>
      </c>
      <c r="N832" s="79">
        <f t="shared" ca="1" si="155"/>
        <v>1.5048000000000001</v>
      </c>
    </row>
    <row r="833" spans="1:14">
      <c r="A833">
        <v>825</v>
      </c>
      <c r="B833">
        <f t="shared" si="151"/>
        <v>5</v>
      </c>
      <c r="C833">
        <f t="shared" si="152"/>
        <v>7</v>
      </c>
      <c r="D833">
        <f t="shared" si="153"/>
        <v>9</v>
      </c>
      <c r="E833">
        <f t="shared" si="144"/>
        <v>88</v>
      </c>
      <c r="F833">
        <f t="shared" ca="1" si="145"/>
        <v>75</v>
      </c>
      <c r="G833">
        <f t="shared" ca="1" si="146"/>
        <v>2</v>
      </c>
      <c r="H833">
        <f t="shared" ca="1" si="147"/>
        <v>88</v>
      </c>
      <c r="I833" s="6">
        <f t="shared" ca="1" si="154"/>
        <v>0.58080000000000009</v>
      </c>
      <c r="J833" s="18">
        <f t="shared" ca="1" si="148"/>
        <v>1.6552800000000003</v>
      </c>
      <c r="K833" s="7">
        <f t="shared" ca="1" si="149"/>
        <v>1.6552800000000003</v>
      </c>
      <c r="L833" s="55" t="str">
        <f t="shared" si="150"/>
        <v>t825</v>
      </c>
      <c r="M833" s="56">
        <v>1</v>
      </c>
      <c r="N833" s="79">
        <f t="shared" ca="1" si="155"/>
        <v>1.6552800000000003</v>
      </c>
    </row>
    <row r="834" spans="1:14">
      <c r="A834">
        <v>826</v>
      </c>
      <c r="B834">
        <f t="shared" si="151"/>
        <v>5</v>
      </c>
      <c r="C834">
        <f t="shared" si="152"/>
        <v>7</v>
      </c>
      <c r="D834">
        <f t="shared" si="153"/>
        <v>10</v>
      </c>
      <c r="E834">
        <f t="shared" si="144"/>
        <v>88</v>
      </c>
      <c r="F834">
        <f t="shared" ca="1" si="145"/>
        <v>75</v>
      </c>
      <c r="G834">
        <f t="shared" ca="1" si="146"/>
        <v>2</v>
      </c>
      <c r="H834">
        <f t="shared" ca="1" si="147"/>
        <v>90</v>
      </c>
      <c r="I834" s="6">
        <f t="shared" ca="1" si="154"/>
        <v>0.59400000000000008</v>
      </c>
      <c r="J834" s="18">
        <f t="shared" ca="1" si="148"/>
        <v>1.6929000000000003</v>
      </c>
      <c r="K834" s="7">
        <f t="shared" ca="1" si="149"/>
        <v>1.6929000000000003</v>
      </c>
      <c r="L834" s="55" t="str">
        <f t="shared" si="150"/>
        <v>t826</v>
      </c>
      <c r="M834" s="56">
        <v>1</v>
      </c>
      <c r="N834" s="79">
        <f t="shared" ca="1" si="155"/>
        <v>1.6929000000000003</v>
      </c>
    </row>
    <row r="835" spans="1:14">
      <c r="A835">
        <v>827</v>
      </c>
      <c r="B835">
        <f t="shared" si="151"/>
        <v>5</v>
      </c>
      <c r="C835">
        <f t="shared" si="152"/>
        <v>7</v>
      </c>
      <c r="D835">
        <f t="shared" si="153"/>
        <v>11</v>
      </c>
      <c r="E835">
        <f t="shared" si="144"/>
        <v>88</v>
      </c>
      <c r="F835">
        <f t="shared" ca="1" si="145"/>
        <v>75</v>
      </c>
      <c r="G835">
        <f t="shared" ca="1" si="146"/>
        <v>2</v>
      </c>
      <c r="H835">
        <f t="shared" ca="1" si="147"/>
        <v>91</v>
      </c>
      <c r="I835" s="6">
        <f t="shared" ca="1" si="154"/>
        <v>0.60060000000000002</v>
      </c>
      <c r="J835" s="18">
        <f t="shared" ca="1" si="148"/>
        <v>1.7117100000000001</v>
      </c>
      <c r="K835" s="7">
        <f t="shared" ca="1" si="149"/>
        <v>1.7117100000000001</v>
      </c>
      <c r="L835" s="55" t="str">
        <f t="shared" si="150"/>
        <v>t827</v>
      </c>
      <c r="M835" s="56">
        <v>1</v>
      </c>
      <c r="N835" s="79">
        <f t="shared" ca="1" si="155"/>
        <v>1.7117100000000001</v>
      </c>
    </row>
    <row r="836" spans="1:14">
      <c r="A836">
        <v>828</v>
      </c>
      <c r="B836">
        <f t="shared" si="151"/>
        <v>5</v>
      </c>
      <c r="C836">
        <f t="shared" si="152"/>
        <v>7</v>
      </c>
      <c r="D836">
        <f t="shared" si="153"/>
        <v>12</v>
      </c>
      <c r="E836">
        <f t="shared" si="144"/>
        <v>88</v>
      </c>
      <c r="F836">
        <f t="shared" ca="1" si="145"/>
        <v>75</v>
      </c>
      <c r="G836">
        <f t="shared" ca="1" si="146"/>
        <v>2</v>
      </c>
      <c r="H836">
        <f t="shared" ca="1" si="147"/>
        <v>90</v>
      </c>
      <c r="I836" s="6">
        <f t="shared" ca="1" si="154"/>
        <v>0.59400000000000008</v>
      </c>
      <c r="J836" s="18">
        <f t="shared" ca="1" si="148"/>
        <v>1.6929000000000003</v>
      </c>
      <c r="K836" s="7">
        <f t="shared" ca="1" si="149"/>
        <v>1.6929000000000003</v>
      </c>
      <c r="L836" s="55" t="str">
        <f t="shared" si="150"/>
        <v>t828</v>
      </c>
      <c r="M836" s="56">
        <v>1</v>
      </c>
      <c r="N836" s="79">
        <f t="shared" ca="1" si="155"/>
        <v>1.6929000000000003</v>
      </c>
    </row>
    <row r="837" spans="1:14">
      <c r="A837">
        <v>829</v>
      </c>
      <c r="B837">
        <f t="shared" si="151"/>
        <v>5</v>
      </c>
      <c r="C837">
        <f t="shared" si="152"/>
        <v>7</v>
      </c>
      <c r="D837">
        <f t="shared" si="153"/>
        <v>13</v>
      </c>
      <c r="E837">
        <f t="shared" si="144"/>
        <v>88</v>
      </c>
      <c r="F837">
        <f t="shared" ca="1" si="145"/>
        <v>75</v>
      </c>
      <c r="G837">
        <f t="shared" ca="1" si="146"/>
        <v>2</v>
      </c>
      <c r="H837">
        <f t="shared" ca="1" si="147"/>
        <v>88</v>
      </c>
      <c r="I837" s="6">
        <f t="shared" ca="1" si="154"/>
        <v>0.58080000000000009</v>
      </c>
      <c r="J837" s="18">
        <f t="shared" ca="1" si="148"/>
        <v>1.6552800000000003</v>
      </c>
      <c r="K837" s="7">
        <f t="shared" ca="1" si="149"/>
        <v>1.6552800000000003</v>
      </c>
      <c r="L837" s="55" t="str">
        <f t="shared" si="150"/>
        <v>t829</v>
      </c>
      <c r="M837" s="56">
        <v>1</v>
      </c>
      <c r="N837" s="79">
        <f t="shared" ca="1" si="155"/>
        <v>1.6552800000000003</v>
      </c>
    </row>
    <row r="838" spans="1:14">
      <c r="A838">
        <v>830</v>
      </c>
      <c r="B838">
        <f t="shared" si="151"/>
        <v>5</v>
      </c>
      <c r="C838">
        <f t="shared" si="152"/>
        <v>7</v>
      </c>
      <c r="D838">
        <f t="shared" si="153"/>
        <v>14</v>
      </c>
      <c r="E838">
        <f t="shared" si="144"/>
        <v>88</v>
      </c>
      <c r="F838">
        <f t="shared" ca="1" si="145"/>
        <v>75</v>
      </c>
      <c r="G838">
        <f t="shared" ca="1" si="146"/>
        <v>2</v>
      </c>
      <c r="H838">
        <f t="shared" ca="1" si="147"/>
        <v>87</v>
      </c>
      <c r="I838" s="6">
        <f t="shared" ca="1" si="154"/>
        <v>0.57420000000000004</v>
      </c>
      <c r="J838" s="18">
        <f t="shared" ca="1" si="148"/>
        <v>1.6364700000000001</v>
      </c>
      <c r="K838" s="7">
        <f t="shared" ca="1" si="149"/>
        <v>1.6364700000000001</v>
      </c>
      <c r="L838" s="55" t="str">
        <f t="shared" si="150"/>
        <v>t830</v>
      </c>
      <c r="M838" s="56">
        <v>1</v>
      </c>
      <c r="N838" s="79">
        <f t="shared" ca="1" si="155"/>
        <v>1.6364700000000001</v>
      </c>
    </row>
    <row r="839" spans="1:14">
      <c r="A839">
        <v>831</v>
      </c>
      <c r="B839">
        <f t="shared" si="151"/>
        <v>5</v>
      </c>
      <c r="C839">
        <f t="shared" si="152"/>
        <v>7</v>
      </c>
      <c r="D839">
        <f t="shared" si="153"/>
        <v>15</v>
      </c>
      <c r="E839">
        <f t="shared" si="144"/>
        <v>88</v>
      </c>
      <c r="F839">
        <f t="shared" ca="1" si="145"/>
        <v>75</v>
      </c>
      <c r="G839">
        <f t="shared" ca="1" si="146"/>
        <v>2</v>
      </c>
      <c r="H839">
        <f t="shared" ca="1" si="147"/>
        <v>87</v>
      </c>
      <c r="I839" s="6">
        <f t="shared" ca="1" si="154"/>
        <v>0.57420000000000004</v>
      </c>
      <c r="J839" s="18">
        <f t="shared" ca="1" si="148"/>
        <v>1.6364700000000001</v>
      </c>
      <c r="K839" s="7">
        <f t="shared" ca="1" si="149"/>
        <v>1.6364700000000001</v>
      </c>
      <c r="L839" s="55" t="str">
        <f t="shared" si="150"/>
        <v>t831</v>
      </c>
      <c r="M839" s="56">
        <v>1</v>
      </c>
      <c r="N839" s="79">
        <f t="shared" ca="1" si="155"/>
        <v>1.6364700000000001</v>
      </c>
    </row>
    <row r="840" spans="1:14">
      <c r="A840">
        <v>832</v>
      </c>
      <c r="B840">
        <f t="shared" si="151"/>
        <v>5</v>
      </c>
      <c r="C840">
        <f t="shared" si="152"/>
        <v>7</v>
      </c>
      <c r="D840">
        <f t="shared" si="153"/>
        <v>16</v>
      </c>
      <c r="E840">
        <f t="shared" ref="E840:E903" si="156">VLOOKUP(B840,table_week_fact,2)</f>
        <v>88</v>
      </c>
      <c r="F840">
        <f t="shared" ref="F840:F903" ca="1" si="157">OFFSET(table_day_fact_start,C840-1,0)</f>
        <v>75</v>
      </c>
      <c r="G840">
        <f t="shared" ref="G840:G903" ca="1" si="158">OFFSET(table_hr_col_start,C840-1,MATCH(B840,table_hr_col_wk_hdr)-1)</f>
        <v>2</v>
      </c>
      <c r="H840">
        <f t="shared" ref="H840:H903" ca="1" si="159">OFFSET(table_hr_fact_start,D840,G840-1)</f>
        <v>91</v>
      </c>
      <c r="I840" s="6">
        <f t="shared" ca="1" si="154"/>
        <v>0.60060000000000002</v>
      </c>
      <c r="J840" s="18">
        <f t="shared" ref="J840:J903" ca="1" si="160">peak_baseline*I840</f>
        <v>1.7117100000000001</v>
      </c>
      <c r="K840" s="7">
        <f t="shared" ref="K840:K903" ca="1" si="161">J840*peak_load/peak_baseline</f>
        <v>1.7117100000000001</v>
      </c>
      <c r="L840" s="55" t="str">
        <f t="shared" ref="L840:L903" si="162">CONCATENATE($M$4,TEXT(A840,"0"))</f>
        <v>t832</v>
      </c>
      <c r="M840" s="56">
        <v>1</v>
      </c>
      <c r="N840" s="79">
        <f t="shared" ca="1" si="155"/>
        <v>1.7117100000000001</v>
      </c>
    </row>
    <row r="841" spans="1:14">
      <c r="A841">
        <v>833</v>
      </c>
      <c r="B841">
        <f t="shared" ref="B841:B904" si="163">ROUNDDOWN(A841/168,0)+1</f>
        <v>5</v>
      </c>
      <c r="C841">
        <f t="shared" ref="C841:C904" si="164">ROUNDDOWN(MOD(A841/24,7),0)+1</f>
        <v>7</v>
      </c>
      <c r="D841">
        <f t="shared" ref="D841:D904" si="165">MOD(A841,24)</f>
        <v>17</v>
      </c>
      <c r="E841">
        <f t="shared" si="156"/>
        <v>88</v>
      </c>
      <c r="F841">
        <f t="shared" ca="1" si="157"/>
        <v>75</v>
      </c>
      <c r="G841">
        <f t="shared" ca="1" si="158"/>
        <v>2</v>
      </c>
      <c r="H841">
        <f t="shared" ca="1" si="159"/>
        <v>100</v>
      </c>
      <c r="I841" s="6">
        <f t="shared" ref="I841:I904" ca="1" si="166">E841/100*F841/100*H841/100</f>
        <v>0.66</v>
      </c>
      <c r="J841" s="18">
        <f t="shared" ca="1" si="160"/>
        <v>1.8810000000000002</v>
      </c>
      <c r="K841" s="7">
        <f t="shared" ca="1" si="161"/>
        <v>1.8810000000000002</v>
      </c>
      <c r="L841" s="55" t="str">
        <f t="shared" si="162"/>
        <v>t833</v>
      </c>
      <c r="M841" s="56">
        <v>1</v>
      </c>
      <c r="N841" s="79">
        <f t="shared" ref="N841:N904" ca="1" si="167">K841</f>
        <v>1.8810000000000002</v>
      </c>
    </row>
    <row r="842" spans="1:14">
      <c r="A842">
        <v>834</v>
      </c>
      <c r="B842">
        <f t="shared" si="163"/>
        <v>5</v>
      </c>
      <c r="C842">
        <f t="shared" si="164"/>
        <v>7</v>
      </c>
      <c r="D842">
        <f t="shared" si="165"/>
        <v>18</v>
      </c>
      <c r="E842">
        <f t="shared" si="156"/>
        <v>88</v>
      </c>
      <c r="F842">
        <f t="shared" ca="1" si="157"/>
        <v>75</v>
      </c>
      <c r="G842">
        <f t="shared" ca="1" si="158"/>
        <v>2</v>
      </c>
      <c r="H842">
        <f t="shared" ca="1" si="159"/>
        <v>99</v>
      </c>
      <c r="I842" s="6">
        <f t="shared" ca="1" si="166"/>
        <v>0.65339999999999998</v>
      </c>
      <c r="J842" s="18">
        <f t="shared" ca="1" si="160"/>
        <v>1.86219</v>
      </c>
      <c r="K842" s="7">
        <f t="shared" ca="1" si="161"/>
        <v>1.86219</v>
      </c>
      <c r="L842" s="55" t="str">
        <f t="shared" si="162"/>
        <v>t834</v>
      </c>
      <c r="M842" s="56">
        <v>1</v>
      </c>
      <c r="N842" s="79">
        <f t="shared" ca="1" si="167"/>
        <v>1.86219</v>
      </c>
    </row>
    <row r="843" spans="1:14">
      <c r="A843">
        <v>835</v>
      </c>
      <c r="B843">
        <f t="shared" si="163"/>
        <v>5</v>
      </c>
      <c r="C843">
        <f t="shared" si="164"/>
        <v>7</v>
      </c>
      <c r="D843">
        <f t="shared" si="165"/>
        <v>19</v>
      </c>
      <c r="E843">
        <f t="shared" si="156"/>
        <v>88</v>
      </c>
      <c r="F843">
        <f t="shared" ca="1" si="157"/>
        <v>75</v>
      </c>
      <c r="G843">
        <f t="shared" ca="1" si="158"/>
        <v>2</v>
      </c>
      <c r="H843">
        <f t="shared" ca="1" si="159"/>
        <v>97</v>
      </c>
      <c r="I843" s="6">
        <f t="shared" ca="1" si="166"/>
        <v>0.64019999999999999</v>
      </c>
      <c r="J843" s="18">
        <f t="shared" ca="1" si="160"/>
        <v>1.82457</v>
      </c>
      <c r="K843" s="7">
        <f t="shared" ca="1" si="161"/>
        <v>1.82457</v>
      </c>
      <c r="L843" s="55" t="str">
        <f t="shared" si="162"/>
        <v>t835</v>
      </c>
      <c r="M843" s="56">
        <v>1</v>
      </c>
      <c r="N843" s="79">
        <f t="shared" ca="1" si="167"/>
        <v>1.82457</v>
      </c>
    </row>
    <row r="844" spans="1:14">
      <c r="A844">
        <v>836</v>
      </c>
      <c r="B844">
        <f t="shared" si="163"/>
        <v>5</v>
      </c>
      <c r="C844">
        <f t="shared" si="164"/>
        <v>7</v>
      </c>
      <c r="D844">
        <f t="shared" si="165"/>
        <v>20</v>
      </c>
      <c r="E844">
        <f t="shared" si="156"/>
        <v>88</v>
      </c>
      <c r="F844">
        <f t="shared" ca="1" si="157"/>
        <v>75</v>
      </c>
      <c r="G844">
        <f t="shared" ca="1" si="158"/>
        <v>2</v>
      </c>
      <c r="H844">
        <f t="shared" ca="1" si="159"/>
        <v>94</v>
      </c>
      <c r="I844" s="6">
        <f t="shared" ca="1" si="166"/>
        <v>0.62040000000000006</v>
      </c>
      <c r="J844" s="18">
        <f t="shared" ca="1" si="160"/>
        <v>1.7681400000000003</v>
      </c>
      <c r="K844" s="7">
        <f t="shared" ca="1" si="161"/>
        <v>1.7681400000000003</v>
      </c>
      <c r="L844" s="55" t="str">
        <f t="shared" si="162"/>
        <v>t836</v>
      </c>
      <c r="M844" s="56">
        <v>1</v>
      </c>
      <c r="N844" s="79">
        <f t="shared" ca="1" si="167"/>
        <v>1.7681400000000003</v>
      </c>
    </row>
    <row r="845" spans="1:14">
      <c r="A845">
        <v>837</v>
      </c>
      <c r="B845">
        <f t="shared" si="163"/>
        <v>5</v>
      </c>
      <c r="C845">
        <f t="shared" si="164"/>
        <v>7</v>
      </c>
      <c r="D845">
        <f t="shared" si="165"/>
        <v>21</v>
      </c>
      <c r="E845">
        <f t="shared" si="156"/>
        <v>88</v>
      </c>
      <c r="F845">
        <f t="shared" ca="1" si="157"/>
        <v>75</v>
      </c>
      <c r="G845">
        <f t="shared" ca="1" si="158"/>
        <v>2</v>
      </c>
      <c r="H845">
        <f t="shared" ca="1" si="159"/>
        <v>92</v>
      </c>
      <c r="I845" s="6">
        <f t="shared" ca="1" si="166"/>
        <v>0.60720000000000007</v>
      </c>
      <c r="J845" s="18">
        <f t="shared" ca="1" si="160"/>
        <v>1.7305200000000003</v>
      </c>
      <c r="K845" s="7">
        <f t="shared" ca="1" si="161"/>
        <v>1.7305200000000001</v>
      </c>
      <c r="L845" s="55" t="str">
        <f t="shared" si="162"/>
        <v>t837</v>
      </c>
      <c r="M845" s="56">
        <v>1</v>
      </c>
      <c r="N845" s="79">
        <f t="shared" ca="1" si="167"/>
        <v>1.7305200000000001</v>
      </c>
    </row>
    <row r="846" spans="1:14">
      <c r="A846">
        <v>838</v>
      </c>
      <c r="B846">
        <f t="shared" si="163"/>
        <v>5</v>
      </c>
      <c r="C846">
        <f t="shared" si="164"/>
        <v>7</v>
      </c>
      <c r="D846">
        <f t="shared" si="165"/>
        <v>22</v>
      </c>
      <c r="E846">
        <f t="shared" si="156"/>
        <v>88</v>
      </c>
      <c r="F846">
        <f t="shared" ca="1" si="157"/>
        <v>75</v>
      </c>
      <c r="G846">
        <f t="shared" ca="1" si="158"/>
        <v>2</v>
      </c>
      <c r="H846">
        <f t="shared" ca="1" si="159"/>
        <v>87</v>
      </c>
      <c r="I846" s="6">
        <f t="shared" ca="1" si="166"/>
        <v>0.57420000000000004</v>
      </c>
      <c r="J846" s="18">
        <f t="shared" ca="1" si="160"/>
        <v>1.6364700000000001</v>
      </c>
      <c r="K846" s="7">
        <f t="shared" ca="1" si="161"/>
        <v>1.6364700000000001</v>
      </c>
      <c r="L846" s="55" t="str">
        <f t="shared" si="162"/>
        <v>t838</v>
      </c>
      <c r="M846" s="56">
        <v>1</v>
      </c>
      <c r="N846" s="79">
        <f t="shared" ca="1" si="167"/>
        <v>1.6364700000000001</v>
      </c>
    </row>
    <row r="847" spans="1:14">
      <c r="A847">
        <v>839</v>
      </c>
      <c r="B847">
        <f t="shared" si="163"/>
        <v>5</v>
      </c>
      <c r="C847">
        <f t="shared" si="164"/>
        <v>7</v>
      </c>
      <c r="D847">
        <f t="shared" si="165"/>
        <v>23</v>
      </c>
      <c r="E847">
        <f t="shared" si="156"/>
        <v>88</v>
      </c>
      <c r="F847">
        <f t="shared" ca="1" si="157"/>
        <v>75</v>
      </c>
      <c r="G847">
        <f t="shared" ca="1" si="158"/>
        <v>2</v>
      </c>
      <c r="H847">
        <f t="shared" ca="1" si="159"/>
        <v>81</v>
      </c>
      <c r="I847" s="6">
        <f t="shared" ca="1" si="166"/>
        <v>0.53459999999999996</v>
      </c>
      <c r="J847" s="18">
        <f t="shared" ca="1" si="160"/>
        <v>1.5236099999999999</v>
      </c>
      <c r="K847" s="7">
        <f t="shared" ca="1" si="161"/>
        <v>1.5236099999999997</v>
      </c>
      <c r="L847" s="55" t="str">
        <f t="shared" si="162"/>
        <v>t839</v>
      </c>
      <c r="M847" s="56">
        <v>1</v>
      </c>
      <c r="N847" s="79">
        <f t="shared" ca="1" si="167"/>
        <v>1.5236099999999997</v>
      </c>
    </row>
    <row r="848" spans="1:14">
      <c r="A848">
        <v>840</v>
      </c>
      <c r="B848">
        <f t="shared" si="163"/>
        <v>6</v>
      </c>
      <c r="C848">
        <f t="shared" si="164"/>
        <v>1</v>
      </c>
      <c r="D848">
        <f t="shared" si="165"/>
        <v>0</v>
      </c>
      <c r="E848">
        <f t="shared" si="156"/>
        <v>84.1</v>
      </c>
      <c r="F848">
        <f t="shared" ca="1" si="157"/>
        <v>93</v>
      </c>
      <c r="G848">
        <f t="shared" ca="1" si="158"/>
        <v>1</v>
      </c>
      <c r="H848">
        <f t="shared" ca="1" si="159"/>
        <v>67</v>
      </c>
      <c r="I848" s="6">
        <f t="shared" ca="1" si="166"/>
        <v>0.52402709999999997</v>
      </c>
      <c r="J848" s="18">
        <f t="shared" ca="1" si="160"/>
        <v>1.4934772349999998</v>
      </c>
      <c r="K848" s="7">
        <f t="shared" ca="1" si="161"/>
        <v>1.4934772349999998</v>
      </c>
      <c r="L848" s="55" t="str">
        <f t="shared" si="162"/>
        <v>t840</v>
      </c>
      <c r="M848" s="56">
        <v>1</v>
      </c>
      <c r="N848" s="79">
        <f t="shared" ca="1" si="167"/>
        <v>1.4934772349999998</v>
      </c>
    </row>
    <row r="849" spans="1:14">
      <c r="A849">
        <v>841</v>
      </c>
      <c r="B849">
        <f t="shared" si="163"/>
        <v>6</v>
      </c>
      <c r="C849">
        <f t="shared" si="164"/>
        <v>1</v>
      </c>
      <c r="D849">
        <f t="shared" si="165"/>
        <v>1</v>
      </c>
      <c r="E849">
        <f t="shared" si="156"/>
        <v>84.1</v>
      </c>
      <c r="F849">
        <f t="shared" ca="1" si="157"/>
        <v>93</v>
      </c>
      <c r="G849">
        <f t="shared" ca="1" si="158"/>
        <v>1</v>
      </c>
      <c r="H849">
        <f t="shared" ca="1" si="159"/>
        <v>63</v>
      </c>
      <c r="I849" s="6">
        <f t="shared" ca="1" si="166"/>
        <v>0.49274189999999995</v>
      </c>
      <c r="J849" s="18">
        <f t="shared" ca="1" si="160"/>
        <v>1.404314415</v>
      </c>
      <c r="K849" s="7">
        <f t="shared" ca="1" si="161"/>
        <v>1.404314415</v>
      </c>
      <c r="L849" s="55" t="str">
        <f t="shared" si="162"/>
        <v>t841</v>
      </c>
      <c r="M849" s="56">
        <v>1</v>
      </c>
      <c r="N849" s="79">
        <f t="shared" ca="1" si="167"/>
        <v>1.404314415</v>
      </c>
    </row>
    <row r="850" spans="1:14">
      <c r="A850">
        <v>842</v>
      </c>
      <c r="B850">
        <f t="shared" si="163"/>
        <v>6</v>
      </c>
      <c r="C850">
        <f t="shared" si="164"/>
        <v>1</v>
      </c>
      <c r="D850">
        <f t="shared" si="165"/>
        <v>2</v>
      </c>
      <c r="E850">
        <f t="shared" si="156"/>
        <v>84.1</v>
      </c>
      <c r="F850">
        <f t="shared" ca="1" si="157"/>
        <v>93</v>
      </c>
      <c r="G850">
        <f t="shared" ca="1" si="158"/>
        <v>1</v>
      </c>
      <c r="H850">
        <f t="shared" ca="1" si="159"/>
        <v>60</v>
      </c>
      <c r="I850" s="6">
        <f t="shared" ca="1" si="166"/>
        <v>0.46927799999999997</v>
      </c>
      <c r="J850" s="18">
        <f t="shared" ca="1" si="160"/>
        <v>1.3374423</v>
      </c>
      <c r="K850" s="7">
        <f t="shared" ca="1" si="161"/>
        <v>1.3374423</v>
      </c>
      <c r="L850" s="55" t="str">
        <f t="shared" si="162"/>
        <v>t842</v>
      </c>
      <c r="M850" s="56">
        <v>1</v>
      </c>
      <c r="N850" s="79">
        <f t="shared" ca="1" si="167"/>
        <v>1.3374423</v>
      </c>
    </row>
    <row r="851" spans="1:14">
      <c r="A851">
        <v>843</v>
      </c>
      <c r="B851">
        <f t="shared" si="163"/>
        <v>6</v>
      </c>
      <c r="C851">
        <f t="shared" si="164"/>
        <v>1</v>
      </c>
      <c r="D851">
        <f t="shared" si="165"/>
        <v>3</v>
      </c>
      <c r="E851">
        <f t="shared" si="156"/>
        <v>84.1</v>
      </c>
      <c r="F851">
        <f t="shared" ca="1" si="157"/>
        <v>93</v>
      </c>
      <c r="G851">
        <f t="shared" ca="1" si="158"/>
        <v>1</v>
      </c>
      <c r="H851">
        <f t="shared" ca="1" si="159"/>
        <v>59</v>
      </c>
      <c r="I851" s="6">
        <f t="shared" ca="1" si="166"/>
        <v>0.46145670000000005</v>
      </c>
      <c r="J851" s="18">
        <f t="shared" ca="1" si="160"/>
        <v>1.3151515950000001</v>
      </c>
      <c r="K851" s="7">
        <f t="shared" ca="1" si="161"/>
        <v>1.3151515950000001</v>
      </c>
      <c r="L851" s="55" t="str">
        <f t="shared" si="162"/>
        <v>t843</v>
      </c>
      <c r="M851" s="56">
        <v>1</v>
      </c>
      <c r="N851" s="79">
        <f t="shared" ca="1" si="167"/>
        <v>1.3151515950000001</v>
      </c>
    </row>
    <row r="852" spans="1:14">
      <c r="A852">
        <v>844</v>
      </c>
      <c r="B852">
        <f t="shared" si="163"/>
        <v>6</v>
      </c>
      <c r="C852">
        <f t="shared" si="164"/>
        <v>1</v>
      </c>
      <c r="D852">
        <f t="shared" si="165"/>
        <v>4</v>
      </c>
      <c r="E852">
        <f t="shared" si="156"/>
        <v>84.1</v>
      </c>
      <c r="F852">
        <f t="shared" ca="1" si="157"/>
        <v>93</v>
      </c>
      <c r="G852">
        <f t="shared" ca="1" si="158"/>
        <v>1</v>
      </c>
      <c r="H852">
        <f t="shared" ca="1" si="159"/>
        <v>59</v>
      </c>
      <c r="I852" s="6">
        <f t="shared" ca="1" si="166"/>
        <v>0.46145670000000005</v>
      </c>
      <c r="J852" s="18">
        <f t="shared" ca="1" si="160"/>
        <v>1.3151515950000001</v>
      </c>
      <c r="K852" s="7">
        <f t="shared" ca="1" si="161"/>
        <v>1.3151515950000001</v>
      </c>
      <c r="L852" s="55" t="str">
        <f t="shared" si="162"/>
        <v>t844</v>
      </c>
      <c r="M852" s="56">
        <v>1</v>
      </c>
      <c r="N852" s="79">
        <f t="shared" ca="1" si="167"/>
        <v>1.3151515950000001</v>
      </c>
    </row>
    <row r="853" spans="1:14">
      <c r="A853">
        <v>845</v>
      </c>
      <c r="B853">
        <f t="shared" si="163"/>
        <v>6</v>
      </c>
      <c r="C853">
        <f t="shared" si="164"/>
        <v>1</v>
      </c>
      <c r="D853">
        <f t="shared" si="165"/>
        <v>5</v>
      </c>
      <c r="E853">
        <f t="shared" si="156"/>
        <v>84.1</v>
      </c>
      <c r="F853">
        <f t="shared" ca="1" si="157"/>
        <v>93</v>
      </c>
      <c r="G853">
        <f t="shared" ca="1" si="158"/>
        <v>1</v>
      </c>
      <c r="H853">
        <f t="shared" ca="1" si="159"/>
        <v>60</v>
      </c>
      <c r="I853" s="6">
        <f t="shared" ca="1" si="166"/>
        <v>0.46927799999999997</v>
      </c>
      <c r="J853" s="18">
        <f t="shared" ca="1" si="160"/>
        <v>1.3374423</v>
      </c>
      <c r="K853" s="7">
        <f t="shared" ca="1" si="161"/>
        <v>1.3374423</v>
      </c>
      <c r="L853" s="55" t="str">
        <f t="shared" si="162"/>
        <v>t845</v>
      </c>
      <c r="M853" s="56">
        <v>1</v>
      </c>
      <c r="N853" s="79">
        <f t="shared" ca="1" si="167"/>
        <v>1.3374423</v>
      </c>
    </row>
    <row r="854" spans="1:14">
      <c r="A854">
        <v>846</v>
      </c>
      <c r="B854">
        <f t="shared" si="163"/>
        <v>6</v>
      </c>
      <c r="C854">
        <f t="shared" si="164"/>
        <v>1</v>
      </c>
      <c r="D854">
        <f t="shared" si="165"/>
        <v>6</v>
      </c>
      <c r="E854">
        <f t="shared" si="156"/>
        <v>84.1</v>
      </c>
      <c r="F854">
        <f t="shared" ca="1" si="157"/>
        <v>93</v>
      </c>
      <c r="G854">
        <f t="shared" ca="1" si="158"/>
        <v>1</v>
      </c>
      <c r="H854">
        <f t="shared" ca="1" si="159"/>
        <v>74</v>
      </c>
      <c r="I854" s="6">
        <f t="shared" ca="1" si="166"/>
        <v>0.57877619999999996</v>
      </c>
      <c r="J854" s="18">
        <f t="shared" ca="1" si="160"/>
        <v>1.6495121699999999</v>
      </c>
      <c r="K854" s="7">
        <f t="shared" ca="1" si="161"/>
        <v>1.6495121699999997</v>
      </c>
      <c r="L854" s="55" t="str">
        <f t="shared" si="162"/>
        <v>t846</v>
      </c>
      <c r="M854" s="56">
        <v>1</v>
      </c>
      <c r="N854" s="79">
        <f t="shared" ca="1" si="167"/>
        <v>1.6495121699999997</v>
      </c>
    </row>
    <row r="855" spans="1:14">
      <c r="A855">
        <v>847</v>
      </c>
      <c r="B855">
        <f t="shared" si="163"/>
        <v>6</v>
      </c>
      <c r="C855">
        <f t="shared" si="164"/>
        <v>1</v>
      </c>
      <c r="D855">
        <f t="shared" si="165"/>
        <v>7</v>
      </c>
      <c r="E855">
        <f t="shared" si="156"/>
        <v>84.1</v>
      </c>
      <c r="F855">
        <f t="shared" ca="1" si="157"/>
        <v>93</v>
      </c>
      <c r="G855">
        <f t="shared" ca="1" si="158"/>
        <v>1</v>
      </c>
      <c r="H855">
        <f t="shared" ca="1" si="159"/>
        <v>86</v>
      </c>
      <c r="I855" s="6">
        <f t="shared" ca="1" si="166"/>
        <v>0.6726318</v>
      </c>
      <c r="J855" s="18">
        <f t="shared" ca="1" si="160"/>
        <v>1.91700063</v>
      </c>
      <c r="K855" s="7">
        <f t="shared" ca="1" si="161"/>
        <v>1.91700063</v>
      </c>
      <c r="L855" s="55" t="str">
        <f t="shared" si="162"/>
        <v>t847</v>
      </c>
      <c r="M855" s="56">
        <v>1</v>
      </c>
      <c r="N855" s="79">
        <f t="shared" ca="1" si="167"/>
        <v>1.91700063</v>
      </c>
    </row>
    <row r="856" spans="1:14">
      <c r="A856">
        <v>848</v>
      </c>
      <c r="B856">
        <f t="shared" si="163"/>
        <v>6</v>
      </c>
      <c r="C856">
        <f t="shared" si="164"/>
        <v>1</v>
      </c>
      <c r="D856">
        <f t="shared" si="165"/>
        <v>8</v>
      </c>
      <c r="E856">
        <f t="shared" si="156"/>
        <v>84.1</v>
      </c>
      <c r="F856">
        <f t="shared" ca="1" si="157"/>
        <v>93</v>
      </c>
      <c r="G856">
        <f t="shared" ca="1" si="158"/>
        <v>1</v>
      </c>
      <c r="H856">
        <f t="shared" ca="1" si="159"/>
        <v>95</v>
      </c>
      <c r="I856" s="6">
        <f t="shared" ca="1" si="166"/>
        <v>0.74302350000000006</v>
      </c>
      <c r="J856" s="18">
        <f t="shared" ca="1" si="160"/>
        <v>2.1176169750000002</v>
      </c>
      <c r="K856" s="7">
        <f t="shared" ca="1" si="161"/>
        <v>2.1176169750000002</v>
      </c>
      <c r="L856" s="55" t="str">
        <f t="shared" si="162"/>
        <v>t848</v>
      </c>
      <c r="M856" s="56">
        <v>1</v>
      </c>
      <c r="N856" s="79">
        <f t="shared" ca="1" si="167"/>
        <v>2.1176169750000002</v>
      </c>
    </row>
    <row r="857" spans="1:14">
      <c r="A857">
        <v>849</v>
      </c>
      <c r="B857">
        <f t="shared" si="163"/>
        <v>6</v>
      </c>
      <c r="C857">
        <f t="shared" si="164"/>
        <v>1</v>
      </c>
      <c r="D857">
        <f t="shared" si="165"/>
        <v>9</v>
      </c>
      <c r="E857">
        <f t="shared" si="156"/>
        <v>84.1</v>
      </c>
      <c r="F857">
        <f t="shared" ca="1" si="157"/>
        <v>93</v>
      </c>
      <c r="G857">
        <f t="shared" ca="1" si="158"/>
        <v>1</v>
      </c>
      <c r="H857">
        <f t="shared" ca="1" si="159"/>
        <v>96</v>
      </c>
      <c r="I857" s="6">
        <f t="shared" ca="1" si="166"/>
        <v>0.75084479999999998</v>
      </c>
      <c r="J857" s="18">
        <f t="shared" ca="1" si="160"/>
        <v>2.1399076799999999</v>
      </c>
      <c r="K857" s="7">
        <f t="shared" ca="1" si="161"/>
        <v>2.1399076799999999</v>
      </c>
      <c r="L857" s="55" t="str">
        <f t="shared" si="162"/>
        <v>t849</v>
      </c>
      <c r="M857" s="56">
        <v>1</v>
      </c>
      <c r="N857" s="79">
        <f t="shared" ca="1" si="167"/>
        <v>2.1399076799999999</v>
      </c>
    </row>
    <row r="858" spans="1:14">
      <c r="A858">
        <v>850</v>
      </c>
      <c r="B858">
        <f t="shared" si="163"/>
        <v>6</v>
      </c>
      <c r="C858">
        <f t="shared" si="164"/>
        <v>1</v>
      </c>
      <c r="D858">
        <f t="shared" si="165"/>
        <v>10</v>
      </c>
      <c r="E858">
        <f t="shared" si="156"/>
        <v>84.1</v>
      </c>
      <c r="F858">
        <f t="shared" ca="1" si="157"/>
        <v>93</v>
      </c>
      <c r="G858">
        <f t="shared" ca="1" si="158"/>
        <v>1</v>
      </c>
      <c r="H858">
        <f t="shared" ca="1" si="159"/>
        <v>96</v>
      </c>
      <c r="I858" s="6">
        <f t="shared" ca="1" si="166"/>
        <v>0.75084479999999998</v>
      </c>
      <c r="J858" s="18">
        <f t="shared" ca="1" si="160"/>
        <v>2.1399076799999999</v>
      </c>
      <c r="K858" s="7">
        <f t="shared" ca="1" si="161"/>
        <v>2.1399076799999999</v>
      </c>
      <c r="L858" s="55" t="str">
        <f t="shared" si="162"/>
        <v>t850</v>
      </c>
      <c r="M858" s="56">
        <v>1</v>
      </c>
      <c r="N858" s="79">
        <f t="shared" ca="1" si="167"/>
        <v>2.1399076799999999</v>
      </c>
    </row>
    <row r="859" spans="1:14">
      <c r="A859">
        <v>851</v>
      </c>
      <c r="B859">
        <f t="shared" si="163"/>
        <v>6</v>
      </c>
      <c r="C859">
        <f t="shared" si="164"/>
        <v>1</v>
      </c>
      <c r="D859">
        <f t="shared" si="165"/>
        <v>11</v>
      </c>
      <c r="E859">
        <f t="shared" si="156"/>
        <v>84.1</v>
      </c>
      <c r="F859">
        <f t="shared" ca="1" si="157"/>
        <v>93</v>
      </c>
      <c r="G859">
        <f t="shared" ca="1" si="158"/>
        <v>1</v>
      </c>
      <c r="H859">
        <f t="shared" ca="1" si="159"/>
        <v>95</v>
      </c>
      <c r="I859" s="6">
        <f t="shared" ca="1" si="166"/>
        <v>0.74302350000000006</v>
      </c>
      <c r="J859" s="18">
        <f t="shared" ca="1" si="160"/>
        <v>2.1176169750000002</v>
      </c>
      <c r="K859" s="7">
        <f t="shared" ca="1" si="161"/>
        <v>2.1176169750000002</v>
      </c>
      <c r="L859" s="55" t="str">
        <f t="shared" si="162"/>
        <v>t851</v>
      </c>
      <c r="M859" s="56">
        <v>1</v>
      </c>
      <c r="N859" s="79">
        <f t="shared" ca="1" si="167"/>
        <v>2.1176169750000002</v>
      </c>
    </row>
    <row r="860" spans="1:14">
      <c r="A860">
        <v>852</v>
      </c>
      <c r="B860">
        <f t="shared" si="163"/>
        <v>6</v>
      </c>
      <c r="C860">
        <f t="shared" si="164"/>
        <v>1</v>
      </c>
      <c r="D860">
        <f t="shared" si="165"/>
        <v>12</v>
      </c>
      <c r="E860">
        <f t="shared" si="156"/>
        <v>84.1</v>
      </c>
      <c r="F860">
        <f t="shared" ca="1" si="157"/>
        <v>93</v>
      </c>
      <c r="G860">
        <f t="shared" ca="1" si="158"/>
        <v>1</v>
      </c>
      <c r="H860">
        <f t="shared" ca="1" si="159"/>
        <v>95</v>
      </c>
      <c r="I860" s="6">
        <f t="shared" ca="1" si="166"/>
        <v>0.74302350000000006</v>
      </c>
      <c r="J860" s="18">
        <f t="shared" ca="1" si="160"/>
        <v>2.1176169750000002</v>
      </c>
      <c r="K860" s="7">
        <f t="shared" ca="1" si="161"/>
        <v>2.1176169750000002</v>
      </c>
      <c r="L860" s="55" t="str">
        <f t="shared" si="162"/>
        <v>t852</v>
      </c>
      <c r="M860" s="56">
        <v>1</v>
      </c>
      <c r="N860" s="79">
        <f t="shared" ca="1" si="167"/>
        <v>2.1176169750000002</v>
      </c>
    </row>
    <row r="861" spans="1:14">
      <c r="A861">
        <v>853</v>
      </c>
      <c r="B861">
        <f t="shared" si="163"/>
        <v>6</v>
      </c>
      <c r="C861">
        <f t="shared" si="164"/>
        <v>1</v>
      </c>
      <c r="D861">
        <f t="shared" si="165"/>
        <v>13</v>
      </c>
      <c r="E861">
        <f t="shared" si="156"/>
        <v>84.1</v>
      </c>
      <c r="F861">
        <f t="shared" ca="1" si="157"/>
        <v>93</v>
      </c>
      <c r="G861">
        <f t="shared" ca="1" si="158"/>
        <v>1</v>
      </c>
      <c r="H861">
        <f t="shared" ca="1" si="159"/>
        <v>95</v>
      </c>
      <c r="I861" s="6">
        <f t="shared" ca="1" si="166"/>
        <v>0.74302350000000006</v>
      </c>
      <c r="J861" s="18">
        <f t="shared" ca="1" si="160"/>
        <v>2.1176169750000002</v>
      </c>
      <c r="K861" s="7">
        <f t="shared" ca="1" si="161"/>
        <v>2.1176169750000002</v>
      </c>
      <c r="L861" s="55" t="str">
        <f t="shared" si="162"/>
        <v>t853</v>
      </c>
      <c r="M861" s="56">
        <v>1</v>
      </c>
      <c r="N861" s="79">
        <f t="shared" ca="1" si="167"/>
        <v>2.1176169750000002</v>
      </c>
    </row>
    <row r="862" spans="1:14">
      <c r="A862">
        <v>854</v>
      </c>
      <c r="B862">
        <f t="shared" si="163"/>
        <v>6</v>
      </c>
      <c r="C862">
        <f t="shared" si="164"/>
        <v>1</v>
      </c>
      <c r="D862">
        <f t="shared" si="165"/>
        <v>14</v>
      </c>
      <c r="E862">
        <f t="shared" si="156"/>
        <v>84.1</v>
      </c>
      <c r="F862">
        <f t="shared" ca="1" si="157"/>
        <v>93</v>
      </c>
      <c r="G862">
        <f t="shared" ca="1" si="158"/>
        <v>1</v>
      </c>
      <c r="H862">
        <f t="shared" ca="1" si="159"/>
        <v>93</v>
      </c>
      <c r="I862" s="6">
        <f t="shared" ca="1" si="166"/>
        <v>0.7273809</v>
      </c>
      <c r="J862" s="18">
        <f t="shared" ca="1" si="160"/>
        <v>2.0730355650000001</v>
      </c>
      <c r="K862" s="7">
        <f t="shared" ca="1" si="161"/>
        <v>2.0730355650000001</v>
      </c>
      <c r="L862" s="55" t="str">
        <f t="shared" si="162"/>
        <v>t854</v>
      </c>
      <c r="M862" s="56">
        <v>1</v>
      </c>
      <c r="N862" s="79">
        <f t="shared" ca="1" si="167"/>
        <v>2.0730355650000001</v>
      </c>
    </row>
    <row r="863" spans="1:14">
      <c r="A863">
        <v>855</v>
      </c>
      <c r="B863">
        <f t="shared" si="163"/>
        <v>6</v>
      </c>
      <c r="C863">
        <f t="shared" si="164"/>
        <v>1</v>
      </c>
      <c r="D863">
        <f t="shared" si="165"/>
        <v>15</v>
      </c>
      <c r="E863">
        <f t="shared" si="156"/>
        <v>84.1</v>
      </c>
      <c r="F863">
        <f t="shared" ca="1" si="157"/>
        <v>93</v>
      </c>
      <c r="G863">
        <f t="shared" ca="1" si="158"/>
        <v>1</v>
      </c>
      <c r="H863">
        <f t="shared" ca="1" si="159"/>
        <v>94</v>
      </c>
      <c r="I863" s="6">
        <f t="shared" ca="1" si="166"/>
        <v>0.73520219999999992</v>
      </c>
      <c r="J863" s="18">
        <f t="shared" ca="1" si="160"/>
        <v>2.0953262699999997</v>
      </c>
      <c r="K863" s="7">
        <f t="shared" ca="1" si="161"/>
        <v>2.0953262699999997</v>
      </c>
      <c r="L863" s="55" t="str">
        <f t="shared" si="162"/>
        <v>t855</v>
      </c>
      <c r="M863" s="56">
        <v>1</v>
      </c>
      <c r="N863" s="79">
        <f t="shared" ca="1" si="167"/>
        <v>2.0953262699999997</v>
      </c>
    </row>
    <row r="864" spans="1:14">
      <c r="A864">
        <v>856</v>
      </c>
      <c r="B864">
        <f t="shared" si="163"/>
        <v>6</v>
      </c>
      <c r="C864">
        <f t="shared" si="164"/>
        <v>1</v>
      </c>
      <c r="D864">
        <f t="shared" si="165"/>
        <v>16</v>
      </c>
      <c r="E864">
        <f t="shared" si="156"/>
        <v>84.1</v>
      </c>
      <c r="F864">
        <f t="shared" ca="1" si="157"/>
        <v>93</v>
      </c>
      <c r="G864">
        <f t="shared" ca="1" si="158"/>
        <v>1</v>
      </c>
      <c r="H864">
        <f t="shared" ca="1" si="159"/>
        <v>99</v>
      </c>
      <c r="I864" s="6">
        <f t="shared" ca="1" si="166"/>
        <v>0.77430869999999996</v>
      </c>
      <c r="J864" s="18">
        <f t="shared" ca="1" si="160"/>
        <v>2.2067797950000001</v>
      </c>
      <c r="K864" s="7">
        <f t="shared" ca="1" si="161"/>
        <v>2.2067797950000001</v>
      </c>
      <c r="L864" s="55" t="str">
        <f t="shared" si="162"/>
        <v>t856</v>
      </c>
      <c r="M864" s="56">
        <v>1</v>
      </c>
      <c r="N864" s="79">
        <f t="shared" ca="1" si="167"/>
        <v>2.2067797950000001</v>
      </c>
    </row>
    <row r="865" spans="1:14">
      <c r="A865">
        <v>857</v>
      </c>
      <c r="B865">
        <f t="shared" si="163"/>
        <v>6</v>
      </c>
      <c r="C865">
        <f t="shared" si="164"/>
        <v>1</v>
      </c>
      <c r="D865">
        <f t="shared" si="165"/>
        <v>17</v>
      </c>
      <c r="E865">
        <f t="shared" si="156"/>
        <v>84.1</v>
      </c>
      <c r="F865">
        <f t="shared" ca="1" si="157"/>
        <v>93</v>
      </c>
      <c r="G865">
        <f t="shared" ca="1" si="158"/>
        <v>1</v>
      </c>
      <c r="H865">
        <f t="shared" ca="1" si="159"/>
        <v>100</v>
      </c>
      <c r="I865" s="6">
        <f t="shared" ca="1" si="166"/>
        <v>0.78212999999999999</v>
      </c>
      <c r="J865" s="18">
        <f t="shared" ca="1" si="160"/>
        <v>2.2290705000000002</v>
      </c>
      <c r="K865" s="7">
        <f t="shared" ca="1" si="161"/>
        <v>2.2290705000000002</v>
      </c>
      <c r="L865" s="55" t="str">
        <f t="shared" si="162"/>
        <v>t857</v>
      </c>
      <c r="M865" s="56">
        <v>1</v>
      </c>
      <c r="N865" s="79">
        <f t="shared" ca="1" si="167"/>
        <v>2.2290705000000002</v>
      </c>
    </row>
    <row r="866" spans="1:14">
      <c r="A866">
        <v>858</v>
      </c>
      <c r="B866">
        <f t="shared" si="163"/>
        <v>6</v>
      </c>
      <c r="C866">
        <f t="shared" si="164"/>
        <v>1</v>
      </c>
      <c r="D866">
        <f t="shared" si="165"/>
        <v>18</v>
      </c>
      <c r="E866">
        <f t="shared" si="156"/>
        <v>84.1</v>
      </c>
      <c r="F866">
        <f t="shared" ca="1" si="157"/>
        <v>93</v>
      </c>
      <c r="G866">
        <f t="shared" ca="1" si="158"/>
        <v>1</v>
      </c>
      <c r="H866">
        <f t="shared" ca="1" si="159"/>
        <v>100</v>
      </c>
      <c r="I866" s="6">
        <f t="shared" ca="1" si="166"/>
        <v>0.78212999999999999</v>
      </c>
      <c r="J866" s="18">
        <f t="shared" ca="1" si="160"/>
        <v>2.2290705000000002</v>
      </c>
      <c r="K866" s="7">
        <f t="shared" ca="1" si="161"/>
        <v>2.2290705000000002</v>
      </c>
      <c r="L866" s="55" t="str">
        <f t="shared" si="162"/>
        <v>t858</v>
      </c>
      <c r="M866" s="56">
        <v>1</v>
      </c>
      <c r="N866" s="79">
        <f t="shared" ca="1" si="167"/>
        <v>2.2290705000000002</v>
      </c>
    </row>
    <row r="867" spans="1:14">
      <c r="A867">
        <v>859</v>
      </c>
      <c r="B867">
        <f t="shared" si="163"/>
        <v>6</v>
      </c>
      <c r="C867">
        <f t="shared" si="164"/>
        <v>1</v>
      </c>
      <c r="D867">
        <f t="shared" si="165"/>
        <v>19</v>
      </c>
      <c r="E867">
        <f t="shared" si="156"/>
        <v>84.1</v>
      </c>
      <c r="F867">
        <f t="shared" ca="1" si="157"/>
        <v>93</v>
      </c>
      <c r="G867">
        <f t="shared" ca="1" si="158"/>
        <v>1</v>
      </c>
      <c r="H867">
        <f t="shared" ca="1" si="159"/>
        <v>96</v>
      </c>
      <c r="I867" s="6">
        <f t="shared" ca="1" si="166"/>
        <v>0.75084479999999998</v>
      </c>
      <c r="J867" s="18">
        <f t="shared" ca="1" si="160"/>
        <v>2.1399076799999999</v>
      </c>
      <c r="K867" s="7">
        <f t="shared" ca="1" si="161"/>
        <v>2.1399076799999999</v>
      </c>
      <c r="L867" s="55" t="str">
        <f t="shared" si="162"/>
        <v>t859</v>
      </c>
      <c r="M867" s="56">
        <v>1</v>
      </c>
      <c r="N867" s="79">
        <f t="shared" ca="1" si="167"/>
        <v>2.1399076799999999</v>
      </c>
    </row>
    <row r="868" spans="1:14">
      <c r="A868">
        <v>860</v>
      </c>
      <c r="B868">
        <f t="shared" si="163"/>
        <v>6</v>
      </c>
      <c r="C868">
        <f t="shared" si="164"/>
        <v>1</v>
      </c>
      <c r="D868">
        <f t="shared" si="165"/>
        <v>20</v>
      </c>
      <c r="E868">
        <f t="shared" si="156"/>
        <v>84.1</v>
      </c>
      <c r="F868">
        <f t="shared" ca="1" si="157"/>
        <v>93</v>
      </c>
      <c r="G868">
        <f t="shared" ca="1" si="158"/>
        <v>1</v>
      </c>
      <c r="H868">
        <f t="shared" ca="1" si="159"/>
        <v>91</v>
      </c>
      <c r="I868" s="6">
        <f t="shared" ca="1" si="166"/>
        <v>0.71173829999999993</v>
      </c>
      <c r="J868" s="18">
        <f t="shared" ca="1" si="160"/>
        <v>2.0284541549999999</v>
      </c>
      <c r="K868" s="7">
        <f t="shared" ca="1" si="161"/>
        <v>2.0284541549999999</v>
      </c>
      <c r="L868" s="55" t="str">
        <f t="shared" si="162"/>
        <v>t860</v>
      </c>
      <c r="M868" s="56">
        <v>1</v>
      </c>
      <c r="N868" s="79">
        <f t="shared" ca="1" si="167"/>
        <v>2.0284541549999999</v>
      </c>
    </row>
    <row r="869" spans="1:14">
      <c r="A869">
        <v>861</v>
      </c>
      <c r="B869">
        <f t="shared" si="163"/>
        <v>6</v>
      </c>
      <c r="C869">
        <f t="shared" si="164"/>
        <v>1</v>
      </c>
      <c r="D869">
        <f t="shared" si="165"/>
        <v>21</v>
      </c>
      <c r="E869">
        <f t="shared" si="156"/>
        <v>84.1</v>
      </c>
      <c r="F869">
        <f t="shared" ca="1" si="157"/>
        <v>93</v>
      </c>
      <c r="G869">
        <f t="shared" ca="1" si="158"/>
        <v>1</v>
      </c>
      <c r="H869">
        <f t="shared" ca="1" si="159"/>
        <v>83</v>
      </c>
      <c r="I869" s="6">
        <f t="shared" ca="1" si="166"/>
        <v>0.64916790000000002</v>
      </c>
      <c r="J869" s="18">
        <f t="shared" ca="1" si="160"/>
        <v>1.8501285150000002</v>
      </c>
      <c r="K869" s="7">
        <f t="shared" ca="1" si="161"/>
        <v>1.8501285150000002</v>
      </c>
      <c r="L869" s="55" t="str">
        <f t="shared" si="162"/>
        <v>t861</v>
      </c>
      <c r="M869" s="56">
        <v>1</v>
      </c>
      <c r="N869" s="79">
        <f t="shared" ca="1" si="167"/>
        <v>1.8501285150000002</v>
      </c>
    </row>
    <row r="870" spans="1:14">
      <c r="A870">
        <v>862</v>
      </c>
      <c r="B870">
        <f t="shared" si="163"/>
        <v>6</v>
      </c>
      <c r="C870">
        <f t="shared" si="164"/>
        <v>1</v>
      </c>
      <c r="D870">
        <f t="shared" si="165"/>
        <v>22</v>
      </c>
      <c r="E870">
        <f t="shared" si="156"/>
        <v>84.1</v>
      </c>
      <c r="F870">
        <f t="shared" ca="1" si="157"/>
        <v>93</v>
      </c>
      <c r="G870">
        <f t="shared" ca="1" si="158"/>
        <v>1</v>
      </c>
      <c r="H870">
        <f t="shared" ca="1" si="159"/>
        <v>73</v>
      </c>
      <c r="I870" s="6">
        <f t="shared" ca="1" si="166"/>
        <v>0.57095489999999993</v>
      </c>
      <c r="J870" s="18">
        <f t="shared" ca="1" si="160"/>
        <v>1.6272214649999999</v>
      </c>
      <c r="K870" s="7">
        <f t="shared" ca="1" si="161"/>
        <v>1.6272214649999996</v>
      </c>
      <c r="L870" s="55" t="str">
        <f t="shared" si="162"/>
        <v>t862</v>
      </c>
      <c r="M870" s="56">
        <v>1</v>
      </c>
      <c r="N870" s="79">
        <f t="shared" ca="1" si="167"/>
        <v>1.6272214649999996</v>
      </c>
    </row>
    <row r="871" spans="1:14">
      <c r="A871">
        <v>863</v>
      </c>
      <c r="B871">
        <f t="shared" si="163"/>
        <v>6</v>
      </c>
      <c r="C871">
        <f t="shared" si="164"/>
        <v>1</v>
      </c>
      <c r="D871">
        <f t="shared" si="165"/>
        <v>23</v>
      </c>
      <c r="E871">
        <f t="shared" si="156"/>
        <v>84.1</v>
      </c>
      <c r="F871">
        <f t="shared" ca="1" si="157"/>
        <v>93</v>
      </c>
      <c r="G871">
        <f t="shared" ca="1" si="158"/>
        <v>1</v>
      </c>
      <c r="H871">
        <f t="shared" ca="1" si="159"/>
        <v>63</v>
      </c>
      <c r="I871" s="6">
        <f t="shared" ca="1" si="166"/>
        <v>0.49274189999999995</v>
      </c>
      <c r="J871" s="18">
        <f t="shared" ca="1" si="160"/>
        <v>1.404314415</v>
      </c>
      <c r="K871" s="7">
        <f t="shared" ca="1" si="161"/>
        <v>1.404314415</v>
      </c>
      <c r="L871" s="55" t="str">
        <f t="shared" si="162"/>
        <v>t863</v>
      </c>
      <c r="M871" s="56">
        <v>1</v>
      </c>
      <c r="N871" s="79">
        <f t="shared" ca="1" si="167"/>
        <v>1.404314415</v>
      </c>
    </row>
    <row r="872" spans="1:14">
      <c r="A872">
        <v>864</v>
      </c>
      <c r="B872">
        <f t="shared" si="163"/>
        <v>6</v>
      </c>
      <c r="C872">
        <f t="shared" si="164"/>
        <v>2</v>
      </c>
      <c r="D872">
        <f t="shared" si="165"/>
        <v>0</v>
      </c>
      <c r="E872">
        <f t="shared" si="156"/>
        <v>84.1</v>
      </c>
      <c r="F872">
        <f t="shared" ca="1" si="157"/>
        <v>100</v>
      </c>
      <c r="G872">
        <f t="shared" ca="1" si="158"/>
        <v>1</v>
      </c>
      <c r="H872">
        <f t="shared" ca="1" si="159"/>
        <v>67</v>
      </c>
      <c r="I872" s="6">
        <f t="shared" ca="1" si="166"/>
        <v>0.56347000000000003</v>
      </c>
      <c r="J872" s="18">
        <f t="shared" ca="1" si="160"/>
        <v>1.6058895000000002</v>
      </c>
      <c r="K872" s="7">
        <f t="shared" ca="1" si="161"/>
        <v>1.6058895000000002</v>
      </c>
      <c r="L872" s="55" t="str">
        <f t="shared" si="162"/>
        <v>t864</v>
      </c>
      <c r="M872" s="56">
        <v>1</v>
      </c>
      <c r="N872" s="79">
        <f t="shared" ca="1" si="167"/>
        <v>1.6058895000000002</v>
      </c>
    </row>
    <row r="873" spans="1:14">
      <c r="A873">
        <v>865</v>
      </c>
      <c r="B873">
        <f t="shared" si="163"/>
        <v>6</v>
      </c>
      <c r="C873">
        <f t="shared" si="164"/>
        <v>2</v>
      </c>
      <c r="D873">
        <f t="shared" si="165"/>
        <v>1</v>
      </c>
      <c r="E873">
        <f t="shared" si="156"/>
        <v>84.1</v>
      </c>
      <c r="F873">
        <f t="shared" ca="1" si="157"/>
        <v>100</v>
      </c>
      <c r="G873">
        <f t="shared" ca="1" si="158"/>
        <v>1</v>
      </c>
      <c r="H873">
        <f t="shared" ca="1" si="159"/>
        <v>63</v>
      </c>
      <c r="I873" s="6">
        <f t="shared" ca="1" si="166"/>
        <v>0.52983000000000002</v>
      </c>
      <c r="J873" s="18">
        <f t="shared" ca="1" si="160"/>
        <v>1.5100155000000002</v>
      </c>
      <c r="K873" s="7">
        <f t="shared" ca="1" si="161"/>
        <v>1.5100155000000002</v>
      </c>
      <c r="L873" s="55" t="str">
        <f t="shared" si="162"/>
        <v>t865</v>
      </c>
      <c r="M873" s="56">
        <v>1</v>
      </c>
      <c r="N873" s="79">
        <f t="shared" ca="1" si="167"/>
        <v>1.5100155000000002</v>
      </c>
    </row>
    <row r="874" spans="1:14">
      <c r="A874">
        <v>866</v>
      </c>
      <c r="B874">
        <f t="shared" si="163"/>
        <v>6</v>
      </c>
      <c r="C874">
        <f t="shared" si="164"/>
        <v>2</v>
      </c>
      <c r="D874">
        <f t="shared" si="165"/>
        <v>2</v>
      </c>
      <c r="E874">
        <f t="shared" si="156"/>
        <v>84.1</v>
      </c>
      <c r="F874">
        <f t="shared" ca="1" si="157"/>
        <v>100</v>
      </c>
      <c r="G874">
        <f t="shared" ca="1" si="158"/>
        <v>1</v>
      </c>
      <c r="H874">
        <f t="shared" ca="1" si="159"/>
        <v>60</v>
      </c>
      <c r="I874" s="6">
        <f t="shared" ca="1" si="166"/>
        <v>0.50460000000000005</v>
      </c>
      <c r="J874" s="18">
        <f t="shared" ca="1" si="160"/>
        <v>1.4381100000000002</v>
      </c>
      <c r="K874" s="7">
        <f t="shared" ca="1" si="161"/>
        <v>1.4381100000000002</v>
      </c>
      <c r="L874" s="55" t="str">
        <f t="shared" si="162"/>
        <v>t866</v>
      </c>
      <c r="M874" s="56">
        <v>1</v>
      </c>
      <c r="N874" s="79">
        <f t="shared" ca="1" si="167"/>
        <v>1.4381100000000002</v>
      </c>
    </row>
    <row r="875" spans="1:14">
      <c r="A875">
        <v>867</v>
      </c>
      <c r="B875">
        <f t="shared" si="163"/>
        <v>6</v>
      </c>
      <c r="C875">
        <f t="shared" si="164"/>
        <v>2</v>
      </c>
      <c r="D875">
        <f t="shared" si="165"/>
        <v>3</v>
      </c>
      <c r="E875">
        <f t="shared" si="156"/>
        <v>84.1</v>
      </c>
      <c r="F875">
        <f t="shared" ca="1" si="157"/>
        <v>100</v>
      </c>
      <c r="G875">
        <f t="shared" ca="1" si="158"/>
        <v>1</v>
      </c>
      <c r="H875">
        <f t="shared" ca="1" si="159"/>
        <v>59</v>
      </c>
      <c r="I875" s="6">
        <f t="shared" ca="1" si="166"/>
        <v>0.49619000000000002</v>
      </c>
      <c r="J875" s="18">
        <f t="shared" ca="1" si="160"/>
        <v>1.4141415000000002</v>
      </c>
      <c r="K875" s="7">
        <f t="shared" ca="1" si="161"/>
        <v>1.4141415000000002</v>
      </c>
      <c r="L875" s="55" t="str">
        <f t="shared" si="162"/>
        <v>t867</v>
      </c>
      <c r="M875" s="56">
        <v>1</v>
      </c>
      <c r="N875" s="79">
        <f t="shared" ca="1" si="167"/>
        <v>1.4141415000000002</v>
      </c>
    </row>
    <row r="876" spans="1:14">
      <c r="A876">
        <v>868</v>
      </c>
      <c r="B876">
        <f t="shared" si="163"/>
        <v>6</v>
      </c>
      <c r="C876">
        <f t="shared" si="164"/>
        <v>2</v>
      </c>
      <c r="D876">
        <f t="shared" si="165"/>
        <v>4</v>
      </c>
      <c r="E876">
        <f t="shared" si="156"/>
        <v>84.1</v>
      </c>
      <c r="F876">
        <f t="shared" ca="1" si="157"/>
        <v>100</v>
      </c>
      <c r="G876">
        <f t="shared" ca="1" si="158"/>
        <v>1</v>
      </c>
      <c r="H876">
        <f t="shared" ca="1" si="159"/>
        <v>59</v>
      </c>
      <c r="I876" s="6">
        <f t="shared" ca="1" si="166"/>
        <v>0.49619000000000002</v>
      </c>
      <c r="J876" s="18">
        <f t="shared" ca="1" si="160"/>
        <v>1.4141415000000002</v>
      </c>
      <c r="K876" s="7">
        <f t="shared" ca="1" si="161"/>
        <v>1.4141415000000002</v>
      </c>
      <c r="L876" s="55" t="str">
        <f t="shared" si="162"/>
        <v>t868</v>
      </c>
      <c r="M876" s="56">
        <v>1</v>
      </c>
      <c r="N876" s="79">
        <f t="shared" ca="1" si="167"/>
        <v>1.4141415000000002</v>
      </c>
    </row>
    <row r="877" spans="1:14">
      <c r="A877">
        <v>869</v>
      </c>
      <c r="B877">
        <f t="shared" si="163"/>
        <v>6</v>
      </c>
      <c r="C877">
        <f t="shared" si="164"/>
        <v>2</v>
      </c>
      <c r="D877">
        <f t="shared" si="165"/>
        <v>5</v>
      </c>
      <c r="E877">
        <f t="shared" si="156"/>
        <v>84.1</v>
      </c>
      <c r="F877">
        <f t="shared" ca="1" si="157"/>
        <v>100</v>
      </c>
      <c r="G877">
        <f t="shared" ca="1" si="158"/>
        <v>1</v>
      </c>
      <c r="H877">
        <f t="shared" ca="1" si="159"/>
        <v>60</v>
      </c>
      <c r="I877" s="6">
        <f t="shared" ca="1" si="166"/>
        <v>0.50460000000000005</v>
      </c>
      <c r="J877" s="18">
        <f t="shared" ca="1" si="160"/>
        <v>1.4381100000000002</v>
      </c>
      <c r="K877" s="7">
        <f t="shared" ca="1" si="161"/>
        <v>1.4381100000000002</v>
      </c>
      <c r="L877" s="55" t="str">
        <f t="shared" si="162"/>
        <v>t869</v>
      </c>
      <c r="M877" s="56">
        <v>1</v>
      </c>
      <c r="N877" s="79">
        <f t="shared" ca="1" si="167"/>
        <v>1.4381100000000002</v>
      </c>
    </row>
    <row r="878" spans="1:14">
      <c r="A878">
        <v>870</v>
      </c>
      <c r="B878">
        <f t="shared" si="163"/>
        <v>6</v>
      </c>
      <c r="C878">
        <f t="shared" si="164"/>
        <v>2</v>
      </c>
      <c r="D878">
        <f t="shared" si="165"/>
        <v>6</v>
      </c>
      <c r="E878">
        <f t="shared" si="156"/>
        <v>84.1</v>
      </c>
      <c r="F878">
        <f t="shared" ca="1" si="157"/>
        <v>100</v>
      </c>
      <c r="G878">
        <f t="shared" ca="1" si="158"/>
        <v>1</v>
      </c>
      <c r="H878">
        <f t="shared" ca="1" si="159"/>
        <v>74</v>
      </c>
      <c r="I878" s="6">
        <f t="shared" ca="1" si="166"/>
        <v>0.62233999999999989</v>
      </c>
      <c r="J878" s="18">
        <f t="shared" ca="1" si="160"/>
        <v>1.7736689999999997</v>
      </c>
      <c r="K878" s="7">
        <f t="shared" ca="1" si="161"/>
        <v>1.7736689999999997</v>
      </c>
      <c r="L878" s="55" t="str">
        <f t="shared" si="162"/>
        <v>t870</v>
      </c>
      <c r="M878" s="56">
        <v>1</v>
      </c>
      <c r="N878" s="79">
        <f t="shared" ca="1" si="167"/>
        <v>1.7736689999999997</v>
      </c>
    </row>
    <row r="879" spans="1:14">
      <c r="A879">
        <v>871</v>
      </c>
      <c r="B879">
        <f t="shared" si="163"/>
        <v>6</v>
      </c>
      <c r="C879">
        <f t="shared" si="164"/>
        <v>2</v>
      </c>
      <c r="D879">
        <f t="shared" si="165"/>
        <v>7</v>
      </c>
      <c r="E879">
        <f t="shared" si="156"/>
        <v>84.1</v>
      </c>
      <c r="F879">
        <f t="shared" ca="1" si="157"/>
        <v>100</v>
      </c>
      <c r="G879">
        <f t="shared" ca="1" si="158"/>
        <v>1</v>
      </c>
      <c r="H879">
        <f t="shared" ca="1" si="159"/>
        <v>86</v>
      </c>
      <c r="I879" s="6">
        <f t="shared" ca="1" si="166"/>
        <v>0.7232599999999999</v>
      </c>
      <c r="J879" s="18">
        <f t="shared" ca="1" si="160"/>
        <v>2.0612909999999998</v>
      </c>
      <c r="K879" s="7">
        <f t="shared" ca="1" si="161"/>
        <v>2.0612909999999998</v>
      </c>
      <c r="L879" s="55" t="str">
        <f t="shared" si="162"/>
        <v>t871</v>
      </c>
      <c r="M879" s="56">
        <v>1</v>
      </c>
      <c r="N879" s="79">
        <f t="shared" ca="1" si="167"/>
        <v>2.0612909999999998</v>
      </c>
    </row>
    <row r="880" spans="1:14">
      <c r="A880">
        <v>872</v>
      </c>
      <c r="B880">
        <f t="shared" si="163"/>
        <v>6</v>
      </c>
      <c r="C880">
        <f t="shared" si="164"/>
        <v>2</v>
      </c>
      <c r="D880">
        <f t="shared" si="165"/>
        <v>8</v>
      </c>
      <c r="E880">
        <f t="shared" si="156"/>
        <v>84.1</v>
      </c>
      <c r="F880">
        <f t="shared" ca="1" si="157"/>
        <v>100</v>
      </c>
      <c r="G880">
        <f t="shared" ca="1" si="158"/>
        <v>1</v>
      </c>
      <c r="H880">
        <f t="shared" ca="1" si="159"/>
        <v>95</v>
      </c>
      <c r="I880" s="6">
        <f t="shared" ca="1" si="166"/>
        <v>0.79894999999999994</v>
      </c>
      <c r="J880" s="18">
        <f t="shared" ca="1" si="160"/>
        <v>2.2770074999999999</v>
      </c>
      <c r="K880" s="7">
        <f t="shared" ca="1" si="161"/>
        <v>2.2770074999999999</v>
      </c>
      <c r="L880" s="55" t="str">
        <f t="shared" si="162"/>
        <v>t872</v>
      </c>
      <c r="M880" s="56">
        <v>1</v>
      </c>
      <c r="N880" s="79">
        <f t="shared" ca="1" si="167"/>
        <v>2.2770074999999999</v>
      </c>
    </row>
    <row r="881" spans="1:14">
      <c r="A881">
        <v>873</v>
      </c>
      <c r="B881">
        <f t="shared" si="163"/>
        <v>6</v>
      </c>
      <c r="C881">
        <f t="shared" si="164"/>
        <v>2</v>
      </c>
      <c r="D881">
        <f t="shared" si="165"/>
        <v>9</v>
      </c>
      <c r="E881">
        <f t="shared" si="156"/>
        <v>84.1</v>
      </c>
      <c r="F881">
        <f t="shared" ca="1" si="157"/>
        <v>100</v>
      </c>
      <c r="G881">
        <f t="shared" ca="1" si="158"/>
        <v>1</v>
      </c>
      <c r="H881">
        <f t="shared" ca="1" si="159"/>
        <v>96</v>
      </c>
      <c r="I881" s="6">
        <f t="shared" ca="1" si="166"/>
        <v>0.80735999999999986</v>
      </c>
      <c r="J881" s="18">
        <f t="shared" ca="1" si="160"/>
        <v>2.3009759999999995</v>
      </c>
      <c r="K881" s="7">
        <f t="shared" ca="1" si="161"/>
        <v>2.3009759999999995</v>
      </c>
      <c r="L881" s="55" t="str">
        <f t="shared" si="162"/>
        <v>t873</v>
      </c>
      <c r="M881" s="56">
        <v>1</v>
      </c>
      <c r="N881" s="79">
        <f t="shared" ca="1" si="167"/>
        <v>2.3009759999999995</v>
      </c>
    </row>
    <row r="882" spans="1:14">
      <c r="A882">
        <v>874</v>
      </c>
      <c r="B882">
        <f t="shared" si="163"/>
        <v>6</v>
      </c>
      <c r="C882">
        <f t="shared" si="164"/>
        <v>2</v>
      </c>
      <c r="D882">
        <f t="shared" si="165"/>
        <v>10</v>
      </c>
      <c r="E882">
        <f t="shared" si="156"/>
        <v>84.1</v>
      </c>
      <c r="F882">
        <f t="shared" ca="1" si="157"/>
        <v>100</v>
      </c>
      <c r="G882">
        <f t="shared" ca="1" si="158"/>
        <v>1</v>
      </c>
      <c r="H882">
        <f t="shared" ca="1" si="159"/>
        <v>96</v>
      </c>
      <c r="I882" s="6">
        <f t="shared" ca="1" si="166"/>
        <v>0.80735999999999986</v>
      </c>
      <c r="J882" s="18">
        <f t="shared" ca="1" si="160"/>
        <v>2.3009759999999995</v>
      </c>
      <c r="K882" s="7">
        <f t="shared" ca="1" si="161"/>
        <v>2.3009759999999995</v>
      </c>
      <c r="L882" s="55" t="str">
        <f t="shared" si="162"/>
        <v>t874</v>
      </c>
      <c r="M882" s="56">
        <v>1</v>
      </c>
      <c r="N882" s="79">
        <f t="shared" ca="1" si="167"/>
        <v>2.3009759999999995</v>
      </c>
    </row>
    <row r="883" spans="1:14">
      <c r="A883">
        <v>875</v>
      </c>
      <c r="B883">
        <f t="shared" si="163"/>
        <v>6</v>
      </c>
      <c r="C883">
        <f t="shared" si="164"/>
        <v>2</v>
      </c>
      <c r="D883">
        <f t="shared" si="165"/>
        <v>11</v>
      </c>
      <c r="E883">
        <f t="shared" si="156"/>
        <v>84.1</v>
      </c>
      <c r="F883">
        <f t="shared" ca="1" si="157"/>
        <v>100</v>
      </c>
      <c r="G883">
        <f t="shared" ca="1" si="158"/>
        <v>1</v>
      </c>
      <c r="H883">
        <f t="shared" ca="1" si="159"/>
        <v>95</v>
      </c>
      <c r="I883" s="6">
        <f t="shared" ca="1" si="166"/>
        <v>0.79894999999999994</v>
      </c>
      <c r="J883" s="18">
        <f t="shared" ca="1" si="160"/>
        <v>2.2770074999999999</v>
      </c>
      <c r="K883" s="7">
        <f t="shared" ca="1" si="161"/>
        <v>2.2770074999999999</v>
      </c>
      <c r="L883" s="55" t="str">
        <f t="shared" si="162"/>
        <v>t875</v>
      </c>
      <c r="M883" s="56">
        <v>1</v>
      </c>
      <c r="N883" s="79">
        <f t="shared" ca="1" si="167"/>
        <v>2.2770074999999999</v>
      </c>
    </row>
    <row r="884" spans="1:14">
      <c r="A884">
        <v>876</v>
      </c>
      <c r="B884">
        <f t="shared" si="163"/>
        <v>6</v>
      </c>
      <c r="C884">
        <f t="shared" si="164"/>
        <v>2</v>
      </c>
      <c r="D884">
        <f t="shared" si="165"/>
        <v>12</v>
      </c>
      <c r="E884">
        <f t="shared" si="156"/>
        <v>84.1</v>
      </c>
      <c r="F884">
        <f t="shared" ca="1" si="157"/>
        <v>100</v>
      </c>
      <c r="G884">
        <f t="shared" ca="1" si="158"/>
        <v>1</v>
      </c>
      <c r="H884">
        <f t="shared" ca="1" si="159"/>
        <v>95</v>
      </c>
      <c r="I884" s="6">
        <f t="shared" ca="1" si="166"/>
        <v>0.79894999999999994</v>
      </c>
      <c r="J884" s="18">
        <f t="shared" ca="1" si="160"/>
        <v>2.2770074999999999</v>
      </c>
      <c r="K884" s="7">
        <f t="shared" ca="1" si="161"/>
        <v>2.2770074999999999</v>
      </c>
      <c r="L884" s="55" t="str">
        <f t="shared" si="162"/>
        <v>t876</v>
      </c>
      <c r="M884" s="56">
        <v>1</v>
      </c>
      <c r="N884" s="79">
        <f t="shared" ca="1" si="167"/>
        <v>2.2770074999999999</v>
      </c>
    </row>
    <row r="885" spans="1:14">
      <c r="A885">
        <v>877</v>
      </c>
      <c r="B885">
        <f t="shared" si="163"/>
        <v>6</v>
      </c>
      <c r="C885">
        <f t="shared" si="164"/>
        <v>2</v>
      </c>
      <c r="D885">
        <f t="shared" si="165"/>
        <v>13</v>
      </c>
      <c r="E885">
        <f t="shared" si="156"/>
        <v>84.1</v>
      </c>
      <c r="F885">
        <f t="shared" ca="1" si="157"/>
        <v>100</v>
      </c>
      <c r="G885">
        <f t="shared" ca="1" si="158"/>
        <v>1</v>
      </c>
      <c r="H885">
        <f t="shared" ca="1" si="159"/>
        <v>95</v>
      </c>
      <c r="I885" s="6">
        <f t="shared" ca="1" si="166"/>
        <v>0.79894999999999994</v>
      </c>
      <c r="J885" s="18">
        <f t="shared" ca="1" si="160"/>
        <v>2.2770074999999999</v>
      </c>
      <c r="K885" s="7">
        <f t="shared" ca="1" si="161"/>
        <v>2.2770074999999999</v>
      </c>
      <c r="L885" s="55" t="str">
        <f t="shared" si="162"/>
        <v>t877</v>
      </c>
      <c r="M885" s="56">
        <v>1</v>
      </c>
      <c r="N885" s="79">
        <f t="shared" ca="1" si="167"/>
        <v>2.2770074999999999</v>
      </c>
    </row>
    <row r="886" spans="1:14">
      <c r="A886">
        <v>878</v>
      </c>
      <c r="B886">
        <f t="shared" si="163"/>
        <v>6</v>
      </c>
      <c r="C886">
        <f t="shared" si="164"/>
        <v>2</v>
      </c>
      <c r="D886">
        <f t="shared" si="165"/>
        <v>14</v>
      </c>
      <c r="E886">
        <f t="shared" si="156"/>
        <v>84.1</v>
      </c>
      <c r="F886">
        <f t="shared" ca="1" si="157"/>
        <v>100</v>
      </c>
      <c r="G886">
        <f t="shared" ca="1" si="158"/>
        <v>1</v>
      </c>
      <c r="H886">
        <f t="shared" ca="1" si="159"/>
        <v>93</v>
      </c>
      <c r="I886" s="6">
        <f t="shared" ca="1" si="166"/>
        <v>0.78212999999999999</v>
      </c>
      <c r="J886" s="18">
        <f t="shared" ca="1" si="160"/>
        <v>2.2290705000000002</v>
      </c>
      <c r="K886" s="7">
        <f t="shared" ca="1" si="161"/>
        <v>2.2290705000000002</v>
      </c>
      <c r="L886" s="55" t="str">
        <f t="shared" si="162"/>
        <v>t878</v>
      </c>
      <c r="M886" s="56">
        <v>1</v>
      </c>
      <c r="N886" s="79">
        <f t="shared" ca="1" si="167"/>
        <v>2.2290705000000002</v>
      </c>
    </row>
    <row r="887" spans="1:14">
      <c r="A887">
        <v>879</v>
      </c>
      <c r="B887">
        <f t="shared" si="163"/>
        <v>6</v>
      </c>
      <c r="C887">
        <f t="shared" si="164"/>
        <v>2</v>
      </c>
      <c r="D887">
        <f t="shared" si="165"/>
        <v>15</v>
      </c>
      <c r="E887">
        <f t="shared" si="156"/>
        <v>84.1</v>
      </c>
      <c r="F887">
        <f t="shared" ca="1" si="157"/>
        <v>100</v>
      </c>
      <c r="G887">
        <f t="shared" ca="1" si="158"/>
        <v>1</v>
      </c>
      <c r="H887">
        <f t="shared" ca="1" si="159"/>
        <v>94</v>
      </c>
      <c r="I887" s="6">
        <f t="shared" ca="1" si="166"/>
        <v>0.79054000000000002</v>
      </c>
      <c r="J887" s="18">
        <f t="shared" ca="1" si="160"/>
        <v>2.2530390000000002</v>
      </c>
      <c r="K887" s="7">
        <f t="shared" ca="1" si="161"/>
        <v>2.2530390000000002</v>
      </c>
      <c r="L887" s="55" t="str">
        <f t="shared" si="162"/>
        <v>t879</v>
      </c>
      <c r="M887" s="56">
        <v>1</v>
      </c>
      <c r="N887" s="79">
        <f t="shared" ca="1" si="167"/>
        <v>2.2530390000000002</v>
      </c>
    </row>
    <row r="888" spans="1:14">
      <c r="A888">
        <v>880</v>
      </c>
      <c r="B888">
        <f t="shared" si="163"/>
        <v>6</v>
      </c>
      <c r="C888">
        <f t="shared" si="164"/>
        <v>2</v>
      </c>
      <c r="D888">
        <f t="shared" si="165"/>
        <v>16</v>
      </c>
      <c r="E888">
        <f t="shared" si="156"/>
        <v>84.1</v>
      </c>
      <c r="F888">
        <f t="shared" ca="1" si="157"/>
        <v>100</v>
      </c>
      <c r="G888">
        <f t="shared" ca="1" si="158"/>
        <v>1</v>
      </c>
      <c r="H888">
        <f t="shared" ca="1" si="159"/>
        <v>99</v>
      </c>
      <c r="I888" s="6">
        <f t="shared" ca="1" si="166"/>
        <v>0.83259000000000005</v>
      </c>
      <c r="J888" s="18">
        <f t="shared" ca="1" si="160"/>
        <v>2.3728815000000001</v>
      </c>
      <c r="K888" s="7">
        <f t="shared" ca="1" si="161"/>
        <v>2.3728815000000001</v>
      </c>
      <c r="L888" s="55" t="str">
        <f t="shared" si="162"/>
        <v>t880</v>
      </c>
      <c r="M888" s="56">
        <v>1</v>
      </c>
      <c r="N888" s="79">
        <f t="shared" ca="1" si="167"/>
        <v>2.3728815000000001</v>
      </c>
    </row>
    <row r="889" spans="1:14">
      <c r="A889">
        <v>881</v>
      </c>
      <c r="B889">
        <f t="shared" si="163"/>
        <v>6</v>
      </c>
      <c r="C889">
        <f t="shared" si="164"/>
        <v>2</v>
      </c>
      <c r="D889">
        <f t="shared" si="165"/>
        <v>17</v>
      </c>
      <c r="E889">
        <f t="shared" si="156"/>
        <v>84.1</v>
      </c>
      <c r="F889">
        <f t="shared" ca="1" si="157"/>
        <v>100</v>
      </c>
      <c r="G889">
        <f t="shared" ca="1" si="158"/>
        <v>1</v>
      </c>
      <c r="H889">
        <f t="shared" ca="1" si="159"/>
        <v>100</v>
      </c>
      <c r="I889" s="6">
        <f t="shared" ca="1" si="166"/>
        <v>0.84099999999999997</v>
      </c>
      <c r="J889" s="18">
        <f t="shared" ca="1" si="160"/>
        <v>2.3968500000000001</v>
      </c>
      <c r="K889" s="7">
        <f t="shared" ca="1" si="161"/>
        <v>2.3968500000000001</v>
      </c>
      <c r="L889" s="55" t="str">
        <f t="shared" si="162"/>
        <v>t881</v>
      </c>
      <c r="M889" s="56">
        <v>1</v>
      </c>
      <c r="N889" s="79">
        <f t="shared" ca="1" si="167"/>
        <v>2.3968500000000001</v>
      </c>
    </row>
    <row r="890" spans="1:14">
      <c r="A890">
        <v>882</v>
      </c>
      <c r="B890">
        <f t="shared" si="163"/>
        <v>6</v>
      </c>
      <c r="C890">
        <f t="shared" si="164"/>
        <v>2</v>
      </c>
      <c r="D890">
        <f t="shared" si="165"/>
        <v>18</v>
      </c>
      <c r="E890">
        <f t="shared" si="156"/>
        <v>84.1</v>
      </c>
      <c r="F890">
        <f t="shared" ca="1" si="157"/>
        <v>100</v>
      </c>
      <c r="G890">
        <f t="shared" ca="1" si="158"/>
        <v>1</v>
      </c>
      <c r="H890">
        <f t="shared" ca="1" si="159"/>
        <v>100</v>
      </c>
      <c r="I890" s="6">
        <f t="shared" ca="1" si="166"/>
        <v>0.84099999999999997</v>
      </c>
      <c r="J890" s="18">
        <f t="shared" ca="1" si="160"/>
        <v>2.3968500000000001</v>
      </c>
      <c r="K890" s="7">
        <f t="shared" ca="1" si="161"/>
        <v>2.3968500000000001</v>
      </c>
      <c r="L890" s="55" t="str">
        <f t="shared" si="162"/>
        <v>t882</v>
      </c>
      <c r="M890" s="56">
        <v>1</v>
      </c>
      <c r="N890" s="79">
        <f t="shared" ca="1" si="167"/>
        <v>2.3968500000000001</v>
      </c>
    </row>
    <row r="891" spans="1:14">
      <c r="A891">
        <v>883</v>
      </c>
      <c r="B891">
        <f t="shared" si="163"/>
        <v>6</v>
      </c>
      <c r="C891">
        <f t="shared" si="164"/>
        <v>2</v>
      </c>
      <c r="D891">
        <f t="shared" si="165"/>
        <v>19</v>
      </c>
      <c r="E891">
        <f t="shared" si="156"/>
        <v>84.1</v>
      </c>
      <c r="F891">
        <f t="shared" ca="1" si="157"/>
        <v>100</v>
      </c>
      <c r="G891">
        <f t="shared" ca="1" si="158"/>
        <v>1</v>
      </c>
      <c r="H891">
        <f t="shared" ca="1" si="159"/>
        <v>96</v>
      </c>
      <c r="I891" s="6">
        <f t="shared" ca="1" si="166"/>
        <v>0.80735999999999986</v>
      </c>
      <c r="J891" s="18">
        <f t="shared" ca="1" si="160"/>
        <v>2.3009759999999995</v>
      </c>
      <c r="K891" s="7">
        <f t="shared" ca="1" si="161"/>
        <v>2.3009759999999995</v>
      </c>
      <c r="L891" s="55" t="str">
        <f t="shared" si="162"/>
        <v>t883</v>
      </c>
      <c r="M891" s="56">
        <v>1</v>
      </c>
      <c r="N891" s="79">
        <f t="shared" ca="1" si="167"/>
        <v>2.3009759999999995</v>
      </c>
    </row>
    <row r="892" spans="1:14">
      <c r="A892">
        <v>884</v>
      </c>
      <c r="B892">
        <f t="shared" si="163"/>
        <v>6</v>
      </c>
      <c r="C892">
        <f t="shared" si="164"/>
        <v>2</v>
      </c>
      <c r="D892">
        <f t="shared" si="165"/>
        <v>20</v>
      </c>
      <c r="E892">
        <f t="shared" si="156"/>
        <v>84.1</v>
      </c>
      <c r="F892">
        <f t="shared" ca="1" si="157"/>
        <v>100</v>
      </c>
      <c r="G892">
        <f t="shared" ca="1" si="158"/>
        <v>1</v>
      </c>
      <c r="H892">
        <f t="shared" ca="1" si="159"/>
        <v>91</v>
      </c>
      <c r="I892" s="6">
        <f t="shared" ca="1" si="166"/>
        <v>0.76530999999999993</v>
      </c>
      <c r="J892" s="18">
        <f t="shared" ca="1" si="160"/>
        <v>2.1811335000000001</v>
      </c>
      <c r="K892" s="7">
        <f t="shared" ca="1" si="161"/>
        <v>2.1811335000000001</v>
      </c>
      <c r="L892" s="55" t="str">
        <f t="shared" si="162"/>
        <v>t884</v>
      </c>
      <c r="M892" s="56">
        <v>1</v>
      </c>
      <c r="N892" s="79">
        <f t="shared" ca="1" si="167"/>
        <v>2.1811335000000001</v>
      </c>
    </row>
    <row r="893" spans="1:14">
      <c r="A893">
        <v>885</v>
      </c>
      <c r="B893">
        <f t="shared" si="163"/>
        <v>6</v>
      </c>
      <c r="C893">
        <f t="shared" si="164"/>
        <v>2</v>
      </c>
      <c r="D893">
        <f t="shared" si="165"/>
        <v>21</v>
      </c>
      <c r="E893">
        <f t="shared" si="156"/>
        <v>84.1</v>
      </c>
      <c r="F893">
        <f t="shared" ca="1" si="157"/>
        <v>100</v>
      </c>
      <c r="G893">
        <f t="shared" ca="1" si="158"/>
        <v>1</v>
      </c>
      <c r="H893">
        <f t="shared" ca="1" si="159"/>
        <v>83</v>
      </c>
      <c r="I893" s="6">
        <f t="shared" ca="1" si="166"/>
        <v>0.69802999999999993</v>
      </c>
      <c r="J893" s="18">
        <f t="shared" ca="1" si="160"/>
        <v>1.9893854999999998</v>
      </c>
      <c r="K893" s="7">
        <f t="shared" ca="1" si="161"/>
        <v>1.9893854999999996</v>
      </c>
      <c r="L893" s="55" t="str">
        <f t="shared" si="162"/>
        <v>t885</v>
      </c>
      <c r="M893" s="56">
        <v>1</v>
      </c>
      <c r="N893" s="79">
        <f t="shared" ca="1" si="167"/>
        <v>1.9893854999999996</v>
      </c>
    </row>
    <row r="894" spans="1:14">
      <c r="A894">
        <v>886</v>
      </c>
      <c r="B894">
        <f t="shared" si="163"/>
        <v>6</v>
      </c>
      <c r="C894">
        <f t="shared" si="164"/>
        <v>2</v>
      </c>
      <c r="D894">
        <f t="shared" si="165"/>
        <v>22</v>
      </c>
      <c r="E894">
        <f t="shared" si="156"/>
        <v>84.1</v>
      </c>
      <c r="F894">
        <f t="shared" ca="1" si="157"/>
        <v>100</v>
      </c>
      <c r="G894">
        <f t="shared" ca="1" si="158"/>
        <v>1</v>
      </c>
      <c r="H894">
        <f t="shared" ca="1" si="159"/>
        <v>73</v>
      </c>
      <c r="I894" s="6">
        <f t="shared" ca="1" si="166"/>
        <v>0.61392999999999998</v>
      </c>
      <c r="J894" s="18">
        <f t="shared" ca="1" si="160"/>
        <v>1.7497004999999999</v>
      </c>
      <c r="K894" s="7">
        <f t="shared" ca="1" si="161"/>
        <v>1.7497004999999999</v>
      </c>
      <c r="L894" s="55" t="str">
        <f t="shared" si="162"/>
        <v>t886</v>
      </c>
      <c r="M894" s="56">
        <v>1</v>
      </c>
      <c r="N894" s="79">
        <f t="shared" ca="1" si="167"/>
        <v>1.7497004999999999</v>
      </c>
    </row>
    <row r="895" spans="1:14">
      <c r="A895">
        <v>887</v>
      </c>
      <c r="B895">
        <f t="shared" si="163"/>
        <v>6</v>
      </c>
      <c r="C895">
        <f t="shared" si="164"/>
        <v>2</v>
      </c>
      <c r="D895">
        <f t="shared" si="165"/>
        <v>23</v>
      </c>
      <c r="E895">
        <f t="shared" si="156"/>
        <v>84.1</v>
      </c>
      <c r="F895">
        <f t="shared" ca="1" si="157"/>
        <v>100</v>
      </c>
      <c r="G895">
        <f t="shared" ca="1" si="158"/>
        <v>1</v>
      </c>
      <c r="H895">
        <f t="shared" ca="1" si="159"/>
        <v>63</v>
      </c>
      <c r="I895" s="6">
        <f t="shared" ca="1" si="166"/>
        <v>0.52983000000000002</v>
      </c>
      <c r="J895" s="18">
        <f t="shared" ca="1" si="160"/>
        <v>1.5100155000000002</v>
      </c>
      <c r="K895" s="7">
        <f t="shared" ca="1" si="161"/>
        <v>1.5100155000000002</v>
      </c>
      <c r="L895" s="55" t="str">
        <f t="shared" si="162"/>
        <v>t887</v>
      </c>
      <c r="M895" s="56">
        <v>1</v>
      </c>
      <c r="N895" s="79">
        <f t="shared" ca="1" si="167"/>
        <v>1.5100155000000002</v>
      </c>
    </row>
    <row r="896" spans="1:14">
      <c r="A896">
        <v>888</v>
      </c>
      <c r="B896">
        <f t="shared" si="163"/>
        <v>6</v>
      </c>
      <c r="C896">
        <f t="shared" si="164"/>
        <v>3</v>
      </c>
      <c r="D896">
        <f t="shared" si="165"/>
        <v>0</v>
      </c>
      <c r="E896">
        <f t="shared" si="156"/>
        <v>84.1</v>
      </c>
      <c r="F896">
        <f t="shared" ca="1" si="157"/>
        <v>98</v>
      </c>
      <c r="G896">
        <f t="shared" ca="1" si="158"/>
        <v>1</v>
      </c>
      <c r="H896">
        <f t="shared" ca="1" si="159"/>
        <v>67</v>
      </c>
      <c r="I896" s="6">
        <f t="shared" ca="1" si="166"/>
        <v>0.55220059999999993</v>
      </c>
      <c r="J896" s="18">
        <f t="shared" ca="1" si="160"/>
        <v>1.5737717099999999</v>
      </c>
      <c r="K896" s="7">
        <f t="shared" ca="1" si="161"/>
        <v>1.5737717100000002</v>
      </c>
      <c r="L896" s="55" t="str">
        <f t="shared" si="162"/>
        <v>t888</v>
      </c>
      <c r="M896" s="56">
        <v>1</v>
      </c>
      <c r="N896" s="79">
        <f t="shared" ca="1" si="167"/>
        <v>1.5737717100000002</v>
      </c>
    </row>
    <row r="897" spans="1:14">
      <c r="A897">
        <v>889</v>
      </c>
      <c r="B897">
        <f t="shared" si="163"/>
        <v>6</v>
      </c>
      <c r="C897">
        <f t="shared" si="164"/>
        <v>3</v>
      </c>
      <c r="D897">
        <f t="shared" si="165"/>
        <v>1</v>
      </c>
      <c r="E897">
        <f t="shared" si="156"/>
        <v>84.1</v>
      </c>
      <c r="F897">
        <f t="shared" ca="1" si="157"/>
        <v>98</v>
      </c>
      <c r="G897">
        <f t="shared" ca="1" si="158"/>
        <v>1</v>
      </c>
      <c r="H897">
        <f t="shared" ca="1" si="159"/>
        <v>63</v>
      </c>
      <c r="I897" s="6">
        <f t="shared" ca="1" si="166"/>
        <v>0.51923339999999996</v>
      </c>
      <c r="J897" s="18">
        <f t="shared" ca="1" si="160"/>
        <v>1.4798151899999998</v>
      </c>
      <c r="K897" s="7">
        <f t="shared" ca="1" si="161"/>
        <v>1.4798151899999996</v>
      </c>
      <c r="L897" s="55" t="str">
        <f t="shared" si="162"/>
        <v>t889</v>
      </c>
      <c r="M897" s="56">
        <v>1</v>
      </c>
      <c r="N897" s="79">
        <f t="shared" ca="1" si="167"/>
        <v>1.4798151899999996</v>
      </c>
    </row>
    <row r="898" spans="1:14">
      <c r="A898">
        <v>890</v>
      </c>
      <c r="B898">
        <f t="shared" si="163"/>
        <v>6</v>
      </c>
      <c r="C898">
        <f t="shared" si="164"/>
        <v>3</v>
      </c>
      <c r="D898">
        <f t="shared" si="165"/>
        <v>2</v>
      </c>
      <c r="E898">
        <f t="shared" si="156"/>
        <v>84.1</v>
      </c>
      <c r="F898">
        <f t="shared" ca="1" si="157"/>
        <v>98</v>
      </c>
      <c r="G898">
        <f t="shared" ca="1" si="158"/>
        <v>1</v>
      </c>
      <c r="H898">
        <f t="shared" ca="1" si="159"/>
        <v>60</v>
      </c>
      <c r="I898" s="6">
        <f t="shared" ca="1" si="166"/>
        <v>0.49450799999999995</v>
      </c>
      <c r="J898" s="18">
        <f t="shared" ca="1" si="160"/>
        <v>1.4093477999999999</v>
      </c>
      <c r="K898" s="7">
        <f t="shared" ca="1" si="161"/>
        <v>1.4093478000000002</v>
      </c>
      <c r="L898" s="55" t="str">
        <f t="shared" si="162"/>
        <v>t890</v>
      </c>
      <c r="M898" s="56">
        <v>1</v>
      </c>
      <c r="N898" s="79">
        <f t="shared" ca="1" si="167"/>
        <v>1.4093478000000002</v>
      </c>
    </row>
    <row r="899" spans="1:14">
      <c r="A899">
        <v>891</v>
      </c>
      <c r="B899">
        <f t="shared" si="163"/>
        <v>6</v>
      </c>
      <c r="C899">
        <f t="shared" si="164"/>
        <v>3</v>
      </c>
      <c r="D899">
        <f t="shared" si="165"/>
        <v>3</v>
      </c>
      <c r="E899">
        <f t="shared" si="156"/>
        <v>84.1</v>
      </c>
      <c r="F899">
        <f t="shared" ca="1" si="157"/>
        <v>98</v>
      </c>
      <c r="G899">
        <f t="shared" ca="1" si="158"/>
        <v>1</v>
      </c>
      <c r="H899">
        <f t="shared" ca="1" si="159"/>
        <v>59</v>
      </c>
      <c r="I899" s="6">
        <f t="shared" ca="1" si="166"/>
        <v>0.48626619999999998</v>
      </c>
      <c r="J899" s="18">
        <f t="shared" ca="1" si="160"/>
        <v>1.38585867</v>
      </c>
      <c r="K899" s="7">
        <f t="shared" ca="1" si="161"/>
        <v>1.38585867</v>
      </c>
      <c r="L899" s="55" t="str">
        <f t="shared" si="162"/>
        <v>t891</v>
      </c>
      <c r="M899" s="56">
        <v>1</v>
      </c>
      <c r="N899" s="79">
        <f t="shared" ca="1" si="167"/>
        <v>1.38585867</v>
      </c>
    </row>
    <row r="900" spans="1:14">
      <c r="A900">
        <v>892</v>
      </c>
      <c r="B900">
        <f t="shared" si="163"/>
        <v>6</v>
      </c>
      <c r="C900">
        <f t="shared" si="164"/>
        <v>3</v>
      </c>
      <c r="D900">
        <f t="shared" si="165"/>
        <v>4</v>
      </c>
      <c r="E900">
        <f t="shared" si="156"/>
        <v>84.1</v>
      </c>
      <c r="F900">
        <f t="shared" ca="1" si="157"/>
        <v>98</v>
      </c>
      <c r="G900">
        <f t="shared" ca="1" si="158"/>
        <v>1</v>
      </c>
      <c r="H900">
        <f t="shared" ca="1" si="159"/>
        <v>59</v>
      </c>
      <c r="I900" s="6">
        <f t="shared" ca="1" si="166"/>
        <v>0.48626619999999998</v>
      </c>
      <c r="J900" s="18">
        <f t="shared" ca="1" si="160"/>
        <v>1.38585867</v>
      </c>
      <c r="K900" s="7">
        <f t="shared" ca="1" si="161"/>
        <v>1.38585867</v>
      </c>
      <c r="L900" s="55" t="str">
        <f t="shared" si="162"/>
        <v>t892</v>
      </c>
      <c r="M900" s="56">
        <v>1</v>
      </c>
      <c r="N900" s="79">
        <f t="shared" ca="1" si="167"/>
        <v>1.38585867</v>
      </c>
    </row>
    <row r="901" spans="1:14">
      <c r="A901">
        <v>893</v>
      </c>
      <c r="B901">
        <f t="shared" si="163"/>
        <v>6</v>
      </c>
      <c r="C901">
        <f t="shared" si="164"/>
        <v>3</v>
      </c>
      <c r="D901">
        <f t="shared" si="165"/>
        <v>5</v>
      </c>
      <c r="E901">
        <f t="shared" si="156"/>
        <v>84.1</v>
      </c>
      <c r="F901">
        <f t="shared" ca="1" si="157"/>
        <v>98</v>
      </c>
      <c r="G901">
        <f t="shared" ca="1" si="158"/>
        <v>1</v>
      </c>
      <c r="H901">
        <f t="shared" ca="1" si="159"/>
        <v>60</v>
      </c>
      <c r="I901" s="6">
        <f t="shared" ca="1" si="166"/>
        <v>0.49450799999999995</v>
      </c>
      <c r="J901" s="18">
        <f t="shared" ca="1" si="160"/>
        <v>1.4093477999999999</v>
      </c>
      <c r="K901" s="7">
        <f t="shared" ca="1" si="161"/>
        <v>1.4093478000000002</v>
      </c>
      <c r="L901" s="55" t="str">
        <f t="shared" si="162"/>
        <v>t893</v>
      </c>
      <c r="M901" s="56">
        <v>1</v>
      </c>
      <c r="N901" s="79">
        <f t="shared" ca="1" si="167"/>
        <v>1.4093478000000002</v>
      </c>
    </row>
    <row r="902" spans="1:14">
      <c r="A902">
        <v>894</v>
      </c>
      <c r="B902">
        <f t="shared" si="163"/>
        <v>6</v>
      </c>
      <c r="C902">
        <f t="shared" si="164"/>
        <v>3</v>
      </c>
      <c r="D902">
        <f t="shared" si="165"/>
        <v>6</v>
      </c>
      <c r="E902">
        <f t="shared" si="156"/>
        <v>84.1</v>
      </c>
      <c r="F902">
        <f t="shared" ca="1" si="157"/>
        <v>98</v>
      </c>
      <c r="G902">
        <f t="shared" ca="1" si="158"/>
        <v>1</v>
      </c>
      <c r="H902">
        <f t="shared" ca="1" si="159"/>
        <v>74</v>
      </c>
      <c r="I902" s="6">
        <f t="shared" ca="1" si="166"/>
        <v>0.60989319999999991</v>
      </c>
      <c r="J902" s="18">
        <f t="shared" ca="1" si="160"/>
        <v>1.7381956199999997</v>
      </c>
      <c r="K902" s="7">
        <f t="shared" ca="1" si="161"/>
        <v>1.7381956199999997</v>
      </c>
      <c r="L902" s="55" t="str">
        <f t="shared" si="162"/>
        <v>t894</v>
      </c>
      <c r="M902" s="56">
        <v>1</v>
      </c>
      <c r="N902" s="79">
        <f t="shared" ca="1" si="167"/>
        <v>1.7381956199999997</v>
      </c>
    </row>
    <row r="903" spans="1:14">
      <c r="A903">
        <v>895</v>
      </c>
      <c r="B903">
        <f t="shared" si="163"/>
        <v>6</v>
      </c>
      <c r="C903">
        <f t="shared" si="164"/>
        <v>3</v>
      </c>
      <c r="D903">
        <f t="shared" si="165"/>
        <v>7</v>
      </c>
      <c r="E903">
        <f t="shared" si="156"/>
        <v>84.1</v>
      </c>
      <c r="F903">
        <f t="shared" ca="1" si="157"/>
        <v>98</v>
      </c>
      <c r="G903">
        <f t="shared" ca="1" si="158"/>
        <v>1</v>
      </c>
      <c r="H903">
        <f t="shared" ca="1" si="159"/>
        <v>86</v>
      </c>
      <c r="I903" s="6">
        <f t="shared" ca="1" si="166"/>
        <v>0.70879479999999984</v>
      </c>
      <c r="J903" s="18">
        <f t="shared" ca="1" si="160"/>
        <v>2.0200651799999996</v>
      </c>
      <c r="K903" s="7">
        <f t="shared" ca="1" si="161"/>
        <v>2.0200651799999996</v>
      </c>
      <c r="L903" s="55" t="str">
        <f t="shared" si="162"/>
        <v>t895</v>
      </c>
      <c r="M903" s="56">
        <v>1</v>
      </c>
      <c r="N903" s="79">
        <f t="shared" ca="1" si="167"/>
        <v>2.0200651799999996</v>
      </c>
    </row>
    <row r="904" spans="1:14">
      <c r="A904">
        <v>896</v>
      </c>
      <c r="B904">
        <f t="shared" si="163"/>
        <v>6</v>
      </c>
      <c r="C904">
        <f t="shared" si="164"/>
        <v>3</v>
      </c>
      <c r="D904">
        <f t="shared" si="165"/>
        <v>8</v>
      </c>
      <c r="E904">
        <f t="shared" ref="E904:E967" si="168">VLOOKUP(B904,table_week_fact,2)</f>
        <v>84.1</v>
      </c>
      <c r="F904">
        <f t="shared" ref="F904:F967" ca="1" si="169">OFFSET(table_day_fact_start,C904-1,0)</f>
        <v>98</v>
      </c>
      <c r="G904">
        <f t="shared" ref="G904:G967" ca="1" si="170">OFFSET(table_hr_col_start,C904-1,MATCH(B904,table_hr_col_wk_hdr)-1)</f>
        <v>1</v>
      </c>
      <c r="H904">
        <f t="shared" ref="H904:H967" ca="1" si="171">OFFSET(table_hr_fact_start,D904,G904-1)</f>
        <v>95</v>
      </c>
      <c r="I904" s="6">
        <f t="shared" ca="1" si="166"/>
        <v>0.78297099999999986</v>
      </c>
      <c r="J904" s="18">
        <f t="shared" ref="J904:J967" ca="1" si="172">peak_baseline*I904</f>
        <v>2.2314673499999995</v>
      </c>
      <c r="K904" s="7">
        <f t="shared" ref="K904:K967" ca="1" si="173">J904*peak_load/peak_baseline</f>
        <v>2.2314673499999995</v>
      </c>
      <c r="L904" s="55" t="str">
        <f t="shared" ref="L904:L967" si="174">CONCATENATE($M$4,TEXT(A904,"0"))</f>
        <v>t896</v>
      </c>
      <c r="M904" s="56">
        <v>1</v>
      </c>
      <c r="N904" s="79">
        <f t="shared" ca="1" si="167"/>
        <v>2.2314673499999995</v>
      </c>
    </row>
    <row r="905" spans="1:14">
      <c r="A905">
        <v>897</v>
      </c>
      <c r="B905">
        <f t="shared" ref="B905:B968" si="175">ROUNDDOWN(A905/168,0)+1</f>
        <v>6</v>
      </c>
      <c r="C905">
        <f t="shared" ref="C905:C968" si="176">ROUNDDOWN(MOD(A905/24,7),0)+1</f>
        <v>3</v>
      </c>
      <c r="D905">
        <f t="shared" ref="D905:D968" si="177">MOD(A905,24)</f>
        <v>9</v>
      </c>
      <c r="E905">
        <f t="shared" si="168"/>
        <v>84.1</v>
      </c>
      <c r="F905">
        <f t="shared" ca="1" si="169"/>
        <v>98</v>
      </c>
      <c r="G905">
        <f t="shared" ca="1" si="170"/>
        <v>1</v>
      </c>
      <c r="H905">
        <f t="shared" ca="1" si="171"/>
        <v>96</v>
      </c>
      <c r="I905" s="6">
        <f t="shared" ref="I905:I968" ca="1" si="178">E905/100*F905/100*H905/100</f>
        <v>0.79121279999999983</v>
      </c>
      <c r="J905" s="18">
        <f t="shared" ca="1" si="172"/>
        <v>2.2549564799999997</v>
      </c>
      <c r="K905" s="7">
        <f t="shared" ca="1" si="173"/>
        <v>2.2549564799999997</v>
      </c>
      <c r="L905" s="55" t="str">
        <f t="shared" si="174"/>
        <v>t897</v>
      </c>
      <c r="M905" s="56">
        <v>1</v>
      </c>
      <c r="N905" s="79">
        <f t="shared" ref="N905:N968" ca="1" si="179">K905</f>
        <v>2.2549564799999997</v>
      </c>
    </row>
    <row r="906" spans="1:14">
      <c r="A906">
        <v>898</v>
      </c>
      <c r="B906">
        <f t="shared" si="175"/>
        <v>6</v>
      </c>
      <c r="C906">
        <f t="shared" si="176"/>
        <v>3</v>
      </c>
      <c r="D906">
        <f t="shared" si="177"/>
        <v>10</v>
      </c>
      <c r="E906">
        <f t="shared" si="168"/>
        <v>84.1</v>
      </c>
      <c r="F906">
        <f t="shared" ca="1" si="169"/>
        <v>98</v>
      </c>
      <c r="G906">
        <f t="shared" ca="1" si="170"/>
        <v>1</v>
      </c>
      <c r="H906">
        <f t="shared" ca="1" si="171"/>
        <v>96</v>
      </c>
      <c r="I906" s="6">
        <f t="shared" ca="1" si="178"/>
        <v>0.79121279999999983</v>
      </c>
      <c r="J906" s="18">
        <f t="shared" ca="1" si="172"/>
        <v>2.2549564799999997</v>
      </c>
      <c r="K906" s="7">
        <f t="shared" ca="1" si="173"/>
        <v>2.2549564799999997</v>
      </c>
      <c r="L906" s="55" t="str">
        <f t="shared" si="174"/>
        <v>t898</v>
      </c>
      <c r="M906" s="56">
        <v>1</v>
      </c>
      <c r="N906" s="79">
        <f t="shared" ca="1" si="179"/>
        <v>2.2549564799999997</v>
      </c>
    </row>
    <row r="907" spans="1:14">
      <c r="A907">
        <v>899</v>
      </c>
      <c r="B907">
        <f t="shared" si="175"/>
        <v>6</v>
      </c>
      <c r="C907">
        <f t="shared" si="176"/>
        <v>3</v>
      </c>
      <c r="D907">
        <f t="shared" si="177"/>
        <v>11</v>
      </c>
      <c r="E907">
        <f t="shared" si="168"/>
        <v>84.1</v>
      </c>
      <c r="F907">
        <f t="shared" ca="1" si="169"/>
        <v>98</v>
      </c>
      <c r="G907">
        <f t="shared" ca="1" si="170"/>
        <v>1</v>
      </c>
      <c r="H907">
        <f t="shared" ca="1" si="171"/>
        <v>95</v>
      </c>
      <c r="I907" s="6">
        <f t="shared" ca="1" si="178"/>
        <v>0.78297099999999986</v>
      </c>
      <c r="J907" s="18">
        <f t="shared" ca="1" si="172"/>
        <v>2.2314673499999995</v>
      </c>
      <c r="K907" s="7">
        <f t="shared" ca="1" si="173"/>
        <v>2.2314673499999995</v>
      </c>
      <c r="L907" s="55" t="str">
        <f t="shared" si="174"/>
        <v>t899</v>
      </c>
      <c r="M907" s="56">
        <v>1</v>
      </c>
      <c r="N907" s="79">
        <f t="shared" ca="1" si="179"/>
        <v>2.2314673499999995</v>
      </c>
    </row>
    <row r="908" spans="1:14">
      <c r="A908">
        <v>900</v>
      </c>
      <c r="B908">
        <f t="shared" si="175"/>
        <v>6</v>
      </c>
      <c r="C908">
        <f t="shared" si="176"/>
        <v>3</v>
      </c>
      <c r="D908">
        <f t="shared" si="177"/>
        <v>12</v>
      </c>
      <c r="E908">
        <f t="shared" si="168"/>
        <v>84.1</v>
      </c>
      <c r="F908">
        <f t="shared" ca="1" si="169"/>
        <v>98</v>
      </c>
      <c r="G908">
        <f t="shared" ca="1" si="170"/>
        <v>1</v>
      </c>
      <c r="H908">
        <f t="shared" ca="1" si="171"/>
        <v>95</v>
      </c>
      <c r="I908" s="6">
        <f t="shared" ca="1" si="178"/>
        <v>0.78297099999999986</v>
      </c>
      <c r="J908" s="18">
        <f t="shared" ca="1" si="172"/>
        <v>2.2314673499999995</v>
      </c>
      <c r="K908" s="7">
        <f t="shared" ca="1" si="173"/>
        <v>2.2314673499999995</v>
      </c>
      <c r="L908" s="55" t="str">
        <f t="shared" si="174"/>
        <v>t900</v>
      </c>
      <c r="M908" s="56">
        <v>1</v>
      </c>
      <c r="N908" s="79">
        <f t="shared" ca="1" si="179"/>
        <v>2.2314673499999995</v>
      </c>
    </row>
    <row r="909" spans="1:14">
      <c r="A909">
        <v>901</v>
      </c>
      <c r="B909">
        <f t="shared" si="175"/>
        <v>6</v>
      </c>
      <c r="C909">
        <f t="shared" si="176"/>
        <v>3</v>
      </c>
      <c r="D909">
        <f t="shared" si="177"/>
        <v>13</v>
      </c>
      <c r="E909">
        <f t="shared" si="168"/>
        <v>84.1</v>
      </c>
      <c r="F909">
        <f t="shared" ca="1" si="169"/>
        <v>98</v>
      </c>
      <c r="G909">
        <f t="shared" ca="1" si="170"/>
        <v>1</v>
      </c>
      <c r="H909">
        <f t="shared" ca="1" si="171"/>
        <v>95</v>
      </c>
      <c r="I909" s="6">
        <f t="shared" ca="1" si="178"/>
        <v>0.78297099999999986</v>
      </c>
      <c r="J909" s="18">
        <f t="shared" ca="1" si="172"/>
        <v>2.2314673499999995</v>
      </c>
      <c r="K909" s="7">
        <f t="shared" ca="1" si="173"/>
        <v>2.2314673499999995</v>
      </c>
      <c r="L909" s="55" t="str">
        <f t="shared" si="174"/>
        <v>t901</v>
      </c>
      <c r="M909" s="56">
        <v>1</v>
      </c>
      <c r="N909" s="79">
        <f t="shared" ca="1" si="179"/>
        <v>2.2314673499999995</v>
      </c>
    </row>
    <row r="910" spans="1:14">
      <c r="A910">
        <v>902</v>
      </c>
      <c r="B910">
        <f t="shared" si="175"/>
        <v>6</v>
      </c>
      <c r="C910">
        <f t="shared" si="176"/>
        <v>3</v>
      </c>
      <c r="D910">
        <f t="shared" si="177"/>
        <v>14</v>
      </c>
      <c r="E910">
        <f t="shared" si="168"/>
        <v>84.1</v>
      </c>
      <c r="F910">
        <f t="shared" ca="1" si="169"/>
        <v>98</v>
      </c>
      <c r="G910">
        <f t="shared" ca="1" si="170"/>
        <v>1</v>
      </c>
      <c r="H910">
        <f t="shared" ca="1" si="171"/>
        <v>93</v>
      </c>
      <c r="I910" s="6">
        <f t="shared" ca="1" si="178"/>
        <v>0.76648739999999993</v>
      </c>
      <c r="J910" s="18">
        <f t="shared" ca="1" si="172"/>
        <v>2.18448909</v>
      </c>
      <c r="K910" s="7">
        <f t="shared" ca="1" si="173"/>
        <v>2.18448909</v>
      </c>
      <c r="L910" s="55" t="str">
        <f t="shared" si="174"/>
        <v>t902</v>
      </c>
      <c r="M910" s="56">
        <v>1</v>
      </c>
      <c r="N910" s="79">
        <f t="shared" ca="1" si="179"/>
        <v>2.18448909</v>
      </c>
    </row>
    <row r="911" spans="1:14">
      <c r="A911">
        <v>903</v>
      </c>
      <c r="B911">
        <f t="shared" si="175"/>
        <v>6</v>
      </c>
      <c r="C911">
        <f t="shared" si="176"/>
        <v>3</v>
      </c>
      <c r="D911">
        <f t="shared" si="177"/>
        <v>15</v>
      </c>
      <c r="E911">
        <f t="shared" si="168"/>
        <v>84.1</v>
      </c>
      <c r="F911">
        <f t="shared" ca="1" si="169"/>
        <v>98</v>
      </c>
      <c r="G911">
        <f t="shared" ca="1" si="170"/>
        <v>1</v>
      </c>
      <c r="H911">
        <f t="shared" ca="1" si="171"/>
        <v>94</v>
      </c>
      <c r="I911" s="6">
        <f t="shared" ca="1" si="178"/>
        <v>0.7747291999999999</v>
      </c>
      <c r="J911" s="18">
        <f t="shared" ca="1" si="172"/>
        <v>2.2079782199999998</v>
      </c>
      <c r="K911" s="7">
        <f t="shared" ca="1" si="173"/>
        <v>2.2079782199999998</v>
      </c>
      <c r="L911" s="55" t="str">
        <f t="shared" si="174"/>
        <v>t903</v>
      </c>
      <c r="M911" s="56">
        <v>1</v>
      </c>
      <c r="N911" s="79">
        <f t="shared" ca="1" si="179"/>
        <v>2.2079782199999998</v>
      </c>
    </row>
    <row r="912" spans="1:14">
      <c r="A912">
        <v>904</v>
      </c>
      <c r="B912">
        <f t="shared" si="175"/>
        <v>6</v>
      </c>
      <c r="C912">
        <f t="shared" si="176"/>
        <v>3</v>
      </c>
      <c r="D912">
        <f t="shared" si="177"/>
        <v>16</v>
      </c>
      <c r="E912">
        <f t="shared" si="168"/>
        <v>84.1</v>
      </c>
      <c r="F912">
        <f t="shared" ca="1" si="169"/>
        <v>98</v>
      </c>
      <c r="G912">
        <f t="shared" ca="1" si="170"/>
        <v>1</v>
      </c>
      <c r="H912">
        <f t="shared" ca="1" si="171"/>
        <v>99</v>
      </c>
      <c r="I912" s="6">
        <f t="shared" ca="1" si="178"/>
        <v>0.81593819999999995</v>
      </c>
      <c r="J912" s="18">
        <f t="shared" ca="1" si="172"/>
        <v>2.3254238699999998</v>
      </c>
      <c r="K912" s="7">
        <f t="shared" ca="1" si="173"/>
        <v>2.3254238699999998</v>
      </c>
      <c r="L912" s="55" t="str">
        <f t="shared" si="174"/>
        <v>t904</v>
      </c>
      <c r="M912" s="56">
        <v>1</v>
      </c>
      <c r="N912" s="79">
        <f t="shared" ca="1" si="179"/>
        <v>2.3254238699999998</v>
      </c>
    </row>
    <row r="913" spans="1:14">
      <c r="A913">
        <v>905</v>
      </c>
      <c r="B913">
        <f t="shared" si="175"/>
        <v>6</v>
      </c>
      <c r="C913">
        <f t="shared" si="176"/>
        <v>3</v>
      </c>
      <c r="D913">
        <f t="shared" si="177"/>
        <v>17</v>
      </c>
      <c r="E913">
        <f t="shared" si="168"/>
        <v>84.1</v>
      </c>
      <c r="F913">
        <f t="shared" ca="1" si="169"/>
        <v>98</v>
      </c>
      <c r="G913">
        <f t="shared" ca="1" si="170"/>
        <v>1</v>
      </c>
      <c r="H913">
        <f t="shared" ca="1" si="171"/>
        <v>100</v>
      </c>
      <c r="I913" s="6">
        <f t="shared" ca="1" si="178"/>
        <v>0.82417999999999991</v>
      </c>
      <c r="J913" s="18">
        <f t="shared" ca="1" si="172"/>
        <v>2.348913</v>
      </c>
      <c r="K913" s="7">
        <f t="shared" ca="1" si="173"/>
        <v>2.348913</v>
      </c>
      <c r="L913" s="55" t="str">
        <f t="shared" si="174"/>
        <v>t905</v>
      </c>
      <c r="M913" s="56">
        <v>1</v>
      </c>
      <c r="N913" s="79">
        <f t="shared" ca="1" si="179"/>
        <v>2.348913</v>
      </c>
    </row>
    <row r="914" spans="1:14">
      <c r="A914">
        <v>906</v>
      </c>
      <c r="B914">
        <f t="shared" si="175"/>
        <v>6</v>
      </c>
      <c r="C914">
        <f t="shared" si="176"/>
        <v>3</v>
      </c>
      <c r="D914">
        <f t="shared" si="177"/>
        <v>18</v>
      </c>
      <c r="E914">
        <f t="shared" si="168"/>
        <v>84.1</v>
      </c>
      <c r="F914">
        <f t="shared" ca="1" si="169"/>
        <v>98</v>
      </c>
      <c r="G914">
        <f t="shared" ca="1" si="170"/>
        <v>1</v>
      </c>
      <c r="H914">
        <f t="shared" ca="1" si="171"/>
        <v>100</v>
      </c>
      <c r="I914" s="6">
        <f t="shared" ca="1" si="178"/>
        <v>0.82417999999999991</v>
      </c>
      <c r="J914" s="18">
        <f t="shared" ca="1" si="172"/>
        <v>2.348913</v>
      </c>
      <c r="K914" s="7">
        <f t="shared" ca="1" si="173"/>
        <v>2.348913</v>
      </c>
      <c r="L914" s="55" t="str">
        <f t="shared" si="174"/>
        <v>t906</v>
      </c>
      <c r="M914" s="56">
        <v>1</v>
      </c>
      <c r="N914" s="79">
        <f t="shared" ca="1" si="179"/>
        <v>2.348913</v>
      </c>
    </row>
    <row r="915" spans="1:14">
      <c r="A915">
        <v>907</v>
      </c>
      <c r="B915">
        <f t="shared" si="175"/>
        <v>6</v>
      </c>
      <c r="C915">
        <f t="shared" si="176"/>
        <v>3</v>
      </c>
      <c r="D915">
        <f t="shared" si="177"/>
        <v>19</v>
      </c>
      <c r="E915">
        <f t="shared" si="168"/>
        <v>84.1</v>
      </c>
      <c r="F915">
        <f t="shared" ca="1" si="169"/>
        <v>98</v>
      </c>
      <c r="G915">
        <f t="shared" ca="1" si="170"/>
        <v>1</v>
      </c>
      <c r="H915">
        <f t="shared" ca="1" si="171"/>
        <v>96</v>
      </c>
      <c r="I915" s="6">
        <f t="shared" ca="1" si="178"/>
        <v>0.79121279999999983</v>
      </c>
      <c r="J915" s="18">
        <f t="shared" ca="1" si="172"/>
        <v>2.2549564799999997</v>
      </c>
      <c r="K915" s="7">
        <f t="shared" ca="1" si="173"/>
        <v>2.2549564799999997</v>
      </c>
      <c r="L915" s="55" t="str">
        <f t="shared" si="174"/>
        <v>t907</v>
      </c>
      <c r="M915" s="56">
        <v>1</v>
      </c>
      <c r="N915" s="79">
        <f t="shared" ca="1" si="179"/>
        <v>2.2549564799999997</v>
      </c>
    </row>
    <row r="916" spans="1:14">
      <c r="A916">
        <v>908</v>
      </c>
      <c r="B916">
        <f t="shared" si="175"/>
        <v>6</v>
      </c>
      <c r="C916">
        <f t="shared" si="176"/>
        <v>3</v>
      </c>
      <c r="D916">
        <f t="shared" si="177"/>
        <v>20</v>
      </c>
      <c r="E916">
        <f t="shared" si="168"/>
        <v>84.1</v>
      </c>
      <c r="F916">
        <f t="shared" ca="1" si="169"/>
        <v>98</v>
      </c>
      <c r="G916">
        <f t="shared" ca="1" si="170"/>
        <v>1</v>
      </c>
      <c r="H916">
        <f t="shared" ca="1" si="171"/>
        <v>91</v>
      </c>
      <c r="I916" s="6">
        <f t="shared" ca="1" si="178"/>
        <v>0.75000379999999989</v>
      </c>
      <c r="J916" s="18">
        <f t="shared" ca="1" si="172"/>
        <v>2.1375108299999996</v>
      </c>
      <c r="K916" s="7">
        <f t="shared" ca="1" si="173"/>
        <v>2.1375108299999996</v>
      </c>
      <c r="L916" s="55" t="str">
        <f t="shared" si="174"/>
        <v>t908</v>
      </c>
      <c r="M916" s="56">
        <v>1</v>
      </c>
      <c r="N916" s="79">
        <f t="shared" ca="1" si="179"/>
        <v>2.1375108299999996</v>
      </c>
    </row>
    <row r="917" spans="1:14">
      <c r="A917">
        <v>909</v>
      </c>
      <c r="B917">
        <f t="shared" si="175"/>
        <v>6</v>
      </c>
      <c r="C917">
        <f t="shared" si="176"/>
        <v>3</v>
      </c>
      <c r="D917">
        <f t="shared" si="177"/>
        <v>21</v>
      </c>
      <c r="E917">
        <f t="shared" si="168"/>
        <v>84.1</v>
      </c>
      <c r="F917">
        <f t="shared" ca="1" si="169"/>
        <v>98</v>
      </c>
      <c r="G917">
        <f t="shared" ca="1" si="170"/>
        <v>1</v>
      </c>
      <c r="H917">
        <f t="shared" ca="1" si="171"/>
        <v>83</v>
      </c>
      <c r="I917" s="6">
        <f t="shared" ca="1" si="178"/>
        <v>0.68406939999999994</v>
      </c>
      <c r="J917" s="18">
        <f t="shared" ca="1" si="172"/>
        <v>1.9495977899999999</v>
      </c>
      <c r="K917" s="7">
        <f t="shared" ca="1" si="173"/>
        <v>1.9495977899999999</v>
      </c>
      <c r="L917" s="55" t="str">
        <f t="shared" si="174"/>
        <v>t909</v>
      </c>
      <c r="M917" s="56">
        <v>1</v>
      </c>
      <c r="N917" s="79">
        <f t="shared" ca="1" si="179"/>
        <v>1.9495977899999999</v>
      </c>
    </row>
    <row r="918" spans="1:14">
      <c r="A918">
        <v>910</v>
      </c>
      <c r="B918">
        <f t="shared" si="175"/>
        <v>6</v>
      </c>
      <c r="C918">
        <f t="shared" si="176"/>
        <v>3</v>
      </c>
      <c r="D918">
        <f t="shared" si="177"/>
        <v>22</v>
      </c>
      <c r="E918">
        <f t="shared" si="168"/>
        <v>84.1</v>
      </c>
      <c r="F918">
        <f t="shared" ca="1" si="169"/>
        <v>98</v>
      </c>
      <c r="G918">
        <f t="shared" ca="1" si="170"/>
        <v>1</v>
      </c>
      <c r="H918">
        <f t="shared" ca="1" si="171"/>
        <v>73</v>
      </c>
      <c r="I918" s="6">
        <f t="shared" ca="1" si="178"/>
        <v>0.60165139999999995</v>
      </c>
      <c r="J918" s="18">
        <f t="shared" ca="1" si="172"/>
        <v>1.71470649</v>
      </c>
      <c r="K918" s="7">
        <f t="shared" ca="1" si="173"/>
        <v>1.71470649</v>
      </c>
      <c r="L918" s="55" t="str">
        <f t="shared" si="174"/>
        <v>t910</v>
      </c>
      <c r="M918" s="56">
        <v>1</v>
      </c>
      <c r="N918" s="79">
        <f t="shared" ca="1" si="179"/>
        <v>1.71470649</v>
      </c>
    </row>
    <row r="919" spans="1:14">
      <c r="A919">
        <v>911</v>
      </c>
      <c r="B919">
        <f t="shared" si="175"/>
        <v>6</v>
      </c>
      <c r="C919">
        <f t="shared" si="176"/>
        <v>3</v>
      </c>
      <c r="D919">
        <f t="shared" si="177"/>
        <v>23</v>
      </c>
      <c r="E919">
        <f t="shared" si="168"/>
        <v>84.1</v>
      </c>
      <c r="F919">
        <f t="shared" ca="1" si="169"/>
        <v>98</v>
      </c>
      <c r="G919">
        <f t="shared" ca="1" si="170"/>
        <v>1</v>
      </c>
      <c r="H919">
        <f t="shared" ca="1" si="171"/>
        <v>63</v>
      </c>
      <c r="I919" s="6">
        <f t="shared" ca="1" si="178"/>
        <v>0.51923339999999996</v>
      </c>
      <c r="J919" s="18">
        <f t="shared" ca="1" si="172"/>
        <v>1.4798151899999998</v>
      </c>
      <c r="K919" s="7">
        <f t="shared" ca="1" si="173"/>
        <v>1.4798151899999996</v>
      </c>
      <c r="L919" s="55" t="str">
        <f t="shared" si="174"/>
        <v>t911</v>
      </c>
      <c r="M919" s="56">
        <v>1</v>
      </c>
      <c r="N919" s="79">
        <f t="shared" ca="1" si="179"/>
        <v>1.4798151899999996</v>
      </c>
    </row>
    <row r="920" spans="1:14">
      <c r="A920">
        <v>912</v>
      </c>
      <c r="B920">
        <f t="shared" si="175"/>
        <v>6</v>
      </c>
      <c r="C920">
        <f t="shared" si="176"/>
        <v>4</v>
      </c>
      <c r="D920">
        <f t="shared" si="177"/>
        <v>0</v>
      </c>
      <c r="E920">
        <f t="shared" si="168"/>
        <v>84.1</v>
      </c>
      <c r="F920">
        <f t="shared" ca="1" si="169"/>
        <v>96</v>
      </c>
      <c r="G920">
        <f t="shared" ca="1" si="170"/>
        <v>1</v>
      </c>
      <c r="H920">
        <f t="shared" ca="1" si="171"/>
        <v>67</v>
      </c>
      <c r="I920" s="6">
        <f t="shared" ca="1" si="178"/>
        <v>0.54093119999999995</v>
      </c>
      <c r="J920" s="18">
        <f t="shared" ca="1" si="172"/>
        <v>1.5416539199999999</v>
      </c>
      <c r="K920" s="7">
        <f t="shared" ca="1" si="173"/>
        <v>1.5416539199999999</v>
      </c>
      <c r="L920" s="55" t="str">
        <f t="shared" si="174"/>
        <v>t912</v>
      </c>
      <c r="M920" s="56">
        <v>1</v>
      </c>
      <c r="N920" s="79">
        <f t="shared" ca="1" si="179"/>
        <v>1.5416539199999999</v>
      </c>
    </row>
    <row r="921" spans="1:14">
      <c r="A921">
        <v>913</v>
      </c>
      <c r="B921">
        <f t="shared" si="175"/>
        <v>6</v>
      </c>
      <c r="C921">
        <f t="shared" si="176"/>
        <v>4</v>
      </c>
      <c r="D921">
        <f t="shared" si="177"/>
        <v>1</v>
      </c>
      <c r="E921">
        <f t="shared" si="168"/>
        <v>84.1</v>
      </c>
      <c r="F921">
        <f t="shared" ca="1" si="169"/>
        <v>96</v>
      </c>
      <c r="G921">
        <f t="shared" ca="1" si="170"/>
        <v>1</v>
      </c>
      <c r="H921">
        <f t="shared" ca="1" si="171"/>
        <v>63</v>
      </c>
      <c r="I921" s="6">
        <f t="shared" ca="1" si="178"/>
        <v>0.50863679999999989</v>
      </c>
      <c r="J921" s="18">
        <f t="shared" ca="1" si="172"/>
        <v>1.4496148799999997</v>
      </c>
      <c r="K921" s="7">
        <f t="shared" ca="1" si="173"/>
        <v>1.4496148799999997</v>
      </c>
      <c r="L921" s="55" t="str">
        <f t="shared" si="174"/>
        <v>t913</v>
      </c>
      <c r="M921" s="56">
        <v>1</v>
      </c>
      <c r="N921" s="79">
        <f t="shared" ca="1" si="179"/>
        <v>1.4496148799999997</v>
      </c>
    </row>
    <row r="922" spans="1:14">
      <c r="A922">
        <v>914</v>
      </c>
      <c r="B922">
        <f t="shared" si="175"/>
        <v>6</v>
      </c>
      <c r="C922">
        <f t="shared" si="176"/>
        <v>4</v>
      </c>
      <c r="D922">
        <f t="shared" si="177"/>
        <v>2</v>
      </c>
      <c r="E922">
        <f t="shared" si="168"/>
        <v>84.1</v>
      </c>
      <c r="F922">
        <f t="shared" ca="1" si="169"/>
        <v>96</v>
      </c>
      <c r="G922">
        <f t="shared" ca="1" si="170"/>
        <v>1</v>
      </c>
      <c r="H922">
        <f t="shared" ca="1" si="171"/>
        <v>60</v>
      </c>
      <c r="I922" s="6">
        <f t="shared" ca="1" si="178"/>
        <v>0.48441599999999996</v>
      </c>
      <c r="J922" s="18">
        <f t="shared" ca="1" si="172"/>
        <v>1.3805855999999999</v>
      </c>
      <c r="K922" s="7">
        <f t="shared" ca="1" si="173"/>
        <v>1.3805855999999999</v>
      </c>
      <c r="L922" s="55" t="str">
        <f t="shared" si="174"/>
        <v>t914</v>
      </c>
      <c r="M922" s="56">
        <v>1</v>
      </c>
      <c r="N922" s="79">
        <f t="shared" ca="1" si="179"/>
        <v>1.3805855999999999</v>
      </c>
    </row>
    <row r="923" spans="1:14">
      <c r="A923">
        <v>915</v>
      </c>
      <c r="B923">
        <f t="shared" si="175"/>
        <v>6</v>
      </c>
      <c r="C923">
        <f t="shared" si="176"/>
        <v>4</v>
      </c>
      <c r="D923">
        <f t="shared" si="177"/>
        <v>3</v>
      </c>
      <c r="E923">
        <f t="shared" si="168"/>
        <v>84.1</v>
      </c>
      <c r="F923">
        <f t="shared" ca="1" si="169"/>
        <v>96</v>
      </c>
      <c r="G923">
        <f t="shared" ca="1" si="170"/>
        <v>1</v>
      </c>
      <c r="H923">
        <f t="shared" ca="1" si="171"/>
        <v>59</v>
      </c>
      <c r="I923" s="6">
        <f t="shared" ca="1" si="178"/>
        <v>0.47634239999999989</v>
      </c>
      <c r="J923" s="18">
        <f t="shared" ca="1" si="172"/>
        <v>1.3575758399999998</v>
      </c>
      <c r="K923" s="7">
        <f t="shared" ca="1" si="173"/>
        <v>1.3575758399999998</v>
      </c>
      <c r="L923" s="55" t="str">
        <f t="shared" si="174"/>
        <v>t915</v>
      </c>
      <c r="M923" s="56">
        <v>1</v>
      </c>
      <c r="N923" s="79">
        <f t="shared" ca="1" si="179"/>
        <v>1.3575758399999998</v>
      </c>
    </row>
    <row r="924" spans="1:14">
      <c r="A924">
        <v>916</v>
      </c>
      <c r="B924">
        <f t="shared" si="175"/>
        <v>6</v>
      </c>
      <c r="C924">
        <f t="shared" si="176"/>
        <v>4</v>
      </c>
      <c r="D924">
        <f t="shared" si="177"/>
        <v>4</v>
      </c>
      <c r="E924">
        <f t="shared" si="168"/>
        <v>84.1</v>
      </c>
      <c r="F924">
        <f t="shared" ca="1" si="169"/>
        <v>96</v>
      </c>
      <c r="G924">
        <f t="shared" ca="1" si="170"/>
        <v>1</v>
      </c>
      <c r="H924">
        <f t="shared" ca="1" si="171"/>
        <v>59</v>
      </c>
      <c r="I924" s="6">
        <f t="shared" ca="1" si="178"/>
        <v>0.47634239999999989</v>
      </c>
      <c r="J924" s="18">
        <f t="shared" ca="1" si="172"/>
        <v>1.3575758399999998</v>
      </c>
      <c r="K924" s="7">
        <f t="shared" ca="1" si="173"/>
        <v>1.3575758399999998</v>
      </c>
      <c r="L924" s="55" t="str">
        <f t="shared" si="174"/>
        <v>t916</v>
      </c>
      <c r="M924" s="56">
        <v>1</v>
      </c>
      <c r="N924" s="79">
        <f t="shared" ca="1" si="179"/>
        <v>1.3575758399999998</v>
      </c>
    </row>
    <row r="925" spans="1:14">
      <c r="A925">
        <v>917</v>
      </c>
      <c r="B925">
        <f t="shared" si="175"/>
        <v>6</v>
      </c>
      <c r="C925">
        <f t="shared" si="176"/>
        <v>4</v>
      </c>
      <c r="D925">
        <f t="shared" si="177"/>
        <v>5</v>
      </c>
      <c r="E925">
        <f t="shared" si="168"/>
        <v>84.1</v>
      </c>
      <c r="F925">
        <f t="shared" ca="1" si="169"/>
        <v>96</v>
      </c>
      <c r="G925">
        <f t="shared" ca="1" si="170"/>
        <v>1</v>
      </c>
      <c r="H925">
        <f t="shared" ca="1" si="171"/>
        <v>60</v>
      </c>
      <c r="I925" s="6">
        <f t="shared" ca="1" si="178"/>
        <v>0.48441599999999996</v>
      </c>
      <c r="J925" s="18">
        <f t="shared" ca="1" si="172"/>
        <v>1.3805855999999999</v>
      </c>
      <c r="K925" s="7">
        <f t="shared" ca="1" si="173"/>
        <v>1.3805855999999999</v>
      </c>
      <c r="L925" s="55" t="str">
        <f t="shared" si="174"/>
        <v>t917</v>
      </c>
      <c r="M925" s="56">
        <v>1</v>
      </c>
      <c r="N925" s="79">
        <f t="shared" ca="1" si="179"/>
        <v>1.3805855999999999</v>
      </c>
    </row>
    <row r="926" spans="1:14">
      <c r="A926">
        <v>918</v>
      </c>
      <c r="B926">
        <f t="shared" si="175"/>
        <v>6</v>
      </c>
      <c r="C926">
        <f t="shared" si="176"/>
        <v>4</v>
      </c>
      <c r="D926">
        <f t="shared" si="177"/>
        <v>6</v>
      </c>
      <c r="E926">
        <f t="shared" si="168"/>
        <v>84.1</v>
      </c>
      <c r="F926">
        <f t="shared" ca="1" si="169"/>
        <v>96</v>
      </c>
      <c r="G926">
        <f t="shared" ca="1" si="170"/>
        <v>1</v>
      </c>
      <c r="H926">
        <f t="shared" ca="1" si="171"/>
        <v>74</v>
      </c>
      <c r="I926" s="6">
        <f t="shared" ca="1" si="178"/>
        <v>0.59744639999999993</v>
      </c>
      <c r="J926" s="18">
        <f t="shared" ca="1" si="172"/>
        <v>1.7027222399999999</v>
      </c>
      <c r="K926" s="7">
        <f t="shared" ca="1" si="173"/>
        <v>1.7027222400000002</v>
      </c>
      <c r="L926" s="55" t="str">
        <f t="shared" si="174"/>
        <v>t918</v>
      </c>
      <c r="M926" s="56">
        <v>1</v>
      </c>
      <c r="N926" s="79">
        <f t="shared" ca="1" si="179"/>
        <v>1.7027222400000002</v>
      </c>
    </row>
    <row r="927" spans="1:14">
      <c r="A927">
        <v>919</v>
      </c>
      <c r="B927">
        <f t="shared" si="175"/>
        <v>6</v>
      </c>
      <c r="C927">
        <f t="shared" si="176"/>
        <v>4</v>
      </c>
      <c r="D927">
        <f t="shared" si="177"/>
        <v>7</v>
      </c>
      <c r="E927">
        <f t="shared" si="168"/>
        <v>84.1</v>
      </c>
      <c r="F927">
        <f t="shared" ca="1" si="169"/>
        <v>96</v>
      </c>
      <c r="G927">
        <f t="shared" ca="1" si="170"/>
        <v>1</v>
      </c>
      <c r="H927">
        <f t="shared" ca="1" si="171"/>
        <v>86</v>
      </c>
      <c r="I927" s="6">
        <f t="shared" ca="1" si="178"/>
        <v>0.69432959999999999</v>
      </c>
      <c r="J927" s="18">
        <f t="shared" ca="1" si="172"/>
        <v>1.97883936</v>
      </c>
      <c r="K927" s="7">
        <f t="shared" ca="1" si="173"/>
        <v>1.97883936</v>
      </c>
      <c r="L927" s="55" t="str">
        <f t="shared" si="174"/>
        <v>t919</v>
      </c>
      <c r="M927" s="56">
        <v>1</v>
      </c>
      <c r="N927" s="79">
        <f t="shared" ca="1" si="179"/>
        <v>1.97883936</v>
      </c>
    </row>
    <row r="928" spans="1:14">
      <c r="A928">
        <v>920</v>
      </c>
      <c r="B928">
        <f t="shared" si="175"/>
        <v>6</v>
      </c>
      <c r="C928">
        <f t="shared" si="176"/>
        <v>4</v>
      </c>
      <c r="D928">
        <f t="shared" si="177"/>
        <v>8</v>
      </c>
      <c r="E928">
        <f t="shared" si="168"/>
        <v>84.1</v>
      </c>
      <c r="F928">
        <f t="shared" ca="1" si="169"/>
        <v>96</v>
      </c>
      <c r="G928">
        <f t="shared" ca="1" si="170"/>
        <v>1</v>
      </c>
      <c r="H928">
        <f t="shared" ca="1" si="171"/>
        <v>95</v>
      </c>
      <c r="I928" s="6">
        <f t="shared" ca="1" si="178"/>
        <v>0.7669919999999999</v>
      </c>
      <c r="J928" s="18">
        <f t="shared" ca="1" si="172"/>
        <v>2.1859271999999996</v>
      </c>
      <c r="K928" s="7">
        <f t="shared" ca="1" si="173"/>
        <v>2.1859271999999996</v>
      </c>
      <c r="L928" s="55" t="str">
        <f t="shared" si="174"/>
        <v>t920</v>
      </c>
      <c r="M928" s="56">
        <v>1</v>
      </c>
      <c r="N928" s="79">
        <f t="shared" ca="1" si="179"/>
        <v>2.1859271999999996</v>
      </c>
    </row>
    <row r="929" spans="1:14">
      <c r="A929">
        <v>921</v>
      </c>
      <c r="B929">
        <f t="shared" si="175"/>
        <v>6</v>
      </c>
      <c r="C929">
        <f t="shared" si="176"/>
        <v>4</v>
      </c>
      <c r="D929">
        <f t="shared" si="177"/>
        <v>9</v>
      </c>
      <c r="E929">
        <f t="shared" si="168"/>
        <v>84.1</v>
      </c>
      <c r="F929">
        <f t="shared" ca="1" si="169"/>
        <v>96</v>
      </c>
      <c r="G929">
        <f t="shared" ca="1" si="170"/>
        <v>1</v>
      </c>
      <c r="H929">
        <f t="shared" ca="1" si="171"/>
        <v>96</v>
      </c>
      <c r="I929" s="6">
        <f t="shared" ca="1" si="178"/>
        <v>0.7750655999999998</v>
      </c>
      <c r="J929" s="18">
        <f t="shared" ca="1" si="172"/>
        <v>2.2089369599999995</v>
      </c>
      <c r="K929" s="7">
        <f t="shared" ca="1" si="173"/>
        <v>2.2089369599999995</v>
      </c>
      <c r="L929" s="55" t="str">
        <f t="shared" si="174"/>
        <v>t921</v>
      </c>
      <c r="M929" s="56">
        <v>1</v>
      </c>
      <c r="N929" s="79">
        <f t="shared" ca="1" si="179"/>
        <v>2.2089369599999995</v>
      </c>
    </row>
    <row r="930" spans="1:14">
      <c r="A930">
        <v>922</v>
      </c>
      <c r="B930">
        <f t="shared" si="175"/>
        <v>6</v>
      </c>
      <c r="C930">
        <f t="shared" si="176"/>
        <v>4</v>
      </c>
      <c r="D930">
        <f t="shared" si="177"/>
        <v>10</v>
      </c>
      <c r="E930">
        <f t="shared" si="168"/>
        <v>84.1</v>
      </c>
      <c r="F930">
        <f t="shared" ca="1" si="169"/>
        <v>96</v>
      </c>
      <c r="G930">
        <f t="shared" ca="1" si="170"/>
        <v>1</v>
      </c>
      <c r="H930">
        <f t="shared" ca="1" si="171"/>
        <v>96</v>
      </c>
      <c r="I930" s="6">
        <f t="shared" ca="1" si="178"/>
        <v>0.7750655999999998</v>
      </c>
      <c r="J930" s="18">
        <f t="shared" ca="1" si="172"/>
        <v>2.2089369599999995</v>
      </c>
      <c r="K930" s="7">
        <f t="shared" ca="1" si="173"/>
        <v>2.2089369599999995</v>
      </c>
      <c r="L930" s="55" t="str">
        <f t="shared" si="174"/>
        <v>t922</v>
      </c>
      <c r="M930" s="56">
        <v>1</v>
      </c>
      <c r="N930" s="79">
        <f t="shared" ca="1" si="179"/>
        <v>2.2089369599999995</v>
      </c>
    </row>
    <row r="931" spans="1:14">
      <c r="A931">
        <v>923</v>
      </c>
      <c r="B931">
        <f t="shared" si="175"/>
        <v>6</v>
      </c>
      <c r="C931">
        <f t="shared" si="176"/>
        <v>4</v>
      </c>
      <c r="D931">
        <f t="shared" si="177"/>
        <v>11</v>
      </c>
      <c r="E931">
        <f t="shared" si="168"/>
        <v>84.1</v>
      </c>
      <c r="F931">
        <f t="shared" ca="1" si="169"/>
        <v>96</v>
      </c>
      <c r="G931">
        <f t="shared" ca="1" si="170"/>
        <v>1</v>
      </c>
      <c r="H931">
        <f t="shared" ca="1" si="171"/>
        <v>95</v>
      </c>
      <c r="I931" s="6">
        <f t="shared" ca="1" si="178"/>
        <v>0.7669919999999999</v>
      </c>
      <c r="J931" s="18">
        <f t="shared" ca="1" si="172"/>
        <v>2.1859271999999996</v>
      </c>
      <c r="K931" s="7">
        <f t="shared" ca="1" si="173"/>
        <v>2.1859271999999996</v>
      </c>
      <c r="L931" s="55" t="str">
        <f t="shared" si="174"/>
        <v>t923</v>
      </c>
      <c r="M931" s="56">
        <v>1</v>
      </c>
      <c r="N931" s="79">
        <f t="shared" ca="1" si="179"/>
        <v>2.1859271999999996</v>
      </c>
    </row>
    <row r="932" spans="1:14">
      <c r="A932">
        <v>924</v>
      </c>
      <c r="B932">
        <f t="shared" si="175"/>
        <v>6</v>
      </c>
      <c r="C932">
        <f t="shared" si="176"/>
        <v>4</v>
      </c>
      <c r="D932">
        <f t="shared" si="177"/>
        <v>12</v>
      </c>
      <c r="E932">
        <f t="shared" si="168"/>
        <v>84.1</v>
      </c>
      <c r="F932">
        <f t="shared" ca="1" si="169"/>
        <v>96</v>
      </c>
      <c r="G932">
        <f t="shared" ca="1" si="170"/>
        <v>1</v>
      </c>
      <c r="H932">
        <f t="shared" ca="1" si="171"/>
        <v>95</v>
      </c>
      <c r="I932" s="6">
        <f t="shared" ca="1" si="178"/>
        <v>0.7669919999999999</v>
      </c>
      <c r="J932" s="18">
        <f t="shared" ca="1" si="172"/>
        <v>2.1859271999999996</v>
      </c>
      <c r="K932" s="7">
        <f t="shared" ca="1" si="173"/>
        <v>2.1859271999999996</v>
      </c>
      <c r="L932" s="55" t="str">
        <f t="shared" si="174"/>
        <v>t924</v>
      </c>
      <c r="M932" s="56">
        <v>1</v>
      </c>
      <c r="N932" s="79">
        <f t="shared" ca="1" si="179"/>
        <v>2.1859271999999996</v>
      </c>
    </row>
    <row r="933" spans="1:14">
      <c r="A933">
        <v>925</v>
      </c>
      <c r="B933">
        <f t="shared" si="175"/>
        <v>6</v>
      </c>
      <c r="C933">
        <f t="shared" si="176"/>
        <v>4</v>
      </c>
      <c r="D933">
        <f t="shared" si="177"/>
        <v>13</v>
      </c>
      <c r="E933">
        <f t="shared" si="168"/>
        <v>84.1</v>
      </c>
      <c r="F933">
        <f t="shared" ca="1" si="169"/>
        <v>96</v>
      </c>
      <c r="G933">
        <f t="shared" ca="1" si="170"/>
        <v>1</v>
      </c>
      <c r="H933">
        <f t="shared" ca="1" si="171"/>
        <v>95</v>
      </c>
      <c r="I933" s="6">
        <f t="shared" ca="1" si="178"/>
        <v>0.7669919999999999</v>
      </c>
      <c r="J933" s="18">
        <f t="shared" ca="1" si="172"/>
        <v>2.1859271999999996</v>
      </c>
      <c r="K933" s="7">
        <f t="shared" ca="1" si="173"/>
        <v>2.1859271999999996</v>
      </c>
      <c r="L933" s="55" t="str">
        <f t="shared" si="174"/>
        <v>t925</v>
      </c>
      <c r="M933" s="56">
        <v>1</v>
      </c>
      <c r="N933" s="79">
        <f t="shared" ca="1" si="179"/>
        <v>2.1859271999999996</v>
      </c>
    </row>
    <row r="934" spans="1:14">
      <c r="A934">
        <v>926</v>
      </c>
      <c r="B934">
        <f t="shared" si="175"/>
        <v>6</v>
      </c>
      <c r="C934">
        <f t="shared" si="176"/>
        <v>4</v>
      </c>
      <c r="D934">
        <f t="shared" si="177"/>
        <v>14</v>
      </c>
      <c r="E934">
        <f t="shared" si="168"/>
        <v>84.1</v>
      </c>
      <c r="F934">
        <f t="shared" ca="1" si="169"/>
        <v>96</v>
      </c>
      <c r="G934">
        <f t="shared" ca="1" si="170"/>
        <v>1</v>
      </c>
      <c r="H934">
        <f t="shared" ca="1" si="171"/>
        <v>93</v>
      </c>
      <c r="I934" s="6">
        <f t="shared" ca="1" si="178"/>
        <v>0.75084479999999987</v>
      </c>
      <c r="J934" s="18">
        <f t="shared" ca="1" si="172"/>
        <v>2.1399076799999999</v>
      </c>
      <c r="K934" s="7">
        <f t="shared" ca="1" si="173"/>
        <v>2.1399076799999999</v>
      </c>
      <c r="L934" s="55" t="str">
        <f t="shared" si="174"/>
        <v>t926</v>
      </c>
      <c r="M934" s="56">
        <v>1</v>
      </c>
      <c r="N934" s="79">
        <f t="shared" ca="1" si="179"/>
        <v>2.1399076799999999</v>
      </c>
    </row>
    <row r="935" spans="1:14">
      <c r="A935">
        <v>927</v>
      </c>
      <c r="B935">
        <f t="shared" si="175"/>
        <v>6</v>
      </c>
      <c r="C935">
        <f t="shared" si="176"/>
        <v>4</v>
      </c>
      <c r="D935">
        <f t="shared" si="177"/>
        <v>15</v>
      </c>
      <c r="E935">
        <f t="shared" si="168"/>
        <v>84.1</v>
      </c>
      <c r="F935">
        <f t="shared" ca="1" si="169"/>
        <v>96</v>
      </c>
      <c r="G935">
        <f t="shared" ca="1" si="170"/>
        <v>1</v>
      </c>
      <c r="H935">
        <f t="shared" ca="1" si="171"/>
        <v>94</v>
      </c>
      <c r="I935" s="6">
        <f t="shared" ca="1" si="178"/>
        <v>0.75891839999999988</v>
      </c>
      <c r="J935" s="18">
        <f t="shared" ca="1" si="172"/>
        <v>2.1629174399999997</v>
      </c>
      <c r="K935" s="7">
        <f t="shared" ca="1" si="173"/>
        <v>2.1629174399999997</v>
      </c>
      <c r="L935" s="55" t="str">
        <f t="shared" si="174"/>
        <v>t927</v>
      </c>
      <c r="M935" s="56">
        <v>1</v>
      </c>
      <c r="N935" s="79">
        <f t="shared" ca="1" si="179"/>
        <v>2.1629174399999997</v>
      </c>
    </row>
    <row r="936" spans="1:14">
      <c r="A936">
        <v>928</v>
      </c>
      <c r="B936">
        <f t="shared" si="175"/>
        <v>6</v>
      </c>
      <c r="C936">
        <f t="shared" si="176"/>
        <v>4</v>
      </c>
      <c r="D936">
        <f t="shared" si="177"/>
        <v>16</v>
      </c>
      <c r="E936">
        <f t="shared" si="168"/>
        <v>84.1</v>
      </c>
      <c r="F936">
        <f t="shared" ca="1" si="169"/>
        <v>96</v>
      </c>
      <c r="G936">
        <f t="shared" ca="1" si="170"/>
        <v>1</v>
      </c>
      <c r="H936">
        <f t="shared" ca="1" si="171"/>
        <v>99</v>
      </c>
      <c r="I936" s="6">
        <f t="shared" ca="1" si="178"/>
        <v>0.79928639999999984</v>
      </c>
      <c r="J936" s="18">
        <f t="shared" ca="1" si="172"/>
        <v>2.2779662399999996</v>
      </c>
      <c r="K936" s="7">
        <f t="shared" ca="1" si="173"/>
        <v>2.2779662399999996</v>
      </c>
      <c r="L936" s="55" t="str">
        <f t="shared" si="174"/>
        <v>t928</v>
      </c>
      <c r="M936" s="56">
        <v>1</v>
      </c>
      <c r="N936" s="79">
        <f t="shared" ca="1" si="179"/>
        <v>2.2779662399999996</v>
      </c>
    </row>
    <row r="937" spans="1:14">
      <c r="A937">
        <v>929</v>
      </c>
      <c r="B937">
        <f t="shared" si="175"/>
        <v>6</v>
      </c>
      <c r="C937">
        <f t="shared" si="176"/>
        <v>4</v>
      </c>
      <c r="D937">
        <f t="shared" si="177"/>
        <v>17</v>
      </c>
      <c r="E937">
        <f t="shared" si="168"/>
        <v>84.1</v>
      </c>
      <c r="F937">
        <f t="shared" ca="1" si="169"/>
        <v>96</v>
      </c>
      <c r="G937">
        <f t="shared" ca="1" si="170"/>
        <v>1</v>
      </c>
      <c r="H937">
        <f t="shared" ca="1" si="171"/>
        <v>100</v>
      </c>
      <c r="I937" s="6">
        <f t="shared" ca="1" si="178"/>
        <v>0.80735999999999986</v>
      </c>
      <c r="J937" s="18">
        <f t="shared" ca="1" si="172"/>
        <v>2.3009759999999995</v>
      </c>
      <c r="K937" s="7">
        <f t="shared" ca="1" si="173"/>
        <v>2.3009759999999995</v>
      </c>
      <c r="L937" s="55" t="str">
        <f t="shared" si="174"/>
        <v>t929</v>
      </c>
      <c r="M937" s="56">
        <v>1</v>
      </c>
      <c r="N937" s="79">
        <f t="shared" ca="1" si="179"/>
        <v>2.3009759999999995</v>
      </c>
    </row>
    <row r="938" spans="1:14">
      <c r="A938">
        <v>930</v>
      </c>
      <c r="B938">
        <f t="shared" si="175"/>
        <v>6</v>
      </c>
      <c r="C938">
        <f t="shared" si="176"/>
        <v>4</v>
      </c>
      <c r="D938">
        <f t="shared" si="177"/>
        <v>18</v>
      </c>
      <c r="E938">
        <f t="shared" si="168"/>
        <v>84.1</v>
      </c>
      <c r="F938">
        <f t="shared" ca="1" si="169"/>
        <v>96</v>
      </c>
      <c r="G938">
        <f t="shared" ca="1" si="170"/>
        <v>1</v>
      </c>
      <c r="H938">
        <f t="shared" ca="1" si="171"/>
        <v>100</v>
      </c>
      <c r="I938" s="6">
        <f t="shared" ca="1" si="178"/>
        <v>0.80735999999999986</v>
      </c>
      <c r="J938" s="18">
        <f t="shared" ca="1" si="172"/>
        <v>2.3009759999999995</v>
      </c>
      <c r="K938" s="7">
        <f t="shared" ca="1" si="173"/>
        <v>2.3009759999999995</v>
      </c>
      <c r="L938" s="55" t="str">
        <f t="shared" si="174"/>
        <v>t930</v>
      </c>
      <c r="M938" s="56">
        <v>1</v>
      </c>
      <c r="N938" s="79">
        <f t="shared" ca="1" si="179"/>
        <v>2.3009759999999995</v>
      </c>
    </row>
    <row r="939" spans="1:14">
      <c r="A939">
        <v>931</v>
      </c>
      <c r="B939">
        <f t="shared" si="175"/>
        <v>6</v>
      </c>
      <c r="C939">
        <f t="shared" si="176"/>
        <v>4</v>
      </c>
      <c r="D939">
        <f t="shared" si="177"/>
        <v>19</v>
      </c>
      <c r="E939">
        <f t="shared" si="168"/>
        <v>84.1</v>
      </c>
      <c r="F939">
        <f t="shared" ca="1" si="169"/>
        <v>96</v>
      </c>
      <c r="G939">
        <f t="shared" ca="1" si="170"/>
        <v>1</v>
      </c>
      <c r="H939">
        <f t="shared" ca="1" si="171"/>
        <v>96</v>
      </c>
      <c r="I939" s="6">
        <f t="shared" ca="1" si="178"/>
        <v>0.7750655999999998</v>
      </c>
      <c r="J939" s="18">
        <f t="shared" ca="1" si="172"/>
        <v>2.2089369599999995</v>
      </c>
      <c r="K939" s="7">
        <f t="shared" ca="1" si="173"/>
        <v>2.2089369599999995</v>
      </c>
      <c r="L939" s="55" t="str">
        <f t="shared" si="174"/>
        <v>t931</v>
      </c>
      <c r="M939" s="56">
        <v>1</v>
      </c>
      <c r="N939" s="79">
        <f t="shared" ca="1" si="179"/>
        <v>2.2089369599999995</v>
      </c>
    </row>
    <row r="940" spans="1:14">
      <c r="A940">
        <v>932</v>
      </c>
      <c r="B940">
        <f t="shared" si="175"/>
        <v>6</v>
      </c>
      <c r="C940">
        <f t="shared" si="176"/>
        <v>4</v>
      </c>
      <c r="D940">
        <f t="shared" si="177"/>
        <v>20</v>
      </c>
      <c r="E940">
        <f t="shared" si="168"/>
        <v>84.1</v>
      </c>
      <c r="F940">
        <f t="shared" ca="1" si="169"/>
        <v>96</v>
      </c>
      <c r="G940">
        <f t="shared" ca="1" si="170"/>
        <v>1</v>
      </c>
      <c r="H940">
        <f t="shared" ca="1" si="171"/>
        <v>91</v>
      </c>
      <c r="I940" s="6">
        <f t="shared" ca="1" si="178"/>
        <v>0.73469759999999995</v>
      </c>
      <c r="J940" s="18">
        <f t="shared" ca="1" si="172"/>
        <v>2.0938881600000001</v>
      </c>
      <c r="K940" s="7">
        <f t="shared" ca="1" si="173"/>
        <v>2.0938881600000001</v>
      </c>
      <c r="L940" s="55" t="str">
        <f t="shared" si="174"/>
        <v>t932</v>
      </c>
      <c r="M940" s="56">
        <v>1</v>
      </c>
      <c r="N940" s="79">
        <f t="shared" ca="1" si="179"/>
        <v>2.0938881600000001</v>
      </c>
    </row>
    <row r="941" spans="1:14">
      <c r="A941">
        <v>933</v>
      </c>
      <c r="B941">
        <f t="shared" si="175"/>
        <v>6</v>
      </c>
      <c r="C941">
        <f t="shared" si="176"/>
        <v>4</v>
      </c>
      <c r="D941">
        <f t="shared" si="177"/>
        <v>21</v>
      </c>
      <c r="E941">
        <f t="shared" si="168"/>
        <v>84.1</v>
      </c>
      <c r="F941">
        <f t="shared" ca="1" si="169"/>
        <v>96</v>
      </c>
      <c r="G941">
        <f t="shared" ca="1" si="170"/>
        <v>1</v>
      </c>
      <c r="H941">
        <f t="shared" ca="1" si="171"/>
        <v>83</v>
      </c>
      <c r="I941" s="6">
        <f t="shared" ca="1" si="178"/>
        <v>0.67010879999999984</v>
      </c>
      <c r="J941" s="18">
        <f t="shared" ca="1" si="172"/>
        <v>1.9098100799999995</v>
      </c>
      <c r="K941" s="7">
        <f t="shared" ca="1" si="173"/>
        <v>1.9098100799999995</v>
      </c>
      <c r="L941" s="55" t="str">
        <f t="shared" si="174"/>
        <v>t933</v>
      </c>
      <c r="M941" s="56">
        <v>1</v>
      </c>
      <c r="N941" s="79">
        <f t="shared" ca="1" si="179"/>
        <v>1.9098100799999995</v>
      </c>
    </row>
    <row r="942" spans="1:14">
      <c r="A942">
        <v>934</v>
      </c>
      <c r="B942">
        <f t="shared" si="175"/>
        <v>6</v>
      </c>
      <c r="C942">
        <f t="shared" si="176"/>
        <v>4</v>
      </c>
      <c r="D942">
        <f t="shared" si="177"/>
        <v>22</v>
      </c>
      <c r="E942">
        <f t="shared" si="168"/>
        <v>84.1</v>
      </c>
      <c r="F942">
        <f t="shared" ca="1" si="169"/>
        <v>96</v>
      </c>
      <c r="G942">
        <f t="shared" ca="1" si="170"/>
        <v>1</v>
      </c>
      <c r="H942">
        <f t="shared" ca="1" si="171"/>
        <v>73</v>
      </c>
      <c r="I942" s="6">
        <f t="shared" ca="1" si="178"/>
        <v>0.58937279999999992</v>
      </c>
      <c r="J942" s="18">
        <f t="shared" ca="1" si="172"/>
        <v>1.6797124799999998</v>
      </c>
      <c r="K942" s="7">
        <f t="shared" ca="1" si="173"/>
        <v>1.6797124800000001</v>
      </c>
      <c r="L942" s="55" t="str">
        <f t="shared" si="174"/>
        <v>t934</v>
      </c>
      <c r="M942" s="56">
        <v>1</v>
      </c>
      <c r="N942" s="79">
        <f t="shared" ca="1" si="179"/>
        <v>1.6797124800000001</v>
      </c>
    </row>
    <row r="943" spans="1:14">
      <c r="A943">
        <v>935</v>
      </c>
      <c r="B943">
        <f t="shared" si="175"/>
        <v>6</v>
      </c>
      <c r="C943">
        <f t="shared" si="176"/>
        <v>4</v>
      </c>
      <c r="D943">
        <f t="shared" si="177"/>
        <v>23</v>
      </c>
      <c r="E943">
        <f t="shared" si="168"/>
        <v>84.1</v>
      </c>
      <c r="F943">
        <f t="shared" ca="1" si="169"/>
        <v>96</v>
      </c>
      <c r="G943">
        <f t="shared" ca="1" si="170"/>
        <v>1</v>
      </c>
      <c r="H943">
        <f t="shared" ca="1" si="171"/>
        <v>63</v>
      </c>
      <c r="I943" s="6">
        <f t="shared" ca="1" si="178"/>
        <v>0.50863679999999989</v>
      </c>
      <c r="J943" s="18">
        <f t="shared" ca="1" si="172"/>
        <v>1.4496148799999997</v>
      </c>
      <c r="K943" s="7">
        <f t="shared" ca="1" si="173"/>
        <v>1.4496148799999997</v>
      </c>
      <c r="L943" s="55" t="str">
        <f t="shared" si="174"/>
        <v>t935</v>
      </c>
      <c r="M943" s="56">
        <v>1</v>
      </c>
      <c r="N943" s="79">
        <f t="shared" ca="1" si="179"/>
        <v>1.4496148799999997</v>
      </c>
    </row>
    <row r="944" spans="1:14">
      <c r="A944">
        <v>936</v>
      </c>
      <c r="B944">
        <f t="shared" si="175"/>
        <v>6</v>
      </c>
      <c r="C944">
        <f t="shared" si="176"/>
        <v>5</v>
      </c>
      <c r="D944">
        <f t="shared" si="177"/>
        <v>0</v>
      </c>
      <c r="E944">
        <f t="shared" si="168"/>
        <v>84.1</v>
      </c>
      <c r="F944">
        <f t="shared" ca="1" si="169"/>
        <v>94</v>
      </c>
      <c r="G944">
        <f t="shared" ca="1" si="170"/>
        <v>1</v>
      </c>
      <c r="H944">
        <f t="shared" ca="1" si="171"/>
        <v>67</v>
      </c>
      <c r="I944" s="6">
        <f t="shared" ca="1" si="178"/>
        <v>0.52966179999999996</v>
      </c>
      <c r="J944" s="18">
        <f t="shared" ca="1" si="172"/>
        <v>1.5095361299999999</v>
      </c>
      <c r="K944" s="7">
        <f t="shared" ca="1" si="173"/>
        <v>1.5095361299999999</v>
      </c>
      <c r="L944" s="55" t="str">
        <f t="shared" si="174"/>
        <v>t936</v>
      </c>
      <c r="M944" s="56">
        <v>1</v>
      </c>
      <c r="N944" s="79">
        <f t="shared" ca="1" si="179"/>
        <v>1.5095361299999999</v>
      </c>
    </row>
    <row r="945" spans="1:14">
      <c r="A945">
        <v>937</v>
      </c>
      <c r="B945">
        <f t="shared" si="175"/>
        <v>6</v>
      </c>
      <c r="C945">
        <f t="shared" si="176"/>
        <v>5</v>
      </c>
      <c r="D945">
        <f t="shared" si="177"/>
        <v>1</v>
      </c>
      <c r="E945">
        <f t="shared" si="168"/>
        <v>84.1</v>
      </c>
      <c r="F945">
        <f t="shared" ca="1" si="169"/>
        <v>94</v>
      </c>
      <c r="G945">
        <f t="shared" ca="1" si="170"/>
        <v>1</v>
      </c>
      <c r="H945">
        <f t="shared" ca="1" si="171"/>
        <v>63</v>
      </c>
      <c r="I945" s="6">
        <f t="shared" ca="1" si="178"/>
        <v>0.49804019999999999</v>
      </c>
      <c r="J945" s="18">
        <f t="shared" ca="1" si="172"/>
        <v>1.41941457</v>
      </c>
      <c r="K945" s="7">
        <f t="shared" ca="1" si="173"/>
        <v>1.4194145699999998</v>
      </c>
      <c r="L945" s="55" t="str">
        <f t="shared" si="174"/>
        <v>t937</v>
      </c>
      <c r="M945" s="56">
        <v>1</v>
      </c>
      <c r="N945" s="79">
        <f t="shared" ca="1" si="179"/>
        <v>1.4194145699999998</v>
      </c>
    </row>
    <row r="946" spans="1:14">
      <c r="A946">
        <v>938</v>
      </c>
      <c r="B946">
        <f t="shared" si="175"/>
        <v>6</v>
      </c>
      <c r="C946">
        <f t="shared" si="176"/>
        <v>5</v>
      </c>
      <c r="D946">
        <f t="shared" si="177"/>
        <v>2</v>
      </c>
      <c r="E946">
        <f t="shared" si="168"/>
        <v>84.1</v>
      </c>
      <c r="F946">
        <f t="shared" ca="1" si="169"/>
        <v>94</v>
      </c>
      <c r="G946">
        <f t="shared" ca="1" si="170"/>
        <v>1</v>
      </c>
      <c r="H946">
        <f t="shared" ca="1" si="171"/>
        <v>60</v>
      </c>
      <c r="I946" s="6">
        <f t="shared" ca="1" si="178"/>
        <v>0.47432400000000002</v>
      </c>
      <c r="J946" s="18">
        <f t="shared" ca="1" si="172"/>
        <v>1.3518234</v>
      </c>
      <c r="K946" s="7">
        <f t="shared" ca="1" si="173"/>
        <v>1.3518234</v>
      </c>
      <c r="L946" s="55" t="str">
        <f t="shared" si="174"/>
        <v>t938</v>
      </c>
      <c r="M946" s="56">
        <v>1</v>
      </c>
      <c r="N946" s="79">
        <f t="shared" ca="1" si="179"/>
        <v>1.3518234</v>
      </c>
    </row>
    <row r="947" spans="1:14">
      <c r="A947">
        <v>939</v>
      </c>
      <c r="B947">
        <f t="shared" si="175"/>
        <v>6</v>
      </c>
      <c r="C947">
        <f t="shared" si="176"/>
        <v>5</v>
      </c>
      <c r="D947">
        <f t="shared" si="177"/>
        <v>3</v>
      </c>
      <c r="E947">
        <f t="shared" si="168"/>
        <v>84.1</v>
      </c>
      <c r="F947">
        <f t="shared" ca="1" si="169"/>
        <v>94</v>
      </c>
      <c r="G947">
        <f t="shared" ca="1" si="170"/>
        <v>1</v>
      </c>
      <c r="H947">
        <f t="shared" ca="1" si="171"/>
        <v>59</v>
      </c>
      <c r="I947" s="6">
        <f t="shared" ca="1" si="178"/>
        <v>0.46641860000000002</v>
      </c>
      <c r="J947" s="18">
        <f t="shared" ca="1" si="172"/>
        <v>1.32929301</v>
      </c>
      <c r="K947" s="7">
        <f t="shared" ca="1" si="173"/>
        <v>1.32929301</v>
      </c>
      <c r="L947" s="55" t="str">
        <f t="shared" si="174"/>
        <v>t939</v>
      </c>
      <c r="M947" s="56">
        <v>1</v>
      </c>
      <c r="N947" s="79">
        <f t="shared" ca="1" si="179"/>
        <v>1.32929301</v>
      </c>
    </row>
    <row r="948" spans="1:14">
      <c r="A948">
        <v>940</v>
      </c>
      <c r="B948">
        <f t="shared" si="175"/>
        <v>6</v>
      </c>
      <c r="C948">
        <f t="shared" si="176"/>
        <v>5</v>
      </c>
      <c r="D948">
        <f t="shared" si="177"/>
        <v>4</v>
      </c>
      <c r="E948">
        <f t="shared" si="168"/>
        <v>84.1</v>
      </c>
      <c r="F948">
        <f t="shared" ca="1" si="169"/>
        <v>94</v>
      </c>
      <c r="G948">
        <f t="shared" ca="1" si="170"/>
        <v>1</v>
      </c>
      <c r="H948">
        <f t="shared" ca="1" si="171"/>
        <v>59</v>
      </c>
      <c r="I948" s="6">
        <f t="shared" ca="1" si="178"/>
        <v>0.46641860000000002</v>
      </c>
      <c r="J948" s="18">
        <f t="shared" ca="1" si="172"/>
        <v>1.32929301</v>
      </c>
      <c r="K948" s="7">
        <f t="shared" ca="1" si="173"/>
        <v>1.32929301</v>
      </c>
      <c r="L948" s="55" t="str">
        <f t="shared" si="174"/>
        <v>t940</v>
      </c>
      <c r="M948" s="56">
        <v>1</v>
      </c>
      <c r="N948" s="79">
        <f t="shared" ca="1" si="179"/>
        <v>1.32929301</v>
      </c>
    </row>
    <row r="949" spans="1:14">
      <c r="A949">
        <v>941</v>
      </c>
      <c r="B949">
        <f t="shared" si="175"/>
        <v>6</v>
      </c>
      <c r="C949">
        <f t="shared" si="176"/>
        <v>5</v>
      </c>
      <c r="D949">
        <f t="shared" si="177"/>
        <v>5</v>
      </c>
      <c r="E949">
        <f t="shared" si="168"/>
        <v>84.1</v>
      </c>
      <c r="F949">
        <f t="shared" ca="1" si="169"/>
        <v>94</v>
      </c>
      <c r="G949">
        <f t="shared" ca="1" si="170"/>
        <v>1</v>
      </c>
      <c r="H949">
        <f t="shared" ca="1" si="171"/>
        <v>60</v>
      </c>
      <c r="I949" s="6">
        <f t="shared" ca="1" si="178"/>
        <v>0.47432400000000002</v>
      </c>
      <c r="J949" s="18">
        <f t="shared" ca="1" si="172"/>
        <v>1.3518234</v>
      </c>
      <c r="K949" s="7">
        <f t="shared" ca="1" si="173"/>
        <v>1.3518234</v>
      </c>
      <c r="L949" s="55" t="str">
        <f t="shared" si="174"/>
        <v>t941</v>
      </c>
      <c r="M949" s="56">
        <v>1</v>
      </c>
      <c r="N949" s="79">
        <f t="shared" ca="1" si="179"/>
        <v>1.3518234</v>
      </c>
    </row>
    <row r="950" spans="1:14">
      <c r="A950">
        <v>942</v>
      </c>
      <c r="B950">
        <f t="shared" si="175"/>
        <v>6</v>
      </c>
      <c r="C950">
        <f t="shared" si="176"/>
        <v>5</v>
      </c>
      <c r="D950">
        <f t="shared" si="177"/>
        <v>6</v>
      </c>
      <c r="E950">
        <f t="shared" si="168"/>
        <v>84.1</v>
      </c>
      <c r="F950">
        <f t="shared" ca="1" si="169"/>
        <v>94</v>
      </c>
      <c r="G950">
        <f t="shared" ca="1" si="170"/>
        <v>1</v>
      </c>
      <c r="H950">
        <f t="shared" ca="1" si="171"/>
        <v>74</v>
      </c>
      <c r="I950" s="6">
        <f t="shared" ca="1" si="178"/>
        <v>0.58499960000000006</v>
      </c>
      <c r="J950" s="18">
        <f t="shared" ca="1" si="172"/>
        <v>1.6672488600000002</v>
      </c>
      <c r="K950" s="7">
        <f t="shared" ca="1" si="173"/>
        <v>1.6672488600000002</v>
      </c>
      <c r="L950" s="55" t="str">
        <f t="shared" si="174"/>
        <v>t942</v>
      </c>
      <c r="M950" s="56">
        <v>1</v>
      </c>
      <c r="N950" s="79">
        <f t="shared" ca="1" si="179"/>
        <v>1.6672488600000002</v>
      </c>
    </row>
    <row r="951" spans="1:14">
      <c r="A951">
        <v>943</v>
      </c>
      <c r="B951">
        <f t="shared" si="175"/>
        <v>6</v>
      </c>
      <c r="C951">
        <f t="shared" si="176"/>
        <v>5</v>
      </c>
      <c r="D951">
        <f t="shared" si="177"/>
        <v>7</v>
      </c>
      <c r="E951">
        <f t="shared" si="168"/>
        <v>84.1</v>
      </c>
      <c r="F951">
        <f t="shared" ca="1" si="169"/>
        <v>94</v>
      </c>
      <c r="G951">
        <f t="shared" ca="1" si="170"/>
        <v>1</v>
      </c>
      <c r="H951">
        <f t="shared" ca="1" si="171"/>
        <v>86</v>
      </c>
      <c r="I951" s="6">
        <f t="shared" ca="1" si="178"/>
        <v>0.67986440000000004</v>
      </c>
      <c r="J951" s="18">
        <f t="shared" ca="1" si="172"/>
        <v>1.9376135400000001</v>
      </c>
      <c r="K951" s="7">
        <f t="shared" ca="1" si="173"/>
        <v>1.9376135400000001</v>
      </c>
      <c r="L951" s="55" t="str">
        <f t="shared" si="174"/>
        <v>t943</v>
      </c>
      <c r="M951" s="56">
        <v>1</v>
      </c>
      <c r="N951" s="79">
        <f t="shared" ca="1" si="179"/>
        <v>1.9376135400000001</v>
      </c>
    </row>
    <row r="952" spans="1:14">
      <c r="A952">
        <v>944</v>
      </c>
      <c r="B952">
        <f t="shared" si="175"/>
        <v>6</v>
      </c>
      <c r="C952">
        <f t="shared" si="176"/>
        <v>5</v>
      </c>
      <c r="D952">
        <f t="shared" si="177"/>
        <v>8</v>
      </c>
      <c r="E952">
        <f t="shared" si="168"/>
        <v>84.1</v>
      </c>
      <c r="F952">
        <f t="shared" ca="1" si="169"/>
        <v>94</v>
      </c>
      <c r="G952">
        <f t="shared" ca="1" si="170"/>
        <v>1</v>
      </c>
      <c r="H952">
        <f t="shared" ca="1" si="171"/>
        <v>95</v>
      </c>
      <c r="I952" s="6">
        <f t="shared" ca="1" si="178"/>
        <v>0.75101300000000004</v>
      </c>
      <c r="J952" s="18">
        <f t="shared" ca="1" si="172"/>
        <v>2.1403870500000002</v>
      </c>
      <c r="K952" s="7">
        <f t="shared" ca="1" si="173"/>
        <v>2.1403870500000002</v>
      </c>
      <c r="L952" s="55" t="str">
        <f t="shared" si="174"/>
        <v>t944</v>
      </c>
      <c r="M952" s="56">
        <v>1</v>
      </c>
      <c r="N952" s="79">
        <f t="shared" ca="1" si="179"/>
        <v>2.1403870500000002</v>
      </c>
    </row>
    <row r="953" spans="1:14">
      <c r="A953">
        <v>945</v>
      </c>
      <c r="B953">
        <f t="shared" si="175"/>
        <v>6</v>
      </c>
      <c r="C953">
        <f t="shared" si="176"/>
        <v>5</v>
      </c>
      <c r="D953">
        <f t="shared" si="177"/>
        <v>9</v>
      </c>
      <c r="E953">
        <f t="shared" si="168"/>
        <v>84.1</v>
      </c>
      <c r="F953">
        <f t="shared" ca="1" si="169"/>
        <v>94</v>
      </c>
      <c r="G953">
        <f t="shared" ca="1" si="170"/>
        <v>1</v>
      </c>
      <c r="H953">
        <f t="shared" ca="1" si="171"/>
        <v>96</v>
      </c>
      <c r="I953" s="6">
        <f t="shared" ca="1" si="178"/>
        <v>0.75891839999999999</v>
      </c>
      <c r="J953" s="18">
        <f t="shared" ca="1" si="172"/>
        <v>2.1629174400000002</v>
      </c>
      <c r="K953" s="7">
        <f t="shared" ca="1" si="173"/>
        <v>2.1629174400000002</v>
      </c>
      <c r="L953" s="55" t="str">
        <f t="shared" si="174"/>
        <v>t945</v>
      </c>
      <c r="M953" s="56">
        <v>1</v>
      </c>
      <c r="N953" s="79">
        <f t="shared" ca="1" si="179"/>
        <v>2.1629174400000002</v>
      </c>
    </row>
    <row r="954" spans="1:14">
      <c r="A954">
        <v>946</v>
      </c>
      <c r="B954">
        <f t="shared" si="175"/>
        <v>6</v>
      </c>
      <c r="C954">
        <f t="shared" si="176"/>
        <v>5</v>
      </c>
      <c r="D954">
        <f t="shared" si="177"/>
        <v>10</v>
      </c>
      <c r="E954">
        <f t="shared" si="168"/>
        <v>84.1</v>
      </c>
      <c r="F954">
        <f t="shared" ca="1" si="169"/>
        <v>94</v>
      </c>
      <c r="G954">
        <f t="shared" ca="1" si="170"/>
        <v>1</v>
      </c>
      <c r="H954">
        <f t="shared" ca="1" si="171"/>
        <v>96</v>
      </c>
      <c r="I954" s="6">
        <f t="shared" ca="1" si="178"/>
        <v>0.75891839999999999</v>
      </c>
      <c r="J954" s="18">
        <f t="shared" ca="1" si="172"/>
        <v>2.1629174400000002</v>
      </c>
      <c r="K954" s="7">
        <f t="shared" ca="1" si="173"/>
        <v>2.1629174400000002</v>
      </c>
      <c r="L954" s="55" t="str">
        <f t="shared" si="174"/>
        <v>t946</v>
      </c>
      <c r="M954" s="56">
        <v>1</v>
      </c>
      <c r="N954" s="79">
        <f t="shared" ca="1" si="179"/>
        <v>2.1629174400000002</v>
      </c>
    </row>
    <row r="955" spans="1:14">
      <c r="A955">
        <v>947</v>
      </c>
      <c r="B955">
        <f t="shared" si="175"/>
        <v>6</v>
      </c>
      <c r="C955">
        <f t="shared" si="176"/>
        <v>5</v>
      </c>
      <c r="D955">
        <f t="shared" si="177"/>
        <v>11</v>
      </c>
      <c r="E955">
        <f t="shared" si="168"/>
        <v>84.1</v>
      </c>
      <c r="F955">
        <f t="shared" ca="1" si="169"/>
        <v>94</v>
      </c>
      <c r="G955">
        <f t="shared" ca="1" si="170"/>
        <v>1</v>
      </c>
      <c r="H955">
        <f t="shared" ca="1" si="171"/>
        <v>95</v>
      </c>
      <c r="I955" s="6">
        <f t="shared" ca="1" si="178"/>
        <v>0.75101300000000004</v>
      </c>
      <c r="J955" s="18">
        <f t="shared" ca="1" si="172"/>
        <v>2.1403870500000002</v>
      </c>
      <c r="K955" s="7">
        <f t="shared" ca="1" si="173"/>
        <v>2.1403870500000002</v>
      </c>
      <c r="L955" s="55" t="str">
        <f t="shared" si="174"/>
        <v>t947</v>
      </c>
      <c r="M955" s="56">
        <v>1</v>
      </c>
      <c r="N955" s="79">
        <f t="shared" ca="1" si="179"/>
        <v>2.1403870500000002</v>
      </c>
    </row>
    <row r="956" spans="1:14">
      <c r="A956">
        <v>948</v>
      </c>
      <c r="B956">
        <f t="shared" si="175"/>
        <v>6</v>
      </c>
      <c r="C956">
        <f t="shared" si="176"/>
        <v>5</v>
      </c>
      <c r="D956">
        <f t="shared" si="177"/>
        <v>12</v>
      </c>
      <c r="E956">
        <f t="shared" si="168"/>
        <v>84.1</v>
      </c>
      <c r="F956">
        <f t="shared" ca="1" si="169"/>
        <v>94</v>
      </c>
      <c r="G956">
        <f t="shared" ca="1" si="170"/>
        <v>1</v>
      </c>
      <c r="H956">
        <f t="shared" ca="1" si="171"/>
        <v>95</v>
      </c>
      <c r="I956" s="6">
        <f t="shared" ca="1" si="178"/>
        <v>0.75101300000000004</v>
      </c>
      <c r="J956" s="18">
        <f t="shared" ca="1" si="172"/>
        <v>2.1403870500000002</v>
      </c>
      <c r="K956" s="7">
        <f t="shared" ca="1" si="173"/>
        <v>2.1403870500000002</v>
      </c>
      <c r="L956" s="55" t="str">
        <f t="shared" si="174"/>
        <v>t948</v>
      </c>
      <c r="M956" s="56">
        <v>1</v>
      </c>
      <c r="N956" s="79">
        <f t="shared" ca="1" si="179"/>
        <v>2.1403870500000002</v>
      </c>
    </row>
    <row r="957" spans="1:14">
      <c r="A957">
        <v>949</v>
      </c>
      <c r="B957">
        <f t="shared" si="175"/>
        <v>6</v>
      </c>
      <c r="C957">
        <f t="shared" si="176"/>
        <v>5</v>
      </c>
      <c r="D957">
        <f t="shared" si="177"/>
        <v>13</v>
      </c>
      <c r="E957">
        <f t="shared" si="168"/>
        <v>84.1</v>
      </c>
      <c r="F957">
        <f t="shared" ca="1" si="169"/>
        <v>94</v>
      </c>
      <c r="G957">
        <f t="shared" ca="1" si="170"/>
        <v>1</v>
      </c>
      <c r="H957">
        <f t="shared" ca="1" si="171"/>
        <v>95</v>
      </c>
      <c r="I957" s="6">
        <f t="shared" ca="1" si="178"/>
        <v>0.75101300000000004</v>
      </c>
      <c r="J957" s="18">
        <f t="shared" ca="1" si="172"/>
        <v>2.1403870500000002</v>
      </c>
      <c r="K957" s="7">
        <f t="shared" ca="1" si="173"/>
        <v>2.1403870500000002</v>
      </c>
      <c r="L957" s="55" t="str">
        <f t="shared" si="174"/>
        <v>t949</v>
      </c>
      <c r="M957" s="56">
        <v>1</v>
      </c>
      <c r="N957" s="79">
        <f t="shared" ca="1" si="179"/>
        <v>2.1403870500000002</v>
      </c>
    </row>
    <row r="958" spans="1:14">
      <c r="A958">
        <v>950</v>
      </c>
      <c r="B958">
        <f t="shared" si="175"/>
        <v>6</v>
      </c>
      <c r="C958">
        <f t="shared" si="176"/>
        <v>5</v>
      </c>
      <c r="D958">
        <f t="shared" si="177"/>
        <v>14</v>
      </c>
      <c r="E958">
        <f t="shared" si="168"/>
        <v>84.1</v>
      </c>
      <c r="F958">
        <f t="shared" ca="1" si="169"/>
        <v>94</v>
      </c>
      <c r="G958">
        <f t="shared" ca="1" si="170"/>
        <v>1</v>
      </c>
      <c r="H958">
        <f t="shared" ca="1" si="171"/>
        <v>93</v>
      </c>
      <c r="I958" s="6">
        <f t="shared" ca="1" si="178"/>
        <v>0.73520219999999992</v>
      </c>
      <c r="J958" s="18">
        <f t="shared" ca="1" si="172"/>
        <v>2.0953262699999997</v>
      </c>
      <c r="K958" s="7">
        <f t="shared" ca="1" si="173"/>
        <v>2.0953262699999997</v>
      </c>
      <c r="L958" s="55" t="str">
        <f t="shared" si="174"/>
        <v>t950</v>
      </c>
      <c r="M958" s="56">
        <v>1</v>
      </c>
      <c r="N958" s="79">
        <f t="shared" ca="1" si="179"/>
        <v>2.0953262699999997</v>
      </c>
    </row>
    <row r="959" spans="1:14">
      <c r="A959">
        <v>951</v>
      </c>
      <c r="B959">
        <f t="shared" si="175"/>
        <v>6</v>
      </c>
      <c r="C959">
        <f t="shared" si="176"/>
        <v>5</v>
      </c>
      <c r="D959">
        <f t="shared" si="177"/>
        <v>15</v>
      </c>
      <c r="E959">
        <f t="shared" si="168"/>
        <v>84.1</v>
      </c>
      <c r="F959">
        <f t="shared" ca="1" si="169"/>
        <v>94</v>
      </c>
      <c r="G959">
        <f t="shared" ca="1" si="170"/>
        <v>1</v>
      </c>
      <c r="H959">
        <f t="shared" ca="1" si="171"/>
        <v>94</v>
      </c>
      <c r="I959" s="6">
        <f t="shared" ca="1" si="178"/>
        <v>0.74310759999999998</v>
      </c>
      <c r="J959" s="18">
        <f t="shared" ca="1" si="172"/>
        <v>2.1178566600000002</v>
      </c>
      <c r="K959" s="7">
        <f t="shared" ca="1" si="173"/>
        <v>2.1178566600000002</v>
      </c>
      <c r="L959" s="55" t="str">
        <f t="shared" si="174"/>
        <v>t951</v>
      </c>
      <c r="M959" s="56">
        <v>1</v>
      </c>
      <c r="N959" s="79">
        <f t="shared" ca="1" si="179"/>
        <v>2.1178566600000002</v>
      </c>
    </row>
    <row r="960" spans="1:14">
      <c r="A960">
        <v>952</v>
      </c>
      <c r="B960">
        <f t="shared" si="175"/>
        <v>6</v>
      </c>
      <c r="C960">
        <f t="shared" si="176"/>
        <v>5</v>
      </c>
      <c r="D960">
        <f t="shared" si="177"/>
        <v>16</v>
      </c>
      <c r="E960">
        <f t="shared" si="168"/>
        <v>84.1</v>
      </c>
      <c r="F960">
        <f t="shared" ca="1" si="169"/>
        <v>94</v>
      </c>
      <c r="G960">
        <f t="shared" ca="1" si="170"/>
        <v>1</v>
      </c>
      <c r="H960">
        <f t="shared" ca="1" si="171"/>
        <v>99</v>
      </c>
      <c r="I960" s="6">
        <f t="shared" ca="1" si="178"/>
        <v>0.78263460000000007</v>
      </c>
      <c r="J960" s="18">
        <f t="shared" ca="1" si="172"/>
        <v>2.2305086100000002</v>
      </c>
      <c r="K960" s="7">
        <f t="shared" ca="1" si="173"/>
        <v>2.2305086100000002</v>
      </c>
      <c r="L960" s="55" t="str">
        <f t="shared" si="174"/>
        <v>t952</v>
      </c>
      <c r="M960" s="56">
        <v>1</v>
      </c>
      <c r="N960" s="79">
        <f t="shared" ca="1" si="179"/>
        <v>2.2305086100000002</v>
      </c>
    </row>
    <row r="961" spans="1:14">
      <c r="A961">
        <v>953</v>
      </c>
      <c r="B961">
        <f t="shared" si="175"/>
        <v>6</v>
      </c>
      <c r="C961">
        <f t="shared" si="176"/>
        <v>5</v>
      </c>
      <c r="D961">
        <f t="shared" si="177"/>
        <v>17</v>
      </c>
      <c r="E961">
        <f t="shared" si="168"/>
        <v>84.1</v>
      </c>
      <c r="F961">
        <f t="shared" ca="1" si="169"/>
        <v>94</v>
      </c>
      <c r="G961">
        <f t="shared" ca="1" si="170"/>
        <v>1</v>
      </c>
      <c r="H961">
        <f t="shared" ca="1" si="171"/>
        <v>100</v>
      </c>
      <c r="I961" s="6">
        <f t="shared" ca="1" si="178"/>
        <v>0.79054000000000002</v>
      </c>
      <c r="J961" s="18">
        <f t="shared" ca="1" si="172"/>
        <v>2.2530390000000002</v>
      </c>
      <c r="K961" s="7">
        <f t="shared" ca="1" si="173"/>
        <v>2.2530390000000002</v>
      </c>
      <c r="L961" s="55" t="str">
        <f t="shared" si="174"/>
        <v>t953</v>
      </c>
      <c r="M961" s="56">
        <v>1</v>
      </c>
      <c r="N961" s="79">
        <f t="shared" ca="1" si="179"/>
        <v>2.2530390000000002</v>
      </c>
    </row>
    <row r="962" spans="1:14">
      <c r="A962">
        <v>954</v>
      </c>
      <c r="B962">
        <f t="shared" si="175"/>
        <v>6</v>
      </c>
      <c r="C962">
        <f t="shared" si="176"/>
        <v>5</v>
      </c>
      <c r="D962">
        <f t="shared" si="177"/>
        <v>18</v>
      </c>
      <c r="E962">
        <f t="shared" si="168"/>
        <v>84.1</v>
      </c>
      <c r="F962">
        <f t="shared" ca="1" si="169"/>
        <v>94</v>
      </c>
      <c r="G962">
        <f t="shared" ca="1" si="170"/>
        <v>1</v>
      </c>
      <c r="H962">
        <f t="shared" ca="1" si="171"/>
        <v>100</v>
      </c>
      <c r="I962" s="6">
        <f t="shared" ca="1" si="178"/>
        <v>0.79054000000000002</v>
      </c>
      <c r="J962" s="18">
        <f t="shared" ca="1" si="172"/>
        <v>2.2530390000000002</v>
      </c>
      <c r="K962" s="7">
        <f t="shared" ca="1" si="173"/>
        <v>2.2530390000000002</v>
      </c>
      <c r="L962" s="55" t="str">
        <f t="shared" si="174"/>
        <v>t954</v>
      </c>
      <c r="M962" s="56">
        <v>1</v>
      </c>
      <c r="N962" s="79">
        <f t="shared" ca="1" si="179"/>
        <v>2.2530390000000002</v>
      </c>
    </row>
    <row r="963" spans="1:14">
      <c r="A963">
        <v>955</v>
      </c>
      <c r="B963">
        <f t="shared" si="175"/>
        <v>6</v>
      </c>
      <c r="C963">
        <f t="shared" si="176"/>
        <v>5</v>
      </c>
      <c r="D963">
        <f t="shared" si="177"/>
        <v>19</v>
      </c>
      <c r="E963">
        <f t="shared" si="168"/>
        <v>84.1</v>
      </c>
      <c r="F963">
        <f t="shared" ca="1" si="169"/>
        <v>94</v>
      </c>
      <c r="G963">
        <f t="shared" ca="1" si="170"/>
        <v>1</v>
      </c>
      <c r="H963">
        <f t="shared" ca="1" si="171"/>
        <v>96</v>
      </c>
      <c r="I963" s="6">
        <f t="shared" ca="1" si="178"/>
        <v>0.75891839999999999</v>
      </c>
      <c r="J963" s="18">
        <f t="shared" ca="1" si="172"/>
        <v>2.1629174400000002</v>
      </c>
      <c r="K963" s="7">
        <f t="shared" ca="1" si="173"/>
        <v>2.1629174400000002</v>
      </c>
      <c r="L963" s="55" t="str">
        <f t="shared" si="174"/>
        <v>t955</v>
      </c>
      <c r="M963" s="56">
        <v>1</v>
      </c>
      <c r="N963" s="79">
        <f t="shared" ca="1" si="179"/>
        <v>2.1629174400000002</v>
      </c>
    </row>
    <row r="964" spans="1:14">
      <c r="A964">
        <v>956</v>
      </c>
      <c r="B964">
        <f t="shared" si="175"/>
        <v>6</v>
      </c>
      <c r="C964">
        <f t="shared" si="176"/>
        <v>5</v>
      </c>
      <c r="D964">
        <f t="shared" si="177"/>
        <v>20</v>
      </c>
      <c r="E964">
        <f t="shared" si="168"/>
        <v>84.1</v>
      </c>
      <c r="F964">
        <f t="shared" ca="1" si="169"/>
        <v>94</v>
      </c>
      <c r="G964">
        <f t="shared" ca="1" si="170"/>
        <v>1</v>
      </c>
      <c r="H964">
        <f t="shared" ca="1" si="171"/>
        <v>91</v>
      </c>
      <c r="I964" s="6">
        <f t="shared" ca="1" si="178"/>
        <v>0.71939140000000013</v>
      </c>
      <c r="J964" s="18">
        <f t="shared" ca="1" si="172"/>
        <v>2.0502654900000006</v>
      </c>
      <c r="K964" s="7">
        <f t="shared" ca="1" si="173"/>
        <v>2.0502654900000006</v>
      </c>
      <c r="L964" s="55" t="str">
        <f t="shared" si="174"/>
        <v>t956</v>
      </c>
      <c r="M964" s="56">
        <v>1</v>
      </c>
      <c r="N964" s="79">
        <f t="shared" ca="1" si="179"/>
        <v>2.0502654900000006</v>
      </c>
    </row>
    <row r="965" spans="1:14">
      <c r="A965">
        <v>957</v>
      </c>
      <c r="B965">
        <f t="shared" si="175"/>
        <v>6</v>
      </c>
      <c r="C965">
        <f t="shared" si="176"/>
        <v>5</v>
      </c>
      <c r="D965">
        <f t="shared" si="177"/>
        <v>21</v>
      </c>
      <c r="E965">
        <f t="shared" si="168"/>
        <v>84.1</v>
      </c>
      <c r="F965">
        <f t="shared" ca="1" si="169"/>
        <v>94</v>
      </c>
      <c r="G965">
        <f t="shared" ca="1" si="170"/>
        <v>1</v>
      </c>
      <c r="H965">
        <f t="shared" ca="1" si="171"/>
        <v>83</v>
      </c>
      <c r="I965" s="6">
        <f t="shared" ca="1" si="178"/>
        <v>0.65614820000000007</v>
      </c>
      <c r="J965" s="18">
        <f t="shared" ca="1" si="172"/>
        <v>1.8700223700000003</v>
      </c>
      <c r="K965" s="7">
        <f t="shared" ca="1" si="173"/>
        <v>1.87002237</v>
      </c>
      <c r="L965" s="55" t="str">
        <f t="shared" si="174"/>
        <v>t957</v>
      </c>
      <c r="M965" s="56">
        <v>1</v>
      </c>
      <c r="N965" s="79">
        <f t="shared" ca="1" si="179"/>
        <v>1.87002237</v>
      </c>
    </row>
    <row r="966" spans="1:14">
      <c r="A966">
        <v>958</v>
      </c>
      <c r="B966">
        <f t="shared" si="175"/>
        <v>6</v>
      </c>
      <c r="C966">
        <f t="shared" si="176"/>
        <v>5</v>
      </c>
      <c r="D966">
        <f t="shared" si="177"/>
        <v>22</v>
      </c>
      <c r="E966">
        <f t="shared" si="168"/>
        <v>84.1</v>
      </c>
      <c r="F966">
        <f t="shared" ca="1" si="169"/>
        <v>94</v>
      </c>
      <c r="G966">
        <f t="shared" ca="1" si="170"/>
        <v>1</v>
      </c>
      <c r="H966">
        <f t="shared" ca="1" si="171"/>
        <v>73</v>
      </c>
      <c r="I966" s="6">
        <f t="shared" ca="1" si="178"/>
        <v>0.5770942</v>
      </c>
      <c r="J966" s="18">
        <f t="shared" ca="1" si="172"/>
        <v>1.6447184700000002</v>
      </c>
      <c r="K966" s="7">
        <f t="shared" ca="1" si="173"/>
        <v>1.6447184699999999</v>
      </c>
      <c r="L966" s="55" t="str">
        <f t="shared" si="174"/>
        <v>t958</v>
      </c>
      <c r="M966" s="56">
        <v>1</v>
      </c>
      <c r="N966" s="79">
        <f t="shared" ca="1" si="179"/>
        <v>1.6447184699999999</v>
      </c>
    </row>
    <row r="967" spans="1:14">
      <c r="A967">
        <v>959</v>
      </c>
      <c r="B967">
        <f t="shared" si="175"/>
        <v>6</v>
      </c>
      <c r="C967">
        <f t="shared" si="176"/>
        <v>5</v>
      </c>
      <c r="D967">
        <f t="shared" si="177"/>
        <v>23</v>
      </c>
      <c r="E967">
        <f t="shared" si="168"/>
        <v>84.1</v>
      </c>
      <c r="F967">
        <f t="shared" ca="1" si="169"/>
        <v>94</v>
      </c>
      <c r="G967">
        <f t="shared" ca="1" si="170"/>
        <v>1</v>
      </c>
      <c r="H967">
        <f t="shared" ca="1" si="171"/>
        <v>63</v>
      </c>
      <c r="I967" s="6">
        <f t="shared" ca="1" si="178"/>
        <v>0.49804019999999999</v>
      </c>
      <c r="J967" s="18">
        <f t="shared" ca="1" si="172"/>
        <v>1.41941457</v>
      </c>
      <c r="K967" s="7">
        <f t="shared" ca="1" si="173"/>
        <v>1.4194145699999998</v>
      </c>
      <c r="L967" s="55" t="str">
        <f t="shared" si="174"/>
        <v>t959</v>
      </c>
      <c r="M967" s="56">
        <v>1</v>
      </c>
      <c r="N967" s="79">
        <f t="shared" ca="1" si="179"/>
        <v>1.4194145699999998</v>
      </c>
    </row>
    <row r="968" spans="1:14">
      <c r="A968">
        <v>960</v>
      </c>
      <c r="B968">
        <f t="shared" si="175"/>
        <v>6</v>
      </c>
      <c r="C968">
        <f t="shared" si="176"/>
        <v>6</v>
      </c>
      <c r="D968">
        <f t="shared" si="177"/>
        <v>0</v>
      </c>
      <c r="E968">
        <f t="shared" ref="E968:E1031" si="180">VLOOKUP(B968,table_week_fact,2)</f>
        <v>84.1</v>
      </c>
      <c r="F968">
        <f t="shared" ref="F968:F1031" ca="1" si="181">OFFSET(table_day_fact_start,C968-1,0)</f>
        <v>77</v>
      </c>
      <c r="G968">
        <f t="shared" ref="G968:G1031" ca="1" si="182">OFFSET(table_hr_col_start,C968-1,MATCH(B968,table_hr_col_wk_hdr)-1)</f>
        <v>2</v>
      </c>
      <c r="H968">
        <f t="shared" ref="H968:H1031" ca="1" si="183">OFFSET(table_hr_fact_start,D968,G968-1)</f>
        <v>78</v>
      </c>
      <c r="I968" s="6">
        <f t="shared" ca="1" si="178"/>
        <v>0.5051045999999999</v>
      </c>
      <c r="J968" s="18">
        <f t="shared" ref="J968:J1031" ca="1" si="184">peak_baseline*I968</f>
        <v>1.4395481099999998</v>
      </c>
      <c r="K968" s="7">
        <f t="shared" ref="K968:K1031" ca="1" si="185">J968*peak_load/peak_baseline</f>
        <v>1.43954811</v>
      </c>
      <c r="L968" s="55" t="str">
        <f t="shared" ref="L968:L1031" si="186">CONCATENATE($M$4,TEXT(A968,"0"))</f>
        <v>t960</v>
      </c>
      <c r="M968" s="56">
        <v>1</v>
      </c>
      <c r="N968" s="79">
        <f t="shared" ca="1" si="179"/>
        <v>1.43954811</v>
      </c>
    </row>
    <row r="969" spans="1:14">
      <c r="A969">
        <v>961</v>
      </c>
      <c r="B969">
        <f t="shared" ref="B969:B1032" si="187">ROUNDDOWN(A969/168,0)+1</f>
        <v>6</v>
      </c>
      <c r="C969">
        <f t="shared" ref="C969:C1032" si="188">ROUNDDOWN(MOD(A969/24,7),0)+1</f>
        <v>6</v>
      </c>
      <c r="D969">
        <f t="shared" ref="D969:D1032" si="189">MOD(A969,24)</f>
        <v>1</v>
      </c>
      <c r="E969">
        <f t="shared" si="180"/>
        <v>84.1</v>
      </c>
      <c r="F969">
        <f t="shared" ca="1" si="181"/>
        <v>77</v>
      </c>
      <c r="G969">
        <f t="shared" ca="1" si="182"/>
        <v>2</v>
      </c>
      <c r="H969">
        <f t="shared" ca="1" si="183"/>
        <v>72</v>
      </c>
      <c r="I969" s="6">
        <f t="shared" ref="I969:I1032" ca="1" si="190">E969/100*F969/100*H969/100</f>
        <v>0.4662503999999999</v>
      </c>
      <c r="J969" s="18">
        <f t="shared" ca="1" si="184"/>
        <v>1.3288136399999997</v>
      </c>
      <c r="K969" s="7">
        <f t="shared" ca="1" si="185"/>
        <v>1.3288136399999997</v>
      </c>
      <c r="L969" s="55" t="str">
        <f t="shared" si="186"/>
        <v>t961</v>
      </c>
      <c r="M969" s="56">
        <v>1</v>
      </c>
      <c r="N969" s="79">
        <f t="shared" ref="N969:N1032" ca="1" si="191">K969</f>
        <v>1.3288136399999997</v>
      </c>
    </row>
    <row r="970" spans="1:14">
      <c r="A970">
        <v>962</v>
      </c>
      <c r="B970">
        <f t="shared" si="187"/>
        <v>6</v>
      </c>
      <c r="C970">
        <f t="shared" si="188"/>
        <v>6</v>
      </c>
      <c r="D970">
        <f t="shared" si="189"/>
        <v>2</v>
      </c>
      <c r="E970">
        <f t="shared" si="180"/>
        <v>84.1</v>
      </c>
      <c r="F970">
        <f t="shared" ca="1" si="181"/>
        <v>77</v>
      </c>
      <c r="G970">
        <f t="shared" ca="1" si="182"/>
        <v>2</v>
      </c>
      <c r="H970">
        <f t="shared" ca="1" si="183"/>
        <v>68</v>
      </c>
      <c r="I970" s="6">
        <f t="shared" ca="1" si="190"/>
        <v>0.44034759999999989</v>
      </c>
      <c r="J970" s="18">
        <f t="shared" ca="1" si="184"/>
        <v>1.2549906599999998</v>
      </c>
      <c r="K970" s="7">
        <f t="shared" ca="1" si="185"/>
        <v>1.2549906599999998</v>
      </c>
      <c r="L970" s="55" t="str">
        <f t="shared" si="186"/>
        <v>t962</v>
      </c>
      <c r="M970" s="56">
        <v>1</v>
      </c>
      <c r="N970" s="79">
        <f t="shared" ca="1" si="191"/>
        <v>1.2549906599999998</v>
      </c>
    </row>
    <row r="971" spans="1:14">
      <c r="A971">
        <v>963</v>
      </c>
      <c r="B971">
        <f t="shared" si="187"/>
        <v>6</v>
      </c>
      <c r="C971">
        <f t="shared" si="188"/>
        <v>6</v>
      </c>
      <c r="D971">
        <f t="shared" si="189"/>
        <v>3</v>
      </c>
      <c r="E971">
        <f t="shared" si="180"/>
        <v>84.1</v>
      </c>
      <c r="F971">
        <f t="shared" ca="1" si="181"/>
        <v>77</v>
      </c>
      <c r="G971">
        <f t="shared" ca="1" si="182"/>
        <v>2</v>
      </c>
      <c r="H971">
        <f t="shared" ca="1" si="183"/>
        <v>66</v>
      </c>
      <c r="I971" s="6">
        <f t="shared" ca="1" si="190"/>
        <v>0.42739619999999989</v>
      </c>
      <c r="J971" s="18">
        <f t="shared" ca="1" si="184"/>
        <v>1.2180791699999998</v>
      </c>
      <c r="K971" s="7">
        <f t="shared" ca="1" si="185"/>
        <v>1.2180791699999998</v>
      </c>
      <c r="L971" s="55" t="str">
        <f t="shared" si="186"/>
        <v>t963</v>
      </c>
      <c r="M971" s="56">
        <v>1</v>
      </c>
      <c r="N971" s="79">
        <f t="shared" ca="1" si="191"/>
        <v>1.2180791699999998</v>
      </c>
    </row>
    <row r="972" spans="1:14">
      <c r="A972">
        <v>964</v>
      </c>
      <c r="B972">
        <f t="shared" si="187"/>
        <v>6</v>
      </c>
      <c r="C972">
        <f t="shared" si="188"/>
        <v>6</v>
      </c>
      <c r="D972">
        <f t="shared" si="189"/>
        <v>4</v>
      </c>
      <c r="E972">
        <f t="shared" si="180"/>
        <v>84.1</v>
      </c>
      <c r="F972">
        <f t="shared" ca="1" si="181"/>
        <v>77</v>
      </c>
      <c r="G972">
        <f t="shared" ca="1" si="182"/>
        <v>2</v>
      </c>
      <c r="H972">
        <f t="shared" ca="1" si="183"/>
        <v>64</v>
      </c>
      <c r="I972" s="6">
        <f t="shared" ca="1" si="190"/>
        <v>0.41444479999999989</v>
      </c>
      <c r="J972" s="18">
        <f t="shared" ca="1" si="184"/>
        <v>1.1811676799999997</v>
      </c>
      <c r="K972" s="7">
        <f t="shared" ca="1" si="185"/>
        <v>1.1811676799999997</v>
      </c>
      <c r="L972" s="55" t="str">
        <f t="shared" si="186"/>
        <v>t964</v>
      </c>
      <c r="M972" s="56">
        <v>1</v>
      </c>
      <c r="N972" s="79">
        <f t="shared" ca="1" si="191"/>
        <v>1.1811676799999997</v>
      </c>
    </row>
    <row r="973" spans="1:14">
      <c r="A973">
        <v>965</v>
      </c>
      <c r="B973">
        <f t="shared" si="187"/>
        <v>6</v>
      </c>
      <c r="C973">
        <f t="shared" si="188"/>
        <v>6</v>
      </c>
      <c r="D973">
        <f t="shared" si="189"/>
        <v>5</v>
      </c>
      <c r="E973">
        <f t="shared" si="180"/>
        <v>84.1</v>
      </c>
      <c r="F973">
        <f t="shared" ca="1" si="181"/>
        <v>77</v>
      </c>
      <c r="G973">
        <f t="shared" ca="1" si="182"/>
        <v>2</v>
      </c>
      <c r="H973">
        <f t="shared" ca="1" si="183"/>
        <v>65</v>
      </c>
      <c r="I973" s="6">
        <f t="shared" ca="1" si="190"/>
        <v>0.42092049999999992</v>
      </c>
      <c r="J973" s="18">
        <f t="shared" ca="1" si="184"/>
        <v>1.1996234249999997</v>
      </c>
      <c r="K973" s="7">
        <f t="shared" ca="1" si="185"/>
        <v>1.1996234249999997</v>
      </c>
      <c r="L973" s="55" t="str">
        <f t="shared" si="186"/>
        <v>t965</v>
      </c>
      <c r="M973" s="56">
        <v>1</v>
      </c>
      <c r="N973" s="79">
        <f t="shared" ca="1" si="191"/>
        <v>1.1996234249999997</v>
      </c>
    </row>
    <row r="974" spans="1:14">
      <c r="A974">
        <v>966</v>
      </c>
      <c r="B974">
        <f t="shared" si="187"/>
        <v>6</v>
      </c>
      <c r="C974">
        <f t="shared" si="188"/>
        <v>6</v>
      </c>
      <c r="D974">
        <f t="shared" si="189"/>
        <v>6</v>
      </c>
      <c r="E974">
        <f t="shared" si="180"/>
        <v>84.1</v>
      </c>
      <c r="F974">
        <f t="shared" ca="1" si="181"/>
        <v>77</v>
      </c>
      <c r="G974">
        <f t="shared" ca="1" si="182"/>
        <v>2</v>
      </c>
      <c r="H974">
        <f t="shared" ca="1" si="183"/>
        <v>66</v>
      </c>
      <c r="I974" s="6">
        <f t="shared" ca="1" si="190"/>
        <v>0.42739619999999989</v>
      </c>
      <c r="J974" s="18">
        <f t="shared" ca="1" si="184"/>
        <v>1.2180791699999998</v>
      </c>
      <c r="K974" s="7">
        <f t="shared" ca="1" si="185"/>
        <v>1.2180791699999998</v>
      </c>
      <c r="L974" s="55" t="str">
        <f t="shared" si="186"/>
        <v>t966</v>
      </c>
      <c r="M974" s="56">
        <v>1</v>
      </c>
      <c r="N974" s="79">
        <f t="shared" ca="1" si="191"/>
        <v>1.2180791699999998</v>
      </c>
    </row>
    <row r="975" spans="1:14">
      <c r="A975">
        <v>967</v>
      </c>
      <c r="B975">
        <f t="shared" si="187"/>
        <v>6</v>
      </c>
      <c r="C975">
        <f t="shared" si="188"/>
        <v>6</v>
      </c>
      <c r="D975">
        <f t="shared" si="189"/>
        <v>7</v>
      </c>
      <c r="E975">
        <f t="shared" si="180"/>
        <v>84.1</v>
      </c>
      <c r="F975">
        <f t="shared" ca="1" si="181"/>
        <v>77</v>
      </c>
      <c r="G975">
        <f t="shared" ca="1" si="182"/>
        <v>2</v>
      </c>
      <c r="H975">
        <f t="shared" ca="1" si="183"/>
        <v>70</v>
      </c>
      <c r="I975" s="6">
        <f t="shared" ca="1" si="190"/>
        <v>0.4532989999999999</v>
      </c>
      <c r="J975" s="18">
        <f t="shared" ca="1" si="184"/>
        <v>1.2919021499999996</v>
      </c>
      <c r="K975" s="7">
        <f t="shared" ca="1" si="185"/>
        <v>1.2919021499999996</v>
      </c>
      <c r="L975" s="55" t="str">
        <f t="shared" si="186"/>
        <v>t967</v>
      </c>
      <c r="M975" s="56">
        <v>1</v>
      </c>
      <c r="N975" s="79">
        <f t="shared" ca="1" si="191"/>
        <v>1.2919021499999996</v>
      </c>
    </row>
    <row r="976" spans="1:14">
      <c r="A976">
        <v>968</v>
      </c>
      <c r="B976">
        <f t="shared" si="187"/>
        <v>6</v>
      </c>
      <c r="C976">
        <f t="shared" si="188"/>
        <v>6</v>
      </c>
      <c r="D976">
        <f t="shared" si="189"/>
        <v>8</v>
      </c>
      <c r="E976">
        <f t="shared" si="180"/>
        <v>84.1</v>
      </c>
      <c r="F976">
        <f t="shared" ca="1" si="181"/>
        <v>77</v>
      </c>
      <c r="G976">
        <f t="shared" ca="1" si="182"/>
        <v>2</v>
      </c>
      <c r="H976">
        <f t="shared" ca="1" si="183"/>
        <v>80</v>
      </c>
      <c r="I976" s="6">
        <f t="shared" ca="1" si="190"/>
        <v>0.51805599999999996</v>
      </c>
      <c r="J976" s="18">
        <f t="shared" ca="1" si="184"/>
        <v>1.4764595999999999</v>
      </c>
      <c r="K976" s="7">
        <f t="shared" ca="1" si="185"/>
        <v>1.4764595999999999</v>
      </c>
      <c r="L976" s="55" t="str">
        <f t="shared" si="186"/>
        <v>t968</v>
      </c>
      <c r="M976" s="56">
        <v>1</v>
      </c>
      <c r="N976" s="79">
        <f t="shared" ca="1" si="191"/>
        <v>1.4764595999999999</v>
      </c>
    </row>
    <row r="977" spans="1:14">
      <c r="A977">
        <v>969</v>
      </c>
      <c r="B977">
        <f t="shared" si="187"/>
        <v>6</v>
      </c>
      <c r="C977">
        <f t="shared" si="188"/>
        <v>6</v>
      </c>
      <c r="D977">
        <f t="shared" si="189"/>
        <v>9</v>
      </c>
      <c r="E977">
        <f t="shared" si="180"/>
        <v>84.1</v>
      </c>
      <c r="F977">
        <f t="shared" ca="1" si="181"/>
        <v>77</v>
      </c>
      <c r="G977">
        <f t="shared" ca="1" si="182"/>
        <v>2</v>
      </c>
      <c r="H977">
        <f t="shared" ca="1" si="183"/>
        <v>88</v>
      </c>
      <c r="I977" s="6">
        <f t="shared" ca="1" si="190"/>
        <v>0.56986159999999986</v>
      </c>
      <c r="J977" s="18">
        <f t="shared" ca="1" si="184"/>
        <v>1.6241055599999996</v>
      </c>
      <c r="K977" s="7">
        <f t="shared" ca="1" si="185"/>
        <v>1.6241055599999996</v>
      </c>
      <c r="L977" s="55" t="str">
        <f t="shared" si="186"/>
        <v>t969</v>
      </c>
      <c r="M977" s="56">
        <v>1</v>
      </c>
      <c r="N977" s="79">
        <f t="shared" ca="1" si="191"/>
        <v>1.6241055599999996</v>
      </c>
    </row>
    <row r="978" spans="1:14">
      <c r="A978">
        <v>970</v>
      </c>
      <c r="B978">
        <f t="shared" si="187"/>
        <v>6</v>
      </c>
      <c r="C978">
        <f t="shared" si="188"/>
        <v>6</v>
      </c>
      <c r="D978">
        <f t="shared" si="189"/>
        <v>10</v>
      </c>
      <c r="E978">
        <f t="shared" si="180"/>
        <v>84.1</v>
      </c>
      <c r="F978">
        <f t="shared" ca="1" si="181"/>
        <v>77</v>
      </c>
      <c r="G978">
        <f t="shared" ca="1" si="182"/>
        <v>2</v>
      </c>
      <c r="H978">
        <f t="shared" ca="1" si="183"/>
        <v>90</v>
      </c>
      <c r="I978" s="6">
        <f t="shared" ca="1" si="190"/>
        <v>0.58281299999999991</v>
      </c>
      <c r="J978" s="18">
        <f t="shared" ca="1" si="184"/>
        <v>1.6610170499999999</v>
      </c>
      <c r="K978" s="7">
        <f t="shared" ca="1" si="185"/>
        <v>1.6610170499999999</v>
      </c>
      <c r="L978" s="55" t="str">
        <f t="shared" si="186"/>
        <v>t970</v>
      </c>
      <c r="M978" s="56">
        <v>1</v>
      </c>
      <c r="N978" s="79">
        <f t="shared" ca="1" si="191"/>
        <v>1.6610170499999999</v>
      </c>
    </row>
    <row r="979" spans="1:14">
      <c r="A979">
        <v>971</v>
      </c>
      <c r="B979">
        <f t="shared" si="187"/>
        <v>6</v>
      </c>
      <c r="C979">
        <f t="shared" si="188"/>
        <v>6</v>
      </c>
      <c r="D979">
        <f t="shared" si="189"/>
        <v>11</v>
      </c>
      <c r="E979">
        <f t="shared" si="180"/>
        <v>84.1</v>
      </c>
      <c r="F979">
        <f t="shared" ca="1" si="181"/>
        <v>77</v>
      </c>
      <c r="G979">
        <f t="shared" ca="1" si="182"/>
        <v>2</v>
      </c>
      <c r="H979">
        <f t="shared" ca="1" si="183"/>
        <v>91</v>
      </c>
      <c r="I979" s="6">
        <f t="shared" ca="1" si="190"/>
        <v>0.58928869999999989</v>
      </c>
      <c r="J979" s="18">
        <f t="shared" ca="1" si="184"/>
        <v>1.6794727949999997</v>
      </c>
      <c r="K979" s="7">
        <f t="shared" ca="1" si="185"/>
        <v>1.6794727949999997</v>
      </c>
      <c r="L979" s="55" t="str">
        <f t="shared" si="186"/>
        <v>t971</v>
      </c>
      <c r="M979" s="56">
        <v>1</v>
      </c>
      <c r="N979" s="79">
        <f t="shared" ca="1" si="191"/>
        <v>1.6794727949999997</v>
      </c>
    </row>
    <row r="980" spans="1:14">
      <c r="A980">
        <v>972</v>
      </c>
      <c r="B980">
        <f t="shared" si="187"/>
        <v>6</v>
      </c>
      <c r="C980">
        <f t="shared" si="188"/>
        <v>6</v>
      </c>
      <c r="D980">
        <f t="shared" si="189"/>
        <v>12</v>
      </c>
      <c r="E980">
        <f t="shared" si="180"/>
        <v>84.1</v>
      </c>
      <c r="F980">
        <f t="shared" ca="1" si="181"/>
        <v>77</v>
      </c>
      <c r="G980">
        <f t="shared" ca="1" si="182"/>
        <v>2</v>
      </c>
      <c r="H980">
        <f t="shared" ca="1" si="183"/>
        <v>90</v>
      </c>
      <c r="I980" s="6">
        <f t="shared" ca="1" si="190"/>
        <v>0.58281299999999991</v>
      </c>
      <c r="J980" s="18">
        <f t="shared" ca="1" si="184"/>
        <v>1.6610170499999999</v>
      </c>
      <c r="K980" s="7">
        <f t="shared" ca="1" si="185"/>
        <v>1.6610170499999999</v>
      </c>
      <c r="L980" s="55" t="str">
        <f t="shared" si="186"/>
        <v>t972</v>
      </c>
      <c r="M980" s="56">
        <v>1</v>
      </c>
      <c r="N980" s="79">
        <f t="shared" ca="1" si="191"/>
        <v>1.6610170499999999</v>
      </c>
    </row>
    <row r="981" spans="1:14">
      <c r="A981">
        <v>973</v>
      </c>
      <c r="B981">
        <f t="shared" si="187"/>
        <v>6</v>
      </c>
      <c r="C981">
        <f t="shared" si="188"/>
        <v>6</v>
      </c>
      <c r="D981">
        <f t="shared" si="189"/>
        <v>13</v>
      </c>
      <c r="E981">
        <f t="shared" si="180"/>
        <v>84.1</v>
      </c>
      <c r="F981">
        <f t="shared" ca="1" si="181"/>
        <v>77</v>
      </c>
      <c r="G981">
        <f t="shared" ca="1" si="182"/>
        <v>2</v>
      </c>
      <c r="H981">
        <f t="shared" ca="1" si="183"/>
        <v>88</v>
      </c>
      <c r="I981" s="6">
        <f t="shared" ca="1" si="190"/>
        <v>0.56986159999999986</v>
      </c>
      <c r="J981" s="18">
        <f t="shared" ca="1" si="184"/>
        <v>1.6241055599999996</v>
      </c>
      <c r="K981" s="7">
        <f t="shared" ca="1" si="185"/>
        <v>1.6241055599999996</v>
      </c>
      <c r="L981" s="55" t="str">
        <f t="shared" si="186"/>
        <v>t973</v>
      </c>
      <c r="M981" s="56">
        <v>1</v>
      </c>
      <c r="N981" s="79">
        <f t="shared" ca="1" si="191"/>
        <v>1.6241055599999996</v>
      </c>
    </row>
    <row r="982" spans="1:14">
      <c r="A982">
        <v>974</v>
      </c>
      <c r="B982">
        <f t="shared" si="187"/>
        <v>6</v>
      </c>
      <c r="C982">
        <f t="shared" si="188"/>
        <v>6</v>
      </c>
      <c r="D982">
        <f t="shared" si="189"/>
        <v>14</v>
      </c>
      <c r="E982">
        <f t="shared" si="180"/>
        <v>84.1</v>
      </c>
      <c r="F982">
        <f t="shared" ca="1" si="181"/>
        <v>77</v>
      </c>
      <c r="G982">
        <f t="shared" ca="1" si="182"/>
        <v>2</v>
      </c>
      <c r="H982">
        <f t="shared" ca="1" si="183"/>
        <v>87</v>
      </c>
      <c r="I982" s="6">
        <f t="shared" ca="1" si="190"/>
        <v>0.56338589999999988</v>
      </c>
      <c r="J982" s="18">
        <f t="shared" ca="1" si="184"/>
        <v>1.6056498149999998</v>
      </c>
      <c r="K982" s="7">
        <f t="shared" ca="1" si="185"/>
        <v>1.6056498149999996</v>
      </c>
      <c r="L982" s="55" t="str">
        <f t="shared" si="186"/>
        <v>t974</v>
      </c>
      <c r="M982" s="56">
        <v>1</v>
      </c>
      <c r="N982" s="79">
        <f t="shared" ca="1" si="191"/>
        <v>1.6056498149999996</v>
      </c>
    </row>
    <row r="983" spans="1:14">
      <c r="A983">
        <v>975</v>
      </c>
      <c r="B983">
        <f t="shared" si="187"/>
        <v>6</v>
      </c>
      <c r="C983">
        <f t="shared" si="188"/>
        <v>6</v>
      </c>
      <c r="D983">
        <f t="shared" si="189"/>
        <v>15</v>
      </c>
      <c r="E983">
        <f t="shared" si="180"/>
        <v>84.1</v>
      </c>
      <c r="F983">
        <f t="shared" ca="1" si="181"/>
        <v>77</v>
      </c>
      <c r="G983">
        <f t="shared" ca="1" si="182"/>
        <v>2</v>
      </c>
      <c r="H983">
        <f t="shared" ca="1" si="183"/>
        <v>87</v>
      </c>
      <c r="I983" s="6">
        <f t="shared" ca="1" si="190"/>
        <v>0.56338589999999988</v>
      </c>
      <c r="J983" s="18">
        <f t="shared" ca="1" si="184"/>
        <v>1.6056498149999998</v>
      </c>
      <c r="K983" s="7">
        <f t="shared" ca="1" si="185"/>
        <v>1.6056498149999996</v>
      </c>
      <c r="L983" s="55" t="str">
        <f t="shared" si="186"/>
        <v>t975</v>
      </c>
      <c r="M983" s="56">
        <v>1</v>
      </c>
      <c r="N983" s="79">
        <f t="shared" ca="1" si="191"/>
        <v>1.6056498149999996</v>
      </c>
    </row>
    <row r="984" spans="1:14">
      <c r="A984">
        <v>976</v>
      </c>
      <c r="B984">
        <f t="shared" si="187"/>
        <v>6</v>
      </c>
      <c r="C984">
        <f t="shared" si="188"/>
        <v>6</v>
      </c>
      <c r="D984">
        <f t="shared" si="189"/>
        <v>16</v>
      </c>
      <c r="E984">
        <f t="shared" si="180"/>
        <v>84.1</v>
      </c>
      <c r="F984">
        <f t="shared" ca="1" si="181"/>
        <v>77</v>
      </c>
      <c r="G984">
        <f t="shared" ca="1" si="182"/>
        <v>2</v>
      </c>
      <c r="H984">
        <f t="shared" ca="1" si="183"/>
        <v>91</v>
      </c>
      <c r="I984" s="6">
        <f t="shared" ca="1" si="190"/>
        <v>0.58928869999999989</v>
      </c>
      <c r="J984" s="18">
        <f t="shared" ca="1" si="184"/>
        <v>1.6794727949999997</v>
      </c>
      <c r="K984" s="7">
        <f t="shared" ca="1" si="185"/>
        <v>1.6794727949999997</v>
      </c>
      <c r="L984" s="55" t="str">
        <f t="shared" si="186"/>
        <v>t976</v>
      </c>
      <c r="M984" s="56">
        <v>1</v>
      </c>
      <c r="N984" s="79">
        <f t="shared" ca="1" si="191"/>
        <v>1.6794727949999997</v>
      </c>
    </row>
    <row r="985" spans="1:14">
      <c r="A985">
        <v>977</v>
      </c>
      <c r="B985">
        <f t="shared" si="187"/>
        <v>6</v>
      </c>
      <c r="C985">
        <f t="shared" si="188"/>
        <v>6</v>
      </c>
      <c r="D985">
        <f t="shared" si="189"/>
        <v>17</v>
      </c>
      <c r="E985">
        <f t="shared" si="180"/>
        <v>84.1</v>
      </c>
      <c r="F985">
        <f t="shared" ca="1" si="181"/>
        <v>77</v>
      </c>
      <c r="G985">
        <f t="shared" ca="1" si="182"/>
        <v>2</v>
      </c>
      <c r="H985">
        <f t="shared" ca="1" si="183"/>
        <v>100</v>
      </c>
      <c r="I985" s="6">
        <f t="shared" ca="1" si="190"/>
        <v>0.64756999999999987</v>
      </c>
      <c r="J985" s="18">
        <f t="shared" ca="1" si="184"/>
        <v>1.8455744999999997</v>
      </c>
      <c r="K985" s="7">
        <f t="shared" ca="1" si="185"/>
        <v>1.8455744999999997</v>
      </c>
      <c r="L985" s="55" t="str">
        <f t="shared" si="186"/>
        <v>t977</v>
      </c>
      <c r="M985" s="56">
        <v>1</v>
      </c>
      <c r="N985" s="79">
        <f t="shared" ca="1" si="191"/>
        <v>1.8455744999999997</v>
      </c>
    </row>
    <row r="986" spans="1:14">
      <c r="A986">
        <v>978</v>
      </c>
      <c r="B986">
        <f t="shared" si="187"/>
        <v>6</v>
      </c>
      <c r="C986">
        <f t="shared" si="188"/>
        <v>6</v>
      </c>
      <c r="D986">
        <f t="shared" si="189"/>
        <v>18</v>
      </c>
      <c r="E986">
        <f t="shared" si="180"/>
        <v>84.1</v>
      </c>
      <c r="F986">
        <f t="shared" ca="1" si="181"/>
        <v>77</v>
      </c>
      <c r="G986">
        <f t="shared" ca="1" si="182"/>
        <v>2</v>
      </c>
      <c r="H986">
        <f t="shared" ca="1" si="183"/>
        <v>99</v>
      </c>
      <c r="I986" s="6">
        <f t="shared" ca="1" si="190"/>
        <v>0.64109429999999989</v>
      </c>
      <c r="J986" s="18">
        <f t="shared" ca="1" si="184"/>
        <v>1.8271187549999997</v>
      </c>
      <c r="K986" s="7">
        <f t="shared" ca="1" si="185"/>
        <v>1.8271187549999997</v>
      </c>
      <c r="L986" s="55" t="str">
        <f t="shared" si="186"/>
        <v>t978</v>
      </c>
      <c r="M986" s="56">
        <v>1</v>
      </c>
      <c r="N986" s="79">
        <f t="shared" ca="1" si="191"/>
        <v>1.8271187549999997</v>
      </c>
    </row>
    <row r="987" spans="1:14">
      <c r="A987">
        <v>979</v>
      </c>
      <c r="B987">
        <f t="shared" si="187"/>
        <v>6</v>
      </c>
      <c r="C987">
        <f t="shared" si="188"/>
        <v>6</v>
      </c>
      <c r="D987">
        <f t="shared" si="189"/>
        <v>19</v>
      </c>
      <c r="E987">
        <f t="shared" si="180"/>
        <v>84.1</v>
      </c>
      <c r="F987">
        <f t="shared" ca="1" si="181"/>
        <v>77</v>
      </c>
      <c r="G987">
        <f t="shared" ca="1" si="182"/>
        <v>2</v>
      </c>
      <c r="H987">
        <f t="shared" ca="1" si="183"/>
        <v>97</v>
      </c>
      <c r="I987" s="6">
        <f t="shared" ca="1" si="190"/>
        <v>0.62814289999999984</v>
      </c>
      <c r="J987" s="18">
        <f t="shared" ca="1" si="184"/>
        <v>1.7902072649999996</v>
      </c>
      <c r="K987" s="7">
        <f t="shared" ca="1" si="185"/>
        <v>1.7902072649999996</v>
      </c>
      <c r="L987" s="55" t="str">
        <f t="shared" si="186"/>
        <v>t979</v>
      </c>
      <c r="M987" s="56">
        <v>1</v>
      </c>
      <c r="N987" s="79">
        <f t="shared" ca="1" si="191"/>
        <v>1.7902072649999996</v>
      </c>
    </row>
    <row r="988" spans="1:14">
      <c r="A988">
        <v>980</v>
      </c>
      <c r="B988">
        <f t="shared" si="187"/>
        <v>6</v>
      </c>
      <c r="C988">
        <f t="shared" si="188"/>
        <v>6</v>
      </c>
      <c r="D988">
        <f t="shared" si="189"/>
        <v>20</v>
      </c>
      <c r="E988">
        <f t="shared" si="180"/>
        <v>84.1</v>
      </c>
      <c r="F988">
        <f t="shared" ca="1" si="181"/>
        <v>77</v>
      </c>
      <c r="G988">
        <f t="shared" ca="1" si="182"/>
        <v>2</v>
      </c>
      <c r="H988">
        <f t="shared" ca="1" si="183"/>
        <v>94</v>
      </c>
      <c r="I988" s="6">
        <f t="shared" ca="1" si="190"/>
        <v>0.60871579999999992</v>
      </c>
      <c r="J988" s="18">
        <f t="shared" ca="1" si="184"/>
        <v>1.7348400299999998</v>
      </c>
      <c r="K988" s="7">
        <f t="shared" ca="1" si="185"/>
        <v>1.7348400299999998</v>
      </c>
      <c r="L988" s="55" t="str">
        <f t="shared" si="186"/>
        <v>t980</v>
      </c>
      <c r="M988" s="56">
        <v>1</v>
      </c>
      <c r="N988" s="79">
        <f t="shared" ca="1" si="191"/>
        <v>1.7348400299999998</v>
      </c>
    </row>
    <row r="989" spans="1:14">
      <c r="A989">
        <v>981</v>
      </c>
      <c r="B989">
        <f t="shared" si="187"/>
        <v>6</v>
      </c>
      <c r="C989">
        <f t="shared" si="188"/>
        <v>6</v>
      </c>
      <c r="D989">
        <f t="shared" si="189"/>
        <v>21</v>
      </c>
      <c r="E989">
        <f t="shared" si="180"/>
        <v>84.1</v>
      </c>
      <c r="F989">
        <f t="shared" ca="1" si="181"/>
        <v>77</v>
      </c>
      <c r="G989">
        <f t="shared" ca="1" si="182"/>
        <v>2</v>
      </c>
      <c r="H989">
        <f t="shared" ca="1" si="183"/>
        <v>92</v>
      </c>
      <c r="I989" s="6">
        <f t="shared" ca="1" si="190"/>
        <v>0.59576439999999986</v>
      </c>
      <c r="J989" s="18">
        <f t="shared" ca="1" si="184"/>
        <v>1.6979285399999997</v>
      </c>
      <c r="K989" s="7">
        <f t="shared" ca="1" si="185"/>
        <v>1.6979285399999997</v>
      </c>
      <c r="L989" s="55" t="str">
        <f t="shared" si="186"/>
        <v>t981</v>
      </c>
      <c r="M989" s="56">
        <v>1</v>
      </c>
      <c r="N989" s="79">
        <f t="shared" ca="1" si="191"/>
        <v>1.6979285399999997</v>
      </c>
    </row>
    <row r="990" spans="1:14">
      <c r="A990">
        <v>982</v>
      </c>
      <c r="B990">
        <f t="shared" si="187"/>
        <v>6</v>
      </c>
      <c r="C990">
        <f t="shared" si="188"/>
        <v>6</v>
      </c>
      <c r="D990">
        <f t="shared" si="189"/>
        <v>22</v>
      </c>
      <c r="E990">
        <f t="shared" si="180"/>
        <v>84.1</v>
      </c>
      <c r="F990">
        <f t="shared" ca="1" si="181"/>
        <v>77</v>
      </c>
      <c r="G990">
        <f t="shared" ca="1" si="182"/>
        <v>2</v>
      </c>
      <c r="H990">
        <f t="shared" ca="1" si="183"/>
        <v>87</v>
      </c>
      <c r="I990" s="6">
        <f t="shared" ca="1" si="190"/>
        <v>0.56338589999999988</v>
      </c>
      <c r="J990" s="18">
        <f t="shared" ca="1" si="184"/>
        <v>1.6056498149999998</v>
      </c>
      <c r="K990" s="7">
        <f t="shared" ca="1" si="185"/>
        <v>1.6056498149999996</v>
      </c>
      <c r="L990" s="55" t="str">
        <f t="shared" si="186"/>
        <v>t982</v>
      </c>
      <c r="M990" s="56">
        <v>1</v>
      </c>
      <c r="N990" s="79">
        <f t="shared" ca="1" si="191"/>
        <v>1.6056498149999996</v>
      </c>
    </row>
    <row r="991" spans="1:14">
      <c r="A991">
        <v>983</v>
      </c>
      <c r="B991">
        <f t="shared" si="187"/>
        <v>6</v>
      </c>
      <c r="C991">
        <f t="shared" si="188"/>
        <v>6</v>
      </c>
      <c r="D991">
        <f t="shared" si="189"/>
        <v>23</v>
      </c>
      <c r="E991">
        <f t="shared" si="180"/>
        <v>84.1</v>
      </c>
      <c r="F991">
        <f t="shared" ca="1" si="181"/>
        <v>77</v>
      </c>
      <c r="G991">
        <f t="shared" ca="1" si="182"/>
        <v>2</v>
      </c>
      <c r="H991">
        <f t="shared" ca="1" si="183"/>
        <v>81</v>
      </c>
      <c r="I991" s="6">
        <f t="shared" ca="1" si="190"/>
        <v>0.52453169999999982</v>
      </c>
      <c r="J991" s="18">
        <f t="shared" ca="1" si="184"/>
        <v>1.4949153449999995</v>
      </c>
      <c r="K991" s="7">
        <f t="shared" ca="1" si="185"/>
        <v>1.4949153449999992</v>
      </c>
      <c r="L991" s="55" t="str">
        <f t="shared" si="186"/>
        <v>t983</v>
      </c>
      <c r="M991" s="56">
        <v>1</v>
      </c>
      <c r="N991" s="79">
        <f t="shared" ca="1" si="191"/>
        <v>1.4949153449999992</v>
      </c>
    </row>
    <row r="992" spans="1:14">
      <c r="A992">
        <v>984</v>
      </c>
      <c r="B992">
        <f t="shared" si="187"/>
        <v>6</v>
      </c>
      <c r="C992">
        <f t="shared" si="188"/>
        <v>7</v>
      </c>
      <c r="D992">
        <f t="shared" si="189"/>
        <v>0</v>
      </c>
      <c r="E992">
        <f t="shared" si="180"/>
        <v>84.1</v>
      </c>
      <c r="F992">
        <f t="shared" ca="1" si="181"/>
        <v>75</v>
      </c>
      <c r="G992">
        <f t="shared" ca="1" si="182"/>
        <v>2</v>
      </c>
      <c r="H992">
        <f t="shared" ca="1" si="183"/>
        <v>78</v>
      </c>
      <c r="I992" s="6">
        <f t="shared" ca="1" si="190"/>
        <v>0.49198499999999995</v>
      </c>
      <c r="J992" s="18">
        <f t="shared" ca="1" si="184"/>
        <v>1.4021572499999999</v>
      </c>
      <c r="K992" s="7">
        <f t="shared" ca="1" si="185"/>
        <v>1.4021572499999999</v>
      </c>
      <c r="L992" s="55" t="str">
        <f t="shared" si="186"/>
        <v>t984</v>
      </c>
      <c r="M992" s="56">
        <v>1</v>
      </c>
      <c r="N992" s="79">
        <f t="shared" ca="1" si="191"/>
        <v>1.4021572499999999</v>
      </c>
    </row>
    <row r="993" spans="1:14">
      <c r="A993">
        <v>985</v>
      </c>
      <c r="B993">
        <f t="shared" si="187"/>
        <v>6</v>
      </c>
      <c r="C993">
        <f t="shared" si="188"/>
        <v>7</v>
      </c>
      <c r="D993">
        <f t="shared" si="189"/>
        <v>1</v>
      </c>
      <c r="E993">
        <f t="shared" si="180"/>
        <v>84.1</v>
      </c>
      <c r="F993">
        <f t="shared" ca="1" si="181"/>
        <v>75</v>
      </c>
      <c r="G993">
        <f t="shared" ca="1" si="182"/>
        <v>2</v>
      </c>
      <c r="H993">
        <f t="shared" ca="1" si="183"/>
        <v>72</v>
      </c>
      <c r="I993" s="6">
        <f t="shared" ca="1" si="190"/>
        <v>0.45413999999999993</v>
      </c>
      <c r="J993" s="18">
        <f t="shared" ca="1" si="184"/>
        <v>1.2942989999999999</v>
      </c>
      <c r="K993" s="7">
        <f t="shared" ca="1" si="185"/>
        <v>1.2942989999999999</v>
      </c>
      <c r="L993" s="55" t="str">
        <f t="shared" si="186"/>
        <v>t985</v>
      </c>
      <c r="M993" s="56">
        <v>1</v>
      </c>
      <c r="N993" s="79">
        <f t="shared" ca="1" si="191"/>
        <v>1.2942989999999999</v>
      </c>
    </row>
    <row r="994" spans="1:14">
      <c r="A994">
        <v>986</v>
      </c>
      <c r="B994">
        <f t="shared" si="187"/>
        <v>6</v>
      </c>
      <c r="C994">
        <f t="shared" si="188"/>
        <v>7</v>
      </c>
      <c r="D994">
        <f t="shared" si="189"/>
        <v>2</v>
      </c>
      <c r="E994">
        <f t="shared" si="180"/>
        <v>84.1</v>
      </c>
      <c r="F994">
        <f t="shared" ca="1" si="181"/>
        <v>75</v>
      </c>
      <c r="G994">
        <f t="shared" ca="1" si="182"/>
        <v>2</v>
      </c>
      <c r="H994">
        <f t="shared" ca="1" si="183"/>
        <v>68</v>
      </c>
      <c r="I994" s="6">
        <f t="shared" ca="1" si="190"/>
        <v>0.4289099999999999</v>
      </c>
      <c r="J994" s="18">
        <f t="shared" ca="1" si="184"/>
        <v>1.2223934999999997</v>
      </c>
      <c r="K994" s="7">
        <f t="shared" ca="1" si="185"/>
        <v>1.2223934999999997</v>
      </c>
      <c r="L994" s="55" t="str">
        <f t="shared" si="186"/>
        <v>t986</v>
      </c>
      <c r="M994" s="56">
        <v>1</v>
      </c>
      <c r="N994" s="79">
        <f t="shared" ca="1" si="191"/>
        <v>1.2223934999999997</v>
      </c>
    </row>
    <row r="995" spans="1:14">
      <c r="A995">
        <v>987</v>
      </c>
      <c r="B995">
        <f t="shared" si="187"/>
        <v>6</v>
      </c>
      <c r="C995">
        <f t="shared" si="188"/>
        <v>7</v>
      </c>
      <c r="D995">
        <f t="shared" si="189"/>
        <v>3</v>
      </c>
      <c r="E995">
        <f t="shared" si="180"/>
        <v>84.1</v>
      </c>
      <c r="F995">
        <f t="shared" ca="1" si="181"/>
        <v>75</v>
      </c>
      <c r="G995">
        <f t="shared" ca="1" si="182"/>
        <v>2</v>
      </c>
      <c r="H995">
        <f t="shared" ca="1" si="183"/>
        <v>66</v>
      </c>
      <c r="I995" s="6">
        <f t="shared" ca="1" si="190"/>
        <v>0.41629499999999992</v>
      </c>
      <c r="J995" s="18">
        <f t="shared" ca="1" si="184"/>
        <v>1.1864407499999998</v>
      </c>
      <c r="K995" s="7">
        <f t="shared" ca="1" si="185"/>
        <v>1.1864407499999998</v>
      </c>
      <c r="L995" s="55" t="str">
        <f t="shared" si="186"/>
        <v>t987</v>
      </c>
      <c r="M995" s="56">
        <v>1</v>
      </c>
      <c r="N995" s="79">
        <f t="shared" ca="1" si="191"/>
        <v>1.1864407499999998</v>
      </c>
    </row>
    <row r="996" spans="1:14">
      <c r="A996">
        <v>988</v>
      </c>
      <c r="B996">
        <f t="shared" si="187"/>
        <v>6</v>
      </c>
      <c r="C996">
        <f t="shared" si="188"/>
        <v>7</v>
      </c>
      <c r="D996">
        <f t="shared" si="189"/>
        <v>4</v>
      </c>
      <c r="E996">
        <f t="shared" si="180"/>
        <v>84.1</v>
      </c>
      <c r="F996">
        <f t="shared" ca="1" si="181"/>
        <v>75</v>
      </c>
      <c r="G996">
        <f t="shared" ca="1" si="182"/>
        <v>2</v>
      </c>
      <c r="H996">
        <f t="shared" ca="1" si="183"/>
        <v>64</v>
      </c>
      <c r="I996" s="6">
        <f t="shared" ca="1" si="190"/>
        <v>0.40367999999999993</v>
      </c>
      <c r="J996" s="18">
        <f t="shared" ca="1" si="184"/>
        <v>1.1504879999999997</v>
      </c>
      <c r="K996" s="7">
        <f t="shared" ca="1" si="185"/>
        <v>1.1504879999999997</v>
      </c>
      <c r="L996" s="55" t="str">
        <f t="shared" si="186"/>
        <v>t988</v>
      </c>
      <c r="M996" s="56">
        <v>1</v>
      </c>
      <c r="N996" s="79">
        <f t="shared" ca="1" si="191"/>
        <v>1.1504879999999997</v>
      </c>
    </row>
    <row r="997" spans="1:14">
      <c r="A997">
        <v>989</v>
      </c>
      <c r="B997">
        <f t="shared" si="187"/>
        <v>6</v>
      </c>
      <c r="C997">
        <f t="shared" si="188"/>
        <v>7</v>
      </c>
      <c r="D997">
        <f t="shared" si="189"/>
        <v>5</v>
      </c>
      <c r="E997">
        <f t="shared" si="180"/>
        <v>84.1</v>
      </c>
      <c r="F997">
        <f t="shared" ca="1" si="181"/>
        <v>75</v>
      </c>
      <c r="G997">
        <f t="shared" ca="1" si="182"/>
        <v>2</v>
      </c>
      <c r="H997">
        <f t="shared" ca="1" si="183"/>
        <v>65</v>
      </c>
      <c r="I997" s="6">
        <f t="shared" ca="1" si="190"/>
        <v>0.40998749999999995</v>
      </c>
      <c r="J997" s="18">
        <f t="shared" ca="1" si="184"/>
        <v>1.1684643749999999</v>
      </c>
      <c r="K997" s="7">
        <f t="shared" ca="1" si="185"/>
        <v>1.1684643749999999</v>
      </c>
      <c r="L997" s="55" t="str">
        <f t="shared" si="186"/>
        <v>t989</v>
      </c>
      <c r="M997" s="56">
        <v>1</v>
      </c>
      <c r="N997" s="79">
        <f t="shared" ca="1" si="191"/>
        <v>1.1684643749999999</v>
      </c>
    </row>
    <row r="998" spans="1:14">
      <c r="A998">
        <v>990</v>
      </c>
      <c r="B998">
        <f t="shared" si="187"/>
        <v>6</v>
      </c>
      <c r="C998">
        <f t="shared" si="188"/>
        <v>7</v>
      </c>
      <c r="D998">
        <f t="shared" si="189"/>
        <v>6</v>
      </c>
      <c r="E998">
        <f t="shared" si="180"/>
        <v>84.1</v>
      </c>
      <c r="F998">
        <f t="shared" ca="1" si="181"/>
        <v>75</v>
      </c>
      <c r="G998">
        <f t="shared" ca="1" si="182"/>
        <v>2</v>
      </c>
      <c r="H998">
        <f t="shared" ca="1" si="183"/>
        <v>66</v>
      </c>
      <c r="I998" s="6">
        <f t="shared" ca="1" si="190"/>
        <v>0.41629499999999992</v>
      </c>
      <c r="J998" s="18">
        <f t="shared" ca="1" si="184"/>
        <v>1.1864407499999998</v>
      </c>
      <c r="K998" s="7">
        <f t="shared" ca="1" si="185"/>
        <v>1.1864407499999998</v>
      </c>
      <c r="L998" s="55" t="str">
        <f t="shared" si="186"/>
        <v>t990</v>
      </c>
      <c r="M998" s="56">
        <v>1</v>
      </c>
      <c r="N998" s="79">
        <f t="shared" ca="1" si="191"/>
        <v>1.1864407499999998</v>
      </c>
    </row>
    <row r="999" spans="1:14">
      <c r="A999">
        <v>991</v>
      </c>
      <c r="B999">
        <f t="shared" si="187"/>
        <v>6</v>
      </c>
      <c r="C999">
        <f t="shared" si="188"/>
        <v>7</v>
      </c>
      <c r="D999">
        <f t="shared" si="189"/>
        <v>7</v>
      </c>
      <c r="E999">
        <f t="shared" si="180"/>
        <v>84.1</v>
      </c>
      <c r="F999">
        <f t="shared" ca="1" si="181"/>
        <v>75</v>
      </c>
      <c r="G999">
        <f t="shared" ca="1" si="182"/>
        <v>2</v>
      </c>
      <c r="H999">
        <f t="shared" ca="1" si="183"/>
        <v>70</v>
      </c>
      <c r="I999" s="6">
        <f t="shared" ca="1" si="190"/>
        <v>0.44152499999999995</v>
      </c>
      <c r="J999" s="18">
        <f t="shared" ca="1" si="184"/>
        <v>1.2583462499999998</v>
      </c>
      <c r="K999" s="7">
        <f t="shared" ca="1" si="185"/>
        <v>1.2583462499999998</v>
      </c>
      <c r="L999" s="55" t="str">
        <f t="shared" si="186"/>
        <v>t991</v>
      </c>
      <c r="M999" s="56">
        <v>1</v>
      </c>
      <c r="N999" s="79">
        <f t="shared" ca="1" si="191"/>
        <v>1.2583462499999998</v>
      </c>
    </row>
    <row r="1000" spans="1:14">
      <c r="A1000">
        <v>992</v>
      </c>
      <c r="B1000">
        <f t="shared" si="187"/>
        <v>6</v>
      </c>
      <c r="C1000">
        <f t="shared" si="188"/>
        <v>7</v>
      </c>
      <c r="D1000">
        <f t="shared" si="189"/>
        <v>8</v>
      </c>
      <c r="E1000">
        <f t="shared" si="180"/>
        <v>84.1</v>
      </c>
      <c r="F1000">
        <f t="shared" ca="1" si="181"/>
        <v>75</v>
      </c>
      <c r="G1000">
        <f t="shared" ca="1" si="182"/>
        <v>2</v>
      </c>
      <c r="H1000">
        <f t="shared" ca="1" si="183"/>
        <v>80</v>
      </c>
      <c r="I1000" s="6">
        <f t="shared" ca="1" si="190"/>
        <v>0.50459999999999994</v>
      </c>
      <c r="J1000" s="18">
        <f t="shared" ca="1" si="184"/>
        <v>1.4381099999999998</v>
      </c>
      <c r="K1000" s="7">
        <f t="shared" ca="1" si="185"/>
        <v>1.43811</v>
      </c>
      <c r="L1000" s="55" t="str">
        <f t="shared" si="186"/>
        <v>t992</v>
      </c>
      <c r="M1000" s="56">
        <v>1</v>
      </c>
      <c r="N1000" s="79">
        <f t="shared" ca="1" si="191"/>
        <v>1.43811</v>
      </c>
    </row>
    <row r="1001" spans="1:14">
      <c r="A1001">
        <v>993</v>
      </c>
      <c r="B1001">
        <f t="shared" si="187"/>
        <v>6</v>
      </c>
      <c r="C1001">
        <f t="shared" si="188"/>
        <v>7</v>
      </c>
      <c r="D1001">
        <f t="shared" si="189"/>
        <v>9</v>
      </c>
      <c r="E1001">
        <f t="shared" si="180"/>
        <v>84.1</v>
      </c>
      <c r="F1001">
        <f t="shared" ca="1" si="181"/>
        <v>75</v>
      </c>
      <c r="G1001">
        <f t="shared" ca="1" si="182"/>
        <v>2</v>
      </c>
      <c r="H1001">
        <f t="shared" ca="1" si="183"/>
        <v>88</v>
      </c>
      <c r="I1001" s="6">
        <f t="shared" ca="1" si="190"/>
        <v>0.55505999999999989</v>
      </c>
      <c r="J1001" s="18">
        <f t="shared" ca="1" si="184"/>
        <v>1.5819209999999997</v>
      </c>
      <c r="K1001" s="7">
        <f t="shared" ca="1" si="185"/>
        <v>1.5819209999999995</v>
      </c>
      <c r="L1001" s="55" t="str">
        <f t="shared" si="186"/>
        <v>t993</v>
      </c>
      <c r="M1001" s="56">
        <v>1</v>
      </c>
      <c r="N1001" s="79">
        <f t="shared" ca="1" si="191"/>
        <v>1.5819209999999995</v>
      </c>
    </row>
    <row r="1002" spans="1:14">
      <c r="A1002">
        <v>994</v>
      </c>
      <c r="B1002">
        <f t="shared" si="187"/>
        <v>6</v>
      </c>
      <c r="C1002">
        <f t="shared" si="188"/>
        <v>7</v>
      </c>
      <c r="D1002">
        <f t="shared" si="189"/>
        <v>10</v>
      </c>
      <c r="E1002">
        <f t="shared" si="180"/>
        <v>84.1</v>
      </c>
      <c r="F1002">
        <f t="shared" ca="1" si="181"/>
        <v>75</v>
      </c>
      <c r="G1002">
        <f t="shared" ca="1" si="182"/>
        <v>2</v>
      </c>
      <c r="H1002">
        <f t="shared" ca="1" si="183"/>
        <v>90</v>
      </c>
      <c r="I1002" s="6">
        <f t="shared" ca="1" si="190"/>
        <v>0.56767499999999993</v>
      </c>
      <c r="J1002" s="18">
        <f t="shared" ca="1" si="184"/>
        <v>1.6178737499999998</v>
      </c>
      <c r="K1002" s="7">
        <f t="shared" ca="1" si="185"/>
        <v>1.6178737499999998</v>
      </c>
      <c r="L1002" s="55" t="str">
        <f t="shared" si="186"/>
        <v>t994</v>
      </c>
      <c r="M1002" s="56">
        <v>1</v>
      </c>
      <c r="N1002" s="79">
        <f t="shared" ca="1" si="191"/>
        <v>1.6178737499999998</v>
      </c>
    </row>
    <row r="1003" spans="1:14">
      <c r="A1003">
        <v>995</v>
      </c>
      <c r="B1003">
        <f t="shared" si="187"/>
        <v>6</v>
      </c>
      <c r="C1003">
        <f t="shared" si="188"/>
        <v>7</v>
      </c>
      <c r="D1003">
        <f t="shared" si="189"/>
        <v>11</v>
      </c>
      <c r="E1003">
        <f t="shared" si="180"/>
        <v>84.1</v>
      </c>
      <c r="F1003">
        <f t="shared" ca="1" si="181"/>
        <v>75</v>
      </c>
      <c r="G1003">
        <f t="shared" ca="1" si="182"/>
        <v>2</v>
      </c>
      <c r="H1003">
        <f t="shared" ca="1" si="183"/>
        <v>91</v>
      </c>
      <c r="I1003" s="6">
        <f t="shared" ca="1" si="190"/>
        <v>0.57398249999999995</v>
      </c>
      <c r="J1003" s="18">
        <f t="shared" ca="1" si="184"/>
        <v>1.6358501249999999</v>
      </c>
      <c r="K1003" s="7">
        <f t="shared" ca="1" si="185"/>
        <v>1.6358501249999999</v>
      </c>
      <c r="L1003" s="55" t="str">
        <f t="shared" si="186"/>
        <v>t995</v>
      </c>
      <c r="M1003" s="56">
        <v>1</v>
      </c>
      <c r="N1003" s="79">
        <f t="shared" ca="1" si="191"/>
        <v>1.6358501249999999</v>
      </c>
    </row>
    <row r="1004" spans="1:14">
      <c r="A1004">
        <v>996</v>
      </c>
      <c r="B1004">
        <f t="shared" si="187"/>
        <v>6</v>
      </c>
      <c r="C1004">
        <f t="shared" si="188"/>
        <v>7</v>
      </c>
      <c r="D1004">
        <f t="shared" si="189"/>
        <v>12</v>
      </c>
      <c r="E1004">
        <f t="shared" si="180"/>
        <v>84.1</v>
      </c>
      <c r="F1004">
        <f t="shared" ca="1" si="181"/>
        <v>75</v>
      </c>
      <c r="G1004">
        <f t="shared" ca="1" si="182"/>
        <v>2</v>
      </c>
      <c r="H1004">
        <f t="shared" ca="1" si="183"/>
        <v>90</v>
      </c>
      <c r="I1004" s="6">
        <f t="shared" ca="1" si="190"/>
        <v>0.56767499999999993</v>
      </c>
      <c r="J1004" s="18">
        <f t="shared" ca="1" si="184"/>
        <v>1.6178737499999998</v>
      </c>
      <c r="K1004" s="7">
        <f t="shared" ca="1" si="185"/>
        <v>1.6178737499999998</v>
      </c>
      <c r="L1004" s="55" t="str">
        <f t="shared" si="186"/>
        <v>t996</v>
      </c>
      <c r="M1004" s="56">
        <v>1</v>
      </c>
      <c r="N1004" s="79">
        <f t="shared" ca="1" si="191"/>
        <v>1.6178737499999998</v>
      </c>
    </row>
    <row r="1005" spans="1:14">
      <c r="A1005">
        <v>997</v>
      </c>
      <c r="B1005">
        <f t="shared" si="187"/>
        <v>6</v>
      </c>
      <c r="C1005">
        <f t="shared" si="188"/>
        <v>7</v>
      </c>
      <c r="D1005">
        <f t="shared" si="189"/>
        <v>13</v>
      </c>
      <c r="E1005">
        <f t="shared" si="180"/>
        <v>84.1</v>
      </c>
      <c r="F1005">
        <f t="shared" ca="1" si="181"/>
        <v>75</v>
      </c>
      <c r="G1005">
        <f t="shared" ca="1" si="182"/>
        <v>2</v>
      </c>
      <c r="H1005">
        <f t="shared" ca="1" si="183"/>
        <v>88</v>
      </c>
      <c r="I1005" s="6">
        <f t="shared" ca="1" si="190"/>
        <v>0.55505999999999989</v>
      </c>
      <c r="J1005" s="18">
        <f t="shared" ca="1" si="184"/>
        <v>1.5819209999999997</v>
      </c>
      <c r="K1005" s="7">
        <f t="shared" ca="1" si="185"/>
        <v>1.5819209999999995</v>
      </c>
      <c r="L1005" s="55" t="str">
        <f t="shared" si="186"/>
        <v>t997</v>
      </c>
      <c r="M1005" s="56">
        <v>1</v>
      </c>
      <c r="N1005" s="79">
        <f t="shared" ca="1" si="191"/>
        <v>1.5819209999999995</v>
      </c>
    </row>
    <row r="1006" spans="1:14">
      <c r="A1006">
        <v>998</v>
      </c>
      <c r="B1006">
        <f t="shared" si="187"/>
        <v>6</v>
      </c>
      <c r="C1006">
        <f t="shared" si="188"/>
        <v>7</v>
      </c>
      <c r="D1006">
        <f t="shared" si="189"/>
        <v>14</v>
      </c>
      <c r="E1006">
        <f t="shared" si="180"/>
        <v>84.1</v>
      </c>
      <c r="F1006">
        <f t="shared" ca="1" si="181"/>
        <v>75</v>
      </c>
      <c r="G1006">
        <f t="shared" ca="1" si="182"/>
        <v>2</v>
      </c>
      <c r="H1006">
        <f t="shared" ca="1" si="183"/>
        <v>87</v>
      </c>
      <c r="I1006" s="6">
        <f t="shared" ca="1" si="190"/>
        <v>0.54875249999999998</v>
      </c>
      <c r="J1006" s="18">
        <f t="shared" ca="1" si="184"/>
        <v>1.563944625</v>
      </c>
      <c r="K1006" s="7">
        <f t="shared" ca="1" si="185"/>
        <v>1.563944625</v>
      </c>
      <c r="L1006" s="55" t="str">
        <f t="shared" si="186"/>
        <v>t998</v>
      </c>
      <c r="M1006" s="56">
        <v>1</v>
      </c>
      <c r="N1006" s="79">
        <f t="shared" ca="1" si="191"/>
        <v>1.563944625</v>
      </c>
    </row>
    <row r="1007" spans="1:14">
      <c r="A1007">
        <v>999</v>
      </c>
      <c r="B1007">
        <f t="shared" si="187"/>
        <v>6</v>
      </c>
      <c r="C1007">
        <f t="shared" si="188"/>
        <v>7</v>
      </c>
      <c r="D1007">
        <f t="shared" si="189"/>
        <v>15</v>
      </c>
      <c r="E1007">
        <f t="shared" si="180"/>
        <v>84.1</v>
      </c>
      <c r="F1007">
        <f t="shared" ca="1" si="181"/>
        <v>75</v>
      </c>
      <c r="G1007">
        <f t="shared" ca="1" si="182"/>
        <v>2</v>
      </c>
      <c r="H1007">
        <f t="shared" ca="1" si="183"/>
        <v>87</v>
      </c>
      <c r="I1007" s="6">
        <f t="shared" ca="1" si="190"/>
        <v>0.54875249999999998</v>
      </c>
      <c r="J1007" s="18">
        <f t="shared" ca="1" si="184"/>
        <v>1.563944625</v>
      </c>
      <c r="K1007" s="7">
        <f t="shared" ca="1" si="185"/>
        <v>1.563944625</v>
      </c>
      <c r="L1007" s="55" t="str">
        <f t="shared" si="186"/>
        <v>t999</v>
      </c>
      <c r="M1007" s="56">
        <v>1</v>
      </c>
      <c r="N1007" s="79">
        <f t="shared" ca="1" si="191"/>
        <v>1.563944625</v>
      </c>
    </row>
    <row r="1008" spans="1:14">
      <c r="A1008">
        <v>1000</v>
      </c>
      <c r="B1008">
        <f t="shared" si="187"/>
        <v>6</v>
      </c>
      <c r="C1008">
        <f t="shared" si="188"/>
        <v>7</v>
      </c>
      <c r="D1008">
        <f t="shared" si="189"/>
        <v>16</v>
      </c>
      <c r="E1008">
        <f t="shared" si="180"/>
        <v>84.1</v>
      </c>
      <c r="F1008">
        <f t="shared" ca="1" si="181"/>
        <v>75</v>
      </c>
      <c r="G1008">
        <f t="shared" ca="1" si="182"/>
        <v>2</v>
      </c>
      <c r="H1008">
        <f t="shared" ca="1" si="183"/>
        <v>91</v>
      </c>
      <c r="I1008" s="6">
        <f t="shared" ca="1" si="190"/>
        <v>0.57398249999999995</v>
      </c>
      <c r="J1008" s="18">
        <f t="shared" ca="1" si="184"/>
        <v>1.6358501249999999</v>
      </c>
      <c r="K1008" s="7">
        <f t="shared" ca="1" si="185"/>
        <v>1.6358501249999999</v>
      </c>
      <c r="L1008" s="55" t="str">
        <f t="shared" si="186"/>
        <v>t1000</v>
      </c>
      <c r="M1008" s="56">
        <v>1</v>
      </c>
      <c r="N1008" s="79">
        <f t="shared" ca="1" si="191"/>
        <v>1.6358501249999999</v>
      </c>
    </row>
    <row r="1009" spans="1:14">
      <c r="A1009">
        <v>1001</v>
      </c>
      <c r="B1009">
        <f t="shared" si="187"/>
        <v>6</v>
      </c>
      <c r="C1009">
        <f t="shared" si="188"/>
        <v>7</v>
      </c>
      <c r="D1009">
        <f t="shared" si="189"/>
        <v>17</v>
      </c>
      <c r="E1009">
        <f t="shared" si="180"/>
        <v>84.1</v>
      </c>
      <c r="F1009">
        <f t="shared" ca="1" si="181"/>
        <v>75</v>
      </c>
      <c r="G1009">
        <f t="shared" ca="1" si="182"/>
        <v>2</v>
      </c>
      <c r="H1009">
        <f t="shared" ca="1" si="183"/>
        <v>100</v>
      </c>
      <c r="I1009" s="6">
        <f t="shared" ca="1" si="190"/>
        <v>0.63074999999999992</v>
      </c>
      <c r="J1009" s="18">
        <f t="shared" ca="1" si="184"/>
        <v>1.7976374999999998</v>
      </c>
      <c r="K1009" s="7">
        <f t="shared" ca="1" si="185"/>
        <v>1.7976374999999998</v>
      </c>
      <c r="L1009" s="55" t="str">
        <f t="shared" si="186"/>
        <v>t1001</v>
      </c>
      <c r="M1009" s="56">
        <v>1</v>
      </c>
      <c r="N1009" s="79">
        <f t="shared" ca="1" si="191"/>
        <v>1.7976374999999998</v>
      </c>
    </row>
    <row r="1010" spans="1:14">
      <c r="A1010">
        <v>1002</v>
      </c>
      <c r="B1010">
        <f t="shared" si="187"/>
        <v>6</v>
      </c>
      <c r="C1010">
        <f t="shared" si="188"/>
        <v>7</v>
      </c>
      <c r="D1010">
        <f t="shared" si="189"/>
        <v>18</v>
      </c>
      <c r="E1010">
        <f t="shared" si="180"/>
        <v>84.1</v>
      </c>
      <c r="F1010">
        <f t="shared" ca="1" si="181"/>
        <v>75</v>
      </c>
      <c r="G1010">
        <f t="shared" ca="1" si="182"/>
        <v>2</v>
      </c>
      <c r="H1010">
        <f t="shared" ca="1" si="183"/>
        <v>99</v>
      </c>
      <c r="I1010" s="6">
        <f t="shared" ca="1" si="190"/>
        <v>0.6244424999999999</v>
      </c>
      <c r="J1010" s="18">
        <f t="shared" ca="1" si="184"/>
        <v>1.7796611249999998</v>
      </c>
      <c r="K1010" s="7">
        <f t="shared" ca="1" si="185"/>
        <v>1.7796611249999998</v>
      </c>
      <c r="L1010" s="55" t="str">
        <f t="shared" si="186"/>
        <v>t1002</v>
      </c>
      <c r="M1010" s="56">
        <v>1</v>
      </c>
      <c r="N1010" s="79">
        <f t="shared" ca="1" si="191"/>
        <v>1.7796611249999998</v>
      </c>
    </row>
    <row r="1011" spans="1:14">
      <c r="A1011">
        <v>1003</v>
      </c>
      <c r="B1011">
        <f t="shared" si="187"/>
        <v>6</v>
      </c>
      <c r="C1011">
        <f t="shared" si="188"/>
        <v>7</v>
      </c>
      <c r="D1011">
        <f t="shared" si="189"/>
        <v>19</v>
      </c>
      <c r="E1011">
        <f t="shared" si="180"/>
        <v>84.1</v>
      </c>
      <c r="F1011">
        <f t="shared" ca="1" si="181"/>
        <v>75</v>
      </c>
      <c r="G1011">
        <f t="shared" ca="1" si="182"/>
        <v>2</v>
      </c>
      <c r="H1011">
        <f t="shared" ca="1" si="183"/>
        <v>97</v>
      </c>
      <c r="I1011" s="6">
        <f t="shared" ca="1" si="190"/>
        <v>0.61182749999999997</v>
      </c>
      <c r="J1011" s="18">
        <f t="shared" ca="1" si="184"/>
        <v>1.743708375</v>
      </c>
      <c r="K1011" s="7">
        <f t="shared" ca="1" si="185"/>
        <v>1.7437083749999998</v>
      </c>
      <c r="L1011" s="55" t="str">
        <f t="shared" si="186"/>
        <v>t1003</v>
      </c>
      <c r="M1011" s="56">
        <v>1</v>
      </c>
      <c r="N1011" s="79">
        <f t="shared" ca="1" si="191"/>
        <v>1.7437083749999998</v>
      </c>
    </row>
    <row r="1012" spans="1:14">
      <c r="A1012">
        <v>1004</v>
      </c>
      <c r="B1012">
        <f t="shared" si="187"/>
        <v>6</v>
      </c>
      <c r="C1012">
        <f t="shared" si="188"/>
        <v>7</v>
      </c>
      <c r="D1012">
        <f t="shared" si="189"/>
        <v>20</v>
      </c>
      <c r="E1012">
        <f t="shared" si="180"/>
        <v>84.1</v>
      </c>
      <c r="F1012">
        <f t="shared" ca="1" si="181"/>
        <v>75</v>
      </c>
      <c r="G1012">
        <f t="shared" ca="1" si="182"/>
        <v>2</v>
      </c>
      <c r="H1012">
        <f t="shared" ca="1" si="183"/>
        <v>94</v>
      </c>
      <c r="I1012" s="6">
        <f t="shared" ca="1" si="190"/>
        <v>0.5929049999999999</v>
      </c>
      <c r="J1012" s="18">
        <f t="shared" ca="1" si="184"/>
        <v>1.6897792499999997</v>
      </c>
      <c r="K1012" s="7">
        <f t="shared" ca="1" si="185"/>
        <v>1.68977925</v>
      </c>
      <c r="L1012" s="55" t="str">
        <f t="shared" si="186"/>
        <v>t1004</v>
      </c>
      <c r="M1012" s="56">
        <v>1</v>
      </c>
      <c r="N1012" s="79">
        <f t="shared" ca="1" si="191"/>
        <v>1.68977925</v>
      </c>
    </row>
    <row r="1013" spans="1:14">
      <c r="A1013">
        <v>1005</v>
      </c>
      <c r="B1013">
        <f t="shared" si="187"/>
        <v>6</v>
      </c>
      <c r="C1013">
        <f t="shared" si="188"/>
        <v>7</v>
      </c>
      <c r="D1013">
        <f t="shared" si="189"/>
        <v>21</v>
      </c>
      <c r="E1013">
        <f t="shared" si="180"/>
        <v>84.1</v>
      </c>
      <c r="F1013">
        <f t="shared" ca="1" si="181"/>
        <v>75</v>
      </c>
      <c r="G1013">
        <f t="shared" ca="1" si="182"/>
        <v>2</v>
      </c>
      <c r="H1013">
        <f t="shared" ca="1" si="183"/>
        <v>92</v>
      </c>
      <c r="I1013" s="6">
        <f t="shared" ca="1" si="190"/>
        <v>0.58028999999999997</v>
      </c>
      <c r="J1013" s="18">
        <f t="shared" ca="1" si="184"/>
        <v>1.6538264999999999</v>
      </c>
      <c r="K1013" s="7">
        <f t="shared" ca="1" si="185"/>
        <v>1.6538264999999999</v>
      </c>
      <c r="L1013" s="55" t="str">
        <f t="shared" si="186"/>
        <v>t1005</v>
      </c>
      <c r="M1013" s="56">
        <v>1</v>
      </c>
      <c r="N1013" s="79">
        <f t="shared" ca="1" si="191"/>
        <v>1.6538264999999999</v>
      </c>
    </row>
    <row r="1014" spans="1:14">
      <c r="A1014">
        <v>1006</v>
      </c>
      <c r="B1014">
        <f t="shared" si="187"/>
        <v>6</v>
      </c>
      <c r="C1014">
        <f t="shared" si="188"/>
        <v>7</v>
      </c>
      <c r="D1014">
        <f t="shared" si="189"/>
        <v>22</v>
      </c>
      <c r="E1014">
        <f t="shared" si="180"/>
        <v>84.1</v>
      </c>
      <c r="F1014">
        <f t="shared" ca="1" si="181"/>
        <v>75</v>
      </c>
      <c r="G1014">
        <f t="shared" ca="1" si="182"/>
        <v>2</v>
      </c>
      <c r="H1014">
        <f t="shared" ca="1" si="183"/>
        <v>87</v>
      </c>
      <c r="I1014" s="6">
        <f t="shared" ca="1" si="190"/>
        <v>0.54875249999999998</v>
      </c>
      <c r="J1014" s="18">
        <f t="shared" ca="1" si="184"/>
        <v>1.563944625</v>
      </c>
      <c r="K1014" s="7">
        <f t="shared" ca="1" si="185"/>
        <v>1.563944625</v>
      </c>
      <c r="L1014" s="55" t="str">
        <f t="shared" si="186"/>
        <v>t1006</v>
      </c>
      <c r="M1014" s="56">
        <v>1</v>
      </c>
      <c r="N1014" s="79">
        <f t="shared" ca="1" si="191"/>
        <v>1.563944625</v>
      </c>
    </row>
    <row r="1015" spans="1:14">
      <c r="A1015">
        <v>1007</v>
      </c>
      <c r="B1015">
        <f t="shared" si="187"/>
        <v>6</v>
      </c>
      <c r="C1015">
        <f t="shared" si="188"/>
        <v>7</v>
      </c>
      <c r="D1015">
        <f t="shared" si="189"/>
        <v>23</v>
      </c>
      <c r="E1015">
        <f t="shared" si="180"/>
        <v>84.1</v>
      </c>
      <c r="F1015">
        <f t="shared" ca="1" si="181"/>
        <v>75</v>
      </c>
      <c r="G1015">
        <f t="shared" ca="1" si="182"/>
        <v>2</v>
      </c>
      <c r="H1015">
        <f t="shared" ca="1" si="183"/>
        <v>81</v>
      </c>
      <c r="I1015" s="6">
        <f t="shared" ca="1" si="190"/>
        <v>0.51090749999999996</v>
      </c>
      <c r="J1015" s="18">
        <f t="shared" ca="1" si="184"/>
        <v>1.4560863749999999</v>
      </c>
      <c r="K1015" s="7">
        <f t="shared" ca="1" si="185"/>
        <v>1.4560863749999999</v>
      </c>
      <c r="L1015" s="55" t="str">
        <f t="shared" si="186"/>
        <v>t1007</v>
      </c>
      <c r="M1015" s="56">
        <v>1</v>
      </c>
      <c r="N1015" s="79">
        <f t="shared" ca="1" si="191"/>
        <v>1.4560863749999999</v>
      </c>
    </row>
    <row r="1016" spans="1:14">
      <c r="A1016">
        <v>1008</v>
      </c>
      <c r="B1016">
        <f t="shared" si="187"/>
        <v>7</v>
      </c>
      <c r="C1016">
        <f t="shared" si="188"/>
        <v>1</v>
      </c>
      <c r="D1016">
        <f t="shared" si="189"/>
        <v>0</v>
      </c>
      <c r="E1016">
        <f t="shared" si="180"/>
        <v>83.2</v>
      </c>
      <c r="F1016">
        <f t="shared" ca="1" si="181"/>
        <v>93</v>
      </c>
      <c r="G1016">
        <f t="shared" ca="1" si="182"/>
        <v>1</v>
      </c>
      <c r="H1016">
        <f t="shared" ca="1" si="183"/>
        <v>67</v>
      </c>
      <c r="I1016" s="6">
        <f t="shared" ca="1" si="190"/>
        <v>0.51841919999999997</v>
      </c>
      <c r="J1016" s="18">
        <f t="shared" ca="1" si="184"/>
        <v>1.4774947199999999</v>
      </c>
      <c r="K1016" s="7">
        <f t="shared" ca="1" si="185"/>
        <v>1.4774947199999999</v>
      </c>
      <c r="L1016" s="55" t="str">
        <f t="shared" si="186"/>
        <v>t1008</v>
      </c>
      <c r="M1016" s="56">
        <v>1</v>
      </c>
      <c r="N1016" s="79">
        <f t="shared" ca="1" si="191"/>
        <v>1.4774947199999999</v>
      </c>
    </row>
    <row r="1017" spans="1:14">
      <c r="A1017">
        <v>1009</v>
      </c>
      <c r="B1017">
        <f t="shared" si="187"/>
        <v>7</v>
      </c>
      <c r="C1017">
        <f t="shared" si="188"/>
        <v>1</v>
      </c>
      <c r="D1017">
        <f t="shared" si="189"/>
        <v>1</v>
      </c>
      <c r="E1017">
        <f t="shared" si="180"/>
        <v>83.2</v>
      </c>
      <c r="F1017">
        <f t="shared" ca="1" si="181"/>
        <v>93</v>
      </c>
      <c r="G1017">
        <f t="shared" ca="1" si="182"/>
        <v>1</v>
      </c>
      <c r="H1017">
        <f t="shared" ca="1" si="183"/>
        <v>63</v>
      </c>
      <c r="I1017" s="6">
        <f t="shared" ca="1" si="190"/>
        <v>0.48746879999999998</v>
      </c>
      <c r="J1017" s="18">
        <f t="shared" ca="1" si="184"/>
        <v>1.38928608</v>
      </c>
      <c r="K1017" s="7">
        <f t="shared" ca="1" si="185"/>
        <v>1.38928608</v>
      </c>
      <c r="L1017" s="55" t="str">
        <f t="shared" si="186"/>
        <v>t1009</v>
      </c>
      <c r="M1017" s="56">
        <v>1</v>
      </c>
      <c r="N1017" s="79">
        <f t="shared" ca="1" si="191"/>
        <v>1.38928608</v>
      </c>
    </row>
    <row r="1018" spans="1:14">
      <c r="A1018">
        <v>1010</v>
      </c>
      <c r="B1018">
        <f t="shared" si="187"/>
        <v>7</v>
      </c>
      <c r="C1018">
        <f t="shared" si="188"/>
        <v>1</v>
      </c>
      <c r="D1018">
        <f t="shared" si="189"/>
        <v>2</v>
      </c>
      <c r="E1018">
        <f t="shared" si="180"/>
        <v>83.2</v>
      </c>
      <c r="F1018">
        <f t="shared" ca="1" si="181"/>
        <v>93</v>
      </c>
      <c r="G1018">
        <f t="shared" ca="1" si="182"/>
        <v>1</v>
      </c>
      <c r="H1018">
        <f t="shared" ca="1" si="183"/>
        <v>60</v>
      </c>
      <c r="I1018" s="6">
        <f t="shared" ca="1" si="190"/>
        <v>0.464256</v>
      </c>
      <c r="J1018" s="18">
        <f t="shared" ca="1" si="184"/>
        <v>1.3231296000000001</v>
      </c>
      <c r="K1018" s="7">
        <f t="shared" ca="1" si="185"/>
        <v>1.3231296000000001</v>
      </c>
      <c r="L1018" s="55" t="str">
        <f t="shared" si="186"/>
        <v>t1010</v>
      </c>
      <c r="M1018" s="56">
        <v>1</v>
      </c>
      <c r="N1018" s="79">
        <f t="shared" ca="1" si="191"/>
        <v>1.3231296000000001</v>
      </c>
    </row>
    <row r="1019" spans="1:14">
      <c r="A1019">
        <v>1011</v>
      </c>
      <c r="B1019">
        <f t="shared" si="187"/>
        <v>7</v>
      </c>
      <c r="C1019">
        <f t="shared" si="188"/>
        <v>1</v>
      </c>
      <c r="D1019">
        <f t="shared" si="189"/>
        <v>3</v>
      </c>
      <c r="E1019">
        <f t="shared" si="180"/>
        <v>83.2</v>
      </c>
      <c r="F1019">
        <f t="shared" ca="1" si="181"/>
        <v>93</v>
      </c>
      <c r="G1019">
        <f t="shared" ca="1" si="182"/>
        <v>1</v>
      </c>
      <c r="H1019">
        <f t="shared" ca="1" si="183"/>
        <v>59</v>
      </c>
      <c r="I1019" s="6">
        <f t="shared" ca="1" si="190"/>
        <v>0.45651839999999999</v>
      </c>
      <c r="J1019" s="18">
        <f t="shared" ca="1" si="184"/>
        <v>1.30107744</v>
      </c>
      <c r="K1019" s="7">
        <f t="shared" ca="1" si="185"/>
        <v>1.30107744</v>
      </c>
      <c r="L1019" s="55" t="str">
        <f t="shared" si="186"/>
        <v>t1011</v>
      </c>
      <c r="M1019" s="56">
        <v>1</v>
      </c>
      <c r="N1019" s="79">
        <f t="shared" ca="1" si="191"/>
        <v>1.30107744</v>
      </c>
    </row>
    <row r="1020" spans="1:14">
      <c r="A1020">
        <v>1012</v>
      </c>
      <c r="B1020">
        <f t="shared" si="187"/>
        <v>7</v>
      </c>
      <c r="C1020">
        <f t="shared" si="188"/>
        <v>1</v>
      </c>
      <c r="D1020">
        <f t="shared" si="189"/>
        <v>4</v>
      </c>
      <c r="E1020">
        <f t="shared" si="180"/>
        <v>83.2</v>
      </c>
      <c r="F1020">
        <f t="shared" ca="1" si="181"/>
        <v>93</v>
      </c>
      <c r="G1020">
        <f t="shared" ca="1" si="182"/>
        <v>1</v>
      </c>
      <c r="H1020">
        <f t="shared" ca="1" si="183"/>
        <v>59</v>
      </c>
      <c r="I1020" s="6">
        <f t="shared" ca="1" si="190"/>
        <v>0.45651839999999999</v>
      </c>
      <c r="J1020" s="18">
        <f t="shared" ca="1" si="184"/>
        <v>1.30107744</v>
      </c>
      <c r="K1020" s="7">
        <f t="shared" ca="1" si="185"/>
        <v>1.30107744</v>
      </c>
      <c r="L1020" s="55" t="str">
        <f t="shared" si="186"/>
        <v>t1012</v>
      </c>
      <c r="M1020" s="56">
        <v>1</v>
      </c>
      <c r="N1020" s="79">
        <f t="shared" ca="1" si="191"/>
        <v>1.30107744</v>
      </c>
    </row>
    <row r="1021" spans="1:14">
      <c r="A1021">
        <v>1013</v>
      </c>
      <c r="B1021">
        <f t="shared" si="187"/>
        <v>7</v>
      </c>
      <c r="C1021">
        <f t="shared" si="188"/>
        <v>1</v>
      </c>
      <c r="D1021">
        <f t="shared" si="189"/>
        <v>5</v>
      </c>
      <c r="E1021">
        <f t="shared" si="180"/>
        <v>83.2</v>
      </c>
      <c r="F1021">
        <f t="shared" ca="1" si="181"/>
        <v>93</v>
      </c>
      <c r="G1021">
        <f t="shared" ca="1" si="182"/>
        <v>1</v>
      </c>
      <c r="H1021">
        <f t="shared" ca="1" si="183"/>
        <v>60</v>
      </c>
      <c r="I1021" s="6">
        <f t="shared" ca="1" si="190"/>
        <v>0.464256</v>
      </c>
      <c r="J1021" s="18">
        <f t="shared" ca="1" si="184"/>
        <v>1.3231296000000001</v>
      </c>
      <c r="K1021" s="7">
        <f t="shared" ca="1" si="185"/>
        <v>1.3231296000000001</v>
      </c>
      <c r="L1021" s="55" t="str">
        <f t="shared" si="186"/>
        <v>t1013</v>
      </c>
      <c r="M1021" s="56">
        <v>1</v>
      </c>
      <c r="N1021" s="79">
        <f t="shared" ca="1" si="191"/>
        <v>1.3231296000000001</v>
      </c>
    </row>
    <row r="1022" spans="1:14">
      <c r="A1022">
        <v>1014</v>
      </c>
      <c r="B1022">
        <f t="shared" si="187"/>
        <v>7</v>
      </c>
      <c r="C1022">
        <f t="shared" si="188"/>
        <v>1</v>
      </c>
      <c r="D1022">
        <f t="shared" si="189"/>
        <v>6</v>
      </c>
      <c r="E1022">
        <f t="shared" si="180"/>
        <v>83.2</v>
      </c>
      <c r="F1022">
        <f t="shared" ca="1" si="181"/>
        <v>93</v>
      </c>
      <c r="G1022">
        <f t="shared" ca="1" si="182"/>
        <v>1</v>
      </c>
      <c r="H1022">
        <f t="shared" ca="1" si="183"/>
        <v>74</v>
      </c>
      <c r="I1022" s="6">
        <f t="shared" ca="1" si="190"/>
        <v>0.57258240000000005</v>
      </c>
      <c r="J1022" s="18">
        <f t="shared" ca="1" si="184"/>
        <v>1.6318598400000002</v>
      </c>
      <c r="K1022" s="7">
        <f t="shared" ca="1" si="185"/>
        <v>1.6318598400000002</v>
      </c>
      <c r="L1022" s="55" t="str">
        <f t="shared" si="186"/>
        <v>t1014</v>
      </c>
      <c r="M1022" s="56">
        <v>1</v>
      </c>
      <c r="N1022" s="79">
        <f t="shared" ca="1" si="191"/>
        <v>1.6318598400000002</v>
      </c>
    </row>
    <row r="1023" spans="1:14">
      <c r="A1023">
        <v>1015</v>
      </c>
      <c r="B1023">
        <f t="shared" si="187"/>
        <v>7</v>
      </c>
      <c r="C1023">
        <f t="shared" si="188"/>
        <v>1</v>
      </c>
      <c r="D1023">
        <f t="shared" si="189"/>
        <v>7</v>
      </c>
      <c r="E1023">
        <f t="shared" si="180"/>
        <v>83.2</v>
      </c>
      <c r="F1023">
        <f t="shared" ca="1" si="181"/>
        <v>93</v>
      </c>
      <c r="G1023">
        <f t="shared" ca="1" si="182"/>
        <v>1</v>
      </c>
      <c r="H1023">
        <f t="shared" ca="1" si="183"/>
        <v>86</v>
      </c>
      <c r="I1023" s="6">
        <f t="shared" ca="1" si="190"/>
        <v>0.66543360000000007</v>
      </c>
      <c r="J1023" s="18">
        <f t="shared" ca="1" si="184"/>
        <v>1.8964857600000002</v>
      </c>
      <c r="K1023" s="7">
        <f t="shared" ca="1" si="185"/>
        <v>1.89648576</v>
      </c>
      <c r="L1023" s="55" t="str">
        <f t="shared" si="186"/>
        <v>t1015</v>
      </c>
      <c r="M1023" s="56">
        <v>1</v>
      </c>
      <c r="N1023" s="79">
        <f t="shared" ca="1" si="191"/>
        <v>1.89648576</v>
      </c>
    </row>
    <row r="1024" spans="1:14">
      <c r="A1024">
        <v>1016</v>
      </c>
      <c r="B1024">
        <f t="shared" si="187"/>
        <v>7</v>
      </c>
      <c r="C1024">
        <f t="shared" si="188"/>
        <v>1</v>
      </c>
      <c r="D1024">
        <f t="shared" si="189"/>
        <v>8</v>
      </c>
      <c r="E1024">
        <f t="shared" si="180"/>
        <v>83.2</v>
      </c>
      <c r="F1024">
        <f t="shared" ca="1" si="181"/>
        <v>93</v>
      </c>
      <c r="G1024">
        <f t="shared" ca="1" si="182"/>
        <v>1</v>
      </c>
      <c r="H1024">
        <f t="shared" ca="1" si="183"/>
        <v>95</v>
      </c>
      <c r="I1024" s="6">
        <f t="shared" ca="1" si="190"/>
        <v>0.73507199999999995</v>
      </c>
      <c r="J1024" s="18">
        <f t="shared" ca="1" si="184"/>
        <v>2.0949551999999998</v>
      </c>
      <c r="K1024" s="7">
        <f t="shared" ca="1" si="185"/>
        <v>2.0949551999999998</v>
      </c>
      <c r="L1024" s="55" t="str">
        <f t="shared" si="186"/>
        <v>t1016</v>
      </c>
      <c r="M1024" s="56">
        <v>1</v>
      </c>
      <c r="N1024" s="79">
        <f t="shared" ca="1" si="191"/>
        <v>2.0949551999999998</v>
      </c>
    </row>
    <row r="1025" spans="1:14">
      <c r="A1025">
        <v>1017</v>
      </c>
      <c r="B1025">
        <f t="shared" si="187"/>
        <v>7</v>
      </c>
      <c r="C1025">
        <f t="shared" si="188"/>
        <v>1</v>
      </c>
      <c r="D1025">
        <f t="shared" si="189"/>
        <v>9</v>
      </c>
      <c r="E1025">
        <f t="shared" si="180"/>
        <v>83.2</v>
      </c>
      <c r="F1025">
        <f t="shared" ca="1" si="181"/>
        <v>93</v>
      </c>
      <c r="G1025">
        <f t="shared" ca="1" si="182"/>
        <v>1</v>
      </c>
      <c r="H1025">
        <f t="shared" ca="1" si="183"/>
        <v>96</v>
      </c>
      <c r="I1025" s="6">
        <f t="shared" ca="1" si="190"/>
        <v>0.74280959999999996</v>
      </c>
      <c r="J1025" s="18">
        <f t="shared" ca="1" si="184"/>
        <v>2.1170073600000001</v>
      </c>
      <c r="K1025" s="7">
        <f t="shared" ca="1" si="185"/>
        <v>2.1170073600000001</v>
      </c>
      <c r="L1025" s="55" t="str">
        <f t="shared" si="186"/>
        <v>t1017</v>
      </c>
      <c r="M1025" s="56">
        <v>1</v>
      </c>
      <c r="N1025" s="79">
        <f t="shared" ca="1" si="191"/>
        <v>2.1170073600000001</v>
      </c>
    </row>
    <row r="1026" spans="1:14">
      <c r="A1026">
        <v>1018</v>
      </c>
      <c r="B1026">
        <f t="shared" si="187"/>
        <v>7</v>
      </c>
      <c r="C1026">
        <f t="shared" si="188"/>
        <v>1</v>
      </c>
      <c r="D1026">
        <f t="shared" si="189"/>
        <v>10</v>
      </c>
      <c r="E1026">
        <f t="shared" si="180"/>
        <v>83.2</v>
      </c>
      <c r="F1026">
        <f t="shared" ca="1" si="181"/>
        <v>93</v>
      </c>
      <c r="G1026">
        <f t="shared" ca="1" si="182"/>
        <v>1</v>
      </c>
      <c r="H1026">
        <f t="shared" ca="1" si="183"/>
        <v>96</v>
      </c>
      <c r="I1026" s="6">
        <f t="shared" ca="1" si="190"/>
        <v>0.74280959999999996</v>
      </c>
      <c r="J1026" s="18">
        <f t="shared" ca="1" si="184"/>
        <v>2.1170073600000001</v>
      </c>
      <c r="K1026" s="7">
        <f t="shared" ca="1" si="185"/>
        <v>2.1170073600000001</v>
      </c>
      <c r="L1026" s="55" t="str">
        <f t="shared" si="186"/>
        <v>t1018</v>
      </c>
      <c r="M1026" s="56">
        <v>1</v>
      </c>
      <c r="N1026" s="79">
        <f t="shared" ca="1" si="191"/>
        <v>2.1170073600000001</v>
      </c>
    </row>
    <row r="1027" spans="1:14">
      <c r="A1027">
        <v>1019</v>
      </c>
      <c r="B1027">
        <f t="shared" si="187"/>
        <v>7</v>
      </c>
      <c r="C1027">
        <f t="shared" si="188"/>
        <v>1</v>
      </c>
      <c r="D1027">
        <f t="shared" si="189"/>
        <v>11</v>
      </c>
      <c r="E1027">
        <f t="shared" si="180"/>
        <v>83.2</v>
      </c>
      <c r="F1027">
        <f t="shared" ca="1" si="181"/>
        <v>93</v>
      </c>
      <c r="G1027">
        <f t="shared" ca="1" si="182"/>
        <v>1</v>
      </c>
      <c r="H1027">
        <f t="shared" ca="1" si="183"/>
        <v>95</v>
      </c>
      <c r="I1027" s="6">
        <f t="shared" ca="1" si="190"/>
        <v>0.73507199999999995</v>
      </c>
      <c r="J1027" s="18">
        <f t="shared" ca="1" si="184"/>
        <v>2.0949551999999998</v>
      </c>
      <c r="K1027" s="7">
        <f t="shared" ca="1" si="185"/>
        <v>2.0949551999999998</v>
      </c>
      <c r="L1027" s="55" t="str">
        <f t="shared" si="186"/>
        <v>t1019</v>
      </c>
      <c r="M1027" s="56">
        <v>1</v>
      </c>
      <c r="N1027" s="79">
        <f t="shared" ca="1" si="191"/>
        <v>2.0949551999999998</v>
      </c>
    </row>
    <row r="1028" spans="1:14">
      <c r="A1028">
        <v>1020</v>
      </c>
      <c r="B1028">
        <f t="shared" si="187"/>
        <v>7</v>
      </c>
      <c r="C1028">
        <f t="shared" si="188"/>
        <v>1</v>
      </c>
      <c r="D1028">
        <f t="shared" si="189"/>
        <v>12</v>
      </c>
      <c r="E1028">
        <f t="shared" si="180"/>
        <v>83.2</v>
      </c>
      <c r="F1028">
        <f t="shared" ca="1" si="181"/>
        <v>93</v>
      </c>
      <c r="G1028">
        <f t="shared" ca="1" si="182"/>
        <v>1</v>
      </c>
      <c r="H1028">
        <f t="shared" ca="1" si="183"/>
        <v>95</v>
      </c>
      <c r="I1028" s="6">
        <f t="shared" ca="1" si="190"/>
        <v>0.73507199999999995</v>
      </c>
      <c r="J1028" s="18">
        <f t="shared" ca="1" si="184"/>
        <v>2.0949551999999998</v>
      </c>
      <c r="K1028" s="7">
        <f t="shared" ca="1" si="185"/>
        <v>2.0949551999999998</v>
      </c>
      <c r="L1028" s="55" t="str">
        <f t="shared" si="186"/>
        <v>t1020</v>
      </c>
      <c r="M1028" s="56">
        <v>1</v>
      </c>
      <c r="N1028" s="79">
        <f t="shared" ca="1" si="191"/>
        <v>2.0949551999999998</v>
      </c>
    </row>
    <row r="1029" spans="1:14">
      <c r="A1029">
        <v>1021</v>
      </c>
      <c r="B1029">
        <f t="shared" si="187"/>
        <v>7</v>
      </c>
      <c r="C1029">
        <f t="shared" si="188"/>
        <v>1</v>
      </c>
      <c r="D1029">
        <f t="shared" si="189"/>
        <v>13</v>
      </c>
      <c r="E1029">
        <f t="shared" si="180"/>
        <v>83.2</v>
      </c>
      <c r="F1029">
        <f t="shared" ca="1" si="181"/>
        <v>93</v>
      </c>
      <c r="G1029">
        <f t="shared" ca="1" si="182"/>
        <v>1</v>
      </c>
      <c r="H1029">
        <f t="shared" ca="1" si="183"/>
        <v>95</v>
      </c>
      <c r="I1029" s="6">
        <f t="shared" ca="1" si="190"/>
        <v>0.73507199999999995</v>
      </c>
      <c r="J1029" s="18">
        <f t="shared" ca="1" si="184"/>
        <v>2.0949551999999998</v>
      </c>
      <c r="K1029" s="7">
        <f t="shared" ca="1" si="185"/>
        <v>2.0949551999999998</v>
      </c>
      <c r="L1029" s="55" t="str">
        <f t="shared" si="186"/>
        <v>t1021</v>
      </c>
      <c r="M1029" s="56">
        <v>1</v>
      </c>
      <c r="N1029" s="79">
        <f t="shared" ca="1" si="191"/>
        <v>2.0949551999999998</v>
      </c>
    </row>
    <row r="1030" spans="1:14">
      <c r="A1030">
        <v>1022</v>
      </c>
      <c r="B1030">
        <f t="shared" si="187"/>
        <v>7</v>
      </c>
      <c r="C1030">
        <f t="shared" si="188"/>
        <v>1</v>
      </c>
      <c r="D1030">
        <f t="shared" si="189"/>
        <v>14</v>
      </c>
      <c r="E1030">
        <f t="shared" si="180"/>
        <v>83.2</v>
      </c>
      <c r="F1030">
        <f t="shared" ca="1" si="181"/>
        <v>93</v>
      </c>
      <c r="G1030">
        <f t="shared" ca="1" si="182"/>
        <v>1</v>
      </c>
      <c r="H1030">
        <f t="shared" ca="1" si="183"/>
        <v>93</v>
      </c>
      <c r="I1030" s="6">
        <f t="shared" ca="1" si="190"/>
        <v>0.71959680000000004</v>
      </c>
      <c r="J1030" s="18">
        <f t="shared" ca="1" si="184"/>
        <v>2.05085088</v>
      </c>
      <c r="K1030" s="7">
        <f t="shared" ca="1" si="185"/>
        <v>2.05085088</v>
      </c>
      <c r="L1030" s="55" t="str">
        <f t="shared" si="186"/>
        <v>t1022</v>
      </c>
      <c r="M1030" s="56">
        <v>1</v>
      </c>
      <c r="N1030" s="79">
        <f t="shared" ca="1" si="191"/>
        <v>2.05085088</v>
      </c>
    </row>
    <row r="1031" spans="1:14">
      <c r="A1031">
        <v>1023</v>
      </c>
      <c r="B1031">
        <f t="shared" si="187"/>
        <v>7</v>
      </c>
      <c r="C1031">
        <f t="shared" si="188"/>
        <v>1</v>
      </c>
      <c r="D1031">
        <f t="shared" si="189"/>
        <v>15</v>
      </c>
      <c r="E1031">
        <f t="shared" si="180"/>
        <v>83.2</v>
      </c>
      <c r="F1031">
        <f t="shared" ca="1" si="181"/>
        <v>93</v>
      </c>
      <c r="G1031">
        <f t="shared" ca="1" si="182"/>
        <v>1</v>
      </c>
      <c r="H1031">
        <f t="shared" ca="1" si="183"/>
        <v>94</v>
      </c>
      <c r="I1031" s="6">
        <f t="shared" ca="1" si="190"/>
        <v>0.72733440000000005</v>
      </c>
      <c r="J1031" s="18">
        <f t="shared" ca="1" si="184"/>
        <v>2.0729030400000004</v>
      </c>
      <c r="K1031" s="7">
        <f t="shared" ca="1" si="185"/>
        <v>2.0729030400000004</v>
      </c>
      <c r="L1031" s="55" t="str">
        <f t="shared" si="186"/>
        <v>t1023</v>
      </c>
      <c r="M1031" s="56">
        <v>1</v>
      </c>
      <c r="N1031" s="79">
        <f t="shared" ca="1" si="191"/>
        <v>2.0729030400000004</v>
      </c>
    </row>
    <row r="1032" spans="1:14">
      <c r="A1032">
        <v>1024</v>
      </c>
      <c r="B1032">
        <f t="shared" si="187"/>
        <v>7</v>
      </c>
      <c r="C1032">
        <f t="shared" si="188"/>
        <v>1</v>
      </c>
      <c r="D1032">
        <f t="shared" si="189"/>
        <v>16</v>
      </c>
      <c r="E1032">
        <f t="shared" ref="E1032:E1095" si="192">VLOOKUP(B1032,table_week_fact,2)</f>
        <v>83.2</v>
      </c>
      <c r="F1032">
        <f t="shared" ref="F1032:F1095" ca="1" si="193">OFFSET(table_day_fact_start,C1032-1,0)</f>
        <v>93</v>
      </c>
      <c r="G1032">
        <f t="shared" ref="G1032:G1095" ca="1" si="194">OFFSET(table_hr_col_start,C1032-1,MATCH(B1032,table_hr_col_wk_hdr)-1)</f>
        <v>1</v>
      </c>
      <c r="H1032">
        <f t="shared" ref="H1032:H1095" ca="1" si="195">OFFSET(table_hr_fact_start,D1032,G1032-1)</f>
        <v>99</v>
      </c>
      <c r="I1032" s="6">
        <f t="shared" ca="1" si="190"/>
        <v>0.76602239999999999</v>
      </c>
      <c r="J1032" s="18">
        <f t="shared" ref="J1032:J1095" ca="1" si="196">peak_baseline*I1032</f>
        <v>2.1831638400000002</v>
      </c>
      <c r="K1032" s="7">
        <f t="shared" ref="K1032:K1095" ca="1" si="197">J1032*peak_load/peak_baseline</f>
        <v>2.1831638400000002</v>
      </c>
      <c r="L1032" s="55" t="str">
        <f t="shared" ref="L1032:L1095" si="198">CONCATENATE($M$4,TEXT(A1032,"0"))</f>
        <v>t1024</v>
      </c>
      <c r="M1032" s="56">
        <v>1</v>
      </c>
      <c r="N1032" s="79">
        <f t="shared" ca="1" si="191"/>
        <v>2.1831638400000002</v>
      </c>
    </row>
    <row r="1033" spans="1:14">
      <c r="A1033">
        <v>1025</v>
      </c>
      <c r="B1033">
        <f t="shared" ref="B1033:B1096" si="199">ROUNDDOWN(A1033/168,0)+1</f>
        <v>7</v>
      </c>
      <c r="C1033">
        <f t="shared" ref="C1033:C1096" si="200">ROUNDDOWN(MOD(A1033/24,7),0)+1</f>
        <v>1</v>
      </c>
      <c r="D1033">
        <f t="shared" ref="D1033:D1096" si="201">MOD(A1033,24)</f>
        <v>17</v>
      </c>
      <c r="E1033">
        <f t="shared" si="192"/>
        <v>83.2</v>
      </c>
      <c r="F1033">
        <f t="shared" ca="1" si="193"/>
        <v>93</v>
      </c>
      <c r="G1033">
        <f t="shared" ca="1" si="194"/>
        <v>1</v>
      </c>
      <c r="H1033">
        <f t="shared" ca="1" si="195"/>
        <v>100</v>
      </c>
      <c r="I1033" s="6">
        <f t="shared" ref="I1033:I1096" ca="1" si="202">E1033/100*F1033/100*H1033/100</f>
        <v>0.77376</v>
      </c>
      <c r="J1033" s="18">
        <f t="shared" ca="1" si="196"/>
        <v>2.2052160000000001</v>
      </c>
      <c r="K1033" s="7">
        <f t="shared" ca="1" si="197"/>
        <v>2.2052160000000001</v>
      </c>
      <c r="L1033" s="55" t="str">
        <f t="shared" si="198"/>
        <v>t1025</v>
      </c>
      <c r="M1033" s="56">
        <v>1</v>
      </c>
      <c r="N1033" s="79">
        <f t="shared" ref="N1033:N1096" ca="1" si="203">K1033</f>
        <v>2.2052160000000001</v>
      </c>
    </row>
    <row r="1034" spans="1:14">
      <c r="A1034">
        <v>1026</v>
      </c>
      <c r="B1034">
        <f t="shared" si="199"/>
        <v>7</v>
      </c>
      <c r="C1034">
        <f t="shared" si="200"/>
        <v>1</v>
      </c>
      <c r="D1034">
        <f t="shared" si="201"/>
        <v>18</v>
      </c>
      <c r="E1034">
        <f t="shared" si="192"/>
        <v>83.2</v>
      </c>
      <c r="F1034">
        <f t="shared" ca="1" si="193"/>
        <v>93</v>
      </c>
      <c r="G1034">
        <f t="shared" ca="1" si="194"/>
        <v>1</v>
      </c>
      <c r="H1034">
        <f t="shared" ca="1" si="195"/>
        <v>100</v>
      </c>
      <c r="I1034" s="6">
        <f t="shared" ca="1" si="202"/>
        <v>0.77376</v>
      </c>
      <c r="J1034" s="18">
        <f t="shared" ca="1" si="196"/>
        <v>2.2052160000000001</v>
      </c>
      <c r="K1034" s="7">
        <f t="shared" ca="1" si="197"/>
        <v>2.2052160000000001</v>
      </c>
      <c r="L1034" s="55" t="str">
        <f t="shared" si="198"/>
        <v>t1026</v>
      </c>
      <c r="M1034" s="56">
        <v>1</v>
      </c>
      <c r="N1034" s="79">
        <f t="shared" ca="1" si="203"/>
        <v>2.2052160000000001</v>
      </c>
    </row>
    <row r="1035" spans="1:14">
      <c r="A1035">
        <v>1027</v>
      </c>
      <c r="B1035">
        <f t="shared" si="199"/>
        <v>7</v>
      </c>
      <c r="C1035">
        <f t="shared" si="200"/>
        <v>1</v>
      </c>
      <c r="D1035">
        <f t="shared" si="201"/>
        <v>19</v>
      </c>
      <c r="E1035">
        <f t="shared" si="192"/>
        <v>83.2</v>
      </c>
      <c r="F1035">
        <f t="shared" ca="1" si="193"/>
        <v>93</v>
      </c>
      <c r="G1035">
        <f t="shared" ca="1" si="194"/>
        <v>1</v>
      </c>
      <c r="H1035">
        <f t="shared" ca="1" si="195"/>
        <v>96</v>
      </c>
      <c r="I1035" s="6">
        <f t="shared" ca="1" si="202"/>
        <v>0.74280959999999996</v>
      </c>
      <c r="J1035" s="18">
        <f t="shared" ca="1" si="196"/>
        <v>2.1170073600000001</v>
      </c>
      <c r="K1035" s="7">
        <f t="shared" ca="1" si="197"/>
        <v>2.1170073600000001</v>
      </c>
      <c r="L1035" s="55" t="str">
        <f t="shared" si="198"/>
        <v>t1027</v>
      </c>
      <c r="M1035" s="56">
        <v>1</v>
      </c>
      <c r="N1035" s="79">
        <f t="shared" ca="1" si="203"/>
        <v>2.1170073600000001</v>
      </c>
    </row>
    <row r="1036" spans="1:14">
      <c r="A1036">
        <v>1028</v>
      </c>
      <c r="B1036">
        <f t="shared" si="199"/>
        <v>7</v>
      </c>
      <c r="C1036">
        <f t="shared" si="200"/>
        <v>1</v>
      </c>
      <c r="D1036">
        <f t="shared" si="201"/>
        <v>20</v>
      </c>
      <c r="E1036">
        <f t="shared" si="192"/>
        <v>83.2</v>
      </c>
      <c r="F1036">
        <f t="shared" ca="1" si="193"/>
        <v>93</v>
      </c>
      <c r="G1036">
        <f t="shared" ca="1" si="194"/>
        <v>1</v>
      </c>
      <c r="H1036">
        <f t="shared" ca="1" si="195"/>
        <v>91</v>
      </c>
      <c r="I1036" s="6">
        <f t="shared" ca="1" si="202"/>
        <v>0.70412160000000001</v>
      </c>
      <c r="J1036" s="18">
        <f t="shared" ca="1" si="196"/>
        <v>2.0067465600000003</v>
      </c>
      <c r="K1036" s="7">
        <f t="shared" ca="1" si="197"/>
        <v>2.0067465600000003</v>
      </c>
      <c r="L1036" s="55" t="str">
        <f t="shared" si="198"/>
        <v>t1028</v>
      </c>
      <c r="M1036" s="56">
        <v>1</v>
      </c>
      <c r="N1036" s="79">
        <f t="shared" ca="1" si="203"/>
        <v>2.0067465600000003</v>
      </c>
    </row>
    <row r="1037" spans="1:14">
      <c r="A1037">
        <v>1029</v>
      </c>
      <c r="B1037">
        <f t="shared" si="199"/>
        <v>7</v>
      </c>
      <c r="C1037">
        <f t="shared" si="200"/>
        <v>1</v>
      </c>
      <c r="D1037">
        <f t="shared" si="201"/>
        <v>21</v>
      </c>
      <c r="E1037">
        <f t="shared" si="192"/>
        <v>83.2</v>
      </c>
      <c r="F1037">
        <f t="shared" ca="1" si="193"/>
        <v>93</v>
      </c>
      <c r="G1037">
        <f t="shared" ca="1" si="194"/>
        <v>1</v>
      </c>
      <c r="H1037">
        <f t="shared" ca="1" si="195"/>
        <v>83</v>
      </c>
      <c r="I1037" s="6">
        <f t="shared" ca="1" si="202"/>
        <v>0.64222080000000004</v>
      </c>
      <c r="J1037" s="18">
        <f t="shared" ca="1" si="196"/>
        <v>1.8303292800000002</v>
      </c>
      <c r="K1037" s="7">
        <f t="shared" ca="1" si="197"/>
        <v>1.8303292800000002</v>
      </c>
      <c r="L1037" s="55" t="str">
        <f t="shared" si="198"/>
        <v>t1029</v>
      </c>
      <c r="M1037" s="56">
        <v>1</v>
      </c>
      <c r="N1037" s="79">
        <f t="shared" ca="1" si="203"/>
        <v>1.8303292800000002</v>
      </c>
    </row>
    <row r="1038" spans="1:14">
      <c r="A1038">
        <v>1030</v>
      </c>
      <c r="B1038">
        <f t="shared" si="199"/>
        <v>7</v>
      </c>
      <c r="C1038">
        <f t="shared" si="200"/>
        <v>1</v>
      </c>
      <c r="D1038">
        <f t="shared" si="201"/>
        <v>22</v>
      </c>
      <c r="E1038">
        <f t="shared" si="192"/>
        <v>83.2</v>
      </c>
      <c r="F1038">
        <f t="shared" ca="1" si="193"/>
        <v>93</v>
      </c>
      <c r="G1038">
        <f t="shared" ca="1" si="194"/>
        <v>1</v>
      </c>
      <c r="H1038">
        <f t="shared" ca="1" si="195"/>
        <v>73</v>
      </c>
      <c r="I1038" s="6">
        <f t="shared" ca="1" si="202"/>
        <v>0.56484479999999992</v>
      </c>
      <c r="J1038" s="18">
        <f t="shared" ca="1" si="196"/>
        <v>1.6098076799999999</v>
      </c>
      <c r="K1038" s="7">
        <f t="shared" ca="1" si="197"/>
        <v>1.6098076800000001</v>
      </c>
      <c r="L1038" s="55" t="str">
        <f t="shared" si="198"/>
        <v>t1030</v>
      </c>
      <c r="M1038" s="56">
        <v>1</v>
      </c>
      <c r="N1038" s="79">
        <f t="shared" ca="1" si="203"/>
        <v>1.6098076800000001</v>
      </c>
    </row>
    <row r="1039" spans="1:14">
      <c r="A1039">
        <v>1031</v>
      </c>
      <c r="B1039">
        <f t="shared" si="199"/>
        <v>7</v>
      </c>
      <c r="C1039">
        <f t="shared" si="200"/>
        <v>1</v>
      </c>
      <c r="D1039">
        <f t="shared" si="201"/>
        <v>23</v>
      </c>
      <c r="E1039">
        <f t="shared" si="192"/>
        <v>83.2</v>
      </c>
      <c r="F1039">
        <f t="shared" ca="1" si="193"/>
        <v>93</v>
      </c>
      <c r="G1039">
        <f t="shared" ca="1" si="194"/>
        <v>1</v>
      </c>
      <c r="H1039">
        <f t="shared" ca="1" si="195"/>
        <v>63</v>
      </c>
      <c r="I1039" s="6">
        <f t="shared" ca="1" si="202"/>
        <v>0.48746879999999998</v>
      </c>
      <c r="J1039" s="18">
        <f t="shared" ca="1" si="196"/>
        <v>1.38928608</v>
      </c>
      <c r="K1039" s="7">
        <f t="shared" ca="1" si="197"/>
        <v>1.38928608</v>
      </c>
      <c r="L1039" s="55" t="str">
        <f t="shared" si="198"/>
        <v>t1031</v>
      </c>
      <c r="M1039" s="56">
        <v>1</v>
      </c>
      <c r="N1039" s="79">
        <f t="shared" ca="1" si="203"/>
        <v>1.38928608</v>
      </c>
    </row>
    <row r="1040" spans="1:14">
      <c r="A1040">
        <v>1032</v>
      </c>
      <c r="B1040">
        <f t="shared" si="199"/>
        <v>7</v>
      </c>
      <c r="C1040">
        <f t="shared" si="200"/>
        <v>2</v>
      </c>
      <c r="D1040">
        <f t="shared" si="201"/>
        <v>0</v>
      </c>
      <c r="E1040">
        <f t="shared" si="192"/>
        <v>83.2</v>
      </c>
      <c r="F1040">
        <f t="shared" ca="1" si="193"/>
        <v>100</v>
      </c>
      <c r="G1040">
        <f t="shared" ca="1" si="194"/>
        <v>1</v>
      </c>
      <c r="H1040">
        <f t="shared" ca="1" si="195"/>
        <v>67</v>
      </c>
      <c r="I1040" s="6">
        <f t="shared" ca="1" si="202"/>
        <v>0.55744000000000005</v>
      </c>
      <c r="J1040" s="18">
        <f t="shared" ca="1" si="196"/>
        <v>1.5887040000000001</v>
      </c>
      <c r="K1040" s="7">
        <f t="shared" ca="1" si="197"/>
        <v>1.5887040000000001</v>
      </c>
      <c r="L1040" s="55" t="str">
        <f t="shared" si="198"/>
        <v>t1032</v>
      </c>
      <c r="M1040" s="56">
        <v>1</v>
      </c>
      <c r="N1040" s="79">
        <f t="shared" ca="1" si="203"/>
        <v>1.5887040000000001</v>
      </c>
    </row>
    <row r="1041" spans="1:14">
      <c r="A1041">
        <v>1033</v>
      </c>
      <c r="B1041">
        <f t="shared" si="199"/>
        <v>7</v>
      </c>
      <c r="C1041">
        <f t="shared" si="200"/>
        <v>2</v>
      </c>
      <c r="D1041">
        <f t="shared" si="201"/>
        <v>1</v>
      </c>
      <c r="E1041">
        <f t="shared" si="192"/>
        <v>83.2</v>
      </c>
      <c r="F1041">
        <f t="shared" ca="1" si="193"/>
        <v>100</v>
      </c>
      <c r="G1041">
        <f t="shared" ca="1" si="194"/>
        <v>1</v>
      </c>
      <c r="H1041">
        <f t="shared" ca="1" si="195"/>
        <v>63</v>
      </c>
      <c r="I1041" s="6">
        <f t="shared" ca="1" si="202"/>
        <v>0.52416000000000007</v>
      </c>
      <c r="J1041" s="18">
        <f t="shared" ca="1" si="196"/>
        <v>1.4938560000000003</v>
      </c>
      <c r="K1041" s="7">
        <f t="shared" ca="1" si="197"/>
        <v>1.4938560000000005</v>
      </c>
      <c r="L1041" s="55" t="str">
        <f t="shared" si="198"/>
        <v>t1033</v>
      </c>
      <c r="M1041" s="56">
        <v>1</v>
      </c>
      <c r="N1041" s="79">
        <f t="shared" ca="1" si="203"/>
        <v>1.4938560000000005</v>
      </c>
    </row>
    <row r="1042" spans="1:14">
      <c r="A1042">
        <v>1034</v>
      </c>
      <c r="B1042">
        <f t="shared" si="199"/>
        <v>7</v>
      </c>
      <c r="C1042">
        <f t="shared" si="200"/>
        <v>2</v>
      </c>
      <c r="D1042">
        <f t="shared" si="201"/>
        <v>2</v>
      </c>
      <c r="E1042">
        <f t="shared" si="192"/>
        <v>83.2</v>
      </c>
      <c r="F1042">
        <f t="shared" ca="1" si="193"/>
        <v>100</v>
      </c>
      <c r="G1042">
        <f t="shared" ca="1" si="194"/>
        <v>1</v>
      </c>
      <c r="H1042">
        <f t="shared" ca="1" si="195"/>
        <v>60</v>
      </c>
      <c r="I1042" s="6">
        <f t="shared" ca="1" si="202"/>
        <v>0.49920000000000003</v>
      </c>
      <c r="J1042" s="18">
        <f t="shared" ca="1" si="196"/>
        <v>1.4227200000000002</v>
      </c>
      <c r="K1042" s="7">
        <f t="shared" ca="1" si="197"/>
        <v>1.4227200000000002</v>
      </c>
      <c r="L1042" s="55" t="str">
        <f t="shared" si="198"/>
        <v>t1034</v>
      </c>
      <c r="M1042" s="56">
        <v>1</v>
      </c>
      <c r="N1042" s="79">
        <f t="shared" ca="1" si="203"/>
        <v>1.4227200000000002</v>
      </c>
    </row>
    <row r="1043" spans="1:14">
      <c r="A1043">
        <v>1035</v>
      </c>
      <c r="B1043">
        <f t="shared" si="199"/>
        <v>7</v>
      </c>
      <c r="C1043">
        <f t="shared" si="200"/>
        <v>2</v>
      </c>
      <c r="D1043">
        <f t="shared" si="201"/>
        <v>3</v>
      </c>
      <c r="E1043">
        <f t="shared" si="192"/>
        <v>83.2</v>
      </c>
      <c r="F1043">
        <f t="shared" ca="1" si="193"/>
        <v>100</v>
      </c>
      <c r="G1043">
        <f t="shared" ca="1" si="194"/>
        <v>1</v>
      </c>
      <c r="H1043">
        <f t="shared" ca="1" si="195"/>
        <v>59</v>
      </c>
      <c r="I1043" s="6">
        <f t="shared" ca="1" si="202"/>
        <v>0.49087999999999998</v>
      </c>
      <c r="J1043" s="18">
        <f t="shared" ca="1" si="196"/>
        <v>1.399008</v>
      </c>
      <c r="K1043" s="7">
        <f t="shared" ca="1" si="197"/>
        <v>1.399008</v>
      </c>
      <c r="L1043" s="55" t="str">
        <f t="shared" si="198"/>
        <v>t1035</v>
      </c>
      <c r="M1043" s="56">
        <v>1</v>
      </c>
      <c r="N1043" s="79">
        <f t="shared" ca="1" si="203"/>
        <v>1.399008</v>
      </c>
    </row>
    <row r="1044" spans="1:14">
      <c r="A1044">
        <v>1036</v>
      </c>
      <c r="B1044">
        <f t="shared" si="199"/>
        <v>7</v>
      </c>
      <c r="C1044">
        <f t="shared" si="200"/>
        <v>2</v>
      </c>
      <c r="D1044">
        <f t="shared" si="201"/>
        <v>4</v>
      </c>
      <c r="E1044">
        <f t="shared" si="192"/>
        <v>83.2</v>
      </c>
      <c r="F1044">
        <f t="shared" ca="1" si="193"/>
        <v>100</v>
      </c>
      <c r="G1044">
        <f t="shared" ca="1" si="194"/>
        <v>1</v>
      </c>
      <c r="H1044">
        <f t="shared" ca="1" si="195"/>
        <v>59</v>
      </c>
      <c r="I1044" s="6">
        <f t="shared" ca="1" si="202"/>
        <v>0.49087999999999998</v>
      </c>
      <c r="J1044" s="18">
        <f t="shared" ca="1" si="196"/>
        <v>1.399008</v>
      </c>
      <c r="K1044" s="7">
        <f t="shared" ca="1" si="197"/>
        <v>1.399008</v>
      </c>
      <c r="L1044" s="55" t="str">
        <f t="shared" si="198"/>
        <v>t1036</v>
      </c>
      <c r="M1044" s="56">
        <v>1</v>
      </c>
      <c r="N1044" s="79">
        <f t="shared" ca="1" si="203"/>
        <v>1.399008</v>
      </c>
    </row>
    <row r="1045" spans="1:14">
      <c r="A1045">
        <v>1037</v>
      </c>
      <c r="B1045">
        <f t="shared" si="199"/>
        <v>7</v>
      </c>
      <c r="C1045">
        <f t="shared" si="200"/>
        <v>2</v>
      </c>
      <c r="D1045">
        <f t="shared" si="201"/>
        <v>5</v>
      </c>
      <c r="E1045">
        <f t="shared" si="192"/>
        <v>83.2</v>
      </c>
      <c r="F1045">
        <f t="shared" ca="1" si="193"/>
        <v>100</v>
      </c>
      <c r="G1045">
        <f t="shared" ca="1" si="194"/>
        <v>1</v>
      </c>
      <c r="H1045">
        <f t="shared" ca="1" si="195"/>
        <v>60</v>
      </c>
      <c r="I1045" s="6">
        <f t="shared" ca="1" si="202"/>
        <v>0.49920000000000003</v>
      </c>
      <c r="J1045" s="18">
        <f t="shared" ca="1" si="196"/>
        <v>1.4227200000000002</v>
      </c>
      <c r="K1045" s="7">
        <f t="shared" ca="1" si="197"/>
        <v>1.4227200000000002</v>
      </c>
      <c r="L1045" s="55" t="str">
        <f t="shared" si="198"/>
        <v>t1037</v>
      </c>
      <c r="M1045" s="56">
        <v>1</v>
      </c>
      <c r="N1045" s="79">
        <f t="shared" ca="1" si="203"/>
        <v>1.4227200000000002</v>
      </c>
    </row>
    <row r="1046" spans="1:14">
      <c r="A1046">
        <v>1038</v>
      </c>
      <c r="B1046">
        <f t="shared" si="199"/>
        <v>7</v>
      </c>
      <c r="C1046">
        <f t="shared" si="200"/>
        <v>2</v>
      </c>
      <c r="D1046">
        <f t="shared" si="201"/>
        <v>6</v>
      </c>
      <c r="E1046">
        <f t="shared" si="192"/>
        <v>83.2</v>
      </c>
      <c r="F1046">
        <f t="shared" ca="1" si="193"/>
        <v>100</v>
      </c>
      <c r="G1046">
        <f t="shared" ca="1" si="194"/>
        <v>1</v>
      </c>
      <c r="H1046">
        <f t="shared" ca="1" si="195"/>
        <v>74</v>
      </c>
      <c r="I1046" s="6">
        <f t="shared" ca="1" si="202"/>
        <v>0.61568000000000001</v>
      </c>
      <c r="J1046" s="18">
        <f t="shared" ca="1" si="196"/>
        <v>1.754688</v>
      </c>
      <c r="K1046" s="7">
        <f t="shared" ca="1" si="197"/>
        <v>1.7546879999999998</v>
      </c>
      <c r="L1046" s="55" t="str">
        <f t="shared" si="198"/>
        <v>t1038</v>
      </c>
      <c r="M1046" s="56">
        <v>1</v>
      </c>
      <c r="N1046" s="79">
        <f t="shared" ca="1" si="203"/>
        <v>1.7546879999999998</v>
      </c>
    </row>
    <row r="1047" spans="1:14">
      <c r="A1047">
        <v>1039</v>
      </c>
      <c r="B1047">
        <f t="shared" si="199"/>
        <v>7</v>
      </c>
      <c r="C1047">
        <f t="shared" si="200"/>
        <v>2</v>
      </c>
      <c r="D1047">
        <f t="shared" si="201"/>
        <v>7</v>
      </c>
      <c r="E1047">
        <f t="shared" si="192"/>
        <v>83.2</v>
      </c>
      <c r="F1047">
        <f t="shared" ca="1" si="193"/>
        <v>100</v>
      </c>
      <c r="G1047">
        <f t="shared" ca="1" si="194"/>
        <v>1</v>
      </c>
      <c r="H1047">
        <f t="shared" ca="1" si="195"/>
        <v>86</v>
      </c>
      <c r="I1047" s="6">
        <f t="shared" ca="1" si="202"/>
        <v>0.71552000000000004</v>
      </c>
      <c r="J1047" s="18">
        <f t="shared" ca="1" si="196"/>
        <v>2.0392320000000002</v>
      </c>
      <c r="K1047" s="7">
        <f t="shared" ca="1" si="197"/>
        <v>2.0392320000000002</v>
      </c>
      <c r="L1047" s="55" t="str">
        <f t="shared" si="198"/>
        <v>t1039</v>
      </c>
      <c r="M1047" s="56">
        <v>1</v>
      </c>
      <c r="N1047" s="79">
        <f t="shared" ca="1" si="203"/>
        <v>2.0392320000000002</v>
      </c>
    </row>
    <row r="1048" spans="1:14">
      <c r="A1048">
        <v>1040</v>
      </c>
      <c r="B1048">
        <f t="shared" si="199"/>
        <v>7</v>
      </c>
      <c r="C1048">
        <f t="shared" si="200"/>
        <v>2</v>
      </c>
      <c r="D1048">
        <f t="shared" si="201"/>
        <v>8</v>
      </c>
      <c r="E1048">
        <f t="shared" si="192"/>
        <v>83.2</v>
      </c>
      <c r="F1048">
        <f t="shared" ca="1" si="193"/>
        <v>100</v>
      </c>
      <c r="G1048">
        <f t="shared" ca="1" si="194"/>
        <v>1</v>
      </c>
      <c r="H1048">
        <f t="shared" ca="1" si="195"/>
        <v>95</v>
      </c>
      <c r="I1048" s="6">
        <f t="shared" ca="1" si="202"/>
        <v>0.7904000000000001</v>
      </c>
      <c r="J1048" s="18">
        <f t="shared" ca="1" si="196"/>
        <v>2.2526400000000004</v>
      </c>
      <c r="K1048" s="7">
        <f t="shared" ca="1" si="197"/>
        <v>2.2526400000000004</v>
      </c>
      <c r="L1048" s="55" t="str">
        <f t="shared" si="198"/>
        <v>t1040</v>
      </c>
      <c r="M1048" s="56">
        <v>1</v>
      </c>
      <c r="N1048" s="79">
        <f t="shared" ca="1" si="203"/>
        <v>2.2526400000000004</v>
      </c>
    </row>
    <row r="1049" spans="1:14">
      <c r="A1049">
        <v>1041</v>
      </c>
      <c r="B1049">
        <f t="shared" si="199"/>
        <v>7</v>
      </c>
      <c r="C1049">
        <f t="shared" si="200"/>
        <v>2</v>
      </c>
      <c r="D1049">
        <f t="shared" si="201"/>
        <v>9</v>
      </c>
      <c r="E1049">
        <f t="shared" si="192"/>
        <v>83.2</v>
      </c>
      <c r="F1049">
        <f t="shared" ca="1" si="193"/>
        <v>100</v>
      </c>
      <c r="G1049">
        <f t="shared" ca="1" si="194"/>
        <v>1</v>
      </c>
      <c r="H1049">
        <f t="shared" ca="1" si="195"/>
        <v>96</v>
      </c>
      <c r="I1049" s="6">
        <f t="shared" ca="1" si="202"/>
        <v>0.7987200000000001</v>
      </c>
      <c r="J1049" s="18">
        <f t="shared" ca="1" si="196"/>
        <v>2.2763520000000002</v>
      </c>
      <c r="K1049" s="7">
        <f t="shared" ca="1" si="197"/>
        <v>2.2763520000000002</v>
      </c>
      <c r="L1049" s="55" t="str">
        <f t="shared" si="198"/>
        <v>t1041</v>
      </c>
      <c r="M1049" s="56">
        <v>1</v>
      </c>
      <c r="N1049" s="79">
        <f t="shared" ca="1" si="203"/>
        <v>2.2763520000000002</v>
      </c>
    </row>
    <row r="1050" spans="1:14">
      <c r="A1050">
        <v>1042</v>
      </c>
      <c r="B1050">
        <f t="shared" si="199"/>
        <v>7</v>
      </c>
      <c r="C1050">
        <f t="shared" si="200"/>
        <v>2</v>
      </c>
      <c r="D1050">
        <f t="shared" si="201"/>
        <v>10</v>
      </c>
      <c r="E1050">
        <f t="shared" si="192"/>
        <v>83.2</v>
      </c>
      <c r="F1050">
        <f t="shared" ca="1" si="193"/>
        <v>100</v>
      </c>
      <c r="G1050">
        <f t="shared" ca="1" si="194"/>
        <v>1</v>
      </c>
      <c r="H1050">
        <f t="shared" ca="1" si="195"/>
        <v>96</v>
      </c>
      <c r="I1050" s="6">
        <f t="shared" ca="1" si="202"/>
        <v>0.7987200000000001</v>
      </c>
      <c r="J1050" s="18">
        <f t="shared" ca="1" si="196"/>
        <v>2.2763520000000002</v>
      </c>
      <c r="K1050" s="7">
        <f t="shared" ca="1" si="197"/>
        <v>2.2763520000000002</v>
      </c>
      <c r="L1050" s="55" t="str">
        <f t="shared" si="198"/>
        <v>t1042</v>
      </c>
      <c r="M1050" s="56">
        <v>1</v>
      </c>
      <c r="N1050" s="79">
        <f t="shared" ca="1" si="203"/>
        <v>2.2763520000000002</v>
      </c>
    </row>
    <row r="1051" spans="1:14">
      <c r="A1051">
        <v>1043</v>
      </c>
      <c r="B1051">
        <f t="shared" si="199"/>
        <v>7</v>
      </c>
      <c r="C1051">
        <f t="shared" si="200"/>
        <v>2</v>
      </c>
      <c r="D1051">
        <f t="shared" si="201"/>
        <v>11</v>
      </c>
      <c r="E1051">
        <f t="shared" si="192"/>
        <v>83.2</v>
      </c>
      <c r="F1051">
        <f t="shared" ca="1" si="193"/>
        <v>100</v>
      </c>
      <c r="G1051">
        <f t="shared" ca="1" si="194"/>
        <v>1</v>
      </c>
      <c r="H1051">
        <f t="shared" ca="1" si="195"/>
        <v>95</v>
      </c>
      <c r="I1051" s="6">
        <f t="shared" ca="1" si="202"/>
        <v>0.7904000000000001</v>
      </c>
      <c r="J1051" s="18">
        <f t="shared" ca="1" si="196"/>
        <v>2.2526400000000004</v>
      </c>
      <c r="K1051" s="7">
        <f t="shared" ca="1" si="197"/>
        <v>2.2526400000000004</v>
      </c>
      <c r="L1051" s="55" t="str">
        <f t="shared" si="198"/>
        <v>t1043</v>
      </c>
      <c r="M1051" s="56">
        <v>1</v>
      </c>
      <c r="N1051" s="79">
        <f t="shared" ca="1" si="203"/>
        <v>2.2526400000000004</v>
      </c>
    </row>
    <row r="1052" spans="1:14">
      <c r="A1052">
        <v>1044</v>
      </c>
      <c r="B1052">
        <f t="shared" si="199"/>
        <v>7</v>
      </c>
      <c r="C1052">
        <f t="shared" si="200"/>
        <v>2</v>
      </c>
      <c r="D1052">
        <f t="shared" si="201"/>
        <v>12</v>
      </c>
      <c r="E1052">
        <f t="shared" si="192"/>
        <v>83.2</v>
      </c>
      <c r="F1052">
        <f t="shared" ca="1" si="193"/>
        <v>100</v>
      </c>
      <c r="G1052">
        <f t="shared" ca="1" si="194"/>
        <v>1</v>
      </c>
      <c r="H1052">
        <f t="shared" ca="1" si="195"/>
        <v>95</v>
      </c>
      <c r="I1052" s="6">
        <f t="shared" ca="1" si="202"/>
        <v>0.7904000000000001</v>
      </c>
      <c r="J1052" s="18">
        <f t="shared" ca="1" si="196"/>
        <v>2.2526400000000004</v>
      </c>
      <c r="K1052" s="7">
        <f t="shared" ca="1" si="197"/>
        <v>2.2526400000000004</v>
      </c>
      <c r="L1052" s="55" t="str">
        <f t="shared" si="198"/>
        <v>t1044</v>
      </c>
      <c r="M1052" s="56">
        <v>1</v>
      </c>
      <c r="N1052" s="79">
        <f t="shared" ca="1" si="203"/>
        <v>2.2526400000000004</v>
      </c>
    </row>
    <row r="1053" spans="1:14">
      <c r="A1053">
        <v>1045</v>
      </c>
      <c r="B1053">
        <f t="shared" si="199"/>
        <v>7</v>
      </c>
      <c r="C1053">
        <f t="shared" si="200"/>
        <v>2</v>
      </c>
      <c r="D1053">
        <f t="shared" si="201"/>
        <v>13</v>
      </c>
      <c r="E1053">
        <f t="shared" si="192"/>
        <v>83.2</v>
      </c>
      <c r="F1053">
        <f t="shared" ca="1" si="193"/>
        <v>100</v>
      </c>
      <c r="G1053">
        <f t="shared" ca="1" si="194"/>
        <v>1</v>
      </c>
      <c r="H1053">
        <f t="shared" ca="1" si="195"/>
        <v>95</v>
      </c>
      <c r="I1053" s="6">
        <f t="shared" ca="1" si="202"/>
        <v>0.7904000000000001</v>
      </c>
      <c r="J1053" s="18">
        <f t="shared" ca="1" si="196"/>
        <v>2.2526400000000004</v>
      </c>
      <c r="K1053" s="7">
        <f t="shared" ca="1" si="197"/>
        <v>2.2526400000000004</v>
      </c>
      <c r="L1053" s="55" t="str">
        <f t="shared" si="198"/>
        <v>t1045</v>
      </c>
      <c r="M1053" s="56">
        <v>1</v>
      </c>
      <c r="N1053" s="79">
        <f t="shared" ca="1" si="203"/>
        <v>2.2526400000000004</v>
      </c>
    </row>
    <row r="1054" spans="1:14">
      <c r="A1054">
        <v>1046</v>
      </c>
      <c r="B1054">
        <f t="shared" si="199"/>
        <v>7</v>
      </c>
      <c r="C1054">
        <f t="shared" si="200"/>
        <v>2</v>
      </c>
      <c r="D1054">
        <f t="shared" si="201"/>
        <v>14</v>
      </c>
      <c r="E1054">
        <f t="shared" si="192"/>
        <v>83.2</v>
      </c>
      <c r="F1054">
        <f t="shared" ca="1" si="193"/>
        <v>100</v>
      </c>
      <c r="G1054">
        <f t="shared" ca="1" si="194"/>
        <v>1</v>
      </c>
      <c r="H1054">
        <f t="shared" ca="1" si="195"/>
        <v>93</v>
      </c>
      <c r="I1054" s="6">
        <f t="shared" ca="1" si="202"/>
        <v>0.77376</v>
      </c>
      <c r="J1054" s="18">
        <f t="shared" ca="1" si="196"/>
        <v>2.2052160000000001</v>
      </c>
      <c r="K1054" s="7">
        <f t="shared" ca="1" si="197"/>
        <v>2.2052160000000001</v>
      </c>
      <c r="L1054" s="55" t="str">
        <f t="shared" si="198"/>
        <v>t1046</v>
      </c>
      <c r="M1054" s="56">
        <v>1</v>
      </c>
      <c r="N1054" s="79">
        <f t="shared" ca="1" si="203"/>
        <v>2.2052160000000001</v>
      </c>
    </row>
    <row r="1055" spans="1:14">
      <c r="A1055">
        <v>1047</v>
      </c>
      <c r="B1055">
        <f t="shared" si="199"/>
        <v>7</v>
      </c>
      <c r="C1055">
        <f t="shared" si="200"/>
        <v>2</v>
      </c>
      <c r="D1055">
        <f t="shared" si="201"/>
        <v>15</v>
      </c>
      <c r="E1055">
        <f t="shared" si="192"/>
        <v>83.2</v>
      </c>
      <c r="F1055">
        <f t="shared" ca="1" si="193"/>
        <v>100</v>
      </c>
      <c r="G1055">
        <f t="shared" ca="1" si="194"/>
        <v>1</v>
      </c>
      <c r="H1055">
        <f t="shared" ca="1" si="195"/>
        <v>94</v>
      </c>
      <c r="I1055" s="6">
        <f t="shared" ca="1" si="202"/>
        <v>0.78208000000000011</v>
      </c>
      <c r="J1055" s="18">
        <f t="shared" ca="1" si="196"/>
        <v>2.2289280000000002</v>
      </c>
      <c r="K1055" s="7">
        <f t="shared" ca="1" si="197"/>
        <v>2.2289280000000002</v>
      </c>
      <c r="L1055" s="55" t="str">
        <f t="shared" si="198"/>
        <v>t1047</v>
      </c>
      <c r="M1055" s="56">
        <v>1</v>
      </c>
      <c r="N1055" s="79">
        <f t="shared" ca="1" si="203"/>
        <v>2.2289280000000002</v>
      </c>
    </row>
    <row r="1056" spans="1:14">
      <c r="A1056">
        <v>1048</v>
      </c>
      <c r="B1056">
        <f t="shared" si="199"/>
        <v>7</v>
      </c>
      <c r="C1056">
        <f t="shared" si="200"/>
        <v>2</v>
      </c>
      <c r="D1056">
        <f t="shared" si="201"/>
        <v>16</v>
      </c>
      <c r="E1056">
        <f t="shared" si="192"/>
        <v>83.2</v>
      </c>
      <c r="F1056">
        <f t="shared" ca="1" si="193"/>
        <v>100</v>
      </c>
      <c r="G1056">
        <f t="shared" ca="1" si="194"/>
        <v>1</v>
      </c>
      <c r="H1056">
        <f t="shared" ca="1" si="195"/>
        <v>99</v>
      </c>
      <c r="I1056" s="6">
        <f t="shared" ca="1" si="202"/>
        <v>0.82368000000000008</v>
      </c>
      <c r="J1056" s="18">
        <f t="shared" ca="1" si="196"/>
        <v>2.3474880000000002</v>
      </c>
      <c r="K1056" s="7">
        <f t="shared" ca="1" si="197"/>
        <v>2.3474880000000002</v>
      </c>
      <c r="L1056" s="55" t="str">
        <f t="shared" si="198"/>
        <v>t1048</v>
      </c>
      <c r="M1056" s="56">
        <v>1</v>
      </c>
      <c r="N1056" s="79">
        <f t="shared" ca="1" si="203"/>
        <v>2.3474880000000002</v>
      </c>
    </row>
    <row r="1057" spans="1:14">
      <c r="A1057">
        <v>1049</v>
      </c>
      <c r="B1057">
        <f t="shared" si="199"/>
        <v>7</v>
      </c>
      <c r="C1057">
        <f t="shared" si="200"/>
        <v>2</v>
      </c>
      <c r="D1057">
        <f t="shared" si="201"/>
        <v>17</v>
      </c>
      <c r="E1057">
        <f t="shared" si="192"/>
        <v>83.2</v>
      </c>
      <c r="F1057">
        <f t="shared" ca="1" si="193"/>
        <v>100</v>
      </c>
      <c r="G1057">
        <f t="shared" ca="1" si="194"/>
        <v>1</v>
      </c>
      <c r="H1057">
        <f t="shared" ca="1" si="195"/>
        <v>100</v>
      </c>
      <c r="I1057" s="6">
        <f t="shared" ca="1" si="202"/>
        <v>0.83200000000000007</v>
      </c>
      <c r="J1057" s="18">
        <f t="shared" ca="1" si="196"/>
        <v>2.3712000000000004</v>
      </c>
      <c r="K1057" s="7">
        <f t="shared" ca="1" si="197"/>
        <v>2.3712000000000004</v>
      </c>
      <c r="L1057" s="55" t="str">
        <f t="shared" si="198"/>
        <v>t1049</v>
      </c>
      <c r="M1057" s="56">
        <v>1</v>
      </c>
      <c r="N1057" s="79">
        <f t="shared" ca="1" si="203"/>
        <v>2.3712000000000004</v>
      </c>
    </row>
    <row r="1058" spans="1:14">
      <c r="A1058">
        <v>1050</v>
      </c>
      <c r="B1058">
        <f t="shared" si="199"/>
        <v>7</v>
      </c>
      <c r="C1058">
        <f t="shared" si="200"/>
        <v>2</v>
      </c>
      <c r="D1058">
        <f t="shared" si="201"/>
        <v>18</v>
      </c>
      <c r="E1058">
        <f t="shared" si="192"/>
        <v>83.2</v>
      </c>
      <c r="F1058">
        <f t="shared" ca="1" si="193"/>
        <v>100</v>
      </c>
      <c r="G1058">
        <f t="shared" ca="1" si="194"/>
        <v>1</v>
      </c>
      <c r="H1058">
        <f t="shared" ca="1" si="195"/>
        <v>100</v>
      </c>
      <c r="I1058" s="6">
        <f t="shared" ca="1" si="202"/>
        <v>0.83200000000000007</v>
      </c>
      <c r="J1058" s="18">
        <f t="shared" ca="1" si="196"/>
        <v>2.3712000000000004</v>
      </c>
      <c r="K1058" s="7">
        <f t="shared" ca="1" si="197"/>
        <v>2.3712000000000004</v>
      </c>
      <c r="L1058" s="55" t="str">
        <f t="shared" si="198"/>
        <v>t1050</v>
      </c>
      <c r="M1058" s="56">
        <v>1</v>
      </c>
      <c r="N1058" s="79">
        <f t="shared" ca="1" si="203"/>
        <v>2.3712000000000004</v>
      </c>
    </row>
    <row r="1059" spans="1:14">
      <c r="A1059">
        <v>1051</v>
      </c>
      <c r="B1059">
        <f t="shared" si="199"/>
        <v>7</v>
      </c>
      <c r="C1059">
        <f t="shared" si="200"/>
        <v>2</v>
      </c>
      <c r="D1059">
        <f t="shared" si="201"/>
        <v>19</v>
      </c>
      <c r="E1059">
        <f t="shared" si="192"/>
        <v>83.2</v>
      </c>
      <c r="F1059">
        <f t="shared" ca="1" si="193"/>
        <v>100</v>
      </c>
      <c r="G1059">
        <f t="shared" ca="1" si="194"/>
        <v>1</v>
      </c>
      <c r="H1059">
        <f t="shared" ca="1" si="195"/>
        <v>96</v>
      </c>
      <c r="I1059" s="6">
        <f t="shared" ca="1" si="202"/>
        <v>0.7987200000000001</v>
      </c>
      <c r="J1059" s="18">
        <f t="shared" ca="1" si="196"/>
        <v>2.2763520000000002</v>
      </c>
      <c r="K1059" s="7">
        <f t="shared" ca="1" si="197"/>
        <v>2.2763520000000002</v>
      </c>
      <c r="L1059" s="55" t="str">
        <f t="shared" si="198"/>
        <v>t1051</v>
      </c>
      <c r="M1059" s="56">
        <v>1</v>
      </c>
      <c r="N1059" s="79">
        <f t="shared" ca="1" si="203"/>
        <v>2.2763520000000002</v>
      </c>
    </row>
    <row r="1060" spans="1:14">
      <c r="A1060">
        <v>1052</v>
      </c>
      <c r="B1060">
        <f t="shared" si="199"/>
        <v>7</v>
      </c>
      <c r="C1060">
        <f t="shared" si="200"/>
        <v>2</v>
      </c>
      <c r="D1060">
        <f t="shared" si="201"/>
        <v>20</v>
      </c>
      <c r="E1060">
        <f t="shared" si="192"/>
        <v>83.2</v>
      </c>
      <c r="F1060">
        <f t="shared" ca="1" si="193"/>
        <v>100</v>
      </c>
      <c r="G1060">
        <f t="shared" ca="1" si="194"/>
        <v>1</v>
      </c>
      <c r="H1060">
        <f t="shared" ca="1" si="195"/>
        <v>91</v>
      </c>
      <c r="I1060" s="6">
        <f t="shared" ca="1" si="202"/>
        <v>0.75712000000000002</v>
      </c>
      <c r="J1060" s="18">
        <f t="shared" ca="1" si="196"/>
        <v>2.1577920000000002</v>
      </c>
      <c r="K1060" s="7">
        <f t="shared" ca="1" si="197"/>
        <v>2.1577920000000002</v>
      </c>
      <c r="L1060" s="55" t="str">
        <f t="shared" si="198"/>
        <v>t1052</v>
      </c>
      <c r="M1060" s="56">
        <v>1</v>
      </c>
      <c r="N1060" s="79">
        <f t="shared" ca="1" si="203"/>
        <v>2.1577920000000002</v>
      </c>
    </row>
    <row r="1061" spans="1:14">
      <c r="A1061">
        <v>1053</v>
      </c>
      <c r="B1061">
        <f t="shared" si="199"/>
        <v>7</v>
      </c>
      <c r="C1061">
        <f t="shared" si="200"/>
        <v>2</v>
      </c>
      <c r="D1061">
        <f t="shared" si="201"/>
        <v>21</v>
      </c>
      <c r="E1061">
        <f t="shared" si="192"/>
        <v>83.2</v>
      </c>
      <c r="F1061">
        <f t="shared" ca="1" si="193"/>
        <v>100</v>
      </c>
      <c r="G1061">
        <f t="shared" ca="1" si="194"/>
        <v>1</v>
      </c>
      <c r="H1061">
        <f t="shared" ca="1" si="195"/>
        <v>83</v>
      </c>
      <c r="I1061" s="6">
        <f t="shared" ca="1" si="202"/>
        <v>0.69056000000000006</v>
      </c>
      <c r="J1061" s="18">
        <f t="shared" ca="1" si="196"/>
        <v>1.9680960000000003</v>
      </c>
      <c r="K1061" s="7">
        <f t="shared" ca="1" si="197"/>
        <v>1.9680960000000003</v>
      </c>
      <c r="L1061" s="55" t="str">
        <f t="shared" si="198"/>
        <v>t1053</v>
      </c>
      <c r="M1061" s="56">
        <v>1</v>
      </c>
      <c r="N1061" s="79">
        <f t="shared" ca="1" si="203"/>
        <v>1.9680960000000003</v>
      </c>
    </row>
    <row r="1062" spans="1:14">
      <c r="A1062">
        <v>1054</v>
      </c>
      <c r="B1062">
        <f t="shared" si="199"/>
        <v>7</v>
      </c>
      <c r="C1062">
        <f t="shared" si="200"/>
        <v>2</v>
      </c>
      <c r="D1062">
        <f t="shared" si="201"/>
        <v>22</v>
      </c>
      <c r="E1062">
        <f t="shared" si="192"/>
        <v>83.2</v>
      </c>
      <c r="F1062">
        <f t="shared" ca="1" si="193"/>
        <v>100</v>
      </c>
      <c r="G1062">
        <f t="shared" ca="1" si="194"/>
        <v>1</v>
      </c>
      <c r="H1062">
        <f t="shared" ca="1" si="195"/>
        <v>73</v>
      </c>
      <c r="I1062" s="6">
        <f t="shared" ca="1" si="202"/>
        <v>0.60736000000000001</v>
      </c>
      <c r="J1062" s="18">
        <f t="shared" ca="1" si="196"/>
        <v>1.7309760000000001</v>
      </c>
      <c r="K1062" s="7">
        <f t="shared" ca="1" si="197"/>
        <v>1.7309759999999998</v>
      </c>
      <c r="L1062" s="55" t="str">
        <f t="shared" si="198"/>
        <v>t1054</v>
      </c>
      <c r="M1062" s="56">
        <v>1</v>
      </c>
      <c r="N1062" s="79">
        <f t="shared" ca="1" si="203"/>
        <v>1.7309759999999998</v>
      </c>
    </row>
    <row r="1063" spans="1:14">
      <c r="A1063">
        <v>1055</v>
      </c>
      <c r="B1063">
        <f t="shared" si="199"/>
        <v>7</v>
      </c>
      <c r="C1063">
        <f t="shared" si="200"/>
        <v>2</v>
      </c>
      <c r="D1063">
        <f t="shared" si="201"/>
        <v>23</v>
      </c>
      <c r="E1063">
        <f t="shared" si="192"/>
        <v>83.2</v>
      </c>
      <c r="F1063">
        <f t="shared" ca="1" si="193"/>
        <v>100</v>
      </c>
      <c r="G1063">
        <f t="shared" ca="1" si="194"/>
        <v>1</v>
      </c>
      <c r="H1063">
        <f t="shared" ca="1" si="195"/>
        <v>63</v>
      </c>
      <c r="I1063" s="6">
        <f t="shared" ca="1" si="202"/>
        <v>0.52416000000000007</v>
      </c>
      <c r="J1063" s="18">
        <f t="shared" ca="1" si="196"/>
        <v>1.4938560000000003</v>
      </c>
      <c r="K1063" s="7">
        <f t="shared" ca="1" si="197"/>
        <v>1.4938560000000005</v>
      </c>
      <c r="L1063" s="55" t="str">
        <f t="shared" si="198"/>
        <v>t1055</v>
      </c>
      <c r="M1063" s="56">
        <v>1</v>
      </c>
      <c r="N1063" s="79">
        <f t="shared" ca="1" si="203"/>
        <v>1.4938560000000005</v>
      </c>
    </row>
    <row r="1064" spans="1:14">
      <c r="A1064">
        <v>1056</v>
      </c>
      <c r="B1064">
        <f t="shared" si="199"/>
        <v>7</v>
      </c>
      <c r="C1064">
        <f t="shared" si="200"/>
        <v>3</v>
      </c>
      <c r="D1064">
        <f t="shared" si="201"/>
        <v>0</v>
      </c>
      <c r="E1064">
        <f t="shared" si="192"/>
        <v>83.2</v>
      </c>
      <c r="F1064">
        <f t="shared" ca="1" si="193"/>
        <v>98</v>
      </c>
      <c r="G1064">
        <f t="shared" ca="1" si="194"/>
        <v>1</v>
      </c>
      <c r="H1064">
        <f t="shared" ca="1" si="195"/>
        <v>67</v>
      </c>
      <c r="I1064" s="6">
        <f t="shared" ca="1" si="202"/>
        <v>0.54629119999999998</v>
      </c>
      <c r="J1064" s="18">
        <f t="shared" ca="1" si="196"/>
        <v>1.55692992</v>
      </c>
      <c r="K1064" s="7">
        <f t="shared" ca="1" si="197"/>
        <v>1.55692992</v>
      </c>
      <c r="L1064" s="55" t="str">
        <f t="shared" si="198"/>
        <v>t1056</v>
      </c>
      <c r="M1064" s="56">
        <v>1</v>
      </c>
      <c r="N1064" s="79">
        <f t="shared" ca="1" si="203"/>
        <v>1.55692992</v>
      </c>
    </row>
    <row r="1065" spans="1:14">
      <c r="A1065">
        <v>1057</v>
      </c>
      <c r="B1065">
        <f t="shared" si="199"/>
        <v>7</v>
      </c>
      <c r="C1065">
        <f t="shared" si="200"/>
        <v>3</v>
      </c>
      <c r="D1065">
        <f t="shared" si="201"/>
        <v>1</v>
      </c>
      <c r="E1065">
        <f t="shared" si="192"/>
        <v>83.2</v>
      </c>
      <c r="F1065">
        <f t="shared" ca="1" si="193"/>
        <v>98</v>
      </c>
      <c r="G1065">
        <f t="shared" ca="1" si="194"/>
        <v>1</v>
      </c>
      <c r="H1065">
        <f t="shared" ca="1" si="195"/>
        <v>63</v>
      </c>
      <c r="I1065" s="6">
        <f t="shared" ca="1" si="202"/>
        <v>0.51367680000000004</v>
      </c>
      <c r="J1065" s="18">
        <f t="shared" ca="1" si="196"/>
        <v>1.4639788800000002</v>
      </c>
      <c r="K1065" s="7">
        <f t="shared" ca="1" si="197"/>
        <v>1.4639788800000004</v>
      </c>
      <c r="L1065" s="55" t="str">
        <f t="shared" si="198"/>
        <v>t1057</v>
      </c>
      <c r="M1065" s="56">
        <v>1</v>
      </c>
      <c r="N1065" s="79">
        <f t="shared" ca="1" si="203"/>
        <v>1.4639788800000004</v>
      </c>
    </row>
    <row r="1066" spans="1:14">
      <c r="A1066">
        <v>1058</v>
      </c>
      <c r="B1066">
        <f t="shared" si="199"/>
        <v>7</v>
      </c>
      <c r="C1066">
        <f t="shared" si="200"/>
        <v>3</v>
      </c>
      <c r="D1066">
        <f t="shared" si="201"/>
        <v>2</v>
      </c>
      <c r="E1066">
        <f t="shared" si="192"/>
        <v>83.2</v>
      </c>
      <c r="F1066">
        <f t="shared" ca="1" si="193"/>
        <v>98</v>
      </c>
      <c r="G1066">
        <f t="shared" ca="1" si="194"/>
        <v>1</v>
      </c>
      <c r="H1066">
        <f t="shared" ca="1" si="195"/>
        <v>60</v>
      </c>
      <c r="I1066" s="6">
        <f t="shared" ca="1" si="202"/>
        <v>0.48921599999999998</v>
      </c>
      <c r="J1066" s="18">
        <f t="shared" ca="1" si="196"/>
        <v>1.3942656</v>
      </c>
      <c r="K1066" s="7">
        <f t="shared" ca="1" si="197"/>
        <v>1.3942656</v>
      </c>
      <c r="L1066" s="55" t="str">
        <f t="shared" si="198"/>
        <v>t1058</v>
      </c>
      <c r="M1066" s="56">
        <v>1</v>
      </c>
      <c r="N1066" s="79">
        <f t="shared" ca="1" si="203"/>
        <v>1.3942656</v>
      </c>
    </row>
    <row r="1067" spans="1:14">
      <c r="A1067">
        <v>1059</v>
      </c>
      <c r="B1067">
        <f t="shared" si="199"/>
        <v>7</v>
      </c>
      <c r="C1067">
        <f t="shared" si="200"/>
        <v>3</v>
      </c>
      <c r="D1067">
        <f t="shared" si="201"/>
        <v>3</v>
      </c>
      <c r="E1067">
        <f t="shared" si="192"/>
        <v>83.2</v>
      </c>
      <c r="F1067">
        <f t="shared" ca="1" si="193"/>
        <v>98</v>
      </c>
      <c r="G1067">
        <f t="shared" ca="1" si="194"/>
        <v>1</v>
      </c>
      <c r="H1067">
        <f t="shared" ca="1" si="195"/>
        <v>59</v>
      </c>
      <c r="I1067" s="6">
        <f t="shared" ca="1" si="202"/>
        <v>0.4810624</v>
      </c>
      <c r="J1067" s="18">
        <f t="shared" ca="1" si="196"/>
        <v>1.37102784</v>
      </c>
      <c r="K1067" s="7">
        <f t="shared" ca="1" si="197"/>
        <v>1.37102784</v>
      </c>
      <c r="L1067" s="55" t="str">
        <f t="shared" si="198"/>
        <v>t1059</v>
      </c>
      <c r="M1067" s="56">
        <v>1</v>
      </c>
      <c r="N1067" s="79">
        <f t="shared" ca="1" si="203"/>
        <v>1.37102784</v>
      </c>
    </row>
    <row r="1068" spans="1:14">
      <c r="A1068">
        <v>1060</v>
      </c>
      <c r="B1068">
        <f t="shared" si="199"/>
        <v>7</v>
      </c>
      <c r="C1068">
        <f t="shared" si="200"/>
        <v>3</v>
      </c>
      <c r="D1068">
        <f t="shared" si="201"/>
        <v>4</v>
      </c>
      <c r="E1068">
        <f t="shared" si="192"/>
        <v>83.2</v>
      </c>
      <c r="F1068">
        <f t="shared" ca="1" si="193"/>
        <v>98</v>
      </c>
      <c r="G1068">
        <f t="shared" ca="1" si="194"/>
        <v>1</v>
      </c>
      <c r="H1068">
        <f t="shared" ca="1" si="195"/>
        <v>59</v>
      </c>
      <c r="I1068" s="6">
        <f t="shared" ca="1" si="202"/>
        <v>0.4810624</v>
      </c>
      <c r="J1068" s="18">
        <f t="shared" ca="1" si="196"/>
        <v>1.37102784</v>
      </c>
      <c r="K1068" s="7">
        <f t="shared" ca="1" si="197"/>
        <v>1.37102784</v>
      </c>
      <c r="L1068" s="55" t="str">
        <f t="shared" si="198"/>
        <v>t1060</v>
      </c>
      <c r="M1068" s="56">
        <v>1</v>
      </c>
      <c r="N1068" s="79">
        <f t="shared" ca="1" si="203"/>
        <v>1.37102784</v>
      </c>
    </row>
    <row r="1069" spans="1:14">
      <c r="A1069">
        <v>1061</v>
      </c>
      <c r="B1069">
        <f t="shared" si="199"/>
        <v>7</v>
      </c>
      <c r="C1069">
        <f t="shared" si="200"/>
        <v>3</v>
      </c>
      <c r="D1069">
        <f t="shared" si="201"/>
        <v>5</v>
      </c>
      <c r="E1069">
        <f t="shared" si="192"/>
        <v>83.2</v>
      </c>
      <c r="F1069">
        <f t="shared" ca="1" si="193"/>
        <v>98</v>
      </c>
      <c r="G1069">
        <f t="shared" ca="1" si="194"/>
        <v>1</v>
      </c>
      <c r="H1069">
        <f t="shared" ca="1" si="195"/>
        <v>60</v>
      </c>
      <c r="I1069" s="6">
        <f t="shared" ca="1" si="202"/>
        <v>0.48921599999999998</v>
      </c>
      <c r="J1069" s="18">
        <f t="shared" ca="1" si="196"/>
        <v>1.3942656</v>
      </c>
      <c r="K1069" s="7">
        <f t="shared" ca="1" si="197"/>
        <v>1.3942656</v>
      </c>
      <c r="L1069" s="55" t="str">
        <f t="shared" si="198"/>
        <v>t1061</v>
      </c>
      <c r="M1069" s="56">
        <v>1</v>
      </c>
      <c r="N1069" s="79">
        <f t="shared" ca="1" si="203"/>
        <v>1.3942656</v>
      </c>
    </row>
    <row r="1070" spans="1:14">
      <c r="A1070">
        <v>1062</v>
      </c>
      <c r="B1070">
        <f t="shared" si="199"/>
        <v>7</v>
      </c>
      <c r="C1070">
        <f t="shared" si="200"/>
        <v>3</v>
      </c>
      <c r="D1070">
        <f t="shared" si="201"/>
        <v>6</v>
      </c>
      <c r="E1070">
        <f t="shared" si="192"/>
        <v>83.2</v>
      </c>
      <c r="F1070">
        <f t="shared" ca="1" si="193"/>
        <v>98</v>
      </c>
      <c r="G1070">
        <f t="shared" ca="1" si="194"/>
        <v>1</v>
      </c>
      <c r="H1070">
        <f t="shared" ca="1" si="195"/>
        <v>74</v>
      </c>
      <c r="I1070" s="6">
        <f t="shared" ca="1" si="202"/>
        <v>0.60336639999999997</v>
      </c>
      <c r="J1070" s="18">
        <f t="shared" ca="1" si="196"/>
        <v>1.7195942399999999</v>
      </c>
      <c r="K1070" s="7">
        <f t="shared" ca="1" si="197"/>
        <v>1.7195942400000002</v>
      </c>
      <c r="L1070" s="55" t="str">
        <f t="shared" si="198"/>
        <v>t1062</v>
      </c>
      <c r="M1070" s="56">
        <v>1</v>
      </c>
      <c r="N1070" s="79">
        <f t="shared" ca="1" si="203"/>
        <v>1.7195942400000002</v>
      </c>
    </row>
    <row r="1071" spans="1:14">
      <c r="A1071">
        <v>1063</v>
      </c>
      <c r="B1071">
        <f t="shared" si="199"/>
        <v>7</v>
      </c>
      <c r="C1071">
        <f t="shared" si="200"/>
        <v>3</v>
      </c>
      <c r="D1071">
        <f t="shared" si="201"/>
        <v>7</v>
      </c>
      <c r="E1071">
        <f t="shared" si="192"/>
        <v>83.2</v>
      </c>
      <c r="F1071">
        <f t="shared" ca="1" si="193"/>
        <v>98</v>
      </c>
      <c r="G1071">
        <f t="shared" ca="1" si="194"/>
        <v>1</v>
      </c>
      <c r="H1071">
        <f t="shared" ca="1" si="195"/>
        <v>86</v>
      </c>
      <c r="I1071" s="6">
        <f t="shared" ca="1" si="202"/>
        <v>0.70120959999999999</v>
      </c>
      <c r="J1071" s="18">
        <f t="shared" ca="1" si="196"/>
        <v>1.9984473600000001</v>
      </c>
      <c r="K1071" s="7">
        <f t="shared" ca="1" si="197"/>
        <v>1.9984473600000001</v>
      </c>
      <c r="L1071" s="55" t="str">
        <f t="shared" si="198"/>
        <v>t1063</v>
      </c>
      <c r="M1071" s="56">
        <v>1</v>
      </c>
      <c r="N1071" s="79">
        <f t="shared" ca="1" si="203"/>
        <v>1.9984473600000001</v>
      </c>
    </row>
    <row r="1072" spans="1:14">
      <c r="A1072">
        <v>1064</v>
      </c>
      <c r="B1072">
        <f t="shared" si="199"/>
        <v>7</v>
      </c>
      <c r="C1072">
        <f t="shared" si="200"/>
        <v>3</v>
      </c>
      <c r="D1072">
        <f t="shared" si="201"/>
        <v>8</v>
      </c>
      <c r="E1072">
        <f t="shared" si="192"/>
        <v>83.2</v>
      </c>
      <c r="F1072">
        <f t="shared" ca="1" si="193"/>
        <v>98</v>
      </c>
      <c r="G1072">
        <f t="shared" ca="1" si="194"/>
        <v>1</v>
      </c>
      <c r="H1072">
        <f t="shared" ca="1" si="195"/>
        <v>95</v>
      </c>
      <c r="I1072" s="6">
        <f t="shared" ca="1" si="202"/>
        <v>0.77459199999999995</v>
      </c>
      <c r="J1072" s="18">
        <f t="shared" ca="1" si="196"/>
        <v>2.2075871999999999</v>
      </c>
      <c r="K1072" s="7">
        <f t="shared" ca="1" si="197"/>
        <v>2.2075871999999999</v>
      </c>
      <c r="L1072" s="55" t="str">
        <f t="shared" si="198"/>
        <v>t1064</v>
      </c>
      <c r="M1072" s="56">
        <v>1</v>
      </c>
      <c r="N1072" s="79">
        <f t="shared" ca="1" si="203"/>
        <v>2.2075871999999999</v>
      </c>
    </row>
    <row r="1073" spans="1:14">
      <c r="A1073">
        <v>1065</v>
      </c>
      <c r="B1073">
        <f t="shared" si="199"/>
        <v>7</v>
      </c>
      <c r="C1073">
        <f t="shared" si="200"/>
        <v>3</v>
      </c>
      <c r="D1073">
        <f t="shared" si="201"/>
        <v>9</v>
      </c>
      <c r="E1073">
        <f t="shared" si="192"/>
        <v>83.2</v>
      </c>
      <c r="F1073">
        <f t="shared" ca="1" si="193"/>
        <v>98</v>
      </c>
      <c r="G1073">
        <f t="shared" ca="1" si="194"/>
        <v>1</v>
      </c>
      <c r="H1073">
        <f t="shared" ca="1" si="195"/>
        <v>96</v>
      </c>
      <c r="I1073" s="6">
        <f t="shared" ca="1" si="202"/>
        <v>0.78274559999999993</v>
      </c>
      <c r="J1073" s="18">
        <f t="shared" ca="1" si="196"/>
        <v>2.2308249600000001</v>
      </c>
      <c r="K1073" s="7">
        <f t="shared" ca="1" si="197"/>
        <v>2.2308249600000001</v>
      </c>
      <c r="L1073" s="55" t="str">
        <f t="shared" si="198"/>
        <v>t1065</v>
      </c>
      <c r="M1073" s="56">
        <v>1</v>
      </c>
      <c r="N1073" s="79">
        <f t="shared" ca="1" si="203"/>
        <v>2.2308249600000001</v>
      </c>
    </row>
    <row r="1074" spans="1:14">
      <c r="A1074">
        <v>1066</v>
      </c>
      <c r="B1074">
        <f t="shared" si="199"/>
        <v>7</v>
      </c>
      <c r="C1074">
        <f t="shared" si="200"/>
        <v>3</v>
      </c>
      <c r="D1074">
        <f t="shared" si="201"/>
        <v>10</v>
      </c>
      <c r="E1074">
        <f t="shared" si="192"/>
        <v>83.2</v>
      </c>
      <c r="F1074">
        <f t="shared" ca="1" si="193"/>
        <v>98</v>
      </c>
      <c r="G1074">
        <f t="shared" ca="1" si="194"/>
        <v>1</v>
      </c>
      <c r="H1074">
        <f t="shared" ca="1" si="195"/>
        <v>96</v>
      </c>
      <c r="I1074" s="6">
        <f t="shared" ca="1" si="202"/>
        <v>0.78274559999999993</v>
      </c>
      <c r="J1074" s="18">
        <f t="shared" ca="1" si="196"/>
        <v>2.2308249600000001</v>
      </c>
      <c r="K1074" s="7">
        <f t="shared" ca="1" si="197"/>
        <v>2.2308249600000001</v>
      </c>
      <c r="L1074" s="55" t="str">
        <f t="shared" si="198"/>
        <v>t1066</v>
      </c>
      <c r="M1074" s="56">
        <v>1</v>
      </c>
      <c r="N1074" s="79">
        <f t="shared" ca="1" si="203"/>
        <v>2.2308249600000001</v>
      </c>
    </row>
    <row r="1075" spans="1:14">
      <c r="A1075">
        <v>1067</v>
      </c>
      <c r="B1075">
        <f t="shared" si="199"/>
        <v>7</v>
      </c>
      <c r="C1075">
        <f t="shared" si="200"/>
        <v>3</v>
      </c>
      <c r="D1075">
        <f t="shared" si="201"/>
        <v>11</v>
      </c>
      <c r="E1075">
        <f t="shared" si="192"/>
        <v>83.2</v>
      </c>
      <c r="F1075">
        <f t="shared" ca="1" si="193"/>
        <v>98</v>
      </c>
      <c r="G1075">
        <f t="shared" ca="1" si="194"/>
        <v>1</v>
      </c>
      <c r="H1075">
        <f t="shared" ca="1" si="195"/>
        <v>95</v>
      </c>
      <c r="I1075" s="6">
        <f t="shared" ca="1" si="202"/>
        <v>0.77459199999999995</v>
      </c>
      <c r="J1075" s="18">
        <f t="shared" ca="1" si="196"/>
        <v>2.2075871999999999</v>
      </c>
      <c r="K1075" s="7">
        <f t="shared" ca="1" si="197"/>
        <v>2.2075871999999999</v>
      </c>
      <c r="L1075" s="55" t="str">
        <f t="shared" si="198"/>
        <v>t1067</v>
      </c>
      <c r="M1075" s="56">
        <v>1</v>
      </c>
      <c r="N1075" s="79">
        <f t="shared" ca="1" si="203"/>
        <v>2.2075871999999999</v>
      </c>
    </row>
    <row r="1076" spans="1:14">
      <c r="A1076">
        <v>1068</v>
      </c>
      <c r="B1076">
        <f t="shared" si="199"/>
        <v>7</v>
      </c>
      <c r="C1076">
        <f t="shared" si="200"/>
        <v>3</v>
      </c>
      <c r="D1076">
        <f t="shared" si="201"/>
        <v>12</v>
      </c>
      <c r="E1076">
        <f t="shared" si="192"/>
        <v>83.2</v>
      </c>
      <c r="F1076">
        <f t="shared" ca="1" si="193"/>
        <v>98</v>
      </c>
      <c r="G1076">
        <f t="shared" ca="1" si="194"/>
        <v>1</v>
      </c>
      <c r="H1076">
        <f t="shared" ca="1" si="195"/>
        <v>95</v>
      </c>
      <c r="I1076" s="6">
        <f t="shared" ca="1" si="202"/>
        <v>0.77459199999999995</v>
      </c>
      <c r="J1076" s="18">
        <f t="shared" ca="1" si="196"/>
        <v>2.2075871999999999</v>
      </c>
      <c r="K1076" s="7">
        <f t="shared" ca="1" si="197"/>
        <v>2.2075871999999999</v>
      </c>
      <c r="L1076" s="55" t="str">
        <f t="shared" si="198"/>
        <v>t1068</v>
      </c>
      <c r="M1076" s="56">
        <v>1</v>
      </c>
      <c r="N1076" s="79">
        <f t="shared" ca="1" si="203"/>
        <v>2.2075871999999999</v>
      </c>
    </row>
    <row r="1077" spans="1:14">
      <c r="A1077">
        <v>1069</v>
      </c>
      <c r="B1077">
        <f t="shared" si="199"/>
        <v>7</v>
      </c>
      <c r="C1077">
        <f t="shared" si="200"/>
        <v>3</v>
      </c>
      <c r="D1077">
        <f t="shared" si="201"/>
        <v>13</v>
      </c>
      <c r="E1077">
        <f t="shared" si="192"/>
        <v>83.2</v>
      </c>
      <c r="F1077">
        <f t="shared" ca="1" si="193"/>
        <v>98</v>
      </c>
      <c r="G1077">
        <f t="shared" ca="1" si="194"/>
        <v>1</v>
      </c>
      <c r="H1077">
        <f t="shared" ca="1" si="195"/>
        <v>95</v>
      </c>
      <c r="I1077" s="6">
        <f t="shared" ca="1" si="202"/>
        <v>0.77459199999999995</v>
      </c>
      <c r="J1077" s="18">
        <f t="shared" ca="1" si="196"/>
        <v>2.2075871999999999</v>
      </c>
      <c r="K1077" s="7">
        <f t="shared" ca="1" si="197"/>
        <v>2.2075871999999999</v>
      </c>
      <c r="L1077" s="55" t="str">
        <f t="shared" si="198"/>
        <v>t1069</v>
      </c>
      <c r="M1077" s="56">
        <v>1</v>
      </c>
      <c r="N1077" s="79">
        <f t="shared" ca="1" si="203"/>
        <v>2.2075871999999999</v>
      </c>
    </row>
    <row r="1078" spans="1:14">
      <c r="A1078">
        <v>1070</v>
      </c>
      <c r="B1078">
        <f t="shared" si="199"/>
        <v>7</v>
      </c>
      <c r="C1078">
        <f t="shared" si="200"/>
        <v>3</v>
      </c>
      <c r="D1078">
        <f t="shared" si="201"/>
        <v>14</v>
      </c>
      <c r="E1078">
        <f t="shared" si="192"/>
        <v>83.2</v>
      </c>
      <c r="F1078">
        <f t="shared" ca="1" si="193"/>
        <v>98</v>
      </c>
      <c r="G1078">
        <f t="shared" ca="1" si="194"/>
        <v>1</v>
      </c>
      <c r="H1078">
        <f t="shared" ca="1" si="195"/>
        <v>93</v>
      </c>
      <c r="I1078" s="6">
        <f t="shared" ca="1" si="202"/>
        <v>0.75828479999999998</v>
      </c>
      <c r="J1078" s="18">
        <f t="shared" ca="1" si="196"/>
        <v>2.1611116799999999</v>
      </c>
      <c r="K1078" s="7">
        <f t="shared" ca="1" si="197"/>
        <v>2.1611116799999999</v>
      </c>
      <c r="L1078" s="55" t="str">
        <f t="shared" si="198"/>
        <v>t1070</v>
      </c>
      <c r="M1078" s="56">
        <v>1</v>
      </c>
      <c r="N1078" s="79">
        <f t="shared" ca="1" si="203"/>
        <v>2.1611116799999999</v>
      </c>
    </row>
    <row r="1079" spans="1:14">
      <c r="A1079">
        <v>1071</v>
      </c>
      <c r="B1079">
        <f t="shared" si="199"/>
        <v>7</v>
      </c>
      <c r="C1079">
        <f t="shared" si="200"/>
        <v>3</v>
      </c>
      <c r="D1079">
        <f t="shared" si="201"/>
        <v>15</v>
      </c>
      <c r="E1079">
        <f t="shared" si="192"/>
        <v>83.2</v>
      </c>
      <c r="F1079">
        <f t="shared" ca="1" si="193"/>
        <v>98</v>
      </c>
      <c r="G1079">
        <f t="shared" ca="1" si="194"/>
        <v>1</v>
      </c>
      <c r="H1079">
        <f t="shared" ca="1" si="195"/>
        <v>94</v>
      </c>
      <c r="I1079" s="6">
        <f t="shared" ca="1" si="202"/>
        <v>0.76643839999999996</v>
      </c>
      <c r="J1079" s="18">
        <f t="shared" ca="1" si="196"/>
        <v>2.1843494400000001</v>
      </c>
      <c r="K1079" s="7">
        <f t="shared" ca="1" si="197"/>
        <v>2.1843494400000001</v>
      </c>
      <c r="L1079" s="55" t="str">
        <f t="shared" si="198"/>
        <v>t1071</v>
      </c>
      <c r="M1079" s="56">
        <v>1</v>
      </c>
      <c r="N1079" s="79">
        <f t="shared" ca="1" si="203"/>
        <v>2.1843494400000001</v>
      </c>
    </row>
    <row r="1080" spans="1:14">
      <c r="A1080">
        <v>1072</v>
      </c>
      <c r="B1080">
        <f t="shared" si="199"/>
        <v>7</v>
      </c>
      <c r="C1080">
        <f t="shared" si="200"/>
        <v>3</v>
      </c>
      <c r="D1080">
        <f t="shared" si="201"/>
        <v>16</v>
      </c>
      <c r="E1080">
        <f t="shared" si="192"/>
        <v>83.2</v>
      </c>
      <c r="F1080">
        <f t="shared" ca="1" si="193"/>
        <v>98</v>
      </c>
      <c r="G1080">
        <f t="shared" ca="1" si="194"/>
        <v>1</v>
      </c>
      <c r="H1080">
        <f t="shared" ca="1" si="195"/>
        <v>99</v>
      </c>
      <c r="I1080" s="6">
        <f t="shared" ca="1" si="202"/>
        <v>0.80720639999999999</v>
      </c>
      <c r="J1080" s="18">
        <f t="shared" ca="1" si="196"/>
        <v>2.3005382399999998</v>
      </c>
      <c r="K1080" s="7">
        <f t="shared" ca="1" si="197"/>
        <v>2.3005382399999998</v>
      </c>
      <c r="L1080" s="55" t="str">
        <f t="shared" si="198"/>
        <v>t1072</v>
      </c>
      <c r="M1080" s="56">
        <v>1</v>
      </c>
      <c r="N1080" s="79">
        <f t="shared" ca="1" si="203"/>
        <v>2.3005382399999998</v>
      </c>
    </row>
    <row r="1081" spans="1:14">
      <c r="A1081">
        <v>1073</v>
      </c>
      <c r="B1081">
        <f t="shared" si="199"/>
        <v>7</v>
      </c>
      <c r="C1081">
        <f t="shared" si="200"/>
        <v>3</v>
      </c>
      <c r="D1081">
        <f t="shared" si="201"/>
        <v>17</v>
      </c>
      <c r="E1081">
        <f t="shared" si="192"/>
        <v>83.2</v>
      </c>
      <c r="F1081">
        <f t="shared" ca="1" si="193"/>
        <v>98</v>
      </c>
      <c r="G1081">
        <f t="shared" ca="1" si="194"/>
        <v>1</v>
      </c>
      <c r="H1081">
        <f t="shared" ca="1" si="195"/>
        <v>100</v>
      </c>
      <c r="I1081" s="6">
        <f t="shared" ca="1" si="202"/>
        <v>0.81535999999999997</v>
      </c>
      <c r="J1081" s="18">
        <f t="shared" ca="1" si="196"/>
        <v>2.3237760000000001</v>
      </c>
      <c r="K1081" s="7">
        <f t="shared" ca="1" si="197"/>
        <v>2.3237760000000001</v>
      </c>
      <c r="L1081" s="55" t="str">
        <f t="shared" si="198"/>
        <v>t1073</v>
      </c>
      <c r="M1081" s="56">
        <v>1</v>
      </c>
      <c r="N1081" s="79">
        <f t="shared" ca="1" si="203"/>
        <v>2.3237760000000001</v>
      </c>
    </row>
    <row r="1082" spans="1:14">
      <c r="A1082">
        <v>1074</v>
      </c>
      <c r="B1082">
        <f t="shared" si="199"/>
        <v>7</v>
      </c>
      <c r="C1082">
        <f t="shared" si="200"/>
        <v>3</v>
      </c>
      <c r="D1082">
        <f t="shared" si="201"/>
        <v>18</v>
      </c>
      <c r="E1082">
        <f t="shared" si="192"/>
        <v>83.2</v>
      </c>
      <c r="F1082">
        <f t="shared" ca="1" si="193"/>
        <v>98</v>
      </c>
      <c r="G1082">
        <f t="shared" ca="1" si="194"/>
        <v>1</v>
      </c>
      <c r="H1082">
        <f t="shared" ca="1" si="195"/>
        <v>100</v>
      </c>
      <c r="I1082" s="6">
        <f t="shared" ca="1" si="202"/>
        <v>0.81535999999999997</v>
      </c>
      <c r="J1082" s="18">
        <f t="shared" ca="1" si="196"/>
        <v>2.3237760000000001</v>
      </c>
      <c r="K1082" s="7">
        <f t="shared" ca="1" si="197"/>
        <v>2.3237760000000001</v>
      </c>
      <c r="L1082" s="55" t="str">
        <f t="shared" si="198"/>
        <v>t1074</v>
      </c>
      <c r="M1082" s="56">
        <v>1</v>
      </c>
      <c r="N1082" s="79">
        <f t="shared" ca="1" si="203"/>
        <v>2.3237760000000001</v>
      </c>
    </row>
    <row r="1083" spans="1:14">
      <c r="A1083">
        <v>1075</v>
      </c>
      <c r="B1083">
        <f t="shared" si="199"/>
        <v>7</v>
      </c>
      <c r="C1083">
        <f t="shared" si="200"/>
        <v>3</v>
      </c>
      <c r="D1083">
        <f t="shared" si="201"/>
        <v>19</v>
      </c>
      <c r="E1083">
        <f t="shared" si="192"/>
        <v>83.2</v>
      </c>
      <c r="F1083">
        <f t="shared" ca="1" si="193"/>
        <v>98</v>
      </c>
      <c r="G1083">
        <f t="shared" ca="1" si="194"/>
        <v>1</v>
      </c>
      <c r="H1083">
        <f t="shared" ca="1" si="195"/>
        <v>96</v>
      </c>
      <c r="I1083" s="6">
        <f t="shared" ca="1" si="202"/>
        <v>0.78274559999999993</v>
      </c>
      <c r="J1083" s="18">
        <f t="shared" ca="1" si="196"/>
        <v>2.2308249600000001</v>
      </c>
      <c r="K1083" s="7">
        <f t="shared" ca="1" si="197"/>
        <v>2.2308249600000001</v>
      </c>
      <c r="L1083" s="55" t="str">
        <f t="shared" si="198"/>
        <v>t1075</v>
      </c>
      <c r="M1083" s="56">
        <v>1</v>
      </c>
      <c r="N1083" s="79">
        <f t="shared" ca="1" si="203"/>
        <v>2.2308249600000001</v>
      </c>
    </row>
    <row r="1084" spans="1:14">
      <c r="A1084">
        <v>1076</v>
      </c>
      <c r="B1084">
        <f t="shared" si="199"/>
        <v>7</v>
      </c>
      <c r="C1084">
        <f t="shared" si="200"/>
        <v>3</v>
      </c>
      <c r="D1084">
        <f t="shared" si="201"/>
        <v>20</v>
      </c>
      <c r="E1084">
        <f t="shared" si="192"/>
        <v>83.2</v>
      </c>
      <c r="F1084">
        <f t="shared" ca="1" si="193"/>
        <v>98</v>
      </c>
      <c r="G1084">
        <f t="shared" ca="1" si="194"/>
        <v>1</v>
      </c>
      <c r="H1084">
        <f t="shared" ca="1" si="195"/>
        <v>91</v>
      </c>
      <c r="I1084" s="6">
        <f t="shared" ca="1" si="202"/>
        <v>0.74197760000000001</v>
      </c>
      <c r="J1084" s="18">
        <f t="shared" ca="1" si="196"/>
        <v>2.1146361600000003</v>
      </c>
      <c r="K1084" s="7">
        <f t="shared" ca="1" si="197"/>
        <v>2.1146361600000003</v>
      </c>
      <c r="L1084" s="55" t="str">
        <f t="shared" si="198"/>
        <v>t1076</v>
      </c>
      <c r="M1084" s="56">
        <v>1</v>
      </c>
      <c r="N1084" s="79">
        <f t="shared" ca="1" si="203"/>
        <v>2.1146361600000003</v>
      </c>
    </row>
    <row r="1085" spans="1:14">
      <c r="A1085">
        <v>1077</v>
      </c>
      <c r="B1085">
        <f t="shared" si="199"/>
        <v>7</v>
      </c>
      <c r="C1085">
        <f t="shared" si="200"/>
        <v>3</v>
      </c>
      <c r="D1085">
        <f t="shared" si="201"/>
        <v>21</v>
      </c>
      <c r="E1085">
        <f t="shared" si="192"/>
        <v>83.2</v>
      </c>
      <c r="F1085">
        <f t="shared" ca="1" si="193"/>
        <v>98</v>
      </c>
      <c r="G1085">
        <f t="shared" ca="1" si="194"/>
        <v>1</v>
      </c>
      <c r="H1085">
        <f t="shared" ca="1" si="195"/>
        <v>83</v>
      </c>
      <c r="I1085" s="6">
        <f t="shared" ca="1" si="202"/>
        <v>0.67674880000000004</v>
      </c>
      <c r="J1085" s="18">
        <f t="shared" ca="1" si="196"/>
        <v>1.9287340800000001</v>
      </c>
      <c r="K1085" s="7">
        <f t="shared" ca="1" si="197"/>
        <v>1.9287340800000001</v>
      </c>
      <c r="L1085" s="55" t="str">
        <f t="shared" si="198"/>
        <v>t1077</v>
      </c>
      <c r="M1085" s="56">
        <v>1</v>
      </c>
      <c r="N1085" s="79">
        <f t="shared" ca="1" si="203"/>
        <v>1.9287340800000001</v>
      </c>
    </row>
    <row r="1086" spans="1:14">
      <c r="A1086">
        <v>1078</v>
      </c>
      <c r="B1086">
        <f t="shared" si="199"/>
        <v>7</v>
      </c>
      <c r="C1086">
        <f t="shared" si="200"/>
        <v>3</v>
      </c>
      <c r="D1086">
        <f t="shared" si="201"/>
        <v>22</v>
      </c>
      <c r="E1086">
        <f t="shared" si="192"/>
        <v>83.2</v>
      </c>
      <c r="F1086">
        <f t="shared" ca="1" si="193"/>
        <v>98</v>
      </c>
      <c r="G1086">
        <f t="shared" ca="1" si="194"/>
        <v>1</v>
      </c>
      <c r="H1086">
        <f t="shared" ca="1" si="195"/>
        <v>73</v>
      </c>
      <c r="I1086" s="6">
        <f t="shared" ca="1" si="202"/>
        <v>0.59521279999999999</v>
      </c>
      <c r="J1086" s="18">
        <f t="shared" ca="1" si="196"/>
        <v>1.6963564799999999</v>
      </c>
      <c r="K1086" s="7">
        <f t="shared" ca="1" si="197"/>
        <v>1.6963564799999997</v>
      </c>
      <c r="L1086" s="55" t="str">
        <f t="shared" si="198"/>
        <v>t1078</v>
      </c>
      <c r="M1086" s="56">
        <v>1</v>
      </c>
      <c r="N1086" s="79">
        <f t="shared" ca="1" si="203"/>
        <v>1.6963564799999997</v>
      </c>
    </row>
    <row r="1087" spans="1:14">
      <c r="A1087">
        <v>1079</v>
      </c>
      <c r="B1087">
        <f t="shared" si="199"/>
        <v>7</v>
      </c>
      <c r="C1087">
        <f t="shared" si="200"/>
        <v>3</v>
      </c>
      <c r="D1087">
        <f t="shared" si="201"/>
        <v>23</v>
      </c>
      <c r="E1087">
        <f t="shared" si="192"/>
        <v>83.2</v>
      </c>
      <c r="F1087">
        <f t="shared" ca="1" si="193"/>
        <v>98</v>
      </c>
      <c r="G1087">
        <f t="shared" ca="1" si="194"/>
        <v>1</v>
      </c>
      <c r="H1087">
        <f t="shared" ca="1" si="195"/>
        <v>63</v>
      </c>
      <c r="I1087" s="6">
        <f t="shared" ca="1" si="202"/>
        <v>0.51367680000000004</v>
      </c>
      <c r="J1087" s="18">
        <f t="shared" ca="1" si="196"/>
        <v>1.4639788800000002</v>
      </c>
      <c r="K1087" s="7">
        <f t="shared" ca="1" si="197"/>
        <v>1.4639788800000004</v>
      </c>
      <c r="L1087" s="55" t="str">
        <f t="shared" si="198"/>
        <v>t1079</v>
      </c>
      <c r="M1087" s="56">
        <v>1</v>
      </c>
      <c r="N1087" s="79">
        <f t="shared" ca="1" si="203"/>
        <v>1.4639788800000004</v>
      </c>
    </row>
    <row r="1088" spans="1:14">
      <c r="A1088">
        <v>1080</v>
      </c>
      <c r="B1088">
        <f t="shared" si="199"/>
        <v>7</v>
      </c>
      <c r="C1088">
        <f t="shared" si="200"/>
        <v>4</v>
      </c>
      <c r="D1088">
        <f t="shared" si="201"/>
        <v>0</v>
      </c>
      <c r="E1088">
        <f t="shared" si="192"/>
        <v>83.2</v>
      </c>
      <c r="F1088">
        <f t="shared" ca="1" si="193"/>
        <v>96</v>
      </c>
      <c r="G1088">
        <f t="shared" ca="1" si="194"/>
        <v>1</v>
      </c>
      <c r="H1088">
        <f t="shared" ca="1" si="195"/>
        <v>67</v>
      </c>
      <c r="I1088" s="6">
        <f t="shared" ca="1" si="202"/>
        <v>0.53514240000000013</v>
      </c>
      <c r="J1088" s="18">
        <f t="shared" ca="1" si="196"/>
        <v>1.5251558400000005</v>
      </c>
      <c r="K1088" s="7">
        <f t="shared" ca="1" si="197"/>
        <v>1.5251558400000005</v>
      </c>
      <c r="L1088" s="55" t="str">
        <f t="shared" si="198"/>
        <v>t1080</v>
      </c>
      <c r="M1088" s="56">
        <v>1</v>
      </c>
      <c r="N1088" s="79">
        <f t="shared" ca="1" si="203"/>
        <v>1.5251558400000005</v>
      </c>
    </row>
    <row r="1089" spans="1:14">
      <c r="A1089">
        <v>1081</v>
      </c>
      <c r="B1089">
        <f t="shared" si="199"/>
        <v>7</v>
      </c>
      <c r="C1089">
        <f t="shared" si="200"/>
        <v>4</v>
      </c>
      <c r="D1089">
        <f t="shared" si="201"/>
        <v>1</v>
      </c>
      <c r="E1089">
        <f t="shared" si="192"/>
        <v>83.2</v>
      </c>
      <c r="F1089">
        <f t="shared" ca="1" si="193"/>
        <v>96</v>
      </c>
      <c r="G1089">
        <f t="shared" ca="1" si="194"/>
        <v>1</v>
      </c>
      <c r="H1089">
        <f t="shared" ca="1" si="195"/>
        <v>63</v>
      </c>
      <c r="I1089" s="6">
        <f t="shared" ca="1" si="202"/>
        <v>0.50319360000000002</v>
      </c>
      <c r="J1089" s="18">
        <f t="shared" ca="1" si="196"/>
        <v>1.4341017600000001</v>
      </c>
      <c r="K1089" s="7">
        <f t="shared" ca="1" si="197"/>
        <v>1.4341017599999999</v>
      </c>
      <c r="L1089" s="55" t="str">
        <f t="shared" si="198"/>
        <v>t1081</v>
      </c>
      <c r="M1089" s="56">
        <v>1</v>
      </c>
      <c r="N1089" s="79">
        <f t="shared" ca="1" si="203"/>
        <v>1.4341017599999999</v>
      </c>
    </row>
    <row r="1090" spans="1:14">
      <c r="A1090">
        <v>1082</v>
      </c>
      <c r="B1090">
        <f t="shared" si="199"/>
        <v>7</v>
      </c>
      <c r="C1090">
        <f t="shared" si="200"/>
        <v>4</v>
      </c>
      <c r="D1090">
        <f t="shared" si="201"/>
        <v>2</v>
      </c>
      <c r="E1090">
        <f t="shared" si="192"/>
        <v>83.2</v>
      </c>
      <c r="F1090">
        <f t="shared" ca="1" si="193"/>
        <v>96</v>
      </c>
      <c r="G1090">
        <f t="shared" ca="1" si="194"/>
        <v>1</v>
      </c>
      <c r="H1090">
        <f t="shared" ca="1" si="195"/>
        <v>60</v>
      </c>
      <c r="I1090" s="6">
        <f t="shared" ca="1" si="202"/>
        <v>0.4792320000000001</v>
      </c>
      <c r="J1090" s="18">
        <f t="shared" ca="1" si="196"/>
        <v>1.3658112000000002</v>
      </c>
      <c r="K1090" s="7">
        <f t="shared" ca="1" si="197"/>
        <v>1.3658112000000002</v>
      </c>
      <c r="L1090" s="55" t="str">
        <f t="shared" si="198"/>
        <v>t1082</v>
      </c>
      <c r="M1090" s="56">
        <v>1</v>
      </c>
      <c r="N1090" s="79">
        <f t="shared" ca="1" si="203"/>
        <v>1.3658112000000002</v>
      </c>
    </row>
    <row r="1091" spans="1:14">
      <c r="A1091">
        <v>1083</v>
      </c>
      <c r="B1091">
        <f t="shared" si="199"/>
        <v>7</v>
      </c>
      <c r="C1091">
        <f t="shared" si="200"/>
        <v>4</v>
      </c>
      <c r="D1091">
        <f t="shared" si="201"/>
        <v>3</v>
      </c>
      <c r="E1091">
        <f t="shared" si="192"/>
        <v>83.2</v>
      </c>
      <c r="F1091">
        <f t="shared" ca="1" si="193"/>
        <v>96</v>
      </c>
      <c r="G1091">
        <f t="shared" ca="1" si="194"/>
        <v>1</v>
      </c>
      <c r="H1091">
        <f t="shared" ca="1" si="195"/>
        <v>59</v>
      </c>
      <c r="I1091" s="6">
        <f t="shared" ca="1" si="202"/>
        <v>0.47124480000000007</v>
      </c>
      <c r="J1091" s="18">
        <f t="shared" ca="1" si="196"/>
        <v>1.3430476800000002</v>
      </c>
      <c r="K1091" s="7">
        <f t="shared" ca="1" si="197"/>
        <v>1.3430476800000002</v>
      </c>
      <c r="L1091" s="55" t="str">
        <f t="shared" si="198"/>
        <v>t1083</v>
      </c>
      <c r="M1091" s="56">
        <v>1</v>
      </c>
      <c r="N1091" s="79">
        <f t="shared" ca="1" si="203"/>
        <v>1.3430476800000002</v>
      </c>
    </row>
    <row r="1092" spans="1:14">
      <c r="A1092">
        <v>1084</v>
      </c>
      <c r="B1092">
        <f t="shared" si="199"/>
        <v>7</v>
      </c>
      <c r="C1092">
        <f t="shared" si="200"/>
        <v>4</v>
      </c>
      <c r="D1092">
        <f t="shared" si="201"/>
        <v>4</v>
      </c>
      <c r="E1092">
        <f t="shared" si="192"/>
        <v>83.2</v>
      </c>
      <c r="F1092">
        <f t="shared" ca="1" si="193"/>
        <v>96</v>
      </c>
      <c r="G1092">
        <f t="shared" ca="1" si="194"/>
        <v>1</v>
      </c>
      <c r="H1092">
        <f t="shared" ca="1" si="195"/>
        <v>59</v>
      </c>
      <c r="I1092" s="6">
        <f t="shared" ca="1" si="202"/>
        <v>0.47124480000000007</v>
      </c>
      <c r="J1092" s="18">
        <f t="shared" ca="1" si="196"/>
        <v>1.3430476800000002</v>
      </c>
      <c r="K1092" s="7">
        <f t="shared" ca="1" si="197"/>
        <v>1.3430476800000002</v>
      </c>
      <c r="L1092" s="55" t="str">
        <f t="shared" si="198"/>
        <v>t1084</v>
      </c>
      <c r="M1092" s="56">
        <v>1</v>
      </c>
      <c r="N1092" s="79">
        <f t="shared" ca="1" si="203"/>
        <v>1.3430476800000002</v>
      </c>
    </row>
    <row r="1093" spans="1:14">
      <c r="A1093">
        <v>1085</v>
      </c>
      <c r="B1093">
        <f t="shared" si="199"/>
        <v>7</v>
      </c>
      <c r="C1093">
        <f t="shared" si="200"/>
        <v>4</v>
      </c>
      <c r="D1093">
        <f t="shared" si="201"/>
        <v>5</v>
      </c>
      <c r="E1093">
        <f t="shared" si="192"/>
        <v>83.2</v>
      </c>
      <c r="F1093">
        <f t="shared" ca="1" si="193"/>
        <v>96</v>
      </c>
      <c r="G1093">
        <f t="shared" ca="1" si="194"/>
        <v>1</v>
      </c>
      <c r="H1093">
        <f t="shared" ca="1" si="195"/>
        <v>60</v>
      </c>
      <c r="I1093" s="6">
        <f t="shared" ca="1" si="202"/>
        <v>0.4792320000000001</v>
      </c>
      <c r="J1093" s="18">
        <f t="shared" ca="1" si="196"/>
        <v>1.3658112000000002</v>
      </c>
      <c r="K1093" s="7">
        <f t="shared" ca="1" si="197"/>
        <v>1.3658112000000002</v>
      </c>
      <c r="L1093" s="55" t="str">
        <f t="shared" si="198"/>
        <v>t1085</v>
      </c>
      <c r="M1093" s="56">
        <v>1</v>
      </c>
      <c r="N1093" s="79">
        <f t="shared" ca="1" si="203"/>
        <v>1.3658112000000002</v>
      </c>
    </row>
    <row r="1094" spans="1:14">
      <c r="A1094">
        <v>1086</v>
      </c>
      <c r="B1094">
        <f t="shared" si="199"/>
        <v>7</v>
      </c>
      <c r="C1094">
        <f t="shared" si="200"/>
        <v>4</v>
      </c>
      <c r="D1094">
        <f t="shared" si="201"/>
        <v>6</v>
      </c>
      <c r="E1094">
        <f t="shared" si="192"/>
        <v>83.2</v>
      </c>
      <c r="F1094">
        <f t="shared" ca="1" si="193"/>
        <v>96</v>
      </c>
      <c r="G1094">
        <f t="shared" ca="1" si="194"/>
        <v>1</v>
      </c>
      <c r="H1094">
        <f t="shared" ca="1" si="195"/>
        <v>74</v>
      </c>
      <c r="I1094" s="6">
        <f t="shared" ca="1" si="202"/>
        <v>0.59105280000000004</v>
      </c>
      <c r="J1094" s="18">
        <f t="shared" ca="1" si="196"/>
        <v>1.6845004800000001</v>
      </c>
      <c r="K1094" s="7">
        <f t="shared" ca="1" si="197"/>
        <v>1.6845004800000001</v>
      </c>
      <c r="L1094" s="55" t="str">
        <f t="shared" si="198"/>
        <v>t1086</v>
      </c>
      <c r="M1094" s="56">
        <v>1</v>
      </c>
      <c r="N1094" s="79">
        <f t="shared" ca="1" si="203"/>
        <v>1.6845004800000001</v>
      </c>
    </row>
    <row r="1095" spans="1:14">
      <c r="A1095">
        <v>1087</v>
      </c>
      <c r="B1095">
        <f t="shared" si="199"/>
        <v>7</v>
      </c>
      <c r="C1095">
        <f t="shared" si="200"/>
        <v>4</v>
      </c>
      <c r="D1095">
        <f t="shared" si="201"/>
        <v>7</v>
      </c>
      <c r="E1095">
        <f t="shared" si="192"/>
        <v>83.2</v>
      </c>
      <c r="F1095">
        <f t="shared" ca="1" si="193"/>
        <v>96</v>
      </c>
      <c r="G1095">
        <f t="shared" ca="1" si="194"/>
        <v>1</v>
      </c>
      <c r="H1095">
        <f t="shared" ca="1" si="195"/>
        <v>86</v>
      </c>
      <c r="I1095" s="6">
        <f t="shared" ca="1" si="202"/>
        <v>0.68689920000000015</v>
      </c>
      <c r="J1095" s="18">
        <f t="shared" ca="1" si="196"/>
        <v>1.9576627200000005</v>
      </c>
      <c r="K1095" s="7">
        <f t="shared" ca="1" si="197"/>
        <v>1.9576627200000005</v>
      </c>
      <c r="L1095" s="55" t="str">
        <f t="shared" si="198"/>
        <v>t1087</v>
      </c>
      <c r="M1095" s="56">
        <v>1</v>
      </c>
      <c r="N1095" s="79">
        <f t="shared" ca="1" si="203"/>
        <v>1.9576627200000005</v>
      </c>
    </row>
    <row r="1096" spans="1:14">
      <c r="A1096">
        <v>1088</v>
      </c>
      <c r="B1096">
        <f t="shared" si="199"/>
        <v>7</v>
      </c>
      <c r="C1096">
        <f t="shared" si="200"/>
        <v>4</v>
      </c>
      <c r="D1096">
        <f t="shared" si="201"/>
        <v>8</v>
      </c>
      <c r="E1096">
        <f t="shared" ref="E1096:E1159" si="204">VLOOKUP(B1096,table_week_fact,2)</f>
        <v>83.2</v>
      </c>
      <c r="F1096">
        <f t="shared" ref="F1096:F1159" ca="1" si="205">OFFSET(table_day_fact_start,C1096-1,0)</f>
        <v>96</v>
      </c>
      <c r="G1096">
        <f t="shared" ref="G1096:G1159" ca="1" si="206">OFFSET(table_hr_col_start,C1096-1,MATCH(B1096,table_hr_col_wk_hdr)-1)</f>
        <v>1</v>
      </c>
      <c r="H1096">
        <f t="shared" ref="H1096:H1159" ca="1" si="207">OFFSET(table_hr_fact_start,D1096,G1096-1)</f>
        <v>95</v>
      </c>
      <c r="I1096" s="6">
        <f t="shared" ca="1" si="202"/>
        <v>0.75878400000000013</v>
      </c>
      <c r="J1096" s="18">
        <f t="shared" ref="J1096:J1159" ca="1" si="208">peak_baseline*I1096</f>
        <v>2.1625344000000006</v>
      </c>
      <c r="K1096" s="7">
        <f t="shared" ref="K1096:K1159" ca="1" si="209">J1096*peak_load/peak_baseline</f>
        <v>2.1625344000000006</v>
      </c>
      <c r="L1096" s="55" t="str">
        <f t="shared" ref="L1096:L1159" si="210">CONCATENATE($M$4,TEXT(A1096,"0"))</f>
        <v>t1088</v>
      </c>
      <c r="M1096" s="56">
        <v>1</v>
      </c>
      <c r="N1096" s="79">
        <f t="shared" ca="1" si="203"/>
        <v>2.1625344000000006</v>
      </c>
    </row>
    <row r="1097" spans="1:14">
      <c r="A1097">
        <v>1089</v>
      </c>
      <c r="B1097">
        <f t="shared" ref="B1097:B1160" si="211">ROUNDDOWN(A1097/168,0)+1</f>
        <v>7</v>
      </c>
      <c r="C1097">
        <f t="shared" ref="C1097:C1160" si="212">ROUNDDOWN(MOD(A1097/24,7),0)+1</f>
        <v>4</v>
      </c>
      <c r="D1097">
        <f t="shared" ref="D1097:D1160" si="213">MOD(A1097,24)</f>
        <v>9</v>
      </c>
      <c r="E1097">
        <f t="shared" si="204"/>
        <v>83.2</v>
      </c>
      <c r="F1097">
        <f t="shared" ca="1" si="205"/>
        <v>96</v>
      </c>
      <c r="G1097">
        <f t="shared" ca="1" si="206"/>
        <v>1</v>
      </c>
      <c r="H1097">
        <f t="shared" ca="1" si="207"/>
        <v>96</v>
      </c>
      <c r="I1097" s="6">
        <f t="shared" ref="I1097:I1160" ca="1" si="214">E1097/100*F1097/100*H1097/100</f>
        <v>0.76677119999999999</v>
      </c>
      <c r="J1097" s="18">
        <f t="shared" ca="1" si="208"/>
        <v>2.18529792</v>
      </c>
      <c r="K1097" s="7">
        <f t="shared" ca="1" si="209"/>
        <v>2.18529792</v>
      </c>
      <c r="L1097" s="55" t="str">
        <f t="shared" si="210"/>
        <v>t1089</v>
      </c>
      <c r="M1097" s="56">
        <v>1</v>
      </c>
      <c r="N1097" s="79">
        <f t="shared" ref="N1097:N1160" ca="1" si="215">K1097</f>
        <v>2.18529792</v>
      </c>
    </row>
    <row r="1098" spans="1:14">
      <c r="A1098">
        <v>1090</v>
      </c>
      <c r="B1098">
        <f t="shared" si="211"/>
        <v>7</v>
      </c>
      <c r="C1098">
        <f t="shared" si="212"/>
        <v>4</v>
      </c>
      <c r="D1098">
        <f t="shared" si="213"/>
        <v>10</v>
      </c>
      <c r="E1098">
        <f t="shared" si="204"/>
        <v>83.2</v>
      </c>
      <c r="F1098">
        <f t="shared" ca="1" si="205"/>
        <v>96</v>
      </c>
      <c r="G1098">
        <f t="shared" ca="1" si="206"/>
        <v>1</v>
      </c>
      <c r="H1098">
        <f t="shared" ca="1" si="207"/>
        <v>96</v>
      </c>
      <c r="I1098" s="6">
        <f t="shared" ca="1" si="214"/>
        <v>0.76677119999999999</v>
      </c>
      <c r="J1098" s="18">
        <f t="shared" ca="1" si="208"/>
        <v>2.18529792</v>
      </c>
      <c r="K1098" s="7">
        <f t="shared" ca="1" si="209"/>
        <v>2.18529792</v>
      </c>
      <c r="L1098" s="55" t="str">
        <f t="shared" si="210"/>
        <v>t1090</v>
      </c>
      <c r="M1098" s="56">
        <v>1</v>
      </c>
      <c r="N1098" s="79">
        <f t="shared" ca="1" si="215"/>
        <v>2.18529792</v>
      </c>
    </row>
    <row r="1099" spans="1:14">
      <c r="A1099">
        <v>1091</v>
      </c>
      <c r="B1099">
        <f t="shared" si="211"/>
        <v>7</v>
      </c>
      <c r="C1099">
        <f t="shared" si="212"/>
        <v>4</v>
      </c>
      <c r="D1099">
        <f t="shared" si="213"/>
        <v>11</v>
      </c>
      <c r="E1099">
        <f t="shared" si="204"/>
        <v>83.2</v>
      </c>
      <c r="F1099">
        <f t="shared" ca="1" si="205"/>
        <v>96</v>
      </c>
      <c r="G1099">
        <f t="shared" ca="1" si="206"/>
        <v>1</v>
      </c>
      <c r="H1099">
        <f t="shared" ca="1" si="207"/>
        <v>95</v>
      </c>
      <c r="I1099" s="6">
        <f t="shared" ca="1" si="214"/>
        <v>0.75878400000000013</v>
      </c>
      <c r="J1099" s="18">
        <f t="shared" ca="1" si="208"/>
        <v>2.1625344000000006</v>
      </c>
      <c r="K1099" s="7">
        <f t="shared" ca="1" si="209"/>
        <v>2.1625344000000006</v>
      </c>
      <c r="L1099" s="55" t="str">
        <f t="shared" si="210"/>
        <v>t1091</v>
      </c>
      <c r="M1099" s="56">
        <v>1</v>
      </c>
      <c r="N1099" s="79">
        <f t="shared" ca="1" si="215"/>
        <v>2.1625344000000006</v>
      </c>
    </row>
    <row r="1100" spans="1:14">
      <c r="A1100">
        <v>1092</v>
      </c>
      <c r="B1100">
        <f t="shared" si="211"/>
        <v>7</v>
      </c>
      <c r="C1100">
        <f t="shared" si="212"/>
        <v>4</v>
      </c>
      <c r="D1100">
        <f t="shared" si="213"/>
        <v>12</v>
      </c>
      <c r="E1100">
        <f t="shared" si="204"/>
        <v>83.2</v>
      </c>
      <c r="F1100">
        <f t="shared" ca="1" si="205"/>
        <v>96</v>
      </c>
      <c r="G1100">
        <f t="shared" ca="1" si="206"/>
        <v>1</v>
      </c>
      <c r="H1100">
        <f t="shared" ca="1" si="207"/>
        <v>95</v>
      </c>
      <c r="I1100" s="6">
        <f t="shared" ca="1" si="214"/>
        <v>0.75878400000000013</v>
      </c>
      <c r="J1100" s="18">
        <f t="shared" ca="1" si="208"/>
        <v>2.1625344000000006</v>
      </c>
      <c r="K1100" s="7">
        <f t="shared" ca="1" si="209"/>
        <v>2.1625344000000006</v>
      </c>
      <c r="L1100" s="55" t="str">
        <f t="shared" si="210"/>
        <v>t1092</v>
      </c>
      <c r="M1100" s="56">
        <v>1</v>
      </c>
      <c r="N1100" s="79">
        <f t="shared" ca="1" si="215"/>
        <v>2.1625344000000006</v>
      </c>
    </row>
    <row r="1101" spans="1:14">
      <c r="A1101">
        <v>1093</v>
      </c>
      <c r="B1101">
        <f t="shared" si="211"/>
        <v>7</v>
      </c>
      <c r="C1101">
        <f t="shared" si="212"/>
        <v>4</v>
      </c>
      <c r="D1101">
        <f t="shared" si="213"/>
        <v>13</v>
      </c>
      <c r="E1101">
        <f t="shared" si="204"/>
        <v>83.2</v>
      </c>
      <c r="F1101">
        <f t="shared" ca="1" si="205"/>
        <v>96</v>
      </c>
      <c r="G1101">
        <f t="shared" ca="1" si="206"/>
        <v>1</v>
      </c>
      <c r="H1101">
        <f t="shared" ca="1" si="207"/>
        <v>95</v>
      </c>
      <c r="I1101" s="6">
        <f t="shared" ca="1" si="214"/>
        <v>0.75878400000000013</v>
      </c>
      <c r="J1101" s="18">
        <f t="shared" ca="1" si="208"/>
        <v>2.1625344000000006</v>
      </c>
      <c r="K1101" s="7">
        <f t="shared" ca="1" si="209"/>
        <v>2.1625344000000006</v>
      </c>
      <c r="L1101" s="55" t="str">
        <f t="shared" si="210"/>
        <v>t1093</v>
      </c>
      <c r="M1101" s="56">
        <v>1</v>
      </c>
      <c r="N1101" s="79">
        <f t="shared" ca="1" si="215"/>
        <v>2.1625344000000006</v>
      </c>
    </row>
    <row r="1102" spans="1:14">
      <c r="A1102">
        <v>1094</v>
      </c>
      <c r="B1102">
        <f t="shared" si="211"/>
        <v>7</v>
      </c>
      <c r="C1102">
        <f t="shared" si="212"/>
        <v>4</v>
      </c>
      <c r="D1102">
        <f t="shared" si="213"/>
        <v>14</v>
      </c>
      <c r="E1102">
        <f t="shared" si="204"/>
        <v>83.2</v>
      </c>
      <c r="F1102">
        <f t="shared" ca="1" si="205"/>
        <v>96</v>
      </c>
      <c r="G1102">
        <f t="shared" ca="1" si="206"/>
        <v>1</v>
      </c>
      <c r="H1102">
        <f t="shared" ca="1" si="207"/>
        <v>93</v>
      </c>
      <c r="I1102" s="6">
        <f t="shared" ca="1" si="214"/>
        <v>0.74280960000000007</v>
      </c>
      <c r="J1102" s="18">
        <f t="shared" ca="1" si="208"/>
        <v>2.1170073600000001</v>
      </c>
      <c r="K1102" s="7">
        <f t="shared" ca="1" si="209"/>
        <v>2.1170073600000001</v>
      </c>
      <c r="L1102" s="55" t="str">
        <f t="shared" si="210"/>
        <v>t1094</v>
      </c>
      <c r="M1102" s="56">
        <v>1</v>
      </c>
      <c r="N1102" s="79">
        <f t="shared" ca="1" si="215"/>
        <v>2.1170073600000001</v>
      </c>
    </row>
    <row r="1103" spans="1:14">
      <c r="A1103">
        <v>1095</v>
      </c>
      <c r="B1103">
        <f t="shared" si="211"/>
        <v>7</v>
      </c>
      <c r="C1103">
        <f t="shared" si="212"/>
        <v>4</v>
      </c>
      <c r="D1103">
        <f t="shared" si="213"/>
        <v>15</v>
      </c>
      <c r="E1103">
        <f t="shared" si="204"/>
        <v>83.2</v>
      </c>
      <c r="F1103">
        <f t="shared" ca="1" si="205"/>
        <v>96</v>
      </c>
      <c r="G1103">
        <f t="shared" ca="1" si="206"/>
        <v>1</v>
      </c>
      <c r="H1103">
        <f t="shared" ca="1" si="207"/>
        <v>94</v>
      </c>
      <c r="I1103" s="6">
        <f t="shared" ca="1" si="214"/>
        <v>0.75079680000000015</v>
      </c>
      <c r="J1103" s="18">
        <f t="shared" ca="1" si="208"/>
        <v>2.1397708800000004</v>
      </c>
      <c r="K1103" s="7">
        <f t="shared" ca="1" si="209"/>
        <v>2.1397708800000004</v>
      </c>
      <c r="L1103" s="55" t="str">
        <f t="shared" si="210"/>
        <v>t1095</v>
      </c>
      <c r="M1103" s="56">
        <v>1</v>
      </c>
      <c r="N1103" s="79">
        <f t="shared" ca="1" si="215"/>
        <v>2.1397708800000004</v>
      </c>
    </row>
    <row r="1104" spans="1:14">
      <c r="A1104">
        <v>1096</v>
      </c>
      <c r="B1104">
        <f t="shared" si="211"/>
        <v>7</v>
      </c>
      <c r="C1104">
        <f t="shared" si="212"/>
        <v>4</v>
      </c>
      <c r="D1104">
        <f t="shared" si="213"/>
        <v>16</v>
      </c>
      <c r="E1104">
        <f t="shared" si="204"/>
        <v>83.2</v>
      </c>
      <c r="F1104">
        <f t="shared" ca="1" si="205"/>
        <v>96</v>
      </c>
      <c r="G1104">
        <f t="shared" ca="1" si="206"/>
        <v>1</v>
      </c>
      <c r="H1104">
        <f t="shared" ca="1" si="207"/>
        <v>99</v>
      </c>
      <c r="I1104" s="6">
        <f t="shared" ca="1" si="214"/>
        <v>0.79073280000000012</v>
      </c>
      <c r="J1104" s="18">
        <f t="shared" ca="1" si="208"/>
        <v>2.2535884800000003</v>
      </c>
      <c r="K1104" s="7">
        <f t="shared" ca="1" si="209"/>
        <v>2.2535884800000003</v>
      </c>
      <c r="L1104" s="55" t="str">
        <f t="shared" si="210"/>
        <v>t1096</v>
      </c>
      <c r="M1104" s="56">
        <v>1</v>
      </c>
      <c r="N1104" s="79">
        <f t="shared" ca="1" si="215"/>
        <v>2.2535884800000003</v>
      </c>
    </row>
    <row r="1105" spans="1:14">
      <c r="A1105">
        <v>1097</v>
      </c>
      <c r="B1105">
        <f t="shared" si="211"/>
        <v>7</v>
      </c>
      <c r="C1105">
        <f t="shared" si="212"/>
        <v>4</v>
      </c>
      <c r="D1105">
        <f t="shared" si="213"/>
        <v>17</v>
      </c>
      <c r="E1105">
        <f t="shared" si="204"/>
        <v>83.2</v>
      </c>
      <c r="F1105">
        <f t="shared" ca="1" si="205"/>
        <v>96</v>
      </c>
      <c r="G1105">
        <f t="shared" ca="1" si="206"/>
        <v>1</v>
      </c>
      <c r="H1105">
        <f t="shared" ca="1" si="207"/>
        <v>100</v>
      </c>
      <c r="I1105" s="6">
        <f t="shared" ca="1" si="214"/>
        <v>0.7987200000000001</v>
      </c>
      <c r="J1105" s="18">
        <f t="shared" ca="1" si="208"/>
        <v>2.2763520000000002</v>
      </c>
      <c r="K1105" s="7">
        <f t="shared" ca="1" si="209"/>
        <v>2.2763520000000002</v>
      </c>
      <c r="L1105" s="55" t="str">
        <f t="shared" si="210"/>
        <v>t1097</v>
      </c>
      <c r="M1105" s="56">
        <v>1</v>
      </c>
      <c r="N1105" s="79">
        <f t="shared" ca="1" si="215"/>
        <v>2.2763520000000002</v>
      </c>
    </row>
    <row r="1106" spans="1:14">
      <c r="A1106">
        <v>1098</v>
      </c>
      <c r="B1106">
        <f t="shared" si="211"/>
        <v>7</v>
      </c>
      <c r="C1106">
        <f t="shared" si="212"/>
        <v>4</v>
      </c>
      <c r="D1106">
        <f t="shared" si="213"/>
        <v>18</v>
      </c>
      <c r="E1106">
        <f t="shared" si="204"/>
        <v>83.2</v>
      </c>
      <c r="F1106">
        <f t="shared" ca="1" si="205"/>
        <v>96</v>
      </c>
      <c r="G1106">
        <f t="shared" ca="1" si="206"/>
        <v>1</v>
      </c>
      <c r="H1106">
        <f t="shared" ca="1" si="207"/>
        <v>100</v>
      </c>
      <c r="I1106" s="6">
        <f t="shared" ca="1" si="214"/>
        <v>0.7987200000000001</v>
      </c>
      <c r="J1106" s="18">
        <f t="shared" ca="1" si="208"/>
        <v>2.2763520000000002</v>
      </c>
      <c r="K1106" s="7">
        <f t="shared" ca="1" si="209"/>
        <v>2.2763520000000002</v>
      </c>
      <c r="L1106" s="55" t="str">
        <f t="shared" si="210"/>
        <v>t1098</v>
      </c>
      <c r="M1106" s="56">
        <v>1</v>
      </c>
      <c r="N1106" s="79">
        <f t="shared" ca="1" si="215"/>
        <v>2.2763520000000002</v>
      </c>
    </row>
    <row r="1107" spans="1:14">
      <c r="A1107">
        <v>1099</v>
      </c>
      <c r="B1107">
        <f t="shared" si="211"/>
        <v>7</v>
      </c>
      <c r="C1107">
        <f t="shared" si="212"/>
        <v>4</v>
      </c>
      <c r="D1107">
        <f t="shared" si="213"/>
        <v>19</v>
      </c>
      <c r="E1107">
        <f t="shared" si="204"/>
        <v>83.2</v>
      </c>
      <c r="F1107">
        <f t="shared" ca="1" si="205"/>
        <v>96</v>
      </c>
      <c r="G1107">
        <f t="shared" ca="1" si="206"/>
        <v>1</v>
      </c>
      <c r="H1107">
        <f t="shared" ca="1" si="207"/>
        <v>96</v>
      </c>
      <c r="I1107" s="6">
        <f t="shared" ca="1" si="214"/>
        <v>0.76677119999999999</v>
      </c>
      <c r="J1107" s="18">
        <f t="shared" ca="1" si="208"/>
        <v>2.18529792</v>
      </c>
      <c r="K1107" s="7">
        <f t="shared" ca="1" si="209"/>
        <v>2.18529792</v>
      </c>
      <c r="L1107" s="55" t="str">
        <f t="shared" si="210"/>
        <v>t1099</v>
      </c>
      <c r="M1107" s="56">
        <v>1</v>
      </c>
      <c r="N1107" s="79">
        <f t="shared" ca="1" si="215"/>
        <v>2.18529792</v>
      </c>
    </row>
    <row r="1108" spans="1:14">
      <c r="A1108">
        <v>1100</v>
      </c>
      <c r="B1108">
        <f t="shared" si="211"/>
        <v>7</v>
      </c>
      <c r="C1108">
        <f t="shared" si="212"/>
        <v>4</v>
      </c>
      <c r="D1108">
        <f t="shared" si="213"/>
        <v>20</v>
      </c>
      <c r="E1108">
        <f t="shared" si="204"/>
        <v>83.2</v>
      </c>
      <c r="F1108">
        <f t="shared" ca="1" si="205"/>
        <v>96</v>
      </c>
      <c r="G1108">
        <f t="shared" ca="1" si="206"/>
        <v>1</v>
      </c>
      <c r="H1108">
        <f t="shared" ca="1" si="207"/>
        <v>91</v>
      </c>
      <c r="I1108" s="6">
        <f t="shared" ca="1" si="214"/>
        <v>0.72683520000000013</v>
      </c>
      <c r="J1108" s="18">
        <f t="shared" ca="1" si="208"/>
        <v>2.0714803200000005</v>
      </c>
      <c r="K1108" s="7">
        <f t="shared" ca="1" si="209"/>
        <v>2.0714803200000005</v>
      </c>
      <c r="L1108" s="55" t="str">
        <f t="shared" si="210"/>
        <v>t1100</v>
      </c>
      <c r="M1108" s="56">
        <v>1</v>
      </c>
      <c r="N1108" s="79">
        <f t="shared" ca="1" si="215"/>
        <v>2.0714803200000005</v>
      </c>
    </row>
    <row r="1109" spans="1:14">
      <c r="A1109">
        <v>1101</v>
      </c>
      <c r="B1109">
        <f t="shared" si="211"/>
        <v>7</v>
      </c>
      <c r="C1109">
        <f t="shared" si="212"/>
        <v>4</v>
      </c>
      <c r="D1109">
        <f t="shared" si="213"/>
        <v>21</v>
      </c>
      <c r="E1109">
        <f t="shared" si="204"/>
        <v>83.2</v>
      </c>
      <c r="F1109">
        <f t="shared" ca="1" si="205"/>
        <v>96</v>
      </c>
      <c r="G1109">
        <f t="shared" ca="1" si="206"/>
        <v>1</v>
      </c>
      <c r="H1109">
        <f t="shared" ca="1" si="207"/>
        <v>83</v>
      </c>
      <c r="I1109" s="6">
        <f t="shared" ca="1" si="214"/>
        <v>0.66293760000000002</v>
      </c>
      <c r="J1109" s="18">
        <f t="shared" ca="1" si="208"/>
        <v>1.8893721600000002</v>
      </c>
      <c r="K1109" s="7">
        <f t="shared" ca="1" si="209"/>
        <v>1.8893721600000004</v>
      </c>
      <c r="L1109" s="55" t="str">
        <f t="shared" si="210"/>
        <v>t1101</v>
      </c>
      <c r="M1109" s="56">
        <v>1</v>
      </c>
      <c r="N1109" s="79">
        <f t="shared" ca="1" si="215"/>
        <v>1.8893721600000004</v>
      </c>
    </row>
    <row r="1110" spans="1:14">
      <c r="A1110">
        <v>1102</v>
      </c>
      <c r="B1110">
        <f t="shared" si="211"/>
        <v>7</v>
      </c>
      <c r="C1110">
        <f t="shared" si="212"/>
        <v>4</v>
      </c>
      <c r="D1110">
        <f t="shared" si="213"/>
        <v>22</v>
      </c>
      <c r="E1110">
        <f t="shared" si="204"/>
        <v>83.2</v>
      </c>
      <c r="F1110">
        <f t="shared" ca="1" si="205"/>
        <v>96</v>
      </c>
      <c r="G1110">
        <f t="shared" ca="1" si="206"/>
        <v>1</v>
      </c>
      <c r="H1110">
        <f t="shared" ca="1" si="207"/>
        <v>73</v>
      </c>
      <c r="I1110" s="6">
        <f t="shared" ca="1" si="214"/>
        <v>0.58306560000000007</v>
      </c>
      <c r="J1110" s="18">
        <f t="shared" ca="1" si="208"/>
        <v>1.6617369600000003</v>
      </c>
      <c r="K1110" s="7">
        <f t="shared" ca="1" si="209"/>
        <v>1.6617369600000003</v>
      </c>
      <c r="L1110" s="55" t="str">
        <f t="shared" si="210"/>
        <v>t1102</v>
      </c>
      <c r="M1110" s="56">
        <v>1</v>
      </c>
      <c r="N1110" s="79">
        <f t="shared" ca="1" si="215"/>
        <v>1.6617369600000003</v>
      </c>
    </row>
    <row r="1111" spans="1:14">
      <c r="A1111">
        <v>1103</v>
      </c>
      <c r="B1111">
        <f t="shared" si="211"/>
        <v>7</v>
      </c>
      <c r="C1111">
        <f t="shared" si="212"/>
        <v>4</v>
      </c>
      <c r="D1111">
        <f t="shared" si="213"/>
        <v>23</v>
      </c>
      <c r="E1111">
        <f t="shared" si="204"/>
        <v>83.2</v>
      </c>
      <c r="F1111">
        <f t="shared" ca="1" si="205"/>
        <v>96</v>
      </c>
      <c r="G1111">
        <f t="shared" ca="1" si="206"/>
        <v>1</v>
      </c>
      <c r="H1111">
        <f t="shared" ca="1" si="207"/>
        <v>63</v>
      </c>
      <c r="I1111" s="6">
        <f t="shared" ca="1" si="214"/>
        <v>0.50319360000000002</v>
      </c>
      <c r="J1111" s="18">
        <f t="shared" ca="1" si="208"/>
        <v>1.4341017600000001</v>
      </c>
      <c r="K1111" s="7">
        <f t="shared" ca="1" si="209"/>
        <v>1.4341017599999999</v>
      </c>
      <c r="L1111" s="55" t="str">
        <f t="shared" si="210"/>
        <v>t1103</v>
      </c>
      <c r="M1111" s="56">
        <v>1</v>
      </c>
      <c r="N1111" s="79">
        <f t="shared" ca="1" si="215"/>
        <v>1.4341017599999999</v>
      </c>
    </row>
    <row r="1112" spans="1:14">
      <c r="A1112">
        <v>1104</v>
      </c>
      <c r="B1112">
        <f t="shared" si="211"/>
        <v>7</v>
      </c>
      <c r="C1112">
        <f t="shared" si="212"/>
        <v>5</v>
      </c>
      <c r="D1112">
        <f t="shared" si="213"/>
        <v>0</v>
      </c>
      <c r="E1112">
        <f t="shared" si="204"/>
        <v>83.2</v>
      </c>
      <c r="F1112">
        <f t="shared" ca="1" si="205"/>
        <v>94</v>
      </c>
      <c r="G1112">
        <f t="shared" ca="1" si="206"/>
        <v>1</v>
      </c>
      <c r="H1112">
        <f t="shared" ca="1" si="207"/>
        <v>67</v>
      </c>
      <c r="I1112" s="6">
        <f t="shared" ca="1" si="214"/>
        <v>0.52399360000000006</v>
      </c>
      <c r="J1112" s="18">
        <f t="shared" ca="1" si="208"/>
        <v>1.4933817600000001</v>
      </c>
      <c r="K1112" s="7">
        <f t="shared" ca="1" si="209"/>
        <v>1.4933817600000001</v>
      </c>
      <c r="L1112" s="55" t="str">
        <f t="shared" si="210"/>
        <v>t1104</v>
      </c>
      <c r="M1112" s="56">
        <v>1</v>
      </c>
      <c r="N1112" s="79">
        <f t="shared" ca="1" si="215"/>
        <v>1.4933817600000001</v>
      </c>
    </row>
    <row r="1113" spans="1:14">
      <c r="A1113">
        <v>1105</v>
      </c>
      <c r="B1113">
        <f t="shared" si="211"/>
        <v>7</v>
      </c>
      <c r="C1113">
        <f t="shared" si="212"/>
        <v>5</v>
      </c>
      <c r="D1113">
        <f t="shared" si="213"/>
        <v>1</v>
      </c>
      <c r="E1113">
        <f t="shared" si="204"/>
        <v>83.2</v>
      </c>
      <c r="F1113">
        <f t="shared" ca="1" si="205"/>
        <v>94</v>
      </c>
      <c r="G1113">
        <f t="shared" ca="1" si="206"/>
        <v>1</v>
      </c>
      <c r="H1113">
        <f t="shared" ca="1" si="207"/>
        <v>63</v>
      </c>
      <c r="I1113" s="6">
        <f t="shared" ca="1" si="214"/>
        <v>0.49271040000000005</v>
      </c>
      <c r="J1113" s="18">
        <f t="shared" ca="1" si="208"/>
        <v>1.4042246400000002</v>
      </c>
      <c r="K1113" s="7">
        <f t="shared" ca="1" si="209"/>
        <v>1.4042246400000002</v>
      </c>
      <c r="L1113" s="55" t="str">
        <f t="shared" si="210"/>
        <v>t1105</v>
      </c>
      <c r="M1113" s="56">
        <v>1</v>
      </c>
      <c r="N1113" s="79">
        <f t="shared" ca="1" si="215"/>
        <v>1.4042246400000002</v>
      </c>
    </row>
    <row r="1114" spans="1:14">
      <c r="A1114">
        <v>1106</v>
      </c>
      <c r="B1114">
        <f t="shared" si="211"/>
        <v>7</v>
      </c>
      <c r="C1114">
        <f t="shared" si="212"/>
        <v>5</v>
      </c>
      <c r="D1114">
        <f t="shared" si="213"/>
        <v>2</v>
      </c>
      <c r="E1114">
        <f t="shared" si="204"/>
        <v>83.2</v>
      </c>
      <c r="F1114">
        <f t="shared" ca="1" si="205"/>
        <v>94</v>
      </c>
      <c r="G1114">
        <f t="shared" ca="1" si="206"/>
        <v>1</v>
      </c>
      <c r="H1114">
        <f t="shared" ca="1" si="207"/>
        <v>60</v>
      </c>
      <c r="I1114" s="6">
        <f t="shared" ca="1" si="214"/>
        <v>0.46924800000000005</v>
      </c>
      <c r="J1114" s="18">
        <f t="shared" ca="1" si="208"/>
        <v>1.3373568000000002</v>
      </c>
      <c r="K1114" s="7">
        <f t="shared" ca="1" si="209"/>
        <v>1.3373568000000002</v>
      </c>
      <c r="L1114" s="55" t="str">
        <f t="shared" si="210"/>
        <v>t1106</v>
      </c>
      <c r="M1114" s="56">
        <v>1</v>
      </c>
      <c r="N1114" s="79">
        <f t="shared" ca="1" si="215"/>
        <v>1.3373568000000002</v>
      </c>
    </row>
    <row r="1115" spans="1:14">
      <c r="A1115">
        <v>1107</v>
      </c>
      <c r="B1115">
        <f t="shared" si="211"/>
        <v>7</v>
      </c>
      <c r="C1115">
        <f t="shared" si="212"/>
        <v>5</v>
      </c>
      <c r="D1115">
        <f t="shared" si="213"/>
        <v>3</v>
      </c>
      <c r="E1115">
        <f t="shared" si="204"/>
        <v>83.2</v>
      </c>
      <c r="F1115">
        <f t="shared" ca="1" si="205"/>
        <v>94</v>
      </c>
      <c r="G1115">
        <f t="shared" ca="1" si="206"/>
        <v>1</v>
      </c>
      <c r="H1115">
        <f t="shared" ca="1" si="207"/>
        <v>59</v>
      </c>
      <c r="I1115" s="6">
        <f t="shared" ca="1" si="214"/>
        <v>0.46142720000000004</v>
      </c>
      <c r="J1115" s="18">
        <f t="shared" ca="1" si="208"/>
        <v>1.3150675200000002</v>
      </c>
      <c r="K1115" s="7">
        <f t="shared" ca="1" si="209"/>
        <v>1.3150675200000002</v>
      </c>
      <c r="L1115" s="55" t="str">
        <f t="shared" si="210"/>
        <v>t1107</v>
      </c>
      <c r="M1115" s="56">
        <v>1</v>
      </c>
      <c r="N1115" s="79">
        <f t="shared" ca="1" si="215"/>
        <v>1.3150675200000002</v>
      </c>
    </row>
    <row r="1116" spans="1:14">
      <c r="A1116">
        <v>1108</v>
      </c>
      <c r="B1116">
        <f t="shared" si="211"/>
        <v>7</v>
      </c>
      <c r="C1116">
        <f t="shared" si="212"/>
        <v>5</v>
      </c>
      <c r="D1116">
        <f t="shared" si="213"/>
        <v>4</v>
      </c>
      <c r="E1116">
        <f t="shared" si="204"/>
        <v>83.2</v>
      </c>
      <c r="F1116">
        <f t="shared" ca="1" si="205"/>
        <v>94</v>
      </c>
      <c r="G1116">
        <f t="shared" ca="1" si="206"/>
        <v>1</v>
      </c>
      <c r="H1116">
        <f t="shared" ca="1" si="207"/>
        <v>59</v>
      </c>
      <c r="I1116" s="6">
        <f t="shared" ca="1" si="214"/>
        <v>0.46142720000000004</v>
      </c>
      <c r="J1116" s="18">
        <f t="shared" ca="1" si="208"/>
        <v>1.3150675200000002</v>
      </c>
      <c r="K1116" s="7">
        <f t="shared" ca="1" si="209"/>
        <v>1.3150675200000002</v>
      </c>
      <c r="L1116" s="55" t="str">
        <f t="shared" si="210"/>
        <v>t1108</v>
      </c>
      <c r="M1116" s="56">
        <v>1</v>
      </c>
      <c r="N1116" s="79">
        <f t="shared" ca="1" si="215"/>
        <v>1.3150675200000002</v>
      </c>
    </row>
    <row r="1117" spans="1:14">
      <c r="A1117">
        <v>1109</v>
      </c>
      <c r="B1117">
        <f t="shared" si="211"/>
        <v>7</v>
      </c>
      <c r="C1117">
        <f t="shared" si="212"/>
        <v>5</v>
      </c>
      <c r="D1117">
        <f t="shared" si="213"/>
        <v>5</v>
      </c>
      <c r="E1117">
        <f t="shared" si="204"/>
        <v>83.2</v>
      </c>
      <c r="F1117">
        <f t="shared" ca="1" si="205"/>
        <v>94</v>
      </c>
      <c r="G1117">
        <f t="shared" ca="1" si="206"/>
        <v>1</v>
      </c>
      <c r="H1117">
        <f t="shared" ca="1" si="207"/>
        <v>60</v>
      </c>
      <c r="I1117" s="6">
        <f t="shared" ca="1" si="214"/>
        <v>0.46924800000000005</v>
      </c>
      <c r="J1117" s="18">
        <f t="shared" ca="1" si="208"/>
        <v>1.3373568000000002</v>
      </c>
      <c r="K1117" s="7">
        <f t="shared" ca="1" si="209"/>
        <v>1.3373568000000002</v>
      </c>
      <c r="L1117" s="55" t="str">
        <f t="shared" si="210"/>
        <v>t1109</v>
      </c>
      <c r="M1117" s="56">
        <v>1</v>
      </c>
      <c r="N1117" s="79">
        <f t="shared" ca="1" si="215"/>
        <v>1.3373568000000002</v>
      </c>
    </row>
    <row r="1118" spans="1:14">
      <c r="A1118">
        <v>1110</v>
      </c>
      <c r="B1118">
        <f t="shared" si="211"/>
        <v>7</v>
      </c>
      <c r="C1118">
        <f t="shared" si="212"/>
        <v>5</v>
      </c>
      <c r="D1118">
        <f t="shared" si="213"/>
        <v>6</v>
      </c>
      <c r="E1118">
        <f t="shared" si="204"/>
        <v>83.2</v>
      </c>
      <c r="F1118">
        <f t="shared" ca="1" si="205"/>
        <v>94</v>
      </c>
      <c r="G1118">
        <f t="shared" ca="1" si="206"/>
        <v>1</v>
      </c>
      <c r="H1118">
        <f t="shared" ca="1" si="207"/>
        <v>74</v>
      </c>
      <c r="I1118" s="6">
        <f t="shared" ca="1" si="214"/>
        <v>0.57873920000000001</v>
      </c>
      <c r="J1118" s="18">
        <f t="shared" ca="1" si="208"/>
        <v>1.64940672</v>
      </c>
      <c r="K1118" s="7">
        <f t="shared" ca="1" si="209"/>
        <v>1.6494067199999998</v>
      </c>
      <c r="L1118" s="55" t="str">
        <f t="shared" si="210"/>
        <v>t1110</v>
      </c>
      <c r="M1118" s="56">
        <v>1</v>
      </c>
      <c r="N1118" s="79">
        <f t="shared" ca="1" si="215"/>
        <v>1.6494067199999998</v>
      </c>
    </row>
    <row r="1119" spans="1:14">
      <c r="A1119">
        <v>1111</v>
      </c>
      <c r="B1119">
        <f t="shared" si="211"/>
        <v>7</v>
      </c>
      <c r="C1119">
        <f t="shared" si="212"/>
        <v>5</v>
      </c>
      <c r="D1119">
        <f t="shared" si="213"/>
        <v>7</v>
      </c>
      <c r="E1119">
        <f t="shared" si="204"/>
        <v>83.2</v>
      </c>
      <c r="F1119">
        <f t="shared" ca="1" si="205"/>
        <v>94</v>
      </c>
      <c r="G1119">
        <f t="shared" ca="1" si="206"/>
        <v>1</v>
      </c>
      <c r="H1119">
        <f t="shared" ca="1" si="207"/>
        <v>86</v>
      </c>
      <c r="I1119" s="6">
        <f t="shared" ca="1" si="214"/>
        <v>0.6725888000000001</v>
      </c>
      <c r="J1119" s="18">
        <f t="shared" ca="1" si="208"/>
        <v>1.9168780800000003</v>
      </c>
      <c r="K1119" s="7">
        <f t="shared" ca="1" si="209"/>
        <v>1.9168780800000003</v>
      </c>
      <c r="L1119" s="55" t="str">
        <f t="shared" si="210"/>
        <v>t1111</v>
      </c>
      <c r="M1119" s="56">
        <v>1</v>
      </c>
      <c r="N1119" s="79">
        <f t="shared" ca="1" si="215"/>
        <v>1.9168780800000003</v>
      </c>
    </row>
    <row r="1120" spans="1:14">
      <c r="A1120">
        <v>1112</v>
      </c>
      <c r="B1120">
        <f t="shared" si="211"/>
        <v>7</v>
      </c>
      <c r="C1120">
        <f t="shared" si="212"/>
        <v>5</v>
      </c>
      <c r="D1120">
        <f t="shared" si="213"/>
        <v>8</v>
      </c>
      <c r="E1120">
        <f t="shared" si="204"/>
        <v>83.2</v>
      </c>
      <c r="F1120">
        <f t="shared" ca="1" si="205"/>
        <v>94</v>
      </c>
      <c r="G1120">
        <f t="shared" ca="1" si="206"/>
        <v>1</v>
      </c>
      <c r="H1120">
        <f t="shared" ca="1" si="207"/>
        <v>95</v>
      </c>
      <c r="I1120" s="6">
        <f t="shared" ca="1" si="214"/>
        <v>0.74297600000000019</v>
      </c>
      <c r="J1120" s="18">
        <f t="shared" ca="1" si="208"/>
        <v>2.1174816000000005</v>
      </c>
      <c r="K1120" s="7">
        <f t="shared" ca="1" si="209"/>
        <v>2.1174816000000005</v>
      </c>
      <c r="L1120" s="55" t="str">
        <f t="shared" si="210"/>
        <v>t1112</v>
      </c>
      <c r="M1120" s="56">
        <v>1</v>
      </c>
      <c r="N1120" s="79">
        <f t="shared" ca="1" si="215"/>
        <v>2.1174816000000005</v>
      </c>
    </row>
    <row r="1121" spans="1:14">
      <c r="A1121">
        <v>1113</v>
      </c>
      <c r="B1121">
        <f t="shared" si="211"/>
        <v>7</v>
      </c>
      <c r="C1121">
        <f t="shared" si="212"/>
        <v>5</v>
      </c>
      <c r="D1121">
        <f t="shared" si="213"/>
        <v>9</v>
      </c>
      <c r="E1121">
        <f t="shared" si="204"/>
        <v>83.2</v>
      </c>
      <c r="F1121">
        <f t="shared" ca="1" si="205"/>
        <v>94</v>
      </c>
      <c r="G1121">
        <f t="shared" ca="1" si="206"/>
        <v>1</v>
      </c>
      <c r="H1121">
        <f t="shared" ca="1" si="207"/>
        <v>96</v>
      </c>
      <c r="I1121" s="6">
        <f t="shared" ca="1" si="214"/>
        <v>0.75079680000000015</v>
      </c>
      <c r="J1121" s="18">
        <f t="shared" ca="1" si="208"/>
        <v>2.1397708800000004</v>
      </c>
      <c r="K1121" s="7">
        <f t="shared" ca="1" si="209"/>
        <v>2.1397708800000004</v>
      </c>
      <c r="L1121" s="55" t="str">
        <f t="shared" si="210"/>
        <v>t1113</v>
      </c>
      <c r="M1121" s="56">
        <v>1</v>
      </c>
      <c r="N1121" s="79">
        <f t="shared" ca="1" si="215"/>
        <v>2.1397708800000004</v>
      </c>
    </row>
    <row r="1122" spans="1:14">
      <c r="A1122">
        <v>1114</v>
      </c>
      <c r="B1122">
        <f t="shared" si="211"/>
        <v>7</v>
      </c>
      <c r="C1122">
        <f t="shared" si="212"/>
        <v>5</v>
      </c>
      <c r="D1122">
        <f t="shared" si="213"/>
        <v>10</v>
      </c>
      <c r="E1122">
        <f t="shared" si="204"/>
        <v>83.2</v>
      </c>
      <c r="F1122">
        <f t="shared" ca="1" si="205"/>
        <v>94</v>
      </c>
      <c r="G1122">
        <f t="shared" ca="1" si="206"/>
        <v>1</v>
      </c>
      <c r="H1122">
        <f t="shared" ca="1" si="207"/>
        <v>96</v>
      </c>
      <c r="I1122" s="6">
        <f t="shared" ca="1" si="214"/>
        <v>0.75079680000000015</v>
      </c>
      <c r="J1122" s="18">
        <f t="shared" ca="1" si="208"/>
        <v>2.1397708800000004</v>
      </c>
      <c r="K1122" s="7">
        <f t="shared" ca="1" si="209"/>
        <v>2.1397708800000004</v>
      </c>
      <c r="L1122" s="55" t="str">
        <f t="shared" si="210"/>
        <v>t1114</v>
      </c>
      <c r="M1122" s="56">
        <v>1</v>
      </c>
      <c r="N1122" s="79">
        <f t="shared" ca="1" si="215"/>
        <v>2.1397708800000004</v>
      </c>
    </row>
    <row r="1123" spans="1:14">
      <c r="A1123">
        <v>1115</v>
      </c>
      <c r="B1123">
        <f t="shared" si="211"/>
        <v>7</v>
      </c>
      <c r="C1123">
        <f t="shared" si="212"/>
        <v>5</v>
      </c>
      <c r="D1123">
        <f t="shared" si="213"/>
        <v>11</v>
      </c>
      <c r="E1123">
        <f t="shared" si="204"/>
        <v>83.2</v>
      </c>
      <c r="F1123">
        <f t="shared" ca="1" si="205"/>
        <v>94</v>
      </c>
      <c r="G1123">
        <f t="shared" ca="1" si="206"/>
        <v>1</v>
      </c>
      <c r="H1123">
        <f t="shared" ca="1" si="207"/>
        <v>95</v>
      </c>
      <c r="I1123" s="6">
        <f t="shared" ca="1" si="214"/>
        <v>0.74297600000000019</v>
      </c>
      <c r="J1123" s="18">
        <f t="shared" ca="1" si="208"/>
        <v>2.1174816000000005</v>
      </c>
      <c r="K1123" s="7">
        <f t="shared" ca="1" si="209"/>
        <v>2.1174816000000005</v>
      </c>
      <c r="L1123" s="55" t="str">
        <f t="shared" si="210"/>
        <v>t1115</v>
      </c>
      <c r="M1123" s="56">
        <v>1</v>
      </c>
      <c r="N1123" s="79">
        <f t="shared" ca="1" si="215"/>
        <v>2.1174816000000005</v>
      </c>
    </row>
    <row r="1124" spans="1:14">
      <c r="A1124">
        <v>1116</v>
      </c>
      <c r="B1124">
        <f t="shared" si="211"/>
        <v>7</v>
      </c>
      <c r="C1124">
        <f t="shared" si="212"/>
        <v>5</v>
      </c>
      <c r="D1124">
        <f t="shared" si="213"/>
        <v>12</v>
      </c>
      <c r="E1124">
        <f t="shared" si="204"/>
        <v>83.2</v>
      </c>
      <c r="F1124">
        <f t="shared" ca="1" si="205"/>
        <v>94</v>
      </c>
      <c r="G1124">
        <f t="shared" ca="1" si="206"/>
        <v>1</v>
      </c>
      <c r="H1124">
        <f t="shared" ca="1" si="207"/>
        <v>95</v>
      </c>
      <c r="I1124" s="6">
        <f t="shared" ca="1" si="214"/>
        <v>0.74297600000000019</v>
      </c>
      <c r="J1124" s="18">
        <f t="shared" ca="1" si="208"/>
        <v>2.1174816000000005</v>
      </c>
      <c r="K1124" s="7">
        <f t="shared" ca="1" si="209"/>
        <v>2.1174816000000005</v>
      </c>
      <c r="L1124" s="55" t="str">
        <f t="shared" si="210"/>
        <v>t1116</v>
      </c>
      <c r="M1124" s="56">
        <v>1</v>
      </c>
      <c r="N1124" s="79">
        <f t="shared" ca="1" si="215"/>
        <v>2.1174816000000005</v>
      </c>
    </row>
    <row r="1125" spans="1:14">
      <c r="A1125">
        <v>1117</v>
      </c>
      <c r="B1125">
        <f t="shared" si="211"/>
        <v>7</v>
      </c>
      <c r="C1125">
        <f t="shared" si="212"/>
        <v>5</v>
      </c>
      <c r="D1125">
        <f t="shared" si="213"/>
        <v>13</v>
      </c>
      <c r="E1125">
        <f t="shared" si="204"/>
        <v>83.2</v>
      </c>
      <c r="F1125">
        <f t="shared" ca="1" si="205"/>
        <v>94</v>
      </c>
      <c r="G1125">
        <f t="shared" ca="1" si="206"/>
        <v>1</v>
      </c>
      <c r="H1125">
        <f t="shared" ca="1" si="207"/>
        <v>95</v>
      </c>
      <c r="I1125" s="6">
        <f t="shared" ca="1" si="214"/>
        <v>0.74297600000000019</v>
      </c>
      <c r="J1125" s="18">
        <f t="shared" ca="1" si="208"/>
        <v>2.1174816000000005</v>
      </c>
      <c r="K1125" s="7">
        <f t="shared" ca="1" si="209"/>
        <v>2.1174816000000005</v>
      </c>
      <c r="L1125" s="55" t="str">
        <f t="shared" si="210"/>
        <v>t1117</v>
      </c>
      <c r="M1125" s="56">
        <v>1</v>
      </c>
      <c r="N1125" s="79">
        <f t="shared" ca="1" si="215"/>
        <v>2.1174816000000005</v>
      </c>
    </row>
    <row r="1126" spans="1:14">
      <c r="A1126">
        <v>1118</v>
      </c>
      <c r="B1126">
        <f t="shared" si="211"/>
        <v>7</v>
      </c>
      <c r="C1126">
        <f t="shared" si="212"/>
        <v>5</v>
      </c>
      <c r="D1126">
        <f t="shared" si="213"/>
        <v>14</v>
      </c>
      <c r="E1126">
        <f t="shared" si="204"/>
        <v>83.2</v>
      </c>
      <c r="F1126">
        <f t="shared" ca="1" si="205"/>
        <v>94</v>
      </c>
      <c r="G1126">
        <f t="shared" ca="1" si="206"/>
        <v>1</v>
      </c>
      <c r="H1126">
        <f t="shared" ca="1" si="207"/>
        <v>93</v>
      </c>
      <c r="I1126" s="6">
        <f t="shared" ca="1" si="214"/>
        <v>0.72733440000000016</v>
      </c>
      <c r="J1126" s="18">
        <f t="shared" ca="1" si="208"/>
        <v>2.0729030400000004</v>
      </c>
      <c r="K1126" s="7">
        <f t="shared" ca="1" si="209"/>
        <v>2.0729030400000004</v>
      </c>
      <c r="L1126" s="55" t="str">
        <f t="shared" si="210"/>
        <v>t1118</v>
      </c>
      <c r="M1126" s="56">
        <v>1</v>
      </c>
      <c r="N1126" s="79">
        <f t="shared" ca="1" si="215"/>
        <v>2.0729030400000004</v>
      </c>
    </row>
    <row r="1127" spans="1:14">
      <c r="A1127">
        <v>1119</v>
      </c>
      <c r="B1127">
        <f t="shared" si="211"/>
        <v>7</v>
      </c>
      <c r="C1127">
        <f t="shared" si="212"/>
        <v>5</v>
      </c>
      <c r="D1127">
        <f t="shared" si="213"/>
        <v>15</v>
      </c>
      <c r="E1127">
        <f t="shared" si="204"/>
        <v>83.2</v>
      </c>
      <c r="F1127">
        <f t="shared" ca="1" si="205"/>
        <v>94</v>
      </c>
      <c r="G1127">
        <f t="shared" ca="1" si="206"/>
        <v>1</v>
      </c>
      <c r="H1127">
        <f t="shared" ca="1" si="207"/>
        <v>94</v>
      </c>
      <c r="I1127" s="6">
        <f t="shared" ca="1" si="214"/>
        <v>0.73515520000000012</v>
      </c>
      <c r="J1127" s="18">
        <f t="shared" ca="1" si="208"/>
        <v>2.0951923200000002</v>
      </c>
      <c r="K1127" s="7">
        <f t="shared" ca="1" si="209"/>
        <v>2.0951923200000002</v>
      </c>
      <c r="L1127" s="55" t="str">
        <f t="shared" si="210"/>
        <v>t1119</v>
      </c>
      <c r="M1127" s="56">
        <v>1</v>
      </c>
      <c r="N1127" s="79">
        <f t="shared" ca="1" si="215"/>
        <v>2.0951923200000002</v>
      </c>
    </row>
    <row r="1128" spans="1:14">
      <c r="A1128">
        <v>1120</v>
      </c>
      <c r="B1128">
        <f t="shared" si="211"/>
        <v>7</v>
      </c>
      <c r="C1128">
        <f t="shared" si="212"/>
        <v>5</v>
      </c>
      <c r="D1128">
        <f t="shared" si="213"/>
        <v>16</v>
      </c>
      <c r="E1128">
        <f t="shared" si="204"/>
        <v>83.2</v>
      </c>
      <c r="F1128">
        <f t="shared" ca="1" si="205"/>
        <v>94</v>
      </c>
      <c r="G1128">
        <f t="shared" ca="1" si="206"/>
        <v>1</v>
      </c>
      <c r="H1128">
        <f t="shared" ca="1" si="207"/>
        <v>99</v>
      </c>
      <c r="I1128" s="6">
        <f t="shared" ca="1" si="214"/>
        <v>0.77425920000000004</v>
      </c>
      <c r="J1128" s="18">
        <f t="shared" ca="1" si="208"/>
        <v>2.2066387200000004</v>
      </c>
      <c r="K1128" s="7">
        <f t="shared" ca="1" si="209"/>
        <v>2.2066387200000004</v>
      </c>
      <c r="L1128" s="55" t="str">
        <f t="shared" si="210"/>
        <v>t1120</v>
      </c>
      <c r="M1128" s="56">
        <v>1</v>
      </c>
      <c r="N1128" s="79">
        <f t="shared" ca="1" si="215"/>
        <v>2.2066387200000004</v>
      </c>
    </row>
    <row r="1129" spans="1:14">
      <c r="A1129">
        <v>1121</v>
      </c>
      <c r="B1129">
        <f t="shared" si="211"/>
        <v>7</v>
      </c>
      <c r="C1129">
        <f t="shared" si="212"/>
        <v>5</v>
      </c>
      <c r="D1129">
        <f t="shared" si="213"/>
        <v>17</v>
      </c>
      <c r="E1129">
        <f t="shared" si="204"/>
        <v>83.2</v>
      </c>
      <c r="F1129">
        <f t="shared" ca="1" si="205"/>
        <v>94</v>
      </c>
      <c r="G1129">
        <f t="shared" ca="1" si="206"/>
        <v>1</v>
      </c>
      <c r="H1129">
        <f t="shared" ca="1" si="207"/>
        <v>100</v>
      </c>
      <c r="I1129" s="6">
        <f t="shared" ca="1" si="214"/>
        <v>0.78208000000000011</v>
      </c>
      <c r="J1129" s="18">
        <f t="shared" ca="1" si="208"/>
        <v>2.2289280000000002</v>
      </c>
      <c r="K1129" s="7">
        <f t="shared" ca="1" si="209"/>
        <v>2.2289280000000002</v>
      </c>
      <c r="L1129" s="55" t="str">
        <f t="shared" si="210"/>
        <v>t1121</v>
      </c>
      <c r="M1129" s="56">
        <v>1</v>
      </c>
      <c r="N1129" s="79">
        <f t="shared" ca="1" si="215"/>
        <v>2.2289280000000002</v>
      </c>
    </row>
    <row r="1130" spans="1:14">
      <c r="A1130">
        <v>1122</v>
      </c>
      <c r="B1130">
        <f t="shared" si="211"/>
        <v>7</v>
      </c>
      <c r="C1130">
        <f t="shared" si="212"/>
        <v>5</v>
      </c>
      <c r="D1130">
        <f t="shared" si="213"/>
        <v>18</v>
      </c>
      <c r="E1130">
        <f t="shared" si="204"/>
        <v>83.2</v>
      </c>
      <c r="F1130">
        <f t="shared" ca="1" si="205"/>
        <v>94</v>
      </c>
      <c r="G1130">
        <f t="shared" ca="1" si="206"/>
        <v>1</v>
      </c>
      <c r="H1130">
        <f t="shared" ca="1" si="207"/>
        <v>100</v>
      </c>
      <c r="I1130" s="6">
        <f t="shared" ca="1" si="214"/>
        <v>0.78208000000000011</v>
      </c>
      <c r="J1130" s="18">
        <f t="shared" ca="1" si="208"/>
        <v>2.2289280000000002</v>
      </c>
      <c r="K1130" s="7">
        <f t="shared" ca="1" si="209"/>
        <v>2.2289280000000002</v>
      </c>
      <c r="L1130" s="55" t="str">
        <f t="shared" si="210"/>
        <v>t1122</v>
      </c>
      <c r="M1130" s="56">
        <v>1</v>
      </c>
      <c r="N1130" s="79">
        <f t="shared" ca="1" si="215"/>
        <v>2.2289280000000002</v>
      </c>
    </row>
    <row r="1131" spans="1:14">
      <c r="A1131">
        <v>1123</v>
      </c>
      <c r="B1131">
        <f t="shared" si="211"/>
        <v>7</v>
      </c>
      <c r="C1131">
        <f t="shared" si="212"/>
        <v>5</v>
      </c>
      <c r="D1131">
        <f t="shared" si="213"/>
        <v>19</v>
      </c>
      <c r="E1131">
        <f t="shared" si="204"/>
        <v>83.2</v>
      </c>
      <c r="F1131">
        <f t="shared" ca="1" si="205"/>
        <v>94</v>
      </c>
      <c r="G1131">
        <f t="shared" ca="1" si="206"/>
        <v>1</v>
      </c>
      <c r="H1131">
        <f t="shared" ca="1" si="207"/>
        <v>96</v>
      </c>
      <c r="I1131" s="6">
        <f t="shared" ca="1" si="214"/>
        <v>0.75079680000000015</v>
      </c>
      <c r="J1131" s="18">
        <f t="shared" ca="1" si="208"/>
        <v>2.1397708800000004</v>
      </c>
      <c r="K1131" s="7">
        <f t="shared" ca="1" si="209"/>
        <v>2.1397708800000004</v>
      </c>
      <c r="L1131" s="55" t="str">
        <f t="shared" si="210"/>
        <v>t1123</v>
      </c>
      <c r="M1131" s="56">
        <v>1</v>
      </c>
      <c r="N1131" s="79">
        <f t="shared" ca="1" si="215"/>
        <v>2.1397708800000004</v>
      </c>
    </row>
    <row r="1132" spans="1:14">
      <c r="A1132">
        <v>1124</v>
      </c>
      <c r="B1132">
        <f t="shared" si="211"/>
        <v>7</v>
      </c>
      <c r="C1132">
        <f t="shared" si="212"/>
        <v>5</v>
      </c>
      <c r="D1132">
        <f t="shared" si="213"/>
        <v>20</v>
      </c>
      <c r="E1132">
        <f t="shared" si="204"/>
        <v>83.2</v>
      </c>
      <c r="F1132">
        <f t="shared" ca="1" si="205"/>
        <v>94</v>
      </c>
      <c r="G1132">
        <f t="shared" ca="1" si="206"/>
        <v>1</v>
      </c>
      <c r="H1132">
        <f t="shared" ca="1" si="207"/>
        <v>91</v>
      </c>
      <c r="I1132" s="6">
        <f t="shared" ca="1" si="214"/>
        <v>0.71169280000000013</v>
      </c>
      <c r="J1132" s="18">
        <f t="shared" ca="1" si="208"/>
        <v>2.0283244800000002</v>
      </c>
      <c r="K1132" s="7">
        <f t="shared" ca="1" si="209"/>
        <v>2.0283244800000002</v>
      </c>
      <c r="L1132" s="55" t="str">
        <f t="shared" si="210"/>
        <v>t1124</v>
      </c>
      <c r="M1132" s="56">
        <v>1</v>
      </c>
      <c r="N1132" s="79">
        <f t="shared" ca="1" si="215"/>
        <v>2.0283244800000002</v>
      </c>
    </row>
    <row r="1133" spans="1:14">
      <c r="A1133">
        <v>1125</v>
      </c>
      <c r="B1133">
        <f t="shared" si="211"/>
        <v>7</v>
      </c>
      <c r="C1133">
        <f t="shared" si="212"/>
        <v>5</v>
      </c>
      <c r="D1133">
        <f t="shared" si="213"/>
        <v>21</v>
      </c>
      <c r="E1133">
        <f t="shared" si="204"/>
        <v>83.2</v>
      </c>
      <c r="F1133">
        <f t="shared" ca="1" si="205"/>
        <v>94</v>
      </c>
      <c r="G1133">
        <f t="shared" ca="1" si="206"/>
        <v>1</v>
      </c>
      <c r="H1133">
        <f t="shared" ca="1" si="207"/>
        <v>83</v>
      </c>
      <c r="I1133" s="6">
        <f t="shared" ca="1" si="214"/>
        <v>0.6491264000000001</v>
      </c>
      <c r="J1133" s="18">
        <f t="shared" ca="1" si="208"/>
        <v>1.8500102400000003</v>
      </c>
      <c r="K1133" s="7">
        <f t="shared" ca="1" si="209"/>
        <v>1.8500102400000003</v>
      </c>
      <c r="L1133" s="55" t="str">
        <f t="shared" si="210"/>
        <v>t1125</v>
      </c>
      <c r="M1133" s="56">
        <v>1</v>
      </c>
      <c r="N1133" s="79">
        <f t="shared" ca="1" si="215"/>
        <v>1.8500102400000003</v>
      </c>
    </row>
    <row r="1134" spans="1:14">
      <c r="A1134">
        <v>1126</v>
      </c>
      <c r="B1134">
        <f t="shared" si="211"/>
        <v>7</v>
      </c>
      <c r="C1134">
        <f t="shared" si="212"/>
        <v>5</v>
      </c>
      <c r="D1134">
        <f t="shared" si="213"/>
        <v>22</v>
      </c>
      <c r="E1134">
        <f t="shared" si="204"/>
        <v>83.2</v>
      </c>
      <c r="F1134">
        <f t="shared" ca="1" si="205"/>
        <v>94</v>
      </c>
      <c r="G1134">
        <f t="shared" ca="1" si="206"/>
        <v>1</v>
      </c>
      <c r="H1134">
        <f t="shared" ca="1" si="207"/>
        <v>73</v>
      </c>
      <c r="I1134" s="6">
        <f t="shared" ca="1" si="214"/>
        <v>0.57091840000000005</v>
      </c>
      <c r="J1134" s="18">
        <f t="shared" ca="1" si="208"/>
        <v>1.6271174400000001</v>
      </c>
      <c r="K1134" s="7">
        <f t="shared" ca="1" si="209"/>
        <v>1.6271174400000001</v>
      </c>
      <c r="L1134" s="55" t="str">
        <f t="shared" si="210"/>
        <v>t1126</v>
      </c>
      <c r="M1134" s="56">
        <v>1</v>
      </c>
      <c r="N1134" s="79">
        <f t="shared" ca="1" si="215"/>
        <v>1.6271174400000001</v>
      </c>
    </row>
    <row r="1135" spans="1:14">
      <c r="A1135">
        <v>1127</v>
      </c>
      <c r="B1135">
        <f t="shared" si="211"/>
        <v>7</v>
      </c>
      <c r="C1135">
        <f t="shared" si="212"/>
        <v>5</v>
      </c>
      <c r="D1135">
        <f t="shared" si="213"/>
        <v>23</v>
      </c>
      <c r="E1135">
        <f t="shared" si="204"/>
        <v>83.2</v>
      </c>
      <c r="F1135">
        <f t="shared" ca="1" si="205"/>
        <v>94</v>
      </c>
      <c r="G1135">
        <f t="shared" ca="1" si="206"/>
        <v>1</v>
      </c>
      <c r="H1135">
        <f t="shared" ca="1" si="207"/>
        <v>63</v>
      </c>
      <c r="I1135" s="6">
        <f t="shared" ca="1" si="214"/>
        <v>0.49271040000000005</v>
      </c>
      <c r="J1135" s="18">
        <f t="shared" ca="1" si="208"/>
        <v>1.4042246400000002</v>
      </c>
      <c r="K1135" s="7">
        <f t="shared" ca="1" si="209"/>
        <v>1.4042246400000002</v>
      </c>
      <c r="L1135" s="55" t="str">
        <f t="shared" si="210"/>
        <v>t1127</v>
      </c>
      <c r="M1135" s="56">
        <v>1</v>
      </c>
      <c r="N1135" s="79">
        <f t="shared" ca="1" si="215"/>
        <v>1.4042246400000002</v>
      </c>
    </row>
    <row r="1136" spans="1:14">
      <c r="A1136">
        <v>1128</v>
      </c>
      <c r="B1136">
        <f t="shared" si="211"/>
        <v>7</v>
      </c>
      <c r="C1136">
        <f t="shared" si="212"/>
        <v>6</v>
      </c>
      <c r="D1136">
        <f t="shared" si="213"/>
        <v>0</v>
      </c>
      <c r="E1136">
        <f t="shared" si="204"/>
        <v>83.2</v>
      </c>
      <c r="F1136">
        <f t="shared" ca="1" si="205"/>
        <v>77</v>
      </c>
      <c r="G1136">
        <f t="shared" ca="1" si="206"/>
        <v>2</v>
      </c>
      <c r="H1136">
        <f t="shared" ca="1" si="207"/>
        <v>78</v>
      </c>
      <c r="I1136" s="6">
        <f t="shared" ca="1" si="214"/>
        <v>0.49969920000000007</v>
      </c>
      <c r="J1136" s="18">
        <f t="shared" ca="1" si="208"/>
        <v>1.4241427200000003</v>
      </c>
      <c r="K1136" s="7">
        <f t="shared" ca="1" si="209"/>
        <v>1.4241427200000001</v>
      </c>
      <c r="L1136" s="55" t="str">
        <f t="shared" si="210"/>
        <v>t1128</v>
      </c>
      <c r="M1136" s="56">
        <v>1</v>
      </c>
      <c r="N1136" s="79">
        <f t="shared" ca="1" si="215"/>
        <v>1.4241427200000001</v>
      </c>
    </row>
    <row r="1137" spans="1:14">
      <c r="A1137">
        <v>1129</v>
      </c>
      <c r="B1137">
        <f t="shared" si="211"/>
        <v>7</v>
      </c>
      <c r="C1137">
        <f t="shared" si="212"/>
        <v>6</v>
      </c>
      <c r="D1137">
        <f t="shared" si="213"/>
        <v>1</v>
      </c>
      <c r="E1137">
        <f t="shared" si="204"/>
        <v>83.2</v>
      </c>
      <c r="F1137">
        <f t="shared" ca="1" si="205"/>
        <v>77</v>
      </c>
      <c r="G1137">
        <f t="shared" ca="1" si="206"/>
        <v>2</v>
      </c>
      <c r="H1137">
        <f t="shared" ca="1" si="207"/>
        <v>72</v>
      </c>
      <c r="I1137" s="6">
        <f t="shared" ca="1" si="214"/>
        <v>0.46126080000000008</v>
      </c>
      <c r="J1137" s="18">
        <f t="shared" ca="1" si="208"/>
        <v>1.3145932800000002</v>
      </c>
      <c r="K1137" s="7">
        <f t="shared" ca="1" si="209"/>
        <v>1.3145932800000002</v>
      </c>
      <c r="L1137" s="55" t="str">
        <f t="shared" si="210"/>
        <v>t1129</v>
      </c>
      <c r="M1137" s="56">
        <v>1</v>
      </c>
      <c r="N1137" s="79">
        <f t="shared" ca="1" si="215"/>
        <v>1.3145932800000002</v>
      </c>
    </row>
    <row r="1138" spans="1:14">
      <c r="A1138">
        <v>1130</v>
      </c>
      <c r="B1138">
        <f t="shared" si="211"/>
        <v>7</v>
      </c>
      <c r="C1138">
        <f t="shared" si="212"/>
        <v>6</v>
      </c>
      <c r="D1138">
        <f t="shared" si="213"/>
        <v>2</v>
      </c>
      <c r="E1138">
        <f t="shared" si="204"/>
        <v>83.2</v>
      </c>
      <c r="F1138">
        <f t="shared" ca="1" si="205"/>
        <v>77</v>
      </c>
      <c r="G1138">
        <f t="shared" ca="1" si="206"/>
        <v>2</v>
      </c>
      <c r="H1138">
        <f t="shared" ca="1" si="207"/>
        <v>68</v>
      </c>
      <c r="I1138" s="6">
        <f t="shared" ca="1" si="214"/>
        <v>0.43563520000000006</v>
      </c>
      <c r="J1138" s="18">
        <f t="shared" ca="1" si="208"/>
        <v>1.2415603200000003</v>
      </c>
      <c r="K1138" s="7">
        <f t="shared" ca="1" si="209"/>
        <v>1.2415603200000003</v>
      </c>
      <c r="L1138" s="55" t="str">
        <f t="shared" si="210"/>
        <v>t1130</v>
      </c>
      <c r="M1138" s="56">
        <v>1</v>
      </c>
      <c r="N1138" s="79">
        <f t="shared" ca="1" si="215"/>
        <v>1.2415603200000003</v>
      </c>
    </row>
    <row r="1139" spans="1:14">
      <c r="A1139">
        <v>1131</v>
      </c>
      <c r="B1139">
        <f t="shared" si="211"/>
        <v>7</v>
      </c>
      <c r="C1139">
        <f t="shared" si="212"/>
        <v>6</v>
      </c>
      <c r="D1139">
        <f t="shared" si="213"/>
        <v>3</v>
      </c>
      <c r="E1139">
        <f t="shared" si="204"/>
        <v>83.2</v>
      </c>
      <c r="F1139">
        <f t="shared" ca="1" si="205"/>
        <v>77</v>
      </c>
      <c r="G1139">
        <f t="shared" ca="1" si="206"/>
        <v>2</v>
      </c>
      <c r="H1139">
        <f t="shared" ca="1" si="207"/>
        <v>66</v>
      </c>
      <c r="I1139" s="6">
        <f t="shared" ca="1" si="214"/>
        <v>0.4228224000000001</v>
      </c>
      <c r="J1139" s="18">
        <f t="shared" ca="1" si="208"/>
        <v>1.2050438400000003</v>
      </c>
      <c r="K1139" s="7">
        <f t="shared" ca="1" si="209"/>
        <v>1.2050438400000003</v>
      </c>
      <c r="L1139" s="55" t="str">
        <f t="shared" si="210"/>
        <v>t1131</v>
      </c>
      <c r="M1139" s="56">
        <v>1</v>
      </c>
      <c r="N1139" s="79">
        <f t="shared" ca="1" si="215"/>
        <v>1.2050438400000003</v>
      </c>
    </row>
    <row r="1140" spans="1:14">
      <c r="A1140">
        <v>1132</v>
      </c>
      <c r="B1140">
        <f t="shared" si="211"/>
        <v>7</v>
      </c>
      <c r="C1140">
        <f t="shared" si="212"/>
        <v>6</v>
      </c>
      <c r="D1140">
        <f t="shared" si="213"/>
        <v>4</v>
      </c>
      <c r="E1140">
        <f t="shared" si="204"/>
        <v>83.2</v>
      </c>
      <c r="F1140">
        <f t="shared" ca="1" si="205"/>
        <v>77</v>
      </c>
      <c r="G1140">
        <f t="shared" ca="1" si="206"/>
        <v>2</v>
      </c>
      <c r="H1140">
        <f t="shared" ca="1" si="207"/>
        <v>64</v>
      </c>
      <c r="I1140" s="6">
        <f t="shared" ca="1" si="214"/>
        <v>0.41000960000000009</v>
      </c>
      <c r="J1140" s="18">
        <f t="shared" ca="1" si="208"/>
        <v>1.1685273600000003</v>
      </c>
      <c r="K1140" s="7">
        <f t="shared" ca="1" si="209"/>
        <v>1.1685273600000003</v>
      </c>
      <c r="L1140" s="55" t="str">
        <f t="shared" si="210"/>
        <v>t1132</v>
      </c>
      <c r="M1140" s="56">
        <v>1</v>
      </c>
      <c r="N1140" s="79">
        <f t="shared" ca="1" si="215"/>
        <v>1.1685273600000003</v>
      </c>
    </row>
    <row r="1141" spans="1:14">
      <c r="A1141">
        <v>1133</v>
      </c>
      <c r="B1141">
        <f t="shared" si="211"/>
        <v>7</v>
      </c>
      <c r="C1141">
        <f t="shared" si="212"/>
        <v>6</v>
      </c>
      <c r="D1141">
        <f t="shared" si="213"/>
        <v>5</v>
      </c>
      <c r="E1141">
        <f t="shared" si="204"/>
        <v>83.2</v>
      </c>
      <c r="F1141">
        <f t="shared" ca="1" si="205"/>
        <v>77</v>
      </c>
      <c r="G1141">
        <f t="shared" ca="1" si="206"/>
        <v>2</v>
      </c>
      <c r="H1141">
        <f t="shared" ca="1" si="207"/>
        <v>65</v>
      </c>
      <c r="I1141" s="6">
        <f t="shared" ca="1" si="214"/>
        <v>0.41641600000000006</v>
      </c>
      <c r="J1141" s="18">
        <f t="shared" ca="1" si="208"/>
        <v>1.1867856000000003</v>
      </c>
      <c r="K1141" s="7">
        <f t="shared" ca="1" si="209"/>
        <v>1.1867856000000003</v>
      </c>
      <c r="L1141" s="55" t="str">
        <f t="shared" si="210"/>
        <v>t1133</v>
      </c>
      <c r="M1141" s="56">
        <v>1</v>
      </c>
      <c r="N1141" s="79">
        <f t="shared" ca="1" si="215"/>
        <v>1.1867856000000003</v>
      </c>
    </row>
    <row r="1142" spans="1:14">
      <c r="A1142">
        <v>1134</v>
      </c>
      <c r="B1142">
        <f t="shared" si="211"/>
        <v>7</v>
      </c>
      <c r="C1142">
        <f t="shared" si="212"/>
        <v>6</v>
      </c>
      <c r="D1142">
        <f t="shared" si="213"/>
        <v>6</v>
      </c>
      <c r="E1142">
        <f t="shared" si="204"/>
        <v>83.2</v>
      </c>
      <c r="F1142">
        <f t="shared" ca="1" si="205"/>
        <v>77</v>
      </c>
      <c r="G1142">
        <f t="shared" ca="1" si="206"/>
        <v>2</v>
      </c>
      <c r="H1142">
        <f t="shared" ca="1" si="207"/>
        <v>66</v>
      </c>
      <c r="I1142" s="6">
        <f t="shared" ca="1" si="214"/>
        <v>0.4228224000000001</v>
      </c>
      <c r="J1142" s="18">
        <f t="shared" ca="1" si="208"/>
        <v>1.2050438400000003</v>
      </c>
      <c r="K1142" s="7">
        <f t="shared" ca="1" si="209"/>
        <v>1.2050438400000003</v>
      </c>
      <c r="L1142" s="55" t="str">
        <f t="shared" si="210"/>
        <v>t1134</v>
      </c>
      <c r="M1142" s="56">
        <v>1</v>
      </c>
      <c r="N1142" s="79">
        <f t="shared" ca="1" si="215"/>
        <v>1.2050438400000003</v>
      </c>
    </row>
    <row r="1143" spans="1:14">
      <c r="A1143">
        <v>1135</v>
      </c>
      <c r="B1143">
        <f t="shared" si="211"/>
        <v>7</v>
      </c>
      <c r="C1143">
        <f t="shared" si="212"/>
        <v>6</v>
      </c>
      <c r="D1143">
        <f t="shared" si="213"/>
        <v>7</v>
      </c>
      <c r="E1143">
        <f t="shared" si="204"/>
        <v>83.2</v>
      </c>
      <c r="F1143">
        <f t="shared" ca="1" si="205"/>
        <v>77</v>
      </c>
      <c r="G1143">
        <f t="shared" ca="1" si="206"/>
        <v>2</v>
      </c>
      <c r="H1143">
        <f t="shared" ca="1" si="207"/>
        <v>70</v>
      </c>
      <c r="I1143" s="6">
        <f t="shared" ca="1" si="214"/>
        <v>0.44844800000000007</v>
      </c>
      <c r="J1143" s="18">
        <f t="shared" ca="1" si="208"/>
        <v>1.2780768000000002</v>
      </c>
      <c r="K1143" s="7">
        <f t="shared" ca="1" si="209"/>
        <v>1.2780768000000002</v>
      </c>
      <c r="L1143" s="55" t="str">
        <f t="shared" si="210"/>
        <v>t1135</v>
      </c>
      <c r="M1143" s="56">
        <v>1</v>
      </c>
      <c r="N1143" s="79">
        <f t="shared" ca="1" si="215"/>
        <v>1.2780768000000002</v>
      </c>
    </row>
    <row r="1144" spans="1:14">
      <c r="A1144">
        <v>1136</v>
      </c>
      <c r="B1144">
        <f t="shared" si="211"/>
        <v>7</v>
      </c>
      <c r="C1144">
        <f t="shared" si="212"/>
        <v>6</v>
      </c>
      <c r="D1144">
        <f t="shared" si="213"/>
        <v>8</v>
      </c>
      <c r="E1144">
        <f t="shared" si="204"/>
        <v>83.2</v>
      </c>
      <c r="F1144">
        <f t="shared" ca="1" si="205"/>
        <v>77</v>
      </c>
      <c r="G1144">
        <f t="shared" ca="1" si="206"/>
        <v>2</v>
      </c>
      <c r="H1144">
        <f t="shared" ca="1" si="207"/>
        <v>80</v>
      </c>
      <c r="I1144" s="6">
        <f t="shared" ca="1" si="214"/>
        <v>0.51251200000000008</v>
      </c>
      <c r="J1144" s="18">
        <f t="shared" ca="1" si="208"/>
        <v>1.4606592000000003</v>
      </c>
      <c r="K1144" s="7">
        <f t="shared" ca="1" si="209"/>
        <v>1.4606592000000003</v>
      </c>
      <c r="L1144" s="55" t="str">
        <f t="shared" si="210"/>
        <v>t1136</v>
      </c>
      <c r="M1144" s="56">
        <v>1</v>
      </c>
      <c r="N1144" s="79">
        <f t="shared" ca="1" si="215"/>
        <v>1.4606592000000003</v>
      </c>
    </row>
    <row r="1145" spans="1:14">
      <c r="A1145">
        <v>1137</v>
      </c>
      <c r="B1145">
        <f t="shared" si="211"/>
        <v>7</v>
      </c>
      <c r="C1145">
        <f t="shared" si="212"/>
        <v>6</v>
      </c>
      <c r="D1145">
        <f t="shared" si="213"/>
        <v>9</v>
      </c>
      <c r="E1145">
        <f t="shared" si="204"/>
        <v>83.2</v>
      </c>
      <c r="F1145">
        <f t="shared" ca="1" si="205"/>
        <v>77</v>
      </c>
      <c r="G1145">
        <f t="shared" ca="1" si="206"/>
        <v>2</v>
      </c>
      <c r="H1145">
        <f t="shared" ca="1" si="207"/>
        <v>88</v>
      </c>
      <c r="I1145" s="6">
        <f t="shared" ca="1" si="214"/>
        <v>0.56376320000000002</v>
      </c>
      <c r="J1145" s="18">
        <f t="shared" ca="1" si="208"/>
        <v>1.6067251200000001</v>
      </c>
      <c r="K1145" s="7">
        <f t="shared" ca="1" si="209"/>
        <v>1.6067251200000003</v>
      </c>
      <c r="L1145" s="55" t="str">
        <f t="shared" si="210"/>
        <v>t1137</v>
      </c>
      <c r="M1145" s="56">
        <v>1</v>
      </c>
      <c r="N1145" s="79">
        <f t="shared" ca="1" si="215"/>
        <v>1.6067251200000003</v>
      </c>
    </row>
    <row r="1146" spans="1:14">
      <c r="A1146">
        <v>1138</v>
      </c>
      <c r="B1146">
        <f t="shared" si="211"/>
        <v>7</v>
      </c>
      <c r="C1146">
        <f t="shared" si="212"/>
        <v>6</v>
      </c>
      <c r="D1146">
        <f t="shared" si="213"/>
        <v>10</v>
      </c>
      <c r="E1146">
        <f t="shared" si="204"/>
        <v>83.2</v>
      </c>
      <c r="F1146">
        <f t="shared" ca="1" si="205"/>
        <v>77</v>
      </c>
      <c r="G1146">
        <f t="shared" ca="1" si="206"/>
        <v>2</v>
      </c>
      <c r="H1146">
        <f t="shared" ca="1" si="207"/>
        <v>90</v>
      </c>
      <c r="I1146" s="6">
        <f t="shared" ca="1" si="214"/>
        <v>0.57657600000000009</v>
      </c>
      <c r="J1146" s="18">
        <f t="shared" ca="1" si="208"/>
        <v>1.6432416000000003</v>
      </c>
      <c r="K1146" s="7">
        <f t="shared" ca="1" si="209"/>
        <v>1.6432416000000003</v>
      </c>
      <c r="L1146" s="55" t="str">
        <f t="shared" si="210"/>
        <v>t1138</v>
      </c>
      <c r="M1146" s="56">
        <v>1</v>
      </c>
      <c r="N1146" s="79">
        <f t="shared" ca="1" si="215"/>
        <v>1.6432416000000003</v>
      </c>
    </row>
    <row r="1147" spans="1:14">
      <c r="A1147">
        <v>1139</v>
      </c>
      <c r="B1147">
        <f t="shared" si="211"/>
        <v>7</v>
      </c>
      <c r="C1147">
        <f t="shared" si="212"/>
        <v>6</v>
      </c>
      <c r="D1147">
        <f t="shared" si="213"/>
        <v>11</v>
      </c>
      <c r="E1147">
        <f t="shared" si="204"/>
        <v>83.2</v>
      </c>
      <c r="F1147">
        <f t="shared" ca="1" si="205"/>
        <v>77</v>
      </c>
      <c r="G1147">
        <f t="shared" ca="1" si="206"/>
        <v>2</v>
      </c>
      <c r="H1147">
        <f t="shared" ca="1" si="207"/>
        <v>91</v>
      </c>
      <c r="I1147" s="6">
        <f t="shared" ca="1" si="214"/>
        <v>0.58298240000000012</v>
      </c>
      <c r="J1147" s="18">
        <f t="shared" ca="1" si="208"/>
        <v>1.6614998400000005</v>
      </c>
      <c r="K1147" s="7">
        <f t="shared" ca="1" si="209"/>
        <v>1.6614998400000007</v>
      </c>
      <c r="L1147" s="55" t="str">
        <f t="shared" si="210"/>
        <v>t1139</v>
      </c>
      <c r="M1147" s="56">
        <v>1</v>
      </c>
      <c r="N1147" s="79">
        <f t="shared" ca="1" si="215"/>
        <v>1.6614998400000007</v>
      </c>
    </row>
    <row r="1148" spans="1:14">
      <c r="A1148">
        <v>1140</v>
      </c>
      <c r="B1148">
        <f t="shared" si="211"/>
        <v>7</v>
      </c>
      <c r="C1148">
        <f t="shared" si="212"/>
        <v>6</v>
      </c>
      <c r="D1148">
        <f t="shared" si="213"/>
        <v>12</v>
      </c>
      <c r="E1148">
        <f t="shared" si="204"/>
        <v>83.2</v>
      </c>
      <c r="F1148">
        <f t="shared" ca="1" si="205"/>
        <v>77</v>
      </c>
      <c r="G1148">
        <f t="shared" ca="1" si="206"/>
        <v>2</v>
      </c>
      <c r="H1148">
        <f t="shared" ca="1" si="207"/>
        <v>90</v>
      </c>
      <c r="I1148" s="6">
        <f t="shared" ca="1" si="214"/>
        <v>0.57657600000000009</v>
      </c>
      <c r="J1148" s="18">
        <f t="shared" ca="1" si="208"/>
        <v>1.6432416000000003</v>
      </c>
      <c r="K1148" s="7">
        <f t="shared" ca="1" si="209"/>
        <v>1.6432416000000003</v>
      </c>
      <c r="L1148" s="55" t="str">
        <f t="shared" si="210"/>
        <v>t1140</v>
      </c>
      <c r="M1148" s="56">
        <v>1</v>
      </c>
      <c r="N1148" s="79">
        <f t="shared" ca="1" si="215"/>
        <v>1.6432416000000003</v>
      </c>
    </row>
    <row r="1149" spans="1:14">
      <c r="A1149">
        <v>1141</v>
      </c>
      <c r="B1149">
        <f t="shared" si="211"/>
        <v>7</v>
      </c>
      <c r="C1149">
        <f t="shared" si="212"/>
        <v>6</v>
      </c>
      <c r="D1149">
        <f t="shared" si="213"/>
        <v>13</v>
      </c>
      <c r="E1149">
        <f t="shared" si="204"/>
        <v>83.2</v>
      </c>
      <c r="F1149">
        <f t="shared" ca="1" si="205"/>
        <v>77</v>
      </c>
      <c r="G1149">
        <f t="shared" ca="1" si="206"/>
        <v>2</v>
      </c>
      <c r="H1149">
        <f t="shared" ca="1" si="207"/>
        <v>88</v>
      </c>
      <c r="I1149" s="6">
        <f t="shared" ca="1" si="214"/>
        <v>0.56376320000000002</v>
      </c>
      <c r="J1149" s="18">
        <f t="shared" ca="1" si="208"/>
        <v>1.6067251200000001</v>
      </c>
      <c r="K1149" s="7">
        <f t="shared" ca="1" si="209"/>
        <v>1.6067251200000003</v>
      </c>
      <c r="L1149" s="55" t="str">
        <f t="shared" si="210"/>
        <v>t1141</v>
      </c>
      <c r="M1149" s="56">
        <v>1</v>
      </c>
      <c r="N1149" s="79">
        <f t="shared" ca="1" si="215"/>
        <v>1.6067251200000003</v>
      </c>
    </row>
    <row r="1150" spans="1:14">
      <c r="A1150">
        <v>1142</v>
      </c>
      <c r="B1150">
        <f t="shared" si="211"/>
        <v>7</v>
      </c>
      <c r="C1150">
        <f t="shared" si="212"/>
        <v>6</v>
      </c>
      <c r="D1150">
        <f t="shared" si="213"/>
        <v>14</v>
      </c>
      <c r="E1150">
        <f t="shared" si="204"/>
        <v>83.2</v>
      </c>
      <c r="F1150">
        <f t="shared" ca="1" si="205"/>
        <v>77</v>
      </c>
      <c r="G1150">
        <f t="shared" ca="1" si="206"/>
        <v>2</v>
      </c>
      <c r="H1150">
        <f t="shared" ca="1" si="207"/>
        <v>87</v>
      </c>
      <c r="I1150" s="6">
        <f t="shared" ca="1" si="214"/>
        <v>0.5573568000000001</v>
      </c>
      <c r="J1150" s="18">
        <f t="shared" ca="1" si="208"/>
        <v>1.5884668800000004</v>
      </c>
      <c r="K1150" s="7">
        <f t="shared" ca="1" si="209"/>
        <v>1.5884668800000004</v>
      </c>
      <c r="L1150" s="55" t="str">
        <f t="shared" si="210"/>
        <v>t1142</v>
      </c>
      <c r="M1150" s="56">
        <v>1</v>
      </c>
      <c r="N1150" s="79">
        <f t="shared" ca="1" si="215"/>
        <v>1.5884668800000004</v>
      </c>
    </row>
    <row r="1151" spans="1:14">
      <c r="A1151">
        <v>1143</v>
      </c>
      <c r="B1151">
        <f t="shared" si="211"/>
        <v>7</v>
      </c>
      <c r="C1151">
        <f t="shared" si="212"/>
        <v>6</v>
      </c>
      <c r="D1151">
        <f t="shared" si="213"/>
        <v>15</v>
      </c>
      <c r="E1151">
        <f t="shared" si="204"/>
        <v>83.2</v>
      </c>
      <c r="F1151">
        <f t="shared" ca="1" si="205"/>
        <v>77</v>
      </c>
      <c r="G1151">
        <f t="shared" ca="1" si="206"/>
        <v>2</v>
      </c>
      <c r="H1151">
        <f t="shared" ca="1" si="207"/>
        <v>87</v>
      </c>
      <c r="I1151" s="6">
        <f t="shared" ca="1" si="214"/>
        <v>0.5573568000000001</v>
      </c>
      <c r="J1151" s="18">
        <f t="shared" ca="1" si="208"/>
        <v>1.5884668800000004</v>
      </c>
      <c r="K1151" s="7">
        <f t="shared" ca="1" si="209"/>
        <v>1.5884668800000004</v>
      </c>
      <c r="L1151" s="55" t="str">
        <f t="shared" si="210"/>
        <v>t1143</v>
      </c>
      <c r="M1151" s="56">
        <v>1</v>
      </c>
      <c r="N1151" s="79">
        <f t="shared" ca="1" si="215"/>
        <v>1.5884668800000004</v>
      </c>
    </row>
    <row r="1152" spans="1:14">
      <c r="A1152">
        <v>1144</v>
      </c>
      <c r="B1152">
        <f t="shared" si="211"/>
        <v>7</v>
      </c>
      <c r="C1152">
        <f t="shared" si="212"/>
        <v>6</v>
      </c>
      <c r="D1152">
        <f t="shared" si="213"/>
        <v>16</v>
      </c>
      <c r="E1152">
        <f t="shared" si="204"/>
        <v>83.2</v>
      </c>
      <c r="F1152">
        <f t="shared" ca="1" si="205"/>
        <v>77</v>
      </c>
      <c r="G1152">
        <f t="shared" ca="1" si="206"/>
        <v>2</v>
      </c>
      <c r="H1152">
        <f t="shared" ca="1" si="207"/>
        <v>91</v>
      </c>
      <c r="I1152" s="6">
        <f t="shared" ca="1" si="214"/>
        <v>0.58298240000000012</v>
      </c>
      <c r="J1152" s="18">
        <f t="shared" ca="1" si="208"/>
        <v>1.6614998400000005</v>
      </c>
      <c r="K1152" s="7">
        <f t="shared" ca="1" si="209"/>
        <v>1.6614998400000007</v>
      </c>
      <c r="L1152" s="55" t="str">
        <f t="shared" si="210"/>
        <v>t1144</v>
      </c>
      <c r="M1152" s="56">
        <v>1</v>
      </c>
      <c r="N1152" s="79">
        <f t="shared" ca="1" si="215"/>
        <v>1.6614998400000007</v>
      </c>
    </row>
    <row r="1153" spans="1:14">
      <c r="A1153">
        <v>1145</v>
      </c>
      <c r="B1153">
        <f t="shared" si="211"/>
        <v>7</v>
      </c>
      <c r="C1153">
        <f t="shared" si="212"/>
        <v>6</v>
      </c>
      <c r="D1153">
        <f t="shared" si="213"/>
        <v>17</v>
      </c>
      <c r="E1153">
        <f t="shared" si="204"/>
        <v>83.2</v>
      </c>
      <c r="F1153">
        <f t="shared" ca="1" si="205"/>
        <v>77</v>
      </c>
      <c r="G1153">
        <f t="shared" ca="1" si="206"/>
        <v>2</v>
      </c>
      <c r="H1153">
        <f t="shared" ca="1" si="207"/>
        <v>100</v>
      </c>
      <c r="I1153" s="6">
        <f t="shared" ca="1" si="214"/>
        <v>0.6406400000000001</v>
      </c>
      <c r="J1153" s="18">
        <f t="shared" ca="1" si="208"/>
        <v>1.8258240000000003</v>
      </c>
      <c r="K1153" s="7">
        <f t="shared" ca="1" si="209"/>
        <v>1.8258240000000006</v>
      </c>
      <c r="L1153" s="55" t="str">
        <f t="shared" si="210"/>
        <v>t1145</v>
      </c>
      <c r="M1153" s="56">
        <v>1</v>
      </c>
      <c r="N1153" s="79">
        <f t="shared" ca="1" si="215"/>
        <v>1.8258240000000006</v>
      </c>
    </row>
    <row r="1154" spans="1:14">
      <c r="A1154">
        <v>1146</v>
      </c>
      <c r="B1154">
        <f t="shared" si="211"/>
        <v>7</v>
      </c>
      <c r="C1154">
        <f t="shared" si="212"/>
        <v>6</v>
      </c>
      <c r="D1154">
        <f t="shared" si="213"/>
        <v>18</v>
      </c>
      <c r="E1154">
        <f t="shared" si="204"/>
        <v>83.2</v>
      </c>
      <c r="F1154">
        <f t="shared" ca="1" si="205"/>
        <v>77</v>
      </c>
      <c r="G1154">
        <f t="shared" ca="1" si="206"/>
        <v>2</v>
      </c>
      <c r="H1154">
        <f t="shared" ca="1" si="207"/>
        <v>99</v>
      </c>
      <c r="I1154" s="6">
        <f t="shared" ca="1" si="214"/>
        <v>0.63423360000000006</v>
      </c>
      <c r="J1154" s="18">
        <f t="shared" ca="1" si="208"/>
        <v>1.8075657600000001</v>
      </c>
      <c r="K1154" s="7">
        <f t="shared" ca="1" si="209"/>
        <v>1.8075657600000004</v>
      </c>
      <c r="L1154" s="55" t="str">
        <f t="shared" si="210"/>
        <v>t1146</v>
      </c>
      <c r="M1154" s="56">
        <v>1</v>
      </c>
      <c r="N1154" s="79">
        <f t="shared" ca="1" si="215"/>
        <v>1.8075657600000004</v>
      </c>
    </row>
    <row r="1155" spans="1:14">
      <c r="A1155">
        <v>1147</v>
      </c>
      <c r="B1155">
        <f t="shared" si="211"/>
        <v>7</v>
      </c>
      <c r="C1155">
        <f t="shared" si="212"/>
        <v>6</v>
      </c>
      <c r="D1155">
        <f t="shared" si="213"/>
        <v>19</v>
      </c>
      <c r="E1155">
        <f t="shared" si="204"/>
        <v>83.2</v>
      </c>
      <c r="F1155">
        <f t="shared" ca="1" si="205"/>
        <v>77</v>
      </c>
      <c r="G1155">
        <f t="shared" ca="1" si="206"/>
        <v>2</v>
      </c>
      <c r="H1155">
        <f t="shared" ca="1" si="207"/>
        <v>97</v>
      </c>
      <c r="I1155" s="6">
        <f t="shared" ca="1" si="214"/>
        <v>0.62142080000000011</v>
      </c>
      <c r="J1155" s="18">
        <f t="shared" ca="1" si="208"/>
        <v>1.7710492800000004</v>
      </c>
      <c r="K1155" s="7">
        <f t="shared" ca="1" si="209"/>
        <v>1.7710492800000004</v>
      </c>
      <c r="L1155" s="55" t="str">
        <f t="shared" si="210"/>
        <v>t1147</v>
      </c>
      <c r="M1155" s="56">
        <v>1</v>
      </c>
      <c r="N1155" s="79">
        <f t="shared" ca="1" si="215"/>
        <v>1.7710492800000004</v>
      </c>
    </row>
    <row r="1156" spans="1:14">
      <c r="A1156">
        <v>1148</v>
      </c>
      <c r="B1156">
        <f t="shared" si="211"/>
        <v>7</v>
      </c>
      <c r="C1156">
        <f t="shared" si="212"/>
        <v>6</v>
      </c>
      <c r="D1156">
        <f t="shared" si="213"/>
        <v>20</v>
      </c>
      <c r="E1156">
        <f t="shared" si="204"/>
        <v>83.2</v>
      </c>
      <c r="F1156">
        <f t="shared" ca="1" si="205"/>
        <v>77</v>
      </c>
      <c r="G1156">
        <f t="shared" ca="1" si="206"/>
        <v>2</v>
      </c>
      <c r="H1156">
        <f t="shared" ca="1" si="207"/>
        <v>94</v>
      </c>
      <c r="I1156" s="6">
        <f t="shared" ca="1" si="214"/>
        <v>0.60220160000000011</v>
      </c>
      <c r="J1156" s="18">
        <f t="shared" ca="1" si="208"/>
        <v>1.7162745600000004</v>
      </c>
      <c r="K1156" s="7">
        <f t="shared" ca="1" si="209"/>
        <v>1.7162745600000004</v>
      </c>
      <c r="L1156" s="55" t="str">
        <f t="shared" si="210"/>
        <v>t1148</v>
      </c>
      <c r="M1156" s="56">
        <v>1</v>
      </c>
      <c r="N1156" s="79">
        <f t="shared" ca="1" si="215"/>
        <v>1.7162745600000004</v>
      </c>
    </row>
    <row r="1157" spans="1:14">
      <c r="A1157">
        <v>1149</v>
      </c>
      <c r="B1157">
        <f t="shared" si="211"/>
        <v>7</v>
      </c>
      <c r="C1157">
        <f t="shared" si="212"/>
        <v>6</v>
      </c>
      <c r="D1157">
        <f t="shared" si="213"/>
        <v>21</v>
      </c>
      <c r="E1157">
        <f t="shared" si="204"/>
        <v>83.2</v>
      </c>
      <c r="F1157">
        <f t="shared" ca="1" si="205"/>
        <v>77</v>
      </c>
      <c r="G1157">
        <f t="shared" ca="1" si="206"/>
        <v>2</v>
      </c>
      <c r="H1157">
        <f t="shared" ca="1" si="207"/>
        <v>92</v>
      </c>
      <c r="I1157" s="6">
        <f t="shared" ca="1" si="214"/>
        <v>0.58938880000000016</v>
      </c>
      <c r="J1157" s="18">
        <f t="shared" ca="1" si="208"/>
        <v>1.6797580800000005</v>
      </c>
      <c r="K1157" s="7">
        <f t="shared" ca="1" si="209"/>
        <v>1.6797580800000005</v>
      </c>
      <c r="L1157" s="55" t="str">
        <f t="shared" si="210"/>
        <v>t1149</v>
      </c>
      <c r="M1157" s="56">
        <v>1</v>
      </c>
      <c r="N1157" s="79">
        <f t="shared" ca="1" si="215"/>
        <v>1.6797580800000005</v>
      </c>
    </row>
    <row r="1158" spans="1:14">
      <c r="A1158">
        <v>1150</v>
      </c>
      <c r="B1158">
        <f t="shared" si="211"/>
        <v>7</v>
      </c>
      <c r="C1158">
        <f t="shared" si="212"/>
        <v>6</v>
      </c>
      <c r="D1158">
        <f t="shared" si="213"/>
        <v>22</v>
      </c>
      <c r="E1158">
        <f t="shared" si="204"/>
        <v>83.2</v>
      </c>
      <c r="F1158">
        <f t="shared" ca="1" si="205"/>
        <v>77</v>
      </c>
      <c r="G1158">
        <f t="shared" ca="1" si="206"/>
        <v>2</v>
      </c>
      <c r="H1158">
        <f t="shared" ca="1" si="207"/>
        <v>87</v>
      </c>
      <c r="I1158" s="6">
        <f t="shared" ca="1" si="214"/>
        <v>0.5573568000000001</v>
      </c>
      <c r="J1158" s="18">
        <f t="shared" ca="1" si="208"/>
        <v>1.5884668800000004</v>
      </c>
      <c r="K1158" s="7">
        <f t="shared" ca="1" si="209"/>
        <v>1.5884668800000004</v>
      </c>
      <c r="L1158" s="55" t="str">
        <f t="shared" si="210"/>
        <v>t1150</v>
      </c>
      <c r="M1158" s="56">
        <v>1</v>
      </c>
      <c r="N1158" s="79">
        <f t="shared" ca="1" si="215"/>
        <v>1.5884668800000004</v>
      </c>
    </row>
    <row r="1159" spans="1:14">
      <c r="A1159">
        <v>1151</v>
      </c>
      <c r="B1159">
        <f t="shared" si="211"/>
        <v>7</v>
      </c>
      <c r="C1159">
        <f t="shared" si="212"/>
        <v>6</v>
      </c>
      <c r="D1159">
        <f t="shared" si="213"/>
        <v>23</v>
      </c>
      <c r="E1159">
        <f t="shared" si="204"/>
        <v>83.2</v>
      </c>
      <c r="F1159">
        <f t="shared" ca="1" si="205"/>
        <v>77</v>
      </c>
      <c r="G1159">
        <f t="shared" ca="1" si="206"/>
        <v>2</v>
      </c>
      <c r="H1159">
        <f t="shared" ca="1" si="207"/>
        <v>81</v>
      </c>
      <c r="I1159" s="6">
        <f t="shared" ca="1" si="214"/>
        <v>0.51891840000000011</v>
      </c>
      <c r="J1159" s="18">
        <f t="shared" ca="1" si="208"/>
        <v>1.4789174400000005</v>
      </c>
      <c r="K1159" s="7">
        <f t="shared" ca="1" si="209"/>
        <v>1.4789174400000005</v>
      </c>
      <c r="L1159" s="55" t="str">
        <f t="shared" si="210"/>
        <v>t1151</v>
      </c>
      <c r="M1159" s="56">
        <v>1</v>
      </c>
      <c r="N1159" s="79">
        <f t="shared" ca="1" si="215"/>
        <v>1.4789174400000005</v>
      </c>
    </row>
    <row r="1160" spans="1:14">
      <c r="A1160">
        <v>1152</v>
      </c>
      <c r="B1160">
        <f t="shared" si="211"/>
        <v>7</v>
      </c>
      <c r="C1160">
        <f t="shared" si="212"/>
        <v>7</v>
      </c>
      <c r="D1160">
        <f t="shared" si="213"/>
        <v>0</v>
      </c>
      <c r="E1160">
        <f t="shared" ref="E1160:E1223" si="216">VLOOKUP(B1160,table_week_fact,2)</f>
        <v>83.2</v>
      </c>
      <c r="F1160">
        <f t="shared" ref="F1160:F1223" ca="1" si="217">OFFSET(table_day_fact_start,C1160-1,0)</f>
        <v>75</v>
      </c>
      <c r="G1160">
        <f t="shared" ref="G1160:G1223" ca="1" si="218">OFFSET(table_hr_col_start,C1160-1,MATCH(B1160,table_hr_col_wk_hdr)-1)</f>
        <v>2</v>
      </c>
      <c r="H1160">
        <f t="shared" ref="H1160:H1223" ca="1" si="219">OFFSET(table_hr_fact_start,D1160,G1160-1)</f>
        <v>78</v>
      </c>
      <c r="I1160" s="6">
        <f t="shared" ca="1" si="214"/>
        <v>0.4867200000000001</v>
      </c>
      <c r="J1160" s="18">
        <f t="shared" ref="J1160:J1223" ca="1" si="220">peak_baseline*I1160</f>
        <v>1.3871520000000004</v>
      </c>
      <c r="K1160" s="7">
        <f t="shared" ref="K1160:K1223" ca="1" si="221">J1160*peak_load/peak_baseline</f>
        <v>1.3871520000000004</v>
      </c>
      <c r="L1160" s="55" t="str">
        <f t="shared" ref="L1160:L1223" si="222">CONCATENATE($M$4,TEXT(A1160,"0"))</f>
        <v>t1152</v>
      </c>
      <c r="M1160" s="56">
        <v>1</v>
      </c>
      <c r="N1160" s="79">
        <f t="shared" ca="1" si="215"/>
        <v>1.3871520000000004</v>
      </c>
    </row>
    <row r="1161" spans="1:14">
      <c r="A1161">
        <v>1153</v>
      </c>
      <c r="B1161">
        <f t="shared" ref="B1161:B1224" si="223">ROUNDDOWN(A1161/168,0)+1</f>
        <v>7</v>
      </c>
      <c r="C1161">
        <f t="shared" ref="C1161:C1224" si="224">ROUNDDOWN(MOD(A1161/24,7),0)+1</f>
        <v>7</v>
      </c>
      <c r="D1161">
        <f t="shared" ref="D1161:D1224" si="225">MOD(A1161,24)</f>
        <v>1</v>
      </c>
      <c r="E1161">
        <f t="shared" si="216"/>
        <v>83.2</v>
      </c>
      <c r="F1161">
        <f t="shared" ca="1" si="217"/>
        <v>75</v>
      </c>
      <c r="G1161">
        <f t="shared" ca="1" si="218"/>
        <v>2</v>
      </c>
      <c r="H1161">
        <f t="shared" ca="1" si="219"/>
        <v>72</v>
      </c>
      <c r="I1161" s="6">
        <f t="shared" ref="I1161:I1224" ca="1" si="226">E1161/100*F1161/100*H1161/100</f>
        <v>0.44928000000000012</v>
      </c>
      <c r="J1161" s="18">
        <f t="shared" ca="1" si="220"/>
        <v>1.2804480000000005</v>
      </c>
      <c r="K1161" s="7">
        <f t="shared" ca="1" si="221"/>
        <v>1.2804480000000005</v>
      </c>
      <c r="L1161" s="55" t="str">
        <f t="shared" si="222"/>
        <v>t1153</v>
      </c>
      <c r="M1161" s="56">
        <v>1</v>
      </c>
      <c r="N1161" s="79">
        <f t="shared" ref="N1161:N1224" ca="1" si="227">K1161</f>
        <v>1.2804480000000005</v>
      </c>
    </row>
    <row r="1162" spans="1:14">
      <c r="A1162">
        <v>1154</v>
      </c>
      <c r="B1162">
        <f t="shared" si="223"/>
        <v>7</v>
      </c>
      <c r="C1162">
        <f t="shared" si="224"/>
        <v>7</v>
      </c>
      <c r="D1162">
        <f t="shared" si="225"/>
        <v>2</v>
      </c>
      <c r="E1162">
        <f t="shared" si="216"/>
        <v>83.2</v>
      </c>
      <c r="F1162">
        <f t="shared" ca="1" si="217"/>
        <v>75</v>
      </c>
      <c r="G1162">
        <f t="shared" ca="1" si="218"/>
        <v>2</v>
      </c>
      <c r="H1162">
        <f t="shared" ca="1" si="219"/>
        <v>68</v>
      </c>
      <c r="I1162" s="6">
        <f t="shared" ca="1" si="226"/>
        <v>0.42432000000000009</v>
      </c>
      <c r="J1162" s="18">
        <f t="shared" ca="1" si="220"/>
        <v>1.2093120000000004</v>
      </c>
      <c r="K1162" s="7">
        <f t="shared" ca="1" si="221"/>
        <v>1.2093120000000004</v>
      </c>
      <c r="L1162" s="55" t="str">
        <f t="shared" si="222"/>
        <v>t1154</v>
      </c>
      <c r="M1162" s="56">
        <v>1</v>
      </c>
      <c r="N1162" s="79">
        <f t="shared" ca="1" si="227"/>
        <v>1.2093120000000004</v>
      </c>
    </row>
    <row r="1163" spans="1:14">
      <c r="A1163">
        <v>1155</v>
      </c>
      <c r="B1163">
        <f t="shared" si="223"/>
        <v>7</v>
      </c>
      <c r="C1163">
        <f t="shared" si="224"/>
        <v>7</v>
      </c>
      <c r="D1163">
        <f t="shared" si="225"/>
        <v>3</v>
      </c>
      <c r="E1163">
        <f t="shared" si="216"/>
        <v>83.2</v>
      </c>
      <c r="F1163">
        <f t="shared" ca="1" si="217"/>
        <v>75</v>
      </c>
      <c r="G1163">
        <f t="shared" ca="1" si="218"/>
        <v>2</v>
      </c>
      <c r="H1163">
        <f t="shared" ca="1" si="219"/>
        <v>66</v>
      </c>
      <c r="I1163" s="6">
        <f t="shared" ca="1" si="226"/>
        <v>0.41184000000000004</v>
      </c>
      <c r="J1163" s="18">
        <f t="shared" ca="1" si="220"/>
        <v>1.1737440000000001</v>
      </c>
      <c r="K1163" s="7">
        <f t="shared" ca="1" si="221"/>
        <v>1.1737440000000001</v>
      </c>
      <c r="L1163" s="55" t="str">
        <f t="shared" si="222"/>
        <v>t1155</v>
      </c>
      <c r="M1163" s="56">
        <v>1</v>
      </c>
      <c r="N1163" s="79">
        <f t="shared" ca="1" si="227"/>
        <v>1.1737440000000001</v>
      </c>
    </row>
    <row r="1164" spans="1:14">
      <c r="A1164">
        <v>1156</v>
      </c>
      <c r="B1164">
        <f t="shared" si="223"/>
        <v>7</v>
      </c>
      <c r="C1164">
        <f t="shared" si="224"/>
        <v>7</v>
      </c>
      <c r="D1164">
        <f t="shared" si="225"/>
        <v>4</v>
      </c>
      <c r="E1164">
        <f t="shared" si="216"/>
        <v>83.2</v>
      </c>
      <c r="F1164">
        <f t="shared" ca="1" si="217"/>
        <v>75</v>
      </c>
      <c r="G1164">
        <f t="shared" ca="1" si="218"/>
        <v>2</v>
      </c>
      <c r="H1164">
        <f t="shared" ca="1" si="219"/>
        <v>64</v>
      </c>
      <c r="I1164" s="6">
        <f t="shared" ca="1" si="226"/>
        <v>0.39936000000000005</v>
      </c>
      <c r="J1164" s="18">
        <f t="shared" ca="1" si="220"/>
        <v>1.1381760000000001</v>
      </c>
      <c r="K1164" s="7">
        <f t="shared" ca="1" si="221"/>
        <v>1.1381760000000001</v>
      </c>
      <c r="L1164" s="55" t="str">
        <f t="shared" si="222"/>
        <v>t1156</v>
      </c>
      <c r="M1164" s="56">
        <v>1</v>
      </c>
      <c r="N1164" s="79">
        <f t="shared" ca="1" si="227"/>
        <v>1.1381760000000001</v>
      </c>
    </row>
    <row r="1165" spans="1:14">
      <c r="A1165">
        <v>1157</v>
      </c>
      <c r="B1165">
        <f t="shared" si="223"/>
        <v>7</v>
      </c>
      <c r="C1165">
        <f t="shared" si="224"/>
        <v>7</v>
      </c>
      <c r="D1165">
        <f t="shared" si="225"/>
        <v>5</v>
      </c>
      <c r="E1165">
        <f t="shared" si="216"/>
        <v>83.2</v>
      </c>
      <c r="F1165">
        <f t="shared" ca="1" si="217"/>
        <v>75</v>
      </c>
      <c r="G1165">
        <f t="shared" ca="1" si="218"/>
        <v>2</v>
      </c>
      <c r="H1165">
        <f t="shared" ca="1" si="219"/>
        <v>65</v>
      </c>
      <c r="I1165" s="6">
        <f t="shared" ca="1" si="226"/>
        <v>0.40560000000000007</v>
      </c>
      <c r="J1165" s="18">
        <f t="shared" ca="1" si="220"/>
        <v>1.1559600000000003</v>
      </c>
      <c r="K1165" s="7">
        <f t="shared" ca="1" si="221"/>
        <v>1.1559600000000003</v>
      </c>
      <c r="L1165" s="55" t="str">
        <f t="shared" si="222"/>
        <v>t1157</v>
      </c>
      <c r="M1165" s="56">
        <v>1</v>
      </c>
      <c r="N1165" s="79">
        <f t="shared" ca="1" si="227"/>
        <v>1.1559600000000003</v>
      </c>
    </row>
    <row r="1166" spans="1:14">
      <c r="A1166">
        <v>1158</v>
      </c>
      <c r="B1166">
        <f t="shared" si="223"/>
        <v>7</v>
      </c>
      <c r="C1166">
        <f t="shared" si="224"/>
        <v>7</v>
      </c>
      <c r="D1166">
        <f t="shared" si="225"/>
        <v>6</v>
      </c>
      <c r="E1166">
        <f t="shared" si="216"/>
        <v>83.2</v>
      </c>
      <c r="F1166">
        <f t="shared" ca="1" si="217"/>
        <v>75</v>
      </c>
      <c r="G1166">
        <f t="shared" ca="1" si="218"/>
        <v>2</v>
      </c>
      <c r="H1166">
        <f t="shared" ca="1" si="219"/>
        <v>66</v>
      </c>
      <c r="I1166" s="6">
        <f t="shared" ca="1" si="226"/>
        <v>0.41184000000000004</v>
      </c>
      <c r="J1166" s="18">
        <f t="shared" ca="1" si="220"/>
        <v>1.1737440000000001</v>
      </c>
      <c r="K1166" s="7">
        <f t="shared" ca="1" si="221"/>
        <v>1.1737440000000001</v>
      </c>
      <c r="L1166" s="55" t="str">
        <f t="shared" si="222"/>
        <v>t1158</v>
      </c>
      <c r="M1166" s="56">
        <v>1</v>
      </c>
      <c r="N1166" s="79">
        <f t="shared" ca="1" si="227"/>
        <v>1.1737440000000001</v>
      </c>
    </row>
    <row r="1167" spans="1:14">
      <c r="A1167">
        <v>1159</v>
      </c>
      <c r="B1167">
        <f t="shared" si="223"/>
        <v>7</v>
      </c>
      <c r="C1167">
        <f t="shared" si="224"/>
        <v>7</v>
      </c>
      <c r="D1167">
        <f t="shared" si="225"/>
        <v>7</v>
      </c>
      <c r="E1167">
        <f t="shared" si="216"/>
        <v>83.2</v>
      </c>
      <c r="F1167">
        <f t="shared" ca="1" si="217"/>
        <v>75</v>
      </c>
      <c r="G1167">
        <f t="shared" ca="1" si="218"/>
        <v>2</v>
      </c>
      <c r="H1167">
        <f t="shared" ca="1" si="219"/>
        <v>70</v>
      </c>
      <c r="I1167" s="6">
        <f t="shared" ca="1" si="226"/>
        <v>0.43680000000000008</v>
      </c>
      <c r="J1167" s="18">
        <f t="shared" ca="1" si="220"/>
        <v>1.2448800000000002</v>
      </c>
      <c r="K1167" s="7">
        <f t="shared" ca="1" si="221"/>
        <v>1.2448800000000002</v>
      </c>
      <c r="L1167" s="55" t="str">
        <f t="shared" si="222"/>
        <v>t1159</v>
      </c>
      <c r="M1167" s="56">
        <v>1</v>
      </c>
      <c r="N1167" s="79">
        <f t="shared" ca="1" si="227"/>
        <v>1.2448800000000002</v>
      </c>
    </row>
    <row r="1168" spans="1:14">
      <c r="A1168">
        <v>1160</v>
      </c>
      <c r="B1168">
        <f t="shared" si="223"/>
        <v>7</v>
      </c>
      <c r="C1168">
        <f t="shared" si="224"/>
        <v>7</v>
      </c>
      <c r="D1168">
        <f t="shared" si="225"/>
        <v>8</v>
      </c>
      <c r="E1168">
        <f t="shared" si="216"/>
        <v>83.2</v>
      </c>
      <c r="F1168">
        <f t="shared" ca="1" si="217"/>
        <v>75</v>
      </c>
      <c r="G1168">
        <f t="shared" ca="1" si="218"/>
        <v>2</v>
      </c>
      <c r="H1168">
        <f t="shared" ca="1" si="219"/>
        <v>80</v>
      </c>
      <c r="I1168" s="6">
        <f t="shared" ca="1" si="226"/>
        <v>0.49920000000000009</v>
      </c>
      <c r="J1168" s="18">
        <f t="shared" ca="1" si="220"/>
        <v>1.4227200000000002</v>
      </c>
      <c r="K1168" s="7">
        <f t="shared" ca="1" si="221"/>
        <v>1.4227200000000002</v>
      </c>
      <c r="L1168" s="55" t="str">
        <f t="shared" si="222"/>
        <v>t1160</v>
      </c>
      <c r="M1168" s="56">
        <v>1</v>
      </c>
      <c r="N1168" s="79">
        <f t="shared" ca="1" si="227"/>
        <v>1.4227200000000002</v>
      </c>
    </row>
    <row r="1169" spans="1:14">
      <c r="A1169">
        <v>1161</v>
      </c>
      <c r="B1169">
        <f t="shared" si="223"/>
        <v>7</v>
      </c>
      <c r="C1169">
        <f t="shared" si="224"/>
        <v>7</v>
      </c>
      <c r="D1169">
        <f t="shared" si="225"/>
        <v>9</v>
      </c>
      <c r="E1169">
        <f t="shared" si="216"/>
        <v>83.2</v>
      </c>
      <c r="F1169">
        <f t="shared" ca="1" si="217"/>
        <v>75</v>
      </c>
      <c r="G1169">
        <f t="shared" ca="1" si="218"/>
        <v>2</v>
      </c>
      <c r="H1169">
        <f t="shared" ca="1" si="219"/>
        <v>88</v>
      </c>
      <c r="I1169" s="6">
        <f t="shared" ca="1" si="226"/>
        <v>0.54912000000000005</v>
      </c>
      <c r="J1169" s="18">
        <f t="shared" ca="1" si="220"/>
        <v>1.5649920000000002</v>
      </c>
      <c r="K1169" s="7">
        <f t="shared" ca="1" si="221"/>
        <v>1.5649919999999999</v>
      </c>
      <c r="L1169" s="55" t="str">
        <f t="shared" si="222"/>
        <v>t1161</v>
      </c>
      <c r="M1169" s="56">
        <v>1</v>
      </c>
      <c r="N1169" s="79">
        <f t="shared" ca="1" si="227"/>
        <v>1.5649919999999999</v>
      </c>
    </row>
    <row r="1170" spans="1:14">
      <c r="A1170">
        <v>1162</v>
      </c>
      <c r="B1170">
        <f t="shared" si="223"/>
        <v>7</v>
      </c>
      <c r="C1170">
        <f t="shared" si="224"/>
        <v>7</v>
      </c>
      <c r="D1170">
        <f t="shared" si="225"/>
        <v>10</v>
      </c>
      <c r="E1170">
        <f t="shared" si="216"/>
        <v>83.2</v>
      </c>
      <c r="F1170">
        <f t="shared" ca="1" si="217"/>
        <v>75</v>
      </c>
      <c r="G1170">
        <f t="shared" ca="1" si="218"/>
        <v>2</v>
      </c>
      <c r="H1170">
        <f t="shared" ca="1" si="219"/>
        <v>90</v>
      </c>
      <c r="I1170" s="6">
        <f t="shared" ca="1" si="226"/>
        <v>0.5616000000000001</v>
      </c>
      <c r="J1170" s="18">
        <f t="shared" ca="1" si="220"/>
        <v>1.6005600000000004</v>
      </c>
      <c r="K1170" s="7">
        <f t="shared" ca="1" si="221"/>
        <v>1.6005600000000004</v>
      </c>
      <c r="L1170" s="55" t="str">
        <f t="shared" si="222"/>
        <v>t1162</v>
      </c>
      <c r="M1170" s="56">
        <v>1</v>
      </c>
      <c r="N1170" s="79">
        <f t="shared" ca="1" si="227"/>
        <v>1.6005600000000004</v>
      </c>
    </row>
    <row r="1171" spans="1:14">
      <c r="A1171">
        <v>1163</v>
      </c>
      <c r="B1171">
        <f t="shared" si="223"/>
        <v>7</v>
      </c>
      <c r="C1171">
        <f t="shared" si="224"/>
        <v>7</v>
      </c>
      <c r="D1171">
        <f t="shared" si="225"/>
        <v>11</v>
      </c>
      <c r="E1171">
        <f t="shared" si="216"/>
        <v>83.2</v>
      </c>
      <c r="F1171">
        <f t="shared" ca="1" si="217"/>
        <v>75</v>
      </c>
      <c r="G1171">
        <f t="shared" ca="1" si="218"/>
        <v>2</v>
      </c>
      <c r="H1171">
        <f t="shared" ca="1" si="219"/>
        <v>91</v>
      </c>
      <c r="I1171" s="6">
        <f t="shared" ca="1" si="226"/>
        <v>0.56784000000000012</v>
      </c>
      <c r="J1171" s="18">
        <f t="shared" ca="1" si="220"/>
        <v>1.6183440000000004</v>
      </c>
      <c r="K1171" s="7">
        <f t="shared" ca="1" si="221"/>
        <v>1.6183440000000004</v>
      </c>
      <c r="L1171" s="55" t="str">
        <f t="shared" si="222"/>
        <v>t1163</v>
      </c>
      <c r="M1171" s="56">
        <v>1</v>
      </c>
      <c r="N1171" s="79">
        <f t="shared" ca="1" si="227"/>
        <v>1.6183440000000004</v>
      </c>
    </row>
    <row r="1172" spans="1:14">
      <c r="A1172">
        <v>1164</v>
      </c>
      <c r="B1172">
        <f t="shared" si="223"/>
        <v>7</v>
      </c>
      <c r="C1172">
        <f t="shared" si="224"/>
        <v>7</v>
      </c>
      <c r="D1172">
        <f t="shared" si="225"/>
        <v>12</v>
      </c>
      <c r="E1172">
        <f t="shared" si="216"/>
        <v>83.2</v>
      </c>
      <c r="F1172">
        <f t="shared" ca="1" si="217"/>
        <v>75</v>
      </c>
      <c r="G1172">
        <f t="shared" ca="1" si="218"/>
        <v>2</v>
      </c>
      <c r="H1172">
        <f t="shared" ca="1" si="219"/>
        <v>90</v>
      </c>
      <c r="I1172" s="6">
        <f t="shared" ca="1" si="226"/>
        <v>0.5616000000000001</v>
      </c>
      <c r="J1172" s="18">
        <f t="shared" ca="1" si="220"/>
        <v>1.6005600000000004</v>
      </c>
      <c r="K1172" s="7">
        <f t="shared" ca="1" si="221"/>
        <v>1.6005600000000004</v>
      </c>
      <c r="L1172" s="55" t="str">
        <f t="shared" si="222"/>
        <v>t1164</v>
      </c>
      <c r="M1172" s="56">
        <v>1</v>
      </c>
      <c r="N1172" s="79">
        <f t="shared" ca="1" si="227"/>
        <v>1.6005600000000004</v>
      </c>
    </row>
    <row r="1173" spans="1:14">
      <c r="A1173">
        <v>1165</v>
      </c>
      <c r="B1173">
        <f t="shared" si="223"/>
        <v>7</v>
      </c>
      <c r="C1173">
        <f t="shared" si="224"/>
        <v>7</v>
      </c>
      <c r="D1173">
        <f t="shared" si="225"/>
        <v>13</v>
      </c>
      <c r="E1173">
        <f t="shared" si="216"/>
        <v>83.2</v>
      </c>
      <c r="F1173">
        <f t="shared" ca="1" si="217"/>
        <v>75</v>
      </c>
      <c r="G1173">
        <f t="shared" ca="1" si="218"/>
        <v>2</v>
      </c>
      <c r="H1173">
        <f t="shared" ca="1" si="219"/>
        <v>88</v>
      </c>
      <c r="I1173" s="6">
        <f t="shared" ca="1" si="226"/>
        <v>0.54912000000000005</v>
      </c>
      <c r="J1173" s="18">
        <f t="shared" ca="1" si="220"/>
        <v>1.5649920000000002</v>
      </c>
      <c r="K1173" s="7">
        <f t="shared" ca="1" si="221"/>
        <v>1.5649919999999999</v>
      </c>
      <c r="L1173" s="55" t="str">
        <f t="shared" si="222"/>
        <v>t1165</v>
      </c>
      <c r="M1173" s="56">
        <v>1</v>
      </c>
      <c r="N1173" s="79">
        <f t="shared" ca="1" si="227"/>
        <v>1.5649919999999999</v>
      </c>
    </row>
    <row r="1174" spans="1:14">
      <c r="A1174">
        <v>1166</v>
      </c>
      <c r="B1174">
        <f t="shared" si="223"/>
        <v>7</v>
      </c>
      <c r="C1174">
        <f t="shared" si="224"/>
        <v>7</v>
      </c>
      <c r="D1174">
        <f t="shared" si="225"/>
        <v>14</v>
      </c>
      <c r="E1174">
        <f t="shared" si="216"/>
        <v>83.2</v>
      </c>
      <c r="F1174">
        <f t="shared" ca="1" si="217"/>
        <v>75</v>
      </c>
      <c r="G1174">
        <f t="shared" ca="1" si="218"/>
        <v>2</v>
      </c>
      <c r="H1174">
        <f t="shared" ca="1" si="219"/>
        <v>87</v>
      </c>
      <c r="I1174" s="6">
        <f t="shared" ca="1" si="226"/>
        <v>0.54288000000000014</v>
      </c>
      <c r="J1174" s="18">
        <f t="shared" ca="1" si="220"/>
        <v>1.5472080000000004</v>
      </c>
      <c r="K1174" s="7">
        <f t="shared" ca="1" si="221"/>
        <v>1.5472080000000004</v>
      </c>
      <c r="L1174" s="55" t="str">
        <f t="shared" si="222"/>
        <v>t1166</v>
      </c>
      <c r="M1174" s="56">
        <v>1</v>
      </c>
      <c r="N1174" s="79">
        <f t="shared" ca="1" si="227"/>
        <v>1.5472080000000004</v>
      </c>
    </row>
    <row r="1175" spans="1:14">
      <c r="A1175">
        <v>1167</v>
      </c>
      <c r="B1175">
        <f t="shared" si="223"/>
        <v>7</v>
      </c>
      <c r="C1175">
        <f t="shared" si="224"/>
        <v>7</v>
      </c>
      <c r="D1175">
        <f t="shared" si="225"/>
        <v>15</v>
      </c>
      <c r="E1175">
        <f t="shared" si="216"/>
        <v>83.2</v>
      </c>
      <c r="F1175">
        <f t="shared" ca="1" si="217"/>
        <v>75</v>
      </c>
      <c r="G1175">
        <f t="shared" ca="1" si="218"/>
        <v>2</v>
      </c>
      <c r="H1175">
        <f t="shared" ca="1" si="219"/>
        <v>87</v>
      </c>
      <c r="I1175" s="6">
        <f t="shared" ca="1" si="226"/>
        <v>0.54288000000000014</v>
      </c>
      <c r="J1175" s="18">
        <f t="shared" ca="1" si="220"/>
        <v>1.5472080000000004</v>
      </c>
      <c r="K1175" s="7">
        <f t="shared" ca="1" si="221"/>
        <v>1.5472080000000004</v>
      </c>
      <c r="L1175" s="55" t="str">
        <f t="shared" si="222"/>
        <v>t1167</v>
      </c>
      <c r="M1175" s="56">
        <v>1</v>
      </c>
      <c r="N1175" s="79">
        <f t="shared" ca="1" si="227"/>
        <v>1.5472080000000004</v>
      </c>
    </row>
    <row r="1176" spans="1:14">
      <c r="A1176">
        <v>1168</v>
      </c>
      <c r="B1176">
        <f t="shared" si="223"/>
        <v>7</v>
      </c>
      <c r="C1176">
        <f t="shared" si="224"/>
        <v>7</v>
      </c>
      <c r="D1176">
        <f t="shared" si="225"/>
        <v>16</v>
      </c>
      <c r="E1176">
        <f t="shared" si="216"/>
        <v>83.2</v>
      </c>
      <c r="F1176">
        <f t="shared" ca="1" si="217"/>
        <v>75</v>
      </c>
      <c r="G1176">
        <f t="shared" ca="1" si="218"/>
        <v>2</v>
      </c>
      <c r="H1176">
        <f t="shared" ca="1" si="219"/>
        <v>91</v>
      </c>
      <c r="I1176" s="6">
        <f t="shared" ca="1" si="226"/>
        <v>0.56784000000000012</v>
      </c>
      <c r="J1176" s="18">
        <f t="shared" ca="1" si="220"/>
        <v>1.6183440000000004</v>
      </c>
      <c r="K1176" s="7">
        <f t="shared" ca="1" si="221"/>
        <v>1.6183440000000004</v>
      </c>
      <c r="L1176" s="55" t="str">
        <f t="shared" si="222"/>
        <v>t1168</v>
      </c>
      <c r="M1176" s="56">
        <v>1</v>
      </c>
      <c r="N1176" s="79">
        <f t="shared" ca="1" si="227"/>
        <v>1.6183440000000004</v>
      </c>
    </row>
    <row r="1177" spans="1:14">
      <c r="A1177">
        <v>1169</v>
      </c>
      <c r="B1177">
        <f t="shared" si="223"/>
        <v>7</v>
      </c>
      <c r="C1177">
        <f t="shared" si="224"/>
        <v>7</v>
      </c>
      <c r="D1177">
        <f t="shared" si="225"/>
        <v>17</v>
      </c>
      <c r="E1177">
        <f t="shared" si="216"/>
        <v>83.2</v>
      </c>
      <c r="F1177">
        <f t="shared" ca="1" si="217"/>
        <v>75</v>
      </c>
      <c r="G1177">
        <f t="shared" ca="1" si="218"/>
        <v>2</v>
      </c>
      <c r="H1177">
        <f t="shared" ca="1" si="219"/>
        <v>100</v>
      </c>
      <c r="I1177" s="6">
        <f t="shared" ca="1" si="226"/>
        <v>0.62400000000000011</v>
      </c>
      <c r="J1177" s="18">
        <f t="shared" ca="1" si="220"/>
        <v>1.7784000000000004</v>
      </c>
      <c r="K1177" s="7">
        <f t="shared" ca="1" si="221"/>
        <v>1.7784000000000004</v>
      </c>
      <c r="L1177" s="55" t="str">
        <f t="shared" si="222"/>
        <v>t1169</v>
      </c>
      <c r="M1177" s="56">
        <v>1</v>
      </c>
      <c r="N1177" s="79">
        <f t="shared" ca="1" si="227"/>
        <v>1.7784000000000004</v>
      </c>
    </row>
    <row r="1178" spans="1:14">
      <c r="A1178">
        <v>1170</v>
      </c>
      <c r="B1178">
        <f t="shared" si="223"/>
        <v>7</v>
      </c>
      <c r="C1178">
        <f t="shared" si="224"/>
        <v>7</v>
      </c>
      <c r="D1178">
        <f t="shared" si="225"/>
        <v>18</v>
      </c>
      <c r="E1178">
        <f t="shared" si="216"/>
        <v>83.2</v>
      </c>
      <c r="F1178">
        <f t="shared" ca="1" si="217"/>
        <v>75</v>
      </c>
      <c r="G1178">
        <f t="shared" ca="1" si="218"/>
        <v>2</v>
      </c>
      <c r="H1178">
        <f t="shared" ca="1" si="219"/>
        <v>99</v>
      </c>
      <c r="I1178" s="6">
        <f t="shared" ca="1" si="226"/>
        <v>0.61776000000000009</v>
      </c>
      <c r="J1178" s="18">
        <f t="shared" ca="1" si="220"/>
        <v>1.7606160000000004</v>
      </c>
      <c r="K1178" s="7">
        <f t="shared" ca="1" si="221"/>
        <v>1.7606160000000002</v>
      </c>
      <c r="L1178" s="55" t="str">
        <f t="shared" si="222"/>
        <v>t1170</v>
      </c>
      <c r="M1178" s="56">
        <v>1</v>
      </c>
      <c r="N1178" s="79">
        <f t="shared" ca="1" si="227"/>
        <v>1.7606160000000002</v>
      </c>
    </row>
    <row r="1179" spans="1:14">
      <c r="A1179">
        <v>1171</v>
      </c>
      <c r="B1179">
        <f t="shared" si="223"/>
        <v>7</v>
      </c>
      <c r="C1179">
        <f t="shared" si="224"/>
        <v>7</v>
      </c>
      <c r="D1179">
        <f t="shared" si="225"/>
        <v>19</v>
      </c>
      <c r="E1179">
        <f t="shared" si="216"/>
        <v>83.2</v>
      </c>
      <c r="F1179">
        <f t="shared" ca="1" si="217"/>
        <v>75</v>
      </c>
      <c r="G1179">
        <f t="shared" ca="1" si="218"/>
        <v>2</v>
      </c>
      <c r="H1179">
        <f t="shared" ca="1" si="219"/>
        <v>97</v>
      </c>
      <c r="I1179" s="6">
        <f t="shared" ca="1" si="226"/>
        <v>0.60528000000000015</v>
      </c>
      <c r="J1179" s="18">
        <f t="shared" ca="1" si="220"/>
        <v>1.7250480000000006</v>
      </c>
      <c r="K1179" s="7">
        <f t="shared" ca="1" si="221"/>
        <v>1.7250480000000006</v>
      </c>
      <c r="L1179" s="55" t="str">
        <f t="shared" si="222"/>
        <v>t1171</v>
      </c>
      <c r="M1179" s="56">
        <v>1</v>
      </c>
      <c r="N1179" s="79">
        <f t="shared" ca="1" si="227"/>
        <v>1.7250480000000006</v>
      </c>
    </row>
    <row r="1180" spans="1:14">
      <c r="A1180">
        <v>1172</v>
      </c>
      <c r="B1180">
        <f t="shared" si="223"/>
        <v>7</v>
      </c>
      <c r="C1180">
        <f t="shared" si="224"/>
        <v>7</v>
      </c>
      <c r="D1180">
        <f t="shared" si="225"/>
        <v>20</v>
      </c>
      <c r="E1180">
        <f t="shared" si="216"/>
        <v>83.2</v>
      </c>
      <c r="F1180">
        <f t="shared" ca="1" si="217"/>
        <v>75</v>
      </c>
      <c r="G1180">
        <f t="shared" ca="1" si="218"/>
        <v>2</v>
      </c>
      <c r="H1180">
        <f t="shared" ca="1" si="219"/>
        <v>94</v>
      </c>
      <c r="I1180" s="6">
        <f t="shared" ca="1" si="226"/>
        <v>0.58656000000000008</v>
      </c>
      <c r="J1180" s="18">
        <f t="shared" ca="1" si="220"/>
        <v>1.6716960000000003</v>
      </c>
      <c r="K1180" s="7">
        <f t="shared" ca="1" si="221"/>
        <v>1.6716960000000005</v>
      </c>
      <c r="L1180" s="55" t="str">
        <f t="shared" si="222"/>
        <v>t1172</v>
      </c>
      <c r="M1180" s="56">
        <v>1</v>
      </c>
      <c r="N1180" s="79">
        <f t="shared" ca="1" si="227"/>
        <v>1.6716960000000005</v>
      </c>
    </row>
    <row r="1181" spans="1:14">
      <c r="A1181">
        <v>1173</v>
      </c>
      <c r="B1181">
        <f t="shared" si="223"/>
        <v>7</v>
      </c>
      <c r="C1181">
        <f t="shared" si="224"/>
        <v>7</v>
      </c>
      <c r="D1181">
        <f t="shared" si="225"/>
        <v>21</v>
      </c>
      <c r="E1181">
        <f t="shared" si="216"/>
        <v>83.2</v>
      </c>
      <c r="F1181">
        <f t="shared" ca="1" si="217"/>
        <v>75</v>
      </c>
      <c r="G1181">
        <f t="shared" ca="1" si="218"/>
        <v>2</v>
      </c>
      <c r="H1181">
        <f t="shared" ca="1" si="219"/>
        <v>92</v>
      </c>
      <c r="I1181" s="6">
        <f t="shared" ca="1" si="226"/>
        <v>0.57408000000000003</v>
      </c>
      <c r="J1181" s="18">
        <f t="shared" ca="1" si="220"/>
        <v>1.6361280000000002</v>
      </c>
      <c r="K1181" s="7">
        <f t="shared" ca="1" si="221"/>
        <v>1.6361280000000002</v>
      </c>
      <c r="L1181" s="55" t="str">
        <f t="shared" si="222"/>
        <v>t1173</v>
      </c>
      <c r="M1181" s="56">
        <v>1</v>
      </c>
      <c r="N1181" s="79">
        <f t="shared" ca="1" si="227"/>
        <v>1.6361280000000002</v>
      </c>
    </row>
    <row r="1182" spans="1:14">
      <c r="A1182">
        <v>1174</v>
      </c>
      <c r="B1182">
        <f t="shared" si="223"/>
        <v>7</v>
      </c>
      <c r="C1182">
        <f t="shared" si="224"/>
        <v>7</v>
      </c>
      <c r="D1182">
        <f t="shared" si="225"/>
        <v>22</v>
      </c>
      <c r="E1182">
        <f t="shared" si="216"/>
        <v>83.2</v>
      </c>
      <c r="F1182">
        <f t="shared" ca="1" si="217"/>
        <v>75</v>
      </c>
      <c r="G1182">
        <f t="shared" ca="1" si="218"/>
        <v>2</v>
      </c>
      <c r="H1182">
        <f t="shared" ca="1" si="219"/>
        <v>87</v>
      </c>
      <c r="I1182" s="6">
        <f t="shared" ca="1" si="226"/>
        <v>0.54288000000000014</v>
      </c>
      <c r="J1182" s="18">
        <f t="shared" ca="1" si="220"/>
        <v>1.5472080000000004</v>
      </c>
      <c r="K1182" s="7">
        <f t="shared" ca="1" si="221"/>
        <v>1.5472080000000004</v>
      </c>
      <c r="L1182" s="55" t="str">
        <f t="shared" si="222"/>
        <v>t1174</v>
      </c>
      <c r="M1182" s="56">
        <v>1</v>
      </c>
      <c r="N1182" s="79">
        <f t="shared" ca="1" si="227"/>
        <v>1.5472080000000004</v>
      </c>
    </row>
    <row r="1183" spans="1:14">
      <c r="A1183">
        <v>1175</v>
      </c>
      <c r="B1183">
        <f t="shared" si="223"/>
        <v>7</v>
      </c>
      <c r="C1183">
        <f t="shared" si="224"/>
        <v>7</v>
      </c>
      <c r="D1183">
        <f t="shared" si="225"/>
        <v>23</v>
      </c>
      <c r="E1183">
        <f t="shared" si="216"/>
        <v>83.2</v>
      </c>
      <c r="F1183">
        <f t="shared" ca="1" si="217"/>
        <v>75</v>
      </c>
      <c r="G1183">
        <f t="shared" ca="1" si="218"/>
        <v>2</v>
      </c>
      <c r="H1183">
        <f t="shared" ca="1" si="219"/>
        <v>81</v>
      </c>
      <c r="I1183" s="6">
        <f t="shared" ca="1" si="226"/>
        <v>0.50544000000000011</v>
      </c>
      <c r="J1183" s="18">
        <f t="shared" ca="1" si="220"/>
        <v>1.4405040000000005</v>
      </c>
      <c r="K1183" s="7">
        <f t="shared" ca="1" si="221"/>
        <v>1.4405040000000005</v>
      </c>
      <c r="L1183" s="55" t="str">
        <f t="shared" si="222"/>
        <v>t1175</v>
      </c>
      <c r="M1183" s="56">
        <v>1</v>
      </c>
      <c r="N1183" s="79">
        <f t="shared" ca="1" si="227"/>
        <v>1.4405040000000005</v>
      </c>
    </row>
    <row r="1184" spans="1:14">
      <c r="A1184">
        <v>1176</v>
      </c>
      <c r="B1184">
        <f t="shared" si="223"/>
        <v>8</v>
      </c>
      <c r="C1184">
        <f t="shared" si="224"/>
        <v>1</v>
      </c>
      <c r="D1184">
        <f t="shared" si="225"/>
        <v>0</v>
      </c>
      <c r="E1184">
        <f t="shared" si="216"/>
        <v>80.599999999999994</v>
      </c>
      <c r="F1184">
        <f t="shared" ca="1" si="217"/>
        <v>93</v>
      </c>
      <c r="G1184">
        <f t="shared" ca="1" si="218"/>
        <v>1</v>
      </c>
      <c r="H1184">
        <f t="shared" ca="1" si="219"/>
        <v>67</v>
      </c>
      <c r="I1184" s="6">
        <f t="shared" ca="1" si="226"/>
        <v>0.50221859999999996</v>
      </c>
      <c r="J1184" s="18">
        <f t="shared" ca="1" si="220"/>
        <v>1.4313230099999998</v>
      </c>
      <c r="K1184" s="7">
        <f t="shared" ca="1" si="221"/>
        <v>1.4313230100000001</v>
      </c>
      <c r="L1184" s="55" t="str">
        <f t="shared" si="222"/>
        <v>t1176</v>
      </c>
      <c r="M1184" s="56">
        <v>1</v>
      </c>
      <c r="N1184" s="79">
        <f t="shared" ca="1" si="227"/>
        <v>1.4313230100000001</v>
      </c>
    </row>
    <row r="1185" spans="1:14">
      <c r="A1185">
        <v>1177</v>
      </c>
      <c r="B1185">
        <f t="shared" si="223"/>
        <v>8</v>
      </c>
      <c r="C1185">
        <f t="shared" si="224"/>
        <v>1</v>
      </c>
      <c r="D1185">
        <f t="shared" si="225"/>
        <v>1</v>
      </c>
      <c r="E1185">
        <f t="shared" si="216"/>
        <v>80.599999999999994</v>
      </c>
      <c r="F1185">
        <f t="shared" ca="1" si="217"/>
        <v>93</v>
      </c>
      <c r="G1185">
        <f t="shared" ca="1" si="218"/>
        <v>1</v>
      </c>
      <c r="H1185">
        <f t="shared" ca="1" si="219"/>
        <v>63</v>
      </c>
      <c r="I1185" s="6">
        <f t="shared" ca="1" si="226"/>
        <v>0.47223539999999997</v>
      </c>
      <c r="J1185" s="18">
        <f t="shared" ca="1" si="220"/>
        <v>1.34587089</v>
      </c>
      <c r="K1185" s="7">
        <f t="shared" ca="1" si="221"/>
        <v>1.34587089</v>
      </c>
      <c r="L1185" s="55" t="str">
        <f t="shared" si="222"/>
        <v>t1177</v>
      </c>
      <c r="M1185" s="56">
        <v>1</v>
      </c>
      <c r="N1185" s="79">
        <f t="shared" ca="1" si="227"/>
        <v>1.34587089</v>
      </c>
    </row>
    <row r="1186" spans="1:14">
      <c r="A1186">
        <v>1178</v>
      </c>
      <c r="B1186">
        <f t="shared" si="223"/>
        <v>8</v>
      </c>
      <c r="C1186">
        <f t="shared" si="224"/>
        <v>1</v>
      </c>
      <c r="D1186">
        <f t="shared" si="225"/>
        <v>2</v>
      </c>
      <c r="E1186">
        <f t="shared" si="216"/>
        <v>80.599999999999994</v>
      </c>
      <c r="F1186">
        <f t="shared" ca="1" si="217"/>
        <v>93</v>
      </c>
      <c r="G1186">
        <f t="shared" ca="1" si="218"/>
        <v>1</v>
      </c>
      <c r="H1186">
        <f t="shared" ca="1" si="219"/>
        <v>60</v>
      </c>
      <c r="I1186" s="6">
        <f t="shared" ca="1" si="226"/>
        <v>0.44974800000000004</v>
      </c>
      <c r="J1186" s="18">
        <f t="shared" ca="1" si="220"/>
        <v>1.2817818000000001</v>
      </c>
      <c r="K1186" s="7">
        <f t="shared" ca="1" si="221"/>
        <v>1.2817818000000001</v>
      </c>
      <c r="L1186" s="55" t="str">
        <f t="shared" si="222"/>
        <v>t1178</v>
      </c>
      <c r="M1186" s="56">
        <v>1</v>
      </c>
      <c r="N1186" s="79">
        <f t="shared" ca="1" si="227"/>
        <v>1.2817818000000001</v>
      </c>
    </row>
    <row r="1187" spans="1:14">
      <c r="A1187">
        <v>1179</v>
      </c>
      <c r="B1187">
        <f t="shared" si="223"/>
        <v>8</v>
      </c>
      <c r="C1187">
        <f t="shared" si="224"/>
        <v>1</v>
      </c>
      <c r="D1187">
        <f t="shared" si="225"/>
        <v>3</v>
      </c>
      <c r="E1187">
        <f t="shared" si="216"/>
        <v>80.599999999999994</v>
      </c>
      <c r="F1187">
        <f t="shared" ca="1" si="217"/>
        <v>93</v>
      </c>
      <c r="G1187">
        <f t="shared" ca="1" si="218"/>
        <v>1</v>
      </c>
      <c r="H1187">
        <f t="shared" ca="1" si="219"/>
        <v>59</v>
      </c>
      <c r="I1187" s="6">
        <f t="shared" ca="1" si="226"/>
        <v>0.44225219999999998</v>
      </c>
      <c r="J1187" s="18">
        <f t="shared" ca="1" si="220"/>
        <v>1.26041877</v>
      </c>
      <c r="K1187" s="7">
        <f t="shared" ca="1" si="221"/>
        <v>1.26041877</v>
      </c>
      <c r="L1187" s="55" t="str">
        <f t="shared" si="222"/>
        <v>t1179</v>
      </c>
      <c r="M1187" s="56">
        <v>1</v>
      </c>
      <c r="N1187" s="79">
        <f t="shared" ca="1" si="227"/>
        <v>1.26041877</v>
      </c>
    </row>
    <row r="1188" spans="1:14">
      <c r="A1188">
        <v>1180</v>
      </c>
      <c r="B1188">
        <f t="shared" si="223"/>
        <v>8</v>
      </c>
      <c r="C1188">
        <f t="shared" si="224"/>
        <v>1</v>
      </c>
      <c r="D1188">
        <f t="shared" si="225"/>
        <v>4</v>
      </c>
      <c r="E1188">
        <f t="shared" si="216"/>
        <v>80.599999999999994</v>
      </c>
      <c r="F1188">
        <f t="shared" ca="1" si="217"/>
        <v>93</v>
      </c>
      <c r="G1188">
        <f t="shared" ca="1" si="218"/>
        <v>1</v>
      </c>
      <c r="H1188">
        <f t="shared" ca="1" si="219"/>
        <v>59</v>
      </c>
      <c r="I1188" s="6">
        <f t="shared" ca="1" si="226"/>
        <v>0.44225219999999998</v>
      </c>
      <c r="J1188" s="18">
        <f t="shared" ca="1" si="220"/>
        <v>1.26041877</v>
      </c>
      <c r="K1188" s="7">
        <f t="shared" ca="1" si="221"/>
        <v>1.26041877</v>
      </c>
      <c r="L1188" s="55" t="str">
        <f t="shared" si="222"/>
        <v>t1180</v>
      </c>
      <c r="M1188" s="56">
        <v>1</v>
      </c>
      <c r="N1188" s="79">
        <f t="shared" ca="1" si="227"/>
        <v>1.26041877</v>
      </c>
    </row>
    <row r="1189" spans="1:14">
      <c r="A1189">
        <v>1181</v>
      </c>
      <c r="B1189">
        <f t="shared" si="223"/>
        <v>8</v>
      </c>
      <c r="C1189">
        <f t="shared" si="224"/>
        <v>1</v>
      </c>
      <c r="D1189">
        <f t="shared" si="225"/>
        <v>5</v>
      </c>
      <c r="E1189">
        <f t="shared" si="216"/>
        <v>80.599999999999994</v>
      </c>
      <c r="F1189">
        <f t="shared" ca="1" si="217"/>
        <v>93</v>
      </c>
      <c r="G1189">
        <f t="shared" ca="1" si="218"/>
        <v>1</v>
      </c>
      <c r="H1189">
        <f t="shared" ca="1" si="219"/>
        <v>60</v>
      </c>
      <c r="I1189" s="6">
        <f t="shared" ca="1" si="226"/>
        <v>0.44974800000000004</v>
      </c>
      <c r="J1189" s="18">
        <f t="shared" ca="1" si="220"/>
        <v>1.2817818000000001</v>
      </c>
      <c r="K1189" s="7">
        <f t="shared" ca="1" si="221"/>
        <v>1.2817818000000001</v>
      </c>
      <c r="L1189" s="55" t="str">
        <f t="shared" si="222"/>
        <v>t1181</v>
      </c>
      <c r="M1189" s="56">
        <v>1</v>
      </c>
      <c r="N1189" s="79">
        <f t="shared" ca="1" si="227"/>
        <v>1.2817818000000001</v>
      </c>
    </row>
    <row r="1190" spans="1:14">
      <c r="A1190">
        <v>1182</v>
      </c>
      <c r="B1190">
        <f t="shared" si="223"/>
        <v>8</v>
      </c>
      <c r="C1190">
        <f t="shared" si="224"/>
        <v>1</v>
      </c>
      <c r="D1190">
        <f t="shared" si="225"/>
        <v>6</v>
      </c>
      <c r="E1190">
        <f t="shared" si="216"/>
        <v>80.599999999999994</v>
      </c>
      <c r="F1190">
        <f t="shared" ca="1" si="217"/>
        <v>93</v>
      </c>
      <c r="G1190">
        <f t="shared" ca="1" si="218"/>
        <v>1</v>
      </c>
      <c r="H1190">
        <f t="shared" ca="1" si="219"/>
        <v>74</v>
      </c>
      <c r="I1190" s="6">
        <f t="shared" ca="1" si="226"/>
        <v>0.55468919999999999</v>
      </c>
      <c r="J1190" s="18">
        <f t="shared" ca="1" si="220"/>
        <v>1.58086422</v>
      </c>
      <c r="K1190" s="7">
        <f t="shared" ca="1" si="221"/>
        <v>1.58086422</v>
      </c>
      <c r="L1190" s="55" t="str">
        <f t="shared" si="222"/>
        <v>t1182</v>
      </c>
      <c r="M1190" s="56">
        <v>1</v>
      </c>
      <c r="N1190" s="79">
        <f t="shared" ca="1" si="227"/>
        <v>1.58086422</v>
      </c>
    </row>
    <row r="1191" spans="1:14">
      <c r="A1191">
        <v>1183</v>
      </c>
      <c r="B1191">
        <f t="shared" si="223"/>
        <v>8</v>
      </c>
      <c r="C1191">
        <f t="shared" si="224"/>
        <v>1</v>
      </c>
      <c r="D1191">
        <f t="shared" si="225"/>
        <v>7</v>
      </c>
      <c r="E1191">
        <f t="shared" si="216"/>
        <v>80.599999999999994</v>
      </c>
      <c r="F1191">
        <f t="shared" ca="1" si="217"/>
        <v>93</v>
      </c>
      <c r="G1191">
        <f t="shared" ca="1" si="218"/>
        <v>1</v>
      </c>
      <c r="H1191">
        <f t="shared" ca="1" si="219"/>
        <v>86</v>
      </c>
      <c r="I1191" s="6">
        <f t="shared" ca="1" si="226"/>
        <v>0.64463880000000007</v>
      </c>
      <c r="J1191" s="18">
        <f t="shared" ca="1" si="220"/>
        <v>1.8372205800000003</v>
      </c>
      <c r="K1191" s="7">
        <f t="shared" ca="1" si="221"/>
        <v>1.8372205800000001</v>
      </c>
      <c r="L1191" s="55" t="str">
        <f t="shared" si="222"/>
        <v>t1183</v>
      </c>
      <c r="M1191" s="56">
        <v>1</v>
      </c>
      <c r="N1191" s="79">
        <f t="shared" ca="1" si="227"/>
        <v>1.8372205800000001</v>
      </c>
    </row>
    <row r="1192" spans="1:14">
      <c r="A1192">
        <v>1184</v>
      </c>
      <c r="B1192">
        <f t="shared" si="223"/>
        <v>8</v>
      </c>
      <c r="C1192">
        <f t="shared" si="224"/>
        <v>1</v>
      </c>
      <c r="D1192">
        <f t="shared" si="225"/>
        <v>8</v>
      </c>
      <c r="E1192">
        <f t="shared" si="216"/>
        <v>80.599999999999994</v>
      </c>
      <c r="F1192">
        <f t="shared" ca="1" si="217"/>
        <v>93</v>
      </c>
      <c r="G1192">
        <f t="shared" ca="1" si="218"/>
        <v>1</v>
      </c>
      <c r="H1192">
        <f t="shared" ca="1" si="219"/>
        <v>95</v>
      </c>
      <c r="I1192" s="6">
        <f t="shared" ca="1" si="226"/>
        <v>0.71210099999999998</v>
      </c>
      <c r="J1192" s="18">
        <f t="shared" ca="1" si="220"/>
        <v>2.0294878500000002</v>
      </c>
      <c r="K1192" s="7">
        <f t="shared" ca="1" si="221"/>
        <v>2.0294878500000002</v>
      </c>
      <c r="L1192" s="55" t="str">
        <f t="shared" si="222"/>
        <v>t1184</v>
      </c>
      <c r="M1192" s="56">
        <v>1</v>
      </c>
      <c r="N1192" s="79">
        <f t="shared" ca="1" si="227"/>
        <v>2.0294878500000002</v>
      </c>
    </row>
    <row r="1193" spans="1:14">
      <c r="A1193">
        <v>1185</v>
      </c>
      <c r="B1193">
        <f t="shared" si="223"/>
        <v>8</v>
      </c>
      <c r="C1193">
        <f t="shared" si="224"/>
        <v>1</v>
      </c>
      <c r="D1193">
        <f t="shared" si="225"/>
        <v>9</v>
      </c>
      <c r="E1193">
        <f t="shared" si="216"/>
        <v>80.599999999999994</v>
      </c>
      <c r="F1193">
        <f t="shared" ca="1" si="217"/>
        <v>93</v>
      </c>
      <c r="G1193">
        <f t="shared" ca="1" si="218"/>
        <v>1</v>
      </c>
      <c r="H1193">
        <f t="shared" ca="1" si="219"/>
        <v>96</v>
      </c>
      <c r="I1193" s="6">
        <f t="shared" ca="1" si="226"/>
        <v>0.71959680000000004</v>
      </c>
      <c r="J1193" s="18">
        <f t="shared" ca="1" si="220"/>
        <v>2.05085088</v>
      </c>
      <c r="K1193" s="7">
        <f t="shared" ca="1" si="221"/>
        <v>2.05085088</v>
      </c>
      <c r="L1193" s="55" t="str">
        <f t="shared" si="222"/>
        <v>t1185</v>
      </c>
      <c r="M1193" s="56">
        <v>1</v>
      </c>
      <c r="N1193" s="79">
        <f t="shared" ca="1" si="227"/>
        <v>2.05085088</v>
      </c>
    </row>
    <row r="1194" spans="1:14">
      <c r="A1194">
        <v>1186</v>
      </c>
      <c r="B1194">
        <f t="shared" si="223"/>
        <v>8</v>
      </c>
      <c r="C1194">
        <f t="shared" si="224"/>
        <v>1</v>
      </c>
      <c r="D1194">
        <f t="shared" si="225"/>
        <v>10</v>
      </c>
      <c r="E1194">
        <f t="shared" si="216"/>
        <v>80.599999999999994</v>
      </c>
      <c r="F1194">
        <f t="shared" ca="1" si="217"/>
        <v>93</v>
      </c>
      <c r="G1194">
        <f t="shared" ca="1" si="218"/>
        <v>1</v>
      </c>
      <c r="H1194">
        <f t="shared" ca="1" si="219"/>
        <v>96</v>
      </c>
      <c r="I1194" s="6">
        <f t="shared" ca="1" si="226"/>
        <v>0.71959680000000004</v>
      </c>
      <c r="J1194" s="18">
        <f t="shared" ca="1" si="220"/>
        <v>2.05085088</v>
      </c>
      <c r="K1194" s="7">
        <f t="shared" ca="1" si="221"/>
        <v>2.05085088</v>
      </c>
      <c r="L1194" s="55" t="str">
        <f t="shared" si="222"/>
        <v>t1186</v>
      </c>
      <c r="M1194" s="56">
        <v>1</v>
      </c>
      <c r="N1194" s="79">
        <f t="shared" ca="1" si="227"/>
        <v>2.05085088</v>
      </c>
    </row>
    <row r="1195" spans="1:14">
      <c r="A1195">
        <v>1187</v>
      </c>
      <c r="B1195">
        <f t="shared" si="223"/>
        <v>8</v>
      </c>
      <c r="C1195">
        <f t="shared" si="224"/>
        <v>1</v>
      </c>
      <c r="D1195">
        <f t="shared" si="225"/>
        <v>11</v>
      </c>
      <c r="E1195">
        <f t="shared" si="216"/>
        <v>80.599999999999994</v>
      </c>
      <c r="F1195">
        <f t="shared" ca="1" si="217"/>
        <v>93</v>
      </c>
      <c r="G1195">
        <f t="shared" ca="1" si="218"/>
        <v>1</v>
      </c>
      <c r="H1195">
        <f t="shared" ca="1" si="219"/>
        <v>95</v>
      </c>
      <c r="I1195" s="6">
        <f t="shared" ca="1" si="226"/>
        <v>0.71210099999999998</v>
      </c>
      <c r="J1195" s="18">
        <f t="shared" ca="1" si="220"/>
        <v>2.0294878500000002</v>
      </c>
      <c r="K1195" s="7">
        <f t="shared" ca="1" si="221"/>
        <v>2.0294878500000002</v>
      </c>
      <c r="L1195" s="55" t="str">
        <f t="shared" si="222"/>
        <v>t1187</v>
      </c>
      <c r="M1195" s="56">
        <v>1</v>
      </c>
      <c r="N1195" s="79">
        <f t="shared" ca="1" si="227"/>
        <v>2.0294878500000002</v>
      </c>
    </row>
    <row r="1196" spans="1:14">
      <c r="A1196">
        <v>1188</v>
      </c>
      <c r="B1196">
        <f t="shared" si="223"/>
        <v>8</v>
      </c>
      <c r="C1196">
        <f t="shared" si="224"/>
        <v>1</v>
      </c>
      <c r="D1196">
        <f t="shared" si="225"/>
        <v>12</v>
      </c>
      <c r="E1196">
        <f t="shared" si="216"/>
        <v>80.599999999999994</v>
      </c>
      <c r="F1196">
        <f t="shared" ca="1" si="217"/>
        <v>93</v>
      </c>
      <c r="G1196">
        <f t="shared" ca="1" si="218"/>
        <v>1</v>
      </c>
      <c r="H1196">
        <f t="shared" ca="1" si="219"/>
        <v>95</v>
      </c>
      <c r="I1196" s="6">
        <f t="shared" ca="1" si="226"/>
        <v>0.71210099999999998</v>
      </c>
      <c r="J1196" s="18">
        <f t="shared" ca="1" si="220"/>
        <v>2.0294878500000002</v>
      </c>
      <c r="K1196" s="7">
        <f t="shared" ca="1" si="221"/>
        <v>2.0294878500000002</v>
      </c>
      <c r="L1196" s="55" t="str">
        <f t="shared" si="222"/>
        <v>t1188</v>
      </c>
      <c r="M1196" s="56">
        <v>1</v>
      </c>
      <c r="N1196" s="79">
        <f t="shared" ca="1" si="227"/>
        <v>2.0294878500000002</v>
      </c>
    </row>
    <row r="1197" spans="1:14">
      <c r="A1197">
        <v>1189</v>
      </c>
      <c r="B1197">
        <f t="shared" si="223"/>
        <v>8</v>
      </c>
      <c r="C1197">
        <f t="shared" si="224"/>
        <v>1</v>
      </c>
      <c r="D1197">
        <f t="shared" si="225"/>
        <v>13</v>
      </c>
      <c r="E1197">
        <f t="shared" si="216"/>
        <v>80.599999999999994</v>
      </c>
      <c r="F1197">
        <f t="shared" ca="1" si="217"/>
        <v>93</v>
      </c>
      <c r="G1197">
        <f t="shared" ca="1" si="218"/>
        <v>1</v>
      </c>
      <c r="H1197">
        <f t="shared" ca="1" si="219"/>
        <v>95</v>
      </c>
      <c r="I1197" s="6">
        <f t="shared" ca="1" si="226"/>
        <v>0.71210099999999998</v>
      </c>
      <c r="J1197" s="18">
        <f t="shared" ca="1" si="220"/>
        <v>2.0294878500000002</v>
      </c>
      <c r="K1197" s="7">
        <f t="shared" ca="1" si="221"/>
        <v>2.0294878500000002</v>
      </c>
      <c r="L1197" s="55" t="str">
        <f t="shared" si="222"/>
        <v>t1189</v>
      </c>
      <c r="M1197" s="56">
        <v>1</v>
      </c>
      <c r="N1197" s="79">
        <f t="shared" ca="1" si="227"/>
        <v>2.0294878500000002</v>
      </c>
    </row>
    <row r="1198" spans="1:14">
      <c r="A1198">
        <v>1190</v>
      </c>
      <c r="B1198">
        <f t="shared" si="223"/>
        <v>8</v>
      </c>
      <c r="C1198">
        <f t="shared" si="224"/>
        <v>1</v>
      </c>
      <c r="D1198">
        <f t="shared" si="225"/>
        <v>14</v>
      </c>
      <c r="E1198">
        <f t="shared" si="216"/>
        <v>80.599999999999994</v>
      </c>
      <c r="F1198">
        <f t="shared" ca="1" si="217"/>
        <v>93</v>
      </c>
      <c r="G1198">
        <f t="shared" ca="1" si="218"/>
        <v>1</v>
      </c>
      <c r="H1198">
        <f t="shared" ca="1" si="219"/>
        <v>93</v>
      </c>
      <c r="I1198" s="6">
        <f t="shared" ca="1" si="226"/>
        <v>0.6971094000000001</v>
      </c>
      <c r="J1198" s="18">
        <f t="shared" ca="1" si="220"/>
        <v>1.9867617900000003</v>
      </c>
      <c r="K1198" s="7">
        <f t="shared" ca="1" si="221"/>
        <v>1.9867617900000003</v>
      </c>
      <c r="L1198" s="55" t="str">
        <f t="shared" si="222"/>
        <v>t1190</v>
      </c>
      <c r="M1198" s="56">
        <v>1</v>
      </c>
      <c r="N1198" s="79">
        <f t="shared" ca="1" si="227"/>
        <v>1.9867617900000003</v>
      </c>
    </row>
    <row r="1199" spans="1:14">
      <c r="A1199">
        <v>1191</v>
      </c>
      <c r="B1199">
        <f t="shared" si="223"/>
        <v>8</v>
      </c>
      <c r="C1199">
        <f t="shared" si="224"/>
        <v>1</v>
      </c>
      <c r="D1199">
        <f t="shared" si="225"/>
        <v>15</v>
      </c>
      <c r="E1199">
        <f t="shared" si="216"/>
        <v>80.599999999999994</v>
      </c>
      <c r="F1199">
        <f t="shared" ca="1" si="217"/>
        <v>93</v>
      </c>
      <c r="G1199">
        <f t="shared" ca="1" si="218"/>
        <v>1</v>
      </c>
      <c r="H1199">
        <f t="shared" ca="1" si="219"/>
        <v>94</v>
      </c>
      <c r="I1199" s="6">
        <f t="shared" ca="1" si="226"/>
        <v>0.70460520000000004</v>
      </c>
      <c r="J1199" s="18">
        <f t="shared" ca="1" si="220"/>
        <v>2.0081248200000004</v>
      </c>
      <c r="K1199" s="7">
        <f t="shared" ca="1" si="221"/>
        <v>2.0081248200000004</v>
      </c>
      <c r="L1199" s="55" t="str">
        <f t="shared" si="222"/>
        <v>t1191</v>
      </c>
      <c r="M1199" s="56">
        <v>1</v>
      </c>
      <c r="N1199" s="79">
        <f t="shared" ca="1" si="227"/>
        <v>2.0081248200000004</v>
      </c>
    </row>
    <row r="1200" spans="1:14">
      <c r="A1200">
        <v>1192</v>
      </c>
      <c r="B1200">
        <f t="shared" si="223"/>
        <v>8</v>
      </c>
      <c r="C1200">
        <f t="shared" si="224"/>
        <v>1</v>
      </c>
      <c r="D1200">
        <f t="shared" si="225"/>
        <v>16</v>
      </c>
      <c r="E1200">
        <f t="shared" si="216"/>
        <v>80.599999999999994</v>
      </c>
      <c r="F1200">
        <f t="shared" ca="1" si="217"/>
        <v>93</v>
      </c>
      <c r="G1200">
        <f t="shared" ca="1" si="218"/>
        <v>1</v>
      </c>
      <c r="H1200">
        <f t="shared" ca="1" si="219"/>
        <v>99</v>
      </c>
      <c r="I1200" s="6">
        <f t="shared" ca="1" si="226"/>
        <v>0.74208420000000008</v>
      </c>
      <c r="J1200" s="18">
        <f t="shared" ca="1" si="220"/>
        <v>2.1149399700000004</v>
      </c>
      <c r="K1200" s="7">
        <f t="shared" ca="1" si="221"/>
        <v>2.1149399700000004</v>
      </c>
      <c r="L1200" s="55" t="str">
        <f t="shared" si="222"/>
        <v>t1192</v>
      </c>
      <c r="M1200" s="56">
        <v>1</v>
      </c>
      <c r="N1200" s="79">
        <f t="shared" ca="1" si="227"/>
        <v>2.1149399700000004</v>
      </c>
    </row>
    <row r="1201" spans="1:14">
      <c r="A1201">
        <v>1193</v>
      </c>
      <c r="B1201">
        <f t="shared" si="223"/>
        <v>8</v>
      </c>
      <c r="C1201">
        <f t="shared" si="224"/>
        <v>1</v>
      </c>
      <c r="D1201">
        <f t="shared" si="225"/>
        <v>17</v>
      </c>
      <c r="E1201">
        <f t="shared" si="216"/>
        <v>80.599999999999994</v>
      </c>
      <c r="F1201">
        <f t="shared" ca="1" si="217"/>
        <v>93</v>
      </c>
      <c r="G1201">
        <f t="shared" ca="1" si="218"/>
        <v>1</v>
      </c>
      <c r="H1201">
        <f t="shared" ca="1" si="219"/>
        <v>100</v>
      </c>
      <c r="I1201" s="6">
        <f t="shared" ca="1" si="226"/>
        <v>0.74958000000000002</v>
      </c>
      <c r="J1201" s="18">
        <f t="shared" ca="1" si="220"/>
        <v>2.1363030000000003</v>
      </c>
      <c r="K1201" s="7">
        <f t="shared" ca="1" si="221"/>
        <v>2.1363030000000003</v>
      </c>
      <c r="L1201" s="55" t="str">
        <f t="shared" si="222"/>
        <v>t1193</v>
      </c>
      <c r="M1201" s="56">
        <v>1</v>
      </c>
      <c r="N1201" s="79">
        <f t="shared" ca="1" si="227"/>
        <v>2.1363030000000003</v>
      </c>
    </row>
    <row r="1202" spans="1:14">
      <c r="A1202">
        <v>1194</v>
      </c>
      <c r="B1202">
        <f t="shared" si="223"/>
        <v>8</v>
      </c>
      <c r="C1202">
        <f t="shared" si="224"/>
        <v>1</v>
      </c>
      <c r="D1202">
        <f t="shared" si="225"/>
        <v>18</v>
      </c>
      <c r="E1202">
        <f t="shared" si="216"/>
        <v>80.599999999999994</v>
      </c>
      <c r="F1202">
        <f t="shared" ca="1" si="217"/>
        <v>93</v>
      </c>
      <c r="G1202">
        <f t="shared" ca="1" si="218"/>
        <v>1</v>
      </c>
      <c r="H1202">
        <f t="shared" ca="1" si="219"/>
        <v>100</v>
      </c>
      <c r="I1202" s="6">
        <f t="shared" ca="1" si="226"/>
        <v>0.74958000000000002</v>
      </c>
      <c r="J1202" s="18">
        <f t="shared" ca="1" si="220"/>
        <v>2.1363030000000003</v>
      </c>
      <c r="K1202" s="7">
        <f t="shared" ca="1" si="221"/>
        <v>2.1363030000000003</v>
      </c>
      <c r="L1202" s="55" t="str">
        <f t="shared" si="222"/>
        <v>t1194</v>
      </c>
      <c r="M1202" s="56">
        <v>1</v>
      </c>
      <c r="N1202" s="79">
        <f t="shared" ca="1" si="227"/>
        <v>2.1363030000000003</v>
      </c>
    </row>
    <row r="1203" spans="1:14">
      <c r="A1203">
        <v>1195</v>
      </c>
      <c r="B1203">
        <f t="shared" si="223"/>
        <v>8</v>
      </c>
      <c r="C1203">
        <f t="shared" si="224"/>
        <v>1</v>
      </c>
      <c r="D1203">
        <f t="shared" si="225"/>
        <v>19</v>
      </c>
      <c r="E1203">
        <f t="shared" si="216"/>
        <v>80.599999999999994</v>
      </c>
      <c r="F1203">
        <f t="shared" ca="1" si="217"/>
        <v>93</v>
      </c>
      <c r="G1203">
        <f t="shared" ca="1" si="218"/>
        <v>1</v>
      </c>
      <c r="H1203">
        <f t="shared" ca="1" si="219"/>
        <v>96</v>
      </c>
      <c r="I1203" s="6">
        <f t="shared" ca="1" si="226"/>
        <v>0.71959680000000004</v>
      </c>
      <c r="J1203" s="18">
        <f t="shared" ca="1" si="220"/>
        <v>2.05085088</v>
      </c>
      <c r="K1203" s="7">
        <f t="shared" ca="1" si="221"/>
        <v>2.05085088</v>
      </c>
      <c r="L1203" s="55" t="str">
        <f t="shared" si="222"/>
        <v>t1195</v>
      </c>
      <c r="M1203" s="56">
        <v>1</v>
      </c>
      <c r="N1203" s="79">
        <f t="shared" ca="1" si="227"/>
        <v>2.05085088</v>
      </c>
    </row>
    <row r="1204" spans="1:14">
      <c r="A1204">
        <v>1196</v>
      </c>
      <c r="B1204">
        <f t="shared" si="223"/>
        <v>8</v>
      </c>
      <c r="C1204">
        <f t="shared" si="224"/>
        <v>1</v>
      </c>
      <c r="D1204">
        <f t="shared" si="225"/>
        <v>20</v>
      </c>
      <c r="E1204">
        <f t="shared" si="216"/>
        <v>80.599999999999994</v>
      </c>
      <c r="F1204">
        <f t="shared" ca="1" si="217"/>
        <v>93</v>
      </c>
      <c r="G1204">
        <f t="shared" ca="1" si="218"/>
        <v>1</v>
      </c>
      <c r="H1204">
        <f t="shared" ca="1" si="219"/>
        <v>91</v>
      </c>
      <c r="I1204" s="6">
        <f t="shared" ca="1" si="226"/>
        <v>0.6821178</v>
      </c>
      <c r="J1204" s="18">
        <f t="shared" ca="1" si="220"/>
        <v>1.94403573</v>
      </c>
      <c r="K1204" s="7">
        <f t="shared" ca="1" si="221"/>
        <v>1.94403573</v>
      </c>
      <c r="L1204" s="55" t="str">
        <f t="shared" si="222"/>
        <v>t1196</v>
      </c>
      <c r="M1204" s="56">
        <v>1</v>
      </c>
      <c r="N1204" s="79">
        <f t="shared" ca="1" si="227"/>
        <v>1.94403573</v>
      </c>
    </row>
    <row r="1205" spans="1:14">
      <c r="A1205">
        <v>1197</v>
      </c>
      <c r="B1205">
        <f t="shared" si="223"/>
        <v>8</v>
      </c>
      <c r="C1205">
        <f t="shared" si="224"/>
        <v>1</v>
      </c>
      <c r="D1205">
        <f t="shared" si="225"/>
        <v>21</v>
      </c>
      <c r="E1205">
        <f t="shared" si="216"/>
        <v>80.599999999999994</v>
      </c>
      <c r="F1205">
        <f t="shared" ca="1" si="217"/>
        <v>93</v>
      </c>
      <c r="G1205">
        <f t="shared" ca="1" si="218"/>
        <v>1</v>
      </c>
      <c r="H1205">
        <f t="shared" ca="1" si="219"/>
        <v>83</v>
      </c>
      <c r="I1205" s="6">
        <f t="shared" ca="1" si="226"/>
        <v>0.62215140000000002</v>
      </c>
      <c r="J1205" s="18">
        <f t="shared" ca="1" si="220"/>
        <v>1.7731314900000001</v>
      </c>
      <c r="K1205" s="7">
        <f t="shared" ca="1" si="221"/>
        <v>1.7731314899999999</v>
      </c>
      <c r="L1205" s="55" t="str">
        <f t="shared" si="222"/>
        <v>t1197</v>
      </c>
      <c r="M1205" s="56">
        <v>1</v>
      </c>
      <c r="N1205" s="79">
        <f t="shared" ca="1" si="227"/>
        <v>1.7731314899999999</v>
      </c>
    </row>
    <row r="1206" spans="1:14">
      <c r="A1206">
        <v>1198</v>
      </c>
      <c r="B1206">
        <f t="shared" si="223"/>
        <v>8</v>
      </c>
      <c r="C1206">
        <f t="shared" si="224"/>
        <v>1</v>
      </c>
      <c r="D1206">
        <f t="shared" si="225"/>
        <v>22</v>
      </c>
      <c r="E1206">
        <f t="shared" si="216"/>
        <v>80.599999999999994</v>
      </c>
      <c r="F1206">
        <f t="shared" ca="1" si="217"/>
        <v>93</v>
      </c>
      <c r="G1206">
        <f t="shared" ca="1" si="218"/>
        <v>1</v>
      </c>
      <c r="H1206">
        <f t="shared" ca="1" si="219"/>
        <v>73</v>
      </c>
      <c r="I1206" s="6">
        <f t="shared" ca="1" si="226"/>
        <v>0.54719340000000005</v>
      </c>
      <c r="J1206" s="18">
        <f t="shared" ca="1" si="220"/>
        <v>1.5595011900000002</v>
      </c>
      <c r="K1206" s="7">
        <f t="shared" ca="1" si="221"/>
        <v>1.55950119</v>
      </c>
      <c r="L1206" s="55" t="str">
        <f t="shared" si="222"/>
        <v>t1198</v>
      </c>
      <c r="M1206" s="56">
        <v>1</v>
      </c>
      <c r="N1206" s="79">
        <f t="shared" ca="1" si="227"/>
        <v>1.55950119</v>
      </c>
    </row>
    <row r="1207" spans="1:14">
      <c r="A1207">
        <v>1199</v>
      </c>
      <c r="B1207">
        <f t="shared" si="223"/>
        <v>8</v>
      </c>
      <c r="C1207">
        <f t="shared" si="224"/>
        <v>1</v>
      </c>
      <c r="D1207">
        <f t="shared" si="225"/>
        <v>23</v>
      </c>
      <c r="E1207">
        <f t="shared" si="216"/>
        <v>80.599999999999994</v>
      </c>
      <c r="F1207">
        <f t="shared" ca="1" si="217"/>
        <v>93</v>
      </c>
      <c r="G1207">
        <f t="shared" ca="1" si="218"/>
        <v>1</v>
      </c>
      <c r="H1207">
        <f t="shared" ca="1" si="219"/>
        <v>63</v>
      </c>
      <c r="I1207" s="6">
        <f t="shared" ca="1" si="226"/>
        <v>0.47223539999999997</v>
      </c>
      <c r="J1207" s="18">
        <f t="shared" ca="1" si="220"/>
        <v>1.34587089</v>
      </c>
      <c r="K1207" s="7">
        <f t="shared" ca="1" si="221"/>
        <v>1.34587089</v>
      </c>
      <c r="L1207" s="55" t="str">
        <f t="shared" si="222"/>
        <v>t1199</v>
      </c>
      <c r="M1207" s="56">
        <v>1</v>
      </c>
      <c r="N1207" s="79">
        <f t="shared" ca="1" si="227"/>
        <v>1.34587089</v>
      </c>
    </row>
    <row r="1208" spans="1:14">
      <c r="A1208">
        <v>1200</v>
      </c>
      <c r="B1208">
        <f t="shared" si="223"/>
        <v>8</v>
      </c>
      <c r="C1208">
        <f t="shared" si="224"/>
        <v>2</v>
      </c>
      <c r="D1208">
        <f t="shared" si="225"/>
        <v>0</v>
      </c>
      <c r="E1208">
        <f t="shared" si="216"/>
        <v>80.599999999999994</v>
      </c>
      <c r="F1208">
        <f t="shared" ca="1" si="217"/>
        <v>100</v>
      </c>
      <c r="G1208">
        <f t="shared" ca="1" si="218"/>
        <v>1</v>
      </c>
      <c r="H1208">
        <f t="shared" ca="1" si="219"/>
        <v>67</v>
      </c>
      <c r="I1208" s="6">
        <f t="shared" ca="1" si="226"/>
        <v>0.54001999999999994</v>
      </c>
      <c r="J1208" s="18">
        <f t="shared" ca="1" si="220"/>
        <v>1.5390569999999999</v>
      </c>
      <c r="K1208" s="7">
        <f t="shared" ca="1" si="221"/>
        <v>1.5390569999999999</v>
      </c>
      <c r="L1208" s="55" t="str">
        <f t="shared" si="222"/>
        <v>t1200</v>
      </c>
      <c r="M1208" s="56">
        <v>1</v>
      </c>
      <c r="N1208" s="79">
        <f t="shared" ca="1" si="227"/>
        <v>1.5390569999999999</v>
      </c>
    </row>
    <row r="1209" spans="1:14">
      <c r="A1209">
        <v>1201</v>
      </c>
      <c r="B1209">
        <f t="shared" si="223"/>
        <v>8</v>
      </c>
      <c r="C1209">
        <f t="shared" si="224"/>
        <v>2</v>
      </c>
      <c r="D1209">
        <f t="shared" si="225"/>
        <v>1</v>
      </c>
      <c r="E1209">
        <f t="shared" si="216"/>
        <v>80.599999999999994</v>
      </c>
      <c r="F1209">
        <f t="shared" ca="1" si="217"/>
        <v>100</v>
      </c>
      <c r="G1209">
        <f t="shared" ca="1" si="218"/>
        <v>1</v>
      </c>
      <c r="H1209">
        <f t="shared" ca="1" si="219"/>
        <v>63</v>
      </c>
      <c r="I1209" s="6">
        <f t="shared" ca="1" si="226"/>
        <v>0.50778000000000001</v>
      </c>
      <c r="J1209" s="18">
        <f t="shared" ca="1" si="220"/>
        <v>1.447173</v>
      </c>
      <c r="K1209" s="7">
        <f t="shared" ca="1" si="221"/>
        <v>1.447173</v>
      </c>
      <c r="L1209" s="55" t="str">
        <f t="shared" si="222"/>
        <v>t1201</v>
      </c>
      <c r="M1209" s="56">
        <v>1</v>
      </c>
      <c r="N1209" s="79">
        <f t="shared" ca="1" si="227"/>
        <v>1.447173</v>
      </c>
    </row>
    <row r="1210" spans="1:14">
      <c r="A1210">
        <v>1202</v>
      </c>
      <c r="B1210">
        <f t="shared" si="223"/>
        <v>8</v>
      </c>
      <c r="C1210">
        <f t="shared" si="224"/>
        <v>2</v>
      </c>
      <c r="D1210">
        <f t="shared" si="225"/>
        <v>2</v>
      </c>
      <c r="E1210">
        <f t="shared" si="216"/>
        <v>80.599999999999994</v>
      </c>
      <c r="F1210">
        <f t="shared" ca="1" si="217"/>
        <v>100</v>
      </c>
      <c r="G1210">
        <f t="shared" ca="1" si="218"/>
        <v>1</v>
      </c>
      <c r="H1210">
        <f t="shared" ca="1" si="219"/>
        <v>60</v>
      </c>
      <c r="I1210" s="6">
        <f t="shared" ca="1" si="226"/>
        <v>0.48359999999999997</v>
      </c>
      <c r="J1210" s="18">
        <f t="shared" ca="1" si="220"/>
        <v>1.37826</v>
      </c>
      <c r="K1210" s="7">
        <f t="shared" ca="1" si="221"/>
        <v>1.37826</v>
      </c>
      <c r="L1210" s="55" t="str">
        <f t="shared" si="222"/>
        <v>t1202</v>
      </c>
      <c r="M1210" s="56">
        <v>1</v>
      </c>
      <c r="N1210" s="79">
        <f t="shared" ca="1" si="227"/>
        <v>1.37826</v>
      </c>
    </row>
    <row r="1211" spans="1:14">
      <c r="A1211">
        <v>1203</v>
      </c>
      <c r="B1211">
        <f t="shared" si="223"/>
        <v>8</v>
      </c>
      <c r="C1211">
        <f t="shared" si="224"/>
        <v>2</v>
      </c>
      <c r="D1211">
        <f t="shared" si="225"/>
        <v>3</v>
      </c>
      <c r="E1211">
        <f t="shared" si="216"/>
        <v>80.599999999999994</v>
      </c>
      <c r="F1211">
        <f t="shared" ca="1" si="217"/>
        <v>100</v>
      </c>
      <c r="G1211">
        <f t="shared" ca="1" si="218"/>
        <v>1</v>
      </c>
      <c r="H1211">
        <f t="shared" ca="1" si="219"/>
        <v>59</v>
      </c>
      <c r="I1211" s="6">
        <f t="shared" ca="1" si="226"/>
        <v>0.47553999999999996</v>
      </c>
      <c r="J1211" s="18">
        <f t="shared" ca="1" si="220"/>
        <v>1.355289</v>
      </c>
      <c r="K1211" s="7">
        <f t="shared" ca="1" si="221"/>
        <v>1.355289</v>
      </c>
      <c r="L1211" s="55" t="str">
        <f t="shared" si="222"/>
        <v>t1203</v>
      </c>
      <c r="M1211" s="56">
        <v>1</v>
      </c>
      <c r="N1211" s="79">
        <f t="shared" ca="1" si="227"/>
        <v>1.355289</v>
      </c>
    </row>
    <row r="1212" spans="1:14">
      <c r="A1212">
        <v>1204</v>
      </c>
      <c r="B1212">
        <f t="shared" si="223"/>
        <v>8</v>
      </c>
      <c r="C1212">
        <f t="shared" si="224"/>
        <v>2</v>
      </c>
      <c r="D1212">
        <f t="shared" si="225"/>
        <v>4</v>
      </c>
      <c r="E1212">
        <f t="shared" si="216"/>
        <v>80.599999999999994</v>
      </c>
      <c r="F1212">
        <f t="shared" ca="1" si="217"/>
        <v>100</v>
      </c>
      <c r="G1212">
        <f t="shared" ca="1" si="218"/>
        <v>1</v>
      </c>
      <c r="H1212">
        <f t="shared" ca="1" si="219"/>
        <v>59</v>
      </c>
      <c r="I1212" s="6">
        <f t="shared" ca="1" si="226"/>
        <v>0.47553999999999996</v>
      </c>
      <c r="J1212" s="18">
        <f t="shared" ca="1" si="220"/>
        <v>1.355289</v>
      </c>
      <c r="K1212" s="7">
        <f t="shared" ca="1" si="221"/>
        <v>1.355289</v>
      </c>
      <c r="L1212" s="55" t="str">
        <f t="shared" si="222"/>
        <v>t1204</v>
      </c>
      <c r="M1212" s="56">
        <v>1</v>
      </c>
      <c r="N1212" s="79">
        <f t="shared" ca="1" si="227"/>
        <v>1.355289</v>
      </c>
    </row>
    <row r="1213" spans="1:14">
      <c r="A1213">
        <v>1205</v>
      </c>
      <c r="B1213">
        <f t="shared" si="223"/>
        <v>8</v>
      </c>
      <c r="C1213">
        <f t="shared" si="224"/>
        <v>2</v>
      </c>
      <c r="D1213">
        <f t="shared" si="225"/>
        <v>5</v>
      </c>
      <c r="E1213">
        <f t="shared" si="216"/>
        <v>80.599999999999994</v>
      </c>
      <c r="F1213">
        <f t="shared" ca="1" si="217"/>
        <v>100</v>
      </c>
      <c r="G1213">
        <f t="shared" ca="1" si="218"/>
        <v>1</v>
      </c>
      <c r="H1213">
        <f t="shared" ca="1" si="219"/>
        <v>60</v>
      </c>
      <c r="I1213" s="6">
        <f t="shared" ca="1" si="226"/>
        <v>0.48359999999999997</v>
      </c>
      <c r="J1213" s="18">
        <f t="shared" ca="1" si="220"/>
        <v>1.37826</v>
      </c>
      <c r="K1213" s="7">
        <f t="shared" ca="1" si="221"/>
        <v>1.37826</v>
      </c>
      <c r="L1213" s="55" t="str">
        <f t="shared" si="222"/>
        <v>t1205</v>
      </c>
      <c r="M1213" s="56">
        <v>1</v>
      </c>
      <c r="N1213" s="79">
        <f t="shared" ca="1" si="227"/>
        <v>1.37826</v>
      </c>
    </row>
    <row r="1214" spans="1:14">
      <c r="A1214">
        <v>1206</v>
      </c>
      <c r="B1214">
        <f t="shared" si="223"/>
        <v>8</v>
      </c>
      <c r="C1214">
        <f t="shared" si="224"/>
        <v>2</v>
      </c>
      <c r="D1214">
        <f t="shared" si="225"/>
        <v>6</v>
      </c>
      <c r="E1214">
        <f t="shared" si="216"/>
        <v>80.599999999999994</v>
      </c>
      <c r="F1214">
        <f t="shared" ca="1" si="217"/>
        <v>100</v>
      </c>
      <c r="G1214">
        <f t="shared" ca="1" si="218"/>
        <v>1</v>
      </c>
      <c r="H1214">
        <f t="shared" ca="1" si="219"/>
        <v>74</v>
      </c>
      <c r="I1214" s="6">
        <f t="shared" ca="1" si="226"/>
        <v>0.59643999999999997</v>
      </c>
      <c r="J1214" s="18">
        <f t="shared" ca="1" si="220"/>
        <v>1.699854</v>
      </c>
      <c r="K1214" s="7">
        <f t="shared" ca="1" si="221"/>
        <v>1.699854</v>
      </c>
      <c r="L1214" s="55" t="str">
        <f t="shared" si="222"/>
        <v>t1206</v>
      </c>
      <c r="M1214" s="56">
        <v>1</v>
      </c>
      <c r="N1214" s="79">
        <f t="shared" ca="1" si="227"/>
        <v>1.699854</v>
      </c>
    </row>
    <row r="1215" spans="1:14">
      <c r="A1215">
        <v>1207</v>
      </c>
      <c r="B1215">
        <f t="shared" si="223"/>
        <v>8</v>
      </c>
      <c r="C1215">
        <f t="shared" si="224"/>
        <v>2</v>
      </c>
      <c r="D1215">
        <f t="shared" si="225"/>
        <v>7</v>
      </c>
      <c r="E1215">
        <f t="shared" si="216"/>
        <v>80.599999999999994</v>
      </c>
      <c r="F1215">
        <f t="shared" ca="1" si="217"/>
        <v>100</v>
      </c>
      <c r="G1215">
        <f t="shared" ca="1" si="218"/>
        <v>1</v>
      </c>
      <c r="H1215">
        <f t="shared" ca="1" si="219"/>
        <v>86</v>
      </c>
      <c r="I1215" s="6">
        <f t="shared" ca="1" si="226"/>
        <v>0.69315999999999989</v>
      </c>
      <c r="J1215" s="18">
        <f t="shared" ca="1" si="220"/>
        <v>1.9755059999999998</v>
      </c>
      <c r="K1215" s="7">
        <f t="shared" ca="1" si="221"/>
        <v>1.9755059999999998</v>
      </c>
      <c r="L1215" s="55" t="str">
        <f t="shared" si="222"/>
        <v>t1207</v>
      </c>
      <c r="M1215" s="56">
        <v>1</v>
      </c>
      <c r="N1215" s="79">
        <f t="shared" ca="1" si="227"/>
        <v>1.9755059999999998</v>
      </c>
    </row>
    <row r="1216" spans="1:14">
      <c r="A1216">
        <v>1208</v>
      </c>
      <c r="B1216">
        <f t="shared" si="223"/>
        <v>8</v>
      </c>
      <c r="C1216">
        <f t="shared" si="224"/>
        <v>2</v>
      </c>
      <c r="D1216">
        <f t="shared" si="225"/>
        <v>8</v>
      </c>
      <c r="E1216">
        <f t="shared" si="216"/>
        <v>80.599999999999994</v>
      </c>
      <c r="F1216">
        <f t="shared" ca="1" si="217"/>
        <v>100</v>
      </c>
      <c r="G1216">
        <f t="shared" ca="1" si="218"/>
        <v>1</v>
      </c>
      <c r="H1216">
        <f t="shared" ca="1" si="219"/>
        <v>95</v>
      </c>
      <c r="I1216" s="6">
        <f t="shared" ca="1" si="226"/>
        <v>0.76569999999999994</v>
      </c>
      <c r="J1216" s="18">
        <f t="shared" ca="1" si="220"/>
        <v>2.182245</v>
      </c>
      <c r="K1216" s="7">
        <f t="shared" ca="1" si="221"/>
        <v>2.182245</v>
      </c>
      <c r="L1216" s="55" t="str">
        <f t="shared" si="222"/>
        <v>t1208</v>
      </c>
      <c r="M1216" s="56">
        <v>1</v>
      </c>
      <c r="N1216" s="79">
        <f t="shared" ca="1" si="227"/>
        <v>2.182245</v>
      </c>
    </row>
    <row r="1217" spans="1:14">
      <c r="A1217">
        <v>1209</v>
      </c>
      <c r="B1217">
        <f t="shared" si="223"/>
        <v>8</v>
      </c>
      <c r="C1217">
        <f t="shared" si="224"/>
        <v>2</v>
      </c>
      <c r="D1217">
        <f t="shared" si="225"/>
        <v>9</v>
      </c>
      <c r="E1217">
        <f t="shared" si="216"/>
        <v>80.599999999999994</v>
      </c>
      <c r="F1217">
        <f t="shared" ca="1" si="217"/>
        <v>100</v>
      </c>
      <c r="G1217">
        <f t="shared" ca="1" si="218"/>
        <v>1</v>
      </c>
      <c r="H1217">
        <f t="shared" ca="1" si="219"/>
        <v>96</v>
      </c>
      <c r="I1217" s="6">
        <f t="shared" ca="1" si="226"/>
        <v>0.77375999999999989</v>
      </c>
      <c r="J1217" s="18">
        <f t="shared" ca="1" si="220"/>
        <v>2.2052159999999996</v>
      </c>
      <c r="K1217" s="7">
        <f t="shared" ca="1" si="221"/>
        <v>2.2052159999999996</v>
      </c>
      <c r="L1217" s="55" t="str">
        <f t="shared" si="222"/>
        <v>t1209</v>
      </c>
      <c r="M1217" s="56">
        <v>1</v>
      </c>
      <c r="N1217" s="79">
        <f t="shared" ca="1" si="227"/>
        <v>2.2052159999999996</v>
      </c>
    </row>
    <row r="1218" spans="1:14">
      <c r="A1218">
        <v>1210</v>
      </c>
      <c r="B1218">
        <f t="shared" si="223"/>
        <v>8</v>
      </c>
      <c r="C1218">
        <f t="shared" si="224"/>
        <v>2</v>
      </c>
      <c r="D1218">
        <f t="shared" si="225"/>
        <v>10</v>
      </c>
      <c r="E1218">
        <f t="shared" si="216"/>
        <v>80.599999999999994</v>
      </c>
      <c r="F1218">
        <f t="shared" ca="1" si="217"/>
        <v>100</v>
      </c>
      <c r="G1218">
        <f t="shared" ca="1" si="218"/>
        <v>1</v>
      </c>
      <c r="H1218">
        <f t="shared" ca="1" si="219"/>
        <v>96</v>
      </c>
      <c r="I1218" s="6">
        <f t="shared" ca="1" si="226"/>
        <v>0.77375999999999989</v>
      </c>
      <c r="J1218" s="18">
        <f t="shared" ca="1" si="220"/>
        <v>2.2052159999999996</v>
      </c>
      <c r="K1218" s="7">
        <f t="shared" ca="1" si="221"/>
        <v>2.2052159999999996</v>
      </c>
      <c r="L1218" s="55" t="str">
        <f t="shared" si="222"/>
        <v>t1210</v>
      </c>
      <c r="M1218" s="56">
        <v>1</v>
      </c>
      <c r="N1218" s="79">
        <f t="shared" ca="1" si="227"/>
        <v>2.2052159999999996</v>
      </c>
    </row>
    <row r="1219" spans="1:14">
      <c r="A1219">
        <v>1211</v>
      </c>
      <c r="B1219">
        <f t="shared" si="223"/>
        <v>8</v>
      </c>
      <c r="C1219">
        <f t="shared" si="224"/>
        <v>2</v>
      </c>
      <c r="D1219">
        <f t="shared" si="225"/>
        <v>11</v>
      </c>
      <c r="E1219">
        <f t="shared" si="216"/>
        <v>80.599999999999994</v>
      </c>
      <c r="F1219">
        <f t="shared" ca="1" si="217"/>
        <v>100</v>
      </c>
      <c r="G1219">
        <f t="shared" ca="1" si="218"/>
        <v>1</v>
      </c>
      <c r="H1219">
        <f t="shared" ca="1" si="219"/>
        <v>95</v>
      </c>
      <c r="I1219" s="6">
        <f t="shared" ca="1" si="226"/>
        <v>0.76569999999999994</v>
      </c>
      <c r="J1219" s="18">
        <f t="shared" ca="1" si="220"/>
        <v>2.182245</v>
      </c>
      <c r="K1219" s="7">
        <f t="shared" ca="1" si="221"/>
        <v>2.182245</v>
      </c>
      <c r="L1219" s="55" t="str">
        <f t="shared" si="222"/>
        <v>t1211</v>
      </c>
      <c r="M1219" s="56">
        <v>1</v>
      </c>
      <c r="N1219" s="79">
        <f t="shared" ca="1" si="227"/>
        <v>2.182245</v>
      </c>
    </row>
    <row r="1220" spans="1:14">
      <c r="A1220">
        <v>1212</v>
      </c>
      <c r="B1220">
        <f t="shared" si="223"/>
        <v>8</v>
      </c>
      <c r="C1220">
        <f t="shared" si="224"/>
        <v>2</v>
      </c>
      <c r="D1220">
        <f t="shared" si="225"/>
        <v>12</v>
      </c>
      <c r="E1220">
        <f t="shared" si="216"/>
        <v>80.599999999999994</v>
      </c>
      <c r="F1220">
        <f t="shared" ca="1" si="217"/>
        <v>100</v>
      </c>
      <c r="G1220">
        <f t="shared" ca="1" si="218"/>
        <v>1</v>
      </c>
      <c r="H1220">
        <f t="shared" ca="1" si="219"/>
        <v>95</v>
      </c>
      <c r="I1220" s="6">
        <f t="shared" ca="1" si="226"/>
        <v>0.76569999999999994</v>
      </c>
      <c r="J1220" s="18">
        <f t="shared" ca="1" si="220"/>
        <v>2.182245</v>
      </c>
      <c r="K1220" s="7">
        <f t="shared" ca="1" si="221"/>
        <v>2.182245</v>
      </c>
      <c r="L1220" s="55" t="str">
        <f t="shared" si="222"/>
        <v>t1212</v>
      </c>
      <c r="M1220" s="56">
        <v>1</v>
      </c>
      <c r="N1220" s="79">
        <f t="shared" ca="1" si="227"/>
        <v>2.182245</v>
      </c>
    </row>
    <row r="1221" spans="1:14">
      <c r="A1221">
        <v>1213</v>
      </c>
      <c r="B1221">
        <f t="shared" si="223"/>
        <v>8</v>
      </c>
      <c r="C1221">
        <f t="shared" si="224"/>
        <v>2</v>
      </c>
      <c r="D1221">
        <f t="shared" si="225"/>
        <v>13</v>
      </c>
      <c r="E1221">
        <f t="shared" si="216"/>
        <v>80.599999999999994</v>
      </c>
      <c r="F1221">
        <f t="shared" ca="1" si="217"/>
        <v>100</v>
      </c>
      <c r="G1221">
        <f t="shared" ca="1" si="218"/>
        <v>1</v>
      </c>
      <c r="H1221">
        <f t="shared" ca="1" si="219"/>
        <v>95</v>
      </c>
      <c r="I1221" s="6">
        <f t="shared" ca="1" si="226"/>
        <v>0.76569999999999994</v>
      </c>
      <c r="J1221" s="18">
        <f t="shared" ca="1" si="220"/>
        <v>2.182245</v>
      </c>
      <c r="K1221" s="7">
        <f t="shared" ca="1" si="221"/>
        <v>2.182245</v>
      </c>
      <c r="L1221" s="55" t="str">
        <f t="shared" si="222"/>
        <v>t1213</v>
      </c>
      <c r="M1221" s="56">
        <v>1</v>
      </c>
      <c r="N1221" s="79">
        <f t="shared" ca="1" si="227"/>
        <v>2.182245</v>
      </c>
    </row>
    <row r="1222" spans="1:14">
      <c r="A1222">
        <v>1214</v>
      </c>
      <c r="B1222">
        <f t="shared" si="223"/>
        <v>8</v>
      </c>
      <c r="C1222">
        <f t="shared" si="224"/>
        <v>2</v>
      </c>
      <c r="D1222">
        <f t="shared" si="225"/>
        <v>14</v>
      </c>
      <c r="E1222">
        <f t="shared" si="216"/>
        <v>80.599999999999994</v>
      </c>
      <c r="F1222">
        <f t="shared" ca="1" si="217"/>
        <v>100</v>
      </c>
      <c r="G1222">
        <f t="shared" ca="1" si="218"/>
        <v>1</v>
      </c>
      <c r="H1222">
        <f t="shared" ca="1" si="219"/>
        <v>93</v>
      </c>
      <c r="I1222" s="6">
        <f t="shared" ca="1" si="226"/>
        <v>0.74958000000000002</v>
      </c>
      <c r="J1222" s="18">
        <f t="shared" ca="1" si="220"/>
        <v>2.1363030000000003</v>
      </c>
      <c r="K1222" s="7">
        <f t="shared" ca="1" si="221"/>
        <v>2.1363030000000003</v>
      </c>
      <c r="L1222" s="55" t="str">
        <f t="shared" si="222"/>
        <v>t1214</v>
      </c>
      <c r="M1222" s="56">
        <v>1</v>
      </c>
      <c r="N1222" s="79">
        <f t="shared" ca="1" si="227"/>
        <v>2.1363030000000003</v>
      </c>
    </row>
    <row r="1223" spans="1:14">
      <c r="A1223">
        <v>1215</v>
      </c>
      <c r="B1223">
        <f t="shared" si="223"/>
        <v>8</v>
      </c>
      <c r="C1223">
        <f t="shared" si="224"/>
        <v>2</v>
      </c>
      <c r="D1223">
        <f t="shared" si="225"/>
        <v>15</v>
      </c>
      <c r="E1223">
        <f t="shared" si="216"/>
        <v>80.599999999999994</v>
      </c>
      <c r="F1223">
        <f t="shared" ca="1" si="217"/>
        <v>100</v>
      </c>
      <c r="G1223">
        <f t="shared" ca="1" si="218"/>
        <v>1</v>
      </c>
      <c r="H1223">
        <f t="shared" ca="1" si="219"/>
        <v>94</v>
      </c>
      <c r="I1223" s="6">
        <f t="shared" ca="1" si="226"/>
        <v>0.75763999999999998</v>
      </c>
      <c r="J1223" s="18">
        <f t="shared" ca="1" si="220"/>
        <v>2.1592739999999999</v>
      </c>
      <c r="K1223" s="7">
        <f t="shared" ca="1" si="221"/>
        <v>2.1592739999999999</v>
      </c>
      <c r="L1223" s="55" t="str">
        <f t="shared" si="222"/>
        <v>t1215</v>
      </c>
      <c r="M1223" s="56">
        <v>1</v>
      </c>
      <c r="N1223" s="79">
        <f t="shared" ca="1" si="227"/>
        <v>2.1592739999999999</v>
      </c>
    </row>
    <row r="1224" spans="1:14">
      <c r="A1224">
        <v>1216</v>
      </c>
      <c r="B1224">
        <f t="shared" si="223"/>
        <v>8</v>
      </c>
      <c r="C1224">
        <f t="shared" si="224"/>
        <v>2</v>
      </c>
      <c r="D1224">
        <f t="shared" si="225"/>
        <v>16</v>
      </c>
      <c r="E1224">
        <f t="shared" ref="E1224:E1287" si="228">VLOOKUP(B1224,table_week_fact,2)</f>
        <v>80.599999999999994</v>
      </c>
      <c r="F1224">
        <f t="shared" ref="F1224:F1287" ca="1" si="229">OFFSET(table_day_fact_start,C1224-1,0)</f>
        <v>100</v>
      </c>
      <c r="G1224">
        <f t="shared" ref="G1224:G1287" ca="1" si="230">OFFSET(table_hr_col_start,C1224-1,MATCH(B1224,table_hr_col_wk_hdr)-1)</f>
        <v>1</v>
      </c>
      <c r="H1224">
        <f t="shared" ref="H1224:H1287" ca="1" si="231">OFFSET(table_hr_fact_start,D1224,G1224-1)</f>
        <v>99</v>
      </c>
      <c r="I1224" s="6">
        <f t="shared" ca="1" si="226"/>
        <v>0.79793999999999998</v>
      </c>
      <c r="J1224" s="18">
        <f t="shared" ref="J1224:J1287" ca="1" si="232">peak_baseline*I1224</f>
        <v>2.2741289999999998</v>
      </c>
      <c r="K1224" s="7">
        <f t="shared" ref="K1224:K1287" ca="1" si="233">J1224*peak_load/peak_baseline</f>
        <v>2.2741289999999998</v>
      </c>
      <c r="L1224" s="55" t="str">
        <f t="shared" ref="L1224:L1287" si="234">CONCATENATE($M$4,TEXT(A1224,"0"))</f>
        <v>t1216</v>
      </c>
      <c r="M1224" s="56">
        <v>1</v>
      </c>
      <c r="N1224" s="79">
        <f t="shared" ca="1" si="227"/>
        <v>2.2741289999999998</v>
      </c>
    </row>
    <row r="1225" spans="1:14">
      <c r="A1225">
        <v>1217</v>
      </c>
      <c r="B1225">
        <f t="shared" ref="B1225:B1288" si="235">ROUNDDOWN(A1225/168,0)+1</f>
        <v>8</v>
      </c>
      <c r="C1225">
        <f t="shared" ref="C1225:C1288" si="236">ROUNDDOWN(MOD(A1225/24,7),0)+1</f>
        <v>2</v>
      </c>
      <c r="D1225">
        <f t="shared" ref="D1225:D1288" si="237">MOD(A1225,24)</f>
        <v>17</v>
      </c>
      <c r="E1225">
        <f t="shared" si="228"/>
        <v>80.599999999999994</v>
      </c>
      <c r="F1225">
        <f t="shared" ca="1" si="229"/>
        <v>100</v>
      </c>
      <c r="G1225">
        <f t="shared" ca="1" si="230"/>
        <v>1</v>
      </c>
      <c r="H1225">
        <f t="shared" ca="1" si="231"/>
        <v>100</v>
      </c>
      <c r="I1225" s="6">
        <f t="shared" ref="I1225:I1288" ca="1" si="238">E1225/100*F1225/100*H1225/100</f>
        <v>0.80599999999999994</v>
      </c>
      <c r="J1225" s="18">
        <f t="shared" ca="1" si="232"/>
        <v>2.2970999999999999</v>
      </c>
      <c r="K1225" s="7">
        <f t="shared" ca="1" si="233"/>
        <v>2.2970999999999999</v>
      </c>
      <c r="L1225" s="55" t="str">
        <f t="shared" si="234"/>
        <v>t1217</v>
      </c>
      <c r="M1225" s="56">
        <v>1</v>
      </c>
      <c r="N1225" s="79">
        <f t="shared" ref="N1225:N1288" ca="1" si="239">K1225</f>
        <v>2.2970999999999999</v>
      </c>
    </row>
    <row r="1226" spans="1:14">
      <c r="A1226">
        <v>1218</v>
      </c>
      <c r="B1226">
        <f t="shared" si="235"/>
        <v>8</v>
      </c>
      <c r="C1226">
        <f t="shared" si="236"/>
        <v>2</v>
      </c>
      <c r="D1226">
        <f t="shared" si="237"/>
        <v>18</v>
      </c>
      <c r="E1226">
        <f t="shared" si="228"/>
        <v>80.599999999999994</v>
      </c>
      <c r="F1226">
        <f t="shared" ca="1" si="229"/>
        <v>100</v>
      </c>
      <c r="G1226">
        <f t="shared" ca="1" si="230"/>
        <v>1</v>
      </c>
      <c r="H1226">
        <f t="shared" ca="1" si="231"/>
        <v>100</v>
      </c>
      <c r="I1226" s="6">
        <f t="shared" ca="1" si="238"/>
        <v>0.80599999999999994</v>
      </c>
      <c r="J1226" s="18">
        <f t="shared" ca="1" si="232"/>
        <v>2.2970999999999999</v>
      </c>
      <c r="K1226" s="7">
        <f t="shared" ca="1" si="233"/>
        <v>2.2970999999999999</v>
      </c>
      <c r="L1226" s="55" t="str">
        <f t="shared" si="234"/>
        <v>t1218</v>
      </c>
      <c r="M1226" s="56">
        <v>1</v>
      </c>
      <c r="N1226" s="79">
        <f t="shared" ca="1" si="239"/>
        <v>2.2970999999999999</v>
      </c>
    </row>
    <row r="1227" spans="1:14">
      <c r="A1227">
        <v>1219</v>
      </c>
      <c r="B1227">
        <f t="shared" si="235"/>
        <v>8</v>
      </c>
      <c r="C1227">
        <f t="shared" si="236"/>
        <v>2</v>
      </c>
      <c r="D1227">
        <f t="shared" si="237"/>
        <v>19</v>
      </c>
      <c r="E1227">
        <f t="shared" si="228"/>
        <v>80.599999999999994</v>
      </c>
      <c r="F1227">
        <f t="shared" ca="1" si="229"/>
        <v>100</v>
      </c>
      <c r="G1227">
        <f t="shared" ca="1" si="230"/>
        <v>1</v>
      </c>
      <c r="H1227">
        <f t="shared" ca="1" si="231"/>
        <v>96</v>
      </c>
      <c r="I1227" s="6">
        <f t="shared" ca="1" si="238"/>
        <v>0.77375999999999989</v>
      </c>
      <c r="J1227" s="18">
        <f t="shared" ca="1" si="232"/>
        <v>2.2052159999999996</v>
      </c>
      <c r="K1227" s="7">
        <f t="shared" ca="1" si="233"/>
        <v>2.2052159999999996</v>
      </c>
      <c r="L1227" s="55" t="str">
        <f t="shared" si="234"/>
        <v>t1219</v>
      </c>
      <c r="M1227" s="56">
        <v>1</v>
      </c>
      <c r="N1227" s="79">
        <f t="shared" ca="1" si="239"/>
        <v>2.2052159999999996</v>
      </c>
    </row>
    <row r="1228" spans="1:14">
      <c r="A1228">
        <v>1220</v>
      </c>
      <c r="B1228">
        <f t="shared" si="235"/>
        <v>8</v>
      </c>
      <c r="C1228">
        <f t="shared" si="236"/>
        <v>2</v>
      </c>
      <c r="D1228">
        <f t="shared" si="237"/>
        <v>20</v>
      </c>
      <c r="E1228">
        <f t="shared" si="228"/>
        <v>80.599999999999994</v>
      </c>
      <c r="F1228">
        <f t="shared" ca="1" si="229"/>
        <v>100</v>
      </c>
      <c r="G1228">
        <f t="shared" ca="1" si="230"/>
        <v>1</v>
      </c>
      <c r="H1228">
        <f t="shared" ca="1" si="231"/>
        <v>91</v>
      </c>
      <c r="I1228" s="6">
        <f t="shared" ca="1" si="238"/>
        <v>0.73345999999999989</v>
      </c>
      <c r="J1228" s="18">
        <f t="shared" ca="1" si="232"/>
        <v>2.0903609999999997</v>
      </c>
      <c r="K1228" s="7">
        <f t="shared" ca="1" si="233"/>
        <v>2.0903609999999997</v>
      </c>
      <c r="L1228" s="55" t="str">
        <f t="shared" si="234"/>
        <v>t1220</v>
      </c>
      <c r="M1228" s="56">
        <v>1</v>
      </c>
      <c r="N1228" s="79">
        <f t="shared" ca="1" si="239"/>
        <v>2.0903609999999997</v>
      </c>
    </row>
    <row r="1229" spans="1:14">
      <c r="A1229">
        <v>1221</v>
      </c>
      <c r="B1229">
        <f t="shared" si="235"/>
        <v>8</v>
      </c>
      <c r="C1229">
        <f t="shared" si="236"/>
        <v>2</v>
      </c>
      <c r="D1229">
        <f t="shared" si="237"/>
        <v>21</v>
      </c>
      <c r="E1229">
        <f t="shared" si="228"/>
        <v>80.599999999999994</v>
      </c>
      <c r="F1229">
        <f t="shared" ca="1" si="229"/>
        <v>100</v>
      </c>
      <c r="G1229">
        <f t="shared" ca="1" si="230"/>
        <v>1</v>
      </c>
      <c r="H1229">
        <f t="shared" ca="1" si="231"/>
        <v>83</v>
      </c>
      <c r="I1229" s="6">
        <f t="shared" ca="1" si="238"/>
        <v>0.66897999999999991</v>
      </c>
      <c r="J1229" s="18">
        <f t="shared" ca="1" si="232"/>
        <v>1.9065929999999998</v>
      </c>
      <c r="K1229" s="7">
        <f t="shared" ca="1" si="233"/>
        <v>1.906593</v>
      </c>
      <c r="L1229" s="55" t="str">
        <f t="shared" si="234"/>
        <v>t1221</v>
      </c>
      <c r="M1229" s="56">
        <v>1</v>
      </c>
      <c r="N1229" s="79">
        <f t="shared" ca="1" si="239"/>
        <v>1.906593</v>
      </c>
    </row>
    <row r="1230" spans="1:14">
      <c r="A1230">
        <v>1222</v>
      </c>
      <c r="B1230">
        <f t="shared" si="235"/>
        <v>8</v>
      </c>
      <c r="C1230">
        <f t="shared" si="236"/>
        <v>2</v>
      </c>
      <c r="D1230">
        <f t="shared" si="237"/>
        <v>22</v>
      </c>
      <c r="E1230">
        <f t="shared" si="228"/>
        <v>80.599999999999994</v>
      </c>
      <c r="F1230">
        <f t="shared" ca="1" si="229"/>
        <v>100</v>
      </c>
      <c r="G1230">
        <f t="shared" ca="1" si="230"/>
        <v>1</v>
      </c>
      <c r="H1230">
        <f t="shared" ca="1" si="231"/>
        <v>73</v>
      </c>
      <c r="I1230" s="6">
        <f t="shared" ca="1" si="238"/>
        <v>0.5883799999999999</v>
      </c>
      <c r="J1230" s="18">
        <f t="shared" ca="1" si="232"/>
        <v>1.6768829999999997</v>
      </c>
      <c r="K1230" s="7">
        <f t="shared" ca="1" si="233"/>
        <v>1.6768829999999997</v>
      </c>
      <c r="L1230" s="55" t="str">
        <f t="shared" si="234"/>
        <v>t1222</v>
      </c>
      <c r="M1230" s="56">
        <v>1</v>
      </c>
      <c r="N1230" s="79">
        <f t="shared" ca="1" si="239"/>
        <v>1.6768829999999997</v>
      </c>
    </row>
    <row r="1231" spans="1:14">
      <c r="A1231">
        <v>1223</v>
      </c>
      <c r="B1231">
        <f t="shared" si="235"/>
        <v>8</v>
      </c>
      <c r="C1231">
        <f t="shared" si="236"/>
        <v>2</v>
      </c>
      <c r="D1231">
        <f t="shared" si="237"/>
        <v>23</v>
      </c>
      <c r="E1231">
        <f t="shared" si="228"/>
        <v>80.599999999999994</v>
      </c>
      <c r="F1231">
        <f t="shared" ca="1" si="229"/>
        <v>100</v>
      </c>
      <c r="G1231">
        <f t="shared" ca="1" si="230"/>
        <v>1</v>
      </c>
      <c r="H1231">
        <f t="shared" ca="1" si="231"/>
        <v>63</v>
      </c>
      <c r="I1231" s="6">
        <f t="shared" ca="1" si="238"/>
        <v>0.50778000000000001</v>
      </c>
      <c r="J1231" s="18">
        <f t="shared" ca="1" si="232"/>
        <v>1.447173</v>
      </c>
      <c r="K1231" s="7">
        <f t="shared" ca="1" si="233"/>
        <v>1.447173</v>
      </c>
      <c r="L1231" s="55" t="str">
        <f t="shared" si="234"/>
        <v>t1223</v>
      </c>
      <c r="M1231" s="56">
        <v>1</v>
      </c>
      <c r="N1231" s="79">
        <f t="shared" ca="1" si="239"/>
        <v>1.447173</v>
      </c>
    </row>
    <row r="1232" spans="1:14">
      <c r="A1232">
        <v>1224</v>
      </c>
      <c r="B1232">
        <f t="shared" si="235"/>
        <v>8</v>
      </c>
      <c r="C1232">
        <f t="shared" si="236"/>
        <v>3</v>
      </c>
      <c r="D1232">
        <f t="shared" si="237"/>
        <v>0</v>
      </c>
      <c r="E1232">
        <f t="shared" si="228"/>
        <v>80.599999999999994</v>
      </c>
      <c r="F1232">
        <f t="shared" ca="1" si="229"/>
        <v>98</v>
      </c>
      <c r="G1232">
        <f t="shared" ca="1" si="230"/>
        <v>1</v>
      </c>
      <c r="H1232">
        <f t="shared" ca="1" si="231"/>
        <v>67</v>
      </c>
      <c r="I1232" s="6">
        <f t="shared" ca="1" si="238"/>
        <v>0.52921960000000001</v>
      </c>
      <c r="J1232" s="18">
        <f t="shared" ca="1" si="232"/>
        <v>1.5082758600000001</v>
      </c>
      <c r="K1232" s="7">
        <f t="shared" ca="1" si="233"/>
        <v>1.5082758600000004</v>
      </c>
      <c r="L1232" s="55" t="str">
        <f t="shared" si="234"/>
        <v>t1224</v>
      </c>
      <c r="M1232" s="56">
        <v>1</v>
      </c>
      <c r="N1232" s="79">
        <f t="shared" ca="1" si="239"/>
        <v>1.5082758600000004</v>
      </c>
    </row>
    <row r="1233" spans="1:14">
      <c r="A1233">
        <v>1225</v>
      </c>
      <c r="B1233">
        <f t="shared" si="235"/>
        <v>8</v>
      </c>
      <c r="C1233">
        <f t="shared" si="236"/>
        <v>3</v>
      </c>
      <c r="D1233">
        <f t="shared" si="237"/>
        <v>1</v>
      </c>
      <c r="E1233">
        <f t="shared" si="228"/>
        <v>80.599999999999994</v>
      </c>
      <c r="F1233">
        <f t="shared" ca="1" si="229"/>
        <v>98</v>
      </c>
      <c r="G1233">
        <f t="shared" ca="1" si="230"/>
        <v>1</v>
      </c>
      <c r="H1233">
        <f t="shared" ca="1" si="231"/>
        <v>63</v>
      </c>
      <c r="I1233" s="6">
        <f t="shared" ca="1" si="238"/>
        <v>0.49762440000000008</v>
      </c>
      <c r="J1233" s="18">
        <f t="shared" ca="1" si="232"/>
        <v>1.4182295400000002</v>
      </c>
      <c r="K1233" s="7">
        <f t="shared" ca="1" si="233"/>
        <v>1.4182295400000002</v>
      </c>
      <c r="L1233" s="55" t="str">
        <f t="shared" si="234"/>
        <v>t1225</v>
      </c>
      <c r="M1233" s="56">
        <v>1</v>
      </c>
      <c r="N1233" s="79">
        <f t="shared" ca="1" si="239"/>
        <v>1.4182295400000002</v>
      </c>
    </row>
    <row r="1234" spans="1:14">
      <c r="A1234">
        <v>1226</v>
      </c>
      <c r="B1234">
        <f t="shared" si="235"/>
        <v>8</v>
      </c>
      <c r="C1234">
        <f t="shared" si="236"/>
        <v>3</v>
      </c>
      <c r="D1234">
        <f t="shared" si="237"/>
        <v>2</v>
      </c>
      <c r="E1234">
        <f t="shared" si="228"/>
        <v>80.599999999999994</v>
      </c>
      <c r="F1234">
        <f t="shared" ca="1" si="229"/>
        <v>98</v>
      </c>
      <c r="G1234">
        <f t="shared" ca="1" si="230"/>
        <v>1</v>
      </c>
      <c r="H1234">
        <f t="shared" ca="1" si="231"/>
        <v>60</v>
      </c>
      <c r="I1234" s="6">
        <f t="shared" ca="1" si="238"/>
        <v>0.47392800000000002</v>
      </c>
      <c r="J1234" s="18">
        <f t="shared" ca="1" si="232"/>
        <v>1.3506948000000001</v>
      </c>
      <c r="K1234" s="7">
        <f t="shared" ca="1" si="233"/>
        <v>1.3506948000000001</v>
      </c>
      <c r="L1234" s="55" t="str">
        <f t="shared" si="234"/>
        <v>t1226</v>
      </c>
      <c r="M1234" s="56">
        <v>1</v>
      </c>
      <c r="N1234" s="79">
        <f t="shared" ca="1" si="239"/>
        <v>1.3506948000000001</v>
      </c>
    </row>
    <row r="1235" spans="1:14">
      <c r="A1235">
        <v>1227</v>
      </c>
      <c r="B1235">
        <f t="shared" si="235"/>
        <v>8</v>
      </c>
      <c r="C1235">
        <f t="shared" si="236"/>
        <v>3</v>
      </c>
      <c r="D1235">
        <f t="shared" si="237"/>
        <v>3</v>
      </c>
      <c r="E1235">
        <f t="shared" si="228"/>
        <v>80.599999999999994</v>
      </c>
      <c r="F1235">
        <f t="shared" ca="1" si="229"/>
        <v>98</v>
      </c>
      <c r="G1235">
        <f t="shared" ca="1" si="230"/>
        <v>1</v>
      </c>
      <c r="H1235">
        <f t="shared" ca="1" si="231"/>
        <v>59</v>
      </c>
      <c r="I1235" s="6">
        <f t="shared" ca="1" si="238"/>
        <v>0.46602920000000003</v>
      </c>
      <c r="J1235" s="18">
        <f t="shared" ca="1" si="232"/>
        <v>1.3281832200000001</v>
      </c>
      <c r="K1235" s="7">
        <f t="shared" ca="1" si="233"/>
        <v>1.3281832200000001</v>
      </c>
      <c r="L1235" s="55" t="str">
        <f t="shared" si="234"/>
        <v>t1227</v>
      </c>
      <c r="M1235" s="56">
        <v>1</v>
      </c>
      <c r="N1235" s="79">
        <f t="shared" ca="1" si="239"/>
        <v>1.3281832200000001</v>
      </c>
    </row>
    <row r="1236" spans="1:14">
      <c r="A1236">
        <v>1228</v>
      </c>
      <c r="B1236">
        <f t="shared" si="235"/>
        <v>8</v>
      </c>
      <c r="C1236">
        <f t="shared" si="236"/>
        <v>3</v>
      </c>
      <c r="D1236">
        <f t="shared" si="237"/>
        <v>4</v>
      </c>
      <c r="E1236">
        <f t="shared" si="228"/>
        <v>80.599999999999994</v>
      </c>
      <c r="F1236">
        <f t="shared" ca="1" si="229"/>
        <v>98</v>
      </c>
      <c r="G1236">
        <f t="shared" ca="1" si="230"/>
        <v>1</v>
      </c>
      <c r="H1236">
        <f t="shared" ca="1" si="231"/>
        <v>59</v>
      </c>
      <c r="I1236" s="6">
        <f t="shared" ca="1" si="238"/>
        <v>0.46602920000000003</v>
      </c>
      <c r="J1236" s="18">
        <f t="shared" ca="1" si="232"/>
        <v>1.3281832200000001</v>
      </c>
      <c r="K1236" s="7">
        <f t="shared" ca="1" si="233"/>
        <v>1.3281832200000001</v>
      </c>
      <c r="L1236" s="55" t="str">
        <f t="shared" si="234"/>
        <v>t1228</v>
      </c>
      <c r="M1236" s="56">
        <v>1</v>
      </c>
      <c r="N1236" s="79">
        <f t="shared" ca="1" si="239"/>
        <v>1.3281832200000001</v>
      </c>
    </row>
    <row r="1237" spans="1:14">
      <c r="A1237">
        <v>1229</v>
      </c>
      <c r="B1237">
        <f t="shared" si="235"/>
        <v>8</v>
      </c>
      <c r="C1237">
        <f t="shared" si="236"/>
        <v>3</v>
      </c>
      <c r="D1237">
        <f t="shared" si="237"/>
        <v>5</v>
      </c>
      <c r="E1237">
        <f t="shared" si="228"/>
        <v>80.599999999999994</v>
      </c>
      <c r="F1237">
        <f t="shared" ca="1" si="229"/>
        <v>98</v>
      </c>
      <c r="G1237">
        <f t="shared" ca="1" si="230"/>
        <v>1</v>
      </c>
      <c r="H1237">
        <f t="shared" ca="1" si="231"/>
        <v>60</v>
      </c>
      <c r="I1237" s="6">
        <f t="shared" ca="1" si="238"/>
        <v>0.47392800000000002</v>
      </c>
      <c r="J1237" s="18">
        <f t="shared" ca="1" si="232"/>
        <v>1.3506948000000001</v>
      </c>
      <c r="K1237" s="7">
        <f t="shared" ca="1" si="233"/>
        <v>1.3506948000000001</v>
      </c>
      <c r="L1237" s="55" t="str">
        <f t="shared" si="234"/>
        <v>t1229</v>
      </c>
      <c r="M1237" s="56">
        <v>1</v>
      </c>
      <c r="N1237" s="79">
        <f t="shared" ca="1" si="239"/>
        <v>1.3506948000000001</v>
      </c>
    </row>
    <row r="1238" spans="1:14">
      <c r="A1238">
        <v>1230</v>
      </c>
      <c r="B1238">
        <f t="shared" si="235"/>
        <v>8</v>
      </c>
      <c r="C1238">
        <f t="shared" si="236"/>
        <v>3</v>
      </c>
      <c r="D1238">
        <f t="shared" si="237"/>
        <v>6</v>
      </c>
      <c r="E1238">
        <f t="shared" si="228"/>
        <v>80.599999999999994</v>
      </c>
      <c r="F1238">
        <f t="shared" ca="1" si="229"/>
        <v>98</v>
      </c>
      <c r="G1238">
        <f t="shared" ca="1" si="230"/>
        <v>1</v>
      </c>
      <c r="H1238">
        <f t="shared" ca="1" si="231"/>
        <v>74</v>
      </c>
      <c r="I1238" s="6">
        <f t="shared" ca="1" si="238"/>
        <v>0.58451120000000001</v>
      </c>
      <c r="J1238" s="18">
        <f t="shared" ca="1" si="232"/>
        <v>1.6658569200000002</v>
      </c>
      <c r="K1238" s="7">
        <f t="shared" ca="1" si="233"/>
        <v>1.6658569200000002</v>
      </c>
      <c r="L1238" s="55" t="str">
        <f t="shared" si="234"/>
        <v>t1230</v>
      </c>
      <c r="M1238" s="56">
        <v>1</v>
      </c>
      <c r="N1238" s="79">
        <f t="shared" ca="1" si="239"/>
        <v>1.6658569200000002</v>
      </c>
    </row>
    <row r="1239" spans="1:14">
      <c r="A1239">
        <v>1231</v>
      </c>
      <c r="B1239">
        <f t="shared" si="235"/>
        <v>8</v>
      </c>
      <c r="C1239">
        <f t="shared" si="236"/>
        <v>3</v>
      </c>
      <c r="D1239">
        <f t="shared" si="237"/>
        <v>7</v>
      </c>
      <c r="E1239">
        <f t="shared" si="228"/>
        <v>80.599999999999994</v>
      </c>
      <c r="F1239">
        <f t="shared" ca="1" si="229"/>
        <v>98</v>
      </c>
      <c r="G1239">
        <f t="shared" ca="1" si="230"/>
        <v>1</v>
      </c>
      <c r="H1239">
        <f t="shared" ca="1" si="231"/>
        <v>86</v>
      </c>
      <c r="I1239" s="6">
        <f t="shared" ca="1" si="238"/>
        <v>0.67929680000000003</v>
      </c>
      <c r="J1239" s="18">
        <f t="shared" ca="1" si="232"/>
        <v>1.9359958800000001</v>
      </c>
      <c r="K1239" s="7">
        <f t="shared" ca="1" si="233"/>
        <v>1.9359958800000003</v>
      </c>
      <c r="L1239" s="55" t="str">
        <f t="shared" si="234"/>
        <v>t1231</v>
      </c>
      <c r="M1239" s="56">
        <v>1</v>
      </c>
      <c r="N1239" s="79">
        <f t="shared" ca="1" si="239"/>
        <v>1.9359958800000003</v>
      </c>
    </row>
    <row r="1240" spans="1:14">
      <c r="A1240">
        <v>1232</v>
      </c>
      <c r="B1240">
        <f t="shared" si="235"/>
        <v>8</v>
      </c>
      <c r="C1240">
        <f t="shared" si="236"/>
        <v>3</v>
      </c>
      <c r="D1240">
        <f t="shared" si="237"/>
        <v>8</v>
      </c>
      <c r="E1240">
        <f t="shared" si="228"/>
        <v>80.599999999999994</v>
      </c>
      <c r="F1240">
        <f t="shared" ca="1" si="229"/>
        <v>98</v>
      </c>
      <c r="G1240">
        <f t="shared" ca="1" si="230"/>
        <v>1</v>
      </c>
      <c r="H1240">
        <f t="shared" ca="1" si="231"/>
        <v>95</v>
      </c>
      <c r="I1240" s="6">
        <f t="shared" ca="1" si="238"/>
        <v>0.750386</v>
      </c>
      <c r="J1240" s="18">
        <f t="shared" ca="1" si="232"/>
        <v>2.1386001000000001</v>
      </c>
      <c r="K1240" s="7">
        <f t="shared" ca="1" si="233"/>
        <v>2.1386001000000001</v>
      </c>
      <c r="L1240" s="55" t="str">
        <f t="shared" si="234"/>
        <v>t1232</v>
      </c>
      <c r="M1240" s="56">
        <v>1</v>
      </c>
      <c r="N1240" s="79">
        <f t="shared" ca="1" si="239"/>
        <v>2.1386001000000001</v>
      </c>
    </row>
    <row r="1241" spans="1:14">
      <c r="A1241">
        <v>1233</v>
      </c>
      <c r="B1241">
        <f t="shared" si="235"/>
        <v>8</v>
      </c>
      <c r="C1241">
        <f t="shared" si="236"/>
        <v>3</v>
      </c>
      <c r="D1241">
        <f t="shared" si="237"/>
        <v>9</v>
      </c>
      <c r="E1241">
        <f t="shared" si="228"/>
        <v>80.599999999999994</v>
      </c>
      <c r="F1241">
        <f t="shared" ca="1" si="229"/>
        <v>98</v>
      </c>
      <c r="G1241">
        <f t="shared" ca="1" si="230"/>
        <v>1</v>
      </c>
      <c r="H1241">
        <f t="shared" ca="1" si="231"/>
        <v>96</v>
      </c>
      <c r="I1241" s="6">
        <f t="shared" ca="1" si="238"/>
        <v>0.75828479999999998</v>
      </c>
      <c r="J1241" s="18">
        <f t="shared" ca="1" si="232"/>
        <v>2.1611116799999999</v>
      </c>
      <c r="K1241" s="7">
        <f t="shared" ca="1" si="233"/>
        <v>2.1611116799999999</v>
      </c>
      <c r="L1241" s="55" t="str">
        <f t="shared" si="234"/>
        <v>t1233</v>
      </c>
      <c r="M1241" s="56">
        <v>1</v>
      </c>
      <c r="N1241" s="79">
        <f t="shared" ca="1" si="239"/>
        <v>2.1611116799999999</v>
      </c>
    </row>
    <row r="1242" spans="1:14">
      <c r="A1242">
        <v>1234</v>
      </c>
      <c r="B1242">
        <f t="shared" si="235"/>
        <v>8</v>
      </c>
      <c r="C1242">
        <f t="shared" si="236"/>
        <v>3</v>
      </c>
      <c r="D1242">
        <f t="shared" si="237"/>
        <v>10</v>
      </c>
      <c r="E1242">
        <f t="shared" si="228"/>
        <v>80.599999999999994</v>
      </c>
      <c r="F1242">
        <f t="shared" ca="1" si="229"/>
        <v>98</v>
      </c>
      <c r="G1242">
        <f t="shared" ca="1" si="230"/>
        <v>1</v>
      </c>
      <c r="H1242">
        <f t="shared" ca="1" si="231"/>
        <v>96</v>
      </c>
      <c r="I1242" s="6">
        <f t="shared" ca="1" si="238"/>
        <v>0.75828479999999998</v>
      </c>
      <c r="J1242" s="18">
        <f t="shared" ca="1" si="232"/>
        <v>2.1611116799999999</v>
      </c>
      <c r="K1242" s="7">
        <f t="shared" ca="1" si="233"/>
        <v>2.1611116799999999</v>
      </c>
      <c r="L1242" s="55" t="str">
        <f t="shared" si="234"/>
        <v>t1234</v>
      </c>
      <c r="M1242" s="56">
        <v>1</v>
      </c>
      <c r="N1242" s="79">
        <f t="shared" ca="1" si="239"/>
        <v>2.1611116799999999</v>
      </c>
    </row>
    <row r="1243" spans="1:14">
      <c r="A1243">
        <v>1235</v>
      </c>
      <c r="B1243">
        <f t="shared" si="235"/>
        <v>8</v>
      </c>
      <c r="C1243">
        <f t="shared" si="236"/>
        <v>3</v>
      </c>
      <c r="D1243">
        <f t="shared" si="237"/>
        <v>11</v>
      </c>
      <c r="E1243">
        <f t="shared" si="228"/>
        <v>80.599999999999994</v>
      </c>
      <c r="F1243">
        <f t="shared" ca="1" si="229"/>
        <v>98</v>
      </c>
      <c r="G1243">
        <f t="shared" ca="1" si="230"/>
        <v>1</v>
      </c>
      <c r="H1243">
        <f t="shared" ca="1" si="231"/>
        <v>95</v>
      </c>
      <c r="I1243" s="6">
        <f t="shared" ca="1" si="238"/>
        <v>0.750386</v>
      </c>
      <c r="J1243" s="18">
        <f t="shared" ca="1" si="232"/>
        <v>2.1386001000000001</v>
      </c>
      <c r="K1243" s="7">
        <f t="shared" ca="1" si="233"/>
        <v>2.1386001000000001</v>
      </c>
      <c r="L1243" s="55" t="str">
        <f t="shared" si="234"/>
        <v>t1235</v>
      </c>
      <c r="M1243" s="56">
        <v>1</v>
      </c>
      <c r="N1243" s="79">
        <f t="shared" ca="1" si="239"/>
        <v>2.1386001000000001</v>
      </c>
    </row>
    <row r="1244" spans="1:14">
      <c r="A1244">
        <v>1236</v>
      </c>
      <c r="B1244">
        <f t="shared" si="235"/>
        <v>8</v>
      </c>
      <c r="C1244">
        <f t="shared" si="236"/>
        <v>3</v>
      </c>
      <c r="D1244">
        <f t="shared" si="237"/>
        <v>12</v>
      </c>
      <c r="E1244">
        <f t="shared" si="228"/>
        <v>80.599999999999994</v>
      </c>
      <c r="F1244">
        <f t="shared" ca="1" si="229"/>
        <v>98</v>
      </c>
      <c r="G1244">
        <f t="shared" ca="1" si="230"/>
        <v>1</v>
      </c>
      <c r="H1244">
        <f t="shared" ca="1" si="231"/>
        <v>95</v>
      </c>
      <c r="I1244" s="6">
        <f t="shared" ca="1" si="238"/>
        <v>0.750386</v>
      </c>
      <c r="J1244" s="18">
        <f t="shared" ca="1" si="232"/>
        <v>2.1386001000000001</v>
      </c>
      <c r="K1244" s="7">
        <f t="shared" ca="1" si="233"/>
        <v>2.1386001000000001</v>
      </c>
      <c r="L1244" s="55" t="str">
        <f t="shared" si="234"/>
        <v>t1236</v>
      </c>
      <c r="M1244" s="56">
        <v>1</v>
      </c>
      <c r="N1244" s="79">
        <f t="shared" ca="1" si="239"/>
        <v>2.1386001000000001</v>
      </c>
    </row>
    <row r="1245" spans="1:14">
      <c r="A1245">
        <v>1237</v>
      </c>
      <c r="B1245">
        <f t="shared" si="235"/>
        <v>8</v>
      </c>
      <c r="C1245">
        <f t="shared" si="236"/>
        <v>3</v>
      </c>
      <c r="D1245">
        <f t="shared" si="237"/>
        <v>13</v>
      </c>
      <c r="E1245">
        <f t="shared" si="228"/>
        <v>80.599999999999994</v>
      </c>
      <c r="F1245">
        <f t="shared" ca="1" si="229"/>
        <v>98</v>
      </c>
      <c r="G1245">
        <f t="shared" ca="1" si="230"/>
        <v>1</v>
      </c>
      <c r="H1245">
        <f t="shared" ca="1" si="231"/>
        <v>95</v>
      </c>
      <c r="I1245" s="6">
        <f t="shared" ca="1" si="238"/>
        <v>0.750386</v>
      </c>
      <c r="J1245" s="18">
        <f t="shared" ca="1" si="232"/>
        <v>2.1386001000000001</v>
      </c>
      <c r="K1245" s="7">
        <f t="shared" ca="1" si="233"/>
        <v>2.1386001000000001</v>
      </c>
      <c r="L1245" s="55" t="str">
        <f t="shared" si="234"/>
        <v>t1237</v>
      </c>
      <c r="M1245" s="56">
        <v>1</v>
      </c>
      <c r="N1245" s="79">
        <f t="shared" ca="1" si="239"/>
        <v>2.1386001000000001</v>
      </c>
    </row>
    <row r="1246" spans="1:14">
      <c r="A1246">
        <v>1238</v>
      </c>
      <c r="B1246">
        <f t="shared" si="235"/>
        <v>8</v>
      </c>
      <c r="C1246">
        <f t="shared" si="236"/>
        <v>3</v>
      </c>
      <c r="D1246">
        <f t="shared" si="237"/>
        <v>14</v>
      </c>
      <c r="E1246">
        <f t="shared" si="228"/>
        <v>80.599999999999994</v>
      </c>
      <c r="F1246">
        <f t="shared" ca="1" si="229"/>
        <v>98</v>
      </c>
      <c r="G1246">
        <f t="shared" ca="1" si="230"/>
        <v>1</v>
      </c>
      <c r="H1246">
        <f t="shared" ca="1" si="231"/>
        <v>93</v>
      </c>
      <c r="I1246" s="6">
        <f t="shared" ca="1" si="238"/>
        <v>0.73458840000000014</v>
      </c>
      <c r="J1246" s="18">
        <f t="shared" ca="1" si="232"/>
        <v>2.0935769400000006</v>
      </c>
      <c r="K1246" s="7">
        <f t="shared" ca="1" si="233"/>
        <v>2.0935769400000006</v>
      </c>
      <c r="L1246" s="55" t="str">
        <f t="shared" si="234"/>
        <v>t1238</v>
      </c>
      <c r="M1246" s="56">
        <v>1</v>
      </c>
      <c r="N1246" s="79">
        <f t="shared" ca="1" si="239"/>
        <v>2.0935769400000006</v>
      </c>
    </row>
    <row r="1247" spans="1:14">
      <c r="A1247">
        <v>1239</v>
      </c>
      <c r="B1247">
        <f t="shared" si="235"/>
        <v>8</v>
      </c>
      <c r="C1247">
        <f t="shared" si="236"/>
        <v>3</v>
      </c>
      <c r="D1247">
        <f t="shared" si="237"/>
        <v>15</v>
      </c>
      <c r="E1247">
        <f t="shared" si="228"/>
        <v>80.599999999999994</v>
      </c>
      <c r="F1247">
        <f t="shared" ca="1" si="229"/>
        <v>98</v>
      </c>
      <c r="G1247">
        <f t="shared" ca="1" si="230"/>
        <v>1</v>
      </c>
      <c r="H1247">
        <f t="shared" ca="1" si="231"/>
        <v>94</v>
      </c>
      <c r="I1247" s="6">
        <f t="shared" ca="1" si="238"/>
        <v>0.74248720000000001</v>
      </c>
      <c r="J1247" s="18">
        <f t="shared" ca="1" si="232"/>
        <v>2.1160885199999999</v>
      </c>
      <c r="K1247" s="7">
        <f t="shared" ca="1" si="233"/>
        <v>2.1160885199999999</v>
      </c>
      <c r="L1247" s="55" t="str">
        <f t="shared" si="234"/>
        <v>t1239</v>
      </c>
      <c r="M1247" s="56">
        <v>1</v>
      </c>
      <c r="N1247" s="79">
        <f t="shared" ca="1" si="239"/>
        <v>2.1160885199999999</v>
      </c>
    </row>
    <row r="1248" spans="1:14">
      <c r="A1248">
        <v>1240</v>
      </c>
      <c r="B1248">
        <f t="shared" si="235"/>
        <v>8</v>
      </c>
      <c r="C1248">
        <f t="shared" si="236"/>
        <v>3</v>
      </c>
      <c r="D1248">
        <f t="shared" si="237"/>
        <v>16</v>
      </c>
      <c r="E1248">
        <f t="shared" si="228"/>
        <v>80.599999999999994</v>
      </c>
      <c r="F1248">
        <f t="shared" ca="1" si="229"/>
        <v>98</v>
      </c>
      <c r="G1248">
        <f t="shared" ca="1" si="230"/>
        <v>1</v>
      </c>
      <c r="H1248">
        <f t="shared" ca="1" si="231"/>
        <v>99</v>
      </c>
      <c r="I1248" s="6">
        <f t="shared" ca="1" si="238"/>
        <v>0.78198120000000004</v>
      </c>
      <c r="J1248" s="18">
        <f t="shared" ca="1" si="232"/>
        <v>2.22864642</v>
      </c>
      <c r="K1248" s="7">
        <f t="shared" ca="1" si="233"/>
        <v>2.22864642</v>
      </c>
      <c r="L1248" s="55" t="str">
        <f t="shared" si="234"/>
        <v>t1240</v>
      </c>
      <c r="M1248" s="56">
        <v>1</v>
      </c>
      <c r="N1248" s="79">
        <f t="shared" ca="1" si="239"/>
        <v>2.22864642</v>
      </c>
    </row>
    <row r="1249" spans="1:14">
      <c r="A1249">
        <v>1241</v>
      </c>
      <c r="B1249">
        <f t="shared" si="235"/>
        <v>8</v>
      </c>
      <c r="C1249">
        <f t="shared" si="236"/>
        <v>3</v>
      </c>
      <c r="D1249">
        <f t="shared" si="237"/>
        <v>17</v>
      </c>
      <c r="E1249">
        <f t="shared" si="228"/>
        <v>80.599999999999994</v>
      </c>
      <c r="F1249">
        <f t="shared" ca="1" si="229"/>
        <v>98</v>
      </c>
      <c r="G1249">
        <f t="shared" ca="1" si="230"/>
        <v>1</v>
      </c>
      <c r="H1249">
        <f t="shared" ca="1" si="231"/>
        <v>100</v>
      </c>
      <c r="I1249" s="6">
        <f t="shared" ca="1" si="238"/>
        <v>0.78988000000000003</v>
      </c>
      <c r="J1249" s="18">
        <f t="shared" ca="1" si="232"/>
        <v>2.2511580000000002</v>
      </c>
      <c r="K1249" s="7">
        <f t="shared" ca="1" si="233"/>
        <v>2.2511580000000002</v>
      </c>
      <c r="L1249" s="55" t="str">
        <f t="shared" si="234"/>
        <v>t1241</v>
      </c>
      <c r="M1249" s="56">
        <v>1</v>
      </c>
      <c r="N1249" s="79">
        <f t="shared" ca="1" si="239"/>
        <v>2.2511580000000002</v>
      </c>
    </row>
    <row r="1250" spans="1:14">
      <c r="A1250">
        <v>1242</v>
      </c>
      <c r="B1250">
        <f t="shared" si="235"/>
        <v>8</v>
      </c>
      <c r="C1250">
        <f t="shared" si="236"/>
        <v>3</v>
      </c>
      <c r="D1250">
        <f t="shared" si="237"/>
        <v>18</v>
      </c>
      <c r="E1250">
        <f t="shared" si="228"/>
        <v>80.599999999999994</v>
      </c>
      <c r="F1250">
        <f t="shared" ca="1" si="229"/>
        <v>98</v>
      </c>
      <c r="G1250">
        <f t="shared" ca="1" si="230"/>
        <v>1</v>
      </c>
      <c r="H1250">
        <f t="shared" ca="1" si="231"/>
        <v>100</v>
      </c>
      <c r="I1250" s="6">
        <f t="shared" ca="1" si="238"/>
        <v>0.78988000000000003</v>
      </c>
      <c r="J1250" s="18">
        <f t="shared" ca="1" si="232"/>
        <v>2.2511580000000002</v>
      </c>
      <c r="K1250" s="7">
        <f t="shared" ca="1" si="233"/>
        <v>2.2511580000000002</v>
      </c>
      <c r="L1250" s="55" t="str">
        <f t="shared" si="234"/>
        <v>t1242</v>
      </c>
      <c r="M1250" s="56">
        <v>1</v>
      </c>
      <c r="N1250" s="79">
        <f t="shared" ca="1" si="239"/>
        <v>2.2511580000000002</v>
      </c>
    </row>
    <row r="1251" spans="1:14">
      <c r="A1251">
        <v>1243</v>
      </c>
      <c r="B1251">
        <f t="shared" si="235"/>
        <v>8</v>
      </c>
      <c r="C1251">
        <f t="shared" si="236"/>
        <v>3</v>
      </c>
      <c r="D1251">
        <f t="shared" si="237"/>
        <v>19</v>
      </c>
      <c r="E1251">
        <f t="shared" si="228"/>
        <v>80.599999999999994</v>
      </c>
      <c r="F1251">
        <f t="shared" ca="1" si="229"/>
        <v>98</v>
      </c>
      <c r="G1251">
        <f t="shared" ca="1" si="230"/>
        <v>1</v>
      </c>
      <c r="H1251">
        <f t="shared" ca="1" si="231"/>
        <v>96</v>
      </c>
      <c r="I1251" s="6">
        <f t="shared" ca="1" si="238"/>
        <v>0.75828479999999998</v>
      </c>
      <c r="J1251" s="18">
        <f t="shared" ca="1" si="232"/>
        <v>2.1611116799999999</v>
      </c>
      <c r="K1251" s="7">
        <f t="shared" ca="1" si="233"/>
        <v>2.1611116799999999</v>
      </c>
      <c r="L1251" s="55" t="str">
        <f t="shared" si="234"/>
        <v>t1243</v>
      </c>
      <c r="M1251" s="56">
        <v>1</v>
      </c>
      <c r="N1251" s="79">
        <f t="shared" ca="1" si="239"/>
        <v>2.1611116799999999</v>
      </c>
    </row>
    <row r="1252" spans="1:14">
      <c r="A1252">
        <v>1244</v>
      </c>
      <c r="B1252">
        <f t="shared" si="235"/>
        <v>8</v>
      </c>
      <c r="C1252">
        <f t="shared" si="236"/>
        <v>3</v>
      </c>
      <c r="D1252">
        <f t="shared" si="237"/>
        <v>20</v>
      </c>
      <c r="E1252">
        <f t="shared" si="228"/>
        <v>80.599999999999994</v>
      </c>
      <c r="F1252">
        <f t="shared" ca="1" si="229"/>
        <v>98</v>
      </c>
      <c r="G1252">
        <f t="shared" ca="1" si="230"/>
        <v>1</v>
      </c>
      <c r="H1252">
        <f t="shared" ca="1" si="231"/>
        <v>91</v>
      </c>
      <c r="I1252" s="6">
        <f t="shared" ca="1" si="238"/>
        <v>0.71879080000000006</v>
      </c>
      <c r="J1252" s="18">
        <f t="shared" ca="1" si="232"/>
        <v>2.0485537800000002</v>
      </c>
      <c r="K1252" s="7">
        <f t="shared" ca="1" si="233"/>
        <v>2.0485537800000002</v>
      </c>
      <c r="L1252" s="55" t="str">
        <f t="shared" si="234"/>
        <v>t1244</v>
      </c>
      <c r="M1252" s="56">
        <v>1</v>
      </c>
      <c r="N1252" s="79">
        <f t="shared" ca="1" si="239"/>
        <v>2.0485537800000002</v>
      </c>
    </row>
    <row r="1253" spans="1:14">
      <c r="A1253">
        <v>1245</v>
      </c>
      <c r="B1253">
        <f t="shared" si="235"/>
        <v>8</v>
      </c>
      <c r="C1253">
        <f t="shared" si="236"/>
        <v>3</v>
      </c>
      <c r="D1253">
        <f t="shared" si="237"/>
        <v>21</v>
      </c>
      <c r="E1253">
        <f t="shared" si="228"/>
        <v>80.599999999999994</v>
      </c>
      <c r="F1253">
        <f t="shared" ca="1" si="229"/>
        <v>98</v>
      </c>
      <c r="G1253">
        <f t="shared" ca="1" si="230"/>
        <v>1</v>
      </c>
      <c r="H1253">
        <f t="shared" ca="1" si="231"/>
        <v>83</v>
      </c>
      <c r="I1253" s="6">
        <f t="shared" ca="1" si="238"/>
        <v>0.65560039999999997</v>
      </c>
      <c r="J1253" s="18">
        <f t="shared" ca="1" si="232"/>
        <v>1.86846114</v>
      </c>
      <c r="K1253" s="7">
        <f t="shared" ca="1" si="233"/>
        <v>1.86846114</v>
      </c>
      <c r="L1253" s="55" t="str">
        <f t="shared" si="234"/>
        <v>t1245</v>
      </c>
      <c r="M1253" s="56">
        <v>1</v>
      </c>
      <c r="N1253" s="79">
        <f t="shared" ca="1" si="239"/>
        <v>1.86846114</v>
      </c>
    </row>
    <row r="1254" spans="1:14">
      <c r="A1254">
        <v>1246</v>
      </c>
      <c r="B1254">
        <f t="shared" si="235"/>
        <v>8</v>
      </c>
      <c r="C1254">
        <f t="shared" si="236"/>
        <v>3</v>
      </c>
      <c r="D1254">
        <f t="shared" si="237"/>
        <v>22</v>
      </c>
      <c r="E1254">
        <f t="shared" si="228"/>
        <v>80.599999999999994</v>
      </c>
      <c r="F1254">
        <f t="shared" ca="1" si="229"/>
        <v>98</v>
      </c>
      <c r="G1254">
        <f t="shared" ca="1" si="230"/>
        <v>1</v>
      </c>
      <c r="H1254">
        <f t="shared" ca="1" si="231"/>
        <v>73</v>
      </c>
      <c r="I1254" s="6">
        <f t="shared" ca="1" si="238"/>
        <v>0.57661240000000002</v>
      </c>
      <c r="J1254" s="18">
        <f t="shared" ca="1" si="232"/>
        <v>1.6433453400000002</v>
      </c>
      <c r="K1254" s="7">
        <f t="shared" ca="1" si="233"/>
        <v>1.6433453400000004</v>
      </c>
      <c r="L1254" s="55" t="str">
        <f t="shared" si="234"/>
        <v>t1246</v>
      </c>
      <c r="M1254" s="56">
        <v>1</v>
      </c>
      <c r="N1254" s="79">
        <f t="shared" ca="1" si="239"/>
        <v>1.6433453400000004</v>
      </c>
    </row>
    <row r="1255" spans="1:14">
      <c r="A1255">
        <v>1247</v>
      </c>
      <c r="B1255">
        <f t="shared" si="235"/>
        <v>8</v>
      </c>
      <c r="C1255">
        <f t="shared" si="236"/>
        <v>3</v>
      </c>
      <c r="D1255">
        <f t="shared" si="237"/>
        <v>23</v>
      </c>
      <c r="E1255">
        <f t="shared" si="228"/>
        <v>80.599999999999994</v>
      </c>
      <c r="F1255">
        <f t="shared" ca="1" si="229"/>
        <v>98</v>
      </c>
      <c r="G1255">
        <f t="shared" ca="1" si="230"/>
        <v>1</v>
      </c>
      <c r="H1255">
        <f t="shared" ca="1" si="231"/>
        <v>63</v>
      </c>
      <c r="I1255" s="6">
        <f t="shared" ca="1" si="238"/>
        <v>0.49762440000000008</v>
      </c>
      <c r="J1255" s="18">
        <f t="shared" ca="1" si="232"/>
        <v>1.4182295400000002</v>
      </c>
      <c r="K1255" s="7">
        <f t="shared" ca="1" si="233"/>
        <v>1.4182295400000002</v>
      </c>
      <c r="L1255" s="55" t="str">
        <f t="shared" si="234"/>
        <v>t1247</v>
      </c>
      <c r="M1255" s="56">
        <v>1</v>
      </c>
      <c r="N1255" s="79">
        <f t="shared" ca="1" si="239"/>
        <v>1.4182295400000002</v>
      </c>
    </row>
    <row r="1256" spans="1:14">
      <c r="A1256">
        <v>1248</v>
      </c>
      <c r="B1256">
        <f t="shared" si="235"/>
        <v>8</v>
      </c>
      <c r="C1256">
        <f t="shared" si="236"/>
        <v>4</v>
      </c>
      <c r="D1256">
        <f t="shared" si="237"/>
        <v>0</v>
      </c>
      <c r="E1256">
        <f t="shared" si="228"/>
        <v>80.599999999999994</v>
      </c>
      <c r="F1256">
        <f t="shared" ca="1" si="229"/>
        <v>96</v>
      </c>
      <c r="G1256">
        <f t="shared" ca="1" si="230"/>
        <v>1</v>
      </c>
      <c r="H1256">
        <f t="shared" ca="1" si="231"/>
        <v>67</v>
      </c>
      <c r="I1256" s="6">
        <f t="shared" ca="1" si="238"/>
        <v>0.51841919999999997</v>
      </c>
      <c r="J1256" s="18">
        <f t="shared" ca="1" si="232"/>
        <v>1.4774947199999999</v>
      </c>
      <c r="K1256" s="7">
        <f t="shared" ca="1" si="233"/>
        <v>1.4774947199999999</v>
      </c>
      <c r="L1256" s="55" t="str">
        <f t="shared" si="234"/>
        <v>t1248</v>
      </c>
      <c r="M1256" s="56">
        <v>1</v>
      </c>
      <c r="N1256" s="79">
        <f t="shared" ca="1" si="239"/>
        <v>1.4774947199999999</v>
      </c>
    </row>
    <row r="1257" spans="1:14">
      <c r="A1257">
        <v>1249</v>
      </c>
      <c r="B1257">
        <f t="shared" si="235"/>
        <v>8</v>
      </c>
      <c r="C1257">
        <f t="shared" si="236"/>
        <v>4</v>
      </c>
      <c r="D1257">
        <f t="shared" si="237"/>
        <v>1</v>
      </c>
      <c r="E1257">
        <f t="shared" si="228"/>
        <v>80.599999999999994</v>
      </c>
      <c r="F1257">
        <f t="shared" ca="1" si="229"/>
        <v>96</v>
      </c>
      <c r="G1257">
        <f t="shared" ca="1" si="230"/>
        <v>1</v>
      </c>
      <c r="H1257">
        <f t="shared" ca="1" si="231"/>
        <v>63</v>
      </c>
      <c r="I1257" s="6">
        <f t="shared" ca="1" si="238"/>
        <v>0.48746879999999992</v>
      </c>
      <c r="J1257" s="18">
        <f t="shared" ca="1" si="232"/>
        <v>1.3892860799999998</v>
      </c>
      <c r="K1257" s="7">
        <f t="shared" ca="1" si="233"/>
        <v>1.3892860799999998</v>
      </c>
      <c r="L1257" s="55" t="str">
        <f t="shared" si="234"/>
        <v>t1249</v>
      </c>
      <c r="M1257" s="56">
        <v>1</v>
      </c>
      <c r="N1257" s="79">
        <f t="shared" ca="1" si="239"/>
        <v>1.3892860799999998</v>
      </c>
    </row>
    <row r="1258" spans="1:14">
      <c r="A1258">
        <v>1250</v>
      </c>
      <c r="B1258">
        <f t="shared" si="235"/>
        <v>8</v>
      </c>
      <c r="C1258">
        <f t="shared" si="236"/>
        <v>4</v>
      </c>
      <c r="D1258">
        <f t="shared" si="237"/>
        <v>2</v>
      </c>
      <c r="E1258">
        <f t="shared" si="228"/>
        <v>80.599999999999994</v>
      </c>
      <c r="F1258">
        <f t="shared" ca="1" si="229"/>
        <v>96</v>
      </c>
      <c r="G1258">
        <f t="shared" ca="1" si="230"/>
        <v>1</v>
      </c>
      <c r="H1258">
        <f t="shared" ca="1" si="231"/>
        <v>60</v>
      </c>
      <c r="I1258" s="6">
        <f t="shared" ca="1" si="238"/>
        <v>0.46425599999999995</v>
      </c>
      <c r="J1258" s="18">
        <f t="shared" ca="1" si="232"/>
        <v>1.3231295999999999</v>
      </c>
      <c r="K1258" s="7">
        <f t="shared" ca="1" si="233"/>
        <v>1.3231295999999999</v>
      </c>
      <c r="L1258" s="55" t="str">
        <f t="shared" si="234"/>
        <v>t1250</v>
      </c>
      <c r="M1258" s="56">
        <v>1</v>
      </c>
      <c r="N1258" s="79">
        <f t="shared" ca="1" si="239"/>
        <v>1.3231295999999999</v>
      </c>
    </row>
    <row r="1259" spans="1:14">
      <c r="A1259">
        <v>1251</v>
      </c>
      <c r="B1259">
        <f t="shared" si="235"/>
        <v>8</v>
      </c>
      <c r="C1259">
        <f t="shared" si="236"/>
        <v>4</v>
      </c>
      <c r="D1259">
        <f t="shared" si="237"/>
        <v>3</v>
      </c>
      <c r="E1259">
        <f t="shared" si="228"/>
        <v>80.599999999999994</v>
      </c>
      <c r="F1259">
        <f t="shared" ca="1" si="229"/>
        <v>96</v>
      </c>
      <c r="G1259">
        <f t="shared" ca="1" si="230"/>
        <v>1</v>
      </c>
      <c r="H1259">
        <f t="shared" ca="1" si="231"/>
        <v>59</v>
      </c>
      <c r="I1259" s="6">
        <f t="shared" ca="1" si="238"/>
        <v>0.45651839999999994</v>
      </c>
      <c r="J1259" s="18">
        <f t="shared" ca="1" si="232"/>
        <v>1.3010774399999998</v>
      </c>
      <c r="K1259" s="7">
        <f t="shared" ca="1" si="233"/>
        <v>1.3010774399999998</v>
      </c>
      <c r="L1259" s="55" t="str">
        <f t="shared" si="234"/>
        <v>t1251</v>
      </c>
      <c r="M1259" s="56">
        <v>1</v>
      </c>
      <c r="N1259" s="79">
        <f t="shared" ca="1" si="239"/>
        <v>1.3010774399999998</v>
      </c>
    </row>
    <row r="1260" spans="1:14">
      <c r="A1260">
        <v>1252</v>
      </c>
      <c r="B1260">
        <f t="shared" si="235"/>
        <v>8</v>
      </c>
      <c r="C1260">
        <f t="shared" si="236"/>
        <v>4</v>
      </c>
      <c r="D1260">
        <f t="shared" si="237"/>
        <v>4</v>
      </c>
      <c r="E1260">
        <f t="shared" si="228"/>
        <v>80.599999999999994</v>
      </c>
      <c r="F1260">
        <f t="shared" ca="1" si="229"/>
        <v>96</v>
      </c>
      <c r="G1260">
        <f t="shared" ca="1" si="230"/>
        <v>1</v>
      </c>
      <c r="H1260">
        <f t="shared" ca="1" si="231"/>
        <v>59</v>
      </c>
      <c r="I1260" s="6">
        <f t="shared" ca="1" si="238"/>
        <v>0.45651839999999994</v>
      </c>
      <c r="J1260" s="18">
        <f t="shared" ca="1" si="232"/>
        <v>1.3010774399999998</v>
      </c>
      <c r="K1260" s="7">
        <f t="shared" ca="1" si="233"/>
        <v>1.3010774399999998</v>
      </c>
      <c r="L1260" s="55" t="str">
        <f t="shared" si="234"/>
        <v>t1252</v>
      </c>
      <c r="M1260" s="56">
        <v>1</v>
      </c>
      <c r="N1260" s="79">
        <f t="shared" ca="1" si="239"/>
        <v>1.3010774399999998</v>
      </c>
    </row>
    <row r="1261" spans="1:14">
      <c r="A1261">
        <v>1253</v>
      </c>
      <c r="B1261">
        <f t="shared" si="235"/>
        <v>8</v>
      </c>
      <c r="C1261">
        <f t="shared" si="236"/>
        <v>4</v>
      </c>
      <c r="D1261">
        <f t="shared" si="237"/>
        <v>5</v>
      </c>
      <c r="E1261">
        <f t="shared" si="228"/>
        <v>80.599999999999994</v>
      </c>
      <c r="F1261">
        <f t="shared" ca="1" si="229"/>
        <v>96</v>
      </c>
      <c r="G1261">
        <f t="shared" ca="1" si="230"/>
        <v>1</v>
      </c>
      <c r="H1261">
        <f t="shared" ca="1" si="231"/>
        <v>60</v>
      </c>
      <c r="I1261" s="6">
        <f t="shared" ca="1" si="238"/>
        <v>0.46425599999999995</v>
      </c>
      <c r="J1261" s="18">
        <f t="shared" ca="1" si="232"/>
        <v>1.3231295999999999</v>
      </c>
      <c r="K1261" s="7">
        <f t="shared" ca="1" si="233"/>
        <v>1.3231295999999999</v>
      </c>
      <c r="L1261" s="55" t="str">
        <f t="shared" si="234"/>
        <v>t1253</v>
      </c>
      <c r="M1261" s="56">
        <v>1</v>
      </c>
      <c r="N1261" s="79">
        <f t="shared" ca="1" si="239"/>
        <v>1.3231295999999999</v>
      </c>
    </row>
    <row r="1262" spans="1:14">
      <c r="A1262">
        <v>1254</v>
      </c>
      <c r="B1262">
        <f t="shared" si="235"/>
        <v>8</v>
      </c>
      <c r="C1262">
        <f t="shared" si="236"/>
        <v>4</v>
      </c>
      <c r="D1262">
        <f t="shared" si="237"/>
        <v>6</v>
      </c>
      <c r="E1262">
        <f t="shared" si="228"/>
        <v>80.599999999999994</v>
      </c>
      <c r="F1262">
        <f t="shared" ca="1" si="229"/>
        <v>96</v>
      </c>
      <c r="G1262">
        <f t="shared" ca="1" si="230"/>
        <v>1</v>
      </c>
      <c r="H1262">
        <f t="shared" ca="1" si="231"/>
        <v>74</v>
      </c>
      <c r="I1262" s="6">
        <f t="shared" ca="1" si="238"/>
        <v>0.57258239999999994</v>
      </c>
      <c r="J1262" s="18">
        <f t="shared" ca="1" si="232"/>
        <v>1.63185984</v>
      </c>
      <c r="K1262" s="7">
        <f t="shared" ca="1" si="233"/>
        <v>1.63185984</v>
      </c>
      <c r="L1262" s="55" t="str">
        <f t="shared" si="234"/>
        <v>t1254</v>
      </c>
      <c r="M1262" s="56">
        <v>1</v>
      </c>
      <c r="N1262" s="79">
        <f t="shared" ca="1" si="239"/>
        <v>1.63185984</v>
      </c>
    </row>
    <row r="1263" spans="1:14">
      <c r="A1263">
        <v>1255</v>
      </c>
      <c r="B1263">
        <f t="shared" si="235"/>
        <v>8</v>
      </c>
      <c r="C1263">
        <f t="shared" si="236"/>
        <v>4</v>
      </c>
      <c r="D1263">
        <f t="shared" si="237"/>
        <v>7</v>
      </c>
      <c r="E1263">
        <f t="shared" si="228"/>
        <v>80.599999999999994</v>
      </c>
      <c r="F1263">
        <f t="shared" ca="1" si="229"/>
        <v>96</v>
      </c>
      <c r="G1263">
        <f t="shared" ca="1" si="230"/>
        <v>1</v>
      </c>
      <c r="H1263">
        <f t="shared" ca="1" si="231"/>
        <v>86</v>
      </c>
      <c r="I1263" s="6">
        <f t="shared" ca="1" si="238"/>
        <v>0.66543359999999996</v>
      </c>
      <c r="J1263" s="18">
        <f t="shared" ca="1" si="232"/>
        <v>1.89648576</v>
      </c>
      <c r="K1263" s="7">
        <f t="shared" ca="1" si="233"/>
        <v>1.89648576</v>
      </c>
      <c r="L1263" s="55" t="str">
        <f t="shared" si="234"/>
        <v>t1255</v>
      </c>
      <c r="M1263" s="56">
        <v>1</v>
      </c>
      <c r="N1263" s="79">
        <f t="shared" ca="1" si="239"/>
        <v>1.89648576</v>
      </c>
    </row>
    <row r="1264" spans="1:14">
      <c r="A1264">
        <v>1256</v>
      </c>
      <c r="B1264">
        <f t="shared" si="235"/>
        <v>8</v>
      </c>
      <c r="C1264">
        <f t="shared" si="236"/>
        <v>4</v>
      </c>
      <c r="D1264">
        <f t="shared" si="237"/>
        <v>8</v>
      </c>
      <c r="E1264">
        <f t="shared" si="228"/>
        <v>80.599999999999994</v>
      </c>
      <c r="F1264">
        <f t="shared" ca="1" si="229"/>
        <v>96</v>
      </c>
      <c r="G1264">
        <f t="shared" ca="1" si="230"/>
        <v>1</v>
      </c>
      <c r="H1264">
        <f t="shared" ca="1" si="231"/>
        <v>95</v>
      </c>
      <c r="I1264" s="6">
        <f t="shared" ca="1" si="238"/>
        <v>0.73507199999999984</v>
      </c>
      <c r="J1264" s="18">
        <f t="shared" ca="1" si="232"/>
        <v>2.0949551999999998</v>
      </c>
      <c r="K1264" s="7">
        <f t="shared" ca="1" si="233"/>
        <v>2.0949551999999998</v>
      </c>
      <c r="L1264" s="55" t="str">
        <f t="shared" si="234"/>
        <v>t1256</v>
      </c>
      <c r="M1264" s="56">
        <v>1</v>
      </c>
      <c r="N1264" s="79">
        <f t="shared" ca="1" si="239"/>
        <v>2.0949551999999998</v>
      </c>
    </row>
    <row r="1265" spans="1:14">
      <c r="A1265">
        <v>1257</v>
      </c>
      <c r="B1265">
        <f t="shared" si="235"/>
        <v>8</v>
      </c>
      <c r="C1265">
        <f t="shared" si="236"/>
        <v>4</v>
      </c>
      <c r="D1265">
        <f t="shared" si="237"/>
        <v>9</v>
      </c>
      <c r="E1265">
        <f t="shared" si="228"/>
        <v>80.599999999999994</v>
      </c>
      <c r="F1265">
        <f t="shared" ca="1" si="229"/>
        <v>96</v>
      </c>
      <c r="G1265">
        <f t="shared" ca="1" si="230"/>
        <v>1</v>
      </c>
      <c r="H1265">
        <f t="shared" ca="1" si="231"/>
        <v>96</v>
      </c>
      <c r="I1265" s="6">
        <f t="shared" ca="1" si="238"/>
        <v>0.74280959999999996</v>
      </c>
      <c r="J1265" s="18">
        <f t="shared" ca="1" si="232"/>
        <v>2.1170073600000001</v>
      </c>
      <c r="K1265" s="7">
        <f t="shared" ca="1" si="233"/>
        <v>2.1170073600000001</v>
      </c>
      <c r="L1265" s="55" t="str">
        <f t="shared" si="234"/>
        <v>t1257</v>
      </c>
      <c r="M1265" s="56">
        <v>1</v>
      </c>
      <c r="N1265" s="79">
        <f t="shared" ca="1" si="239"/>
        <v>2.1170073600000001</v>
      </c>
    </row>
    <row r="1266" spans="1:14">
      <c r="A1266">
        <v>1258</v>
      </c>
      <c r="B1266">
        <f t="shared" si="235"/>
        <v>8</v>
      </c>
      <c r="C1266">
        <f t="shared" si="236"/>
        <v>4</v>
      </c>
      <c r="D1266">
        <f t="shared" si="237"/>
        <v>10</v>
      </c>
      <c r="E1266">
        <f t="shared" si="228"/>
        <v>80.599999999999994</v>
      </c>
      <c r="F1266">
        <f t="shared" ca="1" si="229"/>
        <v>96</v>
      </c>
      <c r="G1266">
        <f t="shared" ca="1" si="230"/>
        <v>1</v>
      </c>
      <c r="H1266">
        <f t="shared" ca="1" si="231"/>
        <v>96</v>
      </c>
      <c r="I1266" s="6">
        <f t="shared" ca="1" si="238"/>
        <v>0.74280959999999996</v>
      </c>
      <c r="J1266" s="18">
        <f t="shared" ca="1" si="232"/>
        <v>2.1170073600000001</v>
      </c>
      <c r="K1266" s="7">
        <f t="shared" ca="1" si="233"/>
        <v>2.1170073600000001</v>
      </c>
      <c r="L1266" s="55" t="str">
        <f t="shared" si="234"/>
        <v>t1258</v>
      </c>
      <c r="M1266" s="56">
        <v>1</v>
      </c>
      <c r="N1266" s="79">
        <f t="shared" ca="1" si="239"/>
        <v>2.1170073600000001</v>
      </c>
    </row>
    <row r="1267" spans="1:14">
      <c r="A1267">
        <v>1259</v>
      </c>
      <c r="B1267">
        <f t="shared" si="235"/>
        <v>8</v>
      </c>
      <c r="C1267">
        <f t="shared" si="236"/>
        <v>4</v>
      </c>
      <c r="D1267">
        <f t="shared" si="237"/>
        <v>11</v>
      </c>
      <c r="E1267">
        <f t="shared" si="228"/>
        <v>80.599999999999994</v>
      </c>
      <c r="F1267">
        <f t="shared" ca="1" si="229"/>
        <v>96</v>
      </c>
      <c r="G1267">
        <f t="shared" ca="1" si="230"/>
        <v>1</v>
      </c>
      <c r="H1267">
        <f t="shared" ca="1" si="231"/>
        <v>95</v>
      </c>
      <c r="I1267" s="6">
        <f t="shared" ca="1" si="238"/>
        <v>0.73507199999999984</v>
      </c>
      <c r="J1267" s="18">
        <f t="shared" ca="1" si="232"/>
        <v>2.0949551999999998</v>
      </c>
      <c r="K1267" s="7">
        <f t="shared" ca="1" si="233"/>
        <v>2.0949551999999998</v>
      </c>
      <c r="L1267" s="55" t="str">
        <f t="shared" si="234"/>
        <v>t1259</v>
      </c>
      <c r="M1267" s="56">
        <v>1</v>
      </c>
      <c r="N1267" s="79">
        <f t="shared" ca="1" si="239"/>
        <v>2.0949551999999998</v>
      </c>
    </row>
    <row r="1268" spans="1:14">
      <c r="A1268">
        <v>1260</v>
      </c>
      <c r="B1268">
        <f t="shared" si="235"/>
        <v>8</v>
      </c>
      <c r="C1268">
        <f t="shared" si="236"/>
        <v>4</v>
      </c>
      <c r="D1268">
        <f t="shared" si="237"/>
        <v>12</v>
      </c>
      <c r="E1268">
        <f t="shared" si="228"/>
        <v>80.599999999999994</v>
      </c>
      <c r="F1268">
        <f t="shared" ca="1" si="229"/>
        <v>96</v>
      </c>
      <c r="G1268">
        <f t="shared" ca="1" si="230"/>
        <v>1</v>
      </c>
      <c r="H1268">
        <f t="shared" ca="1" si="231"/>
        <v>95</v>
      </c>
      <c r="I1268" s="6">
        <f t="shared" ca="1" si="238"/>
        <v>0.73507199999999984</v>
      </c>
      <c r="J1268" s="18">
        <f t="shared" ca="1" si="232"/>
        <v>2.0949551999999998</v>
      </c>
      <c r="K1268" s="7">
        <f t="shared" ca="1" si="233"/>
        <v>2.0949551999999998</v>
      </c>
      <c r="L1268" s="55" t="str">
        <f t="shared" si="234"/>
        <v>t1260</v>
      </c>
      <c r="M1268" s="56">
        <v>1</v>
      </c>
      <c r="N1268" s="79">
        <f t="shared" ca="1" si="239"/>
        <v>2.0949551999999998</v>
      </c>
    </row>
    <row r="1269" spans="1:14">
      <c r="A1269">
        <v>1261</v>
      </c>
      <c r="B1269">
        <f t="shared" si="235"/>
        <v>8</v>
      </c>
      <c r="C1269">
        <f t="shared" si="236"/>
        <v>4</v>
      </c>
      <c r="D1269">
        <f t="shared" si="237"/>
        <v>13</v>
      </c>
      <c r="E1269">
        <f t="shared" si="228"/>
        <v>80.599999999999994</v>
      </c>
      <c r="F1269">
        <f t="shared" ca="1" si="229"/>
        <v>96</v>
      </c>
      <c r="G1269">
        <f t="shared" ca="1" si="230"/>
        <v>1</v>
      </c>
      <c r="H1269">
        <f t="shared" ca="1" si="231"/>
        <v>95</v>
      </c>
      <c r="I1269" s="6">
        <f t="shared" ca="1" si="238"/>
        <v>0.73507199999999984</v>
      </c>
      <c r="J1269" s="18">
        <f t="shared" ca="1" si="232"/>
        <v>2.0949551999999998</v>
      </c>
      <c r="K1269" s="7">
        <f t="shared" ca="1" si="233"/>
        <v>2.0949551999999998</v>
      </c>
      <c r="L1269" s="55" t="str">
        <f t="shared" si="234"/>
        <v>t1261</v>
      </c>
      <c r="M1269" s="56">
        <v>1</v>
      </c>
      <c r="N1269" s="79">
        <f t="shared" ca="1" si="239"/>
        <v>2.0949551999999998</v>
      </c>
    </row>
    <row r="1270" spans="1:14">
      <c r="A1270">
        <v>1262</v>
      </c>
      <c r="B1270">
        <f t="shared" si="235"/>
        <v>8</v>
      </c>
      <c r="C1270">
        <f t="shared" si="236"/>
        <v>4</v>
      </c>
      <c r="D1270">
        <f t="shared" si="237"/>
        <v>14</v>
      </c>
      <c r="E1270">
        <f t="shared" si="228"/>
        <v>80.599999999999994</v>
      </c>
      <c r="F1270">
        <f t="shared" ca="1" si="229"/>
        <v>96</v>
      </c>
      <c r="G1270">
        <f t="shared" ca="1" si="230"/>
        <v>1</v>
      </c>
      <c r="H1270">
        <f t="shared" ca="1" si="231"/>
        <v>93</v>
      </c>
      <c r="I1270" s="6">
        <f t="shared" ca="1" si="238"/>
        <v>0.71959679999999993</v>
      </c>
      <c r="J1270" s="18">
        <f t="shared" ca="1" si="232"/>
        <v>2.05085088</v>
      </c>
      <c r="K1270" s="7">
        <f t="shared" ca="1" si="233"/>
        <v>2.05085088</v>
      </c>
      <c r="L1270" s="55" t="str">
        <f t="shared" si="234"/>
        <v>t1262</v>
      </c>
      <c r="M1270" s="56">
        <v>1</v>
      </c>
      <c r="N1270" s="79">
        <f t="shared" ca="1" si="239"/>
        <v>2.05085088</v>
      </c>
    </row>
    <row r="1271" spans="1:14">
      <c r="A1271">
        <v>1263</v>
      </c>
      <c r="B1271">
        <f t="shared" si="235"/>
        <v>8</v>
      </c>
      <c r="C1271">
        <f t="shared" si="236"/>
        <v>4</v>
      </c>
      <c r="D1271">
        <f t="shared" si="237"/>
        <v>15</v>
      </c>
      <c r="E1271">
        <f t="shared" si="228"/>
        <v>80.599999999999994</v>
      </c>
      <c r="F1271">
        <f t="shared" ca="1" si="229"/>
        <v>96</v>
      </c>
      <c r="G1271">
        <f t="shared" ca="1" si="230"/>
        <v>1</v>
      </c>
      <c r="H1271">
        <f t="shared" ca="1" si="231"/>
        <v>94</v>
      </c>
      <c r="I1271" s="6">
        <f t="shared" ca="1" si="238"/>
        <v>0.72733439999999983</v>
      </c>
      <c r="J1271" s="18">
        <f t="shared" ca="1" si="232"/>
        <v>2.0729030399999995</v>
      </c>
      <c r="K1271" s="7">
        <f t="shared" ca="1" si="233"/>
        <v>2.0729030399999995</v>
      </c>
      <c r="L1271" s="55" t="str">
        <f t="shared" si="234"/>
        <v>t1263</v>
      </c>
      <c r="M1271" s="56">
        <v>1</v>
      </c>
      <c r="N1271" s="79">
        <f t="shared" ca="1" si="239"/>
        <v>2.0729030399999995</v>
      </c>
    </row>
    <row r="1272" spans="1:14">
      <c r="A1272">
        <v>1264</v>
      </c>
      <c r="B1272">
        <f t="shared" si="235"/>
        <v>8</v>
      </c>
      <c r="C1272">
        <f t="shared" si="236"/>
        <v>4</v>
      </c>
      <c r="D1272">
        <f t="shared" si="237"/>
        <v>16</v>
      </c>
      <c r="E1272">
        <f t="shared" si="228"/>
        <v>80.599999999999994</v>
      </c>
      <c r="F1272">
        <f t="shared" ca="1" si="229"/>
        <v>96</v>
      </c>
      <c r="G1272">
        <f t="shared" ca="1" si="230"/>
        <v>1</v>
      </c>
      <c r="H1272">
        <f t="shared" ca="1" si="231"/>
        <v>99</v>
      </c>
      <c r="I1272" s="6">
        <f t="shared" ca="1" si="238"/>
        <v>0.76602239999999999</v>
      </c>
      <c r="J1272" s="18">
        <f t="shared" ca="1" si="232"/>
        <v>2.1831638400000002</v>
      </c>
      <c r="K1272" s="7">
        <f t="shared" ca="1" si="233"/>
        <v>2.1831638400000002</v>
      </c>
      <c r="L1272" s="55" t="str">
        <f t="shared" si="234"/>
        <v>t1264</v>
      </c>
      <c r="M1272" s="56">
        <v>1</v>
      </c>
      <c r="N1272" s="79">
        <f t="shared" ca="1" si="239"/>
        <v>2.1831638400000002</v>
      </c>
    </row>
    <row r="1273" spans="1:14">
      <c r="A1273">
        <v>1265</v>
      </c>
      <c r="B1273">
        <f t="shared" si="235"/>
        <v>8</v>
      </c>
      <c r="C1273">
        <f t="shared" si="236"/>
        <v>4</v>
      </c>
      <c r="D1273">
        <f t="shared" si="237"/>
        <v>17</v>
      </c>
      <c r="E1273">
        <f t="shared" si="228"/>
        <v>80.599999999999994</v>
      </c>
      <c r="F1273">
        <f t="shared" ca="1" si="229"/>
        <v>96</v>
      </c>
      <c r="G1273">
        <f t="shared" ca="1" si="230"/>
        <v>1</v>
      </c>
      <c r="H1273">
        <f t="shared" ca="1" si="231"/>
        <v>100</v>
      </c>
      <c r="I1273" s="6">
        <f t="shared" ca="1" si="238"/>
        <v>0.77375999999999989</v>
      </c>
      <c r="J1273" s="18">
        <f t="shared" ca="1" si="232"/>
        <v>2.2052159999999996</v>
      </c>
      <c r="K1273" s="7">
        <f t="shared" ca="1" si="233"/>
        <v>2.2052159999999996</v>
      </c>
      <c r="L1273" s="55" t="str">
        <f t="shared" si="234"/>
        <v>t1265</v>
      </c>
      <c r="M1273" s="56">
        <v>1</v>
      </c>
      <c r="N1273" s="79">
        <f t="shared" ca="1" si="239"/>
        <v>2.2052159999999996</v>
      </c>
    </row>
    <row r="1274" spans="1:14">
      <c r="A1274">
        <v>1266</v>
      </c>
      <c r="B1274">
        <f t="shared" si="235"/>
        <v>8</v>
      </c>
      <c r="C1274">
        <f t="shared" si="236"/>
        <v>4</v>
      </c>
      <c r="D1274">
        <f t="shared" si="237"/>
        <v>18</v>
      </c>
      <c r="E1274">
        <f t="shared" si="228"/>
        <v>80.599999999999994</v>
      </c>
      <c r="F1274">
        <f t="shared" ca="1" si="229"/>
        <v>96</v>
      </c>
      <c r="G1274">
        <f t="shared" ca="1" si="230"/>
        <v>1</v>
      </c>
      <c r="H1274">
        <f t="shared" ca="1" si="231"/>
        <v>100</v>
      </c>
      <c r="I1274" s="6">
        <f t="shared" ca="1" si="238"/>
        <v>0.77375999999999989</v>
      </c>
      <c r="J1274" s="18">
        <f t="shared" ca="1" si="232"/>
        <v>2.2052159999999996</v>
      </c>
      <c r="K1274" s="7">
        <f t="shared" ca="1" si="233"/>
        <v>2.2052159999999996</v>
      </c>
      <c r="L1274" s="55" t="str">
        <f t="shared" si="234"/>
        <v>t1266</v>
      </c>
      <c r="M1274" s="56">
        <v>1</v>
      </c>
      <c r="N1274" s="79">
        <f t="shared" ca="1" si="239"/>
        <v>2.2052159999999996</v>
      </c>
    </row>
    <row r="1275" spans="1:14">
      <c r="A1275">
        <v>1267</v>
      </c>
      <c r="B1275">
        <f t="shared" si="235"/>
        <v>8</v>
      </c>
      <c r="C1275">
        <f t="shared" si="236"/>
        <v>4</v>
      </c>
      <c r="D1275">
        <f t="shared" si="237"/>
        <v>19</v>
      </c>
      <c r="E1275">
        <f t="shared" si="228"/>
        <v>80.599999999999994</v>
      </c>
      <c r="F1275">
        <f t="shared" ca="1" si="229"/>
        <v>96</v>
      </c>
      <c r="G1275">
        <f t="shared" ca="1" si="230"/>
        <v>1</v>
      </c>
      <c r="H1275">
        <f t="shared" ca="1" si="231"/>
        <v>96</v>
      </c>
      <c r="I1275" s="6">
        <f t="shared" ca="1" si="238"/>
        <v>0.74280959999999996</v>
      </c>
      <c r="J1275" s="18">
        <f t="shared" ca="1" si="232"/>
        <v>2.1170073600000001</v>
      </c>
      <c r="K1275" s="7">
        <f t="shared" ca="1" si="233"/>
        <v>2.1170073600000001</v>
      </c>
      <c r="L1275" s="55" t="str">
        <f t="shared" si="234"/>
        <v>t1267</v>
      </c>
      <c r="M1275" s="56">
        <v>1</v>
      </c>
      <c r="N1275" s="79">
        <f t="shared" ca="1" si="239"/>
        <v>2.1170073600000001</v>
      </c>
    </row>
    <row r="1276" spans="1:14">
      <c r="A1276">
        <v>1268</v>
      </c>
      <c r="B1276">
        <f t="shared" si="235"/>
        <v>8</v>
      </c>
      <c r="C1276">
        <f t="shared" si="236"/>
        <v>4</v>
      </c>
      <c r="D1276">
        <f t="shared" si="237"/>
        <v>20</v>
      </c>
      <c r="E1276">
        <f t="shared" si="228"/>
        <v>80.599999999999994</v>
      </c>
      <c r="F1276">
        <f t="shared" ca="1" si="229"/>
        <v>96</v>
      </c>
      <c r="G1276">
        <f t="shared" ca="1" si="230"/>
        <v>1</v>
      </c>
      <c r="H1276">
        <f t="shared" ca="1" si="231"/>
        <v>91</v>
      </c>
      <c r="I1276" s="6">
        <f t="shared" ca="1" si="238"/>
        <v>0.7041215999999999</v>
      </c>
      <c r="J1276" s="18">
        <f t="shared" ca="1" si="232"/>
        <v>2.0067465599999998</v>
      </c>
      <c r="K1276" s="7">
        <f t="shared" ca="1" si="233"/>
        <v>2.0067465599999998</v>
      </c>
      <c r="L1276" s="55" t="str">
        <f t="shared" si="234"/>
        <v>t1268</v>
      </c>
      <c r="M1276" s="56">
        <v>1</v>
      </c>
      <c r="N1276" s="79">
        <f t="shared" ca="1" si="239"/>
        <v>2.0067465599999998</v>
      </c>
    </row>
    <row r="1277" spans="1:14">
      <c r="A1277">
        <v>1269</v>
      </c>
      <c r="B1277">
        <f t="shared" si="235"/>
        <v>8</v>
      </c>
      <c r="C1277">
        <f t="shared" si="236"/>
        <v>4</v>
      </c>
      <c r="D1277">
        <f t="shared" si="237"/>
        <v>21</v>
      </c>
      <c r="E1277">
        <f t="shared" si="228"/>
        <v>80.599999999999994</v>
      </c>
      <c r="F1277">
        <f t="shared" ca="1" si="229"/>
        <v>96</v>
      </c>
      <c r="G1277">
        <f t="shared" ca="1" si="230"/>
        <v>1</v>
      </c>
      <c r="H1277">
        <f t="shared" ca="1" si="231"/>
        <v>83</v>
      </c>
      <c r="I1277" s="6">
        <f t="shared" ca="1" si="238"/>
        <v>0.64222079999999993</v>
      </c>
      <c r="J1277" s="18">
        <f t="shared" ca="1" si="232"/>
        <v>1.8303292799999999</v>
      </c>
      <c r="K1277" s="7">
        <f t="shared" ca="1" si="233"/>
        <v>1.8303292799999999</v>
      </c>
      <c r="L1277" s="55" t="str">
        <f t="shared" si="234"/>
        <v>t1269</v>
      </c>
      <c r="M1277" s="56">
        <v>1</v>
      </c>
      <c r="N1277" s="79">
        <f t="shared" ca="1" si="239"/>
        <v>1.8303292799999999</v>
      </c>
    </row>
    <row r="1278" spans="1:14">
      <c r="A1278">
        <v>1270</v>
      </c>
      <c r="B1278">
        <f t="shared" si="235"/>
        <v>8</v>
      </c>
      <c r="C1278">
        <f t="shared" si="236"/>
        <v>4</v>
      </c>
      <c r="D1278">
        <f t="shared" si="237"/>
        <v>22</v>
      </c>
      <c r="E1278">
        <f t="shared" si="228"/>
        <v>80.599999999999994</v>
      </c>
      <c r="F1278">
        <f t="shared" ca="1" si="229"/>
        <v>96</v>
      </c>
      <c r="G1278">
        <f t="shared" ca="1" si="230"/>
        <v>1</v>
      </c>
      <c r="H1278">
        <f t="shared" ca="1" si="231"/>
        <v>73</v>
      </c>
      <c r="I1278" s="6">
        <f t="shared" ca="1" si="238"/>
        <v>0.56484479999999992</v>
      </c>
      <c r="J1278" s="18">
        <f t="shared" ca="1" si="232"/>
        <v>1.6098076799999999</v>
      </c>
      <c r="K1278" s="7">
        <f t="shared" ca="1" si="233"/>
        <v>1.6098076800000001</v>
      </c>
      <c r="L1278" s="55" t="str">
        <f t="shared" si="234"/>
        <v>t1270</v>
      </c>
      <c r="M1278" s="56">
        <v>1</v>
      </c>
      <c r="N1278" s="79">
        <f t="shared" ca="1" si="239"/>
        <v>1.6098076800000001</v>
      </c>
    </row>
    <row r="1279" spans="1:14">
      <c r="A1279">
        <v>1271</v>
      </c>
      <c r="B1279">
        <f t="shared" si="235"/>
        <v>8</v>
      </c>
      <c r="C1279">
        <f t="shared" si="236"/>
        <v>4</v>
      </c>
      <c r="D1279">
        <f t="shared" si="237"/>
        <v>23</v>
      </c>
      <c r="E1279">
        <f t="shared" si="228"/>
        <v>80.599999999999994</v>
      </c>
      <c r="F1279">
        <f t="shared" ca="1" si="229"/>
        <v>96</v>
      </c>
      <c r="G1279">
        <f t="shared" ca="1" si="230"/>
        <v>1</v>
      </c>
      <c r="H1279">
        <f t="shared" ca="1" si="231"/>
        <v>63</v>
      </c>
      <c r="I1279" s="6">
        <f t="shared" ca="1" si="238"/>
        <v>0.48746879999999992</v>
      </c>
      <c r="J1279" s="18">
        <f t="shared" ca="1" si="232"/>
        <v>1.3892860799999998</v>
      </c>
      <c r="K1279" s="7">
        <f t="shared" ca="1" si="233"/>
        <v>1.3892860799999998</v>
      </c>
      <c r="L1279" s="55" t="str">
        <f t="shared" si="234"/>
        <v>t1271</v>
      </c>
      <c r="M1279" s="56">
        <v>1</v>
      </c>
      <c r="N1279" s="79">
        <f t="shared" ca="1" si="239"/>
        <v>1.3892860799999998</v>
      </c>
    </row>
    <row r="1280" spans="1:14">
      <c r="A1280">
        <v>1272</v>
      </c>
      <c r="B1280">
        <f t="shared" si="235"/>
        <v>8</v>
      </c>
      <c r="C1280">
        <f t="shared" si="236"/>
        <v>5</v>
      </c>
      <c r="D1280">
        <f t="shared" si="237"/>
        <v>0</v>
      </c>
      <c r="E1280">
        <f t="shared" si="228"/>
        <v>80.599999999999994</v>
      </c>
      <c r="F1280">
        <f t="shared" ca="1" si="229"/>
        <v>94</v>
      </c>
      <c r="G1280">
        <f t="shared" ca="1" si="230"/>
        <v>1</v>
      </c>
      <c r="H1280">
        <f t="shared" ca="1" si="231"/>
        <v>67</v>
      </c>
      <c r="I1280" s="6">
        <f t="shared" ca="1" si="238"/>
        <v>0.50761879999999993</v>
      </c>
      <c r="J1280" s="18">
        <f t="shared" ca="1" si="232"/>
        <v>1.4467135799999999</v>
      </c>
      <c r="K1280" s="7">
        <f t="shared" ca="1" si="233"/>
        <v>1.4467135799999999</v>
      </c>
      <c r="L1280" s="55" t="str">
        <f t="shared" si="234"/>
        <v>t1272</v>
      </c>
      <c r="M1280" s="56">
        <v>1</v>
      </c>
      <c r="N1280" s="79">
        <f t="shared" ca="1" si="239"/>
        <v>1.4467135799999999</v>
      </c>
    </row>
    <row r="1281" spans="1:14">
      <c r="A1281">
        <v>1273</v>
      </c>
      <c r="B1281">
        <f t="shared" si="235"/>
        <v>8</v>
      </c>
      <c r="C1281">
        <f t="shared" si="236"/>
        <v>5</v>
      </c>
      <c r="D1281">
        <f t="shared" si="237"/>
        <v>1</v>
      </c>
      <c r="E1281">
        <f t="shared" si="228"/>
        <v>80.599999999999994</v>
      </c>
      <c r="F1281">
        <f t="shared" ca="1" si="229"/>
        <v>94</v>
      </c>
      <c r="G1281">
        <f t="shared" ca="1" si="230"/>
        <v>1</v>
      </c>
      <c r="H1281">
        <f t="shared" ca="1" si="231"/>
        <v>63</v>
      </c>
      <c r="I1281" s="6">
        <f t="shared" ca="1" si="238"/>
        <v>0.47731319999999999</v>
      </c>
      <c r="J1281" s="18">
        <f t="shared" ca="1" si="232"/>
        <v>1.3603426199999999</v>
      </c>
      <c r="K1281" s="7">
        <f t="shared" ca="1" si="233"/>
        <v>1.3603426199999999</v>
      </c>
      <c r="L1281" s="55" t="str">
        <f t="shared" si="234"/>
        <v>t1273</v>
      </c>
      <c r="M1281" s="56">
        <v>1</v>
      </c>
      <c r="N1281" s="79">
        <f t="shared" ca="1" si="239"/>
        <v>1.3603426199999999</v>
      </c>
    </row>
    <row r="1282" spans="1:14">
      <c r="A1282">
        <v>1274</v>
      </c>
      <c r="B1282">
        <f t="shared" si="235"/>
        <v>8</v>
      </c>
      <c r="C1282">
        <f t="shared" si="236"/>
        <v>5</v>
      </c>
      <c r="D1282">
        <f t="shared" si="237"/>
        <v>2</v>
      </c>
      <c r="E1282">
        <f t="shared" si="228"/>
        <v>80.599999999999994</v>
      </c>
      <c r="F1282">
        <f t="shared" ca="1" si="229"/>
        <v>94</v>
      </c>
      <c r="G1282">
        <f t="shared" ca="1" si="230"/>
        <v>1</v>
      </c>
      <c r="H1282">
        <f t="shared" ca="1" si="231"/>
        <v>60</v>
      </c>
      <c r="I1282" s="6">
        <f t="shared" ca="1" si="238"/>
        <v>0.45458399999999999</v>
      </c>
      <c r="J1282" s="18">
        <f t="shared" ca="1" si="232"/>
        <v>1.2955643999999999</v>
      </c>
      <c r="K1282" s="7">
        <f t="shared" ca="1" si="233"/>
        <v>1.2955643999999999</v>
      </c>
      <c r="L1282" s="55" t="str">
        <f t="shared" si="234"/>
        <v>t1274</v>
      </c>
      <c r="M1282" s="56">
        <v>1</v>
      </c>
      <c r="N1282" s="79">
        <f t="shared" ca="1" si="239"/>
        <v>1.2955643999999999</v>
      </c>
    </row>
    <row r="1283" spans="1:14">
      <c r="A1283">
        <v>1275</v>
      </c>
      <c r="B1283">
        <f t="shared" si="235"/>
        <v>8</v>
      </c>
      <c r="C1283">
        <f t="shared" si="236"/>
        <v>5</v>
      </c>
      <c r="D1283">
        <f t="shared" si="237"/>
        <v>3</v>
      </c>
      <c r="E1283">
        <f t="shared" si="228"/>
        <v>80.599999999999994</v>
      </c>
      <c r="F1283">
        <f t="shared" ca="1" si="229"/>
        <v>94</v>
      </c>
      <c r="G1283">
        <f t="shared" ca="1" si="230"/>
        <v>1</v>
      </c>
      <c r="H1283">
        <f t="shared" ca="1" si="231"/>
        <v>59</v>
      </c>
      <c r="I1283" s="6">
        <f t="shared" ca="1" si="238"/>
        <v>0.44700759999999995</v>
      </c>
      <c r="J1283" s="18">
        <f t="shared" ca="1" si="232"/>
        <v>1.27397166</v>
      </c>
      <c r="K1283" s="7">
        <f t="shared" ca="1" si="233"/>
        <v>1.27397166</v>
      </c>
      <c r="L1283" s="55" t="str">
        <f t="shared" si="234"/>
        <v>t1275</v>
      </c>
      <c r="M1283" s="56">
        <v>1</v>
      </c>
      <c r="N1283" s="79">
        <f t="shared" ca="1" si="239"/>
        <v>1.27397166</v>
      </c>
    </row>
    <row r="1284" spans="1:14">
      <c r="A1284">
        <v>1276</v>
      </c>
      <c r="B1284">
        <f t="shared" si="235"/>
        <v>8</v>
      </c>
      <c r="C1284">
        <f t="shared" si="236"/>
        <v>5</v>
      </c>
      <c r="D1284">
        <f t="shared" si="237"/>
        <v>4</v>
      </c>
      <c r="E1284">
        <f t="shared" si="228"/>
        <v>80.599999999999994</v>
      </c>
      <c r="F1284">
        <f t="shared" ca="1" si="229"/>
        <v>94</v>
      </c>
      <c r="G1284">
        <f t="shared" ca="1" si="230"/>
        <v>1</v>
      </c>
      <c r="H1284">
        <f t="shared" ca="1" si="231"/>
        <v>59</v>
      </c>
      <c r="I1284" s="6">
        <f t="shared" ca="1" si="238"/>
        <v>0.44700759999999995</v>
      </c>
      <c r="J1284" s="18">
        <f t="shared" ca="1" si="232"/>
        <v>1.27397166</v>
      </c>
      <c r="K1284" s="7">
        <f t="shared" ca="1" si="233"/>
        <v>1.27397166</v>
      </c>
      <c r="L1284" s="55" t="str">
        <f t="shared" si="234"/>
        <v>t1276</v>
      </c>
      <c r="M1284" s="56">
        <v>1</v>
      </c>
      <c r="N1284" s="79">
        <f t="shared" ca="1" si="239"/>
        <v>1.27397166</v>
      </c>
    </row>
    <row r="1285" spans="1:14">
      <c r="A1285">
        <v>1277</v>
      </c>
      <c r="B1285">
        <f t="shared" si="235"/>
        <v>8</v>
      </c>
      <c r="C1285">
        <f t="shared" si="236"/>
        <v>5</v>
      </c>
      <c r="D1285">
        <f t="shared" si="237"/>
        <v>5</v>
      </c>
      <c r="E1285">
        <f t="shared" si="228"/>
        <v>80.599999999999994</v>
      </c>
      <c r="F1285">
        <f t="shared" ca="1" si="229"/>
        <v>94</v>
      </c>
      <c r="G1285">
        <f t="shared" ca="1" si="230"/>
        <v>1</v>
      </c>
      <c r="H1285">
        <f t="shared" ca="1" si="231"/>
        <v>60</v>
      </c>
      <c r="I1285" s="6">
        <f t="shared" ca="1" si="238"/>
        <v>0.45458399999999999</v>
      </c>
      <c r="J1285" s="18">
        <f t="shared" ca="1" si="232"/>
        <v>1.2955643999999999</v>
      </c>
      <c r="K1285" s="7">
        <f t="shared" ca="1" si="233"/>
        <v>1.2955643999999999</v>
      </c>
      <c r="L1285" s="55" t="str">
        <f t="shared" si="234"/>
        <v>t1277</v>
      </c>
      <c r="M1285" s="56">
        <v>1</v>
      </c>
      <c r="N1285" s="79">
        <f t="shared" ca="1" si="239"/>
        <v>1.2955643999999999</v>
      </c>
    </row>
    <row r="1286" spans="1:14">
      <c r="A1286">
        <v>1278</v>
      </c>
      <c r="B1286">
        <f t="shared" si="235"/>
        <v>8</v>
      </c>
      <c r="C1286">
        <f t="shared" si="236"/>
        <v>5</v>
      </c>
      <c r="D1286">
        <f t="shared" si="237"/>
        <v>6</v>
      </c>
      <c r="E1286">
        <f t="shared" si="228"/>
        <v>80.599999999999994</v>
      </c>
      <c r="F1286">
        <f t="shared" ca="1" si="229"/>
        <v>94</v>
      </c>
      <c r="G1286">
        <f t="shared" ca="1" si="230"/>
        <v>1</v>
      </c>
      <c r="H1286">
        <f t="shared" ca="1" si="231"/>
        <v>74</v>
      </c>
      <c r="I1286" s="6">
        <f t="shared" ca="1" si="238"/>
        <v>0.56065359999999997</v>
      </c>
      <c r="J1286" s="18">
        <f t="shared" ca="1" si="232"/>
        <v>1.5978627599999999</v>
      </c>
      <c r="K1286" s="7">
        <f t="shared" ca="1" si="233"/>
        <v>1.5978627599999997</v>
      </c>
      <c r="L1286" s="55" t="str">
        <f t="shared" si="234"/>
        <v>t1278</v>
      </c>
      <c r="M1286" s="56">
        <v>1</v>
      </c>
      <c r="N1286" s="79">
        <f t="shared" ca="1" si="239"/>
        <v>1.5978627599999997</v>
      </c>
    </row>
    <row r="1287" spans="1:14">
      <c r="A1287">
        <v>1279</v>
      </c>
      <c r="B1287">
        <f t="shared" si="235"/>
        <v>8</v>
      </c>
      <c r="C1287">
        <f t="shared" si="236"/>
        <v>5</v>
      </c>
      <c r="D1287">
        <f t="shared" si="237"/>
        <v>7</v>
      </c>
      <c r="E1287">
        <f t="shared" si="228"/>
        <v>80.599999999999994</v>
      </c>
      <c r="F1287">
        <f t="shared" ca="1" si="229"/>
        <v>94</v>
      </c>
      <c r="G1287">
        <f t="shared" ca="1" si="230"/>
        <v>1</v>
      </c>
      <c r="H1287">
        <f t="shared" ca="1" si="231"/>
        <v>86</v>
      </c>
      <c r="I1287" s="6">
        <f t="shared" ca="1" si="238"/>
        <v>0.65157039999999999</v>
      </c>
      <c r="J1287" s="18">
        <f t="shared" ca="1" si="232"/>
        <v>1.8569756400000001</v>
      </c>
      <c r="K1287" s="7">
        <f t="shared" ca="1" si="233"/>
        <v>1.8569756400000004</v>
      </c>
      <c r="L1287" s="55" t="str">
        <f t="shared" si="234"/>
        <v>t1279</v>
      </c>
      <c r="M1287" s="56">
        <v>1</v>
      </c>
      <c r="N1287" s="79">
        <f t="shared" ca="1" si="239"/>
        <v>1.8569756400000004</v>
      </c>
    </row>
    <row r="1288" spans="1:14">
      <c r="A1288">
        <v>1280</v>
      </c>
      <c r="B1288">
        <f t="shared" si="235"/>
        <v>8</v>
      </c>
      <c r="C1288">
        <f t="shared" si="236"/>
        <v>5</v>
      </c>
      <c r="D1288">
        <f t="shared" si="237"/>
        <v>8</v>
      </c>
      <c r="E1288">
        <f t="shared" ref="E1288:E1351" si="240">VLOOKUP(B1288,table_week_fact,2)</f>
        <v>80.599999999999994</v>
      </c>
      <c r="F1288">
        <f t="shared" ref="F1288:F1351" ca="1" si="241">OFFSET(table_day_fact_start,C1288-1,0)</f>
        <v>94</v>
      </c>
      <c r="G1288">
        <f t="shared" ref="G1288:G1351" ca="1" si="242">OFFSET(table_hr_col_start,C1288-1,MATCH(B1288,table_hr_col_wk_hdr)-1)</f>
        <v>1</v>
      </c>
      <c r="H1288">
        <f t="shared" ref="H1288:H1351" ca="1" si="243">OFFSET(table_hr_fact_start,D1288,G1288-1)</f>
        <v>95</v>
      </c>
      <c r="I1288" s="6">
        <f t="shared" ca="1" si="238"/>
        <v>0.7197579999999999</v>
      </c>
      <c r="J1288" s="18">
        <f t="shared" ref="J1288:J1351" ca="1" si="244">peak_baseline*I1288</f>
        <v>2.0513102999999999</v>
      </c>
      <c r="K1288" s="7">
        <f t="shared" ref="K1288:K1351" ca="1" si="245">J1288*peak_load/peak_baseline</f>
        <v>2.0513102999999999</v>
      </c>
      <c r="L1288" s="55" t="str">
        <f t="shared" ref="L1288:L1351" si="246">CONCATENATE($M$4,TEXT(A1288,"0"))</f>
        <v>t1280</v>
      </c>
      <c r="M1288" s="56">
        <v>1</v>
      </c>
      <c r="N1288" s="79">
        <f t="shared" ca="1" si="239"/>
        <v>2.0513102999999999</v>
      </c>
    </row>
    <row r="1289" spans="1:14">
      <c r="A1289">
        <v>1281</v>
      </c>
      <c r="B1289">
        <f t="shared" ref="B1289:B1352" si="247">ROUNDDOWN(A1289/168,0)+1</f>
        <v>8</v>
      </c>
      <c r="C1289">
        <f t="shared" ref="C1289:C1352" si="248">ROUNDDOWN(MOD(A1289/24,7),0)+1</f>
        <v>5</v>
      </c>
      <c r="D1289">
        <f t="shared" ref="D1289:D1352" si="249">MOD(A1289,24)</f>
        <v>9</v>
      </c>
      <c r="E1289">
        <f t="shared" si="240"/>
        <v>80.599999999999994</v>
      </c>
      <c r="F1289">
        <f t="shared" ca="1" si="241"/>
        <v>94</v>
      </c>
      <c r="G1289">
        <f t="shared" ca="1" si="242"/>
        <v>1</v>
      </c>
      <c r="H1289">
        <f t="shared" ca="1" si="243"/>
        <v>96</v>
      </c>
      <c r="I1289" s="6">
        <f t="shared" ref="I1289:I1352" ca="1" si="250">E1289/100*F1289/100*H1289/100</f>
        <v>0.72733440000000005</v>
      </c>
      <c r="J1289" s="18">
        <f t="shared" ca="1" si="244"/>
        <v>2.0729030400000004</v>
      </c>
      <c r="K1289" s="7">
        <f t="shared" ca="1" si="245"/>
        <v>2.0729030400000004</v>
      </c>
      <c r="L1289" s="55" t="str">
        <f t="shared" si="246"/>
        <v>t1281</v>
      </c>
      <c r="M1289" s="56">
        <v>1</v>
      </c>
      <c r="N1289" s="79">
        <f t="shared" ref="N1289:N1352" ca="1" si="251">K1289</f>
        <v>2.0729030400000004</v>
      </c>
    </row>
    <row r="1290" spans="1:14">
      <c r="A1290">
        <v>1282</v>
      </c>
      <c r="B1290">
        <f t="shared" si="247"/>
        <v>8</v>
      </c>
      <c r="C1290">
        <f t="shared" si="248"/>
        <v>5</v>
      </c>
      <c r="D1290">
        <f t="shared" si="249"/>
        <v>10</v>
      </c>
      <c r="E1290">
        <f t="shared" si="240"/>
        <v>80.599999999999994</v>
      </c>
      <c r="F1290">
        <f t="shared" ca="1" si="241"/>
        <v>94</v>
      </c>
      <c r="G1290">
        <f t="shared" ca="1" si="242"/>
        <v>1</v>
      </c>
      <c r="H1290">
        <f t="shared" ca="1" si="243"/>
        <v>96</v>
      </c>
      <c r="I1290" s="6">
        <f t="shared" ca="1" si="250"/>
        <v>0.72733440000000005</v>
      </c>
      <c r="J1290" s="18">
        <f t="shared" ca="1" si="244"/>
        <v>2.0729030400000004</v>
      </c>
      <c r="K1290" s="7">
        <f t="shared" ca="1" si="245"/>
        <v>2.0729030400000004</v>
      </c>
      <c r="L1290" s="55" t="str">
        <f t="shared" si="246"/>
        <v>t1282</v>
      </c>
      <c r="M1290" s="56">
        <v>1</v>
      </c>
      <c r="N1290" s="79">
        <f t="shared" ca="1" si="251"/>
        <v>2.0729030400000004</v>
      </c>
    </row>
    <row r="1291" spans="1:14">
      <c r="A1291">
        <v>1283</v>
      </c>
      <c r="B1291">
        <f t="shared" si="247"/>
        <v>8</v>
      </c>
      <c r="C1291">
        <f t="shared" si="248"/>
        <v>5</v>
      </c>
      <c r="D1291">
        <f t="shared" si="249"/>
        <v>11</v>
      </c>
      <c r="E1291">
        <f t="shared" si="240"/>
        <v>80.599999999999994</v>
      </c>
      <c r="F1291">
        <f t="shared" ca="1" si="241"/>
        <v>94</v>
      </c>
      <c r="G1291">
        <f t="shared" ca="1" si="242"/>
        <v>1</v>
      </c>
      <c r="H1291">
        <f t="shared" ca="1" si="243"/>
        <v>95</v>
      </c>
      <c r="I1291" s="6">
        <f t="shared" ca="1" si="250"/>
        <v>0.7197579999999999</v>
      </c>
      <c r="J1291" s="18">
        <f t="shared" ca="1" si="244"/>
        <v>2.0513102999999999</v>
      </c>
      <c r="K1291" s="7">
        <f t="shared" ca="1" si="245"/>
        <v>2.0513102999999999</v>
      </c>
      <c r="L1291" s="55" t="str">
        <f t="shared" si="246"/>
        <v>t1283</v>
      </c>
      <c r="M1291" s="56">
        <v>1</v>
      </c>
      <c r="N1291" s="79">
        <f t="shared" ca="1" si="251"/>
        <v>2.0513102999999999</v>
      </c>
    </row>
    <row r="1292" spans="1:14">
      <c r="A1292">
        <v>1284</v>
      </c>
      <c r="B1292">
        <f t="shared" si="247"/>
        <v>8</v>
      </c>
      <c r="C1292">
        <f t="shared" si="248"/>
        <v>5</v>
      </c>
      <c r="D1292">
        <f t="shared" si="249"/>
        <v>12</v>
      </c>
      <c r="E1292">
        <f t="shared" si="240"/>
        <v>80.599999999999994</v>
      </c>
      <c r="F1292">
        <f t="shared" ca="1" si="241"/>
        <v>94</v>
      </c>
      <c r="G1292">
        <f t="shared" ca="1" si="242"/>
        <v>1</v>
      </c>
      <c r="H1292">
        <f t="shared" ca="1" si="243"/>
        <v>95</v>
      </c>
      <c r="I1292" s="6">
        <f t="shared" ca="1" si="250"/>
        <v>0.7197579999999999</v>
      </c>
      <c r="J1292" s="18">
        <f t="shared" ca="1" si="244"/>
        <v>2.0513102999999999</v>
      </c>
      <c r="K1292" s="7">
        <f t="shared" ca="1" si="245"/>
        <v>2.0513102999999999</v>
      </c>
      <c r="L1292" s="55" t="str">
        <f t="shared" si="246"/>
        <v>t1284</v>
      </c>
      <c r="M1292" s="56">
        <v>1</v>
      </c>
      <c r="N1292" s="79">
        <f t="shared" ca="1" si="251"/>
        <v>2.0513102999999999</v>
      </c>
    </row>
    <row r="1293" spans="1:14">
      <c r="A1293">
        <v>1285</v>
      </c>
      <c r="B1293">
        <f t="shared" si="247"/>
        <v>8</v>
      </c>
      <c r="C1293">
        <f t="shared" si="248"/>
        <v>5</v>
      </c>
      <c r="D1293">
        <f t="shared" si="249"/>
        <v>13</v>
      </c>
      <c r="E1293">
        <f t="shared" si="240"/>
        <v>80.599999999999994</v>
      </c>
      <c r="F1293">
        <f t="shared" ca="1" si="241"/>
        <v>94</v>
      </c>
      <c r="G1293">
        <f t="shared" ca="1" si="242"/>
        <v>1</v>
      </c>
      <c r="H1293">
        <f t="shared" ca="1" si="243"/>
        <v>95</v>
      </c>
      <c r="I1293" s="6">
        <f t="shared" ca="1" si="250"/>
        <v>0.7197579999999999</v>
      </c>
      <c r="J1293" s="18">
        <f t="shared" ca="1" si="244"/>
        <v>2.0513102999999999</v>
      </c>
      <c r="K1293" s="7">
        <f t="shared" ca="1" si="245"/>
        <v>2.0513102999999999</v>
      </c>
      <c r="L1293" s="55" t="str">
        <f t="shared" si="246"/>
        <v>t1285</v>
      </c>
      <c r="M1293" s="56">
        <v>1</v>
      </c>
      <c r="N1293" s="79">
        <f t="shared" ca="1" si="251"/>
        <v>2.0513102999999999</v>
      </c>
    </row>
    <row r="1294" spans="1:14">
      <c r="A1294">
        <v>1286</v>
      </c>
      <c r="B1294">
        <f t="shared" si="247"/>
        <v>8</v>
      </c>
      <c r="C1294">
        <f t="shared" si="248"/>
        <v>5</v>
      </c>
      <c r="D1294">
        <f t="shared" si="249"/>
        <v>14</v>
      </c>
      <c r="E1294">
        <f t="shared" si="240"/>
        <v>80.599999999999994</v>
      </c>
      <c r="F1294">
        <f t="shared" ca="1" si="241"/>
        <v>94</v>
      </c>
      <c r="G1294">
        <f t="shared" ca="1" si="242"/>
        <v>1</v>
      </c>
      <c r="H1294">
        <f t="shared" ca="1" si="243"/>
        <v>93</v>
      </c>
      <c r="I1294" s="6">
        <f t="shared" ca="1" si="250"/>
        <v>0.70460520000000004</v>
      </c>
      <c r="J1294" s="18">
        <f t="shared" ca="1" si="244"/>
        <v>2.0081248200000004</v>
      </c>
      <c r="K1294" s="7">
        <f t="shared" ca="1" si="245"/>
        <v>2.0081248200000004</v>
      </c>
      <c r="L1294" s="55" t="str">
        <f t="shared" si="246"/>
        <v>t1286</v>
      </c>
      <c r="M1294" s="56">
        <v>1</v>
      </c>
      <c r="N1294" s="79">
        <f t="shared" ca="1" si="251"/>
        <v>2.0081248200000004</v>
      </c>
    </row>
    <row r="1295" spans="1:14">
      <c r="A1295">
        <v>1287</v>
      </c>
      <c r="B1295">
        <f t="shared" si="247"/>
        <v>8</v>
      </c>
      <c r="C1295">
        <f t="shared" si="248"/>
        <v>5</v>
      </c>
      <c r="D1295">
        <f t="shared" si="249"/>
        <v>15</v>
      </c>
      <c r="E1295">
        <f t="shared" si="240"/>
        <v>80.599999999999994</v>
      </c>
      <c r="F1295">
        <f t="shared" ca="1" si="241"/>
        <v>94</v>
      </c>
      <c r="G1295">
        <f t="shared" ca="1" si="242"/>
        <v>1</v>
      </c>
      <c r="H1295">
        <f t="shared" ca="1" si="243"/>
        <v>94</v>
      </c>
      <c r="I1295" s="6">
        <f t="shared" ca="1" si="250"/>
        <v>0.71218159999999997</v>
      </c>
      <c r="J1295" s="18">
        <f t="shared" ca="1" si="244"/>
        <v>2.0297175599999999</v>
      </c>
      <c r="K1295" s="7">
        <f t="shared" ca="1" si="245"/>
        <v>2.0297175599999999</v>
      </c>
      <c r="L1295" s="55" t="str">
        <f t="shared" si="246"/>
        <v>t1287</v>
      </c>
      <c r="M1295" s="56">
        <v>1</v>
      </c>
      <c r="N1295" s="79">
        <f t="shared" ca="1" si="251"/>
        <v>2.0297175599999999</v>
      </c>
    </row>
    <row r="1296" spans="1:14">
      <c r="A1296">
        <v>1288</v>
      </c>
      <c r="B1296">
        <f t="shared" si="247"/>
        <v>8</v>
      </c>
      <c r="C1296">
        <f t="shared" si="248"/>
        <v>5</v>
      </c>
      <c r="D1296">
        <f t="shared" si="249"/>
        <v>16</v>
      </c>
      <c r="E1296">
        <f t="shared" si="240"/>
        <v>80.599999999999994</v>
      </c>
      <c r="F1296">
        <f t="shared" ca="1" si="241"/>
        <v>94</v>
      </c>
      <c r="G1296">
        <f t="shared" ca="1" si="242"/>
        <v>1</v>
      </c>
      <c r="H1296">
        <f t="shared" ca="1" si="243"/>
        <v>99</v>
      </c>
      <c r="I1296" s="6">
        <f t="shared" ca="1" si="250"/>
        <v>0.75006360000000005</v>
      </c>
      <c r="J1296" s="18">
        <f t="shared" ca="1" si="244"/>
        <v>2.1376812600000004</v>
      </c>
      <c r="K1296" s="7">
        <f t="shared" ca="1" si="245"/>
        <v>2.1376812600000004</v>
      </c>
      <c r="L1296" s="55" t="str">
        <f t="shared" si="246"/>
        <v>t1288</v>
      </c>
      <c r="M1296" s="56">
        <v>1</v>
      </c>
      <c r="N1296" s="79">
        <f t="shared" ca="1" si="251"/>
        <v>2.1376812600000004</v>
      </c>
    </row>
    <row r="1297" spans="1:14">
      <c r="A1297">
        <v>1289</v>
      </c>
      <c r="B1297">
        <f t="shared" si="247"/>
        <v>8</v>
      </c>
      <c r="C1297">
        <f t="shared" si="248"/>
        <v>5</v>
      </c>
      <c r="D1297">
        <f t="shared" si="249"/>
        <v>17</v>
      </c>
      <c r="E1297">
        <f t="shared" si="240"/>
        <v>80.599999999999994</v>
      </c>
      <c r="F1297">
        <f t="shared" ca="1" si="241"/>
        <v>94</v>
      </c>
      <c r="G1297">
        <f t="shared" ca="1" si="242"/>
        <v>1</v>
      </c>
      <c r="H1297">
        <f t="shared" ca="1" si="243"/>
        <v>100</v>
      </c>
      <c r="I1297" s="6">
        <f t="shared" ca="1" si="250"/>
        <v>0.75763999999999998</v>
      </c>
      <c r="J1297" s="18">
        <f t="shared" ca="1" si="244"/>
        <v>2.1592739999999999</v>
      </c>
      <c r="K1297" s="7">
        <f t="shared" ca="1" si="245"/>
        <v>2.1592739999999999</v>
      </c>
      <c r="L1297" s="55" t="str">
        <f t="shared" si="246"/>
        <v>t1289</v>
      </c>
      <c r="M1297" s="56">
        <v>1</v>
      </c>
      <c r="N1297" s="79">
        <f t="shared" ca="1" si="251"/>
        <v>2.1592739999999999</v>
      </c>
    </row>
    <row r="1298" spans="1:14">
      <c r="A1298">
        <v>1290</v>
      </c>
      <c r="B1298">
        <f t="shared" si="247"/>
        <v>8</v>
      </c>
      <c r="C1298">
        <f t="shared" si="248"/>
        <v>5</v>
      </c>
      <c r="D1298">
        <f t="shared" si="249"/>
        <v>18</v>
      </c>
      <c r="E1298">
        <f t="shared" si="240"/>
        <v>80.599999999999994</v>
      </c>
      <c r="F1298">
        <f t="shared" ca="1" si="241"/>
        <v>94</v>
      </c>
      <c r="G1298">
        <f t="shared" ca="1" si="242"/>
        <v>1</v>
      </c>
      <c r="H1298">
        <f t="shared" ca="1" si="243"/>
        <v>100</v>
      </c>
      <c r="I1298" s="6">
        <f t="shared" ca="1" si="250"/>
        <v>0.75763999999999998</v>
      </c>
      <c r="J1298" s="18">
        <f t="shared" ca="1" si="244"/>
        <v>2.1592739999999999</v>
      </c>
      <c r="K1298" s="7">
        <f t="shared" ca="1" si="245"/>
        <v>2.1592739999999999</v>
      </c>
      <c r="L1298" s="55" t="str">
        <f t="shared" si="246"/>
        <v>t1290</v>
      </c>
      <c r="M1298" s="56">
        <v>1</v>
      </c>
      <c r="N1298" s="79">
        <f t="shared" ca="1" si="251"/>
        <v>2.1592739999999999</v>
      </c>
    </row>
    <row r="1299" spans="1:14">
      <c r="A1299">
        <v>1291</v>
      </c>
      <c r="B1299">
        <f t="shared" si="247"/>
        <v>8</v>
      </c>
      <c r="C1299">
        <f t="shared" si="248"/>
        <v>5</v>
      </c>
      <c r="D1299">
        <f t="shared" si="249"/>
        <v>19</v>
      </c>
      <c r="E1299">
        <f t="shared" si="240"/>
        <v>80.599999999999994</v>
      </c>
      <c r="F1299">
        <f t="shared" ca="1" si="241"/>
        <v>94</v>
      </c>
      <c r="G1299">
        <f t="shared" ca="1" si="242"/>
        <v>1</v>
      </c>
      <c r="H1299">
        <f t="shared" ca="1" si="243"/>
        <v>96</v>
      </c>
      <c r="I1299" s="6">
        <f t="shared" ca="1" si="250"/>
        <v>0.72733440000000005</v>
      </c>
      <c r="J1299" s="18">
        <f t="shared" ca="1" si="244"/>
        <v>2.0729030400000004</v>
      </c>
      <c r="K1299" s="7">
        <f t="shared" ca="1" si="245"/>
        <v>2.0729030400000004</v>
      </c>
      <c r="L1299" s="55" t="str">
        <f t="shared" si="246"/>
        <v>t1291</v>
      </c>
      <c r="M1299" s="56">
        <v>1</v>
      </c>
      <c r="N1299" s="79">
        <f t="shared" ca="1" si="251"/>
        <v>2.0729030400000004</v>
      </c>
    </row>
    <row r="1300" spans="1:14">
      <c r="A1300">
        <v>1292</v>
      </c>
      <c r="B1300">
        <f t="shared" si="247"/>
        <v>8</v>
      </c>
      <c r="C1300">
        <f t="shared" si="248"/>
        <v>5</v>
      </c>
      <c r="D1300">
        <f t="shared" si="249"/>
        <v>20</v>
      </c>
      <c r="E1300">
        <f t="shared" si="240"/>
        <v>80.599999999999994</v>
      </c>
      <c r="F1300">
        <f t="shared" ca="1" si="241"/>
        <v>94</v>
      </c>
      <c r="G1300">
        <f t="shared" ca="1" si="242"/>
        <v>1</v>
      </c>
      <c r="H1300">
        <f t="shared" ca="1" si="243"/>
        <v>91</v>
      </c>
      <c r="I1300" s="6">
        <f t="shared" ca="1" si="250"/>
        <v>0.68945239999999997</v>
      </c>
      <c r="J1300" s="18">
        <f t="shared" ca="1" si="244"/>
        <v>1.9649393399999999</v>
      </c>
      <c r="K1300" s="7">
        <f t="shared" ca="1" si="245"/>
        <v>1.9649393399999999</v>
      </c>
      <c r="L1300" s="55" t="str">
        <f t="shared" si="246"/>
        <v>t1292</v>
      </c>
      <c r="M1300" s="56">
        <v>1</v>
      </c>
      <c r="N1300" s="79">
        <f t="shared" ca="1" si="251"/>
        <v>1.9649393399999999</v>
      </c>
    </row>
    <row r="1301" spans="1:14">
      <c r="A1301">
        <v>1293</v>
      </c>
      <c r="B1301">
        <f t="shared" si="247"/>
        <v>8</v>
      </c>
      <c r="C1301">
        <f t="shared" si="248"/>
        <v>5</v>
      </c>
      <c r="D1301">
        <f t="shared" si="249"/>
        <v>21</v>
      </c>
      <c r="E1301">
        <f t="shared" si="240"/>
        <v>80.599999999999994</v>
      </c>
      <c r="F1301">
        <f t="shared" ca="1" si="241"/>
        <v>94</v>
      </c>
      <c r="G1301">
        <f t="shared" ca="1" si="242"/>
        <v>1</v>
      </c>
      <c r="H1301">
        <f t="shared" ca="1" si="243"/>
        <v>83</v>
      </c>
      <c r="I1301" s="6">
        <f t="shared" ca="1" si="250"/>
        <v>0.62884119999999999</v>
      </c>
      <c r="J1301" s="18">
        <f t="shared" ca="1" si="244"/>
        <v>1.7921974199999999</v>
      </c>
      <c r="K1301" s="7">
        <f t="shared" ca="1" si="245"/>
        <v>1.7921974200000002</v>
      </c>
      <c r="L1301" s="55" t="str">
        <f t="shared" si="246"/>
        <v>t1293</v>
      </c>
      <c r="M1301" s="56">
        <v>1</v>
      </c>
      <c r="N1301" s="79">
        <f t="shared" ca="1" si="251"/>
        <v>1.7921974200000002</v>
      </c>
    </row>
    <row r="1302" spans="1:14">
      <c r="A1302">
        <v>1294</v>
      </c>
      <c r="B1302">
        <f t="shared" si="247"/>
        <v>8</v>
      </c>
      <c r="C1302">
        <f t="shared" si="248"/>
        <v>5</v>
      </c>
      <c r="D1302">
        <f t="shared" si="249"/>
        <v>22</v>
      </c>
      <c r="E1302">
        <f t="shared" si="240"/>
        <v>80.599999999999994</v>
      </c>
      <c r="F1302">
        <f t="shared" ca="1" si="241"/>
        <v>94</v>
      </c>
      <c r="G1302">
        <f t="shared" ca="1" si="242"/>
        <v>1</v>
      </c>
      <c r="H1302">
        <f t="shared" ca="1" si="243"/>
        <v>73</v>
      </c>
      <c r="I1302" s="6">
        <f t="shared" ca="1" si="250"/>
        <v>0.55307719999999994</v>
      </c>
      <c r="J1302" s="18">
        <f t="shared" ca="1" si="244"/>
        <v>1.5762700199999999</v>
      </c>
      <c r="K1302" s="7">
        <f t="shared" ca="1" si="245"/>
        <v>1.5762700199999999</v>
      </c>
      <c r="L1302" s="55" t="str">
        <f t="shared" si="246"/>
        <v>t1294</v>
      </c>
      <c r="M1302" s="56">
        <v>1</v>
      </c>
      <c r="N1302" s="79">
        <f t="shared" ca="1" si="251"/>
        <v>1.5762700199999999</v>
      </c>
    </row>
    <row r="1303" spans="1:14">
      <c r="A1303">
        <v>1295</v>
      </c>
      <c r="B1303">
        <f t="shared" si="247"/>
        <v>8</v>
      </c>
      <c r="C1303">
        <f t="shared" si="248"/>
        <v>5</v>
      </c>
      <c r="D1303">
        <f t="shared" si="249"/>
        <v>23</v>
      </c>
      <c r="E1303">
        <f t="shared" si="240"/>
        <v>80.599999999999994</v>
      </c>
      <c r="F1303">
        <f t="shared" ca="1" si="241"/>
        <v>94</v>
      </c>
      <c r="G1303">
        <f t="shared" ca="1" si="242"/>
        <v>1</v>
      </c>
      <c r="H1303">
        <f t="shared" ca="1" si="243"/>
        <v>63</v>
      </c>
      <c r="I1303" s="6">
        <f t="shared" ca="1" si="250"/>
        <v>0.47731319999999999</v>
      </c>
      <c r="J1303" s="18">
        <f t="shared" ca="1" si="244"/>
        <v>1.3603426199999999</v>
      </c>
      <c r="K1303" s="7">
        <f t="shared" ca="1" si="245"/>
        <v>1.3603426199999999</v>
      </c>
      <c r="L1303" s="55" t="str">
        <f t="shared" si="246"/>
        <v>t1295</v>
      </c>
      <c r="M1303" s="56">
        <v>1</v>
      </c>
      <c r="N1303" s="79">
        <f t="shared" ca="1" si="251"/>
        <v>1.3603426199999999</v>
      </c>
    </row>
    <row r="1304" spans="1:14">
      <c r="A1304">
        <v>1296</v>
      </c>
      <c r="B1304">
        <f t="shared" si="247"/>
        <v>8</v>
      </c>
      <c r="C1304">
        <f t="shared" si="248"/>
        <v>6</v>
      </c>
      <c r="D1304">
        <f t="shared" si="249"/>
        <v>0</v>
      </c>
      <c r="E1304">
        <f t="shared" si="240"/>
        <v>80.599999999999994</v>
      </c>
      <c r="F1304">
        <f t="shared" ca="1" si="241"/>
        <v>77</v>
      </c>
      <c r="G1304">
        <f t="shared" ca="1" si="242"/>
        <v>2</v>
      </c>
      <c r="H1304">
        <f t="shared" ca="1" si="243"/>
        <v>78</v>
      </c>
      <c r="I1304" s="6">
        <f t="shared" ca="1" si="250"/>
        <v>0.48408359999999995</v>
      </c>
      <c r="J1304" s="18">
        <f t="shared" ca="1" si="244"/>
        <v>1.3796382599999999</v>
      </c>
      <c r="K1304" s="7">
        <f t="shared" ca="1" si="245"/>
        <v>1.3796382599999999</v>
      </c>
      <c r="L1304" s="55" t="str">
        <f t="shared" si="246"/>
        <v>t1296</v>
      </c>
      <c r="M1304" s="56">
        <v>1</v>
      </c>
      <c r="N1304" s="79">
        <f t="shared" ca="1" si="251"/>
        <v>1.3796382599999999</v>
      </c>
    </row>
    <row r="1305" spans="1:14">
      <c r="A1305">
        <v>1297</v>
      </c>
      <c r="B1305">
        <f t="shared" si="247"/>
        <v>8</v>
      </c>
      <c r="C1305">
        <f t="shared" si="248"/>
        <v>6</v>
      </c>
      <c r="D1305">
        <f t="shared" si="249"/>
        <v>1</v>
      </c>
      <c r="E1305">
        <f t="shared" si="240"/>
        <v>80.599999999999994</v>
      </c>
      <c r="F1305">
        <f t="shared" ca="1" si="241"/>
        <v>77</v>
      </c>
      <c r="G1305">
        <f t="shared" ca="1" si="242"/>
        <v>2</v>
      </c>
      <c r="H1305">
        <f t="shared" ca="1" si="243"/>
        <v>72</v>
      </c>
      <c r="I1305" s="6">
        <f t="shared" ca="1" si="250"/>
        <v>0.44684639999999992</v>
      </c>
      <c r="J1305" s="18">
        <f t="shared" ca="1" si="244"/>
        <v>1.2735122399999999</v>
      </c>
      <c r="K1305" s="7">
        <f t="shared" ca="1" si="245"/>
        <v>1.2735122399999999</v>
      </c>
      <c r="L1305" s="55" t="str">
        <f t="shared" si="246"/>
        <v>t1297</v>
      </c>
      <c r="M1305" s="56">
        <v>1</v>
      </c>
      <c r="N1305" s="79">
        <f t="shared" ca="1" si="251"/>
        <v>1.2735122399999999</v>
      </c>
    </row>
    <row r="1306" spans="1:14">
      <c r="A1306">
        <v>1298</v>
      </c>
      <c r="B1306">
        <f t="shared" si="247"/>
        <v>8</v>
      </c>
      <c r="C1306">
        <f t="shared" si="248"/>
        <v>6</v>
      </c>
      <c r="D1306">
        <f t="shared" si="249"/>
        <v>2</v>
      </c>
      <c r="E1306">
        <f t="shared" si="240"/>
        <v>80.599999999999994</v>
      </c>
      <c r="F1306">
        <f t="shared" ca="1" si="241"/>
        <v>77</v>
      </c>
      <c r="G1306">
        <f t="shared" ca="1" si="242"/>
        <v>2</v>
      </c>
      <c r="H1306">
        <f t="shared" ca="1" si="243"/>
        <v>68</v>
      </c>
      <c r="I1306" s="6">
        <f t="shared" ca="1" si="250"/>
        <v>0.4220216</v>
      </c>
      <c r="J1306" s="18">
        <f t="shared" ca="1" si="244"/>
        <v>1.2027615600000001</v>
      </c>
      <c r="K1306" s="7">
        <f t="shared" ca="1" si="245"/>
        <v>1.2027615600000001</v>
      </c>
      <c r="L1306" s="55" t="str">
        <f t="shared" si="246"/>
        <v>t1298</v>
      </c>
      <c r="M1306" s="56">
        <v>1</v>
      </c>
      <c r="N1306" s="79">
        <f t="shared" ca="1" si="251"/>
        <v>1.2027615600000001</v>
      </c>
    </row>
    <row r="1307" spans="1:14">
      <c r="A1307">
        <v>1299</v>
      </c>
      <c r="B1307">
        <f t="shared" si="247"/>
        <v>8</v>
      </c>
      <c r="C1307">
        <f t="shared" si="248"/>
        <v>6</v>
      </c>
      <c r="D1307">
        <f t="shared" si="249"/>
        <v>3</v>
      </c>
      <c r="E1307">
        <f t="shared" si="240"/>
        <v>80.599999999999994</v>
      </c>
      <c r="F1307">
        <f t="shared" ca="1" si="241"/>
        <v>77</v>
      </c>
      <c r="G1307">
        <f t="shared" ca="1" si="242"/>
        <v>2</v>
      </c>
      <c r="H1307">
        <f t="shared" ca="1" si="243"/>
        <v>66</v>
      </c>
      <c r="I1307" s="6">
        <f t="shared" ca="1" si="250"/>
        <v>0.40960919999999995</v>
      </c>
      <c r="J1307" s="18">
        <f t="shared" ca="1" si="244"/>
        <v>1.1673862199999998</v>
      </c>
      <c r="K1307" s="7">
        <f t="shared" ca="1" si="245"/>
        <v>1.1673862199999998</v>
      </c>
      <c r="L1307" s="55" t="str">
        <f t="shared" si="246"/>
        <v>t1299</v>
      </c>
      <c r="M1307" s="56">
        <v>1</v>
      </c>
      <c r="N1307" s="79">
        <f t="shared" ca="1" si="251"/>
        <v>1.1673862199999998</v>
      </c>
    </row>
    <row r="1308" spans="1:14">
      <c r="A1308">
        <v>1300</v>
      </c>
      <c r="B1308">
        <f t="shared" si="247"/>
        <v>8</v>
      </c>
      <c r="C1308">
        <f t="shared" si="248"/>
        <v>6</v>
      </c>
      <c r="D1308">
        <f t="shared" si="249"/>
        <v>4</v>
      </c>
      <c r="E1308">
        <f t="shared" si="240"/>
        <v>80.599999999999994</v>
      </c>
      <c r="F1308">
        <f t="shared" ca="1" si="241"/>
        <v>77</v>
      </c>
      <c r="G1308">
        <f t="shared" ca="1" si="242"/>
        <v>2</v>
      </c>
      <c r="H1308">
        <f t="shared" ca="1" si="243"/>
        <v>64</v>
      </c>
      <c r="I1308" s="6">
        <f t="shared" ca="1" si="250"/>
        <v>0.39719679999999996</v>
      </c>
      <c r="J1308" s="18">
        <f t="shared" ca="1" si="244"/>
        <v>1.1320108799999999</v>
      </c>
      <c r="K1308" s="7">
        <f t="shared" ca="1" si="245"/>
        <v>1.1320108799999999</v>
      </c>
      <c r="L1308" s="55" t="str">
        <f t="shared" si="246"/>
        <v>t1300</v>
      </c>
      <c r="M1308" s="56">
        <v>1</v>
      </c>
      <c r="N1308" s="79">
        <f t="shared" ca="1" si="251"/>
        <v>1.1320108799999999</v>
      </c>
    </row>
    <row r="1309" spans="1:14">
      <c r="A1309">
        <v>1301</v>
      </c>
      <c r="B1309">
        <f t="shared" si="247"/>
        <v>8</v>
      </c>
      <c r="C1309">
        <f t="shared" si="248"/>
        <v>6</v>
      </c>
      <c r="D1309">
        <f t="shared" si="249"/>
        <v>5</v>
      </c>
      <c r="E1309">
        <f t="shared" si="240"/>
        <v>80.599999999999994</v>
      </c>
      <c r="F1309">
        <f t="shared" ca="1" si="241"/>
        <v>77</v>
      </c>
      <c r="G1309">
        <f t="shared" ca="1" si="242"/>
        <v>2</v>
      </c>
      <c r="H1309">
        <f t="shared" ca="1" si="243"/>
        <v>65</v>
      </c>
      <c r="I1309" s="6">
        <f t="shared" ca="1" si="250"/>
        <v>0.40340300000000001</v>
      </c>
      <c r="J1309" s="18">
        <f t="shared" ca="1" si="244"/>
        <v>1.1496985500000001</v>
      </c>
      <c r="K1309" s="7">
        <f t="shared" ca="1" si="245"/>
        <v>1.1496985500000001</v>
      </c>
      <c r="L1309" s="55" t="str">
        <f t="shared" si="246"/>
        <v>t1301</v>
      </c>
      <c r="M1309" s="56">
        <v>1</v>
      </c>
      <c r="N1309" s="79">
        <f t="shared" ca="1" si="251"/>
        <v>1.1496985500000001</v>
      </c>
    </row>
    <row r="1310" spans="1:14">
      <c r="A1310">
        <v>1302</v>
      </c>
      <c r="B1310">
        <f t="shared" si="247"/>
        <v>8</v>
      </c>
      <c r="C1310">
        <f t="shared" si="248"/>
        <v>6</v>
      </c>
      <c r="D1310">
        <f t="shared" si="249"/>
        <v>6</v>
      </c>
      <c r="E1310">
        <f t="shared" si="240"/>
        <v>80.599999999999994</v>
      </c>
      <c r="F1310">
        <f t="shared" ca="1" si="241"/>
        <v>77</v>
      </c>
      <c r="G1310">
        <f t="shared" ca="1" si="242"/>
        <v>2</v>
      </c>
      <c r="H1310">
        <f t="shared" ca="1" si="243"/>
        <v>66</v>
      </c>
      <c r="I1310" s="6">
        <f t="shared" ca="1" si="250"/>
        <v>0.40960919999999995</v>
      </c>
      <c r="J1310" s="18">
        <f t="shared" ca="1" si="244"/>
        <v>1.1673862199999998</v>
      </c>
      <c r="K1310" s="7">
        <f t="shared" ca="1" si="245"/>
        <v>1.1673862199999998</v>
      </c>
      <c r="L1310" s="55" t="str">
        <f t="shared" si="246"/>
        <v>t1302</v>
      </c>
      <c r="M1310" s="56">
        <v>1</v>
      </c>
      <c r="N1310" s="79">
        <f t="shared" ca="1" si="251"/>
        <v>1.1673862199999998</v>
      </c>
    </row>
    <row r="1311" spans="1:14">
      <c r="A1311">
        <v>1303</v>
      </c>
      <c r="B1311">
        <f t="shared" si="247"/>
        <v>8</v>
      </c>
      <c r="C1311">
        <f t="shared" si="248"/>
        <v>6</v>
      </c>
      <c r="D1311">
        <f t="shared" si="249"/>
        <v>7</v>
      </c>
      <c r="E1311">
        <f t="shared" si="240"/>
        <v>80.599999999999994</v>
      </c>
      <c r="F1311">
        <f t="shared" ca="1" si="241"/>
        <v>77</v>
      </c>
      <c r="G1311">
        <f t="shared" ca="1" si="242"/>
        <v>2</v>
      </c>
      <c r="H1311">
        <f t="shared" ca="1" si="243"/>
        <v>70</v>
      </c>
      <c r="I1311" s="6">
        <f t="shared" ca="1" si="250"/>
        <v>0.43443399999999999</v>
      </c>
      <c r="J1311" s="18">
        <f t="shared" ca="1" si="244"/>
        <v>1.2381369</v>
      </c>
      <c r="K1311" s="7">
        <f t="shared" ca="1" si="245"/>
        <v>1.2381369</v>
      </c>
      <c r="L1311" s="55" t="str">
        <f t="shared" si="246"/>
        <v>t1303</v>
      </c>
      <c r="M1311" s="56">
        <v>1</v>
      </c>
      <c r="N1311" s="79">
        <f t="shared" ca="1" si="251"/>
        <v>1.2381369</v>
      </c>
    </row>
    <row r="1312" spans="1:14">
      <c r="A1312">
        <v>1304</v>
      </c>
      <c r="B1312">
        <f t="shared" si="247"/>
        <v>8</v>
      </c>
      <c r="C1312">
        <f t="shared" si="248"/>
        <v>6</v>
      </c>
      <c r="D1312">
        <f t="shared" si="249"/>
        <v>8</v>
      </c>
      <c r="E1312">
        <f t="shared" si="240"/>
        <v>80.599999999999994</v>
      </c>
      <c r="F1312">
        <f t="shared" ca="1" si="241"/>
        <v>77</v>
      </c>
      <c r="G1312">
        <f t="shared" ca="1" si="242"/>
        <v>2</v>
      </c>
      <c r="H1312">
        <f t="shared" ca="1" si="243"/>
        <v>80</v>
      </c>
      <c r="I1312" s="6">
        <f t="shared" ca="1" si="250"/>
        <v>0.49649599999999994</v>
      </c>
      <c r="J1312" s="18">
        <f t="shared" ca="1" si="244"/>
        <v>1.4150135999999998</v>
      </c>
      <c r="K1312" s="7">
        <f t="shared" ca="1" si="245"/>
        <v>1.4150136</v>
      </c>
      <c r="L1312" s="55" t="str">
        <f t="shared" si="246"/>
        <v>t1304</v>
      </c>
      <c r="M1312" s="56">
        <v>1</v>
      </c>
      <c r="N1312" s="79">
        <f t="shared" ca="1" si="251"/>
        <v>1.4150136</v>
      </c>
    </row>
    <row r="1313" spans="1:14">
      <c r="A1313">
        <v>1305</v>
      </c>
      <c r="B1313">
        <f t="shared" si="247"/>
        <v>8</v>
      </c>
      <c r="C1313">
        <f t="shared" si="248"/>
        <v>6</v>
      </c>
      <c r="D1313">
        <f t="shared" si="249"/>
        <v>9</v>
      </c>
      <c r="E1313">
        <f t="shared" si="240"/>
        <v>80.599999999999994</v>
      </c>
      <c r="F1313">
        <f t="shared" ca="1" si="241"/>
        <v>77</v>
      </c>
      <c r="G1313">
        <f t="shared" ca="1" si="242"/>
        <v>2</v>
      </c>
      <c r="H1313">
        <f t="shared" ca="1" si="243"/>
        <v>88</v>
      </c>
      <c r="I1313" s="6">
        <f t="shared" ca="1" si="250"/>
        <v>0.54614560000000001</v>
      </c>
      <c r="J1313" s="18">
        <f t="shared" ca="1" si="244"/>
        <v>1.5565149600000001</v>
      </c>
      <c r="K1313" s="7">
        <f t="shared" ca="1" si="245"/>
        <v>1.5565149600000001</v>
      </c>
      <c r="L1313" s="55" t="str">
        <f t="shared" si="246"/>
        <v>t1305</v>
      </c>
      <c r="M1313" s="56">
        <v>1</v>
      </c>
      <c r="N1313" s="79">
        <f t="shared" ca="1" si="251"/>
        <v>1.5565149600000001</v>
      </c>
    </row>
    <row r="1314" spans="1:14">
      <c r="A1314">
        <v>1306</v>
      </c>
      <c r="B1314">
        <f t="shared" si="247"/>
        <v>8</v>
      </c>
      <c r="C1314">
        <f t="shared" si="248"/>
        <v>6</v>
      </c>
      <c r="D1314">
        <f t="shared" si="249"/>
        <v>10</v>
      </c>
      <c r="E1314">
        <f t="shared" si="240"/>
        <v>80.599999999999994</v>
      </c>
      <c r="F1314">
        <f t="shared" ca="1" si="241"/>
        <v>77</v>
      </c>
      <c r="G1314">
        <f t="shared" ca="1" si="242"/>
        <v>2</v>
      </c>
      <c r="H1314">
        <f t="shared" ca="1" si="243"/>
        <v>90</v>
      </c>
      <c r="I1314" s="6">
        <f t="shared" ca="1" si="250"/>
        <v>0.558558</v>
      </c>
      <c r="J1314" s="18">
        <f t="shared" ca="1" si="244"/>
        <v>1.5918903</v>
      </c>
      <c r="K1314" s="7">
        <f t="shared" ca="1" si="245"/>
        <v>1.5918903</v>
      </c>
      <c r="L1314" s="55" t="str">
        <f t="shared" si="246"/>
        <v>t1306</v>
      </c>
      <c r="M1314" s="56">
        <v>1</v>
      </c>
      <c r="N1314" s="79">
        <f t="shared" ca="1" si="251"/>
        <v>1.5918903</v>
      </c>
    </row>
    <row r="1315" spans="1:14">
      <c r="A1315">
        <v>1307</v>
      </c>
      <c r="B1315">
        <f t="shared" si="247"/>
        <v>8</v>
      </c>
      <c r="C1315">
        <f t="shared" si="248"/>
        <v>6</v>
      </c>
      <c r="D1315">
        <f t="shared" si="249"/>
        <v>11</v>
      </c>
      <c r="E1315">
        <f t="shared" si="240"/>
        <v>80.599999999999994</v>
      </c>
      <c r="F1315">
        <f t="shared" ca="1" si="241"/>
        <v>77</v>
      </c>
      <c r="G1315">
        <f t="shared" ca="1" si="242"/>
        <v>2</v>
      </c>
      <c r="H1315">
        <f t="shared" ca="1" si="243"/>
        <v>91</v>
      </c>
      <c r="I1315" s="6">
        <f t="shared" ca="1" si="250"/>
        <v>0.56476419999999994</v>
      </c>
      <c r="J1315" s="18">
        <f t="shared" ca="1" si="244"/>
        <v>1.6095779699999999</v>
      </c>
      <c r="K1315" s="7">
        <f t="shared" ca="1" si="245"/>
        <v>1.6095779699999997</v>
      </c>
      <c r="L1315" s="55" t="str">
        <f t="shared" si="246"/>
        <v>t1307</v>
      </c>
      <c r="M1315" s="56">
        <v>1</v>
      </c>
      <c r="N1315" s="79">
        <f t="shared" ca="1" si="251"/>
        <v>1.6095779699999997</v>
      </c>
    </row>
    <row r="1316" spans="1:14">
      <c r="A1316">
        <v>1308</v>
      </c>
      <c r="B1316">
        <f t="shared" si="247"/>
        <v>8</v>
      </c>
      <c r="C1316">
        <f t="shared" si="248"/>
        <v>6</v>
      </c>
      <c r="D1316">
        <f t="shared" si="249"/>
        <v>12</v>
      </c>
      <c r="E1316">
        <f t="shared" si="240"/>
        <v>80.599999999999994</v>
      </c>
      <c r="F1316">
        <f t="shared" ca="1" si="241"/>
        <v>77</v>
      </c>
      <c r="G1316">
        <f t="shared" ca="1" si="242"/>
        <v>2</v>
      </c>
      <c r="H1316">
        <f t="shared" ca="1" si="243"/>
        <v>90</v>
      </c>
      <c r="I1316" s="6">
        <f t="shared" ca="1" si="250"/>
        <v>0.558558</v>
      </c>
      <c r="J1316" s="18">
        <f t="shared" ca="1" si="244"/>
        <v>1.5918903</v>
      </c>
      <c r="K1316" s="7">
        <f t="shared" ca="1" si="245"/>
        <v>1.5918903</v>
      </c>
      <c r="L1316" s="55" t="str">
        <f t="shared" si="246"/>
        <v>t1308</v>
      </c>
      <c r="M1316" s="56">
        <v>1</v>
      </c>
      <c r="N1316" s="79">
        <f t="shared" ca="1" si="251"/>
        <v>1.5918903</v>
      </c>
    </row>
    <row r="1317" spans="1:14">
      <c r="A1317">
        <v>1309</v>
      </c>
      <c r="B1317">
        <f t="shared" si="247"/>
        <v>8</v>
      </c>
      <c r="C1317">
        <f t="shared" si="248"/>
        <v>6</v>
      </c>
      <c r="D1317">
        <f t="shared" si="249"/>
        <v>13</v>
      </c>
      <c r="E1317">
        <f t="shared" si="240"/>
        <v>80.599999999999994</v>
      </c>
      <c r="F1317">
        <f t="shared" ca="1" si="241"/>
        <v>77</v>
      </c>
      <c r="G1317">
        <f t="shared" ca="1" si="242"/>
        <v>2</v>
      </c>
      <c r="H1317">
        <f t="shared" ca="1" si="243"/>
        <v>88</v>
      </c>
      <c r="I1317" s="6">
        <f t="shared" ca="1" si="250"/>
        <v>0.54614560000000001</v>
      </c>
      <c r="J1317" s="18">
        <f t="shared" ca="1" si="244"/>
        <v>1.5565149600000001</v>
      </c>
      <c r="K1317" s="7">
        <f t="shared" ca="1" si="245"/>
        <v>1.5565149600000001</v>
      </c>
      <c r="L1317" s="55" t="str">
        <f t="shared" si="246"/>
        <v>t1309</v>
      </c>
      <c r="M1317" s="56">
        <v>1</v>
      </c>
      <c r="N1317" s="79">
        <f t="shared" ca="1" si="251"/>
        <v>1.5565149600000001</v>
      </c>
    </row>
    <row r="1318" spans="1:14">
      <c r="A1318">
        <v>1310</v>
      </c>
      <c r="B1318">
        <f t="shared" si="247"/>
        <v>8</v>
      </c>
      <c r="C1318">
        <f t="shared" si="248"/>
        <v>6</v>
      </c>
      <c r="D1318">
        <f t="shared" si="249"/>
        <v>14</v>
      </c>
      <c r="E1318">
        <f t="shared" si="240"/>
        <v>80.599999999999994</v>
      </c>
      <c r="F1318">
        <f t="shared" ca="1" si="241"/>
        <v>77</v>
      </c>
      <c r="G1318">
        <f t="shared" ca="1" si="242"/>
        <v>2</v>
      </c>
      <c r="H1318">
        <f t="shared" ca="1" si="243"/>
        <v>87</v>
      </c>
      <c r="I1318" s="6">
        <f t="shared" ca="1" si="250"/>
        <v>0.53993939999999996</v>
      </c>
      <c r="J1318" s="18">
        <f t="shared" ca="1" si="244"/>
        <v>1.53882729</v>
      </c>
      <c r="K1318" s="7">
        <f t="shared" ca="1" si="245"/>
        <v>1.5388272900000002</v>
      </c>
      <c r="L1318" s="55" t="str">
        <f t="shared" si="246"/>
        <v>t1310</v>
      </c>
      <c r="M1318" s="56">
        <v>1</v>
      </c>
      <c r="N1318" s="79">
        <f t="shared" ca="1" si="251"/>
        <v>1.5388272900000002</v>
      </c>
    </row>
    <row r="1319" spans="1:14">
      <c r="A1319">
        <v>1311</v>
      </c>
      <c r="B1319">
        <f t="shared" si="247"/>
        <v>8</v>
      </c>
      <c r="C1319">
        <f t="shared" si="248"/>
        <v>6</v>
      </c>
      <c r="D1319">
        <f t="shared" si="249"/>
        <v>15</v>
      </c>
      <c r="E1319">
        <f t="shared" si="240"/>
        <v>80.599999999999994</v>
      </c>
      <c r="F1319">
        <f t="shared" ca="1" si="241"/>
        <v>77</v>
      </c>
      <c r="G1319">
        <f t="shared" ca="1" si="242"/>
        <v>2</v>
      </c>
      <c r="H1319">
        <f t="shared" ca="1" si="243"/>
        <v>87</v>
      </c>
      <c r="I1319" s="6">
        <f t="shared" ca="1" si="250"/>
        <v>0.53993939999999996</v>
      </c>
      <c r="J1319" s="18">
        <f t="shared" ca="1" si="244"/>
        <v>1.53882729</v>
      </c>
      <c r="K1319" s="7">
        <f t="shared" ca="1" si="245"/>
        <v>1.5388272900000002</v>
      </c>
      <c r="L1319" s="55" t="str">
        <f t="shared" si="246"/>
        <v>t1311</v>
      </c>
      <c r="M1319" s="56">
        <v>1</v>
      </c>
      <c r="N1319" s="79">
        <f t="shared" ca="1" si="251"/>
        <v>1.5388272900000002</v>
      </c>
    </row>
    <row r="1320" spans="1:14">
      <c r="A1320">
        <v>1312</v>
      </c>
      <c r="B1320">
        <f t="shared" si="247"/>
        <v>8</v>
      </c>
      <c r="C1320">
        <f t="shared" si="248"/>
        <v>6</v>
      </c>
      <c r="D1320">
        <f t="shared" si="249"/>
        <v>16</v>
      </c>
      <c r="E1320">
        <f t="shared" si="240"/>
        <v>80.599999999999994</v>
      </c>
      <c r="F1320">
        <f t="shared" ca="1" si="241"/>
        <v>77</v>
      </c>
      <c r="G1320">
        <f t="shared" ca="1" si="242"/>
        <v>2</v>
      </c>
      <c r="H1320">
        <f t="shared" ca="1" si="243"/>
        <v>91</v>
      </c>
      <c r="I1320" s="6">
        <f t="shared" ca="1" si="250"/>
        <v>0.56476419999999994</v>
      </c>
      <c r="J1320" s="18">
        <f t="shared" ca="1" si="244"/>
        <v>1.6095779699999999</v>
      </c>
      <c r="K1320" s="7">
        <f t="shared" ca="1" si="245"/>
        <v>1.6095779699999997</v>
      </c>
      <c r="L1320" s="55" t="str">
        <f t="shared" si="246"/>
        <v>t1312</v>
      </c>
      <c r="M1320" s="56">
        <v>1</v>
      </c>
      <c r="N1320" s="79">
        <f t="shared" ca="1" si="251"/>
        <v>1.6095779699999997</v>
      </c>
    </row>
    <row r="1321" spans="1:14">
      <c r="A1321">
        <v>1313</v>
      </c>
      <c r="B1321">
        <f t="shared" si="247"/>
        <v>8</v>
      </c>
      <c r="C1321">
        <f t="shared" si="248"/>
        <v>6</v>
      </c>
      <c r="D1321">
        <f t="shared" si="249"/>
        <v>17</v>
      </c>
      <c r="E1321">
        <f t="shared" si="240"/>
        <v>80.599999999999994</v>
      </c>
      <c r="F1321">
        <f t="shared" ca="1" si="241"/>
        <v>77</v>
      </c>
      <c r="G1321">
        <f t="shared" ca="1" si="242"/>
        <v>2</v>
      </c>
      <c r="H1321">
        <f t="shared" ca="1" si="243"/>
        <v>100</v>
      </c>
      <c r="I1321" s="6">
        <f t="shared" ca="1" si="250"/>
        <v>0.62061999999999995</v>
      </c>
      <c r="J1321" s="18">
        <f t="shared" ca="1" si="244"/>
        <v>1.768767</v>
      </c>
      <c r="K1321" s="7">
        <f t="shared" ca="1" si="245"/>
        <v>1.7687670000000002</v>
      </c>
      <c r="L1321" s="55" t="str">
        <f t="shared" si="246"/>
        <v>t1313</v>
      </c>
      <c r="M1321" s="56">
        <v>1</v>
      </c>
      <c r="N1321" s="79">
        <f t="shared" ca="1" si="251"/>
        <v>1.7687670000000002</v>
      </c>
    </row>
    <row r="1322" spans="1:14">
      <c r="A1322">
        <v>1314</v>
      </c>
      <c r="B1322">
        <f t="shared" si="247"/>
        <v>8</v>
      </c>
      <c r="C1322">
        <f t="shared" si="248"/>
        <v>6</v>
      </c>
      <c r="D1322">
        <f t="shared" si="249"/>
        <v>18</v>
      </c>
      <c r="E1322">
        <f t="shared" si="240"/>
        <v>80.599999999999994</v>
      </c>
      <c r="F1322">
        <f t="shared" ca="1" si="241"/>
        <v>77</v>
      </c>
      <c r="G1322">
        <f t="shared" ca="1" si="242"/>
        <v>2</v>
      </c>
      <c r="H1322">
        <f t="shared" ca="1" si="243"/>
        <v>99</v>
      </c>
      <c r="I1322" s="6">
        <f t="shared" ca="1" si="250"/>
        <v>0.6144137999999999</v>
      </c>
      <c r="J1322" s="18">
        <f t="shared" ca="1" si="244"/>
        <v>1.7510793299999998</v>
      </c>
      <c r="K1322" s="7">
        <f t="shared" ca="1" si="245"/>
        <v>1.7510793299999998</v>
      </c>
      <c r="L1322" s="55" t="str">
        <f t="shared" si="246"/>
        <v>t1314</v>
      </c>
      <c r="M1322" s="56">
        <v>1</v>
      </c>
      <c r="N1322" s="79">
        <f t="shared" ca="1" si="251"/>
        <v>1.7510793299999998</v>
      </c>
    </row>
    <row r="1323" spans="1:14">
      <c r="A1323">
        <v>1315</v>
      </c>
      <c r="B1323">
        <f t="shared" si="247"/>
        <v>8</v>
      </c>
      <c r="C1323">
        <f t="shared" si="248"/>
        <v>6</v>
      </c>
      <c r="D1323">
        <f t="shared" si="249"/>
        <v>19</v>
      </c>
      <c r="E1323">
        <f t="shared" si="240"/>
        <v>80.599999999999994</v>
      </c>
      <c r="F1323">
        <f t="shared" ca="1" si="241"/>
        <v>77</v>
      </c>
      <c r="G1323">
        <f t="shared" ca="1" si="242"/>
        <v>2</v>
      </c>
      <c r="H1323">
        <f t="shared" ca="1" si="243"/>
        <v>97</v>
      </c>
      <c r="I1323" s="6">
        <f t="shared" ca="1" si="250"/>
        <v>0.60200140000000002</v>
      </c>
      <c r="J1323" s="18">
        <f t="shared" ca="1" si="244"/>
        <v>1.7157039900000002</v>
      </c>
      <c r="K1323" s="7">
        <f t="shared" ca="1" si="245"/>
        <v>1.7157039900000002</v>
      </c>
      <c r="L1323" s="55" t="str">
        <f t="shared" si="246"/>
        <v>t1315</v>
      </c>
      <c r="M1323" s="56">
        <v>1</v>
      </c>
      <c r="N1323" s="79">
        <f t="shared" ca="1" si="251"/>
        <v>1.7157039900000002</v>
      </c>
    </row>
    <row r="1324" spans="1:14">
      <c r="A1324">
        <v>1316</v>
      </c>
      <c r="B1324">
        <f t="shared" si="247"/>
        <v>8</v>
      </c>
      <c r="C1324">
        <f t="shared" si="248"/>
        <v>6</v>
      </c>
      <c r="D1324">
        <f t="shared" si="249"/>
        <v>20</v>
      </c>
      <c r="E1324">
        <f t="shared" si="240"/>
        <v>80.599999999999994</v>
      </c>
      <c r="F1324">
        <f t="shared" ca="1" si="241"/>
        <v>77</v>
      </c>
      <c r="G1324">
        <f t="shared" ca="1" si="242"/>
        <v>2</v>
      </c>
      <c r="H1324">
        <f t="shared" ca="1" si="243"/>
        <v>94</v>
      </c>
      <c r="I1324" s="6">
        <f t="shared" ca="1" si="250"/>
        <v>0.58338279999999998</v>
      </c>
      <c r="J1324" s="18">
        <f t="shared" ca="1" si="244"/>
        <v>1.6626409799999999</v>
      </c>
      <c r="K1324" s="7">
        <f t="shared" ca="1" si="245"/>
        <v>1.6626409799999999</v>
      </c>
      <c r="L1324" s="55" t="str">
        <f t="shared" si="246"/>
        <v>t1316</v>
      </c>
      <c r="M1324" s="56">
        <v>1</v>
      </c>
      <c r="N1324" s="79">
        <f t="shared" ca="1" si="251"/>
        <v>1.6626409799999999</v>
      </c>
    </row>
    <row r="1325" spans="1:14">
      <c r="A1325">
        <v>1317</v>
      </c>
      <c r="B1325">
        <f t="shared" si="247"/>
        <v>8</v>
      </c>
      <c r="C1325">
        <f t="shared" si="248"/>
        <v>6</v>
      </c>
      <c r="D1325">
        <f t="shared" si="249"/>
        <v>21</v>
      </c>
      <c r="E1325">
        <f t="shared" si="240"/>
        <v>80.599999999999994</v>
      </c>
      <c r="F1325">
        <f t="shared" ca="1" si="241"/>
        <v>77</v>
      </c>
      <c r="G1325">
        <f t="shared" ca="1" si="242"/>
        <v>2</v>
      </c>
      <c r="H1325">
        <f t="shared" ca="1" si="243"/>
        <v>92</v>
      </c>
      <c r="I1325" s="6">
        <f t="shared" ca="1" si="250"/>
        <v>0.57097039999999988</v>
      </c>
      <c r="J1325" s="18">
        <f t="shared" ca="1" si="244"/>
        <v>1.6272656399999996</v>
      </c>
      <c r="K1325" s="7">
        <f t="shared" ca="1" si="245"/>
        <v>1.6272656399999996</v>
      </c>
      <c r="L1325" s="55" t="str">
        <f t="shared" si="246"/>
        <v>t1317</v>
      </c>
      <c r="M1325" s="56">
        <v>1</v>
      </c>
      <c r="N1325" s="79">
        <f t="shared" ca="1" si="251"/>
        <v>1.6272656399999996</v>
      </c>
    </row>
    <row r="1326" spans="1:14">
      <c r="A1326">
        <v>1318</v>
      </c>
      <c r="B1326">
        <f t="shared" si="247"/>
        <v>8</v>
      </c>
      <c r="C1326">
        <f t="shared" si="248"/>
        <v>6</v>
      </c>
      <c r="D1326">
        <f t="shared" si="249"/>
        <v>22</v>
      </c>
      <c r="E1326">
        <f t="shared" si="240"/>
        <v>80.599999999999994</v>
      </c>
      <c r="F1326">
        <f t="shared" ca="1" si="241"/>
        <v>77</v>
      </c>
      <c r="G1326">
        <f t="shared" ca="1" si="242"/>
        <v>2</v>
      </c>
      <c r="H1326">
        <f t="shared" ca="1" si="243"/>
        <v>87</v>
      </c>
      <c r="I1326" s="6">
        <f t="shared" ca="1" si="250"/>
        <v>0.53993939999999996</v>
      </c>
      <c r="J1326" s="18">
        <f t="shared" ca="1" si="244"/>
        <v>1.53882729</v>
      </c>
      <c r="K1326" s="7">
        <f t="shared" ca="1" si="245"/>
        <v>1.5388272900000002</v>
      </c>
      <c r="L1326" s="55" t="str">
        <f t="shared" si="246"/>
        <v>t1318</v>
      </c>
      <c r="M1326" s="56">
        <v>1</v>
      </c>
      <c r="N1326" s="79">
        <f t="shared" ca="1" si="251"/>
        <v>1.5388272900000002</v>
      </c>
    </row>
    <row r="1327" spans="1:14">
      <c r="A1327">
        <v>1319</v>
      </c>
      <c r="B1327">
        <f t="shared" si="247"/>
        <v>8</v>
      </c>
      <c r="C1327">
        <f t="shared" si="248"/>
        <v>6</v>
      </c>
      <c r="D1327">
        <f t="shared" si="249"/>
        <v>23</v>
      </c>
      <c r="E1327">
        <f t="shared" si="240"/>
        <v>80.599999999999994</v>
      </c>
      <c r="F1327">
        <f t="shared" ca="1" si="241"/>
        <v>77</v>
      </c>
      <c r="G1327">
        <f t="shared" ca="1" si="242"/>
        <v>2</v>
      </c>
      <c r="H1327">
        <f t="shared" ca="1" si="243"/>
        <v>81</v>
      </c>
      <c r="I1327" s="6">
        <f t="shared" ca="1" si="250"/>
        <v>0.50270219999999999</v>
      </c>
      <c r="J1327" s="18">
        <f t="shared" ca="1" si="244"/>
        <v>1.4327012699999999</v>
      </c>
      <c r="K1327" s="7">
        <f t="shared" ca="1" si="245"/>
        <v>1.4327012699999999</v>
      </c>
      <c r="L1327" s="55" t="str">
        <f t="shared" si="246"/>
        <v>t1319</v>
      </c>
      <c r="M1327" s="56">
        <v>1</v>
      </c>
      <c r="N1327" s="79">
        <f t="shared" ca="1" si="251"/>
        <v>1.4327012699999999</v>
      </c>
    </row>
    <row r="1328" spans="1:14">
      <c r="A1328">
        <v>1320</v>
      </c>
      <c r="B1328">
        <f t="shared" si="247"/>
        <v>8</v>
      </c>
      <c r="C1328">
        <f t="shared" si="248"/>
        <v>7</v>
      </c>
      <c r="D1328">
        <f t="shared" si="249"/>
        <v>0</v>
      </c>
      <c r="E1328">
        <f t="shared" si="240"/>
        <v>80.599999999999994</v>
      </c>
      <c r="F1328">
        <f t="shared" ca="1" si="241"/>
        <v>75</v>
      </c>
      <c r="G1328">
        <f t="shared" ca="1" si="242"/>
        <v>2</v>
      </c>
      <c r="H1328">
        <f t="shared" ca="1" si="243"/>
        <v>78</v>
      </c>
      <c r="I1328" s="6">
        <f t="shared" ca="1" si="250"/>
        <v>0.47150999999999998</v>
      </c>
      <c r="J1328" s="18">
        <f t="shared" ca="1" si="244"/>
        <v>1.3438034999999999</v>
      </c>
      <c r="K1328" s="7">
        <f t="shared" ca="1" si="245"/>
        <v>1.3438034999999999</v>
      </c>
      <c r="L1328" s="55" t="str">
        <f t="shared" si="246"/>
        <v>t1320</v>
      </c>
      <c r="M1328" s="56">
        <v>1</v>
      </c>
      <c r="N1328" s="79">
        <f t="shared" ca="1" si="251"/>
        <v>1.3438034999999999</v>
      </c>
    </row>
    <row r="1329" spans="1:14">
      <c r="A1329">
        <v>1321</v>
      </c>
      <c r="B1329">
        <f t="shared" si="247"/>
        <v>8</v>
      </c>
      <c r="C1329">
        <f t="shared" si="248"/>
        <v>7</v>
      </c>
      <c r="D1329">
        <f t="shared" si="249"/>
        <v>1</v>
      </c>
      <c r="E1329">
        <f t="shared" si="240"/>
        <v>80.599999999999994</v>
      </c>
      <c r="F1329">
        <f t="shared" ca="1" si="241"/>
        <v>75</v>
      </c>
      <c r="G1329">
        <f t="shared" ca="1" si="242"/>
        <v>2</v>
      </c>
      <c r="H1329">
        <f t="shared" ca="1" si="243"/>
        <v>72</v>
      </c>
      <c r="I1329" s="6">
        <f t="shared" ca="1" si="250"/>
        <v>0.43523999999999996</v>
      </c>
      <c r="J1329" s="18">
        <f t="shared" ca="1" si="244"/>
        <v>1.2404339999999998</v>
      </c>
      <c r="K1329" s="7">
        <f t="shared" ca="1" si="245"/>
        <v>1.2404339999999998</v>
      </c>
      <c r="L1329" s="55" t="str">
        <f t="shared" si="246"/>
        <v>t1321</v>
      </c>
      <c r="M1329" s="56">
        <v>1</v>
      </c>
      <c r="N1329" s="79">
        <f t="shared" ca="1" si="251"/>
        <v>1.2404339999999998</v>
      </c>
    </row>
    <row r="1330" spans="1:14">
      <c r="A1330">
        <v>1322</v>
      </c>
      <c r="B1330">
        <f t="shared" si="247"/>
        <v>8</v>
      </c>
      <c r="C1330">
        <f t="shared" si="248"/>
        <v>7</v>
      </c>
      <c r="D1330">
        <f t="shared" si="249"/>
        <v>2</v>
      </c>
      <c r="E1330">
        <f t="shared" si="240"/>
        <v>80.599999999999994</v>
      </c>
      <c r="F1330">
        <f t="shared" ca="1" si="241"/>
        <v>75</v>
      </c>
      <c r="G1330">
        <f t="shared" ca="1" si="242"/>
        <v>2</v>
      </c>
      <c r="H1330">
        <f t="shared" ca="1" si="243"/>
        <v>68</v>
      </c>
      <c r="I1330" s="6">
        <f t="shared" ca="1" si="250"/>
        <v>0.41105999999999993</v>
      </c>
      <c r="J1330" s="18">
        <f t="shared" ca="1" si="244"/>
        <v>1.1715209999999998</v>
      </c>
      <c r="K1330" s="7">
        <f t="shared" ca="1" si="245"/>
        <v>1.1715209999999998</v>
      </c>
      <c r="L1330" s="55" t="str">
        <f t="shared" si="246"/>
        <v>t1322</v>
      </c>
      <c r="M1330" s="56">
        <v>1</v>
      </c>
      <c r="N1330" s="79">
        <f t="shared" ca="1" si="251"/>
        <v>1.1715209999999998</v>
      </c>
    </row>
    <row r="1331" spans="1:14">
      <c r="A1331">
        <v>1323</v>
      </c>
      <c r="B1331">
        <f t="shared" si="247"/>
        <v>8</v>
      </c>
      <c r="C1331">
        <f t="shared" si="248"/>
        <v>7</v>
      </c>
      <c r="D1331">
        <f t="shared" si="249"/>
        <v>3</v>
      </c>
      <c r="E1331">
        <f t="shared" si="240"/>
        <v>80.599999999999994</v>
      </c>
      <c r="F1331">
        <f t="shared" ca="1" si="241"/>
        <v>75</v>
      </c>
      <c r="G1331">
        <f t="shared" ca="1" si="242"/>
        <v>2</v>
      </c>
      <c r="H1331">
        <f t="shared" ca="1" si="243"/>
        <v>66</v>
      </c>
      <c r="I1331" s="6">
        <f t="shared" ca="1" si="250"/>
        <v>0.39896999999999999</v>
      </c>
      <c r="J1331" s="18">
        <f t="shared" ca="1" si="244"/>
        <v>1.1370644999999999</v>
      </c>
      <c r="K1331" s="7">
        <f t="shared" ca="1" si="245"/>
        <v>1.1370644999999999</v>
      </c>
      <c r="L1331" s="55" t="str">
        <f t="shared" si="246"/>
        <v>t1323</v>
      </c>
      <c r="M1331" s="56">
        <v>1</v>
      </c>
      <c r="N1331" s="79">
        <f t="shared" ca="1" si="251"/>
        <v>1.1370644999999999</v>
      </c>
    </row>
    <row r="1332" spans="1:14">
      <c r="A1332">
        <v>1324</v>
      </c>
      <c r="B1332">
        <f t="shared" si="247"/>
        <v>8</v>
      </c>
      <c r="C1332">
        <f t="shared" si="248"/>
        <v>7</v>
      </c>
      <c r="D1332">
        <f t="shared" si="249"/>
        <v>4</v>
      </c>
      <c r="E1332">
        <f t="shared" si="240"/>
        <v>80.599999999999994</v>
      </c>
      <c r="F1332">
        <f t="shared" ca="1" si="241"/>
        <v>75</v>
      </c>
      <c r="G1332">
        <f t="shared" ca="1" si="242"/>
        <v>2</v>
      </c>
      <c r="H1332">
        <f t="shared" ca="1" si="243"/>
        <v>64</v>
      </c>
      <c r="I1332" s="6">
        <f t="shared" ca="1" si="250"/>
        <v>0.38687999999999995</v>
      </c>
      <c r="J1332" s="18">
        <f t="shared" ca="1" si="244"/>
        <v>1.1026079999999998</v>
      </c>
      <c r="K1332" s="7">
        <f t="shared" ca="1" si="245"/>
        <v>1.1026079999999998</v>
      </c>
      <c r="L1332" s="55" t="str">
        <f t="shared" si="246"/>
        <v>t1324</v>
      </c>
      <c r="M1332" s="56">
        <v>1</v>
      </c>
      <c r="N1332" s="79">
        <f t="shared" ca="1" si="251"/>
        <v>1.1026079999999998</v>
      </c>
    </row>
    <row r="1333" spans="1:14">
      <c r="A1333">
        <v>1325</v>
      </c>
      <c r="B1333">
        <f t="shared" si="247"/>
        <v>8</v>
      </c>
      <c r="C1333">
        <f t="shared" si="248"/>
        <v>7</v>
      </c>
      <c r="D1333">
        <f t="shared" si="249"/>
        <v>5</v>
      </c>
      <c r="E1333">
        <f t="shared" si="240"/>
        <v>80.599999999999994</v>
      </c>
      <c r="F1333">
        <f t="shared" ca="1" si="241"/>
        <v>75</v>
      </c>
      <c r="G1333">
        <f t="shared" ca="1" si="242"/>
        <v>2</v>
      </c>
      <c r="H1333">
        <f t="shared" ca="1" si="243"/>
        <v>65</v>
      </c>
      <c r="I1333" s="6">
        <f t="shared" ca="1" si="250"/>
        <v>0.39292499999999997</v>
      </c>
      <c r="J1333" s="18">
        <f t="shared" ca="1" si="244"/>
        <v>1.1198362499999999</v>
      </c>
      <c r="K1333" s="7">
        <f t="shared" ca="1" si="245"/>
        <v>1.1198362499999999</v>
      </c>
      <c r="L1333" s="55" t="str">
        <f t="shared" si="246"/>
        <v>t1325</v>
      </c>
      <c r="M1333" s="56">
        <v>1</v>
      </c>
      <c r="N1333" s="79">
        <f t="shared" ca="1" si="251"/>
        <v>1.1198362499999999</v>
      </c>
    </row>
    <row r="1334" spans="1:14">
      <c r="A1334">
        <v>1326</v>
      </c>
      <c r="B1334">
        <f t="shared" si="247"/>
        <v>8</v>
      </c>
      <c r="C1334">
        <f t="shared" si="248"/>
        <v>7</v>
      </c>
      <c r="D1334">
        <f t="shared" si="249"/>
        <v>6</v>
      </c>
      <c r="E1334">
        <f t="shared" si="240"/>
        <v>80.599999999999994</v>
      </c>
      <c r="F1334">
        <f t="shared" ca="1" si="241"/>
        <v>75</v>
      </c>
      <c r="G1334">
        <f t="shared" ca="1" si="242"/>
        <v>2</v>
      </c>
      <c r="H1334">
        <f t="shared" ca="1" si="243"/>
        <v>66</v>
      </c>
      <c r="I1334" s="6">
        <f t="shared" ca="1" si="250"/>
        <v>0.39896999999999999</v>
      </c>
      <c r="J1334" s="18">
        <f t="shared" ca="1" si="244"/>
        <v>1.1370644999999999</v>
      </c>
      <c r="K1334" s="7">
        <f t="shared" ca="1" si="245"/>
        <v>1.1370644999999999</v>
      </c>
      <c r="L1334" s="55" t="str">
        <f t="shared" si="246"/>
        <v>t1326</v>
      </c>
      <c r="M1334" s="56">
        <v>1</v>
      </c>
      <c r="N1334" s="79">
        <f t="shared" ca="1" si="251"/>
        <v>1.1370644999999999</v>
      </c>
    </row>
    <row r="1335" spans="1:14">
      <c r="A1335">
        <v>1327</v>
      </c>
      <c r="B1335">
        <f t="shared" si="247"/>
        <v>8</v>
      </c>
      <c r="C1335">
        <f t="shared" si="248"/>
        <v>7</v>
      </c>
      <c r="D1335">
        <f t="shared" si="249"/>
        <v>7</v>
      </c>
      <c r="E1335">
        <f t="shared" si="240"/>
        <v>80.599999999999994</v>
      </c>
      <c r="F1335">
        <f t="shared" ca="1" si="241"/>
        <v>75</v>
      </c>
      <c r="G1335">
        <f t="shared" ca="1" si="242"/>
        <v>2</v>
      </c>
      <c r="H1335">
        <f t="shared" ca="1" si="243"/>
        <v>70</v>
      </c>
      <c r="I1335" s="6">
        <f t="shared" ca="1" si="250"/>
        <v>0.42314999999999997</v>
      </c>
      <c r="J1335" s="18">
        <f t="shared" ca="1" si="244"/>
        <v>1.2059774999999999</v>
      </c>
      <c r="K1335" s="7">
        <f t="shared" ca="1" si="245"/>
        <v>1.2059774999999999</v>
      </c>
      <c r="L1335" s="55" t="str">
        <f t="shared" si="246"/>
        <v>t1327</v>
      </c>
      <c r="M1335" s="56">
        <v>1</v>
      </c>
      <c r="N1335" s="79">
        <f t="shared" ca="1" si="251"/>
        <v>1.2059774999999999</v>
      </c>
    </row>
    <row r="1336" spans="1:14">
      <c r="A1336">
        <v>1328</v>
      </c>
      <c r="B1336">
        <f t="shared" si="247"/>
        <v>8</v>
      </c>
      <c r="C1336">
        <f t="shared" si="248"/>
        <v>7</v>
      </c>
      <c r="D1336">
        <f t="shared" si="249"/>
        <v>8</v>
      </c>
      <c r="E1336">
        <f t="shared" si="240"/>
        <v>80.599999999999994</v>
      </c>
      <c r="F1336">
        <f t="shared" ca="1" si="241"/>
        <v>75</v>
      </c>
      <c r="G1336">
        <f t="shared" ca="1" si="242"/>
        <v>2</v>
      </c>
      <c r="H1336">
        <f t="shared" ca="1" si="243"/>
        <v>80</v>
      </c>
      <c r="I1336" s="6">
        <f t="shared" ca="1" si="250"/>
        <v>0.48359999999999992</v>
      </c>
      <c r="J1336" s="18">
        <f t="shared" ca="1" si="244"/>
        <v>1.3782599999999998</v>
      </c>
      <c r="K1336" s="7">
        <f t="shared" ca="1" si="245"/>
        <v>1.3782599999999998</v>
      </c>
      <c r="L1336" s="55" t="str">
        <f t="shared" si="246"/>
        <v>t1328</v>
      </c>
      <c r="M1336" s="56">
        <v>1</v>
      </c>
      <c r="N1336" s="79">
        <f t="shared" ca="1" si="251"/>
        <v>1.3782599999999998</v>
      </c>
    </row>
    <row r="1337" spans="1:14">
      <c r="A1337">
        <v>1329</v>
      </c>
      <c r="B1337">
        <f t="shared" si="247"/>
        <v>8</v>
      </c>
      <c r="C1337">
        <f t="shared" si="248"/>
        <v>7</v>
      </c>
      <c r="D1337">
        <f t="shared" si="249"/>
        <v>9</v>
      </c>
      <c r="E1337">
        <f t="shared" si="240"/>
        <v>80.599999999999994</v>
      </c>
      <c r="F1337">
        <f t="shared" ca="1" si="241"/>
        <v>75</v>
      </c>
      <c r="G1337">
        <f t="shared" ca="1" si="242"/>
        <v>2</v>
      </c>
      <c r="H1337">
        <f t="shared" ca="1" si="243"/>
        <v>88</v>
      </c>
      <c r="I1337" s="6">
        <f t="shared" ca="1" si="250"/>
        <v>0.53195999999999988</v>
      </c>
      <c r="J1337" s="18">
        <f t="shared" ca="1" si="244"/>
        <v>1.5160859999999996</v>
      </c>
      <c r="K1337" s="7">
        <f t="shared" ca="1" si="245"/>
        <v>1.5160859999999996</v>
      </c>
      <c r="L1337" s="55" t="str">
        <f t="shared" si="246"/>
        <v>t1329</v>
      </c>
      <c r="M1337" s="56">
        <v>1</v>
      </c>
      <c r="N1337" s="79">
        <f t="shared" ca="1" si="251"/>
        <v>1.5160859999999996</v>
      </c>
    </row>
    <row r="1338" spans="1:14">
      <c r="A1338">
        <v>1330</v>
      </c>
      <c r="B1338">
        <f t="shared" si="247"/>
        <v>8</v>
      </c>
      <c r="C1338">
        <f t="shared" si="248"/>
        <v>7</v>
      </c>
      <c r="D1338">
        <f t="shared" si="249"/>
        <v>10</v>
      </c>
      <c r="E1338">
        <f t="shared" si="240"/>
        <v>80.599999999999994</v>
      </c>
      <c r="F1338">
        <f t="shared" ca="1" si="241"/>
        <v>75</v>
      </c>
      <c r="G1338">
        <f t="shared" ca="1" si="242"/>
        <v>2</v>
      </c>
      <c r="H1338">
        <f t="shared" ca="1" si="243"/>
        <v>90</v>
      </c>
      <c r="I1338" s="6">
        <f t="shared" ca="1" si="250"/>
        <v>0.54404999999999992</v>
      </c>
      <c r="J1338" s="18">
        <f t="shared" ca="1" si="244"/>
        <v>1.5505424999999999</v>
      </c>
      <c r="K1338" s="7">
        <f t="shared" ca="1" si="245"/>
        <v>1.5505425000000002</v>
      </c>
      <c r="L1338" s="55" t="str">
        <f t="shared" si="246"/>
        <v>t1330</v>
      </c>
      <c r="M1338" s="56">
        <v>1</v>
      </c>
      <c r="N1338" s="79">
        <f t="shared" ca="1" si="251"/>
        <v>1.5505425000000002</v>
      </c>
    </row>
    <row r="1339" spans="1:14">
      <c r="A1339">
        <v>1331</v>
      </c>
      <c r="B1339">
        <f t="shared" si="247"/>
        <v>8</v>
      </c>
      <c r="C1339">
        <f t="shared" si="248"/>
        <v>7</v>
      </c>
      <c r="D1339">
        <f t="shared" si="249"/>
        <v>11</v>
      </c>
      <c r="E1339">
        <f t="shared" si="240"/>
        <v>80.599999999999994</v>
      </c>
      <c r="F1339">
        <f t="shared" ca="1" si="241"/>
        <v>75</v>
      </c>
      <c r="G1339">
        <f t="shared" ca="1" si="242"/>
        <v>2</v>
      </c>
      <c r="H1339">
        <f t="shared" ca="1" si="243"/>
        <v>91</v>
      </c>
      <c r="I1339" s="6">
        <f t="shared" ca="1" si="250"/>
        <v>0.550095</v>
      </c>
      <c r="J1339" s="18">
        <f t="shared" ca="1" si="244"/>
        <v>1.56777075</v>
      </c>
      <c r="K1339" s="7">
        <f t="shared" ca="1" si="245"/>
        <v>1.56777075</v>
      </c>
      <c r="L1339" s="55" t="str">
        <f t="shared" si="246"/>
        <v>t1331</v>
      </c>
      <c r="M1339" s="56">
        <v>1</v>
      </c>
      <c r="N1339" s="79">
        <f t="shared" ca="1" si="251"/>
        <v>1.56777075</v>
      </c>
    </row>
    <row r="1340" spans="1:14">
      <c r="A1340">
        <v>1332</v>
      </c>
      <c r="B1340">
        <f t="shared" si="247"/>
        <v>8</v>
      </c>
      <c r="C1340">
        <f t="shared" si="248"/>
        <v>7</v>
      </c>
      <c r="D1340">
        <f t="shared" si="249"/>
        <v>12</v>
      </c>
      <c r="E1340">
        <f t="shared" si="240"/>
        <v>80.599999999999994</v>
      </c>
      <c r="F1340">
        <f t="shared" ca="1" si="241"/>
        <v>75</v>
      </c>
      <c r="G1340">
        <f t="shared" ca="1" si="242"/>
        <v>2</v>
      </c>
      <c r="H1340">
        <f t="shared" ca="1" si="243"/>
        <v>90</v>
      </c>
      <c r="I1340" s="6">
        <f t="shared" ca="1" si="250"/>
        <v>0.54404999999999992</v>
      </c>
      <c r="J1340" s="18">
        <f t="shared" ca="1" si="244"/>
        <v>1.5505424999999999</v>
      </c>
      <c r="K1340" s="7">
        <f t="shared" ca="1" si="245"/>
        <v>1.5505425000000002</v>
      </c>
      <c r="L1340" s="55" t="str">
        <f t="shared" si="246"/>
        <v>t1332</v>
      </c>
      <c r="M1340" s="56">
        <v>1</v>
      </c>
      <c r="N1340" s="79">
        <f t="shared" ca="1" si="251"/>
        <v>1.5505425000000002</v>
      </c>
    </row>
    <row r="1341" spans="1:14">
      <c r="A1341">
        <v>1333</v>
      </c>
      <c r="B1341">
        <f t="shared" si="247"/>
        <v>8</v>
      </c>
      <c r="C1341">
        <f t="shared" si="248"/>
        <v>7</v>
      </c>
      <c r="D1341">
        <f t="shared" si="249"/>
        <v>13</v>
      </c>
      <c r="E1341">
        <f t="shared" si="240"/>
        <v>80.599999999999994</v>
      </c>
      <c r="F1341">
        <f t="shared" ca="1" si="241"/>
        <v>75</v>
      </c>
      <c r="G1341">
        <f t="shared" ca="1" si="242"/>
        <v>2</v>
      </c>
      <c r="H1341">
        <f t="shared" ca="1" si="243"/>
        <v>88</v>
      </c>
      <c r="I1341" s="6">
        <f t="shared" ca="1" si="250"/>
        <v>0.53195999999999988</v>
      </c>
      <c r="J1341" s="18">
        <f t="shared" ca="1" si="244"/>
        <v>1.5160859999999996</v>
      </c>
      <c r="K1341" s="7">
        <f t="shared" ca="1" si="245"/>
        <v>1.5160859999999996</v>
      </c>
      <c r="L1341" s="55" t="str">
        <f t="shared" si="246"/>
        <v>t1333</v>
      </c>
      <c r="M1341" s="56">
        <v>1</v>
      </c>
      <c r="N1341" s="79">
        <f t="shared" ca="1" si="251"/>
        <v>1.5160859999999996</v>
      </c>
    </row>
    <row r="1342" spans="1:14">
      <c r="A1342">
        <v>1334</v>
      </c>
      <c r="B1342">
        <f t="shared" si="247"/>
        <v>8</v>
      </c>
      <c r="C1342">
        <f t="shared" si="248"/>
        <v>7</v>
      </c>
      <c r="D1342">
        <f t="shared" si="249"/>
        <v>14</v>
      </c>
      <c r="E1342">
        <f t="shared" si="240"/>
        <v>80.599999999999994</v>
      </c>
      <c r="F1342">
        <f t="shared" ca="1" si="241"/>
        <v>75</v>
      </c>
      <c r="G1342">
        <f t="shared" ca="1" si="242"/>
        <v>2</v>
      </c>
      <c r="H1342">
        <f t="shared" ca="1" si="243"/>
        <v>87</v>
      </c>
      <c r="I1342" s="6">
        <f t="shared" ca="1" si="250"/>
        <v>0.52591499999999991</v>
      </c>
      <c r="J1342" s="18">
        <f t="shared" ca="1" si="244"/>
        <v>1.4988577499999998</v>
      </c>
      <c r="K1342" s="7">
        <f t="shared" ca="1" si="245"/>
        <v>1.4988577499999998</v>
      </c>
      <c r="L1342" s="55" t="str">
        <f t="shared" si="246"/>
        <v>t1334</v>
      </c>
      <c r="M1342" s="56">
        <v>1</v>
      </c>
      <c r="N1342" s="79">
        <f t="shared" ca="1" si="251"/>
        <v>1.4988577499999998</v>
      </c>
    </row>
    <row r="1343" spans="1:14">
      <c r="A1343">
        <v>1335</v>
      </c>
      <c r="B1343">
        <f t="shared" si="247"/>
        <v>8</v>
      </c>
      <c r="C1343">
        <f t="shared" si="248"/>
        <v>7</v>
      </c>
      <c r="D1343">
        <f t="shared" si="249"/>
        <v>15</v>
      </c>
      <c r="E1343">
        <f t="shared" si="240"/>
        <v>80.599999999999994</v>
      </c>
      <c r="F1343">
        <f t="shared" ca="1" si="241"/>
        <v>75</v>
      </c>
      <c r="G1343">
        <f t="shared" ca="1" si="242"/>
        <v>2</v>
      </c>
      <c r="H1343">
        <f t="shared" ca="1" si="243"/>
        <v>87</v>
      </c>
      <c r="I1343" s="6">
        <f t="shared" ca="1" si="250"/>
        <v>0.52591499999999991</v>
      </c>
      <c r="J1343" s="18">
        <f t="shared" ca="1" si="244"/>
        <v>1.4988577499999998</v>
      </c>
      <c r="K1343" s="7">
        <f t="shared" ca="1" si="245"/>
        <v>1.4988577499999998</v>
      </c>
      <c r="L1343" s="55" t="str">
        <f t="shared" si="246"/>
        <v>t1335</v>
      </c>
      <c r="M1343" s="56">
        <v>1</v>
      </c>
      <c r="N1343" s="79">
        <f t="shared" ca="1" si="251"/>
        <v>1.4988577499999998</v>
      </c>
    </row>
    <row r="1344" spans="1:14">
      <c r="A1344">
        <v>1336</v>
      </c>
      <c r="B1344">
        <f t="shared" si="247"/>
        <v>8</v>
      </c>
      <c r="C1344">
        <f t="shared" si="248"/>
        <v>7</v>
      </c>
      <c r="D1344">
        <f t="shared" si="249"/>
        <v>16</v>
      </c>
      <c r="E1344">
        <f t="shared" si="240"/>
        <v>80.599999999999994</v>
      </c>
      <c r="F1344">
        <f t="shared" ca="1" si="241"/>
        <v>75</v>
      </c>
      <c r="G1344">
        <f t="shared" ca="1" si="242"/>
        <v>2</v>
      </c>
      <c r="H1344">
        <f t="shared" ca="1" si="243"/>
        <v>91</v>
      </c>
      <c r="I1344" s="6">
        <f t="shared" ca="1" si="250"/>
        <v>0.550095</v>
      </c>
      <c r="J1344" s="18">
        <f t="shared" ca="1" si="244"/>
        <v>1.56777075</v>
      </c>
      <c r="K1344" s="7">
        <f t="shared" ca="1" si="245"/>
        <v>1.56777075</v>
      </c>
      <c r="L1344" s="55" t="str">
        <f t="shared" si="246"/>
        <v>t1336</v>
      </c>
      <c r="M1344" s="56">
        <v>1</v>
      </c>
      <c r="N1344" s="79">
        <f t="shared" ca="1" si="251"/>
        <v>1.56777075</v>
      </c>
    </row>
    <row r="1345" spans="1:14">
      <c r="A1345">
        <v>1337</v>
      </c>
      <c r="B1345">
        <f t="shared" si="247"/>
        <v>8</v>
      </c>
      <c r="C1345">
        <f t="shared" si="248"/>
        <v>7</v>
      </c>
      <c r="D1345">
        <f t="shared" si="249"/>
        <v>17</v>
      </c>
      <c r="E1345">
        <f t="shared" si="240"/>
        <v>80.599999999999994</v>
      </c>
      <c r="F1345">
        <f t="shared" ca="1" si="241"/>
        <v>75</v>
      </c>
      <c r="G1345">
        <f t="shared" ca="1" si="242"/>
        <v>2</v>
      </c>
      <c r="H1345">
        <f t="shared" ca="1" si="243"/>
        <v>100</v>
      </c>
      <c r="I1345" s="6">
        <f t="shared" ca="1" si="250"/>
        <v>0.60449999999999993</v>
      </c>
      <c r="J1345" s="18">
        <f t="shared" ca="1" si="244"/>
        <v>1.7228249999999998</v>
      </c>
      <c r="K1345" s="7">
        <f t="shared" ca="1" si="245"/>
        <v>1.7228249999999998</v>
      </c>
      <c r="L1345" s="55" t="str">
        <f t="shared" si="246"/>
        <v>t1337</v>
      </c>
      <c r="M1345" s="56">
        <v>1</v>
      </c>
      <c r="N1345" s="79">
        <f t="shared" ca="1" si="251"/>
        <v>1.7228249999999998</v>
      </c>
    </row>
    <row r="1346" spans="1:14">
      <c r="A1346">
        <v>1338</v>
      </c>
      <c r="B1346">
        <f t="shared" si="247"/>
        <v>8</v>
      </c>
      <c r="C1346">
        <f t="shared" si="248"/>
        <v>7</v>
      </c>
      <c r="D1346">
        <f t="shared" si="249"/>
        <v>18</v>
      </c>
      <c r="E1346">
        <f t="shared" si="240"/>
        <v>80.599999999999994</v>
      </c>
      <c r="F1346">
        <f t="shared" ca="1" si="241"/>
        <v>75</v>
      </c>
      <c r="G1346">
        <f t="shared" ca="1" si="242"/>
        <v>2</v>
      </c>
      <c r="H1346">
        <f t="shared" ca="1" si="243"/>
        <v>99</v>
      </c>
      <c r="I1346" s="6">
        <f t="shared" ca="1" si="250"/>
        <v>0.59845499999999996</v>
      </c>
      <c r="J1346" s="18">
        <f t="shared" ca="1" si="244"/>
        <v>1.70559675</v>
      </c>
      <c r="K1346" s="7">
        <f t="shared" ca="1" si="245"/>
        <v>1.7055967500000002</v>
      </c>
      <c r="L1346" s="55" t="str">
        <f t="shared" si="246"/>
        <v>t1338</v>
      </c>
      <c r="M1346" s="56">
        <v>1</v>
      </c>
      <c r="N1346" s="79">
        <f t="shared" ca="1" si="251"/>
        <v>1.7055967500000002</v>
      </c>
    </row>
    <row r="1347" spans="1:14">
      <c r="A1347">
        <v>1339</v>
      </c>
      <c r="B1347">
        <f t="shared" si="247"/>
        <v>8</v>
      </c>
      <c r="C1347">
        <f t="shared" si="248"/>
        <v>7</v>
      </c>
      <c r="D1347">
        <f t="shared" si="249"/>
        <v>19</v>
      </c>
      <c r="E1347">
        <f t="shared" si="240"/>
        <v>80.599999999999994</v>
      </c>
      <c r="F1347">
        <f t="shared" ca="1" si="241"/>
        <v>75</v>
      </c>
      <c r="G1347">
        <f t="shared" ca="1" si="242"/>
        <v>2</v>
      </c>
      <c r="H1347">
        <f t="shared" ca="1" si="243"/>
        <v>97</v>
      </c>
      <c r="I1347" s="6">
        <f t="shared" ca="1" si="250"/>
        <v>0.58636499999999991</v>
      </c>
      <c r="J1347" s="18">
        <f t="shared" ca="1" si="244"/>
        <v>1.6711402499999999</v>
      </c>
      <c r="K1347" s="7">
        <f t="shared" ca="1" si="245"/>
        <v>1.6711402499999999</v>
      </c>
      <c r="L1347" s="55" t="str">
        <f t="shared" si="246"/>
        <v>t1339</v>
      </c>
      <c r="M1347" s="56">
        <v>1</v>
      </c>
      <c r="N1347" s="79">
        <f t="shared" ca="1" si="251"/>
        <v>1.6711402499999999</v>
      </c>
    </row>
    <row r="1348" spans="1:14">
      <c r="A1348">
        <v>1340</v>
      </c>
      <c r="B1348">
        <f t="shared" si="247"/>
        <v>8</v>
      </c>
      <c r="C1348">
        <f t="shared" si="248"/>
        <v>7</v>
      </c>
      <c r="D1348">
        <f t="shared" si="249"/>
        <v>20</v>
      </c>
      <c r="E1348">
        <f t="shared" si="240"/>
        <v>80.599999999999994</v>
      </c>
      <c r="F1348">
        <f t="shared" ca="1" si="241"/>
        <v>75</v>
      </c>
      <c r="G1348">
        <f t="shared" ca="1" si="242"/>
        <v>2</v>
      </c>
      <c r="H1348">
        <f t="shared" ca="1" si="243"/>
        <v>94</v>
      </c>
      <c r="I1348" s="6">
        <f t="shared" ca="1" si="250"/>
        <v>0.5682299999999999</v>
      </c>
      <c r="J1348" s="18">
        <f t="shared" ca="1" si="244"/>
        <v>1.6194554999999997</v>
      </c>
      <c r="K1348" s="7">
        <f t="shared" ca="1" si="245"/>
        <v>1.6194554999999997</v>
      </c>
      <c r="L1348" s="55" t="str">
        <f t="shared" si="246"/>
        <v>t1340</v>
      </c>
      <c r="M1348" s="56">
        <v>1</v>
      </c>
      <c r="N1348" s="79">
        <f t="shared" ca="1" si="251"/>
        <v>1.6194554999999997</v>
      </c>
    </row>
    <row r="1349" spans="1:14">
      <c r="A1349">
        <v>1341</v>
      </c>
      <c r="B1349">
        <f t="shared" si="247"/>
        <v>8</v>
      </c>
      <c r="C1349">
        <f t="shared" si="248"/>
        <v>7</v>
      </c>
      <c r="D1349">
        <f t="shared" si="249"/>
        <v>21</v>
      </c>
      <c r="E1349">
        <f t="shared" si="240"/>
        <v>80.599999999999994</v>
      </c>
      <c r="F1349">
        <f t="shared" ca="1" si="241"/>
        <v>75</v>
      </c>
      <c r="G1349">
        <f t="shared" ca="1" si="242"/>
        <v>2</v>
      </c>
      <c r="H1349">
        <f t="shared" ca="1" si="243"/>
        <v>92</v>
      </c>
      <c r="I1349" s="6">
        <f t="shared" ca="1" si="250"/>
        <v>0.55613999999999986</v>
      </c>
      <c r="J1349" s="18">
        <f t="shared" ca="1" si="244"/>
        <v>1.5849989999999996</v>
      </c>
      <c r="K1349" s="7">
        <f t="shared" ca="1" si="245"/>
        <v>1.5849989999999996</v>
      </c>
      <c r="L1349" s="55" t="str">
        <f t="shared" si="246"/>
        <v>t1341</v>
      </c>
      <c r="M1349" s="56">
        <v>1</v>
      </c>
      <c r="N1349" s="79">
        <f t="shared" ca="1" si="251"/>
        <v>1.5849989999999996</v>
      </c>
    </row>
    <row r="1350" spans="1:14">
      <c r="A1350">
        <v>1342</v>
      </c>
      <c r="B1350">
        <f t="shared" si="247"/>
        <v>8</v>
      </c>
      <c r="C1350">
        <f t="shared" si="248"/>
        <v>7</v>
      </c>
      <c r="D1350">
        <f t="shared" si="249"/>
        <v>22</v>
      </c>
      <c r="E1350">
        <f t="shared" si="240"/>
        <v>80.599999999999994</v>
      </c>
      <c r="F1350">
        <f t="shared" ca="1" si="241"/>
        <v>75</v>
      </c>
      <c r="G1350">
        <f t="shared" ca="1" si="242"/>
        <v>2</v>
      </c>
      <c r="H1350">
        <f t="shared" ca="1" si="243"/>
        <v>87</v>
      </c>
      <c r="I1350" s="6">
        <f t="shared" ca="1" si="250"/>
        <v>0.52591499999999991</v>
      </c>
      <c r="J1350" s="18">
        <f t="shared" ca="1" si="244"/>
        <v>1.4988577499999998</v>
      </c>
      <c r="K1350" s="7">
        <f t="shared" ca="1" si="245"/>
        <v>1.4988577499999998</v>
      </c>
      <c r="L1350" s="55" t="str">
        <f t="shared" si="246"/>
        <v>t1342</v>
      </c>
      <c r="M1350" s="56">
        <v>1</v>
      </c>
      <c r="N1350" s="79">
        <f t="shared" ca="1" si="251"/>
        <v>1.4988577499999998</v>
      </c>
    </row>
    <row r="1351" spans="1:14">
      <c r="A1351">
        <v>1343</v>
      </c>
      <c r="B1351">
        <f t="shared" si="247"/>
        <v>8</v>
      </c>
      <c r="C1351">
        <f t="shared" si="248"/>
        <v>7</v>
      </c>
      <c r="D1351">
        <f t="shared" si="249"/>
        <v>23</v>
      </c>
      <c r="E1351">
        <f t="shared" si="240"/>
        <v>80.599999999999994</v>
      </c>
      <c r="F1351">
        <f t="shared" ca="1" si="241"/>
        <v>75</v>
      </c>
      <c r="G1351">
        <f t="shared" ca="1" si="242"/>
        <v>2</v>
      </c>
      <c r="H1351">
        <f t="shared" ca="1" si="243"/>
        <v>81</v>
      </c>
      <c r="I1351" s="6">
        <f t="shared" ca="1" si="250"/>
        <v>0.48964499999999994</v>
      </c>
      <c r="J1351" s="18">
        <f t="shared" ca="1" si="244"/>
        <v>1.3954882499999999</v>
      </c>
      <c r="K1351" s="7">
        <f t="shared" ca="1" si="245"/>
        <v>1.3954882499999999</v>
      </c>
      <c r="L1351" s="55" t="str">
        <f t="shared" si="246"/>
        <v>t1343</v>
      </c>
      <c r="M1351" s="56">
        <v>1</v>
      </c>
      <c r="N1351" s="79">
        <f t="shared" ca="1" si="251"/>
        <v>1.3954882499999999</v>
      </c>
    </row>
    <row r="1352" spans="1:14">
      <c r="A1352">
        <v>1344</v>
      </c>
      <c r="B1352">
        <f t="shared" si="247"/>
        <v>9</v>
      </c>
      <c r="C1352">
        <f t="shared" si="248"/>
        <v>1</v>
      </c>
      <c r="D1352">
        <f t="shared" si="249"/>
        <v>0</v>
      </c>
      <c r="E1352">
        <f t="shared" ref="E1352:E1415" si="252">VLOOKUP(B1352,table_week_fact,2)</f>
        <v>74</v>
      </c>
      <c r="F1352">
        <f t="shared" ref="F1352:F1415" ca="1" si="253">OFFSET(table_day_fact_start,C1352-1,0)</f>
        <v>93</v>
      </c>
      <c r="G1352">
        <f t="shared" ref="G1352:G1415" ca="1" si="254">OFFSET(table_hr_col_start,C1352-1,MATCH(B1352,table_hr_col_wk_hdr)-1)</f>
        <v>5</v>
      </c>
      <c r="H1352">
        <f t="shared" ref="H1352:H1415" ca="1" si="255">OFFSET(table_hr_fact_start,D1352,G1352-1)</f>
        <v>63</v>
      </c>
      <c r="I1352" s="6">
        <f t="shared" ca="1" si="250"/>
        <v>0.43356599999999995</v>
      </c>
      <c r="J1352" s="18">
        <f t="shared" ref="J1352:J1415" ca="1" si="256">peak_baseline*I1352</f>
        <v>1.2356630999999998</v>
      </c>
      <c r="K1352" s="7">
        <f t="shared" ref="K1352:K1415" ca="1" si="257">J1352*peak_load/peak_baseline</f>
        <v>1.2356630999999998</v>
      </c>
      <c r="L1352" s="55" t="str">
        <f t="shared" ref="L1352:L1415" si="258">CONCATENATE($M$4,TEXT(A1352,"0"))</f>
        <v>t1344</v>
      </c>
      <c r="M1352" s="56">
        <v>1</v>
      </c>
      <c r="N1352" s="79">
        <f t="shared" ca="1" si="251"/>
        <v>1.2356630999999998</v>
      </c>
    </row>
    <row r="1353" spans="1:14">
      <c r="A1353">
        <v>1345</v>
      </c>
      <c r="B1353">
        <f t="shared" ref="B1353:B1416" si="259">ROUNDDOWN(A1353/168,0)+1</f>
        <v>9</v>
      </c>
      <c r="C1353">
        <f t="shared" ref="C1353:C1416" si="260">ROUNDDOWN(MOD(A1353/24,7),0)+1</f>
        <v>1</v>
      </c>
      <c r="D1353">
        <f t="shared" ref="D1353:D1416" si="261">MOD(A1353,24)</f>
        <v>1</v>
      </c>
      <c r="E1353">
        <f t="shared" si="252"/>
        <v>74</v>
      </c>
      <c r="F1353">
        <f t="shared" ca="1" si="253"/>
        <v>93</v>
      </c>
      <c r="G1353">
        <f t="shared" ca="1" si="254"/>
        <v>5</v>
      </c>
      <c r="H1353">
        <f t="shared" ca="1" si="255"/>
        <v>62</v>
      </c>
      <c r="I1353" s="6">
        <f t="shared" ref="I1353:I1416" ca="1" si="262">E1353/100*F1353/100*H1353/100</f>
        <v>0.42668400000000001</v>
      </c>
      <c r="J1353" s="18">
        <f t="shared" ca="1" si="256"/>
        <v>1.2160494000000002</v>
      </c>
      <c r="K1353" s="7">
        <f t="shared" ca="1" si="257"/>
        <v>1.2160494000000002</v>
      </c>
      <c r="L1353" s="55" t="str">
        <f t="shared" si="258"/>
        <v>t1345</v>
      </c>
      <c r="M1353" s="56">
        <v>1</v>
      </c>
      <c r="N1353" s="79">
        <f t="shared" ref="N1353:N1416" ca="1" si="263">K1353</f>
        <v>1.2160494000000002</v>
      </c>
    </row>
    <row r="1354" spans="1:14">
      <c r="A1354">
        <v>1346</v>
      </c>
      <c r="B1354">
        <f t="shared" si="259"/>
        <v>9</v>
      </c>
      <c r="C1354">
        <f t="shared" si="260"/>
        <v>1</v>
      </c>
      <c r="D1354">
        <f t="shared" si="261"/>
        <v>2</v>
      </c>
      <c r="E1354">
        <f t="shared" si="252"/>
        <v>74</v>
      </c>
      <c r="F1354">
        <f t="shared" ca="1" si="253"/>
        <v>93</v>
      </c>
      <c r="G1354">
        <f t="shared" ca="1" si="254"/>
        <v>5</v>
      </c>
      <c r="H1354">
        <f t="shared" ca="1" si="255"/>
        <v>60</v>
      </c>
      <c r="I1354" s="6">
        <f t="shared" ca="1" si="262"/>
        <v>0.41291999999999995</v>
      </c>
      <c r="J1354" s="18">
        <f t="shared" ca="1" si="256"/>
        <v>1.1768219999999998</v>
      </c>
      <c r="K1354" s="7">
        <f t="shared" ca="1" si="257"/>
        <v>1.1768219999999998</v>
      </c>
      <c r="L1354" s="55" t="str">
        <f t="shared" si="258"/>
        <v>t1346</v>
      </c>
      <c r="M1354" s="56">
        <v>1</v>
      </c>
      <c r="N1354" s="79">
        <f t="shared" ca="1" si="263"/>
        <v>1.1768219999999998</v>
      </c>
    </row>
    <row r="1355" spans="1:14">
      <c r="A1355">
        <v>1347</v>
      </c>
      <c r="B1355">
        <f t="shared" si="259"/>
        <v>9</v>
      </c>
      <c r="C1355">
        <f t="shared" si="260"/>
        <v>1</v>
      </c>
      <c r="D1355">
        <f t="shared" si="261"/>
        <v>3</v>
      </c>
      <c r="E1355">
        <f t="shared" si="252"/>
        <v>74</v>
      </c>
      <c r="F1355">
        <f t="shared" ca="1" si="253"/>
        <v>93</v>
      </c>
      <c r="G1355">
        <f t="shared" ca="1" si="254"/>
        <v>5</v>
      </c>
      <c r="H1355">
        <f t="shared" ca="1" si="255"/>
        <v>58</v>
      </c>
      <c r="I1355" s="6">
        <f t="shared" ca="1" si="262"/>
        <v>0.39915599999999996</v>
      </c>
      <c r="J1355" s="18">
        <f t="shared" ca="1" si="256"/>
        <v>1.1375945999999999</v>
      </c>
      <c r="K1355" s="7">
        <f t="shared" ca="1" si="257"/>
        <v>1.1375945999999999</v>
      </c>
      <c r="L1355" s="55" t="str">
        <f t="shared" si="258"/>
        <v>t1347</v>
      </c>
      <c r="M1355" s="56">
        <v>1</v>
      </c>
      <c r="N1355" s="79">
        <f t="shared" ca="1" si="263"/>
        <v>1.1375945999999999</v>
      </c>
    </row>
    <row r="1356" spans="1:14">
      <c r="A1356">
        <v>1348</v>
      </c>
      <c r="B1356">
        <f t="shared" si="259"/>
        <v>9</v>
      </c>
      <c r="C1356">
        <f t="shared" si="260"/>
        <v>1</v>
      </c>
      <c r="D1356">
        <f t="shared" si="261"/>
        <v>4</v>
      </c>
      <c r="E1356">
        <f t="shared" si="252"/>
        <v>74</v>
      </c>
      <c r="F1356">
        <f t="shared" ca="1" si="253"/>
        <v>93</v>
      </c>
      <c r="G1356">
        <f t="shared" ca="1" si="254"/>
        <v>5</v>
      </c>
      <c r="H1356">
        <f t="shared" ca="1" si="255"/>
        <v>59</v>
      </c>
      <c r="I1356" s="6">
        <f t="shared" ca="1" si="262"/>
        <v>0.4060379999999999</v>
      </c>
      <c r="J1356" s="18">
        <f t="shared" ca="1" si="256"/>
        <v>1.1572082999999997</v>
      </c>
      <c r="K1356" s="7">
        <f t="shared" ca="1" si="257"/>
        <v>1.1572082999999997</v>
      </c>
      <c r="L1356" s="55" t="str">
        <f t="shared" si="258"/>
        <v>t1348</v>
      </c>
      <c r="M1356" s="56">
        <v>1</v>
      </c>
      <c r="N1356" s="79">
        <f t="shared" ca="1" si="263"/>
        <v>1.1572082999999997</v>
      </c>
    </row>
    <row r="1357" spans="1:14">
      <c r="A1357">
        <v>1349</v>
      </c>
      <c r="B1357">
        <f t="shared" si="259"/>
        <v>9</v>
      </c>
      <c r="C1357">
        <f t="shared" si="260"/>
        <v>1</v>
      </c>
      <c r="D1357">
        <f t="shared" si="261"/>
        <v>5</v>
      </c>
      <c r="E1357">
        <f t="shared" si="252"/>
        <v>74</v>
      </c>
      <c r="F1357">
        <f t="shared" ca="1" si="253"/>
        <v>93</v>
      </c>
      <c r="G1357">
        <f t="shared" ca="1" si="254"/>
        <v>5</v>
      </c>
      <c r="H1357">
        <f t="shared" ca="1" si="255"/>
        <v>65</v>
      </c>
      <c r="I1357" s="6">
        <f t="shared" ca="1" si="262"/>
        <v>0.44732999999999995</v>
      </c>
      <c r="J1357" s="18">
        <f t="shared" ca="1" si="256"/>
        <v>1.2748904999999999</v>
      </c>
      <c r="K1357" s="7">
        <f t="shared" ca="1" si="257"/>
        <v>1.2748904999999999</v>
      </c>
      <c r="L1357" s="55" t="str">
        <f t="shared" si="258"/>
        <v>t1349</v>
      </c>
      <c r="M1357" s="56">
        <v>1</v>
      </c>
      <c r="N1357" s="79">
        <f t="shared" ca="1" si="263"/>
        <v>1.2748904999999999</v>
      </c>
    </row>
    <row r="1358" spans="1:14">
      <c r="A1358">
        <v>1350</v>
      </c>
      <c r="B1358">
        <f t="shared" si="259"/>
        <v>9</v>
      </c>
      <c r="C1358">
        <f t="shared" si="260"/>
        <v>1</v>
      </c>
      <c r="D1358">
        <f t="shared" si="261"/>
        <v>6</v>
      </c>
      <c r="E1358">
        <f t="shared" si="252"/>
        <v>74</v>
      </c>
      <c r="F1358">
        <f t="shared" ca="1" si="253"/>
        <v>93</v>
      </c>
      <c r="G1358">
        <f t="shared" ca="1" si="254"/>
        <v>5</v>
      </c>
      <c r="H1358">
        <f t="shared" ca="1" si="255"/>
        <v>72</v>
      </c>
      <c r="I1358" s="6">
        <f t="shared" ca="1" si="262"/>
        <v>0.49550399999999994</v>
      </c>
      <c r="J1358" s="18">
        <f t="shared" ca="1" si="256"/>
        <v>1.4121864</v>
      </c>
      <c r="K1358" s="7">
        <f t="shared" ca="1" si="257"/>
        <v>1.4121864000000002</v>
      </c>
      <c r="L1358" s="55" t="str">
        <f t="shared" si="258"/>
        <v>t1350</v>
      </c>
      <c r="M1358" s="56">
        <v>1</v>
      </c>
      <c r="N1358" s="79">
        <f t="shared" ca="1" si="263"/>
        <v>1.4121864000000002</v>
      </c>
    </row>
    <row r="1359" spans="1:14">
      <c r="A1359">
        <v>1351</v>
      </c>
      <c r="B1359">
        <f t="shared" si="259"/>
        <v>9</v>
      </c>
      <c r="C1359">
        <f t="shared" si="260"/>
        <v>1</v>
      </c>
      <c r="D1359">
        <f t="shared" si="261"/>
        <v>7</v>
      </c>
      <c r="E1359">
        <f t="shared" si="252"/>
        <v>74</v>
      </c>
      <c r="F1359">
        <f t="shared" ca="1" si="253"/>
        <v>93</v>
      </c>
      <c r="G1359">
        <f t="shared" ca="1" si="254"/>
        <v>5</v>
      </c>
      <c r="H1359">
        <f t="shared" ca="1" si="255"/>
        <v>85</v>
      </c>
      <c r="I1359" s="6">
        <f t="shared" ca="1" si="262"/>
        <v>0.58496999999999988</v>
      </c>
      <c r="J1359" s="18">
        <f t="shared" ca="1" si="256"/>
        <v>1.6671644999999997</v>
      </c>
      <c r="K1359" s="7">
        <f t="shared" ca="1" si="257"/>
        <v>1.6671644999999997</v>
      </c>
      <c r="L1359" s="55" t="str">
        <f t="shared" si="258"/>
        <v>t1351</v>
      </c>
      <c r="M1359" s="56">
        <v>1</v>
      </c>
      <c r="N1359" s="79">
        <f t="shared" ca="1" si="263"/>
        <v>1.6671644999999997</v>
      </c>
    </row>
    <row r="1360" spans="1:14">
      <c r="A1360">
        <v>1352</v>
      </c>
      <c r="B1360">
        <f t="shared" si="259"/>
        <v>9</v>
      </c>
      <c r="C1360">
        <f t="shared" si="260"/>
        <v>1</v>
      </c>
      <c r="D1360">
        <f t="shared" si="261"/>
        <v>8</v>
      </c>
      <c r="E1360">
        <f t="shared" si="252"/>
        <v>74</v>
      </c>
      <c r="F1360">
        <f t="shared" ca="1" si="253"/>
        <v>93</v>
      </c>
      <c r="G1360">
        <f t="shared" ca="1" si="254"/>
        <v>5</v>
      </c>
      <c r="H1360">
        <f t="shared" ca="1" si="255"/>
        <v>95</v>
      </c>
      <c r="I1360" s="6">
        <f t="shared" ca="1" si="262"/>
        <v>0.65378999999999987</v>
      </c>
      <c r="J1360" s="18">
        <f t="shared" ca="1" si="256"/>
        <v>1.8633014999999997</v>
      </c>
      <c r="K1360" s="7">
        <f t="shared" ca="1" si="257"/>
        <v>1.8633014999999997</v>
      </c>
      <c r="L1360" s="55" t="str">
        <f t="shared" si="258"/>
        <v>t1352</v>
      </c>
      <c r="M1360" s="56">
        <v>1</v>
      </c>
      <c r="N1360" s="79">
        <f t="shared" ca="1" si="263"/>
        <v>1.8633014999999997</v>
      </c>
    </row>
    <row r="1361" spans="1:14">
      <c r="A1361">
        <v>1353</v>
      </c>
      <c r="B1361">
        <f t="shared" si="259"/>
        <v>9</v>
      </c>
      <c r="C1361">
        <f t="shared" si="260"/>
        <v>1</v>
      </c>
      <c r="D1361">
        <f t="shared" si="261"/>
        <v>9</v>
      </c>
      <c r="E1361">
        <f t="shared" si="252"/>
        <v>74</v>
      </c>
      <c r="F1361">
        <f t="shared" ca="1" si="253"/>
        <v>93</v>
      </c>
      <c r="G1361">
        <f t="shared" ca="1" si="254"/>
        <v>5</v>
      </c>
      <c r="H1361">
        <f t="shared" ca="1" si="255"/>
        <v>99</v>
      </c>
      <c r="I1361" s="6">
        <f t="shared" ca="1" si="262"/>
        <v>0.68131799999999998</v>
      </c>
      <c r="J1361" s="18">
        <f t="shared" ca="1" si="256"/>
        <v>1.9417563</v>
      </c>
      <c r="K1361" s="7">
        <f t="shared" ca="1" si="257"/>
        <v>1.9417563</v>
      </c>
      <c r="L1361" s="55" t="str">
        <f t="shared" si="258"/>
        <v>t1353</v>
      </c>
      <c r="M1361" s="56">
        <v>1</v>
      </c>
      <c r="N1361" s="79">
        <f t="shared" ca="1" si="263"/>
        <v>1.9417563</v>
      </c>
    </row>
    <row r="1362" spans="1:14">
      <c r="A1362">
        <v>1354</v>
      </c>
      <c r="B1362">
        <f t="shared" si="259"/>
        <v>9</v>
      </c>
      <c r="C1362">
        <f t="shared" si="260"/>
        <v>1</v>
      </c>
      <c r="D1362">
        <f t="shared" si="261"/>
        <v>10</v>
      </c>
      <c r="E1362">
        <f t="shared" si="252"/>
        <v>74</v>
      </c>
      <c r="F1362">
        <f t="shared" ca="1" si="253"/>
        <v>93</v>
      </c>
      <c r="G1362">
        <f t="shared" ca="1" si="254"/>
        <v>5</v>
      </c>
      <c r="H1362">
        <f t="shared" ca="1" si="255"/>
        <v>100</v>
      </c>
      <c r="I1362" s="6">
        <f t="shared" ca="1" si="262"/>
        <v>0.68819999999999992</v>
      </c>
      <c r="J1362" s="18">
        <f t="shared" ca="1" si="256"/>
        <v>1.9613699999999998</v>
      </c>
      <c r="K1362" s="7">
        <f t="shared" ca="1" si="257"/>
        <v>1.9613699999999996</v>
      </c>
      <c r="L1362" s="55" t="str">
        <f t="shared" si="258"/>
        <v>t1354</v>
      </c>
      <c r="M1362" s="56">
        <v>1</v>
      </c>
      <c r="N1362" s="79">
        <f t="shared" ca="1" si="263"/>
        <v>1.9613699999999996</v>
      </c>
    </row>
    <row r="1363" spans="1:14">
      <c r="A1363">
        <v>1355</v>
      </c>
      <c r="B1363">
        <f t="shared" si="259"/>
        <v>9</v>
      </c>
      <c r="C1363">
        <f t="shared" si="260"/>
        <v>1</v>
      </c>
      <c r="D1363">
        <f t="shared" si="261"/>
        <v>11</v>
      </c>
      <c r="E1363">
        <f t="shared" si="252"/>
        <v>74</v>
      </c>
      <c r="F1363">
        <f t="shared" ca="1" si="253"/>
        <v>93</v>
      </c>
      <c r="G1363">
        <f t="shared" ca="1" si="254"/>
        <v>5</v>
      </c>
      <c r="H1363">
        <f t="shared" ca="1" si="255"/>
        <v>99</v>
      </c>
      <c r="I1363" s="6">
        <f t="shared" ca="1" si="262"/>
        <v>0.68131799999999998</v>
      </c>
      <c r="J1363" s="18">
        <f t="shared" ca="1" si="256"/>
        <v>1.9417563</v>
      </c>
      <c r="K1363" s="7">
        <f t="shared" ca="1" si="257"/>
        <v>1.9417563</v>
      </c>
      <c r="L1363" s="55" t="str">
        <f t="shared" si="258"/>
        <v>t1355</v>
      </c>
      <c r="M1363" s="56">
        <v>1</v>
      </c>
      <c r="N1363" s="79">
        <f t="shared" ca="1" si="263"/>
        <v>1.9417563</v>
      </c>
    </row>
    <row r="1364" spans="1:14">
      <c r="A1364">
        <v>1356</v>
      </c>
      <c r="B1364">
        <f t="shared" si="259"/>
        <v>9</v>
      </c>
      <c r="C1364">
        <f t="shared" si="260"/>
        <v>1</v>
      </c>
      <c r="D1364">
        <f t="shared" si="261"/>
        <v>12</v>
      </c>
      <c r="E1364">
        <f t="shared" si="252"/>
        <v>74</v>
      </c>
      <c r="F1364">
        <f t="shared" ca="1" si="253"/>
        <v>93</v>
      </c>
      <c r="G1364">
        <f t="shared" ca="1" si="254"/>
        <v>5</v>
      </c>
      <c r="H1364">
        <f t="shared" ca="1" si="255"/>
        <v>93</v>
      </c>
      <c r="I1364" s="6">
        <f t="shared" ca="1" si="262"/>
        <v>0.64002599999999987</v>
      </c>
      <c r="J1364" s="18">
        <f t="shared" ca="1" si="256"/>
        <v>1.8240740999999996</v>
      </c>
      <c r="K1364" s="7">
        <f t="shared" ca="1" si="257"/>
        <v>1.8240740999999996</v>
      </c>
      <c r="L1364" s="55" t="str">
        <f t="shared" si="258"/>
        <v>t1356</v>
      </c>
      <c r="M1364" s="56">
        <v>1</v>
      </c>
      <c r="N1364" s="79">
        <f t="shared" ca="1" si="263"/>
        <v>1.8240740999999996</v>
      </c>
    </row>
    <row r="1365" spans="1:14">
      <c r="A1365">
        <v>1357</v>
      </c>
      <c r="B1365">
        <f t="shared" si="259"/>
        <v>9</v>
      </c>
      <c r="C1365">
        <f t="shared" si="260"/>
        <v>1</v>
      </c>
      <c r="D1365">
        <f t="shared" si="261"/>
        <v>13</v>
      </c>
      <c r="E1365">
        <f t="shared" si="252"/>
        <v>74</v>
      </c>
      <c r="F1365">
        <f t="shared" ca="1" si="253"/>
        <v>93</v>
      </c>
      <c r="G1365">
        <f t="shared" ca="1" si="254"/>
        <v>5</v>
      </c>
      <c r="H1365">
        <f t="shared" ca="1" si="255"/>
        <v>92</v>
      </c>
      <c r="I1365" s="6">
        <f t="shared" ca="1" si="262"/>
        <v>0.63314399999999993</v>
      </c>
      <c r="J1365" s="18">
        <f t="shared" ca="1" si="256"/>
        <v>1.8044604</v>
      </c>
      <c r="K1365" s="7">
        <f t="shared" ca="1" si="257"/>
        <v>1.8044604000000002</v>
      </c>
      <c r="L1365" s="55" t="str">
        <f t="shared" si="258"/>
        <v>t1357</v>
      </c>
      <c r="M1365" s="56">
        <v>1</v>
      </c>
      <c r="N1365" s="79">
        <f t="shared" ca="1" si="263"/>
        <v>1.8044604000000002</v>
      </c>
    </row>
    <row r="1366" spans="1:14">
      <c r="A1366">
        <v>1358</v>
      </c>
      <c r="B1366">
        <f t="shared" si="259"/>
        <v>9</v>
      </c>
      <c r="C1366">
        <f t="shared" si="260"/>
        <v>1</v>
      </c>
      <c r="D1366">
        <f t="shared" si="261"/>
        <v>14</v>
      </c>
      <c r="E1366">
        <f t="shared" si="252"/>
        <v>74</v>
      </c>
      <c r="F1366">
        <f t="shared" ca="1" si="253"/>
        <v>93</v>
      </c>
      <c r="G1366">
        <f t="shared" ca="1" si="254"/>
        <v>5</v>
      </c>
      <c r="H1366">
        <f t="shared" ca="1" si="255"/>
        <v>90</v>
      </c>
      <c r="I1366" s="6">
        <f t="shared" ca="1" si="262"/>
        <v>0.61937999999999993</v>
      </c>
      <c r="J1366" s="18">
        <f t="shared" ca="1" si="256"/>
        <v>1.7652329999999998</v>
      </c>
      <c r="K1366" s="7">
        <f t="shared" ca="1" si="257"/>
        <v>1.7652329999999998</v>
      </c>
      <c r="L1366" s="55" t="str">
        <f t="shared" si="258"/>
        <v>t1358</v>
      </c>
      <c r="M1366" s="56">
        <v>1</v>
      </c>
      <c r="N1366" s="79">
        <f t="shared" ca="1" si="263"/>
        <v>1.7652329999999998</v>
      </c>
    </row>
    <row r="1367" spans="1:14">
      <c r="A1367">
        <v>1359</v>
      </c>
      <c r="B1367">
        <f t="shared" si="259"/>
        <v>9</v>
      </c>
      <c r="C1367">
        <f t="shared" si="260"/>
        <v>1</v>
      </c>
      <c r="D1367">
        <f t="shared" si="261"/>
        <v>15</v>
      </c>
      <c r="E1367">
        <f t="shared" si="252"/>
        <v>74</v>
      </c>
      <c r="F1367">
        <f t="shared" ca="1" si="253"/>
        <v>93</v>
      </c>
      <c r="G1367">
        <f t="shared" ca="1" si="254"/>
        <v>5</v>
      </c>
      <c r="H1367">
        <f t="shared" ca="1" si="255"/>
        <v>88</v>
      </c>
      <c r="I1367" s="6">
        <f t="shared" ca="1" si="262"/>
        <v>0.60561599999999993</v>
      </c>
      <c r="J1367" s="18">
        <f t="shared" ca="1" si="256"/>
        <v>1.7260055999999999</v>
      </c>
      <c r="K1367" s="7">
        <f t="shared" ca="1" si="257"/>
        <v>1.7260055999999999</v>
      </c>
      <c r="L1367" s="55" t="str">
        <f t="shared" si="258"/>
        <v>t1359</v>
      </c>
      <c r="M1367" s="56">
        <v>1</v>
      </c>
      <c r="N1367" s="79">
        <f t="shared" ca="1" si="263"/>
        <v>1.7260055999999999</v>
      </c>
    </row>
    <row r="1368" spans="1:14">
      <c r="A1368">
        <v>1360</v>
      </c>
      <c r="B1368">
        <f t="shared" si="259"/>
        <v>9</v>
      </c>
      <c r="C1368">
        <f t="shared" si="260"/>
        <v>1</v>
      </c>
      <c r="D1368">
        <f t="shared" si="261"/>
        <v>16</v>
      </c>
      <c r="E1368">
        <f t="shared" si="252"/>
        <v>74</v>
      </c>
      <c r="F1368">
        <f t="shared" ca="1" si="253"/>
        <v>93</v>
      </c>
      <c r="G1368">
        <f t="shared" ca="1" si="254"/>
        <v>5</v>
      </c>
      <c r="H1368">
        <f t="shared" ca="1" si="255"/>
        <v>90</v>
      </c>
      <c r="I1368" s="6">
        <f t="shared" ca="1" si="262"/>
        <v>0.61937999999999993</v>
      </c>
      <c r="J1368" s="18">
        <f t="shared" ca="1" si="256"/>
        <v>1.7652329999999998</v>
      </c>
      <c r="K1368" s="7">
        <f t="shared" ca="1" si="257"/>
        <v>1.7652329999999998</v>
      </c>
      <c r="L1368" s="55" t="str">
        <f t="shared" si="258"/>
        <v>t1360</v>
      </c>
      <c r="M1368" s="56">
        <v>1</v>
      </c>
      <c r="N1368" s="79">
        <f t="shared" ca="1" si="263"/>
        <v>1.7652329999999998</v>
      </c>
    </row>
    <row r="1369" spans="1:14">
      <c r="A1369">
        <v>1361</v>
      </c>
      <c r="B1369">
        <f t="shared" si="259"/>
        <v>9</v>
      </c>
      <c r="C1369">
        <f t="shared" si="260"/>
        <v>1</v>
      </c>
      <c r="D1369">
        <f t="shared" si="261"/>
        <v>17</v>
      </c>
      <c r="E1369">
        <f t="shared" si="252"/>
        <v>74</v>
      </c>
      <c r="F1369">
        <f t="shared" ca="1" si="253"/>
        <v>93</v>
      </c>
      <c r="G1369">
        <f t="shared" ca="1" si="254"/>
        <v>5</v>
      </c>
      <c r="H1369">
        <f t="shared" ca="1" si="255"/>
        <v>92</v>
      </c>
      <c r="I1369" s="6">
        <f t="shared" ca="1" si="262"/>
        <v>0.63314399999999993</v>
      </c>
      <c r="J1369" s="18">
        <f t="shared" ca="1" si="256"/>
        <v>1.8044604</v>
      </c>
      <c r="K1369" s="7">
        <f t="shared" ca="1" si="257"/>
        <v>1.8044604000000002</v>
      </c>
      <c r="L1369" s="55" t="str">
        <f t="shared" si="258"/>
        <v>t1361</v>
      </c>
      <c r="M1369" s="56">
        <v>1</v>
      </c>
      <c r="N1369" s="79">
        <f t="shared" ca="1" si="263"/>
        <v>1.8044604000000002</v>
      </c>
    </row>
    <row r="1370" spans="1:14">
      <c r="A1370">
        <v>1362</v>
      </c>
      <c r="B1370">
        <f t="shared" si="259"/>
        <v>9</v>
      </c>
      <c r="C1370">
        <f t="shared" si="260"/>
        <v>1</v>
      </c>
      <c r="D1370">
        <f t="shared" si="261"/>
        <v>18</v>
      </c>
      <c r="E1370">
        <f t="shared" si="252"/>
        <v>74</v>
      </c>
      <c r="F1370">
        <f t="shared" ca="1" si="253"/>
        <v>93</v>
      </c>
      <c r="G1370">
        <f t="shared" ca="1" si="254"/>
        <v>5</v>
      </c>
      <c r="H1370">
        <f t="shared" ca="1" si="255"/>
        <v>96</v>
      </c>
      <c r="I1370" s="6">
        <f t="shared" ca="1" si="262"/>
        <v>0.66067199999999981</v>
      </c>
      <c r="J1370" s="18">
        <f t="shared" ca="1" si="256"/>
        <v>1.8829151999999996</v>
      </c>
      <c r="K1370" s="7">
        <f t="shared" ca="1" si="257"/>
        <v>1.8829151999999996</v>
      </c>
      <c r="L1370" s="55" t="str">
        <f t="shared" si="258"/>
        <v>t1362</v>
      </c>
      <c r="M1370" s="56">
        <v>1</v>
      </c>
      <c r="N1370" s="79">
        <f t="shared" ca="1" si="263"/>
        <v>1.8829151999999996</v>
      </c>
    </row>
    <row r="1371" spans="1:14">
      <c r="A1371">
        <v>1363</v>
      </c>
      <c r="B1371">
        <f t="shared" si="259"/>
        <v>9</v>
      </c>
      <c r="C1371">
        <f t="shared" si="260"/>
        <v>1</v>
      </c>
      <c r="D1371">
        <f t="shared" si="261"/>
        <v>19</v>
      </c>
      <c r="E1371">
        <f t="shared" si="252"/>
        <v>74</v>
      </c>
      <c r="F1371">
        <f t="shared" ca="1" si="253"/>
        <v>93</v>
      </c>
      <c r="G1371">
        <f t="shared" ca="1" si="254"/>
        <v>5</v>
      </c>
      <c r="H1371">
        <f t="shared" ca="1" si="255"/>
        <v>98</v>
      </c>
      <c r="I1371" s="6">
        <f t="shared" ca="1" si="262"/>
        <v>0.67443599999999992</v>
      </c>
      <c r="J1371" s="18">
        <f t="shared" ca="1" si="256"/>
        <v>1.9221425999999999</v>
      </c>
      <c r="K1371" s="7">
        <f t="shared" ca="1" si="257"/>
        <v>1.9221425999999999</v>
      </c>
      <c r="L1371" s="55" t="str">
        <f t="shared" si="258"/>
        <v>t1363</v>
      </c>
      <c r="M1371" s="56">
        <v>1</v>
      </c>
      <c r="N1371" s="79">
        <f t="shared" ca="1" si="263"/>
        <v>1.9221425999999999</v>
      </c>
    </row>
    <row r="1372" spans="1:14">
      <c r="A1372">
        <v>1364</v>
      </c>
      <c r="B1372">
        <f t="shared" si="259"/>
        <v>9</v>
      </c>
      <c r="C1372">
        <f t="shared" si="260"/>
        <v>1</v>
      </c>
      <c r="D1372">
        <f t="shared" si="261"/>
        <v>20</v>
      </c>
      <c r="E1372">
        <f t="shared" si="252"/>
        <v>74</v>
      </c>
      <c r="F1372">
        <f t="shared" ca="1" si="253"/>
        <v>93</v>
      </c>
      <c r="G1372">
        <f t="shared" ca="1" si="254"/>
        <v>5</v>
      </c>
      <c r="H1372">
        <f t="shared" ca="1" si="255"/>
        <v>96</v>
      </c>
      <c r="I1372" s="6">
        <f t="shared" ca="1" si="262"/>
        <v>0.66067199999999981</v>
      </c>
      <c r="J1372" s="18">
        <f t="shared" ca="1" si="256"/>
        <v>1.8829151999999996</v>
      </c>
      <c r="K1372" s="7">
        <f t="shared" ca="1" si="257"/>
        <v>1.8829151999999996</v>
      </c>
      <c r="L1372" s="55" t="str">
        <f t="shared" si="258"/>
        <v>t1364</v>
      </c>
      <c r="M1372" s="56">
        <v>1</v>
      </c>
      <c r="N1372" s="79">
        <f t="shared" ca="1" si="263"/>
        <v>1.8829151999999996</v>
      </c>
    </row>
    <row r="1373" spans="1:14">
      <c r="A1373">
        <v>1365</v>
      </c>
      <c r="B1373">
        <f t="shared" si="259"/>
        <v>9</v>
      </c>
      <c r="C1373">
        <f t="shared" si="260"/>
        <v>1</v>
      </c>
      <c r="D1373">
        <f t="shared" si="261"/>
        <v>21</v>
      </c>
      <c r="E1373">
        <f t="shared" si="252"/>
        <v>74</v>
      </c>
      <c r="F1373">
        <f t="shared" ca="1" si="253"/>
        <v>93</v>
      </c>
      <c r="G1373">
        <f t="shared" ca="1" si="254"/>
        <v>5</v>
      </c>
      <c r="H1373">
        <f t="shared" ca="1" si="255"/>
        <v>90</v>
      </c>
      <c r="I1373" s="6">
        <f t="shared" ca="1" si="262"/>
        <v>0.61937999999999993</v>
      </c>
      <c r="J1373" s="18">
        <f t="shared" ca="1" si="256"/>
        <v>1.7652329999999998</v>
      </c>
      <c r="K1373" s="7">
        <f t="shared" ca="1" si="257"/>
        <v>1.7652329999999998</v>
      </c>
      <c r="L1373" s="55" t="str">
        <f t="shared" si="258"/>
        <v>t1365</v>
      </c>
      <c r="M1373" s="56">
        <v>1</v>
      </c>
      <c r="N1373" s="79">
        <f t="shared" ca="1" si="263"/>
        <v>1.7652329999999998</v>
      </c>
    </row>
    <row r="1374" spans="1:14">
      <c r="A1374">
        <v>1366</v>
      </c>
      <c r="B1374">
        <f t="shared" si="259"/>
        <v>9</v>
      </c>
      <c r="C1374">
        <f t="shared" si="260"/>
        <v>1</v>
      </c>
      <c r="D1374">
        <f t="shared" si="261"/>
        <v>22</v>
      </c>
      <c r="E1374">
        <f t="shared" si="252"/>
        <v>74</v>
      </c>
      <c r="F1374">
        <f t="shared" ca="1" si="253"/>
        <v>93</v>
      </c>
      <c r="G1374">
        <f t="shared" ca="1" si="254"/>
        <v>5</v>
      </c>
      <c r="H1374">
        <f t="shared" ca="1" si="255"/>
        <v>80</v>
      </c>
      <c r="I1374" s="6">
        <f t="shared" ca="1" si="262"/>
        <v>0.55055999999999994</v>
      </c>
      <c r="J1374" s="18">
        <f t="shared" ca="1" si="256"/>
        <v>1.5690959999999998</v>
      </c>
      <c r="K1374" s="7">
        <f t="shared" ca="1" si="257"/>
        <v>1.5690959999999998</v>
      </c>
      <c r="L1374" s="55" t="str">
        <f t="shared" si="258"/>
        <v>t1366</v>
      </c>
      <c r="M1374" s="56">
        <v>1</v>
      </c>
      <c r="N1374" s="79">
        <f t="shared" ca="1" si="263"/>
        <v>1.5690959999999998</v>
      </c>
    </row>
    <row r="1375" spans="1:14">
      <c r="A1375">
        <v>1367</v>
      </c>
      <c r="B1375">
        <f t="shared" si="259"/>
        <v>9</v>
      </c>
      <c r="C1375">
        <f t="shared" si="260"/>
        <v>1</v>
      </c>
      <c r="D1375">
        <f t="shared" si="261"/>
        <v>23</v>
      </c>
      <c r="E1375">
        <f t="shared" si="252"/>
        <v>74</v>
      </c>
      <c r="F1375">
        <f t="shared" ca="1" si="253"/>
        <v>93</v>
      </c>
      <c r="G1375">
        <f t="shared" ca="1" si="254"/>
        <v>5</v>
      </c>
      <c r="H1375">
        <f t="shared" ca="1" si="255"/>
        <v>70</v>
      </c>
      <c r="I1375" s="6">
        <f t="shared" ca="1" si="262"/>
        <v>0.48173999999999995</v>
      </c>
      <c r="J1375" s="18">
        <f t="shared" ca="1" si="256"/>
        <v>1.3729589999999998</v>
      </c>
      <c r="K1375" s="7">
        <f t="shared" ca="1" si="257"/>
        <v>1.3729589999999998</v>
      </c>
      <c r="L1375" s="55" t="str">
        <f t="shared" si="258"/>
        <v>t1367</v>
      </c>
      <c r="M1375" s="56">
        <v>1</v>
      </c>
      <c r="N1375" s="79">
        <f t="shared" ca="1" si="263"/>
        <v>1.3729589999999998</v>
      </c>
    </row>
    <row r="1376" spans="1:14">
      <c r="A1376">
        <v>1368</v>
      </c>
      <c r="B1376">
        <f t="shared" si="259"/>
        <v>9</v>
      </c>
      <c r="C1376">
        <f t="shared" si="260"/>
        <v>2</v>
      </c>
      <c r="D1376">
        <f t="shared" si="261"/>
        <v>0</v>
      </c>
      <c r="E1376">
        <f t="shared" si="252"/>
        <v>74</v>
      </c>
      <c r="F1376">
        <f t="shared" ca="1" si="253"/>
        <v>100</v>
      </c>
      <c r="G1376">
        <f t="shared" ca="1" si="254"/>
        <v>5</v>
      </c>
      <c r="H1376">
        <f t="shared" ca="1" si="255"/>
        <v>63</v>
      </c>
      <c r="I1376" s="6">
        <f t="shared" ca="1" si="262"/>
        <v>0.46619999999999995</v>
      </c>
      <c r="J1376" s="18">
        <f t="shared" ca="1" si="256"/>
        <v>1.3286699999999998</v>
      </c>
      <c r="K1376" s="7">
        <f t="shared" ca="1" si="257"/>
        <v>1.3286699999999998</v>
      </c>
      <c r="L1376" s="55" t="str">
        <f t="shared" si="258"/>
        <v>t1368</v>
      </c>
      <c r="M1376" s="56">
        <v>1</v>
      </c>
      <c r="N1376" s="79">
        <f t="shared" ca="1" si="263"/>
        <v>1.3286699999999998</v>
      </c>
    </row>
    <row r="1377" spans="1:14">
      <c r="A1377">
        <v>1369</v>
      </c>
      <c r="B1377">
        <f t="shared" si="259"/>
        <v>9</v>
      </c>
      <c r="C1377">
        <f t="shared" si="260"/>
        <v>2</v>
      </c>
      <c r="D1377">
        <f t="shared" si="261"/>
        <v>1</v>
      </c>
      <c r="E1377">
        <f t="shared" si="252"/>
        <v>74</v>
      </c>
      <c r="F1377">
        <f t="shared" ca="1" si="253"/>
        <v>100</v>
      </c>
      <c r="G1377">
        <f t="shared" ca="1" si="254"/>
        <v>5</v>
      </c>
      <c r="H1377">
        <f t="shared" ca="1" si="255"/>
        <v>62</v>
      </c>
      <c r="I1377" s="6">
        <f t="shared" ca="1" si="262"/>
        <v>0.45880000000000004</v>
      </c>
      <c r="J1377" s="18">
        <f t="shared" ca="1" si="256"/>
        <v>1.3075800000000002</v>
      </c>
      <c r="K1377" s="7">
        <f t="shared" ca="1" si="257"/>
        <v>1.3075800000000002</v>
      </c>
      <c r="L1377" s="55" t="str">
        <f t="shared" si="258"/>
        <v>t1369</v>
      </c>
      <c r="M1377" s="56">
        <v>1</v>
      </c>
      <c r="N1377" s="79">
        <f t="shared" ca="1" si="263"/>
        <v>1.3075800000000002</v>
      </c>
    </row>
    <row r="1378" spans="1:14">
      <c r="A1378">
        <v>1370</v>
      </c>
      <c r="B1378">
        <f t="shared" si="259"/>
        <v>9</v>
      </c>
      <c r="C1378">
        <f t="shared" si="260"/>
        <v>2</v>
      </c>
      <c r="D1378">
        <f t="shared" si="261"/>
        <v>2</v>
      </c>
      <c r="E1378">
        <f t="shared" si="252"/>
        <v>74</v>
      </c>
      <c r="F1378">
        <f t="shared" ca="1" si="253"/>
        <v>100</v>
      </c>
      <c r="G1378">
        <f t="shared" ca="1" si="254"/>
        <v>5</v>
      </c>
      <c r="H1378">
        <f t="shared" ca="1" si="255"/>
        <v>60</v>
      </c>
      <c r="I1378" s="6">
        <f t="shared" ca="1" si="262"/>
        <v>0.44400000000000001</v>
      </c>
      <c r="J1378" s="18">
        <f t="shared" ca="1" si="256"/>
        <v>1.2654000000000001</v>
      </c>
      <c r="K1378" s="7">
        <f t="shared" ca="1" si="257"/>
        <v>1.2654000000000001</v>
      </c>
      <c r="L1378" s="55" t="str">
        <f t="shared" si="258"/>
        <v>t1370</v>
      </c>
      <c r="M1378" s="56">
        <v>1</v>
      </c>
      <c r="N1378" s="79">
        <f t="shared" ca="1" si="263"/>
        <v>1.2654000000000001</v>
      </c>
    </row>
    <row r="1379" spans="1:14">
      <c r="A1379">
        <v>1371</v>
      </c>
      <c r="B1379">
        <f t="shared" si="259"/>
        <v>9</v>
      </c>
      <c r="C1379">
        <f t="shared" si="260"/>
        <v>2</v>
      </c>
      <c r="D1379">
        <f t="shared" si="261"/>
        <v>3</v>
      </c>
      <c r="E1379">
        <f t="shared" si="252"/>
        <v>74</v>
      </c>
      <c r="F1379">
        <f t="shared" ca="1" si="253"/>
        <v>100</v>
      </c>
      <c r="G1379">
        <f t="shared" ca="1" si="254"/>
        <v>5</v>
      </c>
      <c r="H1379">
        <f t="shared" ca="1" si="255"/>
        <v>58</v>
      </c>
      <c r="I1379" s="6">
        <f t="shared" ca="1" si="262"/>
        <v>0.42920000000000003</v>
      </c>
      <c r="J1379" s="18">
        <f t="shared" ca="1" si="256"/>
        <v>1.2232200000000002</v>
      </c>
      <c r="K1379" s="7">
        <f t="shared" ca="1" si="257"/>
        <v>1.2232200000000002</v>
      </c>
      <c r="L1379" s="55" t="str">
        <f t="shared" si="258"/>
        <v>t1371</v>
      </c>
      <c r="M1379" s="56">
        <v>1</v>
      </c>
      <c r="N1379" s="79">
        <f t="shared" ca="1" si="263"/>
        <v>1.2232200000000002</v>
      </c>
    </row>
    <row r="1380" spans="1:14">
      <c r="A1380">
        <v>1372</v>
      </c>
      <c r="B1380">
        <f t="shared" si="259"/>
        <v>9</v>
      </c>
      <c r="C1380">
        <f t="shared" si="260"/>
        <v>2</v>
      </c>
      <c r="D1380">
        <f t="shared" si="261"/>
        <v>4</v>
      </c>
      <c r="E1380">
        <f t="shared" si="252"/>
        <v>74</v>
      </c>
      <c r="F1380">
        <f t="shared" ca="1" si="253"/>
        <v>100</v>
      </c>
      <c r="G1380">
        <f t="shared" ca="1" si="254"/>
        <v>5</v>
      </c>
      <c r="H1380">
        <f t="shared" ca="1" si="255"/>
        <v>59</v>
      </c>
      <c r="I1380" s="6">
        <f t="shared" ca="1" si="262"/>
        <v>0.43659999999999999</v>
      </c>
      <c r="J1380" s="18">
        <f t="shared" ca="1" si="256"/>
        <v>1.24431</v>
      </c>
      <c r="K1380" s="7">
        <f t="shared" ca="1" si="257"/>
        <v>1.24431</v>
      </c>
      <c r="L1380" s="55" t="str">
        <f t="shared" si="258"/>
        <v>t1372</v>
      </c>
      <c r="M1380" s="56">
        <v>1</v>
      </c>
      <c r="N1380" s="79">
        <f t="shared" ca="1" si="263"/>
        <v>1.24431</v>
      </c>
    </row>
    <row r="1381" spans="1:14">
      <c r="A1381">
        <v>1373</v>
      </c>
      <c r="B1381">
        <f t="shared" si="259"/>
        <v>9</v>
      </c>
      <c r="C1381">
        <f t="shared" si="260"/>
        <v>2</v>
      </c>
      <c r="D1381">
        <f t="shared" si="261"/>
        <v>5</v>
      </c>
      <c r="E1381">
        <f t="shared" si="252"/>
        <v>74</v>
      </c>
      <c r="F1381">
        <f t="shared" ca="1" si="253"/>
        <v>100</v>
      </c>
      <c r="G1381">
        <f t="shared" ca="1" si="254"/>
        <v>5</v>
      </c>
      <c r="H1381">
        <f t="shared" ca="1" si="255"/>
        <v>65</v>
      </c>
      <c r="I1381" s="6">
        <f t="shared" ca="1" si="262"/>
        <v>0.48100000000000004</v>
      </c>
      <c r="J1381" s="18">
        <f t="shared" ca="1" si="256"/>
        <v>1.3708500000000001</v>
      </c>
      <c r="K1381" s="7">
        <f t="shared" ca="1" si="257"/>
        <v>1.3708500000000001</v>
      </c>
      <c r="L1381" s="55" t="str">
        <f t="shared" si="258"/>
        <v>t1373</v>
      </c>
      <c r="M1381" s="56">
        <v>1</v>
      </c>
      <c r="N1381" s="79">
        <f t="shared" ca="1" si="263"/>
        <v>1.3708500000000001</v>
      </c>
    </row>
    <row r="1382" spans="1:14">
      <c r="A1382">
        <v>1374</v>
      </c>
      <c r="B1382">
        <f t="shared" si="259"/>
        <v>9</v>
      </c>
      <c r="C1382">
        <f t="shared" si="260"/>
        <v>2</v>
      </c>
      <c r="D1382">
        <f t="shared" si="261"/>
        <v>6</v>
      </c>
      <c r="E1382">
        <f t="shared" si="252"/>
        <v>74</v>
      </c>
      <c r="F1382">
        <f t="shared" ca="1" si="253"/>
        <v>100</v>
      </c>
      <c r="G1382">
        <f t="shared" ca="1" si="254"/>
        <v>5</v>
      </c>
      <c r="H1382">
        <f t="shared" ca="1" si="255"/>
        <v>72</v>
      </c>
      <c r="I1382" s="6">
        <f t="shared" ca="1" si="262"/>
        <v>0.53280000000000005</v>
      </c>
      <c r="J1382" s="18">
        <f t="shared" ca="1" si="256"/>
        <v>1.5184800000000003</v>
      </c>
      <c r="K1382" s="7">
        <f t="shared" ca="1" si="257"/>
        <v>1.5184800000000003</v>
      </c>
      <c r="L1382" s="55" t="str">
        <f t="shared" si="258"/>
        <v>t1374</v>
      </c>
      <c r="M1382" s="56">
        <v>1</v>
      </c>
      <c r="N1382" s="79">
        <f t="shared" ca="1" si="263"/>
        <v>1.5184800000000003</v>
      </c>
    </row>
    <row r="1383" spans="1:14">
      <c r="A1383">
        <v>1375</v>
      </c>
      <c r="B1383">
        <f t="shared" si="259"/>
        <v>9</v>
      </c>
      <c r="C1383">
        <f t="shared" si="260"/>
        <v>2</v>
      </c>
      <c r="D1383">
        <f t="shared" si="261"/>
        <v>7</v>
      </c>
      <c r="E1383">
        <f t="shared" si="252"/>
        <v>74</v>
      </c>
      <c r="F1383">
        <f t="shared" ca="1" si="253"/>
        <v>100</v>
      </c>
      <c r="G1383">
        <f t="shared" ca="1" si="254"/>
        <v>5</v>
      </c>
      <c r="H1383">
        <f t="shared" ca="1" si="255"/>
        <v>85</v>
      </c>
      <c r="I1383" s="6">
        <f t="shared" ca="1" si="262"/>
        <v>0.629</v>
      </c>
      <c r="J1383" s="18">
        <f t="shared" ca="1" si="256"/>
        <v>1.7926500000000001</v>
      </c>
      <c r="K1383" s="7">
        <f t="shared" ca="1" si="257"/>
        <v>1.7926500000000001</v>
      </c>
      <c r="L1383" s="55" t="str">
        <f t="shared" si="258"/>
        <v>t1375</v>
      </c>
      <c r="M1383" s="56">
        <v>1</v>
      </c>
      <c r="N1383" s="79">
        <f t="shared" ca="1" si="263"/>
        <v>1.7926500000000001</v>
      </c>
    </row>
    <row r="1384" spans="1:14">
      <c r="A1384">
        <v>1376</v>
      </c>
      <c r="B1384">
        <f t="shared" si="259"/>
        <v>9</v>
      </c>
      <c r="C1384">
        <f t="shared" si="260"/>
        <v>2</v>
      </c>
      <c r="D1384">
        <f t="shared" si="261"/>
        <v>8</v>
      </c>
      <c r="E1384">
        <f t="shared" si="252"/>
        <v>74</v>
      </c>
      <c r="F1384">
        <f t="shared" ca="1" si="253"/>
        <v>100</v>
      </c>
      <c r="G1384">
        <f t="shared" ca="1" si="254"/>
        <v>5</v>
      </c>
      <c r="H1384">
        <f t="shared" ca="1" si="255"/>
        <v>95</v>
      </c>
      <c r="I1384" s="6">
        <f t="shared" ca="1" si="262"/>
        <v>0.70299999999999996</v>
      </c>
      <c r="J1384" s="18">
        <f t="shared" ca="1" si="256"/>
        <v>2.0035500000000002</v>
      </c>
      <c r="K1384" s="7">
        <f t="shared" ca="1" si="257"/>
        <v>2.0035500000000002</v>
      </c>
      <c r="L1384" s="55" t="str">
        <f t="shared" si="258"/>
        <v>t1376</v>
      </c>
      <c r="M1384" s="56">
        <v>1</v>
      </c>
      <c r="N1384" s="79">
        <f t="shared" ca="1" si="263"/>
        <v>2.0035500000000002</v>
      </c>
    </row>
    <row r="1385" spans="1:14">
      <c r="A1385">
        <v>1377</v>
      </c>
      <c r="B1385">
        <f t="shared" si="259"/>
        <v>9</v>
      </c>
      <c r="C1385">
        <f t="shared" si="260"/>
        <v>2</v>
      </c>
      <c r="D1385">
        <f t="shared" si="261"/>
        <v>9</v>
      </c>
      <c r="E1385">
        <f t="shared" si="252"/>
        <v>74</v>
      </c>
      <c r="F1385">
        <f t="shared" ca="1" si="253"/>
        <v>100</v>
      </c>
      <c r="G1385">
        <f t="shared" ca="1" si="254"/>
        <v>5</v>
      </c>
      <c r="H1385">
        <f t="shared" ca="1" si="255"/>
        <v>99</v>
      </c>
      <c r="I1385" s="6">
        <f t="shared" ca="1" si="262"/>
        <v>0.73260000000000003</v>
      </c>
      <c r="J1385" s="18">
        <f t="shared" ca="1" si="256"/>
        <v>2.0879099999999999</v>
      </c>
      <c r="K1385" s="7">
        <f t="shared" ca="1" si="257"/>
        <v>2.0879099999999999</v>
      </c>
      <c r="L1385" s="55" t="str">
        <f t="shared" si="258"/>
        <v>t1377</v>
      </c>
      <c r="M1385" s="56">
        <v>1</v>
      </c>
      <c r="N1385" s="79">
        <f t="shared" ca="1" si="263"/>
        <v>2.0879099999999999</v>
      </c>
    </row>
    <row r="1386" spans="1:14">
      <c r="A1386">
        <v>1378</v>
      </c>
      <c r="B1386">
        <f t="shared" si="259"/>
        <v>9</v>
      </c>
      <c r="C1386">
        <f t="shared" si="260"/>
        <v>2</v>
      </c>
      <c r="D1386">
        <f t="shared" si="261"/>
        <v>10</v>
      </c>
      <c r="E1386">
        <f t="shared" si="252"/>
        <v>74</v>
      </c>
      <c r="F1386">
        <f t="shared" ca="1" si="253"/>
        <v>100</v>
      </c>
      <c r="G1386">
        <f t="shared" ca="1" si="254"/>
        <v>5</v>
      </c>
      <c r="H1386">
        <f t="shared" ca="1" si="255"/>
        <v>100</v>
      </c>
      <c r="I1386" s="6">
        <f t="shared" ca="1" si="262"/>
        <v>0.74</v>
      </c>
      <c r="J1386" s="18">
        <f t="shared" ca="1" si="256"/>
        <v>2.109</v>
      </c>
      <c r="K1386" s="7">
        <f t="shared" ca="1" si="257"/>
        <v>2.109</v>
      </c>
      <c r="L1386" s="55" t="str">
        <f t="shared" si="258"/>
        <v>t1378</v>
      </c>
      <c r="M1386" s="56">
        <v>1</v>
      </c>
      <c r="N1386" s="79">
        <f t="shared" ca="1" si="263"/>
        <v>2.109</v>
      </c>
    </row>
    <row r="1387" spans="1:14">
      <c r="A1387">
        <v>1379</v>
      </c>
      <c r="B1387">
        <f t="shared" si="259"/>
        <v>9</v>
      </c>
      <c r="C1387">
        <f t="shared" si="260"/>
        <v>2</v>
      </c>
      <c r="D1387">
        <f t="shared" si="261"/>
        <v>11</v>
      </c>
      <c r="E1387">
        <f t="shared" si="252"/>
        <v>74</v>
      </c>
      <c r="F1387">
        <f t="shared" ca="1" si="253"/>
        <v>100</v>
      </c>
      <c r="G1387">
        <f t="shared" ca="1" si="254"/>
        <v>5</v>
      </c>
      <c r="H1387">
        <f t="shared" ca="1" si="255"/>
        <v>99</v>
      </c>
      <c r="I1387" s="6">
        <f t="shared" ca="1" si="262"/>
        <v>0.73260000000000003</v>
      </c>
      <c r="J1387" s="18">
        <f t="shared" ca="1" si="256"/>
        <v>2.0879099999999999</v>
      </c>
      <c r="K1387" s="7">
        <f t="shared" ca="1" si="257"/>
        <v>2.0879099999999999</v>
      </c>
      <c r="L1387" s="55" t="str">
        <f t="shared" si="258"/>
        <v>t1379</v>
      </c>
      <c r="M1387" s="56">
        <v>1</v>
      </c>
      <c r="N1387" s="79">
        <f t="shared" ca="1" si="263"/>
        <v>2.0879099999999999</v>
      </c>
    </row>
    <row r="1388" spans="1:14">
      <c r="A1388">
        <v>1380</v>
      </c>
      <c r="B1388">
        <f t="shared" si="259"/>
        <v>9</v>
      </c>
      <c r="C1388">
        <f t="shared" si="260"/>
        <v>2</v>
      </c>
      <c r="D1388">
        <f t="shared" si="261"/>
        <v>12</v>
      </c>
      <c r="E1388">
        <f t="shared" si="252"/>
        <v>74</v>
      </c>
      <c r="F1388">
        <f t="shared" ca="1" si="253"/>
        <v>100</v>
      </c>
      <c r="G1388">
        <f t="shared" ca="1" si="254"/>
        <v>5</v>
      </c>
      <c r="H1388">
        <f t="shared" ca="1" si="255"/>
        <v>93</v>
      </c>
      <c r="I1388" s="6">
        <f t="shared" ca="1" si="262"/>
        <v>0.68819999999999992</v>
      </c>
      <c r="J1388" s="18">
        <f t="shared" ca="1" si="256"/>
        <v>1.9613699999999998</v>
      </c>
      <c r="K1388" s="7">
        <f t="shared" ca="1" si="257"/>
        <v>1.9613699999999996</v>
      </c>
      <c r="L1388" s="55" t="str">
        <f t="shared" si="258"/>
        <v>t1380</v>
      </c>
      <c r="M1388" s="56">
        <v>1</v>
      </c>
      <c r="N1388" s="79">
        <f t="shared" ca="1" si="263"/>
        <v>1.9613699999999996</v>
      </c>
    </row>
    <row r="1389" spans="1:14">
      <c r="A1389">
        <v>1381</v>
      </c>
      <c r="B1389">
        <f t="shared" si="259"/>
        <v>9</v>
      </c>
      <c r="C1389">
        <f t="shared" si="260"/>
        <v>2</v>
      </c>
      <c r="D1389">
        <f t="shared" si="261"/>
        <v>13</v>
      </c>
      <c r="E1389">
        <f t="shared" si="252"/>
        <v>74</v>
      </c>
      <c r="F1389">
        <f t="shared" ca="1" si="253"/>
        <v>100</v>
      </c>
      <c r="G1389">
        <f t="shared" ca="1" si="254"/>
        <v>5</v>
      </c>
      <c r="H1389">
        <f t="shared" ca="1" si="255"/>
        <v>92</v>
      </c>
      <c r="I1389" s="6">
        <f t="shared" ca="1" si="262"/>
        <v>0.68079999999999996</v>
      </c>
      <c r="J1389" s="18">
        <f t="shared" ca="1" si="256"/>
        <v>1.94028</v>
      </c>
      <c r="K1389" s="7">
        <f t="shared" ca="1" si="257"/>
        <v>1.94028</v>
      </c>
      <c r="L1389" s="55" t="str">
        <f t="shared" si="258"/>
        <v>t1381</v>
      </c>
      <c r="M1389" s="56">
        <v>1</v>
      </c>
      <c r="N1389" s="79">
        <f t="shared" ca="1" si="263"/>
        <v>1.94028</v>
      </c>
    </row>
    <row r="1390" spans="1:14">
      <c r="A1390">
        <v>1382</v>
      </c>
      <c r="B1390">
        <f t="shared" si="259"/>
        <v>9</v>
      </c>
      <c r="C1390">
        <f t="shared" si="260"/>
        <v>2</v>
      </c>
      <c r="D1390">
        <f t="shared" si="261"/>
        <v>14</v>
      </c>
      <c r="E1390">
        <f t="shared" si="252"/>
        <v>74</v>
      </c>
      <c r="F1390">
        <f t="shared" ca="1" si="253"/>
        <v>100</v>
      </c>
      <c r="G1390">
        <f t="shared" ca="1" si="254"/>
        <v>5</v>
      </c>
      <c r="H1390">
        <f t="shared" ca="1" si="255"/>
        <v>90</v>
      </c>
      <c r="I1390" s="6">
        <f t="shared" ca="1" si="262"/>
        <v>0.66599999999999993</v>
      </c>
      <c r="J1390" s="18">
        <f t="shared" ca="1" si="256"/>
        <v>1.8980999999999999</v>
      </c>
      <c r="K1390" s="7">
        <f t="shared" ca="1" si="257"/>
        <v>1.8980999999999999</v>
      </c>
      <c r="L1390" s="55" t="str">
        <f t="shared" si="258"/>
        <v>t1382</v>
      </c>
      <c r="M1390" s="56">
        <v>1</v>
      </c>
      <c r="N1390" s="79">
        <f t="shared" ca="1" si="263"/>
        <v>1.8980999999999999</v>
      </c>
    </row>
    <row r="1391" spans="1:14">
      <c r="A1391">
        <v>1383</v>
      </c>
      <c r="B1391">
        <f t="shared" si="259"/>
        <v>9</v>
      </c>
      <c r="C1391">
        <f t="shared" si="260"/>
        <v>2</v>
      </c>
      <c r="D1391">
        <f t="shared" si="261"/>
        <v>15</v>
      </c>
      <c r="E1391">
        <f t="shared" si="252"/>
        <v>74</v>
      </c>
      <c r="F1391">
        <f t="shared" ca="1" si="253"/>
        <v>100</v>
      </c>
      <c r="G1391">
        <f t="shared" ca="1" si="254"/>
        <v>5</v>
      </c>
      <c r="H1391">
        <f t="shared" ca="1" si="255"/>
        <v>88</v>
      </c>
      <c r="I1391" s="6">
        <f t="shared" ca="1" si="262"/>
        <v>0.6512</v>
      </c>
      <c r="J1391" s="18">
        <f t="shared" ca="1" si="256"/>
        <v>1.85592</v>
      </c>
      <c r="K1391" s="7">
        <f t="shared" ca="1" si="257"/>
        <v>1.85592</v>
      </c>
      <c r="L1391" s="55" t="str">
        <f t="shared" si="258"/>
        <v>t1383</v>
      </c>
      <c r="M1391" s="56">
        <v>1</v>
      </c>
      <c r="N1391" s="79">
        <f t="shared" ca="1" si="263"/>
        <v>1.85592</v>
      </c>
    </row>
    <row r="1392" spans="1:14">
      <c r="A1392">
        <v>1384</v>
      </c>
      <c r="B1392">
        <f t="shared" si="259"/>
        <v>9</v>
      </c>
      <c r="C1392">
        <f t="shared" si="260"/>
        <v>2</v>
      </c>
      <c r="D1392">
        <f t="shared" si="261"/>
        <v>16</v>
      </c>
      <c r="E1392">
        <f t="shared" si="252"/>
        <v>74</v>
      </c>
      <c r="F1392">
        <f t="shared" ca="1" si="253"/>
        <v>100</v>
      </c>
      <c r="G1392">
        <f t="shared" ca="1" si="254"/>
        <v>5</v>
      </c>
      <c r="H1392">
        <f t="shared" ca="1" si="255"/>
        <v>90</v>
      </c>
      <c r="I1392" s="6">
        <f t="shared" ca="1" si="262"/>
        <v>0.66599999999999993</v>
      </c>
      <c r="J1392" s="18">
        <f t="shared" ca="1" si="256"/>
        <v>1.8980999999999999</v>
      </c>
      <c r="K1392" s="7">
        <f t="shared" ca="1" si="257"/>
        <v>1.8980999999999999</v>
      </c>
      <c r="L1392" s="55" t="str">
        <f t="shared" si="258"/>
        <v>t1384</v>
      </c>
      <c r="M1392" s="56">
        <v>1</v>
      </c>
      <c r="N1392" s="79">
        <f t="shared" ca="1" si="263"/>
        <v>1.8980999999999999</v>
      </c>
    </row>
    <row r="1393" spans="1:14">
      <c r="A1393">
        <v>1385</v>
      </c>
      <c r="B1393">
        <f t="shared" si="259"/>
        <v>9</v>
      </c>
      <c r="C1393">
        <f t="shared" si="260"/>
        <v>2</v>
      </c>
      <c r="D1393">
        <f t="shared" si="261"/>
        <v>17</v>
      </c>
      <c r="E1393">
        <f t="shared" si="252"/>
        <v>74</v>
      </c>
      <c r="F1393">
        <f t="shared" ca="1" si="253"/>
        <v>100</v>
      </c>
      <c r="G1393">
        <f t="shared" ca="1" si="254"/>
        <v>5</v>
      </c>
      <c r="H1393">
        <f t="shared" ca="1" si="255"/>
        <v>92</v>
      </c>
      <c r="I1393" s="6">
        <f t="shared" ca="1" si="262"/>
        <v>0.68079999999999996</v>
      </c>
      <c r="J1393" s="18">
        <f t="shared" ca="1" si="256"/>
        <v>1.94028</v>
      </c>
      <c r="K1393" s="7">
        <f t="shared" ca="1" si="257"/>
        <v>1.94028</v>
      </c>
      <c r="L1393" s="55" t="str">
        <f t="shared" si="258"/>
        <v>t1385</v>
      </c>
      <c r="M1393" s="56">
        <v>1</v>
      </c>
      <c r="N1393" s="79">
        <f t="shared" ca="1" si="263"/>
        <v>1.94028</v>
      </c>
    </row>
    <row r="1394" spans="1:14">
      <c r="A1394">
        <v>1386</v>
      </c>
      <c r="B1394">
        <f t="shared" si="259"/>
        <v>9</v>
      </c>
      <c r="C1394">
        <f t="shared" si="260"/>
        <v>2</v>
      </c>
      <c r="D1394">
        <f t="shared" si="261"/>
        <v>18</v>
      </c>
      <c r="E1394">
        <f t="shared" si="252"/>
        <v>74</v>
      </c>
      <c r="F1394">
        <f t="shared" ca="1" si="253"/>
        <v>100</v>
      </c>
      <c r="G1394">
        <f t="shared" ca="1" si="254"/>
        <v>5</v>
      </c>
      <c r="H1394">
        <f t="shared" ca="1" si="255"/>
        <v>96</v>
      </c>
      <c r="I1394" s="6">
        <f t="shared" ca="1" si="262"/>
        <v>0.71039999999999992</v>
      </c>
      <c r="J1394" s="18">
        <f t="shared" ca="1" si="256"/>
        <v>2.0246399999999998</v>
      </c>
      <c r="K1394" s="7">
        <f t="shared" ca="1" si="257"/>
        <v>2.0246399999999998</v>
      </c>
      <c r="L1394" s="55" t="str">
        <f t="shared" si="258"/>
        <v>t1386</v>
      </c>
      <c r="M1394" s="56">
        <v>1</v>
      </c>
      <c r="N1394" s="79">
        <f t="shared" ca="1" si="263"/>
        <v>2.0246399999999998</v>
      </c>
    </row>
    <row r="1395" spans="1:14">
      <c r="A1395">
        <v>1387</v>
      </c>
      <c r="B1395">
        <f t="shared" si="259"/>
        <v>9</v>
      </c>
      <c r="C1395">
        <f t="shared" si="260"/>
        <v>2</v>
      </c>
      <c r="D1395">
        <f t="shared" si="261"/>
        <v>19</v>
      </c>
      <c r="E1395">
        <f t="shared" si="252"/>
        <v>74</v>
      </c>
      <c r="F1395">
        <f t="shared" ca="1" si="253"/>
        <v>100</v>
      </c>
      <c r="G1395">
        <f t="shared" ca="1" si="254"/>
        <v>5</v>
      </c>
      <c r="H1395">
        <f t="shared" ca="1" si="255"/>
        <v>98</v>
      </c>
      <c r="I1395" s="6">
        <f t="shared" ca="1" si="262"/>
        <v>0.72519999999999996</v>
      </c>
      <c r="J1395" s="18">
        <f t="shared" ca="1" si="256"/>
        <v>2.0668199999999999</v>
      </c>
      <c r="K1395" s="7">
        <f t="shared" ca="1" si="257"/>
        <v>2.0668199999999999</v>
      </c>
      <c r="L1395" s="55" t="str">
        <f t="shared" si="258"/>
        <v>t1387</v>
      </c>
      <c r="M1395" s="56">
        <v>1</v>
      </c>
      <c r="N1395" s="79">
        <f t="shared" ca="1" si="263"/>
        <v>2.0668199999999999</v>
      </c>
    </row>
    <row r="1396" spans="1:14">
      <c r="A1396">
        <v>1388</v>
      </c>
      <c r="B1396">
        <f t="shared" si="259"/>
        <v>9</v>
      </c>
      <c r="C1396">
        <f t="shared" si="260"/>
        <v>2</v>
      </c>
      <c r="D1396">
        <f t="shared" si="261"/>
        <v>20</v>
      </c>
      <c r="E1396">
        <f t="shared" si="252"/>
        <v>74</v>
      </c>
      <c r="F1396">
        <f t="shared" ca="1" si="253"/>
        <v>100</v>
      </c>
      <c r="G1396">
        <f t="shared" ca="1" si="254"/>
        <v>5</v>
      </c>
      <c r="H1396">
        <f t="shared" ca="1" si="255"/>
        <v>96</v>
      </c>
      <c r="I1396" s="6">
        <f t="shared" ca="1" si="262"/>
        <v>0.71039999999999992</v>
      </c>
      <c r="J1396" s="18">
        <f t="shared" ca="1" si="256"/>
        <v>2.0246399999999998</v>
      </c>
      <c r="K1396" s="7">
        <f t="shared" ca="1" si="257"/>
        <v>2.0246399999999998</v>
      </c>
      <c r="L1396" s="55" t="str">
        <f t="shared" si="258"/>
        <v>t1388</v>
      </c>
      <c r="M1396" s="56">
        <v>1</v>
      </c>
      <c r="N1396" s="79">
        <f t="shared" ca="1" si="263"/>
        <v>2.0246399999999998</v>
      </c>
    </row>
    <row r="1397" spans="1:14">
      <c r="A1397">
        <v>1389</v>
      </c>
      <c r="B1397">
        <f t="shared" si="259"/>
        <v>9</v>
      </c>
      <c r="C1397">
        <f t="shared" si="260"/>
        <v>2</v>
      </c>
      <c r="D1397">
        <f t="shared" si="261"/>
        <v>21</v>
      </c>
      <c r="E1397">
        <f t="shared" si="252"/>
        <v>74</v>
      </c>
      <c r="F1397">
        <f t="shared" ca="1" si="253"/>
        <v>100</v>
      </c>
      <c r="G1397">
        <f t="shared" ca="1" si="254"/>
        <v>5</v>
      </c>
      <c r="H1397">
        <f t="shared" ca="1" si="255"/>
        <v>90</v>
      </c>
      <c r="I1397" s="6">
        <f t="shared" ca="1" si="262"/>
        <v>0.66599999999999993</v>
      </c>
      <c r="J1397" s="18">
        <f t="shared" ca="1" si="256"/>
        <v>1.8980999999999999</v>
      </c>
      <c r="K1397" s="7">
        <f t="shared" ca="1" si="257"/>
        <v>1.8980999999999999</v>
      </c>
      <c r="L1397" s="55" t="str">
        <f t="shared" si="258"/>
        <v>t1389</v>
      </c>
      <c r="M1397" s="56">
        <v>1</v>
      </c>
      <c r="N1397" s="79">
        <f t="shared" ca="1" si="263"/>
        <v>1.8980999999999999</v>
      </c>
    </row>
    <row r="1398" spans="1:14">
      <c r="A1398">
        <v>1390</v>
      </c>
      <c r="B1398">
        <f t="shared" si="259"/>
        <v>9</v>
      </c>
      <c r="C1398">
        <f t="shared" si="260"/>
        <v>2</v>
      </c>
      <c r="D1398">
        <f t="shared" si="261"/>
        <v>22</v>
      </c>
      <c r="E1398">
        <f t="shared" si="252"/>
        <v>74</v>
      </c>
      <c r="F1398">
        <f t="shared" ca="1" si="253"/>
        <v>100</v>
      </c>
      <c r="G1398">
        <f t="shared" ca="1" si="254"/>
        <v>5</v>
      </c>
      <c r="H1398">
        <f t="shared" ca="1" si="255"/>
        <v>80</v>
      </c>
      <c r="I1398" s="6">
        <f t="shared" ca="1" si="262"/>
        <v>0.59200000000000008</v>
      </c>
      <c r="J1398" s="18">
        <f t="shared" ca="1" si="256"/>
        <v>1.6872000000000003</v>
      </c>
      <c r="K1398" s="7">
        <f t="shared" ca="1" si="257"/>
        <v>1.6872000000000003</v>
      </c>
      <c r="L1398" s="55" t="str">
        <f t="shared" si="258"/>
        <v>t1390</v>
      </c>
      <c r="M1398" s="56">
        <v>1</v>
      </c>
      <c r="N1398" s="79">
        <f t="shared" ca="1" si="263"/>
        <v>1.6872000000000003</v>
      </c>
    </row>
    <row r="1399" spans="1:14">
      <c r="A1399">
        <v>1391</v>
      </c>
      <c r="B1399">
        <f t="shared" si="259"/>
        <v>9</v>
      </c>
      <c r="C1399">
        <f t="shared" si="260"/>
        <v>2</v>
      </c>
      <c r="D1399">
        <f t="shared" si="261"/>
        <v>23</v>
      </c>
      <c r="E1399">
        <f t="shared" si="252"/>
        <v>74</v>
      </c>
      <c r="F1399">
        <f t="shared" ca="1" si="253"/>
        <v>100</v>
      </c>
      <c r="G1399">
        <f t="shared" ca="1" si="254"/>
        <v>5</v>
      </c>
      <c r="H1399">
        <f t="shared" ca="1" si="255"/>
        <v>70</v>
      </c>
      <c r="I1399" s="6">
        <f t="shared" ca="1" si="262"/>
        <v>0.51800000000000002</v>
      </c>
      <c r="J1399" s="18">
        <f t="shared" ca="1" si="256"/>
        <v>1.4763000000000002</v>
      </c>
      <c r="K1399" s="7">
        <f t="shared" ca="1" si="257"/>
        <v>1.4763000000000002</v>
      </c>
      <c r="L1399" s="55" t="str">
        <f t="shared" si="258"/>
        <v>t1391</v>
      </c>
      <c r="M1399" s="56">
        <v>1</v>
      </c>
      <c r="N1399" s="79">
        <f t="shared" ca="1" si="263"/>
        <v>1.4763000000000002</v>
      </c>
    </row>
    <row r="1400" spans="1:14">
      <c r="A1400">
        <v>1392</v>
      </c>
      <c r="B1400">
        <f t="shared" si="259"/>
        <v>9</v>
      </c>
      <c r="C1400">
        <f t="shared" si="260"/>
        <v>3</v>
      </c>
      <c r="D1400">
        <f t="shared" si="261"/>
        <v>0</v>
      </c>
      <c r="E1400">
        <f t="shared" si="252"/>
        <v>74</v>
      </c>
      <c r="F1400">
        <f t="shared" ca="1" si="253"/>
        <v>98</v>
      </c>
      <c r="G1400">
        <f t="shared" ca="1" si="254"/>
        <v>5</v>
      </c>
      <c r="H1400">
        <f t="shared" ca="1" si="255"/>
        <v>63</v>
      </c>
      <c r="I1400" s="6">
        <f t="shared" ca="1" si="262"/>
        <v>0.45687599999999995</v>
      </c>
      <c r="J1400" s="18">
        <f t="shared" ca="1" si="256"/>
        <v>1.3020965999999998</v>
      </c>
      <c r="K1400" s="7">
        <f t="shared" ca="1" si="257"/>
        <v>1.3020965999999998</v>
      </c>
      <c r="L1400" s="55" t="str">
        <f t="shared" si="258"/>
        <v>t1392</v>
      </c>
      <c r="M1400" s="56">
        <v>1</v>
      </c>
      <c r="N1400" s="79">
        <f t="shared" ca="1" si="263"/>
        <v>1.3020965999999998</v>
      </c>
    </row>
    <row r="1401" spans="1:14">
      <c r="A1401">
        <v>1393</v>
      </c>
      <c r="B1401">
        <f t="shared" si="259"/>
        <v>9</v>
      </c>
      <c r="C1401">
        <f t="shared" si="260"/>
        <v>3</v>
      </c>
      <c r="D1401">
        <f t="shared" si="261"/>
        <v>1</v>
      </c>
      <c r="E1401">
        <f t="shared" si="252"/>
        <v>74</v>
      </c>
      <c r="F1401">
        <f t="shared" ca="1" si="253"/>
        <v>98</v>
      </c>
      <c r="G1401">
        <f t="shared" ca="1" si="254"/>
        <v>5</v>
      </c>
      <c r="H1401">
        <f t="shared" ca="1" si="255"/>
        <v>62</v>
      </c>
      <c r="I1401" s="6">
        <f t="shared" ca="1" si="262"/>
        <v>0.44962399999999997</v>
      </c>
      <c r="J1401" s="18">
        <f t="shared" ca="1" si="256"/>
        <v>1.2814284</v>
      </c>
      <c r="K1401" s="7">
        <f t="shared" ca="1" si="257"/>
        <v>1.2814284</v>
      </c>
      <c r="L1401" s="55" t="str">
        <f t="shared" si="258"/>
        <v>t1393</v>
      </c>
      <c r="M1401" s="56">
        <v>1</v>
      </c>
      <c r="N1401" s="79">
        <f t="shared" ca="1" si="263"/>
        <v>1.2814284</v>
      </c>
    </row>
    <row r="1402" spans="1:14">
      <c r="A1402">
        <v>1394</v>
      </c>
      <c r="B1402">
        <f t="shared" si="259"/>
        <v>9</v>
      </c>
      <c r="C1402">
        <f t="shared" si="260"/>
        <v>3</v>
      </c>
      <c r="D1402">
        <f t="shared" si="261"/>
        <v>2</v>
      </c>
      <c r="E1402">
        <f t="shared" si="252"/>
        <v>74</v>
      </c>
      <c r="F1402">
        <f t="shared" ca="1" si="253"/>
        <v>98</v>
      </c>
      <c r="G1402">
        <f t="shared" ca="1" si="254"/>
        <v>5</v>
      </c>
      <c r="H1402">
        <f t="shared" ca="1" si="255"/>
        <v>60</v>
      </c>
      <c r="I1402" s="6">
        <f t="shared" ca="1" si="262"/>
        <v>0.43512000000000001</v>
      </c>
      <c r="J1402" s="18">
        <f t="shared" ca="1" si="256"/>
        <v>1.240092</v>
      </c>
      <c r="K1402" s="7">
        <f t="shared" ca="1" si="257"/>
        <v>1.240092</v>
      </c>
      <c r="L1402" s="55" t="str">
        <f t="shared" si="258"/>
        <v>t1394</v>
      </c>
      <c r="M1402" s="56">
        <v>1</v>
      </c>
      <c r="N1402" s="79">
        <f t="shared" ca="1" si="263"/>
        <v>1.240092</v>
      </c>
    </row>
    <row r="1403" spans="1:14">
      <c r="A1403">
        <v>1395</v>
      </c>
      <c r="B1403">
        <f t="shared" si="259"/>
        <v>9</v>
      </c>
      <c r="C1403">
        <f t="shared" si="260"/>
        <v>3</v>
      </c>
      <c r="D1403">
        <f t="shared" si="261"/>
        <v>3</v>
      </c>
      <c r="E1403">
        <f t="shared" si="252"/>
        <v>74</v>
      </c>
      <c r="F1403">
        <f t="shared" ca="1" si="253"/>
        <v>98</v>
      </c>
      <c r="G1403">
        <f t="shared" ca="1" si="254"/>
        <v>5</v>
      </c>
      <c r="H1403">
        <f t="shared" ca="1" si="255"/>
        <v>58</v>
      </c>
      <c r="I1403" s="6">
        <f t="shared" ca="1" si="262"/>
        <v>0.42061599999999999</v>
      </c>
      <c r="J1403" s="18">
        <f t="shared" ca="1" si="256"/>
        <v>1.1987555999999999</v>
      </c>
      <c r="K1403" s="7">
        <f t="shared" ca="1" si="257"/>
        <v>1.1987555999999999</v>
      </c>
      <c r="L1403" s="55" t="str">
        <f t="shared" si="258"/>
        <v>t1395</v>
      </c>
      <c r="M1403" s="56">
        <v>1</v>
      </c>
      <c r="N1403" s="79">
        <f t="shared" ca="1" si="263"/>
        <v>1.1987555999999999</v>
      </c>
    </row>
    <row r="1404" spans="1:14">
      <c r="A1404">
        <v>1396</v>
      </c>
      <c r="B1404">
        <f t="shared" si="259"/>
        <v>9</v>
      </c>
      <c r="C1404">
        <f t="shared" si="260"/>
        <v>3</v>
      </c>
      <c r="D1404">
        <f t="shared" si="261"/>
        <v>4</v>
      </c>
      <c r="E1404">
        <f t="shared" si="252"/>
        <v>74</v>
      </c>
      <c r="F1404">
        <f t="shared" ca="1" si="253"/>
        <v>98</v>
      </c>
      <c r="G1404">
        <f t="shared" ca="1" si="254"/>
        <v>5</v>
      </c>
      <c r="H1404">
        <f t="shared" ca="1" si="255"/>
        <v>59</v>
      </c>
      <c r="I1404" s="6">
        <f t="shared" ca="1" si="262"/>
        <v>0.42786799999999997</v>
      </c>
      <c r="J1404" s="18">
        <f t="shared" ca="1" si="256"/>
        <v>1.2194237999999999</v>
      </c>
      <c r="K1404" s="7">
        <f t="shared" ca="1" si="257"/>
        <v>1.2194237999999999</v>
      </c>
      <c r="L1404" s="55" t="str">
        <f t="shared" si="258"/>
        <v>t1396</v>
      </c>
      <c r="M1404" s="56">
        <v>1</v>
      </c>
      <c r="N1404" s="79">
        <f t="shared" ca="1" si="263"/>
        <v>1.2194237999999999</v>
      </c>
    </row>
    <row r="1405" spans="1:14">
      <c r="A1405">
        <v>1397</v>
      </c>
      <c r="B1405">
        <f t="shared" si="259"/>
        <v>9</v>
      </c>
      <c r="C1405">
        <f t="shared" si="260"/>
        <v>3</v>
      </c>
      <c r="D1405">
        <f t="shared" si="261"/>
        <v>5</v>
      </c>
      <c r="E1405">
        <f t="shared" si="252"/>
        <v>74</v>
      </c>
      <c r="F1405">
        <f t="shared" ca="1" si="253"/>
        <v>98</v>
      </c>
      <c r="G1405">
        <f t="shared" ca="1" si="254"/>
        <v>5</v>
      </c>
      <c r="H1405">
        <f t="shared" ca="1" si="255"/>
        <v>65</v>
      </c>
      <c r="I1405" s="6">
        <f t="shared" ca="1" si="262"/>
        <v>0.47137999999999997</v>
      </c>
      <c r="J1405" s="18">
        <f t="shared" ca="1" si="256"/>
        <v>1.3434329999999999</v>
      </c>
      <c r="K1405" s="7">
        <f t="shared" ca="1" si="257"/>
        <v>1.3434329999999999</v>
      </c>
      <c r="L1405" s="55" t="str">
        <f t="shared" si="258"/>
        <v>t1397</v>
      </c>
      <c r="M1405" s="56">
        <v>1</v>
      </c>
      <c r="N1405" s="79">
        <f t="shared" ca="1" si="263"/>
        <v>1.3434329999999999</v>
      </c>
    </row>
    <row r="1406" spans="1:14">
      <c r="A1406">
        <v>1398</v>
      </c>
      <c r="B1406">
        <f t="shared" si="259"/>
        <v>9</v>
      </c>
      <c r="C1406">
        <f t="shared" si="260"/>
        <v>3</v>
      </c>
      <c r="D1406">
        <f t="shared" si="261"/>
        <v>6</v>
      </c>
      <c r="E1406">
        <f t="shared" si="252"/>
        <v>74</v>
      </c>
      <c r="F1406">
        <f t="shared" ca="1" si="253"/>
        <v>98</v>
      </c>
      <c r="G1406">
        <f t="shared" ca="1" si="254"/>
        <v>5</v>
      </c>
      <c r="H1406">
        <f t="shared" ca="1" si="255"/>
        <v>72</v>
      </c>
      <c r="I1406" s="6">
        <f t="shared" ca="1" si="262"/>
        <v>0.52214399999999994</v>
      </c>
      <c r="J1406" s="18">
        <f t="shared" ca="1" si="256"/>
        <v>1.4881103999999998</v>
      </c>
      <c r="K1406" s="7">
        <f t="shared" ca="1" si="257"/>
        <v>1.4881103999999996</v>
      </c>
      <c r="L1406" s="55" t="str">
        <f t="shared" si="258"/>
        <v>t1398</v>
      </c>
      <c r="M1406" s="56">
        <v>1</v>
      </c>
      <c r="N1406" s="79">
        <f t="shared" ca="1" si="263"/>
        <v>1.4881103999999996</v>
      </c>
    </row>
    <row r="1407" spans="1:14">
      <c r="A1407">
        <v>1399</v>
      </c>
      <c r="B1407">
        <f t="shared" si="259"/>
        <v>9</v>
      </c>
      <c r="C1407">
        <f t="shared" si="260"/>
        <v>3</v>
      </c>
      <c r="D1407">
        <f t="shared" si="261"/>
        <v>7</v>
      </c>
      <c r="E1407">
        <f t="shared" si="252"/>
        <v>74</v>
      </c>
      <c r="F1407">
        <f t="shared" ca="1" si="253"/>
        <v>98</v>
      </c>
      <c r="G1407">
        <f t="shared" ca="1" si="254"/>
        <v>5</v>
      </c>
      <c r="H1407">
        <f t="shared" ca="1" si="255"/>
        <v>85</v>
      </c>
      <c r="I1407" s="6">
        <f t="shared" ca="1" si="262"/>
        <v>0.61641999999999997</v>
      </c>
      <c r="J1407" s="18">
        <f t="shared" ca="1" si="256"/>
        <v>1.7567969999999999</v>
      </c>
      <c r="K1407" s="7">
        <f t="shared" ca="1" si="257"/>
        <v>1.7567969999999999</v>
      </c>
      <c r="L1407" s="55" t="str">
        <f t="shared" si="258"/>
        <v>t1399</v>
      </c>
      <c r="M1407" s="56">
        <v>1</v>
      </c>
      <c r="N1407" s="79">
        <f t="shared" ca="1" si="263"/>
        <v>1.7567969999999999</v>
      </c>
    </row>
    <row r="1408" spans="1:14">
      <c r="A1408">
        <v>1400</v>
      </c>
      <c r="B1408">
        <f t="shared" si="259"/>
        <v>9</v>
      </c>
      <c r="C1408">
        <f t="shared" si="260"/>
        <v>3</v>
      </c>
      <c r="D1408">
        <f t="shared" si="261"/>
        <v>8</v>
      </c>
      <c r="E1408">
        <f t="shared" si="252"/>
        <v>74</v>
      </c>
      <c r="F1408">
        <f t="shared" ca="1" si="253"/>
        <v>98</v>
      </c>
      <c r="G1408">
        <f t="shared" ca="1" si="254"/>
        <v>5</v>
      </c>
      <c r="H1408">
        <f t="shared" ca="1" si="255"/>
        <v>95</v>
      </c>
      <c r="I1408" s="6">
        <f t="shared" ca="1" si="262"/>
        <v>0.68893999999999989</v>
      </c>
      <c r="J1408" s="18">
        <f t="shared" ca="1" si="256"/>
        <v>1.9634789999999998</v>
      </c>
      <c r="K1408" s="7">
        <f t="shared" ca="1" si="257"/>
        <v>1.9634789999999998</v>
      </c>
      <c r="L1408" s="55" t="str">
        <f t="shared" si="258"/>
        <v>t1400</v>
      </c>
      <c r="M1408" s="56">
        <v>1</v>
      </c>
      <c r="N1408" s="79">
        <f t="shared" ca="1" si="263"/>
        <v>1.9634789999999998</v>
      </c>
    </row>
    <row r="1409" spans="1:14">
      <c r="A1409">
        <v>1401</v>
      </c>
      <c r="B1409">
        <f t="shared" si="259"/>
        <v>9</v>
      </c>
      <c r="C1409">
        <f t="shared" si="260"/>
        <v>3</v>
      </c>
      <c r="D1409">
        <f t="shared" si="261"/>
        <v>9</v>
      </c>
      <c r="E1409">
        <f t="shared" si="252"/>
        <v>74</v>
      </c>
      <c r="F1409">
        <f t="shared" ca="1" si="253"/>
        <v>98</v>
      </c>
      <c r="G1409">
        <f t="shared" ca="1" si="254"/>
        <v>5</v>
      </c>
      <c r="H1409">
        <f t="shared" ca="1" si="255"/>
        <v>99</v>
      </c>
      <c r="I1409" s="6">
        <f t="shared" ca="1" si="262"/>
        <v>0.71794799999999992</v>
      </c>
      <c r="J1409" s="18">
        <f t="shared" ca="1" si="256"/>
        <v>2.0461517999999996</v>
      </c>
      <c r="K1409" s="7">
        <f t="shared" ca="1" si="257"/>
        <v>2.0461517999999996</v>
      </c>
      <c r="L1409" s="55" t="str">
        <f t="shared" si="258"/>
        <v>t1401</v>
      </c>
      <c r="M1409" s="56">
        <v>1</v>
      </c>
      <c r="N1409" s="79">
        <f t="shared" ca="1" si="263"/>
        <v>2.0461517999999996</v>
      </c>
    </row>
    <row r="1410" spans="1:14">
      <c r="A1410">
        <v>1402</v>
      </c>
      <c r="B1410">
        <f t="shared" si="259"/>
        <v>9</v>
      </c>
      <c r="C1410">
        <f t="shared" si="260"/>
        <v>3</v>
      </c>
      <c r="D1410">
        <f t="shared" si="261"/>
        <v>10</v>
      </c>
      <c r="E1410">
        <f t="shared" si="252"/>
        <v>74</v>
      </c>
      <c r="F1410">
        <f t="shared" ca="1" si="253"/>
        <v>98</v>
      </c>
      <c r="G1410">
        <f t="shared" ca="1" si="254"/>
        <v>5</v>
      </c>
      <c r="H1410">
        <f t="shared" ca="1" si="255"/>
        <v>100</v>
      </c>
      <c r="I1410" s="6">
        <f t="shared" ca="1" si="262"/>
        <v>0.72519999999999996</v>
      </c>
      <c r="J1410" s="18">
        <f t="shared" ca="1" si="256"/>
        <v>2.0668199999999999</v>
      </c>
      <c r="K1410" s="7">
        <f t="shared" ca="1" si="257"/>
        <v>2.0668199999999999</v>
      </c>
      <c r="L1410" s="55" t="str">
        <f t="shared" si="258"/>
        <v>t1402</v>
      </c>
      <c r="M1410" s="56">
        <v>1</v>
      </c>
      <c r="N1410" s="79">
        <f t="shared" ca="1" si="263"/>
        <v>2.0668199999999999</v>
      </c>
    </row>
    <row r="1411" spans="1:14">
      <c r="A1411">
        <v>1403</v>
      </c>
      <c r="B1411">
        <f t="shared" si="259"/>
        <v>9</v>
      </c>
      <c r="C1411">
        <f t="shared" si="260"/>
        <v>3</v>
      </c>
      <c r="D1411">
        <f t="shared" si="261"/>
        <v>11</v>
      </c>
      <c r="E1411">
        <f t="shared" si="252"/>
        <v>74</v>
      </c>
      <c r="F1411">
        <f t="shared" ca="1" si="253"/>
        <v>98</v>
      </c>
      <c r="G1411">
        <f t="shared" ca="1" si="254"/>
        <v>5</v>
      </c>
      <c r="H1411">
        <f t="shared" ca="1" si="255"/>
        <v>99</v>
      </c>
      <c r="I1411" s="6">
        <f t="shared" ca="1" si="262"/>
        <v>0.71794799999999992</v>
      </c>
      <c r="J1411" s="18">
        <f t="shared" ca="1" si="256"/>
        <v>2.0461517999999996</v>
      </c>
      <c r="K1411" s="7">
        <f t="shared" ca="1" si="257"/>
        <v>2.0461517999999996</v>
      </c>
      <c r="L1411" s="55" t="str">
        <f t="shared" si="258"/>
        <v>t1403</v>
      </c>
      <c r="M1411" s="56">
        <v>1</v>
      </c>
      <c r="N1411" s="79">
        <f t="shared" ca="1" si="263"/>
        <v>2.0461517999999996</v>
      </c>
    </row>
    <row r="1412" spans="1:14">
      <c r="A1412">
        <v>1404</v>
      </c>
      <c r="B1412">
        <f t="shared" si="259"/>
        <v>9</v>
      </c>
      <c r="C1412">
        <f t="shared" si="260"/>
        <v>3</v>
      </c>
      <c r="D1412">
        <f t="shared" si="261"/>
        <v>12</v>
      </c>
      <c r="E1412">
        <f t="shared" si="252"/>
        <v>74</v>
      </c>
      <c r="F1412">
        <f t="shared" ca="1" si="253"/>
        <v>98</v>
      </c>
      <c r="G1412">
        <f t="shared" ca="1" si="254"/>
        <v>5</v>
      </c>
      <c r="H1412">
        <f t="shared" ca="1" si="255"/>
        <v>93</v>
      </c>
      <c r="I1412" s="6">
        <f t="shared" ca="1" si="262"/>
        <v>0.67443599999999992</v>
      </c>
      <c r="J1412" s="18">
        <f t="shared" ca="1" si="256"/>
        <v>1.9221425999999999</v>
      </c>
      <c r="K1412" s="7">
        <f t="shared" ca="1" si="257"/>
        <v>1.9221425999999999</v>
      </c>
      <c r="L1412" s="55" t="str">
        <f t="shared" si="258"/>
        <v>t1404</v>
      </c>
      <c r="M1412" s="56">
        <v>1</v>
      </c>
      <c r="N1412" s="79">
        <f t="shared" ca="1" si="263"/>
        <v>1.9221425999999999</v>
      </c>
    </row>
    <row r="1413" spans="1:14">
      <c r="A1413">
        <v>1405</v>
      </c>
      <c r="B1413">
        <f t="shared" si="259"/>
        <v>9</v>
      </c>
      <c r="C1413">
        <f t="shared" si="260"/>
        <v>3</v>
      </c>
      <c r="D1413">
        <f t="shared" si="261"/>
        <v>13</v>
      </c>
      <c r="E1413">
        <f t="shared" si="252"/>
        <v>74</v>
      </c>
      <c r="F1413">
        <f t="shared" ca="1" si="253"/>
        <v>98</v>
      </c>
      <c r="G1413">
        <f t="shared" ca="1" si="254"/>
        <v>5</v>
      </c>
      <c r="H1413">
        <f t="shared" ca="1" si="255"/>
        <v>92</v>
      </c>
      <c r="I1413" s="6">
        <f t="shared" ca="1" si="262"/>
        <v>0.667184</v>
      </c>
      <c r="J1413" s="18">
        <f t="shared" ca="1" si="256"/>
        <v>1.9014744000000001</v>
      </c>
      <c r="K1413" s="7">
        <f t="shared" ca="1" si="257"/>
        <v>1.9014744000000003</v>
      </c>
      <c r="L1413" s="55" t="str">
        <f t="shared" si="258"/>
        <v>t1405</v>
      </c>
      <c r="M1413" s="56">
        <v>1</v>
      </c>
      <c r="N1413" s="79">
        <f t="shared" ca="1" si="263"/>
        <v>1.9014744000000003</v>
      </c>
    </row>
    <row r="1414" spans="1:14">
      <c r="A1414">
        <v>1406</v>
      </c>
      <c r="B1414">
        <f t="shared" si="259"/>
        <v>9</v>
      </c>
      <c r="C1414">
        <f t="shared" si="260"/>
        <v>3</v>
      </c>
      <c r="D1414">
        <f t="shared" si="261"/>
        <v>14</v>
      </c>
      <c r="E1414">
        <f t="shared" si="252"/>
        <v>74</v>
      </c>
      <c r="F1414">
        <f t="shared" ca="1" si="253"/>
        <v>98</v>
      </c>
      <c r="G1414">
        <f t="shared" ca="1" si="254"/>
        <v>5</v>
      </c>
      <c r="H1414">
        <f t="shared" ca="1" si="255"/>
        <v>90</v>
      </c>
      <c r="I1414" s="6">
        <f t="shared" ca="1" si="262"/>
        <v>0.65268000000000004</v>
      </c>
      <c r="J1414" s="18">
        <f t="shared" ca="1" si="256"/>
        <v>1.8601380000000001</v>
      </c>
      <c r="K1414" s="7">
        <f t="shared" ca="1" si="257"/>
        <v>1.8601379999999998</v>
      </c>
      <c r="L1414" s="55" t="str">
        <f t="shared" si="258"/>
        <v>t1406</v>
      </c>
      <c r="M1414" s="56">
        <v>1</v>
      </c>
      <c r="N1414" s="79">
        <f t="shared" ca="1" si="263"/>
        <v>1.8601379999999998</v>
      </c>
    </row>
    <row r="1415" spans="1:14">
      <c r="A1415">
        <v>1407</v>
      </c>
      <c r="B1415">
        <f t="shared" si="259"/>
        <v>9</v>
      </c>
      <c r="C1415">
        <f t="shared" si="260"/>
        <v>3</v>
      </c>
      <c r="D1415">
        <f t="shared" si="261"/>
        <v>15</v>
      </c>
      <c r="E1415">
        <f t="shared" si="252"/>
        <v>74</v>
      </c>
      <c r="F1415">
        <f t="shared" ca="1" si="253"/>
        <v>98</v>
      </c>
      <c r="G1415">
        <f t="shared" ca="1" si="254"/>
        <v>5</v>
      </c>
      <c r="H1415">
        <f t="shared" ca="1" si="255"/>
        <v>88</v>
      </c>
      <c r="I1415" s="6">
        <f t="shared" ca="1" si="262"/>
        <v>0.63817599999999997</v>
      </c>
      <c r="J1415" s="18">
        <f t="shared" ca="1" si="256"/>
        <v>1.8188016</v>
      </c>
      <c r="K1415" s="7">
        <f t="shared" ca="1" si="257"/>
        <v>1.8188015999999998</v>
      </c>
      <c r="L1415" s="55" t="str">
        <f t="shared" si="258"/>
        <v>t1407</v>
      </c>
      <c r="M1415" s="56">
        <v>1</v>
      </c>
      <c r="N1415" s="79">
        <f t="shared" ca="1" si="263"/>
        <v>1.8188015999999998</v>
      </c>
    </row>
    <row r="1416" spans="1:14">
      <c r="A1416">
        <v>1408</v>
      </c>
      <c r="B1416">
        <f t="shared" si="259"/>
        <v>9</v>
      </c>
      <c r="C1416">
        <f t="shared" si="260"/>
        <v>3</v>
      </c>
      <c r="D1416">
        <f t="shared" si="261"/>
        <v>16</v>
      </c>
      <c r="E1416">
        <f t="shared" ref="E1416:E1479" si="264">VLOOKUP(B1416,table_week_fact,2)</f>
        <v>74</v>
      </c>
      <c r="F1416">
        <f t="shared" ref="F1416:F1479" ca="1" si="265">OFFSET(table_day_fact_start,C1416-1,0)</f>
        <v>98</v>
      </c>
      <c r="G1416">
        <f t="shared" ref="G1416:G1479" ca="1" si="266">OFFSET(table_hr_col_start,C1416-1,MATCH(B1416,table_hr_col_wk_hdr)-1)</f>
        <v>5</v>
      </c>
      <c r="H1416">
        <f t="shared" ref="H1416:H1479" ca="1" si="267">OFFSET(table_hr_fact_start,D1416,G1416-1)</f>
        <v>90</v>
      </c>
      <c r="I1416" s="6">
        <f t="shared" ca="1" si="262"/>
        <v>0.65268000000000004</v>
      </c>
      <c r="J1416" s="18">
        <f t="shared" ref="J1416:J1479" ca="1" si="268">peak_baseline*I1416</f>
        <v>1.8601380000000001</v>
      </c>
      <c r="K1416" s="7">
        <f t="shared" ref="K1416:K1479" ca="1" si="269">J1416*peak_load/peak_baseline</f>
        <v>1.8601379999999998</v>
      </c>
      <c r="L1416" s="55" t="str">
        <f t="shared" ref="L1416:L1479" si="270">CONCATENATE($M$4,TEXT(A1416,"0"))</f>
        <v>t1408</v>
      </c>
      <c r="M1416" s="56">
        <v>1</v>
      </c>
      <c r="N1416" s="79">
        <f t="shared" ca="1" si="263"/>
        <v>1.8601379999999998</v>
      </c>
    </row>
    <row r="1417" spans="1:14">
      <c r="A1417">
        <v>1409</v>
      </c>
      <c r="B1417">
        <f t="shared" ref="B1417:B1480" si="271">ROUNDDOWN(A1417/168,0)+1</f>
        <v>9</v>
      </c>
      <c r="C1417">
        <f t="shared" ref="C1417:C1480" si="272">ROUNDDOWN(MOD(A1417/24,7),0)+1</f>
        <v>3</v>
      </c>
      <c r="D1417">
        <f t="shared" ref="D1417:D1480" si="273">MOD(A1417,24)</f>
        <v>17</v>
      </c>
      <c r="E1417">
        <f t="shared" si="264"/>
        <v>74</v>
      </c>
      <c r="F1417">
        <f t="shared" ca="1" si="265"/>
        <v>98</v>
      </c>
      <c r="G1417">
        <f t="shared" ca="1" si="266"/>
        <v>5</v>
      </c>
      <c r="H1417">
        <f t="shared" ca="1" si="267"/>
        <v>92</v>
      </c>
      <c r="I1417" s="6">
        <f t="shared" ref="I1417:I1480" ca="1" si="274">E1417/100*F1417/100*H1417/100</f>
        <v>0.667184</v>
      </c>
      <c r="J1417" s="18">
        <f t="shared" ca="1" si="268"/>
        <v>1.9014744000000001</v>
      </c>
      <c r="K1417" s="7">
        <f t="shared" ca="1" si="269"/>
        <v>1.9014744000000003</v>
      </c>
      <c r="L1417" s="55" t="str">
        <f t="shared" si="270"/>
        <v>t1409</v>
      </c>
      <c r="M1417" s="56">
        <v>1</v>
      </c>
      <c r="N1417" s="79">
        <f t="shared" ref="N1417:N1480" ca="1" si="275">K1417</f>
        <v>1.9014744000000003</v>
      </c>
    </row>
    <row r="1418" spans="1:14">
      <c r="A1418">
        <v>1410</v>
      </c>
      <c r="B1418">
        <f t="shared" si="271"/>
        <v>9</v>
      </c>
      <c r="C1418">
        <f t="shared" si="272"/>
        <v>3</v>
      </c>
      <c r="D1418">
        <f t="shared" si="273"/>
        <v>18</v>
      </c>
      <c r="E1418">
        <f t="shared" si="264"/>
        <v>74</v>
      </c>
      <c r="F1418">
        <f t="shared" ca="1" si="265"/>
        <v>98</v>
      </c>
      <c r="G1418">
        <f t="shared" ca="1" si="266"/>
        <v>5</v>
      </c>
      <c r="H1418">
        <f t="shared" ca="1" si="267"/>
        <v>96</v>
      </c>
      <c r="I1418" s="6">
        <f t="shared" ca="1" si="274"/>
        <v>0.69619199999999992</v>
      </c>
      <c r="J1418" s="18">
        <f t="shared" ca="1" si="268"/>
        <v>1.9841471999999998</v>
      </c>
      <c r="K1418" s="7">
        <f t="shared" ca="1" si="269"/>
        <v>1.9841471999999998</v>
      </c>
      <c r="L1418" s="55" t="str">
        <f t="shared" si="270"/>
        <v>t1410</v>
      </c>
      <c r="M1418" s="56">
        <v>1</v>
      </c>
      <c r="N1418" s="79">
        <f t="shared" ca="1" si="275"/>
        <v>1.9841471999999998</v>
      </c>
    </row>
    <row r="1419" spans="1:14">
      <c r="A1419">
        <v>1411</v>
      </c>
      <c r="B1419">
        <f t="shared" si="271"/>
        <v>9</v>
      </c>
      <c r="C1419">
        <f t="shared" si="272"/>
        <v>3</v>
      </c>
      <c r="D1419">
        <f t="shared" si="273"/>
        <v>19</v>
      </c>
      <c r="E1419">
        <f t="shared" si="264"/>
        <v>74</v>
      </c>
      <c r="F1419">
        <f t="shared" ca="1" si="265"/>
        <v>98</v>
      </c>
      <c r="G1419">
        <f t="shared" ca="1" si="266"/>
        <v>5</v>
      </c>
      <c r="H1419">
        <f t="shared" ca="1" si="267"/>
        <v>98</v>
      </c>
      <c r="I1419" s="6">
        <f t="shared" ca="1" si="274"/>
        <v>0.71069599999999999</v>
      </c>
      <c r="J1419" s="18">
        <f t="shared" ca="1" si="268"/>
        <v>2.0254835999999998</v>
      </c>
      <c r="K1419" s="7">
        <f t="shared" ca="1" si="269"/>
        <v>2.0254835999999998</v>
      </c>
      <c r="L1419" s="55" t="str">
        <f t="shared" si="270"/>
        <v>t1411</v>
      </c>
      <c r="M1419" s="56">
        <v>1</v>
      </c>
      <c r="N1419" s="79">
        <f t="shared" ca="1" si="275"/>
        <v>2.0254835999999998</v>
      </c>
    </row>
    <row r="1420" spans="1:14">
      <c r="A1420">
        <v>1412</v>
      </c>
      <c r="B1420">
        <f t="shared" si="271"/>
        <v>9</v>
      </c>
      <c r="C1420">
        <f t="shared" si="272"/>
        <v>3</v>
      </c>
      <c r="D1420">
        <f t="shared" si="273"/>
        <v>20</v>
      </c>
      <c r="E1420">
        <f t="shared" si="264"/>
        <v>74</v>
      </c>
      <c r="F1420">
        <f t="shared" ca="1" si="265"/>
        <v>98</v>
      </c>
      <c r="G1420">
        <f t="shared" ca="1" si="266"/>
        <v>5</v>
      </c>
      <c r="H1420">
        <f t="shared" ca="1" si="267"/>
        <v>96</v>
      </c>
      <c r="I1420" s="6">
        <f t="shared" ca="1" si="274"/>
        <v>0.69619199999999992</v>
      </c>
      <c r="J1420" s="18">
        <f t="shared" ca="1" si="268"/>
        <v>1.9841471999999998</v>
      </c>
      <c r="K1420" s="7">
        <f t="shared" ca="1" si="269"/>
        <v>1.9841471999999998</v>
      </c>
      <c r="L1420" s="55" t="str">
        <f t="shared" si="270"/>
        <v>t1412</v>
      </c>
      <c r="M1420" s="56">
        <v>1</v>
      </c>
      <c r="N1420" s="79">
        <f t="shared" ca="1" si="275"/>
        <v>1.9841471999999998</v>
      </c>
    </row>
    <row r="1421" spans="1:14">
      <c r="A1421">
        <v>1413</v>
      </c>
      <c r="B1421">
        <f t="shared" si="271"/>
        <v>9</v>
      </c>
      <c r="C1421">
        <f t="shared" si="272"/>
        <v>3</v>
      </c>
      <c r="D1421">
        <f t="shared" si="273"/>
        <v>21</v>
      </c>
      <c r="E1421">
        <f t="shared" si="264"/>
        <v>74</v>
      </c>
      <c r="F1421">
        <f t="shared" ca="1" si="265"/>
        <v>98</v>
      </c>
      <c r="G1421">
        <f t="shared" ca="1" si="266"/>
        <v>5</v>
      </c>
      <c r="H1421">
        <f t="shared" ca="1" si="267"/>
        <v>90</v>
      </c>
      <c r="I1421" s="6">
        <f t="shared" ca="1" si="274"/>
        <v>0.65268000000000004</v>
      </c>
      <c r="J1421" s="18">
        <f t="shared" ca="1" si="268"/>
        <v>1.8601380000000001</v>
      </c>
      <c r="K1421" s="7">
        <f t="shared" ca="1" si="269"/>
        <v>1.8601379999999998</v>
      </c>
      <c r="L1421" s="55" t="str">
        <f t="shared" si="270"/>
        <v>t1413</v>
      </c>
      <c r="M1421" s="56">
        <v>1</v>
      </c>
      <c r="N1421" s="79">
        <f t="shared" ca="1" si="275"/>
        <v>1.8601379999999998</v>
      </c>
    </row>
    <row r="1422" spans="1:14">
      <c r="A1422">
        <v>1414</v>
      </c>
      <c r="B1422">
        <f t="shared" si="271"/>
        <v>9</v>
      </c>
      <c r="C1422">
        <f t="shared" si="272"/>
        <v>3</v>
      </c>
      <c r="D1422">
        <f t="shared" si="273"/>
        <v>22</v>
      </c>
      <c r="E1422">
        <f t="shared" si="264"/>
        <v>74</v>
      </c>
      <c r="F1422">
        <f t="shared" ca="1" si="265"/>
        <v>98</v>
      </c>
      <c r="G1422">
        <f t="shared" ca="1" si="266"/>
        <v>5</v>
      </c>
      <c r="H1422">
        <f t="shared" ca="1" si="267"/>
        <v>80</v>
      </c>
      <c r="I1422" s="6">
        <f t="shared" ca="1" si="274"/>
        <v>0.58016000000000001</v>
      </c>
      <c r="J1422" s="18">
        <f t="shared" ca="1" si="268"/>
        <v>1.653456</v>
      </c>
      <c r="K1422" s="7">
        <f t="shared" ca="1" si="269"/>
        <v>1.653456</v>
      </c>
      <c r="L1422" s="55" t="str">
        <f t="shared" si="270"/>
        <v>t1414</v>
      </c>
      <c r="M1422" s="56">
        <v>1</v>
      </c>
      <c r="N1422" s="79">
        <f t="shared" ca="1" si="275"/>
        <v>1.653456</v>
      </c>
    </row>
    <row r="1423" spans="1:14">
      <c r="A1423">
        <v>1415</v>
      </c>
      <c r="B1423">
        <f t="shared" si="271"/>
        <v>9</v>
      </c>
      <c r="C1423">
        <f t="shared" si="272"/>
        <v>3</v>
      </c>
      <c r="D1423">
        <f t="shared" si="273"/>
        <v>23</v>
      </c>
      <c r="E1423">
        <f t="shared" si="264"/>
        <v>74</v>
      </c>
      <c r="F1423">
        <f t="shared" ca="1" si="265"/>
        <v>98</v>
      </c>
      <c r="G1423">
        <f t="shared" ca="1" si="266"/>
        <v>5</v>
      </c>
      <c r="H1423">
        <f t="shared" ca="1" si="267"/>
        <v>70</v>
      </c>
      <c r="I1423" s="6">
        <f t="shared" ca="1" si="274"/>
        <v>0.50763999999999998</v>
      </c>
      <c r="J1423" s="18">
        <f t="shared" ca="1" si="268"/>
        <v>1.446774</v>
      </c>
      <c r="K1423" s="7">
        <f t="shared" ca="1" si="269"/>
        <v>1.446774</v>
      </c>
      <c r="L1423" s="55" t="str">
        <f t="shared" si="270"/>
        <v>t1415</v>
      </c>
      <c r="M1423" s="56">
        <v>1</v>
      </c>
      <c r="N1423" s="79">
        <f t="shared" ca="1" si="275"/>
        <v>1.446774</v>
      </c>
    </row>
    <row r="1424" spans="1:14">
      <c r="A1424">
        <v>1416</v>
      </c>
      <c r="B1424">
        <f t="shared" si="271"/>
        <v>9</v>
      </c>
      <c r="C1424">
        <f t="shared" si="272"/>
        <v>4</v>
      </c>
      <c r="D1424">
        <f t="shared" si="273"/>
        <v>0</v>
      </c>
      <c r="E1424">
        <f t="shared" si="264"/>
        <v>74</v>
      </c>
      <c r="F1424">
        <f t="shared" ca="1" si="265"/>
        <v>96</v>
      </c>
      <c r="G1424">
        <f t="shared" ca="1" si="266"/>
        <v>5</v>
      </c>
      <c r="H1424">
        <f t="shared" ca="1" si="267"/>
        <v>63</v>
      </c>
      <c r="I1424" s="6">
        <f t="shared" ca="1" si="274"/>
        <v>0.44755199999999995</v>
      </c>
      <c r="J1424" s="18">
        <f t="shared" ca="1" si="268"/>
        <v>1.2755231999999999</v>
      </c>
      <c r="K1424" s="7">
        <f t="shared" ca="1" si="269"/>
        <v>1.2755231999999999</v>
      </c>
      <c r="L1424" s="55" t="str">
        <f t="shared" si="270"/>
        <v>t1416</v>
      </c>
      <c r="M1424" s="56">
        <v>1</v>
      </c>
      <c r="N1424" s="79">
        <f t="shared" ca="1" si="275"/>
        <v>1.2755231999999999</v>
      </c>
    </row>
    <row r="1425" spans="1:14">
      <c r="A1425">
        <v>1417</v>
      </c>
      <c r="B1425">
        <f t="shared" si="271"/>
        <v>9</v>
      </c>
      <c r="C1425">
        <f t="shared" si="272"/>
        <v>4</v>
      </c>
      <c r="D1425">
        <f t="shared" si="273"/>
        <v>1</v>
      </c>
      <c r="E1425">
        <f t="shared" si="264"/>
        <v>74</v>
      </c>
      <c r="F1425">
        <f t="shared" ca="1" si="265"/>
        <v>96</v>
      </c>
      <c r="G1425">
        <f t="shared" ca="1" si="266"/>
        <v>5</v>
      </c>
      <c r="H1425">
        <f t="shared" ca="1" si="267"/>
        <v>62</v>
      </c>
      <c r="I1425" s="6">
        <f t="shared" ca="1" si="274"/>
        <v>0.44044799999999995</v>
      </c>
      <c r="J1425" s="18">
        <f t="shared" ca="1" si="268"/>
        <v>1.2552767999999999</v>
      </c>
      <c r="K1425" s="7">
        <f t="shared" ca="1" si="269"/>
        <v>1.2552767999999999</v>
      </c>
      <c r="L1425" s="55" t="str">
        <f t="shared" si="270"/>
        <v>t1417</v>
      </c>
      <c r="M1425" s="56">
        <v>1</v>
      </c>
      <c r="N1425" s="79">
        <f t="shared" ca="1" si="275"/>
        <v>1.2552767999999999</v>
      </c>
    </row>
    <row r="1426" spans="1:14">
      <c r="A1426">
        <v>1418</v>
      </c>
      <c r="B1426">
        <f t="shared" si="271"/>
        <v>9</v>
      </c>
      <c r="C1426">
        <f t="shared" si="272"/>
        <v>4</v>
      </c>
      <c r="D1426">
        <f t="shared" si="273"/>
        <v>2</v>
      </c>
      <c r="E1426">
        <f t="shared" si="264"/>
        <v>74</v>
      </c>
      <c r="F1426">
        <f t="shared" ca="1" si="265"/>
        <v>96</v>
      </c>
      <c r="G1426">
        <f t="shared" ca="1" si="266"/>
        <v>5</v>
      </c>
      <c r="H1426">
        <f t="shared" ca="1" si="267"/>
        <v>60</v>
      </c>
      <c r="I1426" s="6">
        <f t="shared" ca="1" si="274"/>
        <v>0.42623999999999995</v>
      </c>
      <c r="J1426" s="18">
        <f t="shared" ca="1" si="268"/>
        <v>1.2147839999999999</v>
      </c>
      <c r="K1426" s="7">
        <f t="shared" ca="1" si="269"/>
        <v>1.2147839999999999</v>
      </c>
      <c r="L1426" s="55" t="str">
        <f t="shared" si="270"/>
        <v>t1418</v>
      </c>
      <c r="M1426" s="56">
        <v>1</v>
      </c>
      <c r="N1426" s="79">
        <f t="shared" ca="1" si="275"/>
        <v>1.2147839999999999</v>
      </c>
    </row>
    <row r="1427" spans="1:14">
      <c r="A1427">
        <v>1419</v>
      </c>
      <c r="B1427">
        <f t="shared" si="271"/>
        <v>9</v>
      </c>
      <c r="C1427">
        <f t="shared" si="272"/>
        <v>4</v>
      </c>
      <c r="D1427">
        <f t="shared" si="273"/>
        <v>3</v>
      </c>
      <c r="E1427">
        <f t="shared" si="264"/>
        <v>74</v>
      </c>
      <c r="F1427">
        <f t="shared" ca="1" si="265"/>
        <v>96</v>
      </c>
      <c r="G1427">
        <f t="shared" ca="1" si="266"/>
        <v>5</v>
      </c>
      <c r="H1427">
        <f t="shared" ca="1" si="267"/>
        <v>58</v>
      </c>
      <c r="I1427" s="6">
        <f t="shared" ca="1" si="274"/>
        <v>0.41203199999999995</v>
      </c>
      <c r="J1427" s="18">
        <f t="shared" ca="1" si="268"/>
        <v>1.1742911999999999</v>
      </c>
      <c r="K1427" s="7">
        <f t="shared" ca="1" si="269"/>
        <v>1.1742911999999999</v>
      </c>
      <c r="L1427" s="55" t="str">
        <f t="shared" si="270"/>
        <v>t1419</v>
      </c>
      <c r="M1427" s="56">
        <v>1</v>
      </c>
      <c r="N1427" s="79">
        <f t="shared" ca="1" si="275"/>
        <v>1.1742911999999999</v>
      </c>
    </row>
    <row r="1428" spans="1:14">
      <c r="A1428">
        <v>1420</v>
      </c>
      <c r="B1428">
        <f t="shared" si="271"/>
        <v>9</v>
      </c>
      <c r="C1428">
        <f t="shared" si="272"/>
        <v>4</v>
      </c>
      <c r="D1428">
        <f t="shared" si="273"/>
        <v>4</v>
      </c>
      <c r="E1428">
        <f t="shared" si="264"/>
        <v>74</v>
      </c>
      <c r="F1428">
        <f t="shared" ca="1" si="265"/>
        <v>96</v>
      </c>
      <c r="G1428">
        <f t="shared" ca="1" si="266"/>
        <v>5</v>
      </c>
      <c r="H1428">
        <f t="shared" ca="1" si="267"/>
        <v>59</v>
      </c>
      <c r="I1428" s="6">
        <f t="shared" ca="1" si="274"/>
        <v>0.41913599999999995</v>
      </c>
      <c r="J1428" s="18">
        <f t="shared" ca="1" si="268"/>
        <v>1.1945375999999999</v>
      </c>
      <c r="K1428" s="7">
        <f t="shared" ca="1" si="269"/>
        <v>1.1945375999999999</v>
      </c>
      <c r="L1428" s="55" t="str">
        <f t="shared" si="270"/>
        <v>t1420</v>
      </c>
      <c r="M1428" s="56">
        <v>1</v>
      </c>
      <c r="N1428" s="79">
        <f t="shared" ca="1" si="275"/>
        <v>1.1945375999999999</v>
      </c>
    </row>
    <row r="1429" spans="1:14">
      <c r="A1429">
        <v>1421</v>
      </c>
      <c r="B1429">
        <f t="shared" si="271"/>
        <v>9</v>
      </c>
      <c r="C1429">
        <f t="shared" si="272"/>
        <v>4</v>
      </c>
      <c r="D1429">
        <f t="shared" si="273"/>
        <v>5</v>
      </c>
      <c r="E1429">
        <f t="shared" si="264"/>
        <v>74</v>
      </c>
      <c r="F1429">
        <f t="shared" ca="1" si="265"/>
        <v>96</v>
      </c>
      <c r="G1429">
        <f t="shared" ca="1" si="266"/>
        <v>5</v>
      </c>
      <c r="H1429">
        <f t="shared" ca="1" si="267"/>
        <v>65</v>
      </c>
      <c r="I1429" s="6">
        <f t="shared" ca="1" si="274"/>
        <v>0.46175999999999995</v>
      </c>
      <c r="J1429" s="18">
        <f t="shared" ca="1" si="268"/>
        <v>1.3160159999999999</v>
      </c>
      <c r="K1429" s="7">
        <f t="shared" ca="1" si="269"/>
        <v>1.3160159999999999</v>
      </c>
      <c r="L1429" s="55" t="str">
        <f t="shared" si="270"/>
        <v>t1421</v>
      </c>
      <c r="M1429" s="56">
        <v>1</v>
      </c>
      <c r="N1429" s="79">
        <f t="shared" ca="1" si="275"/>
        <v>1.3160159999999999</v>
      </c>
    </row>
    <row r="1430" spans="1:14">
      <c r="A1430">
        <v>1422</v>
      </c>
      <c r="B1430">
        <f t="shared" si="271"/>
        <v>9</v>
      </c>
      <c r="C1430">
        <f t="shared" si="272"/>
        <v>4</v>
      </c>
      <c r="D1430">
        <f t="shared" si="273"/>
        <v>6</v>
      </c>
      <c r="E1430">
        <f t="shared" si="264"/>
        <v>74</v>
      </c>
      <c r="F1430">
        <f t="shared" ca="1" si="265"/>
        <v>96</v>
      </c>
      <c r="G1430">
        <f t="shared" ca="1" si="266"/>
        <v>5</v>
      </c>
      <c r="H1430">
        <f t="shared" ca="1" si="267"/>
        <v>72</v>
      </c>
      <c r="I1430" s="6">
        <f t="shared" ca="1" si="274"/>
        <v>0.51148799999999994</v>
      </c>
      <c r="J1430" s="18">
        <f t="shared" ca="1" si="268"/>
        <v>1.4577407999999998</v>
      </c>
      <c r="K1430" s="7">
        <f t="shared" ca="1" si="269"/>
        <v>1.4577407999999998</v>
      </c>
      <c r="L1430" s="55" t="str">
        <f t="shared" si="270"/>
        <v>t1422</v>
      </c>
      <c r="M1430" s="56">
        <v>1</v>
      </c>
      <c r="N1430" s="79">
        <f t="shared" ca="1" si="275"/>
        <v>1.4577407999999998</v>
      </c>
    </row>
    <row r="1431" spans="1:14">
      <c r="A1431">
        <v>1423</v>
      </c>
      <c r="B1431">
        <f t="shared" si="271"/>
        <v>9</v>
      </c>
      <c r="C1431">
        <f t="shared" si="272"/>
        <v>4</v>
      </c>
      <c r="D1431">
        <f t="shared" si="273"/>
        <v>7</v>
      </c>
      <c r="E1431">
        <f t="shared" si="264"/>
        <v>74</v>
      </c>
      <c r="F1431">
        <f t="shared" ca="1" si="265"/>
        <v>96</v>
      </c>
      <c r="G1431">
        <f t="shared" ca="1" si="266"/>
        <v>5</v>
      </c>
      <c r="H1431">
        <f t="shared" ca="1" si="267"/>
        <v>85</v>
      </c>
      <c r="I1431" s="6">
        <f t="shared" ca="1" si="274"/>
        <v>0.60383999999999993</v>
      </c>
      <c r="J1431" s="18">
        <f t="shared" ca="1" si="268"/>
        <v>1.7209439999999998</v>
      </c>
      <c r="K1431" s="7">
        <f t="shared" ca="1" si="269"/>
        <v>1.7209439999999998</v>
      </c>
      <c r="L1431" s="55" t="str">
        <f t="shared" si="270"/>
        <v>t1423</v>
      </c>
      <c r="M1431" s="56">
        <v>1</v>
      </c>
      <c r="N1431" s="79">
        <f t="shared" ca="1" si="275"/>
        <v>1.7209439999999998</v>
      </c>
    </row>
    <row r="1432" spans="1:14">
      <c r="A1432">
        <v>1424</v>
      </c>
      <c r="B1432">
        <f t="shared" si="271"/>
        <v>9</v>
      </c>
      <c r="C1432">
        <f t="shared" si="272"/>
        <v>4</v>
      </c>
      <c r="D1432">
        <f t="shared" si="273"/>
        <v>8</v>
      </c>
      <c r="E1432">
        <f t="shared" si="264"/>
        <v>74</v>
      </c>
      <c r="F1432">
        <f t="shared" ca="1" si="265"/>
        <v>96</v>
      </c>
      <c r="G1432">
        <f t="shared" ca="1" si="266"/>
        <v>5</v>
      </c>
      <c r="H1432">
        <f t="shared" ca="1" si="267"/>
        <v>95</v>
      </c>
      <c r="I1432" s="6">
        <f t="shared" ca="1" si="274"/>
        <v>0.67488000000000004</v>
      </c>
      <c r="J1432" s="18">
        <f t="shared" ca="1" si="268"/>
        <v>1.9234080000000002</v>
      </c>
      <c r="K1432" s="7">
        <f t="shared" ca="1" si="269"/>
        <v>1.923408</v>
      </c>
      <c r="L1432" s="55" t="str">
        <f t="shared" si="270"/>
        <v>t1424</v>
      </c>
      <c r="M1432" s="56">
        <v>1</v>
      </c>
      <c r="N1432" s="79">
        <f t="shared" ca="1" si="275"/>
        <v>1.923408</v>
      </c>
    </row>
    <row r="1433" spans="1:14">
      <c r="A1433">
        <v>1425</v>
      </c>
      <c r="B1433">
        <f t="shared" si="271"/>
        <v>9</v>
      </c>
      <c r="C1433">
        <f t="shared" si="272"/>
        <v>4</v>
      </c>
      <c r="D1433">
        <f t="shared" si="273"/>
        <v>9</v>
      </c>
      <c r="E1433">
        <f t="shared" si="264"/>
        <v>74</v>
      </c>
      <c r="F1433">
        <f t="shared" ca="1" si="265"/>
        <v>96</v>
      </c>
      <c r="G1433">
        <f t="shared" ca="1" si="266"/>
        <v>5</v>
      </c>
      <c r="H1433">
        <f t="shared" ca="1" si="267"/>
        <v>99</v>
      </c>
      <c r="I1433" s="6">
        <f t="shared" ca="1" si="274"/>
        <v>0.70329600000000003</v>
      </c>
      <c r="J1433" s="18">
        <f t="shared" ca="1" si="268"/>
        <v>2.0043936000000002</v>
      </c>
      <c r="K1433" s="7">
        <f t="shared" ca="1" si="269"/>
        <v>2.0043936000000002</v>
      </c>
      <c r="L1433" s="55" t="str">
        <f t="shared" si="270"/>
        <v>t1425</v>
      </c>
      <c r="M1433" s="56">
        <v>1</v>
      </c>
      <c r="N1433" s="79">
        <f t="shared" ca="1" si="275"/>
        <v>2.0043936000000002</v>
      </c>
    </row>
    <row r="1434" spans="1:14">
      <c r="A1434">
        <v>1426</v>
      </c>
      <c r="B1434">
        <f t="shared" si="271"/>
        <v>9</v>
      </c>
      <c r="C1434">
        <f t="shared" si="272"/>
        <v>4</v>
      </c>
      <c r="D1434">
        <f t="shared" si="273"/>
        <v>10</v>
      </c>
      <c r="E1434">
        <f t="shared" si="264"/>
        <v>74</v>
      </c>
      <c r="F1434">
        <f t="shared" ca="1" si="265"/>
        <v>96</v>
      </c>
      <c r="G1434">
        <f t="shared" ca="1" si="266"/>
        <v>5</v>
      </c>
      <c r="H1434">
        <f t="shared" ca="1" si="267"/>
        <v>100</v>
      </c>
      <c r="I1434" s="6">
        <f t="shared" ca="1" si="274"/>
        <v>0.71039999999999992</v>
      </c>
      <c r="J1434" s="18">
        <f t="shared" ca="1" si="268"/>
        <v>2.0246399999999998</v>
      </c>
      <c r="K1434" s="7">
        <f t="shared" ca="1" si="269"/>
        <v>2.0246399999999998</v>
      </c>
      <c r="L1434" s="55" t="str">
        <f t="shared" si="270"/>
        <v>t1426</v>
      </c>
      <c r="M1434" s="56">
        <v>1</v>
      </c>
      <c r="N1434" s="79">
        <f t="shared" ca="1" si="275"/>
        <v>2.0246399999999998</v>
      </c>
    </row>
    <row r="1435" spans="1:14">
      <c r="A1435">
        <v>1427</v>
      </c>
      <c r="B1435">
        <f t="shared" si="271"/>
        <v>9</v>
      </c>
      <c r="C1435">
        <f t="shared" si="272"/>
        <v>4</v>
      </c>
      <c r="D1435">
        <f t="shared" si="273"/>
        <v>11</v>
      </c>
      <c r="E1435">
        <f t="shared" si="264"/>
        <v>74</v>
      </c>
      <c r="F1435">
        <f t="shared" ca="1" si="265"/>
        <v>96</v>
      </c>
      <c r="G1435">
        <f t="shared" ca="1" si="266"/>
        <v>5</v>
      </c>
      <c r="H1435">
        <f t="shared" ca="1" si="267"/>
        <v>99</v>
      </c>
      <c r="I1435" s="6">
        <f t="shared" ca="1" si="274"/>
        <v>0.70329600000000003</v>
      </c>
      <c r="J1435" s="18">
        <f t="shared" ca="1" si="268"/>
        <v>2.0043936000000002</v>
      </c>
      <c r="K1435" s="7">
        <f t="shared" ca="1" si="269"/>
        <v>2.0043936000000002</v>
      </c>
      <c r="L1435" s="55" t="str">
        <f t="shared" si="270"/>
        <v>t1427</v>
      </c>
      <c r="M1435" s="56">
        <v>1</v>
      </c>
      <c r="N1435" s="79">
        <f t="shared" ca="1" si="275"/>
        <v>2.0043936000000002</v>
      </c>
    </row>
    <row r="1436" spans="1:14">
      <c r="A1436">
        <v>1428</v>
      </c>
      <c r="B1436">
        <f t="shared" si="271"/>
        <v>9</v>
      </c>
      <c r="C1436">
        <f t="shared" si="272"/>
        <v>4</v>
      </c>
      <c r="D1436">
        <f t="shared" si="273"/>
        <v>12</v>
      </c>
      <c r="E1436">
        <f t="shared" si="264"/>
        <v>74</v>
      </c>
      <c r="F1436">
        <f t="shared" ca="1" si="265"/>
        <v>96</v>
      </c>
      <c r="G1436">
        <f t="shared" ca="1" si="266"/>
        <v>5</v>
      </c>
      <c r="H1436">
        <f t="shared" ca="1" si="267"/>
        <v>93</v>
      </c>
      <c r="I1436" s="6">
        <f t="shared" ca="1" si="274"/>
        <v>0.66067199999999981</v>
      </c>
      <c r="J1436" s="18">
        <f t="shared" ca="1" si="268"/>
        <v>1.8829151999999996</v>
      </c>
      <c r="K1436" s="7">
        <f t="shared" ca="1" si="269"/>
        <v>1.8829151999999996</v>
      </c>
      <c r="L1436" s="55" t="str">
        <f t="shared" si="270"/>
        <v>t1428</v>
      </c>
      <c r="M1436" s="56">
        <v>1</v>
      </c>
      <c r="N1436" s="79">
        <f t="shared" ca="1" si="275"/>
        <v>1.8829151999999996</v>
      </c>
    </row>
    <row r="1437" spans="1:14">
      <c r="A1437">
        <v>1429</v>
      </c>
      <c r="B1437">
        <f t="shared" si="271"/>
        <v>9</v>
      </c>
      <c r="C1437">
        <f t="shared" si="272"/>
        <v>4</v>
      </c>
      <c r="D1437">
        <f t="shared" si="273"/>
        <v>13</v>
      </c>
      <c r="E1437">
        <f t="shared" si="264"/>
        <v>74</v>
      </c>
      <c r="F1437">
        <f t="shared" ca="1" si="265"/>
        <v>96</v>
      </c>
      <c r="G1437">
        <f t="shared" ca="1" si="266"/>
        <v>5</v>
      </c>
      <c r="H1437">
        <f t="shared" ca="1" si="267"/>
        <v>92</v>
      </c>
      <c r="I1437" s="6">
        <f t="shared" ca="1" si="274"/>
        <v>0.65356799999999993</v>
      </c>
      <c r="J1437" s="18">
        <f t="shared" ca="1" si="268"/>
        <v>1.8626687999999998</v>
      </c>
      <c r="K1437" s="7">
        <f t="shared" ca="1" si="269"/>
        <v>1.8626687999999998</v>
      </c>
      <c r="L1437" s="55" t="str">
        <f t="shared" si="270"/>
        <v>t1429</v>
      </c>
      <c r="M1437" s="56">
        <v>1</v>
      </c>
      <c r="N1437" s="79">
        <f t="shared" ca="1" si="275"/>
        <v>1.8626687999999998</v>
      </c>
    </row>
    <row r="1438" spans="1:14">
      <c r="A1438">
        <v>1430</v>
      </c>
      <c r="B1438">
        <f t="shared" si="271"/>
        <v>9</v>
      </c>
      <c r="C1438">
        <f t="shared" si="272"/>
        <v>4</v>
      </c>
      <c r="D1438">
        <f t="shared" si="273"/>
        <v>14</v>
      </c>
      <c r="E1438">
        <f t="shared" si="264"/>
        <v>74</v>
      </c>
      <c r="F1438">
        <f t="shared" ca="1" si="265"/>
        <v>96</v>
      </c>
      <c r="G1438">
        <f t="shared" ca="1" si="266"/>
        <v>5</v>
      </c>
      <c r="H1438">
        <f t="shared" ca="1" si="267"/>
        <v>90</v>
      </c>
      <c r="I1438" s="6">
        <f t="shared" ca="1" si="274"/>
        <v>0.63935999999999993</v>
      </c>
      <c r="J1438" s="18">
        <f t="shared" ca="1" si="268"/>
        <v>1.8221759999999998</v>
      </c>
      <c r="K1438" s="7">
        <f t="shared" ca="1" si="269"/>
        <v>1.8221759999999996</v>
      </c>
      <c r="L1438" s="55" t="str">
        <f t="shared" si="270"/>
        <v>t1430</v>
      </c>
      <c r="M1438" s="56">
        <v>1</v>
      </c>
      <c r="N1438" s="79">
        <f t="shared" ca="1" si="275"/>
        <v>1.8221759999999996</v>
      </c>
    </row>
    <row r="1439" spans="1:14">
      <c r="A1439">
        <v>1431</v>
      </c>
      <c r="B1439">
        <f t="shared" si="271"/>
        <v>9</v>
      </c>
      <c r="C1439">
        <f t="shared" si="272"/>
        <v>4</v>
      </c>
      <c r="D1439">
        <f t="shared" si="273"/>
        <v>15</v>
      </c>
      <c r="E1439">
        <f t="shared" si="264"/>
        <v>74</v>
      </c>
      <c r="F1439">
        <f t="shared" ca="1" si="265"/>
        <v>96</v>
      </c>
      <c r="G1439">
        <f t="shared" ca="1" si="266"/>
        <v>5</v>
      </c>
      <c r="H1439">
        <f t="shared" ca="1" si="267"/>
        <v>88</v>
      </c>
      <c r="I1439" s="6">
        <f t="shared" ca="1" si="274"/>
        <v>0.62515199999999993</v>
      </c>
      <c r="J1439" s="18">
        <f t="shared" ca="1" si="268"/>
        <v>1.7816831999999998</v>
      </c>
      <c r="K1439" s="7">
        <f t="shared" ca="1" si="269"/>
        <v>1.7816831999999998</v>
      </c>
      <c r="L1439" s="55" t="str">
        <f t="shared" si="270"/>
        <v>t1431</v>
      </c>
      <c r="M1439" s="56">
        <v>1</v>
      </c>
      <c r="N1439" s="79">
        <f t="shared" ca="1" si="275"/>
        <v>1.7816831999999998</v>
      </c>
    </row>
    <row r="1440" spans="1:14">
      <c r="A1440">
        <v>1432</v>
      </c>
      <c r="B1440">
        <f t="shared" si="271"/>
        <v>9</v>
      </c>
      <c r="C1440">
        <f t="shared" si="272"/>
        <v>4</v>
      </c>
      <c r="D1440">
        <f t="shared" si="273"/>
        <v>16</v>
      </c>
      <c r="E1440">
        <f t="shared" si="264"/>
        <v>74</v>
      </c>
      <c r="F1440">
        <f t="shared" ca="1" si="265"/>
        <v>96</v>
      </c>
      <c r="G1440">
        <f t="shared" ca="1" si="266"/>
        <v>5</v>
      </c>
      <c r="H1440">
        <f t="shared" ca="1" si="267"/>
        <v>90</v>
      </c>
      <c r="I1440" s="6">
        <f t="shared" ca="1" si="274"/>
        <v>0.63935999999999993</v>
      </c>
      <c r="J1440" s="18">
        <f t="shared" ca="1" si="268"/>
        <v>1.8221759999999998</v>
      </c>
      <c r="K1440" s="7">
        <f t="shared" ca="1" si="269"/>
        <v>1.8221759999999996</v>
      </c>
      <c r="L1440" s="55" t="str">
        <f t="shared" si="270"/>
        <v>t1432</v>
      </c>
      <c r="M1440" s="56">
        <v>1</v>
      </c>
      <c r="N1440" s="79">
        <f t="shared" ca="1" si="275"/>
        <v>1.8221759999999996</v>
      </c>
    </row>
    <row r="1441" spans="1:14">
      <c r="A1441">
        <v>1433</v>
      </c>
      <c r="B1441">
        <f t="shared" si="271"/>
        <v>9</v>
      </c>
      <c r="C1441">
        <f t="shared" si="272"/>
        <v>4</v>
      </c>
      <c r="D1441">
        <f t="shared" si="273"/>
        <v>17</v>
      </c>
      <c r="E1441">
        <f t="shared" si="264"/>
        <v>74</v>
      </c>
      <c r="F1441">
        <f t="shared" ca="1" si="265"/>
        <v>96</v>
      </c>
      <c r="G1441">
        <f t="shared" ca="1" si="266"/>
        <v>5</v>
      </c>
      <c r="H1441">
        <f t="shared" ca="1" si="267"/>
        <v>92</v>
      </c>
      <c r="I1441" s="6">
        <f t="shared" ca="1" si="274"/>
        <v>0.65356799999999993</v>
      </c>
      <c r="J1441" s="18">
        <f t="shared" ca="1" si="268"/>
        <v>1.8626687999999998</v>
      </c>
      <c r="K1441" s="7">
        <f t="shared" ca="1" si="269"/>
        <v>1.8626687999999998</v>
      </c>
      <c r="L1441" s="55" t="str">
        <f t="shared" si="270"/>
        <v>t1433</v>
      </c>
      <c r="M1441" s="56">
        <v>1</v>
      </c>
      <c r="N1441" s="79">
        <f t="shared" ca="1" si="275"/>
        <v>1.8626687999999998</v>
      </c>
    </row>
    <row r="1442" spans="1:14">
      <c r="A1442">
        <v>1434</v>
      </c>
      <c r="B1442">
        <f t="shared" si="271"/>
        <v>9</v>
      </c>
      <c r="C1442">
        <f t="shared" si="272"/>
        <v>4</v>
      </c>
      <c r="D1442">
        <f t="shared" si="273"/>
        <v>18</v>
      </c>
      <c r="E1442">
        <f t="shared" si="264"/>
        <v>74</v>
      </c>
      <c r="F1442">
        <f t="shared" ca="1" si="265"/>
        <v>96</v>
      </c>
      <c r="G1442">
        <f t="shared" ca="1" si="266"/>
        <v>5</v>
      </c>
      <c r="H1442">
        <f t="shared" ca="1" si="267"/>
        <v>96</v>
      </c>
      <c r="I1442" s="6">
        <f t="shared" ca="1" si="274"/>
        <v>0.68198399999999992</v>
      </c>
      <c r="J1442" s="18">
        <f t="shared" ca="1" si="268"/>
        <v>1.9436543999999998</v>
      </c>
      <c r="K1442" s="7">
        <f t="shared" ca="1" si="269"/>
        <v>1.9436543999999998</v>
      </c>
      <c r="L1442" s="55" t="str">
        <f t="shared" si="270"/>
        <v>t1434</v>
      </c>
      <c r="M1442" s="56">
        <v>1</v>
      </c>
      <c r="N1442" s="79">
        <f t="shared" ca="1" si="275"/>
        <v>1.9436543999999998</v>
      </c>
    </row>
    <row r="1443" spans="1:14">
      <c r="A1443">
        <v>1435</v>
      </c>
      <c r="B1443">
        <f t="shared" si="271"/>
        <v>9</v>
      </c>
      <c r="C1443">
        <f t="shared" si="272"/>
        <v>4</v>
      </c>
      <c r="D1443">
        <f t="shared" si="273"/>
        <v>19</v>
      </c>
      <c r="E1443">
        <f t="shared" si="264"/>
        <v>74</v>
      </c>
      <c r="F1443">
        <f t="shared" ca="1" si="265"/>
        <v>96</v>
      </c>
      <c r="G1443">
        <f t="shared" ca="1" si="266"/>
        <v>5</v>
      </c>
      <c r="H1443">
        <f t="shared" ca="1" si="267"/>
        <v>98</v>
      </c>
      <c r="I1443" s="6">
        <f t="shared" ca="1" si="274"/>
        <v>0.69619199999999992</v>
      </c>
      <c r="J1443" s="18">
        <f t="shared" ca="1" si="268"/>
        <v>1.9841471999999998</v>
      </c>
      <c r="K1443" s="7">
        <f t="shared" ca="1" si="269"/>
        <v>1.9841471999999998</v>
      </c>
      <c r="L1443" s="55" t="str">
        <f t="shared" si="270"/>
        <v>t1435</v>
      </c>
      <c r="M1443" s="56">
        <v>1</v>
      </c>
      <c r="N1443" s="79">
        <f t="shared" ca="1" si="275"/>
        <v>1.9841471999999998</v>
      </c>
    </row>
    <row r="1444" spans="1:14">
      <c r="A1444">
        <v>1436</v>
      </c>
      <c r="B1444">
        <f t="shared" si="271"/>
        <v>9</v>
      </c>
      <c r="C1444">
        <f t="shared" si="272"/>
        <v>4</v>
      </c>
      <c r="D1444">
        <f t="shared" si="273"/>
        <v>20</v>
      </c>
      <c r="E1444">
        <f t="shared" si="264"/>
        <v>74</v>
      </c>
      <c r="F1444">
        <f t="shared" ca="1" si="265"/>
        <v>96</v>
      </c>
      <c r="G1444">
        <f t="shared" ca="1" si="266"/>
        <v>5</v>
      </c>
      <c r="H1444">
        <f t="shared" ca="1" si="267"/>
        <v>96</v>
      </c>
      <c r="I1444" s="6">
        <f t="shared" ca="1" si="274"/>
        <v>0.68198399999999992</v>
      </c>
      <c r="J1444" s="18">
        <f t="shared" ca="1" si="268"/>
        <v>1.9436543999999998</v>
      </c>
      <c r="K1444" s="7">
        <f t="shared" ca="1" si="269"/>
        <v>1.9436543999999998</v>
      </c>
      <c r="L1444" s="55" t="str">
        <f t="shared" si="270"/>
        <v>t1436</v>
      </c>
      <c r="M1444" s="56">
        <v>1</v>
      </c>
      <c r="N1444" s="79">
        <f t="shared" ca="1" si="275"/>
        <v>1.9436543999999998</v>
      </c>
    </row>
    <row r="1445" spans="1:14">
      <c r="A1445">
        <v>1437</v>
      </c>
      <c r="B1445">
        <f t="shared" si="271"/>
        <v>9</v>
      </c>
      <c r="C1445">
        <f t="shared" si="272"/>
        <v>4</v>
      </c>
      <c r="D1445">
        <f t="shared" si="273"/>
        <v>21</v>
      </c>
      <c r="E1445">
        <f t="shared" si="264"/>
        <v>74</v>
      </c>
      <c r="F1445">
        <f t="shared" ca="1" si="265"/>
        <v>96</v>
      </c>
      <c r="G1445">
        <f t="shared" ca="1" si="266"/>
        <v>5</v>
      </c>
      <c r="H1445">
        <f t="shared" ca="1" si="267"/>
        <v>90</v>
      </c>
      <c r="I1445" s="6">
        <f t="shared" ca="1" si="274"/>
        <v>0.63935999999999993</v>
      </c>
      <c r="J1445" s="18">
        <f t="shared" ca="1" si="268"/>
        <v>1.8221759999999998</v>
      </c>
      <c r="K1445" s="7">
        <f t="shared" ca="1" si="269"/>
        <v>1.8221759999999996</v>
      </c>
      <c r="L1445" s="55" t="str">
        <f t="shared" si="270"/>
        <v>t1437</v>
      </c>
      <c r="M1445" s="56">
        <v>1</v>
      </c>
      <c r="N1445" s="79">
        <f t="shared" ca="1" si="275"/>
        <v>1.8221759999999996</v>
      </c>
    </row>
    <row r="1446" spans="1:14">
      <c r="A1446">
        <v>1438</v>
      </c>
      <c r="B1446">
        <f t="shared" si="271"/>
        <v>9</v>
      </c>
      <c r="C1446">
        <f t="shared" si="272"/>
        <v>4</v>
      </c>
      <c r="D1446">
        <f t="shared" si="273"/>
        <v>22</v>
      </c>
      <c r="E1446">
        <f t="shared" si="264"/>
        <v>74</v>
      </c>
      <c r="F1446">
        <f t="shared" ca="1" si="265"/>
        <v>96</v>
      </c>
      <c r="G1446">
        <f t="shared" ca="1" si="266"/>
        <v>5</v>
      </c>
      <c r="H1446">
        <f t="shared" ca="1" si="267"/>
        <v>80</v>
      </c>
      <c r="I1446" s="6">
        <f t="shared" ca="1" si="274"/>
        <v>0.56831999999999994</v>
      </c>
      <c r="J1446" s="18">
        <f t="shared" ca="1" si="268"/>
        <v>1.6197119999999998</v>
      </c>
      <c r="K1446" s="7">
        <f t="shared" ca="1" si="269"/>
        <v>1.6197119999999998</v>
      </c>
      <c r="L1446" s="55" t="str">
        <f t="shared" si="270"/>
        <v>t1438</v>
      </c>
      <c r="M1446" s="56">
        <v>1</v>
      </c>
      <c r="N1446" s="79">
        <f t="shared" ca="1" si="275"/>
        <v>1.6197119999999998</v>
      </c>
    </row>
    <row r="1447" spans="1:14">
      <c r="A1447">
        <v>1439</v>
      </c>
      <c r="B1447">
        <f t="shared" si="271"/>
        <v>9</v>
      </c>
      <c r="C1447">
        <f t="shared" si="272"/>
        <v>4</v>
      </c>
      <c r="D1447">
        <f t="shared" si="273"/>
        <v>23</v>
      </c>
      <c r="E1447">
        <f t="shared" si="264"/>
        <v>74</v>
      </c>
      <c r="F1447">
        <f t="shared" ca="1" si="265"/>
        <v>96</v>
      </c>
      <c r="G1447">
        <f t="shared" ca="1" si="266"/>
        <v>5</v>
      </c>
      <c r="H1447">
        <f t="shared" ca="1" si="267"/>
        <v>70</v>
      </c>
      <c r="I1447" s="6">
        <f t="shared" ca="1" si="274"/>
        <v>0.49727999999999994</v>
      </c>
      <c r="J1447" s="18">
        <f t="shared" ca="1" si="268"/>
        <v>1.4172479999999998</v>
      </c>
      <c r="K1447" s="7">
        <f t="shared" ca="1" si="269"/>
        <v>1.4172479999999998</v>
      </c>
      <c r="L1447" s="55" t="str">
        <f t="shared" si="270"/>
        <v>t1439</v>
      </c>
      <c r="M1447" s="56">
        <v>1</v>
      </c>
      <c r="N1447" s="79">
        <f t="shared" ca="1" si="275"/>
        <v>1.4172479999999998</v>
      </c>
    </row>
    <row r="1448" spans="1:14">
      <c r="A1448">
        <v>1440</v>
      </c>
      <c r="B1448">
        <f t="shared" si="271"/>
        <v>9</v>
      </c>
      <c r="C1448">
        <f t="shared" si="272"/>
        <v>5</v>
      </c>
      <c r="D1448">
        <f t="shared" si="273"/>
        <v>0</v>
      </c>
      <c r="E1448">
        <f t="shared" si="264"/>
        <v>74</v>
      </c>
      <c r="F1448">
        <f t="shared" ca="1" si="265"/>
        <v>94</v>
      </c>
      <c r="G1448">
        <f t="shared" ca="1" si="266"/>
        <v>5</v>
      </c>
      <c r="H1448">
        <f t="shared" ca="1" si="267"/>
        <v>63</v>
      </c>
      <c r="I1448" s="6">
        <f t="shared" ca="1" si="274"/>
        <v>0.43822800000000001</v>
      </c>
      <c r="J1448" s="18">
        <f t="shared" ca="1" si="268"/>
        <v>1.2489498000000001</v>
      </c>
      <c r="K1448" s="7">
        <f t="shared" ca="1" si="269"/>
        <v>1.2489498000000001</v>
      </c>
      <c r="L1448" s="55" t="str">
        <f t="shared" si="270"/>
        <v>t1440</v>
      </c>
      <c r="M1448" s="56">
        <v>1</v>
      </c>
      <c r="N1448" s="79">
        <f t="shared" ca="1" si="275"/>
        <v>1.2489498000000001</v>
      </c>
    </row>
    <row r="1449" spans="1:14">
      <c r="A1449">
        <v>1441</v>
      </c>
      <c r="B1449">
        <f t="shared" si="271"/>
        <v>9</v>
      </c>
      <c r="C1449">
        <f t="shared" si="272"/>
        <v>5</v>
      </c>
      <c r="D1449">
        <f t="shared" si="273"/>
        <v>1</v>
      </c>
      <c r="E1449">
        <f t="shared" si="264"/>
        <v>74</v>
      </c>
      <c r="F1449">
        <f t="shared" ca="1" si="265"/>
        <v>94</v>
      </c>
      <c r="G1449">
        <f t="shared" ca="1" si="266"/>
        <v>5</v>
      </c>
      <c r="H1449">
        <f t="shared" ca="1" si="267"/>
        <v>62</v>
      </c>
      <c r="I1449" s="6">
        <f t="shared" ca="1" si="274"/>
        <v>0.43127200000000004</v>
      </c>
      <c r="J1449" s="18">
        <f t="shared" ca="1" si="268"/>
        <v>1.2291252000000001</v>
      </c>
      <c r="K1449" s="7">
        <f t="shared" ca="1" si="269"/>
        <v>1.2291252000000001</v>
      </c>
      <c r="L1449" s="55" t="str">
        <f t="shared" si="270"/>
        <v>t1441</v>
      </c>
      <c r="M1449" s="56">
        <v>1</v>
      </c>
      <c r="N1449" s="79">
        <f t="shared" ca="1" si="275"/>
        <v>1.2291252000000001</v>
      </c>
    </row>
    <row r="1450" spans="1:14">
      <c r="A1450">
        <v>1442</v>
      </c>
      <c r="B1450">
        <f t="shared" si="271"/>
        <v>9</v>
      </c>
      <c r="C1450">
        <f t="shared" si="272"/>
        <v>5</v>
      </c>
      <c r="D1450">
        <f t="shared" si="273"/>
        <v>2</v>
      </c>
      <c r="E1450">
        <f t="shared" si="264"/>
        <v>74</v>
      </c>
      <c r="F1450">
        <f t="shared" ca="1" si="265"/>
        <v>94</v>
      </c>
      <c r="G1450">
        <f t="shared" ca="1" si="266"/>
        <v>5</v>
      </c>
      <c r="H1450">
        <f t="shared" ca="1" si="267"/>
        <v>60</v>
      </c>
      <c r="I1450" s="6">
        <f t="shared" ca="1" si="274"/>
        <v>0.41735999999999995</v>
      </c>
      <c r="J1450" s="18">
        <f t="shared" ca="1" si="268"/>
        <v>1.189476</v>
      </c>
      <c r="K1450" s="7">
        <f t="shared" ca="1" si="269"/>
        <v>1.189476</v>
      </c>
      <c r="L1450" s="55" t="str">
        <f t="shared" si="270"/>
        <v>t1442</v>
      </c>
      <c r="M1450" s="56">
        <v>1</v>
      </c>
      <c r="N1450" s="79">
        <f t="shared" ca="1" si="275"/>
        <v>1.189476</v>
      </c>
    </row>
    <row r="1451" spans="1:14">
      <c r="A1451">
        <v>1443</v>
      </c>
      <c r="B1451">
        <f t="shared" si="271"/>
        <v>9</v>
      </c>
      <c r="C1451">
        <f t="shared" si="272"/>
        <v>5</v>
      </c>
      <c r="D1451">
        <f t="shared" si="273"/>
        <v>3</v>
      </c>
      <c r="E1451">
        <f t="shared" si="264"/>
        <v>74</v>
      </c>
      <c r="F1451">
        <f t="shared" ca="1" si="265"/>
        <v>94</v>
      </c>
      <c r="G1451">
        <f t="shared" ca="1" si="266"/>
        <v>5</v>
      </c>
      <c r="H1451">
        <f t="shared" ca="1" si="267"/>
        <v>58</v>
      </c>
      <c r="I1451" s="6">
        <f t="shared" ca="1" si="274"/>
        <v>0.40344799999999997</v>
      </c>
      <c r="J1451" s="18">
        <f t="shared" ca="1" si="268"/>
        <v>1.1498268</v>
      </c>
      <c r="K1451" s="7">
        <f t="shared" ca="1" si="269"/>
        <v>1.1498268</v>
      </c>
      <c r="L1451" s="55" t="str">
        <f t="shared" si="270"/>
        <v>t1443</v>
      </c>
      <c r="M1451" s="56">
        <v>1</v>
      </c>
      <c r="N1451" s="79">
        <f t="shared" ca="1" si="275"/>
        <v>1.1498268</v>
      </c>
    </row>
    <row r="1452" spans="1:14">
      <c r="A1452">
        <v>1444</v>
      </c>
      <c r="B1452">
        <f t="shared" si="271"/>
        <v>9</v>
      </c>
      <c r="C1452">
        <f t="shared" si="272"/>
        <v>5</v>
      </c>
      <c r="D1452">
        <f t="shared" si="273"/>
        <v>4</v>
      </c>
      <c r="E1452">
        <f t="shared" si="264"/>
        <v>74</v>
      </c>
      <c r="F1452">
        <f t="shared" ca="1" si="265"/>
        <v>94</v>
      </c>
      <c r="G1452">
        <f t="shared" ca="1" si="266"/>
        <v>5</v>
      </c>
      <c r="H1452">
        <f t="shared" ca="1" si="267"/>
        <v>59</v>
      </c>
      <c r="I1452" s="6">
        <f t="shared" ca="1" si="274"/>
        <v>0.41040399999999999</v>
      </c>
      <c r="J1452" s="18">
        <f t="shared" ca="1" si="268"/>
        <v>1.1696514</v>
      </c>
      <c r="K1452" s="7">
        <f t="shared" ca="1" si="269"/>
        <v>1.1696514</v>
      </c>
      <c r="L1452" s="55" t="str">
        <f t="shared" si="270"/>
        <v>t1444</v>
      </c>
      <c r="M1452" s="56">
        <v>1</v>
      </c>
      <c r="N1452" s="79">
        <f t="shared" ca="1" si="275"/>
        <v>1.1696514</v>
      </c>
    </row>
    <row r="1453" spans="1:14">
      <c r="A1453">
        <v>1445</v>
      </c>
      <c r="B1453">
        <f t="shared" si="271"/>
        <v>9</v>
      </c>
      <c r="C1453">
        <f t="shared" si="272"/>
        <v>5</v>
      </c>
      <c r="D1453">
        <f t="shared" si="273"/>
        <v>5</v>
      </c>
      <c r="E1453">
        <f t="shared" si="264"/>
        <v>74</v>
      </c>
      <c r="F1453">
        <f t="shared" ca="1" si="265"/>
        <v>94</v>
      </c>
      <c r="G1453">
        <f t="shared" ca="1" si="266"/>
        <v>5</v>
      </c>
      <c r="H1453">
        <f t="shared" ca="1" si="267"/>
        <v>65</v>
      </c>
      <c r="I1453" s="6">
        <f t="shared" ca="1" si="274"/>
        <v>0.45213999999999999</v>
      </c>
      <c r="J1453" s="18">
        <f t="shared" ca="1" si="268"/>
        <v>1.288599</v>
      </c>
      <c r="K1453" s="7">
        <f t="shared" ca="1" si="269"/>
        <v>1.288599</v>
      </c>
      <c r="L1453" s="55" t="str">
        <f t="shared" si="270"/>
        <v>t1445</v>
      </c>
      <c r="M1453" s="56">
        <v>1</v>
      </c>
      <c r="N1453" s="79">
        <f t="shared" ca="1" si="275"/>
        <v>1.288599</v>
      </c>
    </row>
    <row r="1454" spans="1:14">
      <c r="A1454">
        <v>1446</v>
      </c>
      <c r="B1454">
        <f t="shared" si="271"/>
        <v>9</v>
      </c>
      <c r="C1454">
        <f t="shared" si="272"/>
        <v>5</v>
      </c>
      <c r="D1454">
        <f t="shared" si="273"/>
        <v>6</v>
      </c>
      <c r="E1454">
        <f t="shared" si="264"/>
        <v>74</v>
      </c>
      <c r="F1454">
        <f t="shared" ca="1" si="265"/>
        <v>94</v>
      </c>
      <c r="G1454">
        <f t="shared" ca="1" si="266"/>
        <v>5</v>
      </c>
      <c r="H1454">
        <f t="shared" ca="1" si="267"/>
        <v>72</v>
      </c>
      <c r="I1454" s="6">
        <f t="shared" ca="1" si="274"/>
        <v>0.50083199999999994</v>
      </c>
      <c r="J1454" s="18">
        <f t="shared" ca="1" si="268"/>
        <v>1.4273711999999998</v>
      </c>
      <c r="K1454" s="7">
        <f t="shared" ca="1" si="269"/>
        <v>1.4273711999999998</v>
      </c>
      <c r="L1454" s="55" t="str">
        <f t="shared" si="270"/>
        <v>t1446</v>
      </c>
      <c r="M1454" s="56">
        <v>1</v>
      </c>
      <c r="N1454" s="79">
        <f t="shared" ca="1" si="275"/>
        <v>1.4273711999999998</v>
      </c>
    </row>
    <row r="1455" spans="1:14">
      <c r="A1455">
        <v>1447</v>
      </c>
      <c r="B1455">
        <f t="shared" si="271"/>
        <v>9</v>
      </c>
      <c r="C1455">
        <f t="shared" si="272"/>
        <v>5</v>
      </c>
      <c r="D1455">
        <f t="shared" si="273"/>
        <v>7</v>
      </c>
      <c r="E1455">
        <f t="shared" si="264"/>
        <v>74</v>
      </c>
      <c r="F1455">
        <f t="shared" ca="1" si="265"/>
        <v>94</v>
      </c>
      <c r="G1455">
        <f t="shared" ca="1" si="266"/>
        <v>5</v>
      </c>
      <c r="H1455">
        <f t="shared" ca="1" si="267"/>
        <v>85</v>
      </c>
      <c r="I1455" s="6">
        <f t="shared" ca="1" si="274"/>
        <v>0.59126000000000001</v>
      </c>
      <c r="J1455" s="18">
        <f t="shared" ca="1" si="268"/>
        <v>1.6850910000000001</v>
      </c>
      <c r="K1455" s="7">
        <f t="shared" ca="1" si="269"/>
        <v>1.6850910000000001</v>
      </c>
      <c r="L1455" s="55" t="str">
        <f t="shared" si="270"/>
        <v>t1447</v>
      </c>
      <c r="M1455" s="56">
        <v>1</v>
      </c>
      <c r="N1455" s="79">
        <f t="shared" ca="1" si="275"/>
        <v>1.6850910000000001</v>
      </c>
    </row>
    <row r="1456" spans="1:14">
      <c r="A1456">
        <v>1448</v>
      </c>
      <c r="B1456">
        <f t="shared" si="271"/>
        <v>9</v>
      </c>
      <c r="C1456">
        <f t="shared" si="272"/>
        <v>5</v>
      </c>
      <c r="D1456">
        <f t="shared" si="273"/>
        <v>8</v>
      </c>
      <c r="E1456">
        <f t="shared" si="264"/>
        <v>74</v>
      </c>
      <c r="F1456">
        <f t="shared" ca="1" si="265"/>
        <v>94</v>
      </c>
      <c r="G1456">
        <f t="shared" ca="1" si="266"/>
        <v>5</v>
      </c>
      <c r="H1456">
        <f t="shared" ca="1" si="267"/>
        <v>95</v>
      </c>
      <c r="I1456" s="6">
        <f t="shared" ca="1" si="274"/>
        <v>0.66081999999999996</v>
      </c>
      <c r="J1456" s="18">
        <f t="shared" ca="1" si="268"/>
        <v>1.883337</v>
      </c>
      <c r="K1456" s="7">
        <f t="shared" ca="1" si="269"/>
        <v>1.883337</v>
      </c>
      <c r="L1456" s="55" t="str">
        <f t="shared" si="270"/>
        <v>t1448</v>
      </c>
      <c r="M1456" s="56">
        <v>1</v>
      </c>
      <c r="N1456" s="79">
        <f t="shared" ca="1" si="275"/>
        <v>1.883337</v>
      </c>
    </row>
    <row r="1457" spans="1:14">
      <c r="A1457">
        <v>1449</v>
      </c>
      <c r="B1457">
        <f t="shared" si="271"/>
        <v>9</v>
      </c>
      <c r="C1457">
        <f t="shared" si="272"/>
        <v>5</v>
      </c>
      <c r="D1457">
        <f t="shared" si="273"/>
        <v>9</v>
      </c>
      <c r="E1457">
        <f t="shared" si="264"/>
        <v>74</v>
      </c>
      <c r="F1457">
        <f t="shared" ca="1" si="265"/>
        <v>94</v>
      </c>
      <c r="G1457">
        <f t="shared" ca="1" si="266"/>
        <v>5</v>
      </c>
      <c r="H1457">
        <f t="shared" ca="1" si="267"/>
        <v>99</v>
      </c>
      <c r="I1457" s="6">
        <f t="shared" ca="1" si="274"/>
        <v>0.68864400000000003</v>
      </c>
      <c r="J1457" s="18">
        <f t="shared" ca="1" si="268"/>
        <v>1.9626354000000001</v>
      </c>
      <c r="K1457" s="7">
        <f t="shared" ca="1" si="269"/>
        <v>1.9626354000000004</v>
      </c>
      <c r="L1457" s="55" t="str">
        <f t="shared" si="270"/>
        <v>t1449</v>
      </c>
      <c r="M1457" s="56">
        <v>1</v>
      </c>
      <c r="N1457" s="79">
        <f t="shared" ca="1" si="275"/>
        <v>1.9626354000000004</v>
      </c>
    </row>
    <row r="1458" spans="1:14">
      <c r="A1458">
        <v>1450</v>
      </c>
      <c r="B1458">
        <f t="shared" si="271"/>
        <v>9</v>
      </c>
      <c r="C1458">
        <f t="shared" si="272"/>
        <v>5</v>
      </c>
      <c r="D1458">
        <f t="shared" si="273"/>
        <v>10</v>
      </c>
      <c r="E1458">
        <f t="shared" si="264"/>
        <v>74</v>
      </c>
      <c r="F1458">
        <f t="shared" ca="1" si="265"/>
        <v>94</v>
      </c>
      <c r="G1458">
        <f t="shared" ca="1" si="266"/>
        <v>5</v>
      </c>
      <c r="H1458">
        <f t="shared" ca="1" si="267"/>
        <v>100</v>
      </c>
      <c r="I1458" s="6">
        <f t="shared" ca="1" si="274"/>
        <v>0.6956</v>
      </c>
      <c r="J1458" s="18">
        <f t="shared" ca="1" si="268"/>
        <v>1.9824600000000001</v>
      </c>
      <c r="K1458" s="7">
        <f t="shared" ca="1" si="269"/>
        <v>1.9824599999999999</v>
      </c>
      <c r="L1458" s="55" t="str">
        <f t="shared" si="270"/>
        <v>t1450</v>
      </c>
      <c r="M1458" s="56">
        <v>1</v>
      </c>
      <c r="N1458" s="79">
        <f t="shared" ca="1" si="275"/>
        <v>1.9824599999999999</v>
      </c>
    </row>
    <row r="1459" spans="1:14">
      <c r="A1459">
        <v>1451</v>
      </c>
      <c r="B1459">
        <f t="shared" si="271"/>
        <v>9</v>
      </c>
      <c r="C1459">
        <f t="shared" si="272"/>
        <v>5</v>
      </c>
      <c r="D1459">
        <f t="shared" si="273"/>
        <v>11</v>
      </c>
      <c r="E1459">
        <f t="shared" si="264"/>
        <v>74</v>
      </c>
      <c r="F1459">
        <f t="shared" ca="1" si="265"/>
        <v>94</v>
      </c>
      <c r="G1459">
        <f t="shared" ca="1" si="266"/>
        <v>5</v>
      </c>
      <c r="H1459">
        <f t="shared" ca="1" si="267"/>
        <v>99</v>
      </c>
      <c r="I1459" s="6">
        <f t="shared" ca="1" si="274"/>
        <v>0.68864400000000003</v>
      </c>
      <c r="J1459" s="18">
        <f t="shared" ca="1" si="268"/>
        <v>1.9626354000000001</v>
      </c>
      <c r="K1459" s="7">
        <f t="shared" ca="1" si="269"/>
        <v>1.9626354000000004</v>
      </c>
      <c r="L1459" s="55" t="str">
        <f t="shared" si="270"/>
        <v>t1451</v>
      </c>
      <c r="M1459" s="56">
        <v>1</v>
      </c>
      <c r="N1459" s="79">
        <f t="shared" ca="1" si="275"/>
        <v>1.9626354000000004</v>
      </c>
    </row>
    <row r="1460" spans="1:14">
      <c r="A1460">
        <v>1452</v>
      </c>
      <c r="B1460">
        <f t="shared" si="271"/>
        <v>9</v>
      </c>
      <c r="C1460">
        <f t="shared" si="272"/>
        <v>5</v>
      </c>
      <c r="D1460">
        <f t="shared" si="273"/>
        <v>12</v>
      </c>
      <c r="E1460">
        <f t="shared" si="264"/>
        <v>74</v>
      </c>
      <c r="F1460">
        <f t="shared" ca="1" si="265"/>
        <v>94</v>
      </c>
      <c r="G1460">
        <f t="shared" ca="1" si="266"/>
        <v>5</v>
      </c>
      <c r="H1460">
        <f t="shared" ca="1" si="267"/>
        <v>93</v>
      </c>
      <c r="I1460" s="6">
        <f t="shared" ca="1" si="274"/>
        <v>0.64690799999999993</v>
      </c>
      <c r="J1460" s="18">
        <f t="shared" ca="1" si="268"/>
        <v>1.8436877999999999</v>
      </c>
      <c r="K1460" s="7">
        <f t="shared" ca="1" si="269"/>
        <v>1.8436878000000001</v>
      </c>
      <c r="L1460" s="55" t="str">
        <f t="shared" si="270"/>
        <v>t1452</v>
      </c>
      <c r="M1460" s="56">
        <v>1</v>
      </c>
      <c r="N1460" s="79">
        <f t="shared" ca="1" si="275"/>
        <v>1.8436878000000001</v>
      </c>
    </row>
    <row r="1461" spans="1:14">
      <c r="A1461">
        <v>1453</v>
      </c>
      <c r="B1461">
        <f t="shared" si="271"/>
        <v>9</v>
      </c>
      <c r="C1461">
        <f t="shared" si="272"/>
        <v>5</v>
      </c>
      <c r="D1461">
        <f t="shared" si="273"/>
        <v>13</v>
      </c>
      <c r="E1461">
        <f t="shared" si="264"/>
        <v>74</v>
      </c>
      <c r="F1461">
        <f t="shared" ca="1" si="265"/>
        <v>94</v>
      </c>
      <c r="G1461">
        <f t="shared" ca="1" si="266"/>
        <v>5</v>
      </c>
      <c r="H1461">
        <f t="shared" ca="1" si="267"/>
        <v>92</v>
      </c>
      <c r="I1461" s="6">
        <f t="shared" ca="1" si="274"/>
        <v>0.63995199999999997</v>
      </c>
      <c r="J1461" s="18">
        <f t="shared" ca="1" si="268"/>
        <v>1.8238631999999999</v>
      </c>
      <c r="K1461" s="7">
        <f t="shared" ca="1" si="269"/>
        <v>1.8238631999999999</v>
      </c>
      <c r="L1461" s="55" t="str">
        <f t="shared" si="270"/>
        <v>t1453</v>
      </c>
      <c r="M1461" s="56">
        <v>1</v>
      </c>
      <c r="N1461" s="79">
        <f t="shared" ca="1" si="275"/>
        <v>1.8238631999999999</v>
      </c>
    </row>
    <row r="1462" spans="1:14">
      <c r="A1462">
        <v>1454</v>
      </c>
      <c r="B1462">
        <f t="shared" si="271"/>
        <v>9</v>
      </c>
      <c r="C1462">
        <f t="shared" si="272"/>
        <v>5</v>
      </c>
      <c r="D1462">
        <f t="shared" si="273"/>
        <v>14</v>
      </c>
      <c r="E1462">
        <f t="shared" si="264"/>
        <v>74</v>
      </c>
      <c r="F1462">
        <f t="shared" ca="1" si="265"/>
        <v>94</v>
      </c>
      <c r="G1462">
        <f t="shared" ca="1" si="266"/>
        <v>5</v>
      </c>
      <c r="H1462">
        <f t="shared" ca="1" si="267"/>
        <v>90</v>
      </c>
      <c r="I1462" s="6">
        <f t="shared" ca="1" si="274"/>
        <v>0.62604000000000004</v>
      </c>
      <c r="J1462" s="18">
        <f t="shared" ca="1" si="268"/>
        <v>1.7842140000000002</v>
      </c>
      <c r="K1462" s="7">
        <f t="shared" ca="1" si="269"/>
        <v>1.7842140000000004</v>
      </c>
      <c r="L1462" s="55" t="str">
        <f t="shared" si="270"/>
        <v>t1454</v>
      </c>
      <c r="M1462" s="56">
        <v>1</v>
      </c>
      <c r="N1462" s="79">
        <f t="shared" ca="1" si="275"/>
        <v>1.7842140000000004</v>
      </c>
    </row>
    <row r="1463" spans="1:14">
      <c r="A1463">
        <v>1455</v>
      </c>
      <c r="B1463">
        <f t="shared" si="271"/>
        <v>9</v>
      </c>
      <c r="C1463">
        <f t="shared" si="272"/>
        <v>5</v>
      </c>
      <c r="D1463">
        <f t="shared" si="273"/>
        <v>15</v>
      </c>
      <c r="E1463">
        <f t="shared" si="264"/>
        <v>74</v>
      </c>
      <c r="F1463">
        <f t="shared" ca="1" si="265"/>
        <v>94</v>
      </c>
      <c r="G1463">
        <f t="shared" ca="1" si="266"/>
        <v>5</v>
      </c>
      <c r="H1463">
        <f t="shared" ca="1" si="267"/>
        <v>88</v>
      </c>
      <c r="I1463" s="6">
        <f t="shared" ca="1" si="274"/>
        <v>0.61212800000000001</v>
      </c>
      <c r="J1463" s="18">
        <f t="shared" ca="1" si="268"/>
        <v>1.7445648</v>
      </c>
      <c r="K1463" s="7">
        <f t="shared" ca="1" si="269"/>
        <v>1.7445648</v>
      </c>
      <c r="L1463" s="55" t="str">
        <f t="shared" si="270"/>
        <v>t1455</v>
      </c>
      <c r="M1463" s="56">
        <v>1</v>
      </c>
      <c r="N1463" s="79">
        <f t="shared" ca="1" si="275"/>
        <v>1.7445648</v>
      </c>
    </row>
    <row r="1464" spans="1:14">
      <c r="A1464">
        <v>1456</v>
      </c>
      <c r="B1464">
        <f t="shared" si="271"/>
        <v>9</v>
      </c>
      <c r="C1464">
        <f t="shared" si="272"/>
        <v>5</v>
      </c>
      <c r="D1464">
        <f t="shared" si="273"/>
        <v>16</v>
      </c>
      <c r="E1464">
        <f t="shared" si="264"/>
        <v>74</v>
      </c>
      <c r="F1464">
        <f t="shared" ca="1" si="265"/>
        <v>94</v>
      </c>
      <c r="G1464">
        <f t="shared" ca="1" si="266"/>
        <v>5</v>
      </c>
      <c r="H1464">
        <f t="shared" ca="1" si="267"/>
        <v>90</v>
      </c>
      <c r="I1464" s="6">
        <f t="shared" ca="1" si="274"/>
        <v>0.62604000000000004</v>
      </c>
      <c r="J1464" s="18">
        <f t="shared" ca="1" si="268"/>
        <v>1.7842140000000002</v>
      </c>
      <c r="K1464" s="7">
        <f t="shared" ca="1" si="269"/>
        <v>1.7842140000000004</v>
      </c>
      <c r="L1464" s="55" t="str">
        <f t="shared" si="270"/>
        <v>t1456</v>
      </c>
      <c r="M1464" s="56">
        <v>1</v>
      </c>
      <c r="N1464" s="79">
        <f t="shared" ca="1" si="275"/>
        <v>1.7842140000000004</v>
      </c>
    </row>
    <row r="1465" spans="1:14">
      <c r="A1465">
        <v>1457</v>
      </c>
      <c r="B1465">
        <f t="shared" si="271"/>
        <v>9</v>
      </c>
      <c r="C1465">
        <f t="shared" si="272"/>
        <v>5</v>
      </c>
      <c r="D1465">
        <f t="shared" si="273"/>
        <v>17</v>
      </c>
      <c r="E1465">
        <f t="shared" si="264"/>
        <v>74</v>
      </c>
      <c r="F1465">
        <f t="shared" ca="1" si="265"/>
        <v>94</v>
      </c>
      <c r="G1465">
        <f t="shared" ca="1" si="266"/>
        <v>5</v>
      </c>
      <c r="H1465">
        <f t="shared" ca="1" si="267"/>
        <v>92</v>
      </c>
      <c r="I1465" s="6">
        <f t="shared" ca="1" si="274"/>
        <v>0.63995199999999997</v>
      </c>
      <c r="J1465" s="18">
        <f t="shared" ca="1" si="268"/>
        <v>1.8238631999999999</v>
      </c>
      <c r="K1465" s="7">
        <f t="shared" ca="1" si="269"/>
        <v>1.8238631999999999</v>
      </c>
      <c r="L1465" s="55" t="str">
        <f t="shared" si="270"/>
        <v>t1457</v>
      </c>
      <c r="M1465" s="56">
        <v>1</v>
      </c>
      <c r="N1465" s="79">
        <f t="shared" ca="1" si="275"/>
        <v>1.8238631999999999</v>
      </c>
    </row>
    <row r="1466" spans="1:14">
      <c r="A1466">
        <v>1458</v>
      </c>
      <c r="B1466">
        <f t="shared" si="271"/>
        <v>9</v>
      </c>
      <c r="C1466">
        <f t="shared" si="272"/>
        <v>5</v>
      </c>
      <c r="D1466">
        <f t="shared" si="273"/>
        <v>18</v>
      </c>
      <c r="E1466">
        <f t="shared" si="264"/>
        <v>74</v>
      </c>
      <c r="F1466">
        <f t="shared" ca="1" si="265"/>
        <v>94</v>
      </c>
      <c r="G1466">
        <f t="shared" ca="1" si="266"/>
        <v>5</v>
      </c>
      <c r="H1466">
        <f t="shared" ca="1" si="267"/>
        <v>96</v>
      </c>
      <c r="I1466" s="6">
        <f t="shared" ca="1" si="274"/>
        <v>0.66777600000000004</v>
      </c>
      <c r="J1466" s="18">
        <f t="shared" ca="1" si="268"/>
        <v>1.9031616000000002</v>
      </c>
      <c r="K1466" s="7">
        <f t="shared" ca="1" si="269"/>
        <v>1.9031616000000002</v>
      </c>
      <c r="L1466" s="55" t="str">
        <f t="shared" si="270"/>
        <v>t1458</v>
      </c>
      <c r="M1466" s="56">
        <v>1</v>
      </c>
      <c r="N1466" s="79">
        <f t="shared" ca="1" si="275"/>
        <v>1.9031616000000002</v>
      </c>
    </row>
    <row r="1467" spans="1:14">
      <c r="A1467">
        <v>1459</v>
      </c>
      <c r="B1467">
        <f t="shared" si="271"/>
        <v>9</v>
      </c>
      <c r="C1467">
        <f t="shared" si="272"/>
        <v>5</v>
      </c>
      <c r="D1467">
        <f t="shared" si="273"/>
        <v>19</v>
      </c>
      <c r="E1467">
        <f t="shared" si="264"/>
        <v>74</v>
      </c>
      <c r="F1467">
        <f t="shared" ca="1" si="265"/>
        <v>94</v>
      </c>
      <c r="G1467">
        <f t="shared" ca="1" si="266"/>
        <v>5</v>
      </c>
      <c r="H1467">
        <f t="shared" ca="1" si="267"/>
        <v>98</v>
      </c>
      <c r="I1467" s="6">
        <f t="shared" ca="1" si="274"/>
        <v>0.68168800000000007</v>
      </c>
      <c r="J1467" s="18">
        <f t="shared" ca="1" si="268"/>
        <v>1.9428108000000002</v>
      </c>
      <c r="K1467" s="7">
        <f t="shared" ca="1" si="269"/>
        <v>1.9428108000000004</v>
      </c>
      <c r="L1467" s="55" t="str">
        <f t="shared" si="270"/>
        <v>t1459</v>
      </c>
      <c r="M1467" s="56">
        <v>1</v>
      </c>
      <c r="N1467" s="79">
        <f t="shared" ca="1" si="275"/>
        <v>1.9428108000000004</v>
      </c>
    </row>
    <row r="1468" spans="1:14">
      <c r="A1468">
        <v>1460</v>
      </c>
      <c r="B1468">
        <f t="shared" si="271"/>
        <v>9</v>
      </c>
      <c r="C1468">
        <f t="shared" si="272"/>
        <v>5</v>
      </c>
      <c r="D1468">
        <f t="shared" si="273"/>
        <v>20</v>
      </c>
      <c r="E1468">
        <f t="shared" si="264"/>
        <v>74</v>
      </c>
      <c r="F1468">
        <f t="shared" ca="1" si="265"/>
        <v>94</v>
      </c>
      <c r="G1468">
        <f t="shared" ca="1" si="266"/>
        <v>5</v>
      </c>
      <c r="H1468">
        <f t="shared" ca="1" si="267"/>
        <v>96</v>
      </c>
      <c r="I1468" s="6">
        <f t="shared" ca="1" si="274"/>
        <v>0.66777600000000004</v>
      </c>
      <c r="J1468" s="18">
        <f t="shared" ca="1" si="268"/>
        <v>1.9031616000000002</v>
      </c>
      <c r="K1468" s="7">
        <f t="shared" ca="1" si="269"/>
        <v>1.9031616000000002</v>
      </c>
      <c r="L1468" s="55" t="str">
        <f t="shared" si="270"/>
        <v>t1460</v>
      </c>
      <c r="M1468" s="56">
        <v>1</v>
      </c>
      <c r="N1468" s="79">
        <f t="shared" ca="1" si="275"/>
        <v>1.9031616000000002</v>
      </c>
    </row>
    <row r="1469" spans="1:14">
      <c r="A1469">
        <v>1461</v>
      </c>
      <c r="B1469">
        <f t="shared" si="271"/>
        <v>9</v>
      </c>
      <c r="C1469">
        <f t="shared" si="272"/>
        <v>5</v>
      </c>
      <c r="D1469">
        <f t="shared" si="273"/>
        <v>21</v>
      </c>
      <c r="E1469">
        <f t="shared" si="264"/>
        <v>74</v>
      </c>
      <c r="F1469">
        <f t="shared" ca="1" si="265"/>
        <v>94</v>
      </c>
      <c r="G1469">
        <f t="shared" ca="1" si="266"/>
        <v>5</v>
      </c>
      <c r="H1469">
        <f t="shared" ca="1" si="267"/>
        <v>90</v>
      </c>
      <c r="I1469" s="6">
        <f t="shared" ca="1" si="274"/>
        <v>0.62604000000000004</v>
      </c>
      <c r="J1469" s="18">
        <f t="shared" ca="1" si="268"/>
        <v>1.7842140000000002</v>
      </c>
      <c r="K1469" s="7">
        <f t="shared" ca="1" si="269"/>
        <v>1.7842140000000004</v>
      </c>
      <c r="L1469" s="55" t="str">
        <f t="shared" si="270"/>
        <v>t1461</v>
      </c>
      <c r="M1469" s="56">
        <v>1</v>
      </c>
      <c r="N1469" s="79">
        <f t="shared" ca="1" si="275"/>
        <v>1.7842140000000004</v>
      </c>
    </row>
    <row r="1470" spans="1:14">
      <c r="A1470">
        <v>1462</v>
      </c>
      <c r="B1470">
        <f t="shared" si="271"/>
        <v>9</v>
      </c>
      <c r="C1470">
        <f t="shared" si="272"/>
        <v>5</v>
      </c>
      <c r="D1470">
        <f t="shared" si="273"/>
        <v>22</v>
      </c>
      <c r="E1470">
        <f t="shared" si="264"/>
        <v>74</v>
      </c>
      <c r="F1470">
        <f t="shared" ca="1" si="265"/>
        <v>94</v>
      </c>
      <c r="G1470">
        <f t="shared" ca="1" si="266"/>
        <v>5</v>
      </c>
      <c r="H1470">
        <f t="shared" ca="1" si="267"/>
        <v>80</v>
      </c>
      <c r="I1470" s="6">
        <f t="shared" ca="1" si="274"/>
        <v>0.55647999999999997</v>
      </c>
      <c r="J1470" s="18">
        <f t="shared" ca="1" si="268"/>
        <v>1.585968</v>
      </c>
      <c r="K1470" s="7">
        <f t="shared" ca="1" si="269"/>
        <v>1.585968</v>
      </c>
      <c r="L1470" s="55" t="str">
        <f t="shared" si="270"/>
        <v>t1462</v>
      </c>
      <c r="M1470" s="56">
        <v>1</v>
      </c>
      <c r="N1470" s="79">
        <f t="shared" ca="1" si="275"/>
        <v>1.585968</v>
      </c>
    </row>
    <row r="1471" spans="1:14">
      <c r="A1471">
        <v>1463</v>
      </c>
      <c r="B1471">
        <f t="shared" si="271"/>
        <v>9</v>
      </c>
      <c r="C1471">
        <f t="shared" si="272"/>
        <v>5</v>
      </c>
      <c r="D1471">
        <f t="shared" si="273"/>
        <v>23</v>
      </c>
      <c r="E1471">
        <f t="shared" si="264"/>
        <v>74</v>
      </c>
      <c r="F1471">
        <f t="shared" ca="1" si="265"/>
        <v>94</v>
      </c>
      <c r="G1471">
        <f t="shared" ca="1" si="266"/>
        <v>5</v>
      </c>
      <c r="H1471">
        <f t="shared" ca="1" si="267"/>
        <v>70</v>
      </c>
      <c r="I1471" s="6">
        <f t="shared" ca="1" si="274"/>
        <v>0.48692000000000002</v>
      </c>
      <c r="J1471" s="18">
        <f t="shared" ca="1" si="268"/>
        <v>1.3877220000000001</v>
      </c>
      <c r="K1471" s="7">
        <f t="shared" ca="1" si="269"/>
        <v>1.3877220000000001</v>
      </c>
      <c r="L1471" s="55" t="str">
        <f t="shared" si="270"/>
        <v>t1463</v>
      </c>
      <c r="M1471" s="56">
        <v>1</v>
      </c>
      <c r="N1471" s="79">
        <f t="shared" ca="1" si="275"/>
        <v>1.3877220000000001</v>
      </c>
    </row>
    <row r="1472" spans="1:14">
      <c r="A1472">
        <v>1464</v>
      </c>
      <c r="B1472">
        <f t="shared" si="271"/>
        <v>9</v>
      </c>
      <c r="C1472">
        <f t="shared" si="272"/>
        <v>6</v>
      </c>
      <c r="D1472">
        <f t="shared" si="273"/>
        <v>0</v>
      </c>
      <c r="E1472">
        <f t="shared" si="264"/>
        <v>74</v>
      </c>
      <c r="F1472">
        <f t="shared" ca="1" si="265"/>
        <v>77</v>
      </c>
      <c r="G1472">
        <f t="shared" ca="1" si="266"/>
        <v>6</v>
      </c>
      <c r="H1472">
        <f t="shared" ca="1" si="267"/>
        <v>75</v>
      </c>
      <c r="I1472" s="6">
        <f t="shared" ca="1" si="274"/>
        <v>0.42735000000000001</v>
      </c>
      <c r="J1472" s="18">
        <f t="shared" ca="1" si="268"/>
        <v>1.2179475</v>
      </c>
      <c r="K1472" s="7">
        <f t="shared" ca="1" si="269"/>
        <v>1.2179475</v>
      </c>
      <c r="L1472" s="55" t="str">
        <f t="shared" si="270"/>
        <v>t1464</v>
      </c>
      <c r="M1472" s="56">
        <v>1</v>
      </c>
      <c r="N1472" s="79">
        <f t="shared" ca="1" si="275"/>
        <v>1.2179475</v>
      </c>
    </row>
    <row r="1473" spans="1:14">
      <c r="A1473">
        <v>1465</v>
      </c>
      <c r="B1473">
        <f t="shared" si="271"/>
        <v>9</v>
      </c>
      <c r="C1473">
        <f t="shared" si="272"/>
        <v>6</v>
      </c>
      <c r="D1473">
        <f t="shared" si="273"/>
        <v>1</v>
      </c>
      <c r="E1473">
        <f t="shared" si="264"/>
        <v>74</v>
      </c>
      <c r="F1473">
        <f t="shared" ca="1" si="265"/>
        <v>77</v>
      </c>
      <c r="G1473">
        <f t="shared" ca="1" si="266"/>
        <v>6</v>
      </c>
      <c r="H1473">
        <f t="shared" ca="1" si="267"/>
        <v>73</v>
      </c>
      <c r="I1473" s="6">
        <f t="shared" ca="1" si="274"/>
        <v>0.41595399999999999</v>
      </c>
      <c r="J1473" s="18">
        <f t="shared" ca="1" si="268"/>
        <v>1.1854689</v>
      </c>
      <c r="K1473" s="7">
        <f t="shared" ca="1" si="269"/>
        <v>1.1854689</v>
      </c>
      <c r="L1473" s="55" t="str">
        <f t="shared" si="270"/>
        <v>t1465</v>
      </c>
      <c r="M1473" s="56">
        <v>1</v>
      </c>
      <c r="N1473" s="79">
        <f t="shared" ca="1" si="275"/>
        <v>1.1854689</v>
      </c>
    </row>
    <row r="1474" spans="1:14">
      <c r="A1474">
        <v>1466</v>
      </c>
      <c r="B1474">
        <f t="shared" si="271"/>
        <v>9</v>
      </c>
      <c r="C1474">
        <f t="shared" si="272"/>
        <v>6</v>
      </c>
      <c r="D1474">
        <f t="shared" si="273"/>
        <v>2</v>
      </c>
      <c r="E1474">
        <f t="shared" si="264"/>
        <v>74</v>
      </c>
      <c r="F1474">
        <f t="shared" ca="1" si="265"/>
        <v>77</v>
      </c>
      <c r="G1474">
        <f t="shared" ca="1" si="266"/>
        <v>6</v>
      </c>
      <c r="H1474">
        <f t="shared" ca="1" si="267"/>
        <v>69</v>
      </c>
      <c r="I1474" s="6">
        <f t="shared" ca="1" si="274"/>
        <v>0.39316199999999996</v>
      </c>
      <c r="J1474" s="18">
        <f t="shared" ca="1" si="268"/>
        <v>1.1205117</v>
      </c>
      <c r="K1474" s="7">
        <f t="shared" ca="1" si="269"/>
        <v>1.1205117</v>
      </c>
      <c r="L1474" s="55" t="str">
        <f t="shared" si="270"/>
        <v>t1466</v>
      </c>
      <c r="M1474" s="56">
        <v>1</v>
      </c>
      <c r="N1474" s="79">
        <f t="shared" ca="1" si="275"/>
        <v>1.1205117</v>
      </c>
    </row>
    <row r="1475" spans="1:14">
      <c r="A1475">
        <v>1467</v>
      </c>
      <c r="B1475">
        <f t="shared" si="271"/>
        <v>9</v>
      </c>
      <c r="C1475">
        <f t="shared" si="272"/>
        <v>6</v>
      </c>
      <c r="D1475">
        <f t="shared" si="273"/>
        <v>3</v>
      </c>
      <c r="E1475">
        <f t="shared" si="264"/>
        <v>74</v>
      </c>
      <c r="F1475">
        <f t="shared" ca="1" si="265"/>
        <v>77</v>
      </c>
      <c r="G1475">
        <f t="shared" ca="1" si="266"/>
        <v>6</v>
      </c>
      <c r="H1475">
        <f t="shared" ca="1" si="267"/>
        <v>66</v>
      </c>
      <c r="I1475" s="6">
        <f t="shared" ca="1" si="274"/>
        <v>0.37606800000000001</v>
      </c>
      <c r="J1475" s="18">
        <f t="shared" ca="1" si="268"/>
        <v>1.0717938</v>
      </c>
      <c r="K1475" s="7">
        <f t="shared" ca="1" si="269"/>
        <v>1.0717938</v>
      </c>
      <c r="L1475" s="55" t="str">
        <f t="shared" si="270"/>
        <v>t1467</v>
      </c>
      <c r="M1475" s="56">
        <v>1</v>
      </c>
      <c r="N1475" s="79">
        <f t="shared" ca="1" si="275"/>
        <v>1.0717938</v>
      </c>
    </row>
    <row r="1476" spans="1:14">
      <c r="A1476">
        <v>1468</v>
      </c>
      <c r="B1476">
        <f t="shared" si="271"/>
        <v>9</v>
      </c>
      <c r="C1476">
        <f t="shared" si="272"/>
        <v>6</v>
      </c>
      <c r="D1476">
        <f t="shared" si="273"/>
        <v>4</v>
      </c>
      <c r="E1476">
        <f t="shared" si="264"/>
        <v>74</v>
      </c>
      <c r="F1476">
        <f t="shared" ca="1" si="265"/>
        <v>77</v>
      </c>
      <c r="G1476">
        <f t="shared" ca="1" si="266"/>
        <v>6</v>
      </c>
      <c r="H1476">
        <f t="shared" ca="1" si="267"/>
        <v>65</v>
      </c>
      <c r="I1476" s="6">
        <f t="shared" ca="1" si="274"/>
        <v>0.37036999999999998</v>
      </c>
      <c r="J1476" s="18">
        <f t="shared" ca="1" si="268"/>
        <v>1.0555545</v>
      </c>
      <c r="K1476" s="7">
        <f t="shared" ca="1" si="269"/>
        <v>1.0555545</v>
      </c>
      <c r="L1476" s="55" t="str">
        <f t="shared" si="270"/>
        <v>t1468</v>
      </c>
      <c r="M1476" s="56">
        <v>1</v>
      </c>
      <c r="N1476" s="79">
        <f t="shared" ca="1" si="275"/>
        <v>1.0555545</v>
      </c>
    </row>
    <row r="1477" spans="1:14">
      <c r="A1477">
        <v>1469</v>
      </c>
      <c r="B1477">
        <f t="shared" si="271"/>
        <v>9</v>
      </c>
      <c r="C1477">
        <f t="shared" si="272"/>
        <v>6</v>
      </c>
      <c r="D1477">
        <f t="shared" si="273"/>
        <v>5</v>
      </c>
      <c r="E1477">
        <f t="shared" si="264"/>
        <v>74</v>
      </c>
      <c r="F1477">
        <f t="shared" ca="1" si="265"/>
        <v>77</v>
      </c>
      <c r="G1477">
        <f t="shared" ca="1" si="266"/>
        <v>6</v>
      </c>
      <c r="H1477">
        <f t="shared" ca="1" si="267"/>
        <v>65</v>
      </c>
      <c r="I1477" s="6">
        <f t="shared" ca="1" si="274"/>
        <v>0.37036999999999998</v>
      </c>
      <c r="J1477" s="18">
        <f t="shared" ca="1" si="268"/>
        <v>1.0555545</v>
      </c>
      <c r="K1477" s="7">
        <f t="shared" ca="1" si="269"/>
        <v>1.0555545</v>
      </c>
      <c r="L1477" s="55" t="str">
        <f t="shared" si="270"/>
        <v>t1469</v>
      </c>
      <c r="M1477" s="56">
        <v>1</v>
      </c>
      <c r="N1477" s="79">
        <f t="shared" ca="1" si="275"/>
        <v>1.0555545</v>
      </c>
    </row>
    <row r="1478" spans="1:14">
      <c r="A1478">
        <v>1470</v>
      </c>
      <c r="B1478">
        <f t="shared" si="271"/>
        <v>9</v>
      </c>
      <c r="C1478">
        <f t="shared" si="272"/>
        <v>6</v>
      </c>
      <c r="D1478">
        <f t="shared" si="273"/>
        <v>6</v>
      </c>
      <c r="E1478">
        <f t="shared" si="264"/>
        <v>74</v>
      </c>
      <c r="F1478">
        <f t="shared" ca="1" si="265"/>
        <v>77</v>
      </c>
      <c r="G1478">
        <f t="shared" ca="1" si="266"/>
        <v>6</v>
      </c>
      <c r="H1478">
        <f t="shared" ca="1" si="267"/>
        <v>68</v>
      </c>
      <c r="I1478" s="6">
        <f t="shared" ca="1" si="274"/>
        <v>0.38746400000000003</v>
      </c>
      <c r="J1478" s="18">
        <f t="shared" ca="1" si="268"/>
        <v>1.1042724000000002</v>
      </c>
      <c r="K1478" s="7">
        <f t="shared" ca="1" si="269"/>
        <v>1.1042724000000002</v>
      </c>
      <c r="L1478" s="55" t="str">
        <f t="shared" si="270"/>
        <v>t1470</v>
      </c>
      <c r="M1478" s="56">
        <v>1</v>
      </c>
      <c r="N1478" s="79">
        <f t="shared" ca="1" si="275"/>
        <v>1.1042724000000002</v>
      </c>
    </row>
    <row r="1479" spans="1:14">
      <c r="A1479">
        <v>1471</v>
      </c>
      <c r="B1479">
        <f t="shared" si="271"/>
        <v>9</v>
      </c>
      <c r="C1479">
        <f t="shared" si="272"/>
        <v>6</v>
      </c>
      <c r="D1479">
        <f t="shared" si="273"/>
        <v>7</v>
      </c>
      <c r="E1479">
        <f t="shared" si="264"/>
        <v>74</v>
      </c>
      <c r="F1479">
        <f t="shared" ca="1" si="265"/>
        <v>77</v>
      </c>
      <c r="G1479">
        <f t="shared" ca="1" si="266"/>
        <v>6</v>
      </c>
      <c r="H1479">
        <f t="shared" ca="1" si="267"/>
        <v>74</v>
      </c>
      <c r="I1479" s="6">
        <f t="shared" ca="1" si="274"/>
        <v>0.42165199999999997</v>
      </c>
      <c r="J1479" s="18">
        <f t="shared" ca="1" si="268"/>
        <v>1.2017081999999999</v>
      </c>
      <c r="K1479" s="7">
        <f t="shared" ca="1" si="269"/>
        <v>1.2017081999999999</v>
      </c>
      <c r="L1479" s="55" t="str">
        <f t="shared" si="270"/>
        <v>t1471</v>
      </c>
      <c r="M1479" s="56">
        <v>1</v>
      </c>
      <c r="N1479" s="79">
        <f t="shared" ca="1" si="275"/>
        <v>1.2017081999999999</v>
      </c>
    </row>
    <row r="1480" spans="1:14">
      <c r="A1480">
        <v>1472</v>
      </c>
      <c r="B1480">
        <f t="shared" si="271"/>
        <v>9</v>
      </c>
      <c r="C1480">
        <f t="shared" si="272"/>
        <v>6</v>
      </c>
      <c r="D1480">
        <f t="shared" si="273"/>
        <v>8</v>
      </c>
      <c r="E1480">
        <f t="shared" ref="E1480:E1543" si="276">VLOOKUP(B1480,table_week_fact,2)</f>
        <v>74</v>
      </c>
      <c r="F1480">
        <f t="shared" ref="F1480:F1543" ca="1" si="277">OFFSET(table_day_fact_start,C1480-1,0)</f>
        <v>77</v>
      </c>
      <c r="G1480">
        <f t="shared" ref="G1480:G1543" ca="1" si="278">OFFSET(table_hr_col_start,C1480-1,MATCH(B1480,table_hr_col_wk_hdr)-1)</f>
        <v>6</v>
      </c>
      <c r="H1480">
        <f t="shared" ref="H1480:H1543" ca="1" si="279">OFFSET(table_hr_fact_start,D1480,G1480-1)</f>
        <v>83</v>
      </c>
      <c r="I1480" s="6">
        <f t="shared" ca="1" si="274"/>
        <v>0.47293399999999997</v>
      </c>
      <c r="J1480" s="18">
        <f t="shared" ref="J1480:J1543" ca="1" si="280">peak_baseline*I1480</f>
        <v>1.3478618999999998</v>
      </c>
      <c r="K1480" s="7">
        <f t="shared" ref="K1480:K1543" ca="1" si="281">J1480*peak_load/peak_baseline</f>
        <v>1.3478618999999998</v>
      </c>
      <c r="L1480" s="55" t="str">
        <f t="shared" ref="L1480:L1543" si="282">CONCATENATE($M$4,TEXT(A1480,"0"))</f>
        <v>t1472</v>
      </c>
      <c r="M1480" s="56">
        <v>1</v>
      </c>
      <c r="N1480" s="79">
        <f t="shared" ca="1" si="275"/>
        <v>1.3478618999999998</v>
      </c>
    </row>
    <row r="1481" spans="1:14">
      <c r="A1481">
        <v>1473</v>
      </c>
      <c r="B1481">
        <f t="shared" ref="B1481:B1544" si="283">ROUNDDOWN(A1481/168,0)+1</f>
        <v>9</v>
      </c>
      <c r="C1481">
        <f t="shared" ref="C1481:C1544" si="284">ROUNDDOWN(MOD(A1481/24,7),0)+1</f>
        <v>6</v>
      </c>
      <c r="D1481">
        <f t="shared" ref="D1481:D1544" si="285">MOD(A1481,24)</f>
        <v>9</v>
      </c>
      <c r="E1481">
        <f t="shared" si="276"/>
        <v>74</v>
      </c>
      <c r="F1481">
        <f t="shared" ca="1" si="277"/>
        <v>77</v>
      </c>
      <c r="G1481">
        <f t="shared" ca="1" si="278"/>
        <v>6</v>
      </c>
      <c r="H1481">
        <f t="shared" ca="1" si="279"/>
        <v>89</v>
      </c>
      <c r="I1481" s="6">
        <f t="shared" ref="I1481:I1544" ca="1" si="286">E1481/100*F1481/100*H1481/100</f>
        <v>0.50712199999999996</v>
      </c>
      <c r="J1481" s="18">
        <f t="shared" ca="1" si="280"/>
        <v>1.4452977</v>
      </c>
      <c r="K1481" s="7">
        <f t="shared" ca="1" si="281"/>
        <v>1.4452977000000002</v>
      </c>
      <c r="L1481" s="55" t="str">
        <f t="shared" si="282"/>
        <v>t1473</v>
      </c>
      <c r="M1481" s="56">
        <v>1</v>
      </c>
      <c r="N1481" s="79">
        <f t="shared" ref="N1481:N1544" ca="1" si="287">K1481</f>
        <v>1.4452977000000002</v>
      </c>
    </row>
    <row r="1482" spans="1:14">
      <c r="A1482">
        <v>1474</v>
      </c>
      <c r="B1482">
        <f t="shared" si="283"/>
        <v>9</v>
      </c>
      <c r="C1482">
        <f t="shared" si="284"/>
        <v>6</v>
      </c>
      <c r="D1482">
        <f t="shared" si="285"/>
        <v>10</v>
      </c>
      <c r="E1482">
        <f t="shared" si="276"/>
        <v>74</v>
      </c>
      <c r="F1482">
        <f t="shared" ca="1" si="277"/>
        <v>77</v>
      </c>
      <c r="G1482">
        <f t="shared" ca="1" si="278"/>
        <v>6</v>
      </c>
      <c r="H1482">
        <f t="shared" ca="1" si="279"/>
        <v>92</v>
      </c>
      <c r="I1482" s="6">
        <f t="shared" ca="1" si="286"/>
        <v>0.52421600000000002</v>
      </c>
      <c r="J1482" s="18">
        <f t="shared" ca="1" si="280"/>
        <v>1.4940156</v>
      </c>
      <c r="K1482" s="7">
        <f t="shared" ca="1" si="281"/>
        <v>1.4940156</v>
      </c>
      <c r="L1482" s="55" t="str">
        <f t="shared" si="282"/>
        <v>t1474</v>
      </c>
      <c r="M1482" s="56">
        <v>1</v>
      </c>
      <c r="N1482" s="79">
        <f t="shared" ca="1" si="287"/>
        <v>1.4940156</v>
      </c>
    </row>
    <row r="1483" spans="1:14">
      <c r="A1483">
        <v>1475</v>
      </c>
      <c r="B1483">
        <f t="shared" si="283"/>
        <v>9</v>
      </c>
      <c r="C1483">
        <f t="shared" si="284"/>
        <v>6</v>
      </c>
      <c r="D1483">
        <f t="shared" si="285"/>
        <v>11</v>
      </c>
      <c r="E1483">
        <f t="shared" si="276"/>
        <v>74</v>
      </c>
      <c r="F1483">
        <f t="shared" ca="1" si="277"/>
        <v>77</v>
      </c>
      <c r="G1483">
        <f t="shared" ca="1" si="278"/>
        <v>6</v>
      </c>
      <c r="H1483">
        <f t="shared" ca="1" si="279"/>
        <v>94</v>
      </c>
      <c r="I1483" s="6">
        <f t="shared" ca="1" si="286"/>
        <v>0.53561199999999998</v>
      </c>
      <c r="J1483" s="18">
        <f t="shared" ca="1" si="280"/>
        <v>1.5264941999999999</v>
      </c>
      <c r="K1483" s="7">
        <f t="shared" ca="1" si="281"/>
        <v>1.5264942000000001</v>
      </c>
      <c r="L1483" s="55" t="str">
        <f t="shared" si="282"/>
        <v>t1475</v>
      </c>
      <c r="M1483" s="56">
        <v>1</v>
      </c>
      <c r="N1483" s="79">
        <f t="shared" ca="1" si="287"/>
        <v>1.5264942000000001</v>
      </c>
    </row>
    <row r="1484" spans="1:14">
      <c r="A1484">
        <v>1476</v>
      </c>
      <c r="B1484">
        <f t="shared" si="283"/>
        <v>9</v>
      </c>
      <c r="C1484">
        <f t="shared" si="284"/>
        <v>6</v>
      </c>
      <c r="D1484">
        <f t="shared" si="285"/>
        <v>12</v>
      </c>
      <c r="E1484">
        <f t="shared" si="276"/>
        <v>74</v>
      </c>
      <c r="F1484">
        <f t="shared" ca="1" si="277"/>
        <v>77</v>
      </c>
      <c r="G1484">
        <f t="shared" ca="1" si="278"/>
        <v>6</v>
      </c>
      <c r="H1484">
        <f t="shared" ca="1" si="279"/>
        <v>91</v>
      </c>
      <c r="I1484" s="6">
        <f t="shared" ca="1" si="286"/>
        <v>0.51851799999999992</v>
      </c>
      <c r="J1484" s="18">
        <f t="shared" ca="1" si="280"/>
        <v>1.4777762999999999</v>
      </c>
      <c r="K1484" s="7">
        <f t="shared" ca="1" si="281"/>
        <v>1.4777762999999999</v>
      </c>
      <c r="L1484" s="55" t="str">
        <f t="shared" si="282"/>
        <v>t1476</v>
      </c>
      <c r="M1484" s="56">
        <v>1</v>
      </c>
      <c r="N1484" s="79">
        <f t="shared" ca="1" si="287"/>
        <v>1.4777762999999999</v>
      </c>
    </row>
    <row r="1485" spans="1:14">
      <c r="A1485">
        <v>1477</v>
      </c>
      <c r="B1485">
        <f t="shared" si="283"/>
        <v>9</v>
      </c>
      <c r="C1485">
        <f t="shared" si="284"/>
        <v>6</v>
      </c>
      <c r="D1485">
        <f t="shared" si="285"/>
        <v>13</v>
      </c>
      <c r="E1485">
        <f t="shared" si="276"/>
        <v>74</v>
      </c>
      <c r="F1485">
        <f t="shared" ca="1" si="277"/>
        <v>77</v>
      </c>
      <c r="G1485">
        <f t="shared" ca="1" si="278"/>
        <v>6</v>
      </c>
      <c r="H1485">
        <f t="shared" ca="1" si="279"/>
        <v>90</v>
      </c>
      <c r="I1485" s="6">
        <f t="shared" ca="1" si="286"/>
        <v>0.51281999999999994</v>
      </c>
      <c r="J1485" s="18">
        <f t="shared" ca="1" si="280"/>
        <v>1.4615369999999999</v>
      </c>
      <c r="K1485" s="7">
        <f t="shared" ca="1" si="281"/>
        <v>1.4615369999999999</v>
      </c>
      <c r="L1485" s="55" t="str">
        <f t="shared" si="282"/>
        <v>t1477</v>
      </c>
      <c r="M1485" s="56">
        <v>1</v>
      </c>
      <c r="N1485" s="79">
        <f t="shared" ca="1" si="287"/>
        <v>1.4615369999999999</v>
      </c>
    </row>
    <row r="1486" spans="1:14">
      <c r="A1486">
        <v>1478</v>
      </c>
      <c r="B1486">
        <f t="shared" si="283"/>
        <v>9</v>
      </c>
      <c r="C1486">
        <f t="shared" si="284"/>
        <v>6</v>
      </c>
      <c r="D1486">
        <f t="shared" si="285"/>
        <v>14</v>
      </c>
      <c r="E1486">
        <f t="shared" si="276"/>
        <v>74</v>
      </c>
      <c r="F1486">
        <f t="shared" ca="1" si="277"/>
        <v>77</v>
      </c>
      <c r="G1486">
        <f t="shared" ca="1" si="278"/>
        <v>6</v>
      </c>
      <c r="H1486">
        <f t="shared" ca="1" si="279"/>
        <v>90</v>
      </c>
      <c r="I1486" s="6">
        <f t="shared" ca="1" si="286"/>
        <v>0.51281999999999994</v>
      </c>
      <c r="J1486" s="18">
        <f t="shared" ca="1" si="280"/>
        <v>1.4615369999999999</v>
      </c>
      <c r="K1486" s="7">
        <f t="shared" ca="1" si="281"/>
        <v>1.4615369999999999</v>
      </c>
      <c r="L1486" s="55" t="str">
        <f t="shared" si="282"/>
        <v>t1478</v>
      </c>
      <c r="M1486" s="56">
        <v>1</v>
      </c>
      <c r="N1486" s="79">
        <f t="shared" ca="1" si="287"/>
        <v>1.4615369999999999</v>
      </c>
    </row>
    <row r="1487" spans="1:14">
      <c r="A1487">
        <v>1479</v>
      </c>
      <c r="B1487">
        <f t="shared" si="283"/>
        <v>9</v>
      </c>
      <c r="C1487">
        <f t="shared" si="284"/>
        <v>6</v>
      </c>
      <c r="D1487">
        <f t="shared" si="285"/>
        <v>15</v>
      </c>
      <c r="E1487">
        <f t="shared" si="276"/>
        <v>74</v>
      </c>
      <c r="F1487">
        <f t="shared" ca="1" si="277"/>
        <v>77</v>
      </c>
      <c r="G1487">
        <f t="shared" ca="1" si="278"/>
        <v>6</v>
      </c>
      <c r="H1487">
        <f t="shared" ca="1" si="279"/>
        <v>86</v>
      </c>
      <c r="I1487" s="6">
        <f t="shared" ca="1" si="286"/>
        <v>0.49002800000000002</v>
      </c>
      <c r="J1487" s="18">
        <f t="shared" ca="1" si="280"/>
        <v>1.3965798</v>
      </c>
      <c r="K1487" s="7">
        <f t="shared" ca="1" si="281"/>
        <v>1.3965798</v>
      </c>
      <c r="L1487" s="55" t="str">
        <f t="shared" si="282"/>
        <v>t1479</v>
      </c>
      <c r="M1487" s="56">
        <v>1</v>
      </c>
      <c r="N1487" s="79">
        <f t="shared" ca="1" si="287"/>
        <v>1.3965798</v>
      </c>
    </row>
    <row r="1488" spans="1:14">
      <c r="A1488">
        <v>1480</v>
      </c>
      <c r="B1488">
        <f t="shared" si="283"/>
        <v>9</v>
      </c>
      <c r="C1488">
        <f t="shared" si="284"/>
        <v>6</v>
      </c>
      <c r="D1488">
        <f t="shared" si="285"/>
        <v>16</v>
      </c>
      <c r="E1488">
        <f t="shared" si="276"/>
        <v>74</v>
      </c>
      <c r="F1488">
        <f t="shared" ca="1" si="277"/>
        <v>77</v>
      </c>
      <c r="G1488">
        <f t="shared" ca="1" si="278"/>
        <v>6</v>
      </c>
      <c r="H1488">
        <f t="shared" ca="1" si="279"/>
        <v>85</v>
      </c>
      <c r="I1488" s="6">
        <f t="shared" ca="1" si="286"/>
        <v>0.48432999999999998</v>
      </c>
      <c r="J1488" s="18">
        <f t="shared" ca="1" si="280"/>
        <v>1.3803405</v>
      </c>
      <c r="K1488" s="7">
        <f t="shared" ca="1" si="281"/>
        <v>1.3803405</v>
      </c>
      <c r="L1488" s="55" t="str">
        <f t="shared" si="282"/>
        <v>t1480</v>
      </c>
      <c r="M1488" s="56">
        <v>1</v>
      </c>
      <c r="N1488" s="79">
        <f t="shared" ca="1" si="287"/>
        <v>1.3803405</v>
      </c>
    </row>
    <row r="1489" spans="1:14">
      <c r="A1489">
        <v>1481</v>
      </c>
      <c r="B1489">
        <f t="shared" si="283"/>
        <v>9</v>
      </c>
      <c r="C1489">
        <f t="shared" si="284"/>
        <v>6</v>
      </c>
      <c r="D1489">
        <f t="shared" si="285"/>
        <v>17</v>
      </c>
      <c r="E1489">
        <f t="shared" si="276"/>
        <v>74</v>
      </c>
      <c r="F1489">
        <f t="shared" ca="1" si="277"/>
        <v>77</v>
      </c>
      <c r="G1489">
        <f t="shared" ca="1" si="278"/>
        <v>6</v>
      </c>
      <c r="H1489">
        <f t="shared" ca="1" si="279"/>
        <v>88</v>
      </c>
      <c r="I1489" s="6">
        <f t="shared" ca="1" si="286"/>
        <v>0.50142399999999998</v>
      </c>
      <c r="J1489" s="18">
        <f t="shared" ca="1" si="280"/>
        <v>1.4290584</v>
      </c>
      <c r="K1489" s="7">
        <f t="shared" ca="1" si="281"/>
        <v>1.4290584000000002</v>
      </c>
      <c r="L1489" s="55" t="str">
        <f t="shared" si="282"/>
        <v>t1481</v>
      </c>
      <c r="M1489" s="56">
        <v>1</v>
      </c>
      <c r="N1489" s="79">
        <f t="shared" ca="1" si="287"/>
        <v>1.4290584000000002</v>
      </c>
    </row>
    <row r="1490" spans="1:14">
      <c r="A1490">
        <v>1482</v>
      </c>
      <c r="B1490">
        <f t="shared" si="283"/>
        <v>9</v>
      </c>
      <c r="C1490">
        <f t="shared" si="284"/>
        <v>6</v>
      </c>
      <c r="D1490">
        <f t="shared" si="285"/>
        <v>18</v>
      </c>
      <c r="E1490">
        <f t="shared" si="276"/>
        <v>74</v>
      </c>
      <c r="F1490">
        <f t="shared" ca="1" si="277"/>
        <v>77</v>
      </c>
      <c r="G1490">
        <f t="shared" ca="1" si="278"/>
        <v>6</v>
      </c>
      <c r="H1490">
        <f t="shared" ca="1" si="279"/>
        <v>92</v>
      </c>
      <c r="I1490" s="6">
        <f t="shared" ca="1" si="286"/>
        <v>0.52421600000000002</v>
      </c>
      <c r="J1490" s="18">
        <f t="shared" ca="1" si="280"/>
        <v>1.4940156</v>
      </c>
      <c r="K1490" s="7">
        <f t="shared" ca="1" si="281"/>
        <v>1.4940156</v>
      </c>
      <c r="L1490" s="55" t="str">
        <f t="shared" si="282"/>
        <v>t1482</v>
      </c>
      <c r="M1490" s="56">
        <v>1</v>
      </c>
      <c r="N1490" s="79">
        <f t="shared" ca="1" si="287"/>
        <v>1.4940156</v>
      </c>
    </row>
    <row r="1491" spans="1:14">
      <c r="A1491">
        <v>1483</v>
      </c>
      <c r="B1491">
        <f t="shared" si="283"/>
        <v>9</v>
      </c>
      <c r="C1491">
        <f t="shared" si="284"/>
        <v>6</v>
      </c>
      <c r="D1491">
        <f t="shared" si="285"/>
        <v>19</v>
      </c>
      <c r="E1491">
        <f t="shared" si="276"/>
        <v>74</v>
      </c>
      <c r="F1491">
        <f t="shared" ca="1" si="277"/>
        <v>77</v>
      </c>
      <c r="G1491">
        <f t="shared" ca="1" si="278"/>
        <v>6</v>
      </c>
      <c r="H1491">
        <f t="shared" ca="1" si="279"/>
        <v>100</v>
      </c>
      <c r="I1491" s="6">
        <f t="shared" ca="1" si="286"/>
        <v>0.56979999999999997</v>
      </c>
      <c r="J1491" s="18">
        <f t="shared" ca="1" si="280"/>
        <v>1.6239299999999999</v>
      </c>
      <c r="K1491" s="7">
        <f t="shared" ca="1" si="281"/>
        <v>1.6239300000000001</v>
      </c>
      <c r="L1491" s="55" t="str">
        <f t="shared" si="282"/>
        <v>t1483</v>
      </c>
      <c r="M1491" s="56">
        <v>1</v>
      </c>
      <c r="N1491" s="79">
        <f t="shared" ca="1" si="287"/>
        <v>1.6239300000000001</v>
      </c>
    </row>
    <row r="1492" spans="1:14">
      <c r="A1492">
        <v>1484</v>
      </c>
      <c r="B1492">
        <f t="shared" si="283"/>
        <v>9</v>
      </c>
      <c r="C1492">
        <f t="shared" si="284"/>
        <v>6</v>
      </c>
      <c r="D1492">
        <f t="shared" si="285"/>
        <v>20</v>
      </c>
      <c r="E1492">
        <f t="shared" si="276"/>
        <v>74</v>
      </c>
      <c r="F1492">
        <f t="shared" ca="1" si="277"/>
        <v>77</v>
      </c>
      <c r="G1492">
        <f t="shared" ca="1" si="278"/>
        <v>6</v>
      </c>
      <c r="H1492">
        <f t="shared" ca="1" si="279"/>
        <v>97</v>
      </c>
      <c r="I1492" s="6">
        <f t="shared" ca="1" si="286"/>
        <v>0.55270599999999992</v>
      </c>
      <c r="J1492" s="18">
        <f t="shared" ca="1" si="280"/>
        <v>1.5752120999999999</v>
      </c>
      <c r="K1492" s="7">
        <f t="shared" ca="1" si="281"/>
        <v>1.5752120999999999</v>
      </c>
      <c r="L1492" s="55" t="str">
        <f t="shared" si="282"/>
        <v>t1484</v>
      </c>
      <c r="M1492" s="56">
        <v>1</v>
      </c>
      <c r="N1492" s="79">
        <f t="shared" ca="1" si="287"/>
        <v>1.5752120999999999</v>
      </c>
    </row>
    <row r="1493" spans="1:14">
      <c r="A1493">
        <v>1485</v>
      </c>
      <c r="B1493">
        <f t="shared" si="283"/>
        <v>9</v>
      </c>
      <c r="C1493">
        <f t="shared" si="284"/>
        <v>6</v>
      </c>
      <c r="D1493">
        <f t="shared" si="285"/>
        <v>21</v>
      </c>
      <c r="E1493">
        <f t="shared" si="276"/>
        <v>74</v>
      </c>
      <c r="F1493">
        <f t="shared" ca="1" si="277"/>
        <v>77</v>
      </c>
      <c r="G1493">
        <f t="shared" ca="1" si="278"/>
        <v>6</v>
      </c>
      <c r="H1493">
        <f t="shared" ca="1" si="279"/>
        <v>95</v>
      </c>
      <c r="I1493" s="6">
        <f t="shared" ca="1" si="286"/>
        <v>0.54130999999999996</v>
      </c>
      <c r="J1493" s="18">
        <f t="shared" ca="1" si="280"/>
        <v>1.5427335</v>
      </c>
      <c r="K1493" s="7">
        <f t="shared" ca="1" si="281"/>
        <v>1.5427335000000002</v>
      </c>
      <c r="L1493" s="55" t="str">
        <f t="shared" si="282"/>
        <v>t1485</v>
      </c>
      <c r="M1493" s="56">
        <v>1</v>
      </c>
      <c r="N1493" s="79">
        <f t="shared" ca="1" si="287"/>
        <v>1.5427335000000002</v>
      </c>
    </row>
    <row r="1494" spans="1:14">
      <c r="A1494">
        <v>1486</v>
      </c>
      <c r="B1494">
        <f t="shared" si="283"/>
        <v>9</v>
      </c>
      <c r="C1494">
        <f t="shared" si="284"/>
        <v>6</v>
      </c>
      <c r="D1494">
        <f t="shared" si="285"/>
        <v>22</v>
      </c>
      <c r="E1494">
        <f t="shared" si="276"/>
        <v>74</v>
      </c>
      <c r="F1494">
        <f t="shared" ca="1" si="277"/>
        <v>77</v>
      </c>
      <c r="G1494">
        <f t="shared" ca="1" si="278"/>
        <v>6</v>
      </c>
      <c r="H1494">
        <f t="shared" ca="1" si="279"/>
        <v>90</v>
      </c>
      <c r="I1494" s="6">
        <f t="shared" ca="1" si="286"/>
        <v>0.51281999999999994</v>
      </c>
      <c r="J1494" s="18">
        <f t="shared" ca="1" si="280"/>
        <v>1.4615369999999999</v>
      </c>
      <c r="K1494" s="7">
        <f t="shared" ca="1" si="281"/>
        <v>1.4615369999999999</v>
      </c>
      <c r="L1494" s="55" t="str">
        <f t="shared" si="282"/>
        <v>t1486</v>
      </c>
      <c r="M1494" s="56">
        <v>1</v>
      </c>
      <c r="N1494" s="79">
        <f t="shared" ca="1" si="287"/>
        <v>1.4615369999999999</v>
      </c>
    </row>
    <row r="1495" spans="1:14">
      <c r="A1495">
        <v>1487</v>
      </c>
      <c r="B1495">
        <f t="shared" si="283"/>
        <v>9</v>
      </c>
      <c r="C1495">
        <f t="shared" si="284"/>
        <v>6</v>
      </c>
      <c r="D1495">
        <f t="shared" si="285"/>
        <v>23</v>
      </c>
      <c r="E1495">
        <f t="shared" si="276"/>
        <v>74</v>
      </c>
      <c r="F1495">
        <f t="shared" ca="1" si="277"/>
        <v>77</v>
      </c>
      <c r="G1495">
        <f t="shared" ca="1" si="278"/>
        <v>6</v>
      </c>
      <c r="H1495">
        <f t="shared" ca="1" si="279"/>
        <v>85</v>
      </c>
      <c r="I1495" s="6">
        <f t="shared" ca="1" si="286"/>
        <v>0.48432999999999998</v>
      </c>
      <c r="J1495" s="18">
        <f t="shared" ca="1" si="280"/>
        <v>1.3803405</v>
      </c>
      <c r="K1495" s="7">
        <f t="shared" ca="1" si="281"/>
        <v>1.3803405</v>
      </c>
      <c r="L1495" s="55" t="str">
        <f t="shared" si="282"/>
        <v>t1487</v>
      </c>
      <c r="M1495" s="56">
        <v>1</v>
      </c>
      <c r="N1495" s="79">
        <f t="shared" ca="1" si="287"/>
        <v>1.3803405</v>
      </c>
    </row>
    <row r="1496" spans="1:14">
      <c r="A1496">
        <v>1488</v>
      </c>
      <c r="B1496">
        <f t="shared" si="283"/>
        <v>9</v>
      </c>
      <c r="C1496">
        <f t="shared" si="284"/>
        <v>7</v>
      </c>
      <c r="D1496">
        <f t="shared" si="285"/>
        <v>0</v>
      </c>
      <c r="E1496">
        <f t="shared" si="276"/>
        <v>74</v>
      </c>
      <c r="F1496">
        <f t="shared" ca="1" si="277"/>
        <v>75</v>
      </c>
      <c r="G1496">
        <f t="shared" ca="1" si="278"/>
        <v>6</v>
      </c>
      <c r="H1496">
        <f t="shared" ca="1" si="279"/>
        <v>75</v>
      </c>
      <c r="I1496" s="6">
        <f t="shared" ca="1" si="286"/>
        <v>0.41625000000000006</v>
      </c>
      <c r="J1496" s="18">
        <f t="shared" ca="1" si="280"/>
        <v>1.1863125000000003</v>
      </c>
      <c r="K1496" s="7">
        <f t="shared" ca="1" si="281"/>
        <v>1.1863125000000003</v>
      </c>
      <c r="L1496" s="55" t="str">
        <f t="shared" si="282"/>
        <v>t1488</v>
      </c>
      <c r="M1496" s="56">
        <v>1</v>
      </c>
      <c r="N1496" s="79">
        <f t="shared" ca="1" si="287"/>
        <v>1.1863125000000003</v>
      </c>
    </row>
    <row r="1497" spans="1:14">
      <c r="A1497">
        <v>1489</v>
      </c>
      <c r="B1497">
        <f t="shared" si="283"/>
        <v>9</v>
      </c>
      <c r="C1497">
        <f t="shared" si="284"/>
        <v>7</v>
      </c>
      <c r="D1497">
        <f t="shared" si="285"/>
        <v>1</v>
      </c>
      <c r="E1497">
        <f t="shared" si="276"/>
        <v>74</v>
      </c>
      <c r="F1497">
        <f t="shared" ca="1" si="277"/>
        <v>75</v>
      </c>
      <c r="G1497">
        <f t="shared" ca="1" si="278"/>
        <v>6</v>
      </c>
      <c r="H1497">
        <f t="shared" ca="1" si="279"/>
        <v>73</v>
      </c>
      <c r="I1497" s="6">
        <f t="shared" ca="1" si="286"/>
        <v>0.40515000000000001</v>
      </c>
      <c r="J1497" s="18">
        <f t="shared" ca="1" si="280"/>
        <v>1.1546775</v>
      </c>
      <c r="K1497" s="7">
        <f t="shared" ca="1" si="281"/>
        <v>1.1546775</v>
      </c>
      <c r="L1497" s="55" t="str">
        <f t="shared" si="282"/>
        <v>t1489</v>
      </c>
      <c r="M1497" s="56">
        <v>1</v>
      </c>
      <c r="N1497" s="79">
        <f t="shared" ca="1" si="287"/>
        <v>1.1546775</v>
      </c>
    </row>
    <row r="1498" spans="1:14">
      <c r="A1498">
        <v>1490</v>
      </c>
      <c r="B1498">
        <f t="shared" si="283"/>
        <v>9</v>
      </c>
      <c r="C1498">
        <f t="shared" si="284"/>
        <v>7</v>
      </c>
      <c r="D1498">
        <f t="shared" si="285"/>
        <v>2</v>
      </c>
      <c r="E1498">
        <f t="shared" si="276"/>
        <v>74</v>
      </c>
      <c r="F1498">
        <f t="shared" ca="1" si="277"/>
        <v>75</v>
      </c>
      <c r="G1498">
        <f t="shared" ca="1" si="278"/>
        <v>6</v>
      </c>
      <c r="H1498">
        <f t="shared" ca="1" si="279"/>
        <v>69</v>
      </c>
      <c r="I1498" s="6">
        <f t="shared" ca="1" si="286"/>
        <v>0.38295000000000001</v>
      </c>
      <c r="J1498" s="18">
        <f t="shared" ca="1" si="280"/>
        <v>1.0914075000000001</v>
      </c>
      <c r="K1498" s="7">
        <f t="shared" ca="1" si="281"/>
        <v>1.0914075000000001</v>
      </c>
      <c r="L1498" s="55" t="str">
        <f t="shared" si="282"/>
        <v>t1490</v>
      </c>
      <c r="M1498" s="56">
        <v>1</v>
      </c>
      <c r="N1498" s="79">
        <f t="shared" ca="1" si="287"/>
        <v>1.0914075000000001</v>
      </c>
    </row>
    <row r="1499" spans="1:14">
      <c r="A1499">
        <v>1491</v>
      </c>
      <c r="B1499">
        <f t="shared" si="283"/>
        <v>9</v>
      </c>
      <c r="C1499">
        <f t="shared" si="284"/>
        <v>7</v>
      </c>
      <c r="D1499">
        <f t="shared" si="285"/>
        <v>3</v>
      </c>
      <c r="E1499">
        <f t="shared" si="276"/>
        <v>74</v>
      </c>
      <c r="F1499">
        <f t="shared" ca="1" si="277"/>
        <v>75</v>
      </c>
      <c r="G1499">
        <f t="shared" ca="1" si="278"/>
        <v>6</v>
      </c>
      <c r="H1499">
        <f t="shared" ca="1" si="279"/>
        <v>66</v>
      </c>
      <c r="I1499" s="6">
        <f t="shared" ca="1" si="286"/>
        <v>0.36630000000000001</v>
      </c>
      <c r="J1499" s="18">
        <f t="shared" ca="1" si="280"/>
        <v>1.043955</v>
      </c>
      <c r="K1499" s="7">
        <f t="shared" ca="1" si="281"/>
        <v>1.043955</v>
      </c>
      <c r="L1499" s="55" t="str">
        <f t="shared" si="282"/>
        <v>t1491</v>
      </c>
      <c r="M1499" s="56">
        <v>1</v>
      </c>
      <c r="N1499" s="79">
        <f t="shared" ca="1" si="287"/>
        <v>1.043955</v>
      </c>
    </row>
    <row r="1500" spans="1:14">
      <c r="A1500">
        <v>1492</v>
      </c>
      <c r="B1500">
        <f t="shared" si="283"/>
        <v>9</v>
      </c>
      <c r="C1500">
        <f t="shared" si="284"/>
        <v>7</v>
      </c>
      <c r="D1500">
        <f t="shared" si="285"/>
        <v>4</v>
      </c>
      <c r="E1500">
        <f t="shared" si="276"/>
        <v>74</v>
      </c>
      <c r="F1500">
        <f t="shared" ca="1" si="277"/>
        <v>75</v>
      </c>
      <c r="G1500">
        <f t="shared" ca="1" si="278"/>
        <v>6</v>
      </c>
      <c r="H1500">
        <f t="shared" ca="1" si="279"/>
        <v>65</v>
      </c>
      <c r="I1500" s="6">
        <f t="shared" ca="1" si="286"/>
        <v>0.36075000000000002</v>
      </c>
      <c r="J1500" s="18">
        <f t="shared" ca="1" si="280"/>
        <v>1.0281375000000001</v>
      </c>
      <c r="K1500" s="7">
        <f t="shared" ca="1" si="281"/>
        <v>1.0281375000000001</v>
      </c>
      <c r="L1500" s="55" t="str">
        <f t="shared" si="282"/>
        <v>t1492</v>
      </c>
      <c r="M1500" s="56">
        <v>1</v>
      </c>
      <c r="N1500" s="79">
        <f t="shared" ca="1" si="287"/>
        <v>1.0281375000000001</v>
      </c>
    </row>
    <row r="1501" spans="1:14">
      <c r="A1501">
        <v>1493</v>
      </c>
      <c r="B1501">
        <f t="shared" si="283"/>
        <v>9</v>
      </c>
      <c r="C1501">
        <f t="shared" si="284"/>
        <v>7</v>
      </c>
      <c r="D1501">
        <f t="shared" si="285"/>
        <v>5</v>
      </c>
      <c r="E1501">
        <f t="shared" si="276"/>
        <v>74</v>
      </c>
      <c r="F1501">
        <f t="shared" ca="1" si="277"/>
        <v>75</v>
      </c>
      <c r="G1501">
        <f t="shared" ca="1" si="278"/>
        <v>6</v>
      </c>
      <c r="H1501">
        <f t="shared" ca="1" si="279"/>
        <v>65</v>
      </c>
      <c r="I1501" s="6">
        <f t="shared" ca="1" si="286"/>
        <v>0.36075000000000002</v>
      </c>
      <c r="J1501" s="18">
        <f t="shared" ca="1" si="280"/>
        <v>1.0281375000000001</v>
      </c>
      <c r="K1501" s="7">
        <f t="shared" ca="1" si="281"/>
        <v>1.0281375000000001</v>
      </c>
      <c r="L1501" s="55" t="str">
        <f t="shared" si="282"/>
        <v>t1493</v>
      </c>
      <c r="M1501" s="56">
        <v>1</v>
      </c>
      <c r="N1501" s="79">
        <f t="shared" ca="1" si="287"/>
        <v>1.0281375000000001</v>
      </c>
    </row>
    <row r="1502" spans="1:14">
      <c r="A1502">
        <v>1494</v>
      </c>
      <c r="B1502">
        <f t="shared" si="283"/>
        <v>9</v>
      </c>
      <c r="C1502">
        <f t="shared" si="284"/>
        <v>7</v>
      </c>
      <c r="D1502">
        <f t="shared" si="285"/>
        <v>6</v>
      </c>
      <c r="E1502">
        <f t="shared" si="276"/>
        <v>74</v>
      </c>
      <c r="F1502">
        <f t="shared" ca="1" si="277"/>
        <v>75</v>
      </c>
      <c r="G1502">
        <f t="shared" ca="1" si="278"/>
        <v>6</v>
      </c>
      <c r="H1502">
        <f t="shared" ca="1" si="279"/>
        <v>68</v>
      </c>
      <c r="I1502" s="6">
        <f t="shared" ca="1" si="286"/>
        <v>0.37740000000000001</v>
      </c>
      <c r="J1502" s="18">
        <f t="shared" ca="1" si="280"/>
        <v>1.07559</v>
      </c>
      <c r="K1502" s="7">
        <f t="shared" ca="1" si="281"/>
        <v>1.07559</v>
      </c>
      <c r="L1502" s="55" t="str">
        <f t="shared" si="282"/>
        <v>t1494</v>
      </c>
      <c r="M1502" s="56">
        <v>1</v>
      </c>
      <c r="N1502" s="79">
        <f t="shared" ca="1" si="287"/>
        <v>1.07559</v>
      </c>
    </row>
    <row r="1503" spans="1:14">
      <c r="A1503">
        <v>1495</v>
      </c>
      <c r="B1503">
        <f t="shared" si="283"/>
        <v>9</v>
      </c>
      <c r="C1503">
        <f t="shared" si="284"/>
        <v>7</v>
      </c>
      <c r="D1503">
        <f t="shared" si="285"/>
        <v>7</v>
      </c>
      <c r="E1503">
        <f t="shared" si="276"/>
        <v>74</v>
      </c>
      <c r="F1503">
        <f t="shared" ca="1" si="277"/>
        <v>75</v>
      </c>
      <c r="G1503">
        <f t="shared" ca="1" si="278"/>
        <v>6</v>
      </c>
      <c r="H1503">
        <f t="shared" ca="1" si="279"/>
        <v>74</v>
      </c>
      <c r="I1503" s="6">
        <f t="shared" ca="1" si="286"/>
        <v>0.41070000000000001</v>
      </c>
      <c r="J1503" s="18">
        <f t="shared" ca="1" si="280"/>
        <v>1.1704950000000001</v>
      </c>
      <c r="K1503" s="7">
        <f t="shared" ca="1" si="281"/>
        <v>1.1704950000000001</v>
      </c>
      <c r="L1503" s="55" t="str">
        <f t="shared" si="282"/>
        <v>t1495</v>
      </c>
      <c r="M1503" s="56">
        <v>1</v>
      </c>
      <c r="N1503" s="79">
        <f t="shared" ca="1" si="287"/>
        <v>1.1704950000000001</v>
      </c>
    </row>
    <row r="1504" spans="1:14">
      <c r="A1504">
        <v>1496</v>
      </c>
      <c r="B1504">
        <f t="shared" si="283"/>
        <v>9</v>
      </c>
      <c r="C1504">
        <f t="shared" si="284"/>
        <v>7</v>
      </c>
      <c r="D1504">
        <f t="shared" si="285"/>
        <v>8</v>
      </c>
      <c r="E1504">
        <f t="shared" si="276"/>
        <v>74</v>
      </c>
      <c r="F1504">
        <f t="shared" ca="1" si="277"/>
        <v>75</v>
      </c>
      <c r="G1504">
        <f t="shared" ca="1" si="278"/>
        <v>6</v>
      </c>
      <c r="H1504">
        <f t="shared" ca="1" si="279"/>
        <v>83</v>
      </c>
      <c r="I1504" s="6">
        <f t="shared" ca="1" si="286"/>
        <v>0.46065000000000006</v>
      </c>
      <c r="J1504" s="18">
        <f t="shared" ca="1" si="280"/>
        <v>1.3128525000000002</v>
      </c>
      <c r="K1504" s="7">
        <f t="shared" ca="1" si="281"/>
        <v>1.3128525000000002</v>
      </c>
      <c r="L1504" s="55" t="str">
        <f t="shared" si="282"/>
        <v>t1496</v>
      </c>
      <c r="M1504" s="56">
        <v>1</v>
      </c>
      <c r="N1504" s="79">
        <f t="shared" ca="1" si="287"/>
        <v>1.3128525000000002</v>
      </c>
    </row>
    <row r="1505" spans="1:14">
      <c r="A1505">
        <v>1497</v>
      </c>
      <c r="B1505">
        <f t="shared" si="283"/>
        <v>9</v>
      </c>
      <c r="C1505">
        <f t="shared" si="284"/>
        <v>7</v>
      </c>
      <c r="D1505">
        <f t="shared" si="285"/>
        <v>9</v>
      </c>
      <c r="E1505">
        <f t="shared" si="276"/>
        <v>74</v>
      </c>
      <c r="F1505">
        <f t="shared" ca="1" si="277"/>
        <v>75</v>
      </c>
      <c r="G1505">
        <f t="shared" ca="1" si="278"/>
        <v>6</v>
      </c>
      <c r="H1505">
        <f t="shared" ca="1" si="279"/>
        <v>89</v>
      </c>
      <c r="I1505" s="6">
        <f t="shared" ca="1" si="286"/>
        <v>0.49395000000000006</v>
      </c>
      <c r="J1505" s="18">
        <f t="shared" ca="1" si="280"/>
        <v>1.4077575000000002</v>
      </c>
      <c r="K1505" s="7">
        <f t="shared" ca="1" si="281"/>
        <v>1.4077575000000002</v>
      </c>
      <c r="L1505" s="55" t="str">
        <f t="shared" si="282"/>
        <v>t1497</v>
      </c>
      <c r="M1505" s="56">
        <v>1</v>
      </c>
      <c r="N1505" s="79">
        <f t="shared" ca="1" si="287"/>
        <v>1.4077575000000002</v>
      </c>
    </row>
    <row r="1506" spans="1:14">
      <c r="A1506">
        <v>1498</v>
      </c>
      <c r="B1506">
        <f t="shared" si="283"/>
        <v>9</v>
      </c>
      <c r="C1506">
        <f t="shared" si="284"/>
        <v>7</v>
      </c>
      <c r="D1506">
        <f t="shared" si="285"/>
        <v>10</v>
      </c>
      <c r="E1506">
        <f t="shared" si="276"/>
        <v>74</v>
      </c>
      <c r="F1506">
        <f t="shared" ca="1" si="277"/>
        <v>75</v>
      </c>
      <c r="G1506">
        <f t="shared" ca="1" si="278"/>
        <v>6</v>
      </c>
      <c r="H1506">
        <f t="shared" ca="1" si="279"/>
        <v>92</v>
      </c>
      <c r="I1506" s="6">
        <f t="shared" ca="1" si="286"/>
        <v>0.51060000000000005</v>
      </c>
      <c r="J1506" s="18">
        <f t="shared" ca="1" si="280"/>
        <v>1.4552100000000001</v>
      </c>
      <c r="K1506" s="7">
        <f t="shared" ca="1" si="281"/>
        <v>1.4552100000000001</v>
      </c>
      <c r="L1506" s="55" t="str">
        <f t="shared" si="282"/>
        <v>t1498</v>
      </c>
      <c r="M1506" s="56">
        <v>1</v>
      </c>
      <c r="N1506" s="79">
        <f t="shared" ca="1" si="287"/>
        <v>1.4552100000000001</v>
      </c>
    </row>
    <row r="1507" spans="1:14">
      <c r="A1507">
        <v>1499</v>
      </c>
      <c r="B1507">
        <f t="shared" si="283"/>
        <v>9</v>
      </c>
      <c r="C1507">
        <f t="shared" si="284"/>
        <v>7</v>
      </c>
      <c r="D1507">
        <f t="shared" si="285"/>
        <v>11</v>
      </c>
      <c r="E1507">
        <f t="shared" si="276"/>
        <v>74</v>
      </c>
      <c r="F1507">
        <f t="shared" ca="1" si="277"/>
        <v>75</v>
      </c>
      <c r="G1507">
        <f t="shared" ca="1" si="278"/>
        <v>6</v>
      </c>
      <c r="H1507">
        <f t="shared" ca="1" si="279"/>
        <v>94</v>
      </c>
      <c r="I1507" s="6">
        <f t="shared" ca="1" si="286"/>
        <v>0.52170000000000005</v>
      </c>
      <c r="J1507" s="18">
        <f t="shared" ca="1" si="280"/>
        <v>1.4868450000000002</v>
      </c>
      <c r="K1507" s="7">
        <f t="shared" ca="1" si="281"/>
        <v>1.486845</v>
      </c>
      <c r="L1507" s="55" t="str">
        <f t="shared" si="282"/>
        <v>t1499</v>
      </c>
      <c r="M1507" s="56">
        <v>1</v>
      </c>
      <c r="N1507" s="79">
        <f t="shared" ca="1" si="287"/>
        <v>1.486845</v>
      </c>
    </row>
    <row r="1508" spans="1:14">
      <c r="A1508">
        <v>1500</v>
      </c>
      <c r="B1508">
        <f t="shared" si="283"/>
        <v>9</v>
      </c>
      <c r="C1508">
        <f t="shared" si="284"/>
        <v>7</v>
      </c>
      <c r="D1508">
        <f t="shared" si="285"/>
        <v>12</v>
      </c>
      <c r="E1508">
        <f t="shared" si="276"/>
        <v>74</v>
      </c>
      <c r="F1508">
        <f t="shared" ca="1" si="277"/>
        <v>75</v>
      </c>
      <c r="G1508">
        <f t="shared" ca="1" si="278"/>
        <v>6</v>
      </c>
      <c r="H1508">
        <f t="shared" ca="1" si="279"/>
        <v>91</v>
      </c>
      <c r="I1508" s="6">
        <f t="shared" ca="1" si="286"/>
        <v>0.50505</v>
      </c>
      <c r="J1508" s="18">
        <f t="shared" ca="1" si="280"/>
        <v>1.4393925000000001</v>
      </c>
      <c r="K1508" s="7">
        <f t="shared" ca="1" si="281"/>
        <v>1.4393925000000003</v>
      </c>
      <c r="L1508" s="55" t="str">
        <f t="shared" si="282"/>
        <v>t1500</v>
      </c>
      <c r="M1508" s="56">
        <v>1</v>
      </c>
      <c r="N1508" s="79">
        <f t="shared" ca="1" si="287"/>
        <v>1.4393925000000003</v>
      </c>
    </row>
    <row r="1509" spans="1:14">
      <c r="A1509">
        <v>1501</v>
      </c>
      <c r="B1509">
        <f t="shared" si="283"/>
        <v>9</v>
      </c>
      <c r="C1509">
        <f t="shared" si="284"/>
        <v>7</v>
      </c>
      <c r="D1509">
        <f t="shared" si="285"/>
        <v>13</v>
      </c>
      <c r="E1509">
        <f t="shared" si="276"/>
        <v>74</v>
      </c>
      <c r="F1509">
        <f t="shared" ca="1" si="277"/>
        <v>75</v>
      </c>
      <c r="G1509">
        <f t="shared" ca="1" si="278"/>
        <v>6</v>
      </c>
      <c r="H1509">
        <f t="shared" ca="1" si="279"/>
        <v>90</v>
      </c>
      <c r="I1509" s="6">
        <f t="shared" ca="1" si="286"/>
        <v>0.49950000000000006</v>
      </c>
      <c r="J1509" s="18">
        <f t="shared" ca="1" si="280"/>
        <v>1.4235750000000003</v>
      </c>
      <c r="K1509" s="7">
        <f t="shared" ca="1" si="281"/>
        <v>1.4235750000000003</v>
      </c>
      <c r="L1509" s="55" t="str">
        <f t="shared" si="282"/>
        <v>t1501</v>
      </c>
      <c r="M1509" s="56">
        <v>1</v>
      </c>
      <c r="N1509" s="79">
        <f t="shared" ca="1" si="287"/>
        <v>1.4235750000000003</v>
      </c>
    </row>
    <row r="1510" spans="1:14">
      <c r="A1510">
        <v>1502</v>
      </c>
      <c r="B1510">
        <f t="shared" si="283"/>
        <v>9</v>
      </c>
      <c r="C1510">
        <f t="shared" si="284"/>
        <v>7</v>
      </c>
      <c r="D1510">
        <f t="shared" si="285"/>
        <v>14</v>
      </c>
      <c r="E1510">
        <f t="shared" si="276"/>
        <v>74</v>
      </c>
      <c r="F1510">
        <f t="shared" ca="1" si="277"/>
        <v>75</v>
      </c>
      <c r="G1510">
        <f t="shared" ca="1" si="278"/>
        <v>6</v>
      </c>
      <c r="H1510">
        <f t="shared" ca="1" si="279"/>
        <v>90</v>
      </c>
      <c r="I1510" s="6">
        <f t="shared" ca="1" si="286"/>
        <v>0.49950000000000006</v>
      </c>
      <c r="J1510" s="18">
        <f t="shared" ca="1" si="280"/>
        <v>1.4235750000000003</v>
      </c>
      <c r="K1510" s="7">
        <f t="shared" ca="1" si="281"/>
        <v>1.4235750000000003</v>
      </c>
      <c r="L1510" s="55" t="str">
        <f t="shared" si="282"/>
        <v>t1502</v>
      </c>
      <c r="M1510" s="56">
        <v>1</v>
      </c>
      <c r="N1510" s="79">
        <f t="shared" ca="1" si="287"/>
        <v>1.4235750000000003</v>
      </c>
    </row>
    <row r="1511" spans="1:14">
      <c r="A1511">
        <v>1503</v>
      </c>
      <c r="B1511">
        <f t="shared" si="283"/>
        <v>9</v>
      </c>
      <c r="C1511">
        <f t="shared" si="284"/>
        <v>7</v>
      </c>
      <c r="D1511">
        <f t="shared" si="285"/>
        <v>15</v>
      </c>
      <c r="E1511">
        <f t="shared" si="276"/>
        <v>74</v>
      </c>
      <c r="F1511">
        <f t="shared" ca="1" si="277"/>
        <v>75</v>
      </c>
      <c r="G1511">
        <f t="shared" ca="1" si="278"/>
        <v>6</v>
      </c>
      <c r="H1511">
        <f t="shared" ca="1" si="279"/>
        <v>86</v>
      </c>
      <c r="I1511" s="6">
        <f t="shared" ca="1" si="286"/>
        <v>0.47730000000000006</v>
      </c>
      <c r="J1511" s="18">
        <f t="shared" ca="1" si="280"/>
        <v>1.3603050000000001</v>
      </c>
      <c r="K1511" s="7">
        <f t="shared" ca="1" si="281"/>
        <v>1.3603050000000001</v>
      </c>
      <c r="L1511" s="55" t="str">
        <f t="shared" si="282"/>
        <v>t1503</v>
      </c>
      <c r="M1511" s="56">
        <v>1</v>
      </c>
      <c r="N1511" s="79">
        <f t="shared" ca="1" si="287"/>
        <v>1.3603050000000001</v>
      </c>
    </row>
    <row r="1512" spans="1:14">
      <c r="A1512">
        <v>1504</v>
      </c>
      <c r="B1512">
        <f t="shared" si="283"/>
        <v>9</v>
      </c>
      <c r="C1512">
        <f t="shared" si="284"/>
        <v>7</v>
      </c>
      <c r="D1512">
        <f t="shared" si="285"/>
        <v>16</v>
      </c>
      <c r="E1512">
        <f t="shared" si="276"/>
        <v>74</v>
      </c>
      <c r="F1512">
        <f t="shared" ca="1" si="277"/>
        <v>75</v>
      </c>
      <c r="G1512">
        <f t="shared" ca="1" si="278"/>
        <v>6</v>
      </c>
      <c r="H1512">
        <f t="shared" ca="1" si="279"/>
        <v>85</v>
      </c>
      <c r="I1512" s="6">
        <f t="shared" ca="1" si="286"/>
        <v>0.47175000000000006</v>
      </c>
      <c r="J1512" s="18">
        <f t="shared" ca="1" si="280"/>
        <v>1.3444875000000003</v>
      </c>
      <c r="K1512" s="7">
        <f t="shared" ca="1" si="281"/>
        <v>1.3444875000000003</v>
      </c>
      <c r="L1512" s="55" t="str">
        <f t="shared" si="282"/>
        <v>t1504</v>
      </c>
      <c r="M1512" s="56">
        <v>1</v>
      </c>
      <c r="N1512" s="79">
        <f t="shared" ca="1" si="287"/>
        <v>1.3444875000000003</v>
      </c>
    </row>
    <row r="1513" spans="1:14">
      <c r="A1513">
        <v>1505</v>
      </c>
      <c r="B1513">
        <f t="shared" si="283"/>
        <v>9</v>
      </c>
      <c r="C1513">
        <f t="shared" si="284"/>
        <v>7</v>
      </c>
      <c r="D1513">
        <f t="shared" si="285"/>
        <v>17</v>
      </c>
      <c r="E1513">
        <f t="shared" si="276"/>
        <v>74</v>
      </c>
      <c r="F1513">
        <f t="shared" ca="1" si="277"/>
        <v>75</v>
      </c>
      <c r="G1513">
        <f t="shared" ca="1" si="278"/>
        <v>6</v>
      </c>
      <c r="H1513">
        <f t="shared" ca="1" si="279"/>
        <v>88</v>
      </c>
      <c r="I1513" s="6">
        <f t="shared" ca="1" si="286"/>
        <v>0.48840000000000006</v>
      </c>
      <c r="J1513" s="18">
        <f t="shared" ca="1" si="280"/>
        <v>1.3919400000000002</v>
      </c>
      <c r="K1513" s="7">
        <f t="shared" ca="1" si="281"/>
        <v>1.3919400000000002</v>
      </c>
      <c r="L1513" s="55" t="str">
        <f t="shared" si="282"/>
        <v>t1505</v>
      </c>
      <c r="M1513" s="56">
        <v>1</v>
      </c>
      <c r="N1513" s="79">
        <f t="shared" ca="1" si="287"/>
        <v>1.3919400000000002</v>
      </c>
    </row>
    <row r="1514" spans="1:14">
      <c r="A1514">
        <v>1506</v>
      </c>
      <c r="B1514">
        <f t="shared" si="283"/>
        <v>9</v>
      </c>
      <c r="C1514">
        <f t="shared" si="284"/>
        <v>7</v>
      </c>
      <c r="D1514">
        <f t="shared" si="285"/>
        <v>18</v>
      </c>
      <c r="E1514">
        <f t="shared" si="276"/>
        <v>74</v>
      </c>
      <c r="F1514">
        <f t="shared" ca="1" si="277"/>
        <v>75</v>
      </c>
      <c r="G1514">
        <f t="shared" ca="1" si="278"/>
        <v>6</v>
      </c>
      <c r="H1514">
        <f t="shared" ca="1" si="279"/>
        <v>92</v>
      </c>
      <c r="I1514" s="6">
        <f t="shared" ca="1" si="286"/>
        <v>0.51060000000000005</v>
      </c>
      <c r="J1514" s="18">
        <f t="shared" ca="1" si="280"/>
        <v>1.4552100000000001</v>
      </c>
      <c r="K1514" s="7">
        <f t="shared" ca="1" si="281"/>
        <v>1.4552100000000001</v>
      </c>
      <c r="L1514" s="55" t="str">
        <f t="shared" si="282"/>
        <v>t1506</v>
      </c>
      <c r="M1514" s="56">
        <v>1</v>
      </c>
      <c r="N1514" s="79">
        <f t="shared" ca="1" si="287"/>
        <v>1.4552100000000001</v>
      </c>
    </row>
    <row r="1515" spans="1:14">
      <c r="A1515">
        <v>1507</v>
      </c>
      <c r="B1515">
        <f t="shared" si="283"/>
        <v>9</v>
      </c>
      <c r="C1515">
        <f t="shared" si="284"/>
        <v>7</v>
      </c>
      <c r="D1515">
        <f t="shared" si="285"/>
        <v>19</v>
      </c>
      <c r="E1515">
        <f t="shared" si="276"/>
        <v>74</v>
      </c>
      <c r="F1515">
        <f t="shared" ca="1" si="277"/>
        <v>75</v>
      </c>
      <c r="G1515">
        <f t="shared" ca="1" si="278"/>
        <v>6</v>
      </c>
      <c r="H1515">
        <f t="shared" ca="1" si="279"/>
        <v>100</v>
      </c>
      <c r="I1515" s="6">
        <f t="shared" ca="1" si="286"/>
        <v>0.55500000000000005</v>
      </c>
      <c r="J1515" s="18">
        <f t="shared" ca="1" si="280"/>
        <v>1.5817500000000002</v>
      </c>
      <c r="K1515" s="7">
        <f t="shared" ca="1" si="281"/>
        <v>1.5817500000000002</v>
      </c>
      <c r="L1515" s="55" t="str">
        <f t="shared" si="282"/>
        <v>t1507</v>
      </c>
      <c r="M1515" s="56">
        <v>1</v>
      </c>
      <c r="N1515" s="79">
        <f t="shared" ca="1" si="287"/>
        <v>1.5817500000000002</v>
      </c>
    </row>
    <row r="1516" spans="1:14">
      <c r="A1516">
        <v>1508</v>
      </c>
      <c r="B1516">
        <f t="shared" si="283"/>
        <v>9</v>
      </c>
      <c r="C1516">
        <f t="shared" si="284"/>
        <v>7</v>
      </c>
      <c r="D1516">
        <f t="shared" si="285"/>
        <v>20</v>
      </c>
      <c r="E1516">
        <f t="shared" si="276"/>
        <v>74</v>
      </c>
      <c r="F1516">
        <f t="shared" ca="1" si="277"/>
        <v>75</v>
      </c>
      <c r="G1516">
        <f t="shared" ca="1" si="278"/>
        <v>6</v>
      </c>
      <c r="H1516">
        <f t="shared" ca="1" si="279"/>
        <v>97</v>
      </c>
      <c r="I1516" s="6">
        <f t="shared" ca="1" si="286"/>
        <v>0.53835000000000011</v>
      </c>
      <c r="J1516" s="18">
        <f t="shared" ca="1" si="280"/>
        <v>1.5342975000000003</v>
      </c>
      <c r="K1516" s="7">
        <f t="shared" ca="1" si="281"/>
        <v>1.5342975000000003</v>
      </c>
      <c r="L1516" s="55" t="str">
        <f t="shared" si="282"/>
        <v>t1508</v>
      </c>
      <c r="M1516" s="56">
        <v>1</v>
      </c>
      <c r="N1516" s="79">
        <f t="shared" ca="1" si="287"/>
        <v>1.5342975000000003</v>
      </c>
    </row>
    <row r="1517" spans="1:14">
      <c r="A1517">
        <v>1509</v>
      </c>
      <c r="B1517">
        <f t="shared" si="283"/>
        <v>9</v>
      </c>
      <c r="C1517">
        <f t="shared" si="284"/>
        <v>7</v>
      </c>
      <c r="D1517">
        <f t="shared" si="285"/>
        <v>21</v>
      </c>
      <c r="E1517">
        <f t="shared" si="276"/>
        <v>74</v>
      </c>
      <c r="F1517">
        <f t="shared" ca="1" si="277"/>
        <v>75</v>
      </c>
      <c r="G1517">
        <f t="shared" ca="1" si="278"/>
        <v>6</v>
      </c>
      <c r="H1517">
        <f t="shared" ca="1" si="279"/>
        <v>95</v>
      </c>
      <c r="I1517" s="6">
        <f t="shared" ca="1" si="286"/>
        <v>0.52725</v>
      </c>
      <c r="J1517" s="18">
        <f t="shared" ca="1" si="280"/>
        <v>1.5026625</v>
      </c>
      <c r="K1517" s="7">
        <f t="shared" ca="1" si="281"/>
        <v>1.5026625</v>
      </c>
      <c r="L1517" s="55" t="str">
        <f t="shared" si="282"/>
        <v>t1509</v>
      </c>
      <c r="M1517" s="56">
        <v>1</v>
      </c>
      <c r="N1517" s="79">
        <f t="shared" ca="1" si="287"/>
        <v>1.5026625</v>
      </c>
    </row>
    <row r="1518" spans="1:14">
      <c r="A1518">
        <v>1510</v>
      </c>
      <c r="B1518">
        <f t="shared" si="283"/>
        <v>9</v>
      </c>
      <c r="C1518">
        <f t="shared" si="284"/>
        <v>7</v>
      </c>
      <c r="D1518">
        <f t="shared" si="285"/>
        <v>22</v>
      </c>
      <c r="E1518">
        <f t="shared" si="276"/>
        <v>74</v>
      </c>
      <c r="F1518">
        <f t="shared" ca="1" si="277"/>
        <v>75</v>
      </c>
      <c r="G1518">
        <f t="shared" ca="1" si="278"/>
        <v>6</v>
      </c>
      <c r="H1518">
        <f t="shared" ca="1" si="279"/>
        <v>90</v>
      </c>
      <c r="I1518" s="6">
        <f t="shared" ca="1" si="286"/>
        <v>0.49950000000000006</v>
      </c>
      <c r="J1518" s="18">
        <f t="shared" ca="1" si="280"/>
        <v>1.4235750000000003</v>
      </c>
      <c r="K1518" s="7">
        <f t="shared" ca="1" si="281"/>
        <v>1.4235750000000003</v>
      </c>
      <c r="L1518" s="55" t="str">
        <f t="shared" si="282"/>
        <v>t1510</v>
      </c>
      <c r="M1518" s="56">
        <v>1</v>
      </c>
      <c r="N1518" s="79">
        <f t="shared" ca="1" si="287"/>
        <v>1.4235750000000003</v>
      </c>
    </row>
    <row r="1519" spans="1:14">
      <c r="A1519">
        <v>1511</v>
      </c>
      <c r="B1519">
        <f t="shared" si="283"/>
        <v>9</v>
      </c>
      <c r="C1519">
        <f t="shared" si="284"/>
        <v>7</v>
      </c>
      <c r="D1519">
        <f t="shared" si="285"/>
        <v>23</v>
      </c>
      <c r="E1519">
        <f t="shared" si="276"/>
        <v>74</v>
      </c>
      <c r="F1519">
        <f t="shared" ca="1" si="277"/>
        <v>75</v>
      </c>
      <c r="G1519">
        <f t="shared" ca="1" si="278"/>
        <v>6</v>
      </c>
      <c r="H1519">
        <f t="shared" ca="1" si="279"/>
        <v>85</v>
      </c>
      <c r="I1519" s="6">
        <f t="shared" ca="1" si="286"/>
        <v>0.47175000000000006</v>
      </c>
      <c r="J1519" s="18">
        <f t="shared" ca="1" si="280"/>
        <v>1.3444875000000003</v>
      </c>
      <c r="K1519" s="7">
        <f t="shared" ca="1" si="281"/>
        <v>1.3444875000000003</v>
      </c>
      <c r="L1519" s="55" t="str">
        <f t="shared" si="282"/>
        <v>t1511</v>
      </c>
      <c r="M1519" s="56">
        <v>1</v>
      </c>
      <c r="N1519" s="79">
        <f t="shared" ca="1" si="287"/>
        <v>1.3444875000000003</v>
      </c>
    </row>
    <row r="1520" spans="1:14">
      <c r="A1520">
        <v>1512</v>
      </c>
      <c r="B1520">
        <f t="shared" si="283"/>
        <v>10</v>
      </c>
      <c r="C1520">
        <f t="shared" si="284"/>
        <v>1</v>
      </c>
      <c r="D1520">
        <f t="shared" si="285"/>
        <v>0</v>
      </c>
      <c r="E1520">
        <f t="shared" si="276"/>
        <v>73.7</v>
      </c>
      <c r="F1520">
        <f t="shared" ca="1" si="277"/>
        <v>93</v>
      </c>
      <c r="G1520">
        <f t="shared" ca="1" si="278"/>
        <v>5</v>
      </c>
      <c r="H1520">
        <f t="shared" ca="1" si="279"/>
        <v>63</v>
      </c>
      <c r="I1520" s="6">
        <f t="shared" ca="1" si="286"/>
        <v>0.43180829999999998</v>
      </c>
      <c r="J1520" s="18">
        <f t="shared" ca="1" si="280"/>
        <v>1.230653655</v>
      </c>
      <c r="K1520" s="7">
        <f t="shared" ca="1" si="281"/>
        <v>1.230653655</v>
      </c>
      <c r="L1520" s="55" t="str">
        <f t="shared" si="282"/>
        <v>t1512</v>
      </c>
      <c r="M1520" s="56">
        <v>1</v>
      </c>
      <c r="N1520" s="79">
        <f t="shared" ca="1" si="287"/>
        <v>1.230653655</v>
      </c>
    </row>
    <row r="1521" spans="1:14">
      <c r="A1521">
        <v>1513</v>
      </c>
      <c r="B1521">
        <f t="shared" si="283"/>
        <v>10</v>
      </c>
      <c r="C1521">
        <f t="shared" si="284"/>
        <v>1</v>
      </c>
      <c r="D1521">
        <f t="shared" si="285"/>
        <v>1</v>
      </c>
      <c r="E1521">
        <f t="shared" si="276"/>
        <v>73.7</v>
      </c>
      <c r="F1521">
        <f t="shared" ca="1" si="277"/>
        <v>93</v>
      </c>
      <c r="G1521">
        <f t="shared" ca="1" si="278"/>
        <v>5</v>
      </c>
      <c r="H1521">
        <f t="shared" ca="1" si="279"/>
        <v>62</v>
      </c>
      <c r="I1521" s="6">
        <f t="shared" ca="1" si="286"/>
        <v>0.42495419999999995</v>
      </c>
      <c r="J1521" s="18">
        <f t="shared" ca="1" si="280"/>
        <v>1.2111194699999999</v>
      </c>
      <c r="K1521" s="7">
        <f t="shared" ca="1" si="281"/>
        <v>1.2111194699999999</v>
      </c>
      <c r="L1521" s="55" t="str">
        <f t="shared" si="282"/>
        <v>t1513</v>
      </c>
      <c r="M1521" s="56">
        <v>1</v>
      </c>
      <c r="N1521" s="79">
        <f t="shared" ca="1" si="287"/>
        <v>1.2111194699999999</v>
      </c>
    </row>
    <row r="1522" spans="1:14">
      <c r="A1522">
        <v>1514</v>
      </c>
      <c r="B1522">
        <f t="shared" si="283"/>
        <v>10</v>
      </c>
      <c r="C1522">
        <f t="shared" si="284"/>
        <v>1</v>
      </c>
      <c r="D1522">
        <f t="shared" si="285"/>
        <v>2</v>
      </c>
      <c r="E1522">
        <f t="shared" si="276"/>
        <v>73.7</v>
      </c>
      <c r="F1522">
        <f t="shared" ca="1" si="277"/>
        <v>93</v>
      </c>
      <c r="G1522">
        <f t="shared" ca="1" si="278"/>
        <v>5</v>
      </c>
      <c r="H1522">
        <f t="shared" ca="1" si="279"/>
        <v>60</v>
      </c>
      <c r="I1522" s="6">
        <f t="shared" ca="1" si="286"/>
        <v>0.411246</v>
      </c>
      <c r="J1522" s="18">
        <f t="shared" ca="1" si="280"/>
        <v>1.1720511</v>
      </c>
      <c r="K1522" s="7">
        <f t="shared" ca="1" si="281"/>
        <v>1.1720511</v>
      </c>
      <c r="L1522" s="55" t="str">
        <f t="shared" si="282"/>
        <v>t1514</v>
      </c>
      <c r="M1522" s="56">
        <v>1</v>
      </c>
      <c r="N1522" s="79">
        <f t="shared" ca="1" si="287"/>
        <v>1.1720511</v>
      </c>
    </row>
    <row r="1523" spans="1:14">
      <c r="A1523">
        <v>1515</v>
      </c>
      <c r="B1523">
        <f t="shared" si="283"/>
        <v>10</v>
      </c>
      <c r="C1523">
        <f t="shared" si="284"/>
        <v>1</v>
      </c>
      <c r="D1523">
        <f t="shared" si="285"/>
        <v>3</v>
      </c>
      <c r="E1523">
        <f t="shared" si="276"/>
        <v>73.7</v>
      </c>
      <c r="F1523">
        <f t="shared" ca="1" si="277"/>
        <v>93</v>
      </c>
      <c r="G1523">
        <f t="shared" ca="1" si="278"/>
        <v>5</v>
      </c>
      <c r="H1523">
        <f t="shared" ca="1" si="279"/>
        <v>58</v>
      </c>
      <c r="I1523" s="6">
        <f t="shared" ca="1" si="286"/>
        <v>0.3975378</v>
      </c>
      <c r="J1523" s="18">
        <f t="shared" ca="1" si="280"/>
        <v>1.1329827299999999</v>
      </c>
      <c r="K1523" s="7">
        <f t="shared" ca="1" si="281"/>
        <v>1.1329827299999999</v>
      </c>
      <c r="L1523" s="55" t="str">
        <f t="shared" si="282"/>
        <v>t1515</v>
      </c>
      <c r="M1523" s="56">
        <v>1</v>
      </c>
      <c r="N1523" s="79">
        <f t="shared" ca="1" si="287"/>
        <v>1.1329827299999999</v>
      </c>
    </row>
    <row r="1524" spans="1:14">
      <c r="A1524">
        <v>1516</v>
      </c>
      <c r="B1524">
        <f t="shared" si="283"/>
        <v>10</v>
      </c>
      <c r="C1524">
        <f t="shared" si="284"/>
        <v>1</v>
      </c>
      <c r="D1524">
        <f t="shared" si="285"/>
        <v>4</v>
      </c>
      <c r="E1524">
        <f t="shared" si="276"/>
        <v>73.7</v>
      </c>
      <c r="F1524">
        <f t="shared" ca="1" si="277"/>
        <v>93</v>
      </c>
      <c r="G1524">
        <f t="shared" ca="1" si="278"/>
        <v>5</v>
      </c>
      <c r="H1524">
        <f t="shared" ca="1" si="279"/>
        <v>59</v>
      </c>
      <c r="I1524" s="6">
        <f t="shared" ca="1" si="286"/>
        <v>0.40439189999999997</v>
      </c>
      <c r="J1524" s="18">
        <f t="shared" ca="1" si="280"/>
        <v>1.1525169149999999</v>
      </c>
      <c r="K1524" s="7">
        <f t="shared" ca="1" si="281"/>
        <v>1.1525169149999999</v>
      </c>
      <c r="L1524" s="55" t="str">
        <f t="shared" si="282"/>
        <v>t1516</v>
      </c>
      <c r="M1524" s="56">
        <v>1</v>
      </c>
      <c r="N1524" s="79">
        <f t="shared" ca="1" si="287"/>
        <v>1.1525169149999999</v>
      </c>
    </row>
    <row r="1525" spans="1:14">
      <c r="A1525">
        <v>1517</v>
      </c>
      <c r="B1525">
        <f t="shared" si="283"/>
        <v>10</v>
      </c>
      <c r="C1525">
        <f t="shared" si="284"/>
        <v>1</v>
      </c>
      <c r="D1525">
        <f t="shared" si="285"/>
        <v>5</v>
      </c>
      <c r="E1525">
        <f t="shared" si="276"/>
        <v>73.7</v>
      </c>
      <c r="F1525">
        <f t="shared" ca="1" si="277"/>
        <v>93</v>
      </c>
      <c r="G1525">
        <f t="shared" ca="1" si="278"/>
        <v>5</v>
      </c>
      <c r="H1525">
        <f t="shared" ca="1" si="279"/>
        <v>65</v>
      </c>
      <c r="I1525" s="6">
        <f t="shared" ca="1" si="286"/>
        <v>0.44551649999999993</v>
      </c>
      <c r="J1525" s="18">
        <f t="shared" ca="1" si="280"/>
        <v>1.2697220249999999</v>
      </c>
      <c r="K1525" s="7">
        <f t="shared" ca="1" si="281"/>
        <v>1.2697220249999999</v>
      </c>
      <c r="L1525" s="55" t="str">
        <f t="shared" si="282"/>
        <v>t1517</v>
      </c>
      <c r="M1525" s="56">
        <v>1</v>
      </c>
      <c r="N1525" s="79">
        <f t="shared" ca="1" si="287"/>
        <v>1.2697220249999999</v>
      </c>
    </row>
    <row r="1526" spans="1:14">
      <c r="A1526">
        <v>1518</v>
      </c>
      <c r="B1526">
        <f t="shared" si="283"/>
        <v>10</v>
      </c>
      <c r="C1526">
        <f t="shared" si="284"/>
        <v>1</v>
      </c>
      <c r="D1526">
        <f t="shared" si="285"/>
        <v>6</v>
      </c>
      <c r="E1526">
        <f t="shared" si="276"/>
        <v>73.7</v>
      </c>
      <c r="F1526">
        <f t="shared" ca="1" si="277"/>
        <v>93</v>
      </c>
      <c r="G1526">
        <f t="shared" ca="1" si="278"/>
        <v>5</v>
      </c>
      <c r="H1526">
        <f t="shared" ca="1" si="279"/>
        <v>72</v>
      </c>
      <c r="I1526" s="6">
        <f t="shared" ca="1" si="286"/>
        <v>0.49349519999999997</v>
      </c>
      <c r="J1526" s="18">
        <f t="shared" ca="1" si="280"/>
        <v>1.40646132</v>
      </c>
      <c r="K1526" s="7">
        <f t="shared" ca="1" si="281"/>
        <v>1.40646132</v>
      </c>
      <c r="L1526" s="55" t="str">
        <f t="shared" si="282"/>
        <v>t1518</v>
      </c>
      <c r="M1526" s="56">
        <v>1</v>
      </c>
      <c r="N1526" s="79">
        <f t="shared" ca="1" si="287"/>
        <v>1.40646132</v>
      </c>
    </row>
    <row r="1527" spans="1:14">
      <c r="A1527">
        <v>1519</v>
      </c>
      <c r="B1527">
        <f t="shared" si="283"/>
        <v>10</v>
      </c>
      <c r="C1527">
        <f t="shared" si="284"/>
        <v>1</v>
      </c>
      <c r="D1527">
        <f t="shared" si="285"/>
        <v>7</v>
      </c>
      <c r="E1527">
        <f t="shared" si="276"/>
        <v>73.7</v>
      </c>
      <c r="F1527">
        <f t="shared" ca="1" si="277"/>
        <v>93</v>
      </c>
      <c r="G1527">
        <f t="shared" ca="1" si="278"/>
        <v>5</v>
      </c>
      <c r="H1527">
        <f t="shared" ca="1" si="279"/>
        <v>85</v>
      </c>
      <c r="I1527" s="6">
        <f t="shared" ca="1" si="286"/>
        <v>0.58259850000000002</v>
      </c>
      <c r="J1527" s="18">
        <f t="shared" ca="1" si="280"/>
        <v>1.6604057250000002</v>
      </c>
      <c r="K1527" s="7">
        <f t="shared" ca="1" si="281"/>
        <v>1.6604057249999999</v>
      </c>
      <c r="L1527" s="55" t="str">
        <f t="shared" si="282"/>
        <v>t1519</v>
      </c>
      <c r="M1527" s="56">
        <v>1</v>
      </c>
      <c r="N1527" s="79">
        <f t="shared" ca="1" si="287"/>
        <v>1.6604057249999999</v>
      </c>
    </row>
    <row r="1528" spans="1:14">
      <c r="A1528">
        <v>1520</v>
      </c>
      <c r="B1528">
        <f t="shared" si="283"/>
        <v>10</v>
      </c>
      <c r="C1528">
        <f t="shared" si="284"/>
        <v>1</v>
      </c>
      <c r="D1528">
        <f t="shared" si="285"/>
        <v>8</v>
      </c>
      <c r="E1528">
        <f t="shared" si="276"/>
        <v>73.7</v>
      </c>
      <c r="F1528">
        <f t="shared" ca="1" si="277"/>
        <v>93</v>
      </c>
      <c r="G1528">
        <f t="shared" ca="1" si="278"/>
        <v>5</v>
      </c>
      <c r="H1528">
        <f t="shared" ca="1" si="279"/>
        <v>95</v>
      </c>
      <c r="I1528" s="6">
        <f t="shared" ca="1" si="286"/>
        <v>0.65113949999999998</v>
      </c>
      <c r="J1528" s="18">
        <f t="shared" ca="1" si="280"/>
        <v>1.8557475750000001</v>
      </c>
      <c r="K1528" s="7">
        <f t="shared" ca="1" si="281"/>
        <v>1.8557475750000001</v>
      </c>
      <c r="L1528" s="55" t="str">
        <f t="shared" si="282"/>
        <v>t1520</v>
      </c>
      <c r="M1528" s="56">
        <v>1</v>
      </c>
      <c r="N1528" s="79">
        <f t="shared" ca="1" si="287"/>
        <v>1.8557475750000001</v>
      </c>
    </row>
    <row r="1529" spans="1:14">
      <c r="A1529">
        <v>1521</v>
      </c>
      <c r="B1529">
        <f t="shared" si="283"/>
        <v>10</v>
      </c>
      <c r="C1529">
        <f t="shared" si="284"/>
        <v>1</v>
      </c>
      <c r="D1529">
        <f t="shared" si="285"/>
        <v>9</v>
      </c>
      <c r="E1529">
        <f t="shared" si="276"/>
        <v>73.7</v>
      </c>
      <c r="F1529">
        <f t="shared" ca="1" si="277"/>
        <v>93</v>
      </c>
      <c r="G1529">
        <f t="shared" ca="1" si="278"/>
        <v>5</v>
      </c>
      <c r="H1529">
        <f t="shared" ca="1" si="279"/>
        <v>99</v>
      </c>
      <c r="I1529" s="6">
        <f t="shared" ca="1" si="286"/>
        <v>0.67855589999999988</v>
      </c>
      <c r="J1529" s="18">
        <f t="shared" ca="1" si="280"/>
        <v>1.9338843149999998</v>
      </c>
      <c r="K1529" s="7">
        <f t="shared" ca="1" si="281"/>
        <v>1.9338843149999998</v>
      </c>
      <c r="L1529" s="55" t="str">
        <f t="shared" si="282"/>
        <v>t1521</v>
      </c>
      <c r="M1529" s="56">
        <v>1</v>
      </c>
      <c r="N1529" s="79">
        <f t="shared" ca="1" si="287"/>
        <v>1.9338843149999998</v>
      </c>
    </row>
    <row r="1530" spans="1:14">
      <c r="A1530">
        <v>1522</v>
      </c>
      <c r="B1530">
        <f t="shared" si="283"/>
        <v>10</v>
      </c>
      <c r="C1530">
        <f t="shared" si="284"/>
        <v>1</v>
      </c>
      <c r="D1530">
        <f t="shared" si="285"/>
        <v>10</v>
      </c>
      <c r="E1530">
        <f t="shared" si="276"/>
        <v>73.7</v>
      </c>
      <c r="F1530">
        <f t="shared" ca="1" si="277"/>
        <v>93</v>
      </c>
      <c r="G1530">
        <f t="shared" ca="1" si="278"/>
        <v>5</v>
      </c>
      <c r="H1530">
        <f t="shared" ca="1" si="279"/>
        <v>100</v>
      </c>
      <c r="I1530" s="6">
        <f t="shared" ca="1" si="286"/>
        <v>0.68540999999999996</v>
      </c>
      <c r="J1530" s="18">
        <f t="shared" ca="1" si="280"/>
        <v>1.9534184999999999</v>
      </c>
      <c r="K1530" s="7">
        <f t="shared" ca="1" si="281"/>
        <v>1.9534184999999999</v>
      </c>
      <c r="L1530" s="55" t="str">
        <f t="shared" si="282"/>
        <v>t1522</v>
      </c>
      <c r="M1530" s="56">
        <v>1</v>
      </c>
      <c r="N1530" s="79">
        <f t="shared" ca="1" si="287"/>
        <v>1.9534184999999999</v>
      </c>
    </row>
    <row r="1531" spans="1:14">
      <c r="A1531">
        <v>1523</v>
      </c>
      <c r="B1531">
        <f t="shared" si="283"/>
        <v>10</v>
      </c>
      <c r="C1531">
        <f t="shared" si="284"/>
        <v>1</v>
      </c>
      <c r="D1531">
        <f t="shared" si="285"/>
        <v>11</v>
      </c>
      <c r="E1531">
        <f t="shared" si="276"/>
        <v>73.7</v>
      </c>
      <c r="F1531">
        <f t="shared" ca="1" si="277"/>
        <v>93</v>
      </c>
      <c r="G1531">
        <f t="shared" ca="1" si="278"/>
        <v>5</v>
      </c>
      <c r="H1531">
        <f t="shared" ca="1" si="279"/>
        <v>99</v>
      </c>
      <c r="I1531" s="6">
        <f t="shared" ca="1" si="286"/>
        <v>0.67855589999999988</v>
      </c>
      <c r="J1531" s="18">
        <f t="shared" ca="1" si="280"/>
        <v>1.9338843149999998</v>
      </c>
      <c r="K1531" s="7">
        <f t="shared" ca="1" si="281"/>
        <v>1.9338843149999998</v>
      </c>
      <c r="L1531" s="55" t="str">
        <f t="shared" si="282"/>
        <v>t1523</v>
      </c>
      <c r="M1531" s="56">
        <v>1</v>
      </c>
      <c r="N1531" s="79">
        <f t="shared" ca="1" si="287"/>
        <v>1.9338843149999998</v>
      </c>
    </row>
    <row r="1532" spans="1:14">
      <c r="A1532">
        <v>1524</v>
      </c>
      <c r="B1532">
        <f t="shared" si="283"/>
        <v>10</v>
      </c>
      <c r="C1532">
        <f t="shared" si="284"/>
        <v>1</v>
      </c>
      <c r="D1532">
        <f t="shared" si="285"/>
        <v>12</v>
      </c>
      <c r="E1532">
        <f t="shared" si="276"/>
        <v>73.7</v>
      </c>
      <c r="F1532">
        <f t="shared" ca="1" si="277"/>
        <v>93</v>
      </c>
      <c r="G1532">
        <f t="shared" ca="1" si="278"/>
        <v>5</v>
      </c>
      <c r="H1532">
        <f t="shared" ca="1" si="279"/>
        <v>93</v>
      </c>
      <c r="I1532" s="6">
        <f t="shared" ca="1" si="286"/>
        <v>0.63743129999999992</v>
      </c>
      <c r="J1532" s="18">
        <f t="shared" ca="1" si="280"/>
        <v>1.8166792049999998</v>
      </c>
      <c r="K1532" s="7">
        <f t="shared" ca="1" si="281"/>
        <v>1.8166792049999996</v>
      </c>
      <c r="L1532" s="55" t="str">
        <f t="shared" si="282"/>
        <v>t1524</v>
      </c>
      <c r="M1532" s="56">
        <v>1</v>
      </c>
      <c r="N1532" s="79">
        <f t="shared" ca="1" si="287"/>
        <v>1.8166792049999996</v>
      </c>
    </row>
    <row r="1533" spans="1:14">
      <c r="A1533">
        <v>1525</v>
      </c>
      <c r="B1533">
        <f t="shared" si="283"/>
        <v>10</v>
      </c>
      <c r="C1533">
        <f t="shared" si="284"/>
        <v>1</v>
      </c>
      <c r="D1533">
        <f t="shared" si="285"/>
        <v>13</v>
      </c>
      <c r="E1533">
        <f t="shared" si="276"/>
        <v>73.7</v>
      </c>
      <c r="F1533">
        <f t="shared" ca="1" si="277"/>
        <v>93</v>
      </c>
      <c r="G1533">
        <f t="shared" ca="1" si="278"/>
        <v>5</v>
      </c>
      <c r="H1533">
        <f t="shared" ca="1" si="279"/>
        <v>92</v>
      </c>
      <c r="I1533" s="6">
        <f t="shared" ca="1" si="286"/>
        <v>0.63057719999999995</v>
      </c>
      <c r="J1533" s="18">
        <f t="shared" ca="1" si="280"/>
        <v>1.7971450199999999</v>
      </c>
      <c r="K1533" s="7">
        <f t="shared" ca="1" si="281"/>
        <v>1.7971450199999999</v>
      </c>
      <c r="L1533" s="55" t="str">
        <f t="shared" si="282"/>
        <v>t1525</v>
      </c>
      <c r="M1533" s="56">
        <v>1</v>
      </c>
      <c r="N1533" s="79">
        <f t="shared" ca="1" si="287"/>
        <v>1.7971450199999999</v>
      </c>
    </row>
    <row r="1534" spans="1:14">
      <c r="A1534">
        <v>1526</v>
      </c>
      <c r="B1534">
        <f t="shared" si="283"/>
        <v>10</v>
      </c>
      <c r="C1534">
        <f t="shared" si="284"/>
        <v>1</v>
      </c>
      <c r="D1534">
        <f t="shared" si="285"/>
        <v>14</v>
      </c>
      <c r="E1534">
        <f t="shared" si="276"/>
        <v>73.7</v>
      </c>
      <c r="F1534">
        <f t="shared" ca="1" si="277"/>
        <v>93</v>
      </c>
      <c r="G1534">
        <f t="shared" ca="1" si="278"/>
        <v>5</v>
      </c>
      <c r="H1534">
        <f t="shared" ca="1" si="279"/>
        <v>90</v>
      </c>
      <c r="I1534" s="6">
        <f t="shared" ca="1" si="286"/>
        <v>0.61686899999999989</v>
      </c>
      <c r="J1534" s="18">
        <f t="shared" ca="1" si="280"/>
        <v>1.7580766499999998</v>
      </c>
      <c r="K1534" s="7">
        <f t="shared" ca="1" si="281"/>
        <v>1.7580766499999998</v>
      </c>
      <c r="L1534" s="55" t="str">
        <f t="shared" si="282"/>
        <v>t1526</v>
      </c>
      <c r="M1534" s="56">
        <v>1</v>
      </c>
      <c r="N1534" s="79">
        <f t="shared" ca="1" si="287"/>
        <v>1.7580766499999998</v>
      </c>
    </row>
    <row r="1535" spans="1:14">
      <c r="A1535">
        <v>1527</v>
      </c>
      <c r="B1535">
        <f t="shared" si="283"/>
        <v>10</v>
      </c>
      <c r="C1535">
        <f t="shared" si="284"/>
        <v>1</v>
      </c>
      <c r="D1535">
        <f t="shared" si="285"/>
        <v>15</v>
      </c>
      <c r="E1535">
        <f t="shared" si="276"/>
        <v>73.7</v>
      </c>
      <c r="F1535">
        <f t="shared" ca="1" si="277"/>
        <v>93</v>
      </c>
      <c r="G1535">
        <f t="shared" ca="1" si="278"/>
        <v>5</v>
      </c>
      <c r="H1535">
        <f t="shared" ca="1" si="279"/>
        <v>88</v>
      </c>
      <c r="I1535" s="6">
        <f t="shared" ca="1" si="286"/>
        <v>0.60316079999999994</v>
      </c>
      <c r="J1535" s="18">
        <f t="shared" ca="1" si="280"/>
        <v>1.7190082799999999</v>
      </c>
      <c r="K1535" s="7">
        <f t="shared" ca="1" si="281"/>
        <v>1.7190082799999999</v>
      </c>
      <c r="L1535" s="55" t="str">
        <f t="shared" si="282"/>
        <v>t1527</v>
      </c>
      <c r="M1535" s="56">
        <v>1</v>
      </c>
      <c r="N1535" s="79">
        <f t="shared" ca="1" si="287"/>
        <v>1.7190082799999999</v>
      </c>
    </row>
    <row r="1536" spans="1:14">
      <c r="A1536">
        <v>1528</v>
      </c>
      <c r="B1536">
        <f t="shared" si="283"/>
        <v>10</v>
      </c>
      <c r="C1536">
        <f t="shared" si="284"/>
        <v>1</v>
      </c>
      <c r="D1536">
        <f t="shared" si="285"/>
        <v>16</v>
      </c>
      <c r="E1536">
        <f t="shared" si="276"/>
        <v>73.7</v>
      </c>
      <c r="F1536">
        <f t="shared" ca="1" si="277"/>
        <v>93</v>
      </c>
      <c r="G1536">
        <f t="shared" ca="1" si="278"/>
        <v>5</v>
      </c>
      <c r="H1536">
        <f t="shared" ca="1" si="279"/>
        <v>90</v>
      </c>
      <c r="I1536" s="6">
        <f t="shared" ca="1" si="286"/>
        <v>0.61686899999999989</v>
      </c>
      <c r="J1536" s="18">
        <f t="shared" ca="1" si="280"/>
        <v>1.7580766499999998</v>
      </c>
      <c r="K1536" s="7">
        <f t="shared" ca="1" si="281"/>
        <v>1.7580766499999998</v>
      </c>
      <c r="L1536" s="55" t="str">
        <f t="shared" si="282"/>
        <v>t1528</v>
      </c>
      <c r="M1536" s="56">
        <v>1</v>
      </c>
      <c r="N1536" s="79">
        <f t="shared" ca="1" si="287"/>
        <v>1.7580766499999998</v>
      </c>
    </row>
    <row r="1537" spans="1:14">
      <c r="A1537">
        <v>1529</v>
      </c>
      <c r="B1537">
        <f t="shared" si="283"/>
        <v>10</v>
      </c>
      <c r="C1537">
        <f t="shared" si="284"/>
        <v>1</v>
      </c>
      <c r="D1537">
        <f t="shared" si="285"/>
        <v>17</v>
      </c>
      <c r="E1537">
        <f t="shared" si="276"/>
        <v>73.7</v>
      </c>
      <c r="F1537">
        <f t="shared" ca="1" si="277"/>
        <v>93</v>
      </c>
      <c r="G1537">
        <f t="shared" ca="1" si="278"/>
        <v>5</v>
      </c>
      <c r="H1537">
        <f t="shared" ca="1" si="279"/>
        <v>92</v>
      </c>
      <c r="I1537" s="6">
        <f t="shared" ca="1" si="286"/>
        <v>0.63057719999999995</v>
      </c>
      <c r="J1537" s="18">
        <f t="shared" ca="1" si="280"/>
        <v>1.7971450199999999</v>
      </c>
      <c r="K1537" s="7">
        <f t="shared" ca="1" si="281"/>
        <v>1.7971450199999999</v>
      </c>
      <c r="L1537" s="55" t="str">
        <f t="shared" si="282"/>
        <v>t1529</v>
      </c>
      <c r="M1537" s="56">
        <v>1</v>
      </c>
      <c r="N1537" s="79">
        <f t="shared" ca="1" si="287"/>
        <v>1.7971450199999999</v>
      </c>
    </row>
    <row r="1538" spans="1:14">
      <c r="A1538">
        <v>1530</v>
      </c>
      <c r="B1538">
        <f t="shared" si="283"/>
        <v>10</v>
      </c>
      <c r="C1538">
        <f t="shared" si="284"/>
        <v>1</v>
      </c>
      <c r="D1538">
        <f t="shared" si="285"/>
        <v>18</v>
      </c>
      <c r="E1538">
        <f t="shared" si="276"/>
        <v>73.7</v>
      </c>
      <c r="F1538">
        <f t="shared" ca="1" si="277"/>
        <v>93</v>
      </c>
      <c r="G1538">
        <f t="shared" ca="1" si="278"/>
        <v>5</v>
      </c>
      <c r="H1538">
        <f t="shared" ca="1" si="279"/>
        <v>96</v>
      </c>
      <c r="I1538" s="6">
        <f t="shared" ca="1" si="286"/>
        <v>0.65799359999999996</v>
      </c>
      <c r="J1538" s="18">
        <f t="shared" ca="1" si="280"/>
        <v>1.87528176</v>
      </c>
      <c r="K1538" s="7">
        <f t="shared" ca="1" si="281"/>
        <v>1.8752817599999998</v>
      </c>
      <c r="L1538" s="55" t="str">
        <f t="shared" si="282"/>
        <v>t1530</v>
      </c>
      <c r="M1538" s="56">
        <v>1</v>
      </c>
      <c r="N1538" s="79">
        <f t="shared" ca="1" si="287"/>
        <v>1.8752817599999998</v>
      </c>
    </row>
    <row r="1539" spans="1:14">
      <c r="A1539">
        <v>1531</v>
      </c>
      <c r="B1539">
        <f t="shared" si="283"/>
        <v>10</v>
      </c>
      <c r="C1539">
        <f t="shared" si="284"/>
        <v>1</v>
      </c>
      <c r="D1539">
        <f t="shared" si="285"/>
        <v>19</v>
      </c>
      <c r="E1539">
        <f t="shared" si="276"/>
        <v>73.7</v>
      </c>
      <c r="F1539">
        <f t="shared" ca="1" si="277"/>
        <v>93</v>
      </c>
      <c r="G1539">
        <f t="shared" ca="1" si="278"/>
        <v>5</v>
      </c>
      <c r="H1539">
        <f t="shared" ca="1" si="279"/>
        <v>98</v>
      </c>
      <c r="I1539" s="6">
        <f t="shared" ca="1" si="286"/>
        <v>0.67170180000000002</v>
      </c>
      <c r="J1539" s="18">
        <f t="shared" ca="1" si="280"/>
        <v>1.9143501300000001</v>
      </c>
      <c r="K1539" s="7">
        <f t="shared" ca="1" si="281"/>
        <v>1.9143501300000001</v>
      </c>
      <c r="L1539" s="55" t="str">
        <f t="shared" si="282"/>
        <v>t1531</v>
      </c>
      <c r="M1539" s="56">
        <v>1</v>
      </c>
      <c r="N1539" s="79">
        <f t="shared" ca="1" si="287"/>
        <v>1.9143501300000001</v>
      </c>
    </row>
    <row r="1540" spans="1:14">
      <c r="A1540">
        <v>1532</v>
      </c>
      <c r="B1540">
        <f t="shared" si="283"/>
        <v>10</v>
      </c>
      <c r="C1540">
        <f t="shared" si="284"/>
        <v>1</v>
      </c>
      <c r="D1540">
        <f t="shared" si="285"/>
        <v>20</v>
      </c>
      <c r="E1540">
        <f t="shared" si="276"/>
        <v>73.7</v>
      </c>
      <c r="F1540">
        <f t="shared" ca="1" si="277"/>
        <v>93</v>
      </c>
      <c r="G1540">
        <f t="shared" ca="1" si="278"/>
        <v>5</v>
      </c>
      <c r="H1540">
        <f t="shared" ca="1" si="279"/>
        <v>96</v>
      </c>
      <c r="I1540" s="6">
        <f t="shared" ca="1" si="286"/>
        <v>0.65799359999999996</v>
      </c>
      <c r="J1540" s="18">
        <f t="shared" ca="1" si="280"/>
        <v>1.87528176</v>
      </c>
      <c r="K1540" s="7">
        <f t="shared" ca="1" si="281"/>
        <v>1.8752817599999998</v>
      </c>
      <c r="L1540" s="55" t="str">
        <f t="shared" si="282"/>
        <v>t1532</v>
      </c>
      <c r="M1540" s="56">
        <v>1</v>
      </c>
      <c r="N1540" s="79">
        <f t="shared" ca="1" si="287"/>
        <v>1.8752817599999998</v>
      </c>
    </row>
    <row r="1541" spans="1:14">
      <c r="A1541">
        <v>1533</v>
      </c>
      <c r="B1541">
        <f t="shared" si="283"/>
        <v>10</v>
      </c>
      <c r="C1541">
        <f t="shared" si="284"/>
        <v>1</v>
      </c>
      <c r="D1541">
        <f t="shared" si="285"/>
        <v>21</v>
      </c>
      <c r="E1541">
        <f t="shared" si="276"/>
        <v>73.7</v>
      </c>
      <c r="F1541">
        <f t="shared" ca="1" si="277"/>
        <v>93</v>
      </c>
      <c r="G1541">
        <f t="shared" ca="1" si="278"/>
        <v>5</v>
      </c>
      <c r="H1541">
        <f t="shared" ca="1" si="279"/>
        <v>90</v>
      </c>
      <c r="I1541" s="6">
        <f t="shared" ca="1" si="286"/>
        <v>0.61686899999999989</v>
      </c>
      <c r="J1541" s="18">
        <f t="shared" ca="1" si="280"/>
        <v>1.7580766499999998</v>
      </c>
      <c r="K1541" s="7">
        <f t="shared" ca="1" si="281"/>
        <v>1.7580766499999998</v>
      </c>
      <c r="L1541" s="55" t="str">
        <f t="shared" si="282"/>
        <v>t1533</v>
      </c>
      <c r="M1541" s="56">
        <v>1</v>
      </c>
      <c r="N1541" s="79">
        <f t="shared" ca="1" si="287"/>
        <v>1.7580766499999998</v>
      </c>
    </row>
    <row r="1542" spans="1:14">
      <c r="A1542">
        <v>1534</v>
      </c>
      <c r="B1542">
        <f t="shared" si="283"/>
        <v>10</v>
      </c>
      <c r="C1542">
        <f t="shared" si="284"/>
        <v>1</v>
      </c>
      <c r="D1542">
        <f t="shared" si="285"/>
        <v>22</v>
      </c>
      <c r="E1542">
        <f t="shared" si="276"/>
        <v>73.7</v>
      </c>
      <c r="F1542">
        <f t="shared" ca="1" si="277"/>
        <v>93</v>
      </c>
      <c r="G1542">
        <f t="shared" ca="1" si="278"/>
        <v>5</v>
      </c>
      <c r="H1542">
        <f t="shared" ca="1" si="279"/>
        <v>80</v>
      </c>
      <c r="I1542" s="6">
        <f t="shared" ca="1" si="286"/>
        <v>0.54832800000000004</v>
      </c>
      <c r="J1542" s="18">
        <f t="shared" ca="1" si="280"/>
        <v>1.5627348000000001</v>
      </c>
      <c r="K1542" s="7">
        <f t="shared" ca="1" si="281"/>
        <v>1.5627347999999999</v>
      </c>
      <c r="L1542" s="55" t="str">
        <f t="shared" si="282"/>
        <v>t1534</v>
      </c>
      <c r="M1542" s="56">
        <v>1</v>
      </c>
      <c r="N1542" s="79">
        <f t="shared" ca="1" si="287"/>
        <v>1.5627347999999999</v>
      </c>
    </row>
    <row r="1543" spans="1:14">
      <c r="A1543">
        <v>1535</v>
      </c>
      <c r="B1543">
        <f t="shared" si="283"/>
        <v>10</v>
      </c>
      <c r="C1543">
        <f t="shared" si="284"/>
        <v>1</v>
      </c>
      <c r="D1543">
        <f t="shared" si="285"/>
        <v>23</v>
      </c>
      <c r="E1543">
        <f t="shared" si="276"/>
        <v>73.7</v>
      </c>
      <c r="F1543">
        <f t="shared" ca="1" si="277"/>
        <v>93</v>
      </c>
      <c r="G1543">
        <f t="shared" ca="1" si="278"/>
        <v>5</v>
      </c>
      <c r="H1543">
        <f t="shared" ca="1" si="279"/>
        <v>70</v>
      </c>
      <c r="I1543" s="6">
        <f t="shared" ca="1" si="286"/>
        <v>0.47978699999999996</v>
      </c>
      <c r="J1543" s="18">
        <f t="shared" ca="1" si="280"/>
        <v>1.3673929499999999</v>
      </c>
      <c r="K1543" s="7">
        <f t="shared" ca="1" si="281"/>
        <v>1.3673929499999999</v>
      </c>
      <c r="L1543" s="55" t="str">
        <f t="shared" si="282"/>
        <v>t1535</v>
      </c>
      <c r="M1543" s="56">
        <v>1</v>
      </c>
      <c r="N1543" s="79">
        <f t="shared" ca="1" si="287"/>
        <v>1.3673929499999999</v>
      </c>
    </row>
    <row r="1544" spans="1:14">
      <c r="A1544">
        <v>1536</v>
      </c>
      <c r="B1544">
        <f t="shared" si="283"/>
        <v>10</v>
      </c>
      <c r="C1544">
        <f t="shared" si="284"/>
        <v>2</v>
      </c>
      <c r="D1544">
        <f t="shared" si="285"/>
        <v>0</v>
      </c>
      <c r="E1544">
        <f t="shared" ref="E1544:E1607" si="288">VLOOKUP(B1544,table_week_fact,2)</f>
        <v>73.7</v>
      </c>
      <c r="F1544">
        <f t="shared" ref="F1544:F1607" ca="1" si="289">OFFSET(table_day_fact_start,C1544-1,0)</f>
        <v>100</v>
      </c>
      <c r="G1544">
        <f t="shared" ref="G1544:G1607" ca="1" si="290">OFFSET(table_hr_col_start,C1544-1,MATCH(B1544,table_hr_col_wk_hdr)-1)</f>
        <v>5</v>
      </c>
      <c r="H1544">
        <f t="shared" ref="H1544:H1607" ca="1" si="291">OFFSET(table_hr_fact_start,D1544,G1544-1)</f>
        <v>63</v>
      </c>
      <c r="I1544" s="6">
        <f t="shared" ca="1" si="286"/>
        <v>0.46431</v>
      </c>
      <c r="J1544" s="18">
        <f t="shared" ref="J1544:J1607" ca="1" si="292">peak_baseline*I1544</f>
        <v>1.3232835000000001</v>
      </c>
      <c r="K1544" s="7">
        <f t="shared" ref="K1544:K1607" ca="1" si="293">J1544*peak_load/peak_baseline</f>
        <v>1.3232835000000001</v>
      </c>
      <c r="L1544" s="55" t="str">
        <f t="shared" ref="L1544:L1607" si="294">CONCATENATE($M$4,TEXT(A1544,"0"))</f>
        <v>t1536</v>
      </c>
      <c r="M1544" s="56">
        <v>1</v>
      </c>
      <c r="N1544" s="79">
        <f t="shared" ca="1" si="287"/>
        <v>1.3232835000000001</v>
      </c>
    </row>
    <row r="1545" spans="1:14">
      <c r="A1545">
        <v>1537</v>
      </c>
      <c r="B1545">
        <f t="shared" ref="B1545:B1608" si="295">ROUNDDOWN(A1545/168,0)+1</f>
        <v>10</v>
      </c>
      <c r="C1545">
        <f t="shared" ref="C1545:C1608" si="296">ROUNDDOWN(MOD(A1545/24,7),0)+1</f>
        <v>2</v>
      </c>
      <c r="D1545">
        <f t="shared" ref="D1545:D1608" si="297">MOD(A1545,24)</f>
        <v>1</v>
      </c>
      <c r="E1545">
        <f t="shared" si="288"/>
        <v>73.7</v>
      </c>
      <c r="F1545">
        <f t="shared" ca="1" si="289"/>
        <v>100</v>
      </c>
      <c r="G1545">
        <f t="shared" ca="1" si="290"/>
        <v>5</v>
      </c>
      <c r="H1545">
        <f t="shared" ca="1" si="291"/>
        <v>62</v>
      </c>
      <c r="I1545" s="6">
        <f t="shared" ref="I1545:I1608" ca="1" si="298">E1545/100*F1545/100*H1545/100</f>
        <v>0.45694000000000001</v>
      </c>
      <c r="J1545" s="18">
        <f t="shared" ca="1" si="292"/>
        <v>1.3022790000000002</v>
      </c>
      <c r="K1545" s="7">
        <f t="shared" ca="1" si="293"/>
        <v>1.3022790000000002</v>
      </c>
      <c r="L1545" s="55" t="str">
        <f t="shared" si="294"/>
        <v>t1537</v>
      </c>
      <c r="M1545" s="56">
        <v>1</v>
      </c>
      <c r="N1545" s="79">
        <f t="shared" ref="N1545:N1608" ca="1" si="299">K1545</f>
        <v>1.3022790000000002</v>
      </c>
    </row>
    <row r="1546" spans="1:14">
      <c r="A1546">
        <v>1538</v>
      </c>
      <c r="B1546">
        <f t="shared" si="295"/>
        <v>10</v>
      </c>
      <c r="C1546">
        <f t="shared" si="296"/>
        <v>2</v>
      </c>
      <c r="D1546">
        <f t="shared" si="297"/>
        <v>2</v>
      </c>
      <c r="E1546">
        <f t="shared" si="288"/>
        <v>73.7</v>
      </c>
      <c r="F1546">
        <f t="shared" ca="1" si="289"/>
        <v>100</v>
      </c>
      <c r="G1546">
        <f t="shared" ca="1" si="290"/>
        <v>5</v>
      </c>
      <c r="H1546">
        <f t="shared" ca="1" si="291"/>
        <v>60</v>
      </c>
      <c r="I1546" s="6">
        <f t="shared" ca="1" si="298"/>
        <v>0.44219999999999998</v>
      </c>
      <c r="J1546" s="18">
        <f t="shared" ca="1" si="292"/>
        <v>1.26027</v>
      </c>
      <c r="K1546" s="7">
        <f t="shared" ca="1" si="293"/>
        <v>1.26027</v>
      </c>
      <c r="L1546" s="55" t="str">
        <f t="shared" si="294"/>
        <v>t1538</v>
      </c>
      <c r="M1546" s="56">
        <v>1</v>
      </c>
      <c r="N1546" s="79">
        <f t="shared" ca="1" si="299"/>
        <v>1.26027</v>
      </c>
    </row>
    <row r="1547" spans="1:14">
      <c r="A1547">
        <v>1539</v>
      </c>
      <c r="B1547">
        <f t="shared" si="295"/>
        <v>10</v>
      </c>
      <c r="C1547">
        <f t="shared" si="296"/>
        <v>2</v>
      </c>
      <c r="D1547">
        <f t="shared" si="297"/>
        <v>3</v>
      </c>
      <c r="E1547">
        <f t="shared" si="288"/>
        <v>73.7</v>
      </c>
      <c r="F1547">
        <f t="shared" ca="1" si="289"/>
        <v>100</v>
      </c>
      <c r="G1547">
        <f t="shared" ca="1" si="290"/>
        <v>5</v>
      </c>
      <c r="H1547">
        <f t="shared" ca="1" si="291"/>
        <v>58</v>
      </c>
      <c r="I1547" s="6">
        <f t="shared" ca="1" si="298"/>
        <v>0.42746000000000001</v>
      </c>
      <c r="J1547" s="18">
        <f t="shared" ca="1" si="292"/>
        <v>1.218261</v>
      </c>
      <c r="K1547" s="7">
        <f t="shared" ca="1" si="293"/>
        <v>1.218261</v>
      </c>
      <c r="L1547" s="55" t="str">
        <f t="shared" si="294"/>
        <v>t1539</v>
      </c>
      <c r="M1547" s="56">
        <v>1</v>
      </c>
      <c r="N1547" s="79">
        <f t="shared" ca="1" si="299"/>
        <v>1.218261</v>
      </c>
    </row>
    <row r="1548" spans="1:14">
      <c r="A1548">
        <v>1540</v>
      </c>
      <c r="B1548">
        <f t="shared" si="295"/>
        <v>10</v>
      </c>
      <c r="C1548">
        <f t="shared" si="296"/>
        <v>2</v>
      </c>
      <c r="D1548">
        <f t="shared" si="297"/>
        <v>4</v>
      </c>
      <c r="E1548">
        <f t="shared" si="288"/>
        <v>73.7</v>
      </c>
      <c r="F1548">
        <f t="shared" ca="1" si="289"/>
        <v>100</v>
      </c>
      <c r="G1548">
        <f t="shared" ca="1" si="290"/>
        <v>5</v>
      </c>
      <c r="H1548">
        <f t="shared" ca="1" si="291"/>
        <v>59</v>
      </c>
      <c r="I1548" s="6">
        <f t="shared" ca="1" si="298"/>
        <v>0.43482999999999999</v>
      </c>
      <c r="J1548" s="18">
        <f t="shared" ca="1" si="292"/>
        <v>1.2392655000000001</v>
      </c>
      <c r="K1548" s="7">
        <f t="shared" ca="1" si="293"/>
        <v>1.2392655000000001</v>
      </c>
      <c r="L1548" s="55" t="str">
        <f t="shared" si="294"/>
        <v>t1540</v>
      </c>
      <c r="M1548" s="56">
        <v>1</v>
      </c>
      <c r="N1548" s="79">
        <f t="shared" ca="1" si="299"/>
        <v>1.2392655000000001</v>
      </c>
    </row>
    <row r="1549" spans="1:14">
      <c r="A1549">
        <v>1541</v>
      </c>
      <c r="B1549">
        <f t="shared" si="295"/>
        <v>10</v>
      </c>
      <c r="C1549">
        <f t="shared" si="296"/>
        <v>2</v>
      </c>
      <c r="D1549">
        <f t="shared" si="297"/>
        <v>5</v>
      </c>
      <c r="E1549">
        <f t="shared" si="288"/>
        <v>73.7</v>
      </c>
      <c r="F1549">
        <f t="shared" ca="1" si="289"/>
        <v>100</v>
      </c>
      <c r="G1549">
        <f t="shared" ca="1" si="290"/>
        <v>5</v>
      </c>
      <c r="H1549">
        <f t="shared" ca="1" si="291"/>
        <v>65</v>
      </c>
      <c r="I1549" s="6">
        <f t="shared" ca="1" si="298"/>
        <v>0.47905000000000003</v>
      </c>
      <c r="J1549" s="18">
        <f t="shared" ca="1" si="292"/>
        <v>1.3652925000000002</v>
      </c>
      <c r="K1549" s="7">
        <f t="shared" ca="1" si="293"/>
        <v>1.3652925000000002</v>
      </c>
      <c r="L1549" s="55" t="str">
        <f t="shared" si="294"/>
        <v>t1541</v>
      </c>
      <c r="M1549" s="56">
        <v>1</v>
      </c>
      <c r="N1549" s="79">
        <f t="shared" ca="1" si="299"/>
        <v>1.3652925000000002</v>
      </c>
    </row>
    <row r="1550" spans="1:14">
      <c r="A1550">
        <v>1542</v>
      </c>
      <c r="B1550">
        <f t="shared" si="295"/>
        <v>10</v>
      </c>
      <c r="C1550">
        <f t="shared" si="296"/>
        <v>2</v>
      </c>
      <c r="D1550">
        <f t="shared" si="297"/>
        <v>6</v>
      </c>
      <c r="E1550">
        <f t="shared" si="288"/>
        <v>73.7</v>
      </c>
      <c r="F1550">
        <f t="shared" ca="1" si="289"/>
        <v>100</v>
      </c>
      <c r="G1550">
        <f t="shared" ca="1" si="290"/>
        <v>5</v>
      </c>
      <c r="H1550">
        <f t="shared" ca="1" si="291"/>
        <v>72</v>
      </c>
      <c r="I1550" s="6">
        <f t="shared" ca="1" si="298"/>
        <v>0.53064</v>
      </c>
      <c r="J1550" s="18">
        <f t="shared" ca="1" si="292"/>
        <v>1.512324</v>
      </c>
      <c r="K1550" s="7">
        <f t="shared" ca="1" si="293"/>
        <v>1.512324</v>
      </c>
      <c r="L1550" s="55" t="str">
        <f t="shared" si="294"/>
        <v>t1542</v>
      </c>
      <c r="M1550" s="56">
        <v>1</v>
      </c>
      <c r="N1550" s="79">
        <f t="shared" ca="1" si="299"/>
        <v>1.512324</v>
      </c>
    </row>
    <row r="1551" spans="1:14">
      <c r="A1551">
        <v>1543</v>
      </c>
      <c r="B1551">
        <f t="shared" si="295"/>
        <v>10</v>
      </c>
      <c r="C1551">
        <f t="shared" si="296"/>
        <v>2</v>
      </c>
      <c r="D1551">
        <f t="shared" si="297"/>
        <v>7</v>
      </c>
      <c r="E1551">
        <f t="shared" si="288"/>
        <v>73.7</v>
      </c>
      <c r="F1551">
        <f t="shared" ca="1" si="289"/>
        <v>100</v>
      </c>
      <c r="G1551">
        <f t="shared" ca="1" si="290"/>
        <v>5</v>
      </c>
      <c r="H1551">
        <f t="shared" ca="1" si="291"/>
        <v>85</v>
      </c>
      <c r="I1551" s="6">
        <f t="shared" ca="1" si="298"/>
        <v>0.62644999999999995</v>
      </c>
      <c r="J1551" s="18">
        <f t="shared" ca="1" si="292"/>
        <v>1.7853824999999999</v>
      </c>
      <c r="K1551" s="7">
        <f t="shared" ca="1" si="293"/>
        <v>1.7853825000000001</v>
      </c>
      <c r="L1551" s="55" t="str">
        <f t="shared" si="294"/>
        <v>t1543</v>
      </c>
      <c r="M1551" s="56">
        <v>1</v>
      </c>
      <c r="N1551" s="79">
        <f t="shared" ca="1" si="299"/>
        <v>1.7853825000000001</v>
      </c>
    </row>
    <row r="1552" spans="1:14">
      <c r="A1552">
        <v>1544</v>
      </c>
      <c r="B1552">
        <f t="shared" si="295"/>
        <v>10</v>
      </c>
      <c r="C1552">
        <f t="shared" si="296"/>
        <v>2</v>
      </c>
      <c r="D1552">
        <f t="shared" si="297"/>
        <v>8</v>
      </c>
      <c r="E1552">
        <f t="shared" si="288"/>
        <v>73.7</v>
      </c>
      <c r="F1552">
        <f t="shared" ca="1" si="289"/>
        <v>100</v>
      </c>
      <c r="G1552">
        <f t="shared" ca="1" si="290"/>
        <v>5</v>
      </c>
      <c r="H1552">
        <f t="shared" ca="1" si="291"/>
        <v>95</v>
      </c>
      <c r="I1552" s="6">
        <f t="shared" ca="1" si="298"/>
        <v>0.70015000000000005</v>
      </c>
      <c r="J1552" s="18">
        <f t="shared" ca="1" si="292"/>
        <v>1.9954275000000001</v>
      </c>
      <c r="K1552" s="7">
        <f t="shared" ca="1" si="293"/>
        <v>1.9954274999999999</v>
      </c>
      <c r="L1552" s="55" t="str">
        <f t="shared" si="294"/>
        <v>t1544</v>
      </c>
      <c r="M1552" s="56">
        <v>1</v>
      </c>
      <c r="N1552" s="79">
        <f t="shared" ca="1" si="299"/>
        <v>1.9954274999999999</v>
      </c>
    </row>
    <row r="1553" spans="1:14">
      <c r="A1553">
        <v>1545</v>
      </c>
      <c r="B1553">
        <f t="shared" si="295"/>
        <v>10</v>
      </c>
      <c r="C1553">
        <f t="shared" si="296"/>
        <v>2</v>
      </c>
      <c r="D1553">
        <f t="shared" si="297"/>
        <v>9</v>
      </c>
      <c r="E1553">
        <f t="shared" si="288"/>
        <v>73.7</v>
      </c>
      <c r="F1553">
        <f t="shared" ca="1" si="289"/>
        <v>100</v>
      </c>
      <c r="G1553">
        <f t="shared" ca="1" si="290"/>
        <v>5</v>
      </c>
      <c r="H1553">
        <f t="shared" ca="1" si="291"/>
        <v>99</v>
      </c>
      <c r="I1553" s="6">
        <f t="shared" ca="1" si="298"/>
        <v>0.72962999999999989</v>
      </c>
      <c r="J1553" s="18">
        <f t="shared" ca="1" si="292"/>
        <v>2.0794454999999998</v>
      </c>
      <c r="K1553" s="7">
        <f t="shared" ca="1" si="293"/>
        <v>2.0794454999999998</v>
      </c>
      <c r="L1553" s="55" t="str">
        <f t="shared" si="294"/>
        <v>t1545</v>
      </c>
      <c r="M1553" s="56">
        <v>1</v>
      </c>
      <c r="N1553" s="79">
        <f t="shared" ca="1" si="299"/>
        <v>2.0794454999999998</v>
      </c>
    </row>
    <row r="1554" spans="1:14">
      <c r="A1554">
        <v>1546</v>
      </c>
      <c r="B1554">
        <f t="shared" si="295"/>
        <v>10</v>
      </c>
      <c r="C1554">
        <f t="shared" si="296"/>
        <v>2</v>
      </c>
      <c r="D1554">
        <f t="shared" si="297"/>
        <v>10</v>
      </c>
      <c r="E1554">
        <f t="shared" si="288"/>
        <v>73.7</v>
      </c>
      <c r="F1554">
        <f t="shared" ca="1" si="289"/>
        <v>100</v>
      </c>
      <c r="G1554">
        <f t="shared" ca="1" si="290"/>
        <v>5</v>
      </c>
      <c r="H1554">
        <f t="shared" ca="1" si="291"/>
        <v>100</v>
      </c>
      <c r="I1554" s="6">
        <f t="shared" ca="1" si="298"/>
        <v>0.73699999999999999</v>
      </c>
      <c r="J1554" s="18">
        <f t="shared" ca="1" si="292"/>
        <v>2.1004499999999999</v>
      </c>
      <c r="K1554" s="7">
        <f t="shared" ca="1" si="293"/>
        <v>2.1004499999999999</v>
      </c>
      <c r="L1554" s="55" t="str">
        <f t="shared" si="294"/>
        <v>t1546</v>
      </c>
      <c r="M1554" s="56">
        <v>1</v>
      </c>
      <c r="N1554" s="79">
        <f t="shared" ca="1" si="299"/>
        <v>2.1004499999999999</v>
      </c>
    </row>
    <row r="1555" spans="1:14">
      <c r="A1555">
        <v>1547</v>
      </c>
      <c r="B1555">
        <f t="shared" si="295"/>
        <v>10</v>
      </c>
      <c r="C1555">
        <f t="shared" si="296"/>
        <v>2</v>
      </c>
      <c r="D1555">
        <f t="shared" si="297"/>
        <v>11</v>
      </c>
      <c r="E1555">
        <f t="shared" si="288"/>
        <v>73.7</v>
      </c>
      <c r="F1555">
        <f t="shared" ca="1" si="289"/>
        <v>100</v>
      </c>
      <c r="G1555">
        <f t="shared" ca="1" si="290"/>
        <v>5</v>
      </c>
      <c r="H1555">
        <f t="shared" ca="1" si="291"/>
        <v>99</v>
      </c>
      <c r="I1555" s="6">
        <f t="shared" ca="1" si="298"/>
        <v>0.72962999999999989</v>
      </c>
      <c r="J1555" s="18">
        <f t="shared" ca="1" si="292"/>
        <v>2.0794454999999998</v>
      </c>
      <c r="K1555" s="7">
        <f t="shared" ca="1" si="293"/>
        <v>2.0794454999999998</v>
      </c>
      <c r="L1555" s="55" t="str">
        <f t="shared" si="294"/>
        <v>t1547</v>
      </c>
      <c r="M1555" s="56">
        <v>1</v>
      </c>
      <c r="N1555" s="79">
        <f t="shared" ca="1" si="299"/>
        <v>2.0794454999999998</v>
      </c>
    </row>
    <row r="1556" spans="1:14">
      <c r="A1556">
        <v>1548</v>
      </c>
      <c r="B1556">
        <f t="shared" si="295"/>
        <v>10</v>
      </c>
      <c r="C1556">
        <f t="shared" si="296"/>
        <v>2</v>
      </c>
      <c r="D1556">
        <f t="shared" si="297"/>
        <v>12</v>
      </c>
      <c r="E1556">
        <f t="shared" si="288"/>
        <v>73.7</v>
      </c>
      <c r="F1556">
        <f t="shared" ca="1" si="289"/>
        <v>100</v>
      </c>
      <c r="G1556">
        <f t="shared" ca="1" si="290"/>
        <v>5</v>
      </c>
      <c r="H1556">
        <f t="shared" ca="1" si="291"/>
        <v>93</v>
      </c>
      <c r="I1556" s="6">
        <f t="shared" ca="1" si="298"/>
        <v>0.68540999999999996</v>
      </c>
      <c r="J1556" s="18">
        <f t="shared" ca="1" si="292"/>
        <v>1.9534184999999999</v>
      </c>
      <c r="K1556" s="7">
        <f t="shared" ca="1" si="293"/>
        <v>1.9534184999999999</v>
      </c>
      <c r="L1556" s="55" t="str">
        <f t="shared" si="294"/>
        <v>t1548</v>
      </c>
      <c r="M1556" s="56">
        <v>1</v>
      </c>
      <c r="N1556" s="79">
        <f t="shared" ca="1" si="299"/>
        <v>1.9534184999999999</v>
      </c>
    </row>
    <row r="1557" spans="1:14">
      <c r="A1557">
        <v>1549</v>
      </c>
      <c r="B1557">
        <f t="shared" si="295"/>
        <v>10</v>
      </c>
      <c r="C1557">
        <f t="shared" si="296"/>
        <v>2</v>
      </c>
      <c r="D1557">
        <f t="shared" si="297"/>
        <v>13</v>
      </c>
      <c r="E1557">
        <f t="shared" si="288"/>
        <v>73.7</v>
      </c>
      <c r="F1557">
        <f t="shared" ca="1" si="289"/>
        <v>100</v>
      </c>
      <c r="G1557">
        <f t="shared" ca="1" si="290"/>
        <v>5</v>
      </c>
      <c r="H1557">
        <f t="shared" ca="1" si="291"/>
        <v>92</v>
      </c>
      <c r="I1557" s="6">
        <f t="shared" ca="1" si="298"/>
        <v>0.67803999999999998</v>
      </c>
      <c r="J1557" s="18">
        <f t="shared" ca="1" si="292"/>
        <v>1.9324140000000001</v>
      </c>
      <c r="K1557" s="7">
        <f t="shared" ca="1" si="293"/>
        <v>1.9324140000000001</v>
      </c>
      <c r="L1557" s="55" t="str">
        <f t="shared" si="294"/>
        <v>t1549</v>
      </c>
      <c r="M1557" s="56">
        <v>1</v>
      </c>
      <c r="N1557" s="79">
        <f t="shared" ca="1" si="299"/>
        <v>1.9324140000000001</v>
      </c>
    </row>
    <row r="1558" spans="1:14">
      <c r="A1558">
        <v>1550</v>
      </c>
      <c r="B1558">
        <f t="shared" si="295"/>
        <v>10</v>
      </c>
      <c r="C1558">
        <f t="shared" si="296"/>
        <v>2</v>
      </c>
      <c r="D1558">
        <f t="shared" si="297"/>
        <v>14</v>
      </c>
      <c r="E1558">
        <f t="shared" si="288"/>
        <v>73.7</v>
      </c>
      <c r="F1558">
        <f t="shared" ca="1" si="289"/>
        <v>100</v>
      </c>
      <c r="G1558">
        <f t="shared" ca="1" si="290"/>
        <v>5</v>
      </c>
      <c r="H1558">
        <f t="shared" ca="1" si="291"/>
        <v>90</v>
      </c>
      <c r="I1558" s="6">
        <f t="shared" ca="1" si="298"/>
        <v>0.6633</v>
      </c>
      <c r="J1558" s="18">
        <f t="shared" ca="1" si="292"/>
        <v>1.8904050000000001</v>
      </c>
      <c r="K1558" s="7">
        <f t="shared" ca="1" si="293"/>
        <v>1.8904050000000001</v>
      </c>
      <c r="L1558" s="55" t="str">
        <f t="shared" si="294"/>
        <v>t1550</v>
      </c>
      <c r="M1558" s="56">
        <v>1</v>
      </c>
      <c r="N1558" s="79">
        <f t="shared" ca="1" si="299"/>
        <v>1.8904050000000001</v>
      </c>
    </row>
    <row r="1559" spans="1:14">
      <c r="A1559">
        <v>1551</v>
      </c>
      <c r="B1559">
        <f t="shared" si="295"/>
        <v>10</v>
      </c>
      <c r="C1559">
        <f t="shared" si="296"/>
        <v>2</v>
      </c>
      <c r="D1559">
        <f t="shared" si="297"/>
        <v>15</v>
      </c>
      <c r="E1559">
        <f t="shared" si="288"/>
        <v>73.7</v>
      </c>
      <c r="F1559">
        <f t="shared" ca="1" si="289"/>
        <v>100</v>
      </c>
      <c r="G1559">
        <f t="shared" ca="1" si="290"/>
        <v>5</v>
      </c>
      <c r="H1559">
        <f t="shared" ca="1" si="291"/>
        <v>88</v>
      </c>
      <c r="I1559" s="6">
        <f t="shared" ca="1" si="298"/>
        <v>0.64855999999999991</v>
      </c>
      <c r="J1559" s="18">
        <f t="shared" ca="1" si="292"/>
        <v>1.8483959999999997</v>
      </c>
      <c r="K1559" s="7">
        <f t="shared" ca="1" si="293"/>
        <v>1.8483959999999997</v>
      </c>
      <c r="L1559" s="55" t="str">
        <f t="shared" si="294"/>
        <v>t1551</v>
      </c>
      <c r="M1559" s="56">
        <v>1</v>
      </c>
      <c r="N1559" s="79">
        <f t="shared" ca="1" si="299"/>
        <v>1.8483959999999997</v>
      </c>
    </row>
    <row r="1560" spans="1:14">
      <c r="A1560">
        <v>1552</v>
      </c>
      <c r="B1560">
        <f t="shared" si="295"/>
        <v>10</v>
      </c>
      <c r="C1560">
        <f t="shared" si="296"/>
        <v>2</v>
      </c>
      <c r="D1560">
        <f t="shared" si="297"/>
        <v>16</v>
      </c>
      <c r="E1560">
        <f t="shared" si="288"/>
        <v>73.7</v>
      </c>
      <c r="F1560">
        <f t="shared" ca="1" si="289"/>
        <v>100</v>
      </c>
      <c r="G1560">
        <f t="shared" ca="1" si="290"/>
        <v>5</v>
      </c>
      <c r="H1560">
        <f t="shared" ca="1" si="291"/>
        <v>90</v>
      </c>
      <c r="I1560" s="6">
        <f t="shared" ca="1" si="298"/>
        <v>0.6633</v>
      </c>
      <c r="J1560" s="18">
        <f t="shared" ca="1" si="292"/>
        <v>1.8904050000000001</v>
      </c>
      <c r="K1560" s="7">
        <f t="shared" ca="1" si="293"/>
        <v>1.8904050000000001</v>
      </c>
      <c r="L1560" s="55" t="str">
        <f t="shared" si="294"/>
        <v>t1552</v>
      </c>
      <c r="M1560" s="56">
        <v>1</v>
      </c>
      <c r="N1560" s="79">
        <f t="shared" ca="1" si="299"/>
        <v>1.8904050000000001</v>
      </c>
    </row>
    <row r="1561" spans="1:14">
      <c r="A1561">
        <v>1553</v>
      </c>
      <c r="B1561">
        <f t="shared" si="295"/>
        <v>10</v>
      </c>
      <c r="C1561">
        <f t="shared" si="296"/>
        <v>2</v>
      </c>
      <c r="D1561">
        <f t="shared" si="297"/>
        <v>17</v>
      </c>
      <c r="E1561">
        <f t="shared" si="288"/>
        <v>73.7</v>
      </c>
      <c r="F1561">
        <f t="shared" ca="1" si="289"/>
        <v>100</v>
      </c>
      <c r="G1561">
        <f t="shared" ca="1" si="290"/>
        <v>5</v>
      </c>
      <c r="H1561">
        <f t="shared" ca="1" si="291"/>
        <v>92</v>
      </c>
      <c r="I1561" s="6">
        <f t="shared" ca="1" si="298"/>
        <v>0.67803999999999998</v>
      </c>
      <c r="J1561" s="18">
        <f t="shared" ca="1" si="292"/>
        <v>1.9324140000000001</v>
      </c>
      <c r="K1561" s="7">
        <f t="shared" ca="1" si="293"/>
        <v>1.9324140000000001</v>
      </c>
      <c r="L1561" s="55" t="str">
        <f t="shared" si="294"/>
        <v>t1553</v>
      </c>
      <c r="M1561" s="56">
        <v>1</v>
      </c>
      <c r="N1561" s="79">
        <f t="shared" ca="1" si="299"/>
        <v>1.9324140000000001</v>
      </c>
    </row>
    <row r="1562" spans="1:14">
      <c r="A1562">
        <v>1554</v>
      </c>
      <c r="B1562">
        <f t="shared" si="295"/>
        <v>10</v>
      </c>
      <c r="C1562">
        <f t="shared" si="296"/>
        <v>2</v>
      </c>
      <c r="D1562">
        <f t="shared" si="297"/>
        <v>18</v>
      </c>
      <c r="E1562">
        <f t="shared" si="288"/>
        <v>73.7</v>
      </c>
      <c r="F1562">
        <f t="shared" ca="1" si="289"/>
        <v>100</v>
      </c>
      <c r="G1562">
        <f t="shared" ca="1" si="290"/>
        <v>5</v>
      </c>
      <c r="H1562">
        <f t="shared" ca="1" si="291"/>
        <v>96</v>
      </c>
      <c r="I1562" s="6">
        <f t="shared" ca="1" si="298"/>
        <v>0.70751999999999993</v>
      </c>
      <c r="J1562" s="18">
        <f t="shared" ca="1" si="292"/>
        <v>2.016432</v>
      </c>
      <c r="K1562" s="7">
        <f t="shared" ca="1" si="293"/>
        <v>2.016432</v>
      </c>
      <c r="L1562" s="55" t="str">
        <f t="shared" si="294"/>
        <v>t1554</v>
      </c>
      <c r="M1562" s="56">
        <v>1</v>
      </c>
      <c r="N1562" s="79">
        <f t="shared" ca="1" si="299"/>
        <v>2.016432</v>
      </c>
    </row>
    <row r="1563" spans="1:14">
      <c r="A1563">
        <v>1555</v>
      </c>
      <c r="B1563">
        <f t="shared" si="295"/>
        <v>10</v>
      </c>
      <c r="C1563">
        <f t="shared" si="296"/>
        <v>2</v>
      </c>
      <c r="D1563">
        <f t="shared" si="297"/>
        <v>19</v>
      </c>
      <c r="E1563">
        <f t="shared" si="288"/>
        <v>73.7</v>
      </c>
      <c r="F1563">
        <f t="shared" ca="1" si="289"/>
        <v>100</v>
      </c>
      <c r="G1563">
        <f t="shared" ca="1" si="290"/>
        <v>5</v>
      </c>
      <c r="H1563">
        <f t="shared" ca="1" si="291"/>
        <v>98</v>
      </c>
      <c r="I1563" s="6">
        <f t="shared" ca="1" si="298"/>
        <v>0.72226000000000001</v>
      </c>
      <c r="J1563" s="18">
        <f t="shared" ca="1" si="292"/>
        <v>2.0584410000000002</v>
      </c>
      <c r="K1563" s="7">
        <f t="shared" ca="1" si="293"/>
        <v>2.0584410000000002</v>
      </c>
      <c r="L1563" s="55" t="str">
        <f t="shared" si="294"/>
        <v>t1555</v>
      </c>
      <c r="M1563" s="56">
        <v>1</v>
      </c>
      <c r="N1563" s="79">
        <f t="shared" ca="1" si="299"/>
        <v>2.0584410000000002</v>
      </c>
    </row>
    <row r="1564" spans="1:14">
      <c r="A1564">
        <v>1556</v>
      </c>
      <c r="B1564">
        <f t="shared" si="295"/>
        <v>10</v>
      </c>
      <c r="C1564">
        <f t="shared" si="296"/>
        <v>2</v>
      </c>
      <c r="D1564">
        <f t="shared" si="297"/>
        <v>20</v>
      </c>
      <c r="E1564">
        <f t="shared" si="288"/>
        <v>73.7</v>
      </c>
      <c r="F1564">
        <f t="shared" ca="1" si="289"/>
        <v>100</v>
      </c>
      <c r="G1564">
        <f t="shared" ca="1" si="290"/>
        <v>5</v>
      </c>
      <c r="H1564">
        <f t="shared" ca="1" si="291"/>
        <v>96</v>
      </c>
      <c r="I1564" s="6">
        <f t="shared" ca="1" si="298"/>
        <v>0.70751999999999993</v>
      </c>
      <c r="J1564" s="18">
        <f t="shared" ca="1" si="292"/>
        <v>2.016432</v>
      </c>
      <c r="K1564" s="7">
        <f t="shared" ca="1" si="293"/>
        <v>2.016432</v>
      </c>
      <c r="L1564" s="55" t="str">
        <f t="shared" si="294"/>
        <v>t1556</v>
      </c>
      <c r="M1564" s="56">
        <v>1</v>
      </c>
      <c r="N1564" s="79">
        <f t="shared" ca="1" si="299"/>
        <v>2.016432</v>
      </c>
    </row>
    <row r="1565" spans="1:14">
      <c r="A1565">
        <v>1557</v>
      </c>
      <c r="B1565">
        <f t="shared" si="295"/>
        <v>10</v>
      </c>
      <c r="C1565">
        <f t="shared" si="296"/>
        <v>2</v>
      </c>
      <c r="D1565">
        <f t="shared" si="297"/>
        <v>21</v>
      </c>
      <c r="E1565">
        <f t="shared" si="288"/>
        <v>73.7</v>
      </c>
      <c r="F1565">
        <f t="shared" ca="1" si="289"/>
        <v>100</v>
      </c>
      <c r="G1565">
        <f t="shared" ca="1" si="290"/>
        <v>5</v>
      </c>
      <c r="H1565">
        <f t="shared" ca="1" si="291"/>
        <v>90</v>
      </c>
      <c r="I1565" s="6">
        <f t="shared" ca="1" si="298"/>
        <v>0.6633</v>
      </c>
      <c r="J1565" s="18">
        <f t="shared" ca="1" si="292"/>
        <v>1.8904050000000001</v>
      </c>
      <c r="K1565" s="7">
        <f t="shared" ca="1" si="293"/>
        <v>1.8904050000000001</v>
      </c>
      <c r="L1565" s="55" t="str">
        <f t="shared" si="294"/>
        <v>t1557</v>
      </c>
      <c r="M1565" s="56">
        <v>1</v>
      </c>
      <c r="N1565" s="79">
        <f t="shared" ca="1" si="299"/>
        <v>1.8904050000000001</v>
      </c>
    </row>
    <row r="1566" spans="1:14">
      <c r="A1566">
        <v>1558</v>
      </c>
      <c r="B1566">
        <f t="shared" si="295"/>
        <v>10</v>
      </c>
      <c r="C1566">
        <f t="shared" si="296"/>
        <v>2</v>
      </c>
      <c r="D1566">
        <f t="shared" si="297"/>
        <v>22</v>
      </c>
      <c r="E1566">
        <f t="shared" si="288"/>
        <v>73.7</v>
      </c>
      <c r="F1566">
        <f t="shared" ca="1" si="289"/>
        <v>100</v>
      </c>
      <c r="G1566">
        <f t="shared" ca="1" si="290"/>
        <v>5</v>
      </c>
      <c r="H1566">
        <f t="shared" ca="1" si="291"/>
        <v>80</v>
      </c>
      <c r="I1566" s="6">
        <f t="shared" ca="1" si="298"/>
        <v>0.58960000000000001</v>
      </c>
      <c r="J1566" s="18">
        <f t="shared" ca="1" si="292"/>
        <v>1.6803600000000001</v>
      </c>
      <c r="K1566" s="7">
        <f t="shared" ca="1" si="293"/>
        <v>1.6803600000000001</v>
      </c>
      <c r="L1566" s="55" t="str">
        <f t="shared" si="294"/>
        <v>t1558</v>
      </c>
      <c r="M1566" s="56">
        <v>1</v>
      </c>
      <c r="N1566" s="79">
        <f t="shared" ca="1" si="299"/>
        <v>1.6803600000000001</v>
      </c>
    </row>
    <row r="1567" spans="1:14">
      <c r="A1567">
        <v>1559</v>
      </c>
      <c r="B1567">
        <f t="shared" si="295"/>
        <v>10</v>
      </c>
      <c r="C1567">
        <f t="shared" si="296"/>
        <v>2</v>
      </c>
      <c r="D1567">
        <f t="shared" si="297"/>
        <v>23</v>
      </c>
      <c r="E1567">
        <f t="shared" si="288"/>
        <v>73.7</v>
      </c>
      <c r="F1567">
        <f t="shared" ca="1" si="289"/>
        <v>100</v>
      </c>
      <c r="G1567">
        <f t="shared" ca="1" si="290"/>
        <v>5</v>
      </c>
      <c r="H1567">
        <f t="shared" ca="1" si="291"/>
        <v>70</v>
      </c>
      <c r="I1567" s="6">
        <f t="shared" ca="1" si="298"/>
        <v>0.51589999999999991</v>
      </c>
      <c r="J1567" s="18">
        <f t="shared" ca="1" si="292"/>
        <v>1.4703149999999998</v>
      </c>
      <c r="K1567" s="7">
        <f t="shared" ca="1" si="293"/>
        <v>1.4703149999999998</v>
      </c>
      <c r="L1567" s="55" t="str">
        <f t="shared" si="294"/>
        <v>t1559</v>
      </c>
      <c r="M1567" s="56">
        <v>1</v>
      </c>
      <c r="N1567" s="79">
        <f t="shared" ca="1" si="299"/>
        <v>1.4703149999999998</v>
      </c>
    </row>
    <row r="1568" spans="1:14">
      <c r="A1568">
        <v>1560</v>
      </c>
      <c r="B1568">
        <f t="shared" si="295"/>
        <v>10</v>
      </c>
      <c r="C1568">
        <f t="shared" si="296"/>
        <v>3</v>
      </c>
      <c r="D1568">
        <f t="shared" si="297"/>
        <v>0</v>
      </c>
      <c r="E1568">
        <f t="shared" si="288"/>
        <v>73.7</v>
      </c>
      <c r="F1568">
        <f t="shared" ca="1" si="289"/>
        <v>98</v>
      </c>
      <c r="G1568">
        <f t="shared" ca="1" si="290"/>
        <v>5</v>
      </c>
      <c r="H1568">
        <f t="shared" ca="1" si="291"/>
        <v>63</v>
      </c>
      <c r="I1568" s="6">
        <f t="shared" ca="1" si="298"/>
        <v>0.45502380000000003</v>
      </c>
      <c r="J1568" s="18">
        <f t="shared" ca="1" si="292"/>
        <v>1.2968178300000002</v>
      </c>
      <c r="K1568" s="7">
        <f t="shared" ca="1" si="293"/>
        <v>1.2968178300000002</v>
      </c>
      <c r="L1568" s="55" t="str">
        <f t="shared" si="294"/>
        <v>t1560</v>
      </c>
      <c r="M1568" s="56">
        <v>1</v>
      </c>
      <c r="N1568" s="79">
        <f t="shared" ca="1" si="299"/>
        <v>1.2968178300000002</v>
      </c>
    </row>
    <row r="1569" spans="1:14">
      <c r="A1569">
        <v>1561</v>
      </c>
      <c r="B1569">
        <f t="shared" si="295"/>
        <v>10</v>
      </c>
      <c r="C1569">
        <f t="shared" si="296"/>
        <v>3</v>
      </c>
      <c r="D1569">
        <f t="shared" si="297"/>
        <v>1</v>
      </c>
      <c r="E1569">
        <f t="shared" si="288"/>
        <v>73.7</v>
      </c>
      <c r="F1569">
        <f t="shared" ca="1" si="289"/>
        <v>98</v>
      </c>
      <c r="G1569">
        <f t="shared" ca="1" si="290"/>
        <v>5</v>
      </c>
      <c r="H1569">
        <f t="shared" ca="1" si="291"/>
        <v>62</v>
      </c>
      <c r="I1569" s="6">
        <f t="shared" ca="1" si="298"/>
        <v>0.44780120000000001</v>
      </c>
      <c r="J1569" s="18">
        <f t="shared" ca="1" si="292"/>
        <v>1.2762334200000001</v>
      </c>
      <c r="K1569" s="7">
        <f t="shared" ca="1" si="293"/>
        <v>1.2762334200000001</v>
      </c>
      <c r="L1569" s="55" t="str">
        <f t="shared" si="294"/>
        <v>t1561</v>
      </c>
      <c r="M1569" s="56">
        <v>1</v>
      </c>
      <c r="N1569" s="79">
        <f t="shared" ca="1" si="299"/>
        <v>1.2762334200000001</v>
      </c>
    </row>
    <row r="1570" spans="1:14">
      <c r="A1570">
        <v>1562</v>
      </c>
      <c r="B1570">
        <f t="shared" si="295"/>
        <v>10</v>
      </c>
      <c r="C1570">
        <f t="shared" si="296"/>
        <v>3</v>
      </c>
      <c r="D1570">
        <f t="shared" si="297"/>
        <v>2</v>
      </c>
      <c r="E1570">
        <f t="shared" si="288"/>
        <v>73.7</v>
      </c>
      <c r="F1570">
        <f t="shared" ca="1" si="289"/>
        <v>98</v>
      </c>
      <c r="G1570">
        <f t="shared" ca="1" si="290"/>
        <v>5</v>
      </c>
      <c r="H1570">
        <f t="shared" ca="1" si="291"/>
        <v>60</v>
      </c>
      <c r="I1570" s="6">
        <f t="shared" ca="1" si="298"/>
        <v>0.43335600000000002</v>
      </c>
      <c r="J1570" s="18">
        <f t="shared" ca="1" si="292"/>
        <v>1.2350646000000001</v>
      </c>
      <c r="K1570" s="7">
        <f t="shared" ca="1" si="293"/>
        <v>1.2350646000000001</v>
      </c>
      <c r="L1570" s="55" t="str">
        <f t="shared" si="294"/>
        <v>t1562</v>
      </c>
      <c r="M1570" s="56">
        <v>1</v>
      </c>
      <c r="N1570" s="79">
        <f t="shared" ca="1" si="299"/>
        <v>1.2350646000000001</v>
      </c>
    </row>
    <row r="1571" spans="1:14">
      <c r="A1571">
        <v>1563</v>
      </c>
      <c r="B1571">
        <f t="shared" si="295"/>
        <v>10</v>
      </c>
      <c r="C1571">
        <f t="shared" si="296"/>
        <v>3</v>
      </c>
      <c r="D1571">
        <f t="shared" si="297"/>
        <v>3</v>
      </c>
      <c r="E1571">
        <f t="shared" si="288"/>
        <v>73.7</v>
      </c>
      <c r="F1571">
        <f t="shared" ca="1" si="289"/>
        <v>98</v>
      </c>
      <c r="G1571">
        <f t="shared" ca="1" si="290"/>
        <v>5</v>
      </c>
      <c r="H1571">
        <f t="shared" ca="1" si="291"/>
        <v>58</v>
      </c>
      <c r="I1571" s="6">
        <f t="shared" ca="1" si="298"/>
        <v>0.41891080000000003</v>
      </c>
      <c r="J1571" s="18">
        <f t="shared" ca="1" si="292"/>
        <v>1.1938957800000001</v>
      </c>
      <c r="K1571" s="7">
        <f t="shared" ca="1" si="293"/>
        <v>1.1938957800000001</v>
      </c>
      <c r="L1571" s="55" t="str">
        <f t="shared" si="294"/>
        <v>t1563</v>
      </c>
      <c r="M1571" s="56">
        <v>1</v>
      </c>
      <c r="N1571" s="79">
        <f t="shared" ca="1" si="299"/>
        <v>1.1938957800000001</v>
      </c>
    </row>
    <row r="1572" spans="1:14">
      <c r="A1572">
        <v>1564</v>
      </c>
      <c r="B1572">
        <f t="shared" si="295"/>
        <v>10</v>
      </c>
      <c r="C1572">
        <f t="shared" si="296"/>
        <v>3</v>
      </c>
      <c r="D1572">
        <f t="shared" si="297"/>
        <v>4</v>
      </c>
      <c r="E1572">
        <f t="shared" si="288"/>
        <v>73.7</v>
      </c>
      <c r="F1572">
        <f t="shared" ca="1" si="289"/>
        <v>98</v>
      </c>
      <c r="G1572">
        <f t="shared" ca="1" si="290"/>
        <v>5</v>
      </c>
      <c r="H1572">
        <f t="shared" ca="1" si="291"/>
        <v>59</v>
      </c>
      <c r="I1572" s="6">
        <f t="shared" ca="1" si="298"/>
        <v>0.4261334</v>
      </c>
      <c r="J1572" s="18">
        <f t="shared" ca="1" si="292"/>
        <v>1.21448019</v>
      </c>
      <c r="K1572" s="7">
        <f t="shared" ca="1" si="293"/>
        <v>1.21448019</v>
      </c>
      <c r="L1572" s="55" t="str">
        <f t="shared" si="294"/>
        <v>t1564</v>
      </c>
      <c r="M1572" s="56">
        <v>1</v>
      </c>
      <c r="N1572" s="79">
        <f t="shared" ca="1" si="299"/>
        <v>1.21448019</v>
      </c>
    </row>
    <row r="1573" spans="1:14">
      <c r="A1573">
        <v>1565</v>
      </c>
      <c r="B1573">
        <f t="shared" si="295"/>
        <v>10</v>
      </c>
      <c r="C1573">
        <f t="shared" si="296"/>
        <v>3</v>
      </c>
      <c r="D1573">
        <f t="shared" si="297"/>
        <v>5</v>
      </c>
      <c r="E1573">
        <f t="shared" si="288"/>
        <v>73.7</v>
      </c>
      <c r="F1573">
        <f t="shared" ca="1" si="289"/>
        <v>98</v>
      </c>
      <c r="G1573">
        <f t="shared" ca="1" si="290"/>
        <v>5</v>
      </c>
      <c r="H1573">
        <f t="shared" ca="1" si="291"/>
        <v>65</v>
      </c>
      <c r="I1573" s="6">
        <f t="shared" ca="1" si="298"/>
        <v>0.46946899999999997</v>
      </c>
      <c r="J1573" s="18">
        <f t="shared" ca="1" si="292"/>
        <v>1.3379866499999999</v>
      </c>
      <c r="K1573" s="7">
        <f t="shared" ca="1" si="293"/>
        <v>1.3379866499999999</v>
      </c>
      <c r="L1573" s="55" t="str">
        <f t="shared" si="294"/>
        <v>t1565</v>
      </c>
      <c r="M1573" s="56">
        <v>1</v>
      </c>
      <c r="N1573" s="79">
        <f t="shared" ca="1" si="299"/>
        <v>1.3379866499999999</v>
      </c>
    </row>
    <row r="1574" spans="1:14">
      <c r="A1574">
        <v>1566</v>
      </c>
      <c r="B1574">
        <f t="shared" si="295"/>
        <v>10</v>
      </c>
      <c r="C1574">
        <f t="shared" si="296"/>
        <v>3</v>
      </c>
      <c r="D1574">
        <f t="shared" si="297"/>
        <v>6</v>
      </c>
      <c r="E1574">
        <f t="shared" si="288"/>
        <v>73.7</v>
      </c>
      <c r="F1574">
        <f t="shared" ca="1" si="289"/>
        <v>98</v>
      </c>
      <c r="G1574">
        <f t="shared" ca="1" si="290"/>
        <v>5</v>
      </c>
      <c r="H1574">
        <f t="shared" ca="1" si="291"/>
        <v>72</v>
      </c>
      <c r="I1574" s="6">
        <f t="shared" ca="1" si="298"/>
        <v>0.52002720000000002</v>
      </c>
      <c r="J1574" s="18">
        <f t="shared" ca="1" si="292"/>
        <v>1.48207752</v>
      </c>
      <c r="K1574" s="7">
        <f t="shared" ca="1" si="293"/>
        <v>1.48207752</v>
      </c>
      <c r="L1574" s="55" t="str">
        <f t="shared" si="294"/>
        <v>t1566</v>
      </c>
      <c r="M1574" s="56">
        <v>1</v>
      </c>
      <c r="N1574" s="79">
        <f t="shared" ca="1" si="299"/>
        <v>1.48207752</v>
      </c>
    </row>
    <row r="1575" spans="1:14">
      <c r="A1575">
        <v>1567</v>
      </c>
      <c r="B1575">
        <f t="shared" si="295"/>
        <v>10</v>
      </c>
      <c r="C1575">
        <f t="shared" si="296"/>
        <v>3</v>
      </c>
      <c r="D1575">
        <f t="shared" si="297"/>
        <v>7</v>
      </c>
      <c r="E1575">
        <f t="shared" si="288"/>
        <v>73.7</v>
      </c>
      <c r="F1575">
        <f t="shared" ca="1" si="289"/>
        <v>98</v>
      </c>
      <c r="G1575">
        <f t="shared" ca="1" si="290"/>
        <v>5</v>
      </c>
      <c r="H1575">
        <f t="shared" ca="1" si="291"/>
        <v>85</v>
      </c>
      <c r="I1575" s="6">
        <f t="shared" ca="1" si="298"/>
        <v>0.61392099999999994</v>
      </c>
      <c r="J1575" s="18">
        <f t="shared" ca="1" si="292"/>
        <v>1.7496748499999999</v>
      </c>
      <c r="K1575" s="7">
        <f t="shared" ca="1" si="293"/>
        <v>1.7496748499999999</v>
      </c>
      <c r="L1575" s="55" t="str">
        <f t="shared" si="294"/>
        <v>t1567</v>
      </c>
      <c r="M1575" s="56">
        <v>1</v>
      </c>
      <c r="N1575" s="79">
        <f t="shared" ca="1" si="299"/>
        <v>1.7496748499999999</v>
      </c>
    </row>
    <row r="1576" spans="1:14">
      <c r="A1576">
        <v>1568</v>
      </c>
      <c r="B1576">
        <f t="shared" si="295"/>
        <v>10</v>
      </c>
      <c r="C1576">
        <f t="shared" si="296"/>
        <v>3</v>
      </c>
      <c r="D1576">
        <f t="shared" si="297"/>
        <v>8</v>
      </c>
      <c r="E1576">
        <f t="shared" si="288"/>
        <v>73.7</v>
      </c>
      <c r="F1576">
        <f t="shared" ca="1" si="289"/>
        <v>98</v>
      </c>
      <c r="G1576">
        <f t="shared" ca="1" si="290"/>
        <v>5</v>
      </c>
      <c r="H1576">
        <f t="shared" ca="1" si="291"/>
        <v>95</v>
      </c>
      <c r="I1576" s="6">
        <f t="shared" ca="1" si="298"/>
        <v>0.68614699999999995</v>
      </c>
      <c r="J1576" s="18">
        <f t="shared" ca="1" si="292"/>
        <v>1.9555189499999999</v>
      </c>
      <c r="K1576" s="7">
        <f t="shared" ca="1" si="293"/>
        <v>1.9555189500000001</v>
      </c>
      <c r="L1576" s="55" t="str">
        <f t="shared" si="294"/>
        <v>t1568</v>
      </c>
      <c r="M1576" s="56">
        <v>1</v>
      </c>
      <c r="N1576" s="79">
        <f t="shared" ca="1" si="299"/>
        <v>1.9555189500000001</v>
      </c>
    </row>
    <row r="1577" spans="1:14">
      <c r="A1577">
        <v>1569</v>
      </c>
      <c r="B1577">
        <f t="shared" si="295"/>
        <v>10</v>
      </c>
      <c r="C1577">
        <f t="shared" si="296"/>
        <v>3</v>
      </c>
      <c r="D1577">
        <f t="shared" si="297"/>
        <v>9</v>
      </c>
      <c r="E1577">
        <f t="shared" si="288"/>
        <v>73.7</v>
      </c>
      <c r="F1577">
        <f t="shared" ca="1" si="289"/>
        <v>98</v>
      </c>
      <c r="G1577">
        <f t="shared" ca="1" si="290"/>
        <v>5</v>
      </c>
      <c r="H1577">
        <f t="shared" ca="1" si="291"/>
        <v>99</v>
      </c>
      <c r="I1577" s="6">
        <f t="shared" ca="1" si="298"/>
        <v>0.71503740000000005</v>
      </c>
      <c r="J1577" s="18">
        <f t="shared" ca="1" si="292"/>
        <v>2.0378565900000001</v>
      </c>
      <c r="K1577" s="7">
        <f t="shared" ca="1" si="293"/>
        <v>2.0378565900000001</v>
      </c>
      <c r="L1577" s="55" t="str">
        <f t="shared" si="294"/>
        <v>t1569</v>
      </c>
      <c r="M1577" s="56">
        <v>1</v>
      </c>
      <c r="N1577" s="79">
        <f t="shared" ca="1" si="299"/>
        <v>2.0378565900000001</v>
      </c>
    </row>
    <row r="1578" spans="1:14">
      <c r="A1578">
        <v>1570</v>
      </c>
      <c r="B1578">
        <f t="shared" si="295"/>
        <v>10</v>
      </c>
      <c r="C1578">
        <f t="shared" si="296"/>
        <v>3</v>
      </c>
      <c r="D1578">
        <f t="shared" si="297"/>
        <v>10</v>
      </c>
      <c r="E1578">
        <f t="shared" si="288"/>
        <v>73.7</v>
      </c>
      <c r="F1578">
        <f t="shared" ca="1" si="289"/>
        <v>98</v>
      </c>
      <c r="G1578">
        <f t="shared" ca="1" si="290"/>
        <v>5</v>
      </c>
      <c r="H1578">
        <f t="shared" ca="1" si="291"/>
        <v>100</v>
      </c>
      <c r="I1578" s="6">
        <f t="shared" ca="1" si="298"/>
        <v>0.72226000000000001</v>
      </c>
      <c r="J1578" s="18">
        <f t="shared" ca="1" si="292"/>
        <v>2.0584410000000002</v>
      </c>
      <c r="K1578" s="7">
        <f t="shared" ca="1" si="293"/>
        <v>2.0584410000000002</v>
      </c>
      <c r="L1578" s="55" t="str">
        <f t="shared" si="294"/>
        <v>t1570</v>
      </c>
      <c r="M1578" s="56">
        <v>1</v>
      </c>
      <c r="N1578" s="79">
        <f t="shared" ca="1" si="299"/>
        <v>2.0584410000000002</v>
      </c>
    </row>
    <row r="1579" spans="1:14">
      <c r="A1579">
        <v>1571</v>
      </c>
      <c r="B1579">
        <f t="shared" si="295"/>
        <v>10</v>
      </c>
      <c r="C1579">
        <f t="shared" si="296"/>
        <v>3</v>
      </c>
      <c r="D1579">
        <f t="shared" si="297"/>
        <v>11</v>
      </c>
      <c r="E1579">
        <f t="shared" si="288"/>
        <v>73.7</v>
      </c>
      <c r="F1579">
        <f t="shared" ca="1" si="289"/>
        <v>98</v>
      </c>
      <c r="G1579">
        <f t="shared" ca="1" si="290"/>
        <v>5</v>
      </c>
      <c r="H1579">
        <f t="shared" ca="1" si="291"/>
        <v>99</v>
      </c>
      <c r="I1579" s="6">
        <f t="shared" ca="1" si="298"/>
        <v>0.71503740000000005</v>
      </c>
      <c r="J1579" s="18">
        <f t="shared" ca="1" si="292"/>
        <v>2.0378565900000001</v>
      </c>
      <c r="K1579" s="7">
        <f t="shared" ca="1" si="293"/>
        <v>2.0378565900000001</v>
      </c>
      <c r="L1579" s="55" t="str">
        <f t="shared" si="294"/>
        <v>t1571</v>
      </c>
      <c r="M1579" s="56">
        <v>1</v>
      </c>
      <c r="N1579" s="79">
        <f t="shared" ca="1" si="299"/>
        <v>2.0378565900000001</v>
      </c>
    </row>
    <row r="1580" spans="1:14">
      <c r="A1580">
        <v>1572</v>
      </c>
      <c r="B1580">
        <f t="shared" si="295"/>
        <v>10</v>
      </c>
      <c r="C1580">
        <f t="shared" si="296"/>
        <v>3</v>
      </c>
      <c r="D1580">
        <f t="shared" si="297"/>
        <v>12</v>
      </c>
      <c r="E1580">
        <f t="shared" si="288"/>
        <v>73.7</v>
      </c>
      <c r="F1580">
        <f t="shared" ca="1" si="289"/>
        <v>98</v>
      </c>
      <c r="G1580">
        <f t="shared" ca="1" si="290"/>
        <v>5</v>
      </c>
      <c r="H1580">
        <f t="shared" ca="1" si="291"/>
        <v>93</v>
      </c>
      <c r="I1580" s="6">
        <f t="shared" ca="1" si="298"/>
        <v>0.67170180000000002</v>
      </c>
      <c r="J1580" s="18">
        <f t="shared" ca="1" si="292"/>
        <v>1.9143501300000001</v>
      </c>
      <c r="K1580" s="7">
        <f t="shared" ca="1" si="293"/>
        <v>1.9143501300000001</v>
      </c>
      <c r="L1580" s="55" t="str">
        <f t="shared" si="294"/>
        <v>t1572</v>
      </c>
      <c r="M1580" s="56">
        <v>1</v>
      </c>
      <c r="N1580" s="79">
        <f t="shared" ca="1" si="299"/>
        <v>1.9143501300000001</v>
      </c>
    </row>
    <row r="1581" spans="1:14">
      <c r="A1581">
        <v>1573</v>
      </c>
      <c r="B1581">
        <f t="shared" si="295"/>
        <v>10</v>
      </c>
      <c r="C1581">
        <f t="shared" si="296"/>
        <v>3</v>
      </c>
      <c r="D1581">
        <f t="shared" si="297"/>
        <v>13</v>
      </c>
      <c r="E1581">
        <f t="shared" si="288"/>
        <v>73.7</v>
      </c>
      <c r="F1581">
        <f t="shared" ca="1" si="289"/>
        <v>98</v>
      </c>
      <c r="G1581">
        <f t="shared" ca="1" si="290"/>
        <v>5</v>
      </c>
      <c r="H1581">
        <f t="shared" ca="1" si="291"/>
        <v>92</v>
      </c>
      <c r="I1581" s="6">
        <f t="shared" ca="1" si="298"/>
        <v>0.66447919999999994</v>
      </c>
      <c r="J1581" s="18">
        <f t="shared" ca="1" si="292"/>
        <v>1.89376572</v>
      </c>
      <c r="K1581" s="7">
        <f t="shared" ca="1" si="293"/>
        <v>1.89376572</v>
      </c>
      <c r="L1581" s="55" t="str">
        <f t="shared" si="294"/>
        <v>t1573</v>
      </c>
      <c r="M1581" s="56">
        <v>1</v>
      </c>
      <c r="N1581" s="79">
        <f t="shared" ca="1" si="299"/>
        <v>1.89376572</v>
      </c>
    </row>
    <row r="1582" spans="1:14">
      <c r="A1582">
        <v>1574</v>
      </c>
      <c r="B1582">
        <f t="shared" si="295"/>
        <v>10</v>
      </c>
      <c r="C1582">
        <f t="shared" si="296"/>
        <v>3</v>
      </c>
      <c r="D1582">
        <f t="shared" si="297"/>
        <v>14</v>
      </c>
      <c r="E1582">
        <f t="shared" si="288"/>
        <v>73.7</v>
      </c>
      <c r="F1582">
        <f t="shared" ca="1" si="289"/>
        <v>98</v>
      </c>
      <c r="G1582">
        <f t="shared" ca="1" si="290"/>
        <v>5</v>
      </c>
      <c r="H1582">
        <f t="shared" ca="1" si="291"/>
        <v>90</v>
      </c>
      <c r="I1582" s="6">
        <f t="shared" ca="1" si="298"/>
        <v>0.650034</v>
      </c>
      <c r="J1582" s="18">
        <f t="shared" ca="1" si="292"/>
        <v>1.8525969</v>
      </c>
      <c r="K1582" s="7">
        <f t="shared" ca="1" si="293"/>
        <v>1.8525969</v>
      </c>
      <c r="L1582" s="55" t="str">
        <f t="shared" si="294"/>
        <v>t1574</v>
      </c>
      <c r="M1582" s="56">
        <v>1</v>
      </c>
      <c r="N1582" s="79">
        <f t="shared" ca="1" si="299"/>
        <v>1.8525969</v>
      </c>
    </row>
    <row r="1583" spans="1:14">
      <c r="A1583">
        <v>1575</v>
      </c>
      <c r="B1583">
        <f t="shared" si="295"/>
        <v>10</v>
      </c>
      <c r="C1583">
        <f t="shared" si="296"/>
        <v>3</v>
      </c>
      <c r="D1583">
        <f t="shared" si="297"/>
        <v>15</v>
      </c>
      <c r="E1583">
        <f t="shared" si="288"/>
        <v>73.7</v>
      </c>
      <c r="F1583">
        <f t="shared" ca="1" si="289"/>
        <v>98</v>
      </c>
      <c r="G1583">
        <f t="shared" ca="1" si="290"/>
        <v>5</v>
      </c>
      <c r="H1583">
        <f t="shared" ca="1" si="291"/>
        <v>88</v>
      </c>
      <c r="I1583" s="6">
        <f t="shared" ca="1" si="298"/>
        <v>0.63558880000000006</v>
      </c>
      <c r="J1583" s="18">
        <f t="shared" ca="1" si="292"/>
        <v>1.8114280800000002</v>
      </c>
      <c r="K1583" s="7">
        <f t="shared" ca="1" si="293"/>
        <v>1.8114280800000002</v>
      </c>
      <c r="L1583" s="55" t="str">
        <f t="shared" si="294"/>
        <v>t1575</v>
      </c>
      <c r="M1583" s="56">
        <v>1</v>
      </c>
      <c r="N1583" s="79">
        <f t="shared" ca="1" si="299"/>
        <v>1.8114280800000002</v>
      </c>
    </row>
    <row r="1584" spans="1:14">
      <c r="A1584">
        <v>1576</v>
      </c>
      <c r="B1584">
        <f t="shared" si="295"/>
        <v>10</v>
      </c>
      <c r="C1584">
        <f t="shared" si="296"/>
        <v>3</v>
      </c>
      <c r="D1584">
        <f t="shared" si="297"/>
        <v>16</v>
      </c>
      <c r="E1584">
        <f t="shared" si="288"/>
        <v>73.7</v>
      </c>
      <c r="F1584">
        <f t="shared" ca="1" si="289"/>
        <v>98</v>
      </c>
      <c r="G1584">
        <f t="shared" ca="1" si="290"/>
        <v>5</v>
      </c>
      <c r="H1584">
        <f t="shared" ca="1" si="291"/>
        <v>90</v>
      </c>
      <c r="I1584" s="6">
        <f t="shared" ca="1" si="298"/>
        <v>0.650034</v>
      </c>
      <c r="J1584" s="18">
        <f t="shared" ca="1" si="292"/>
        <v>1.8525969</v>
      </c>
      <c r="K1584" s="7">
        <f t="shared" ca="1" si="293"/>
        <v>1.8525969</v>
      </c>
      <c r="L1584" s="55" t="str">
        <f t="shared" si="294"/>
        <v>t1576</v>
      </c>
      <c r="M1584" s="56">
        <v>1</v>
      </c>
      <c r="N1584" s="79">
        <f t="shared" ca="1" si="299"/>
        <v>1.8525969</v>
      </c>
    </row>
    <row r="1585" spans="1:14">
      <c r="A1585">
        <v>1577</v>
      </c>
      <c r="B1585">
        <f t="shared" si="295"/>
        <v>10</v>
      </c>
      <c r="C1585">
        <f t="shared" si="296"/>
        <v>3</v>
      </c>
      <c r="D1585">
        <f t="shared" si="297"/>
        <v>17</v>
      </c>
      <c r="E1585">
        <f t="shared" si="288"/>
        <v>73.7</v>
      </c>
      <c r="F1585">
        <f t="shared" ca="1" si="289"/>
        <v>98</v>
      </c>
      <c r="G1585">
        <f t="shared" ca="1" si="290"/>
        <v>5</v>
      </c>
      <c r="H1585">
        <f t="shared" ca="1" si="291"/>
        <v>92</v>
      </c>
      <c r="I1585" s="6">
        <f t="shared" ca="1" si="298"/>
        <v>0.66447919999999994</v>
      </c>
      <c r="J1585" s="18">
        <f t="shared" ca="1" si="292"/>
        <v>1.89376572</v>
      </c>
      <c r="K1585" s="7">
        <f t="shared" ca="1" si="293"/>
        <v>1.89376572</v>
      </c>
      <c r="L1585" s="55" t="str">
        <f t="shared" si="294"/>
        <v>t1577</v>
      </c>
      <c r="M1585" s="56">
        <v>1</v>
      </c>
      <c r="N1585" s="79">
        <f t="shared" ca="1" si="299"/>
        <v>1.89376572</v>
      </c>
    </row>
    <row r="1586" spans="1:14">
      <c r="A1586">
        <v>1578</v>
      </c>
      <c r="B1586">
        <f t="shared" si="295"/>
        <v>10</v>
      </c>
      <c r="C1586">
        <f t="shared" si="296"/>
        <v>3</v>
      </c>
      <c r="D1586">
        <f t="shared" si="297"/>
        <v>18</v>
      </c>
      <c r="E1586">
        <f t="shared" si="288"/>
        <v>73.7</v>
      </c>
      <c r="F1586">
        <f t="shared" ca="1" si="289"/>
        <v>98</v>
      </c>
      <c r="G1586">
        <f t="shared" ca="1" si="290"/>
        <v>5</v>
      </c>
      <c r="H1586">
        <f t="shared" ca="1" si="291"/>
        <v>96</v>
      </c>
      <c r="I1586" s="6">
        <f t="shared" ca="1" si="298"/>
        <v>0.69336960000000003</v>
      </c>
      <c r="J1586" s="18">
        <f t="shared" ca="1" si="292"/>
        <v>1.9761033600000002</v>
      </c>
      <c r="K1586" s="7">
        <f t="shared" ca="1" si="293"/>
        <v>1.9761033600000002</v>
      </c>
      <c r="L1586" s="55" t="str">
        <f t="shared" si="294"/>
        <v>t1578</v>
      </c>
      <c r="M1586" s="56">
        <v>1</v>
      </c>
      <c r="N1586" s="79">
        <f t="shared" ca="1" si="299"/>
        <v>1.9761033600000002</v>
      </c>
    </row>
    <row r="1587" spans="1:14">
      <c r="A1587">
        <v>1579</v>
      </c>
      <c r="B1587">
        <f t="shared" si="295"/>
        <v>10</v>
      </c>
      <c r="C1587">
        <f t="shared" si="296"/>
        <v>3</v>
      </c>
      <c r="D1587">
        <f t="shared" si="297"/>
        <v>19</v>
      </c>
      <c r="E1587">
        <f t="shared" si="288"/>
        <v>73.7</v>
      </c>
      <c r="F1587">
        <f t="shared" ca="1" si="289"/>
        <v>98</v>
      </c>
      <c r="G1587">
        <f t="shared" ca="1" si="290"/>
        <v>5</v>
      </c>
      <c r="H1587">
        <f t="shared" ca="1" si="291"/>
        <v>98</v>
      </c>
      <c r="I1587" s="6">
        <f t="shared" ca="1" si="298"/>
        <v>0.70781479999999997</v>
      </c>
      <c r="J1587" s="18">
        <f t="shared" ca="1" si="292"/>
        <v>2.01727218</v>
      </c>
      <c r="K1587" s="7">
        <f t="shared" ca="1" si="293"/>
        <v>2.01727218</v>
      </c>
      <c r="L1587" s="55" t="str">
        <f t="shared" si="294"/>
        <v>t1579</v>
      </c>
      <c r="M1587" s="56">
        <v>1</v>
      </c>
      <c r="N1587" s="79">
        <f t="shared" ca="1" si="299"/>
        <v>2.01727218</v>
      </c>
    </row>
    <row r="1588" spans="1:14">
      <c r="A1588">
        <v>1580</v>
      </c>
      <c r="B1588">
        <f t="shared" si="295"/>
        <v>10</v>
      </c>
      <c r="C1588">
        <f t="shared" si="296"/>
        <v>3</v>
      </c>
      <c r="D1588">
        <f t="shared" si="297"/>
        <v>20</v>
      </c>
      <c r="E1588">
        <f t="shared" si="288"/>
        <v>73.7</v>
      </c>
      <c r="F1588">
        <f t="shared" ca="1" si="289"/>
        <v>98</v>
      </c>
      <c r="G1588">
        <f t="shared" ca="1" si="290"/>
        <v>5</v>
      </c>
      <c r="H1588">
        <f t="shared" ca="1" si="291"/>
        <v>96</v>
      </c>
      <c r="I1588" s="6">
        <f t="shared" ca="1" si="298"/>
        <v>0.69336960000000003</v>
      </c>
      <c r="J1588" s="18">
        <f t="shared" ca="1" si="292"/>
        <v>1.9761033600000002</v>
      </c>
      <c r="K1588" s="7">
        <f t="shared" ca="1" si="293"/>
        <v>1.9761033600000002</v>
      </c>
      <c r="L1588" s="55" t="str">
        <f t="shared" si="294"/>
        <v>t1580</v>
      </c>
      <c r="M1588" s="56">
        <v>1</v>
      </c>
      <c r="N1588" s="79">
        <f t="shared" ca="1" si="299"/>
        <v>1.9761033600000002</v>
      </c>
    </row>
    <row r="1589" spans="1:14">
      <c r="A1589">
        <v>1581</v>
      </c>
      <c r="B1589">
        <f t="shared" si="295"/>
        <v>10</v>
      </c>
      <c r="C1589">
        <f t="shared" si="296"/>
        <v>3</v>
      </c>
      <c r="D1589">
        <f t="shared" si="297"/>
        <v>21</v>
      </c>
      <c r="E1589">
        <f t="shared" si="288"/>
        <v>73.7</v>
      </c>
      <c r="F1589">
        <f t="shared" ca="1" si="289"/>
        <v>98</v>
      </c>
      <c r="G1589">
        <f t="shared" ca="1" si="290"/>
        <v>5</v>
      </c>
      <c r="H1589">
        <f t="shared" ca="1" si="291"/>
        <v>90</v>
      </c>
      <c r="I1589" s="6">
        <f t="shared" ca="1" si="298"/>
        <v>0.650034</v>
      </c>
      <c r="J1589" s="18">
        <f t="shared" ca="1" si="292"/>
        <v>1.8525969</v>
      </c>
      <c r="K1589" s="7">
        <f t="shared" ca="1" si="293"/>
        <v>1.8525969</v>
      </c>
      <c r="L1589" s="55" t="str">
        <f t="shared" si="294"/>
        <v>t1581</v>
      </c>
      <c r="M1589" s="56">
        <v>1</v>
      </c>
      <c r="N1589" s="79">
        <f t="shared" ca="1" si="299"/>
        <v>1.8525969</v>
      </c>
    </row>
    <row r="1590" spans="1:14">
      <c r="A1590">
        <v>1582</v>
      </c>
      <c r="B1590">
        <f t="shared" si="295"/>
        <v>10</v>
      </c>
      <c r="C1590">
        <f t="shared" si="296"/>
        <v>3</v>
      </c>
      <c r="D1590">
        <f t="shared" si="297"/>
        <v>22</v>
      </c>
      <c r="E1590">
        <f t="shared" si="288"/>
        <v>73.7</v>
      </c>
      <c r="F1590">
        <f t="shared" ca="1" si="289"/>
        <v>98</v>
      </c>
      <c r="G1590">
        <f t="shared" ca="1" si="290"/>
        <v>5</v>
      </c>
      <c r="H1590">
        <f t="shared" ca="1" si="291"/>
        <v>80</v>
      </c>
      <c r="I1590" s="6">
        <f t="shared" ca="1" si="298"/>
        <v>0.57780799999999999</v>
      </c>
      <c r="J1590" s="18">
        <f t="shared" ca="1" si="292"/>
        <v>1.6467528</v>
      </c>
      <c r="K1590" s="7">
        <f t="shared" ca="1" si="293"/>
        <v>1.6467527999999998</v>
      </c>
      <c r="L1590" s="55" t="str">
        <f t="shared" si="294"/>
        <v>t1582</v>
      </c>
      <c r="M1590" s="56">
        <v>1</v>
      </c>
      <c r="N1590" s="79">
        <f t="shared" ca="1" si="299"/>
        <v>1.6467527999999998</v>
      </c>
    </row>
    <row r="1591" spans="1:14">
      <c r="A1591">
        <v>1583</v>
      </c>
      <c r="B1591">
        <f t="shared" si="295"/>
        <v>10</v>
      </c>
      <c r="C1591">
        <f t="shared" si="296"/>
        <v>3</v>
      </c>
      <c r="D1591">
        <f t="shared" si="297"/>
        <v>23</v>
      </c>
      <c r="E1591">
        <f t="shared" si="288"/>
        <v>73.7</v>
      </c>
      <c r="F1591">
        <f t="shared" ca="1" si="289"/>
        <v>98</v>
      </c>
      <c r="G1591">
        <f t="shared" ca="1" si="290"/>
        <v>5</v>
      </c>
      <c r="H1591">
        <f t="shared" ca="1" si="291"/>
        <v>70</v>
      </c>
      <c r="I1591" s="6">
        <f t="shared" ca="1" si="298"/>
        <v>0.50558199999999998</v>
      </c>
      <c r="J1591" s="18">
        <f t="shared" ca="1" si="292"/>
        <v>1.4409087</v>
      </c>
      <c r="K1591" s="7">
        <f t="shared" ca="1" si="293"/>
        <v>1.4409087</v>
      </c>
      <c r="L1591" s="55" t="str">
        <f t="shared" si="294"/>
        <v>t1583</v>
      </c>
      <c r="M1591" s="56">
        <v>1</v>
      </c>
      <c r="N1591" s="79">
        <f t="shared" ca="1" si="299"/>
        <v>1.4409087</v>
      </c>
    </row>
    <row r="1592" spans="1:14">
      <c r="A1592">
        <v>1584</v>
      </c>
      <c r="B1592">
        <f t="shared" si="295"/>
        <v>10</v>
      </c>
      <c r="C1592">
        <f t="shared" si="296"/>
        <v>4</v>
      </c>
      <c r="D1592">
        <f t="shared" si="297"/>
        <v>0</v>
      </c>
      <c r="E1592">
        <f t="shared" si="288"/>
        <v>73.7</v>
      </c>
      <c r="F1592">
        <f t="shared" ca="1" si="289"/>
        <v>96</v>
      </c>
      <c r="G1592">
        <f t="shared" ca="1" si="290"/>
        <v>5</v>
      </c>
      <c r="H1592">
        <f t="shared" ca="1" si="291"/>
        <v>63</v>
      </c>
      <c r="I1592" s="6">
        <f t="shared" ca="1" si="298"/>
        <v>0.44573759999999996</v>
      </c>
      <c r="J1592" s="18">
        <f t="shared" ca="1" si="292"/>
        <v>1.2703521599999998</v>
      </c>
      <c r="K1592" s="7">
        <f t="shared" ca="1" si="293"/>
        <v>1.2703521599999998</v>
      </c>
      <c r="L1592" s="55" t="str">
        <f t="shared" si="294"/>
        <v>t1584</v>
      </c>
      <c r="M1592" s="56">
        <v>1</v>
      </c>
      <c r="N1592" s="79">
        <f t="shared" ca="1" si="299"/>
        <v>1.2703521599999998</v>
      </c>
    </row>
    <row r="1593" spans="1:14">
      <c r="A1593">
        <v>1585</v>
      </c>
      <c r="B1593">
        <f t="shared" si="295"/>
        <v>10</v>
      </c>
      <c r="C1593">
        <f t="shared" si="296"/>
        <v>4</v>
      </c>
      <c r="D1593">
        <f t="shared" si="297"/>
        <v>1</v>
      </c>
      <c r="E1593">
        <f t="shared" si="288"/>
        <v>73.7</v>
      </c>
      <c r="F1593">
        <f t="shared" ca="1" si="289"/>
        <v>96</v>
      </c>
      <c r="G1593">
        <f t="shared" ca="1" si="290"/>
        <v>5</v>
      </c>
      <c r="H1593">
        <f t="shared" ca="1" si="291"/>
        <v>62</v>
      </c>
      <c r="I1593" s="6">
        <f t="shared" ca="1" si="298"/>
        <v>0.43866239999999995</v>
      </c>
      <c r="J1593" s="18">
        <f t="shared" ca="1" si="292"/>
        <v>1.2501878399999999</v>
      </c>
      <c r="K1593" s="7">
        <f t="shared" ca="1" si="293"/>
        <v>1.2501878399999999</v>
      </c>
      <c r="L1593" s="55" t="str">
        <f t="shared" si="294"/>
        <v>t1585</v>
      </c>
      <c r="M1593" s="56">
        <v>1</v>
      </c>
      <c r="N1593" s="79">
        <f t="shared" ca="1" si="299"/>
        <v>1.2501878399999999</v>
      </c>
    </row>
    <row r="1594" spans="1:14">
      <c r="A1594">
        <v>1586</v>
      </c>
      <c r="B1594">
        <f t="shared" si="295"/>
        <v>10</v>
      </c>
      <c r="C1594">
        <f t="shared" si="296"/>
        <v>4</v>
      </c>
      <c r="D1594">
        <f t="shared" si="297"/>
        <v>2</v>
      </c>
      <c r="E1594">
        <f t="shared" si="288"/>
        <v>73.7</v>
      </c>
      <c r="F1594">
        <f t="shared" ca="1" si="289"/>
        <v>96</v>
      </c>
      <c r="G1594">
        <f t="shared" ca="1" si="290"/>
        <v>5</v>
      </c>
      <c r="H1594">
        <f t="shared" ca="1" si="291"/>
        <v>60</v>
      </c>
      <c r="I1594" s="6">
        <f t="shared" ca="1" si="298"/>
        <v>0.42451199999999994</v>
      </c>
      <c r="J1594" s="18">
        <f t="shared" ca="1" si="292"/>
        <v>1.2098591999999999</v>
      </c>
      <c r="K1594" s="7">
        <f t="shared" ca="1" si="293"/>
        <v>1.2098591999999999</v>
      </c>
      <c r="L1594" s="55" t="str">
        <f t="shared" si="294"/>
        <v>t1586</v>
      </c>
      <c r="M1594" s="56">
        <v>1</v>
      </c>
      <c r="N1594" s="79">
        <f t="shared" ca="1" si="299"/>
        <v>1.2098591999999999</v>
      </c>
    </row>
    <row r="1595" spans="1:14">
      <c r="A1595">
        <v>1587</v>
      </c>
      <c r="B1595">
        <f t="shared" si="295"/>
        <v>10</v>
      </c>
      <c r="C1595">
        <f t="shared" si="296"/>
        <v>4</v>
      </c>
      <c r="D1595">
        <f t="shared" si="297"/>
        <v>3</v>
      </c>
      <c r="E1595">
        <f t="shared" si="288"/>
        <v>73.7</v>
      </c>
      <c r="F1595">
        <f t="shared" ca="1" si="289"/>
        <v>96</v>
      </c>
      <c r="G1595">
        <f t="shared" ca="1" si="290"/>
        <v>5</v>
      </c>
      <c r="H1595">
        <f t="shared" ca="1" si="291"/>
        <v>58</v>
      </c>
      <c r="I1595" s="6">
        <f t="shared" ca="1" si="298"/>
        <v>0.41036159999999994</v>
      </c>
      <c r="J1595" s="18">
        <f t="shared" ca="1" si="292"/>
        <v>1.1695305599999999</v>
      </c>
      <c r="K1595" s="7">
        <f t="shared" ca="1" si="293"/>
        <v>1.1695305599999999</v>
      </c>
      <c r="L1595" s="55" t="str">
        <f t="shared" si="294"/>
        <v>t1587</v>
      </c>
      <c r="M1595" s="56">
        <v>1</v>
      </c>
      <c r="N1595" s="79">
        <f t="shared" ca="1" si="299"/>
        <v>1.1695305599999999</v>
      </c>
    </row>
    <row r="1596" spans="1:14">
      <c r="A1596">
        <v>1588</v>
      </c>
      <c r="B1596">
        <f t="shared" si="295"/>
        <v>10</v>
      </c>
      <c r="C1596">
        <f t="shared" si="296"/>
        <v>4</v>
      </c>
      <c r="D1596">
        <f t="shared" si="297"/>
        <v>4</v>
      </c>
      <c r="E1596">
        <f t="shared" si="288"/>
        <v>73.7</v>
      </c>
      <c r="F1596">
        <f t="shared" ca="1" si="289"/>
        <v>96</v>
      </c>
      <c r="G1596">
        <f t="shared" ca="1" si="290"/>
        <v>5</v>
      </c>
      <c r="H1596">
        <f t="shared" ca="1" si="291"/>
        <v>59</v>
      </c>
      <c r="I1596" s="6">
        <f t="shared" ca="1" si="298"/>
        <v>0.4174368</v>
      </c>
      <c r="J1596" s="18">
        <f t="shared" ca="1" si="292"/>
        <v>1.18969488</v>
      </c>
      <c r="K1596" s="7">
        <f t="shared" ca="1" si="293"/>
        <v>1.18969488</v>
      </c>
      <c r="L1596" s="55" t="str">
        <f t="shared" si="294"/>
        <v>t1588</v>
      </c>
      <c r="M1596" s="56">
        <v>1</v>
      </c>
      <c r="N1596" s="79">
        <f t="shared" ca="1" si="299"/>
        <v>1.18969488</v>
      </c>
    </row>
    <row r="1597" spans="1:14">
      <c r="A1597">
        <v>1589</v>
      </c>
      <c r="B1597">
        <f t="shared" si="295"/>
        <v>10</v>
      </c>
      <c r="C1597">
        <f t="shared" si="296"/>
        <v>4</v>
      </c>
      <c r="D1597">
        <f t="shared" si="297"/>
        <v>5</v>
      </c>
      <c r="E1597">
        <f t="shared" si="288"/>
        <v>73.7</v>
      </c>
      <c r="F1597">
        <f t="shared" ca="1" si="289"/>
        <v>96</v>
      </c>
      <c r="G1597">
        <f t="shared" ca="1" si="290"/>
        <v>5</v>
      </c>
      <c r="H1597">
        <f t="shared" ca="1" si="291"/>
        <v>65</v>
      </c>
      <c r="I1597" s="6">
        <f t="shared" ca="1" si="298"/>
        <v>0.45988799999999996</v>
      </c>
      <c r="J1597" s="18">
        <f t="shared" ca="1" si="292"/>
        <v>1.3106807999999999</v>
      </c>
      <c r="K1597" s="7">
        <f t="shared" ca="1" si="293"/>
        <v>1.3106807999999999</v>
      </c>
      <c r="L1597" s="55" t="str">
        <f t="shared" si="294"/>
        <v>t1589</v>
      </c>
      <c r="M1597" s="56">
        <v>1</v>
      </c>
      <c r="N1597" s="79">
        <f t="shared" ca="1" si="299"/>
        <v>1.3106807999999999</v>
      </c>
    </row>
    <row r="1598" spans="1:14">
      <c r="A1598">
        <v>1590</v>
      </c>
      <c r="B1598">
        <f t="shared" si="295"/>
        <v>10</v>
      </c>
      <c r="C1598">
        <f t="shared" si="296"/>
        <v>4</v>
      </c>
      <c r="D1598">
        <f t="shared" si="297"/>
        <v>6</v>
      </c>
      <c r="E1598">
        <f t="shared" si="288"/>
        <v>73.7</v>
      </c>
      <c r="F1598">
        <f t="shared" ca="1" si="289"/>
        <v>96</v>
      </c>
      <c r="G1598">
        <f t="shared" ca="1" si="290"/>
        <v>5</v>
      </c>
      <c r="H1598">
        <f t="shared" ca="1" si="291"/>
        <v>72</v>
      </c>
      <c r="I1598" s="6">
        <f t="shared" ca="1" si="298"/>
        <v>0.50941439999999993</v>
      </c>
      <c r="J1598" s="18">
        <f t="shared" ca="1" si="292"/>
        <v>1.4518310399999999</v>
      </c>
      <c r="K1598" s="7">
        <f t="shared" ca="1" si="293"/>
        <v>1.4518310399999999</v>
      </c>
      <c r="L1598" s="55" t="str">
        <f t="shared" si="294"/>
        <v>t1590</v>
      </c>
      <c r="M1598" s="56">
        <v>1</v>
      </c>
      <c r="N1598" s="79">
        <f t="shared" ca="1" si="299"/>
        <v>1.4518310399999999</v>
      </c>
    </row>
    <row r="1599" spans="1:14">
      <c r="A1599">
        <v>1591</v>
      </c>
      <c r="B1599">
        <f t="shared" si="295"/>
        <v>10</v>
      </c>
      <c r="C1599">
        <f t="shared" si="296"/>
        <v>4</v>
      </c>
      <c r="D1599">
        <f t="shared" si="297"/>
        <v>7</v>
      </c>
      <c r="E1599">
        <f t="shared" si="288"/>
        <v>73.7</v>
      </c>
      <c r="F1599">
        <f t="shared" ca="1" si="289"/>
        <v>96</v>
      </c>
      <c r="G1599">
        <f t="shared" ca="1" si="290"/>
        <v>5</v>
      </c>
      <c r="H1599">
        <f t="shared" ca="1" si="291"/>
        <v>85</v>
      </c>
      <c r="I1599" s="6">
        <f t="shared" ca="1" si="298"/>
        <v>0.60139199999999993</v>
      </c>
      <c r="J1599" s="18">
        <f t="shared" ca="1" si="292"/>
        <v>1.7139671999999999</v>
      </c>
      <c r="K1599" s="7">
        <f t="shared" ca="1" si="293"/>
        <v>1.7139671999999999</v>
      </c>
      <c r="L1599" s="55" t="str">
        <f t="shared" si="294"/>
        <v>t1591</v>
      </c>
      <c r="M1599" s="56">
        <v>1</v>
      </c>
      <c r="N1599" s="79">
        <f t="shared" ca="1" si="299"/>
        <v>1.7139671999999999</v>
      </c>
    </row>
    <row r="1600" spans="1:14">
      <c r="A1600">
        <v>1592</v>
      </c>
      <c r="B1600">
        <f t="shared" si="295"/>
        <v>10</v>
      </c>
      <c r="C1600">
        <f t="shared" si="296"/>
        <v>4</v>
      </c>
      <c r="D1600">
        <f t="shared" si="297"/>
        <v>8</v>
      </c>
      <c r="E1600">
        <f t="shared" si="288"/>
        <v>73.7</v>
      </c>
      <c r="F1600">
        <f t="shared" ca="1" si="289"/>
        <v>96</v>
      </c>
      <c r="G1600">
        <f t="shared" ca="1" si="290"/>
        <v>5</v>
      </c>
      <c r="H1600">
        <f t="shared" ca="1" si="291"/>
        <v>95</v>
      </c>
      <c r="I1600" s="6">
        <f t="shared" ca="1" si="298"/>
        <v>0.67214399999999996</v>
      </c>
      <c r="J1600" s="18">
        <f t="shared" ca="1" si="292"/>
        <v>1.9156104</v>
      </c>
      <c r="K1600" s="7">
        <f t="shared" ca="1" si="293"/>
        <v>1.9156104</v>
      </c>
      <c r="L1600" s="55" t="str">
        <f t="shared" si="294"/>
        <v>t1592</v>
      </c>
      <c r="M1600" s="56">
        <v>1</v>
      </c>
      <c r="N1600" s="79">
        <f t="shared" ca="1" si="299"/>
        <v>1.9156104</v>
      </c>
    </row>
    <row r="1601" spans="1:14">
      <c r="A1601">
        <v>1593</v>
      </c>
      <c r="B1601">
        <f t="shared" si="295"/>
        <v>10</v>
      </c>
      <c r="C1601">
        <f t="shared" si="296"/>
        <v>4</v>
      </c>
      <c r="D1601">
        <f t="shared" si="297"/>
        <v>9</v>
      </c>
      <c r="E1601">
        <f t="shared" si="288"/>
        <v>73.7</v>
      </c>
      <c r="F1601">
        <f t="shared" ca="1" si="289"/>
        <v>96</v>
      </c>
      <c r="G1601">
        <f t="shared" ca="1" si="290"/>
        <v>5</v>
      </c>
      <c r="H1601">
        <f t="shared" ca="1" si="291"/>
        <v>99</v>
      </c>
      <c r="I1601" s="6">
        <f t="shared" ca="1" si="298"/>
        <v>0.70044479999999998</v>
      </c>
      <c r="J1601" s="18">
        <f t="shared" ca="1" si="292"/>
        <v>1.9962676800000001</v>
      </c>
      <c r="K1601" s="7">
        <f t="shared" ca="1" si="293"/>
        <v>1.9962676800000001</v>
      </c>
      <c r="L1601" s="55" t="str">
        <f t="shared" si="294"/>
        <v>t1593</v>
      </c>
      <c r="M1601" s="56">
        <v>1</v>
      </c>
      <c r="N1601" s="79">
        <f t="shared" ca="1" si="299"/>
        <v>1.9962676800000001</v>
      </c>
    </row>
    <row r="1602" spans="1:14">
      <c r="A1602">
        <v>1594</v>
      </c>
      <c r="B1602">
        <f t="shared" si="295"/>
        <v>10</v>
      </c>
      <c r="C1602">
        <f t="shared" si="296"/>
        <v>4</v>
      </c>
      <c r="D1602">
        <f t="shared" si="297"/>
        <v>10</v>
      </c>
      <c r="E1602">
        <f t="shared" si="288"/>
        <v>73.7</v>
      </c>
      <c r="F1602">
        <f t="shared" ca="1" si="289"/>
        <v>96</v>
      </c>
      <c r="G1602">
        <f t="shared" ca="1" si="290"/>
        <v>5</v>
      </c>
      <c r="H1602">
        <f t="shared" ca="1" si="291"/>
        <v>100</v>
      </c>
      <c r="I1602" s="6">
        <f t="shared" ca="1" si="298"/>
        <v>0.70751999999999993</v>
      </c>
      <c r="J1602" s="18">
        <f t="shared" ca="1" si="292"/>
        <v>2.016432</v>
      </c>
      <c r="K1602" s="7">
        <f t="shared" ca="1" si="293"/>
        <v>2.016432</v>
      </c>
      <c r="L1602" s="55" t="str">
        <f t="shared" si="294"/>
        <v>t1594</v>
      </c>
      <c r="M1602" s="56">
        <v>1</v>
      </c>
      <c r="N1602" s="79">
        <f t="shared" ca="1" si="299"/>
        <v>2.016432</v>
      </c>
    </row>
    <row r="1603" spans="1:14">
      <c r="A1603">
        <v>1595</v>
      </c>
      <c r="B1603">
        <f t="shared" si="295"/>
        <v>10</v>
      </c>
      <c r="C1603">
        <f t="shared" si="296"/>
        <v>4</v>
      </c>
      <c r="D1603">
        <f t="shared" si="297"/>
        <v>11</v>
      </c>
      <c r="E1603">
        <f t="shared" si="288"/>
        <v>73.7</v>
      </c>
      <c r="F1603">
        <f t="shared" ca="1" si="289"/>
        <v>96</v>
      </c>
      <c r="G1603">
        <f t="shared" ca="1" si="290"/>
        <v>5</v>
      </c>
      <c r="H1603">
        <f t="shared" ca="1" si="291"/>
        <v>99</v>
      </c>
      <c r="I1603" s="6">
        <f t="shared" ca="1" si="298"/>
        <v>0.70044479999999998</v>
      </c>
      <c r="J1603" s="18">
        <f t="shared" ca="1" si="292"/>
        <v>1.9962676800000001</v>
      </c>
      <c r="K1603" s="7">
        <f t="shared" ca="1" si="293"/>
        <v>1.9962676800000001</v>
      </c>
      <c r="L1603" s="55" t="str">
        <f t="shared" si="294"/>
        <v>t1595</v>
      </c>
      <c r="M1603" s="56">
        <v>1</v>
      </c>
      <c r="N1603" s="79">
        <f t="shared" ca="1" si="299"/>
        <v>1.9962676800000001</v>
      </c>
    </row>
    <row r="1604" spans="1:14">
      <c r="A1604">
        <v>1596</v>
      </c>
      <c r="B1604">
        <f t="shared" si="295"/>
        <v>10</v>
      </c>
      <c r="C1604">
        <f t="shared" si="296"/>
        <v>4</v>
      </c>
      <c r="D1604">
        <f t="shared" si="297"/>
        <v>12</v>
      </c>
      <c r="E1604">
        <f t="shared" si="288"/>
        <v>73.7</v>
      </c>
      <c r="F1604">
        <f t="shared" ca="1" si="289"/>
        <v>96</v>
      </c>
      <c r="G1604">
        <f t="shared" ca="1" si="290"/>
        <v>5</v>
      </c>
      <c r="H1604">
        <f t="shared" ca="1" si="291"/>
        <v>93</v>
      </c>
      <c r="I1604" s="6">
        <f t="shared" ca="1" si="298"/>
        <v>0.65799359999999996</v>
      </c>
      <c r="J1604" s="18">
        <f t="shared" ca="1" si="292"/>
        <v>1.87528176</v>
      </c>
      <c r="K1604" s="7">
        <f t="shared" ca="1" si="293"/>
        <v>1.8752817599999998</v>
      </c>
      <c r="L1604" s="55" t="str">
        <f t="shared" si="294"/>
        <v>t1596</v>
      </c>
      <c r="M1604" s="56">
        <v>1</v>
      </c>
      <c r="N1604" s="79">
        <f t="shared" ca="1" si="299"/>
        <v>1.8752817599999998</v>
      </c>
    </row>
    <row r="1605" spans="1:14">
      <c r="A1605">
        <v>1597</v>
      </c>
      <c r="B1605">
        <f t="shared" si="295"/>
        <v>10</v>
      </c>
      <c r="C1605">
        <f t="shared" si="296"/>
        <v>4</v>
      </c>
      <c r="D1605">
        <f t="shared" si="297"/>
        <v>13</v>
      </c>
      <c r="E1605">
        <f t="shared" si="288"/>
        <v>73.7</v>
      </c>
      <c r="F1605">
        <f t="shared" ca="1" si="289"/>
        <v>96</v>
      </c>
      <c r="G1605">
        <f t="shared" ca="1" si="290"/>
        <v>5</v>
      </c>
      <c r="H1605">
        <f t="shared" ca="1" si="291"/>
        <v>92</v>
      </c>
      <c r="I1605" s="6">
        <f t="shared" ca="1" si="298"/>
        <v>0.6509183999999999</v>
      </c>
      <c r="J1605" s="18">
        <f t="shared" ca="1" si="292"/>
        <v>1.8551174399999997</v>
      </c>
      <c r="K1605" s="7">
        <f t="shared" ca="1" si="293"/>
        <v>1.8551174399999995</v>
      </c>
      <c r="L1605" s="55" t="str">
        <f t="shared" si="294"/>
        <v>t1597</v>
      </c>
      <c r="M1605" s="56">
        <v>1</v>
      </c>
      <c r="N1605" s="79">
        <f t="shared" ca="1" si="299"/>
        <v>1.8551174399999995</v>
      </c>
    </row>
    <row r="1606" spans="1:14">
      <c r="A1606">
        <v>1598</v>
      </c>
      <c r="B1606">
        <f t="shared" si="295"/>
        <v>10</v>
      </c>
      <c r="C1606">
        <f t="shared" si="296"/>
        <v>4</v>
      </c>
      <c r="D1606">
        <f t="shared" si="297"/>
        <v>14</v>
      </c>
      <c r="E1606">
        <f t="shared" si="288"/>
        <v>73.7</v>
      </c>
      <c r="F1606">
        <f t="shared" ca="1" si="289"/>
        <v>96</v>
      </c>
      <c r="G1606">
        <f t="shared" ca="1" si="290"/>
        <v>5</v>
      </c>
      <c r="H1606">
        <f t="shared" ca="1" si="291"/>
        <v>90</v>
      </c>
      <c r="I1606" s="6">
        <f t="shared" ca="1" si="298"/>
        <v>0.63676799999999989</v>
      </c>
      <c r="J1606" s="18">
        <f t="shared" ca="1" si="292"/>
        <v>1.8147887999999996</v>
      </c>
      <c r="K1606" s="7">
        <f t="shared" ca="1" si="293"/>
        <v>1.8147887999999999</v>
      </c>
      <c r="L1606" s="55" t="str">
        <f t="shared" si="294"/>
        <v>t1598</v>
      </c>
      <c r="M1606" s="56">
        <v>1</v>
      </c>
      <c r="N1606" s="79">
        <f t="shared" ca="1" si="299"/>
        <v>1.8147887999999999</v>
      </c>
    </row>
    <row r="1607" spans="1:14">
      <c r="A1607">
        <v>1599</v>
      </c>
      <c r="B1607">
        <f t="shared" si="295"/>
        <v>10</v>
      </c>
      <c r="C1607">
        <f t="shared" si="296"/>
        <v>4</v>
      </c>
      <c r="D1607">
        <f t="shared" si="297"/>
        <v>15</v>
      </c>
      <c r="E1607">
        <f t="shared" si="288"/>
        <v>73.7</v>
      </c>
      <c r="F1607">
        <f t="shared" ca="1" si="289"/>
        <v>96</v>
      </c>
      <c r="G1607">
        <f t="shared" ca="1" si="290"/>
        <v>5</v>
      </c>
      <c r="H1607">
        <f t="shared" ca="1" si="291"/>
        <v>88</v>
      </c>
      <c r="I1607" s="6">
        <f t="shared" ca="1" si="298"/>
        <v>0.62261759999999999</v>
      </c>
      <c r="J1607" s="18">
        <f t="shared" ca="1" si="292"/>
        <v>1.7744601600000001</v>
      </c>
      <c r="K1607" s="7">
        <f t="shared" ca="1" si="293"/>
        <v>1.7744601600000001</v>
      </c>
      <c r="L1607" s="55" t="str">
        <f t="shared" si="294"/>
        <v>t1599</v>
      </c>
      <c r="M1607" s="56">
        <v>1</v>
      </c>
      <c r="N1607" s="79">
        <f t="shared" ca="1" si="299"/>
        <v>1.7744601600000001</v>
      </c>
    </row>
    <row r="1608" spans="1:14">
      <c r="A1608">
        <v>1600</v>
      </c>
      <c r="B1608">
        <f t="shared" si="295"/>
        <v>10</v>
      </c>
      <c r="C1608">
        <f t="shared" si="296"/>
        <v>4</v>
      </c>
      <c r="D1608">
        <f t="shared" si="297"/>
        <v>16</v>
      </c>
      <c r="E1608">
        <f t="shared" ref="E1608:E1671" si="300">VLOOKUP(B1608,table_week_fact,2)</f>
        <v>73.7</v>
      </c>
      <c r="F1608">
        <f t="shared" ref="F1608:F1671" ca="1" si="301">OFFSET(table_day_fact_start,C1608-1,0)</f>
        <v>96</v>
      </c>
      <c r="G1608">
        <f t="shared" ref="G1608:G1671" ca="1" si="302">OFFSET(table_hr_col_start,C1608-1,MATCH(B1608,table_hr_col_wk_hdr)-1)</f>
        <v>5</v>
      </c>
      <c r="H1608">
        <f t="shared" ref="H1608:H1671" ca="1" si="303">OFFSET(table_hr_fact_start,D1608,G1608-1)</f>
        <v>90</v>
      </c>
      <c r="I1608" s="6">
        <f t="shared" ca="1" si="298"/>
        <v>0.63676799999999989</v>
      </c>
      <c r="J1608" s="18">
        <f t="shared" ref="J1608:J1671" ca="1" si="304">peak_baseline*I1608</f>
        <v>1.8147887999999996</v>
      </c>
      <c r="K1608" s="7">
        <f t="shared" ref="K1608:K1671" ca="1" si="305">J1608*peak_load/peak_baseline</f>
        <v>1.8147887999999999</v>
      </c>
      <c r="L1608" s="55" t="str">
        <f t="shared" ref="L1608:L1671" si="306">CONCATENATE($M$4,TEXT(A1608,"0"))</f>
        <v>t1600</v>
      </c>
      <c r="M1608" s="56">
        <v>1</v>
      </c>
      <c r="N1608" s="79">
        <f t="shared" ca="1" si="299"/>
        <v>1.8147887999999999</v>
      </c>
    </row>
    <row r="1609" spans="1:14">
      <c r="A1609">
        <v>1601</v>
      </c>
      <c r="B1609">
        <f t="shared" ref="B1609:B1672" si="307">ROUNDDOWN(A1609/168,0)+1</f>
        <v>10</v>
      </c>
      <c r="C1609">
        <f t="shared" ref="C1609:C1672" si="308">ROUNDDOWN(MOD(A1609/24,7),0)+1</f>
        <v>4</v>
      </c>
      <c r="D1609">
        <f t="shared" ref="D1609:D1672" si="309">MOD(A1609,24)</f>
        <v>17</v>
      </c>
      <c r="E1609">
        <f t="shared" si="300"/>
        <v>73.7</v>
      </c>
      <c r="F1609">
        <f t="shared" ca="1" si="301"/>
        <v>96</v>
      </c>
      <c r="G1609">
        <f t="shared" ca="1" si="302"/>
        <v>5</v>
      </c>
      <c r="H1609">
        <f t="shared" ca="1" si="303"/>
        <v>92</v>
      </c>
      <c r="I1609" s="6">
        <f t="shared" ref="I1609:I1672" ca="1" si="310">E1609/100*F1609/100*H1609/100</f>
        <v>0.6509183999999999</v>
      </c>
      <c r="J1609" s="18">
        <f t="shared" ca="1" si="304"/>
        <v>1.8551174399999997</v>
      </c>
      <c r="K1609" s="7">
        <f t="shared" ca="1" si="305"/>
        <v>1.8551174399999995</v>
      </c>
      <c r="L1609" s="55" t="str">
        <f t="shared" si="306"/>
        <v>t1601</v>
      </c>
      <c r="M1609" s="56">
        <v>1</v>
      </c>
      <c r="N1609" s="79">
        <f t="shared" ref="N1609:N1672" ca="1" si="311">K1609</f>
        <v>1.8551174399999995</v>
      </c>
    </row>
    <row r="1610" spans="1:14">
      <c r="A1610">
        <v>1602</v>
      </c>
      <c r="B1610">
        <f t="shared" si="307"/>
        <v>10</v>
      </c>
      <c r="C1610">
        <f t="shared" si="308"/>
        <v>4</v>
      </c>
      <c r="D1610">
        <f t="shared" si="309"/>
        <v>18</v>
      </c>
      <c r="E1610">
        <f t="shared" si="300"/>
        <v>73.7</v>
      </c>
      <c r="F1610">
        <f t="shared" ca="1" si="301"/>
        <v>96</v>
      </c>
      <c r="G1610">
        <f t="shared" ca="1" si="302"/>
        <v>5</v>
      </c>
      <c r="H1610">
        <f t="shared" ca="1" si="303"/>
        <v>96</v>
      </c>
      <c r="I1610" s="6">
        <f t="shared" ca="1" si="310"/>
        <v>0.67921920000000002</v>
      </c>
      <c r="J1610" s="18">
        <f t="shared" ca="1" si="304"/>
        <v>1.9357747200000002</v>
      </c>
      <c r="K1610" s="7">
        <f t="shared" ca="1" si="305"/>
        <v>1.9357747199999999</v>
      </c>
      <c r="L1610" s="55" t="str">
        <f t="shared" si="306"/>
        <v>t1602</v>
      </c>
      <c r="M1610" s="56">
        <v>1</v>
      </c>
      <c r="N1610" s="79">
        <f t="shared" ca="1" si="311"/>
        <v>1.9357747199999999</v>
      </c>
    </row>
    <row r="1611" spans="1:14">
      <c r="A1611">
        <v>1603</v>
      </c>
      <c r="B1611">
        <f t="shared" si="307"/>
        <v>10</v>
      </c>
      <c r="C1611">
        <f t="shared" si="308"/>
        <v>4</v>
      </c>
      <c r="D1611">
        <f t="shared" si="309"/>
        <v>19</v>
      </c>
      <c r="E1611">
        <f t="shared" si="300"/>
        <v>73.7</v>
      </c>
      <c r="F1611">
        <f t="shared" ca="1" si="301"/>
        <v>96</v>
      </c>
      <c r="G1611">
        <f t="shared" ca="1" si="302"/>
        <v>5</v>
      </c>
      <c r="H1611">
        <f t="shared" ca="1" si="303"/>
        <v>98</v>
      </c>
      <c r="I1611" s="6">
        <f t="shared" ca="1" si="310"/>
        <v>0.69336959999999992</v>
      </c>
      <c r="J1611" s="18">
        <f t="shared" ca="1" si="304"/>
        <v>1.9761033599999998</v>
      </c>
      <c r="K1611" s="7">
        <f t="shared" ca="1" si="305"/>
        <v>1.9761033599999998</v>
      </c>
      <c r="L1611" s="55" t="str">
        <f t="shared" si="306"/>
        <v>t1603</v>
      </c>
      <c r="M1611" s="56">
        <v>1</v>
      </c>
      <c r="N1611" s="79">
        <f t="shared" ca="1" si="311"/>
        <v>1.9761033599999998</v>
      </c>
    </row>
    <row r="1612" spans="1:14">
      <c r="A1612">
        <v>1604</v>
      </c>
      <c r="B1612">
        <f t="shared" si="307"/>
        <v>10</v>
      </c>
      <c r="C1612">
        <f t="shared" si="308"/>
        <v>4</v>
      </c>
      <c r="D1612">
        <f t="shared" si="309"/>
        <v>20</v>
      </c>
      <c r="E1612">
        <f t="shared" si="300"/>
        <v>73.7</v>
      </c>
      <c r="F1612">
        <f t="shared" ca="1" si="301"/>
        <v>96</v>
      </c>
      <c r="G1612">
        <f t="shared" ca="1" si="302"/>
        <v>5</v>
      </c>
      <c r="H1612">
        <f t="shared" ca="1" si="303"/>
        <v>96</v>
      </c>
      <c r="I1612" s="6">
        <f t="shared" ca="1" si="310"/>
        <v>0.67921920000000002</v>
      </c>
      <c r="J1612" s="18">
        <f t="shared" ca="1" si="304"/>
        <v>1.9357747200000002</v>
      </c>
      <c r="K1612" s="7">
        <f t="shared" ca="1" si="305"/>
        <v>1.9357747199999999</v>
      </c>
      <c r="L1612" s="55" t="str">
        <f t="shared" si="306"/>
        <v>t1604</v>
      </c>
      <c r="M1612" s="56">
        <v>1</v>
      </c>
      <c r="N1612" s="79">
        <f t="shared" ca="1" si="311"/>
        <v>1.9357747199999999</v>
      </c>
    </row>
    <row r="1613" spans="1:14">
      <c r="A1613">
        <v>1605</v>
      </c>
      <c r="B1613">
        <f t="shared" si="307"/>
        <v>10</v>
      </c>
      <c r="C1613">
        <f t="shared" si="308"/>
        <v>4</v>
      </c>
      <c r="D1613">
        <f t="shared" si="309"/>
        <v>21</v>
      </c>
      <c r="E1613">
        <f t="shared" si="300"/>
        <v>73.7</v>
      </c>
      <c r="F1613">
        <f t="shared" ca="1" si="301"/>
        <v>96</v>
      </c>
      <c r="G1613">
        <f t="shared" ca="1" si="302"/>
        <v>5</v>
      </c>
      <c r="H1613">
        <f t="shared" ca="1" si="303"/>
        <v>90</v>
      </c>
      <c r="I1613" s="6">
        <f t="shared" ca="1" si="310"/>
        <v>0.63676799999999989</v>
      </c>
      <c r="J1613" s="18">
        <f t="shared" ca="1" si="304"/>
        <v>1.8147887999999996</v>
      </c>
      <c r="K1613" s="7">
        <f t="shared" ca="1" si="305"/>
        <v>1.8147887999999999</v>
      </c>
      <c r="L1613" s="55" t="str">
        <f t="shared" si="306"/>
        <v>t1605</v>
      </c>
      <c r="M1613" s="56">
        <v>1</v>
      </c>
      <c r="N1613" s="79">
        <f t="shared" ca="1" si="311"/>
        <v>1.8147887999999999</v>
      </c>
    </row>
    <row r="1614" spans="1:14">
      <c r="A1614">
        <v>1606</v>
      </c>
      <c r="B1614">
        <f t="shared" si="307"/>
        <v>10</v>
      </c>
      <c r="C1614">
        <f t="shared" si="308"/>
        <v>4</v>
      </c>
      <c r="D1614">
        <f t="shared" si="309"/>
        <v>22</v>
      </c>
      <c r="E1614">
        <f t="shared" si="300"/>
        <v>73.7</v>
      </c>
      <c r="F1614">
        <f t="shared" ca="1" si="301"/>
        <v>96</v>
      </c>
      <c r="G1614">
        <f t="shared" ca="1" si="302"/>
        <v>5</v>
      </c>
      <c r="H1614">
        <f t="shared" ca="1" si="303"/>
        <v>80</v>
      </c>
      <c r="I1614" s="6">
        <f t="shared" ca="1" si="310"/>
        <v>0.56601599999999985</v>
      </c>
      <c r="J1614" s="18">
        <f t="shared" ca="1" si="304"/>
        <v>1.6131455999999997</v>
      </c>
      <c r="K1614" s="7">
        <f t="shared" ca="1" si="305"/>
        <v>1.6131455999999995</v>
      </c>
      <c r="L1614" s="55" t="str">
        <f t="shared" si="306"/>
        <v>t1606</v>
      </c>
      <c r="M1614" s="56">
        <v>1</v>
      </c>
      <c r="N1614" s="79">
        <f t="shared" ca="1" si="311"/>
        <v>1.6131455999999995</v>
      </c>
    </row>
    <row r="1615" spans="1:14">
      <c r="A1615">
        <v>1607</v>
      </c>
      <c r="B1615">
        <f t="shared" si="307"/>
        <v>10</v>
      </c>
      <c r="C1615">
        <f t="shared" si="308"/>
        <v>4</v>
      </c>
      <c r="D1615">
        <f t="shared" si="309"/>
        <v>23</v>
      </c>
      <c r="E1615">
        <f t="shared" si="300"/>
        <v>73.7</v>
      </c>
      <c r="F1615">
        <f t="shared" ca="1" si="301"/>
        <v>96</v>
      </c>
      <c r="G1615">
        <f t="shared" ca="1" si="302"/>
        <v>5</v>
      </c>
      <c r="H1615">
        <f t="shared" ca="1" si="303"/>
        <v>70</v>
      </c>
      <c r="I1615" s="6">
        <f t="shared" ca="1" si="310"/>
        <v>0.49526399999999993</v>
      </c>
      <c r="J1615" s="18">
        <f t="shared" ca="1" si="304"/>
        <v>1.4115023999999998</v>
      </c>
      <c r="K1615" s="7">
        <f t="shared" ca="1" si="305"/>
        <v>1.4115023999999998</v>
      </c>
      <c r="L1615" s="55" t="str">
        <f t="shared" si="306"/>
        <v>t1607</v>
      </c>
      <c r="M1615" s="56">
        <v>1</v>
      </c>
      <c r="N1615" s="79">
        <f t="shared" ca="1" si="311"/>
        <v>1.4115023999999998</v>
      </c>
    </row>
    <row r="1616" spans="1:14">
      <c r="A1616">
        <v>1608</v>
      </c>
      <c r="B1616">
        <f t="shared" si="307"/>
        <v>10</v>
      </c>
      <c r="C1616">
        <f t="shared" si="308"/>
        <v>5</v>
      </c>
      <c r="D1616">
        <f t="shared" si="309"/>
        <v>0</v>
      </c>
      <c r="E1616">
        <f t="shared" si="300"/>
        <v>73.7</v>
      </c>
      <c r="F1616">
        <f t="shared" ca="1" si="301"/>
        <v>94</v>
      </c>
      <c r="G1616">
        <f t="shared" ca="1" si="302"/>
        <v>5</v>
      </c>
      <c r="H1616">
        <f t="shared" ca="1" si="303"/>
        <v>63</v>
      </c>
      <c r="I1616" s="6">
        <f t="shared" ca="1" si="310"/>
        <v>0.43645140000000004</v>
      </c>
      <c r="J1616" s="18">
        <f t="shared" ca="1" si="304"/>
        <v>1.2438864900000002</v>
      </c>
      <c r="K1616" s="7">
        <f t="shared" ca="1" si="305"/>
        <v>1.2438864900000002</v>
      </c>
      <c r="L1616" s="55" t="str">
        <f t="shared" si="306"/>
        <v>t1608</v>
      </c>
      <c r="M1616" s="56">
        <v>1</v>
      </c>
      <c r="N1616" s="79">
        <f t="shared" ca="1" si="311"/>
        <v>1.2438864900000002</v>
      </c>
    </row>
    <row r="1617" spans="1:14">
      <c r="A1617">
        <v>1609</v>
      </c>
      <c r="B1617">
        <f t="shared" si="307"/>
        <v>10</v>
      </c>
      <c r="C1617">
        <f t="shared" si="308"/>
        <v>5</v>
      </c>
      <c r="D1617">
        <f t="shared" si="309"/>
        <v>1</v>
      </c>
      <c r="E1617">
        <f t="shared" si="300"/>
        <v>73.7</v>
      </c>
      <c r="F1617">
        <f t="shared" ca="1" si="301"/>
        <v>94</v>
      </c>
      <c r="G1617">
        <f t="shared" ca="1" si="302"/>
        <v>5</v>
      </c>
      <c r="H1617">
        <f t="shared" ca="1" si="303"/>
        <v>62</v>
      </c>
      <c r="I1617" s="6">
        <f t="shared" ca="1" si="310"/>
        <v>0.42952360000000006</v>
      </c>
      <c r="J1617" s="18">
        <f t="shared" ca="1" si="304"/>
        <v>1.2241422600000003</v>
      </c>
      <c r="K1617" s="7">
        <f t="shared" ca="1" si="305"/>
        <v>1.2241422600000003</v>
      </c>
      <c r="L1617" s="55" t="str">
        <f t="shared" si="306"/>
        <v>t1609</v>
      </c>
      <c r="M1617" s="56">
        <v>1</v>
      </c>
      <c r="N1617" s="79">
        <f t="shared" ca="1" si="311"/>
        <v>1.2241422600000003</v>
      </c>
    </row>
    <row r="1618" spans="1:14">
      <c r="A1618">
        <v>1610</v>
      </c>
      <c r="B1618">
        <f t="shared" si="307"/>
        <v>10</v>
      </c>
      <c r="C1618">
        <f t="shared" si="308"/>
        <v>5</v>
      </c>
      <c r="D1618">
        <f t="shared" si="309"/>
        <v>2</v>
      </c>
      <c r="E1618">
        <f t="shared" si="300"/>
        <v>73.7</v>
      </c>
      <c r="F1618">
        <f t="shared" ca="1" si="301"/>
        <v>94</v>
      </c>
      <c r="G1618">
        <f t="shared" ca="1" si="302"/>
        <v>5</v>
      </c>
      <c r="H1618">
        <f t="shared" ca="1" si="303"/>
        <v>60</v>
      </c>
      <c r="I1618" s="6">
        <f t="shared" ca="1" si="310"/>
        <v>0.41566799999999998</v>
      </c>
      <c r="J1618" s="18">
        <f t="shared" ca="1" si="304"/>
        <v>1.1846538</v>
      </c>
      <c r="K1618" s="7">
        <f t="shared" ca="1" si="305"/>
        <v>1.1846538</v>
      </c>
      <c r="L1618" s="55" t="str">
        <f t="shared" si="306"/>
        <v>t1610</v>
      </c>
      <c r="M1618" s="56">
        <v>1</v>
      </c>
      <c r="N1618" s="79">
        <f t="shared" ca="1" si="311"/>
        <v>1.1846538</v>
      </c>
    </row>
    <row r="1619" spans="1:14">
      <c r="A1619">
        <v>1611</v>
      </c>
      <c r="B1619">
        <f t="shared" si="307"/>
        <v>10</v>
      </c>
      <c r="C1619">
        <f t="shared" si="308"/>
        <v>5</v>
      </c>
      <c r="D1619">
        <f t="shared" si="309"/>
        <v>3</v>
      </c>
      <c r="E1619">
        <f t="shared" si="300"/>
        <v>73.7</v>
      </c>
      <c r="F1619">
        <f t="shared" ca="1" si="301"/>
        <v>94</v>
      </c>
      <c r="G1619">
        <f t="shared" ca="1" si="302"/>
        <v>5</v>
      </c>
      <c r="H1619">
        <f t="shared" ca="1" si="303"/>
        <v>58</v>
      </c>
      <c r="I1619" s="6">
        <f t="shared" ca="1" si="310"/>
        <v>0.40181240000000001</v>
      </c>
      <c r="J1619" s="18">
        <f t="shared" ca="1" si="304"/>
        <v>1.1451653400000001</v>
      </c>
      <c r="K1619" s="7">
        <f t="shared" ca="1" si="305"/>
        <v>1.1451653400000001</v>
      </c>
      <c r="L1619" s="55" t="str">
        <f t="shared" si="306"/>
        <v>t1611</v>
      </c>
      <c r="M1619" s="56">
        <v>1</v>
      </c>
      <c r="N1619" s="79">
        <f t="shared" ca="1" si="311"/>
        <v>1.1451653400000001</v>
      </c>
    </row>
    <row r="1620" spans="1:14">
      <c r="A1620">
        <v>1612</v>
      </c>
      <c r="B1620">
        <f t="shared" si="307"/>
        <v>10</v>
      </c>
      <c r="C1620">
        <f t="shared" si="308"/>
        <v>5</v>
      </c>
      <c r="D1620">
        <f t="shared" si="309"/>
        <v>4</v>
      </c>
      <c r="E1620">
        <f t="shared" si="300"/>
        <v>73.7</v>
      </c>
      <c r="F1620">
        <f t="shared" ca="1" si="301"/>
        <v>94</v>
      </c>
      <c r="G1620">
        <f t="shared" ca="1" si="302"/>
        <v>5</v>
      </c>
      <c r="H1620">
        <f t="shared" ca="1" si="303"/>
        <v>59</v>
      </c>
      <c r="I1620" s="6">
        <f t="shared" ca="1" si="310"/>
        <v>0.4087402</v>
      </c>
      <c r="J1620" s="18">
        <f t="shared" ca="1" si="304"/>
        <v>1.1649095700000001</v>
      </c>
      <c r="K1620" s="7">
        <f t="shared" ca="1" si="305"/>
        <v>1.1649095700000001</v>
      </c>
      <c r="L1620" s="55" t="str">
        <f t="shared" si="306"/>
        <v>t1612</v>
      </c>
      <c r="M1620" s="56">
        <v>1</v>
      </c>
      <c r="N1620" s="79">
        <f t="shared" ca="1" si="311"/>
        <v>1.1649095700000001</v>
      </c>
    </row>
    <row r="1621" spans="1:14">
      <c r="A1621">
        <v>1613</v>
      </c>
      <c r="B1621">
        <f t="shared" si="307"/>
        <v>10</v>
      </c>
      <c r="C1621">
        <f t="shared" si="308"/>
        <v>5</v>
      </c>
      <c r="D1621">
        <f t="shared" si="309"/>
        <v>5</v>
      </c>
      <c r="E1621">
        <f t="shared" si="300"/>
        <v>73.7</v>
      </c>
      <c r="F1621">
        <f t="shared" ca="1" si="301"/>
        <v>94</v>
      </c>
      <c r="G1621">
        <f t="shared" ca="1" si="302"/>
        <v>5</v>
      </c>
      <c r="H1621">
        <f t="shared" ca="1" si="303"/>
        <v>65</v>
      </c>
      <c r="I1621" s="6">
        <f t="shared" ca="1" si="310"/>
        <v>0.45030700000000001</v>
      </c>
      <c r="J1621" s="18">
        <f t="shared" ca="1" si="304"/>
        <v>1.28337495</v>
      </c>
      <c r="K1621" s="7">
        <f t="shared" ca="1" si="305"/>
        <v>1.28337495</v>
      </c>
      <c r="L1621" s="55" t="str">
        <f t="shared" si="306"/>
        <v>t1613</v>
      </c>
      <c r="M1621" s="56">
        <v>1</v>
      </c>
      <c r="N1621" s="79">
        <f t="shared" ca="1" si="311"/>
        <v>1.28337495</v>
      </c>
    </row>
    <row r="1622" spans="1:14">
      <c r="A1622">
        <v>1614</v>
      </c>
      <c r="B1622">
        <f t="shared" si="307"/>
        <v>10</v>
      </c>
      <c r="C1622">
        <f t="shared" si="308"/>
        <v>5</v>
      </c>
      <c r="D1622">
        <f t="shared" si="309"/>
        <v>6</v>
      </c>
      <c r="E1622">
        <f t="shared" si="300"/>
        <v>73.7</v>
      </c>
      <c r="F1622">
        <f t="shared" ca="1" si="301"/>
        <v>94</v>
      </c>
      <c r="G1622">
        <f t="shared" ca="1" si="302"/>
        <v>5</v>
      </c>
      <c r="H1622">
        <f t="shared" ca="1" si="303"/>
        <v>72</v>
      </c>
      <c r="I1622" s="6">
        <f t="shared" ca="1" si="310"/>
        <v>0.49880160000000001</v>
      </c>
      <c r="J1622" s="18">
        <f t="shared" ca="1" si="304"/>
        <v>1.4215845600000001</v>
      </c>
      <c r="K1622" s="7">
        <f t="shared" ca="1" si="305"/>
        <v>1.4215845599999999</v>
      </c>
      <c r="L1622" s="55" t="str">
        <f t="shared" si="306"/>
        <v>t1614</v>
      </c>
      <c r="M1622" s="56">
        <v>1</v>
      </c>
      <c r="N1622" s="79">
        <f t="shared" ca="1" si="311"/>
        <v>1.4215845599999999</v>
      </c>
    </row>
    <row r="1623" spans="1:14">
      <c r="A1623">
        <v>1615</v>
      </c>
      <c r="B1623">
        <f t="shared" si="307"/>
        <v>10</v>
      </c>
      <c r="C1623">
        <f t="shared" si="308"/>
        <v>5</v>
      </c>
      <c r="D1623">
        <f t="shared" si="309"/>
        <v>7</v>
      </c>
      <c r="E1623">
        <f t="shared" si="300"/>
        <v>73.7</v>
      </c>
      <c r="F1623">
        <f t="shared" ca="1" si="301"/>
        <v>94</v>
      </c>
      <c r="G1623">
        <f t="shared" ca="1" si="302"/>
        <v>5</v>
      </c>
      <c r="H1623">
        <f t="shared" ca="1" si="303"/>
        <v>85</v>
      </c>
      <c r="I1623" s="6">
        <f t="shared" ca="1" si="310"/>
        <v>0.58886300000000003</v>
      </c>
      <c r="J1623" s="18">
        <f t="shared" ca="1" si="304"/>
        <v>1.6782595500000002</v>
      </c>
      <c r="K1623" s="7">
        <f t="shared" ca="1" si="305"/>
        <v>1.6782595500000002</v>
      </c>
      <c r="L1623" s="55" t="str">
        <f t="shared" si="306"/>
        <v>t1615</v>
      </c>
      <c r="M1623" s="56">
        <v>1</v>
      </c>
      <c r="N1623" s="79">
        <f t="shared" ca="1" si="311"/>
        <v>1.6782595500000002</v>
      </c>
    </row>
    <row r="1624" spans="1:14">
      <c r="A1624">
        <v>1616</v>
      </c>
      <c r="B1624">
        <f t="shared" si="307"/>
        <v>10</v>
      </c>
      <c r="C1624">
        <f t="shared" si="308"/>
        <v>5</v>
      </c>
      <c r="D1624">
        <f t="shared" si="309"/>
        <v>8</v>
      </c>
      <c r="E1624">
        <f t="shared" si="300"/>
        <v>73.7</v>
      </c>
      <c r="F1624">
        <f t="shared" ca="1" si="301"/>
        <v>94</v>
      </c>
      <c r="G1624">
        <f t="shared" ca="1" si="302"/>
        <v>5</v>
      </c>
      <c r="H1624">
        <f t="shared" ca="1" si="303"/>
        <v>95</v>
      </c>
      <c r="I1624" s="6">
        <f t="shared" ca="1" si="310"/>
        <v>0.65814100000000009</v>
      </c>
      <c r="J1624" s="18">
        <f t="shared" ca="1" si="304"/>
        <v>1.8757018500000002</v>
      </c>
      <c r="K1624" s="7">
        <f t="shared" ca="1" si="305"/>
        <v>1.8757018500000002</v>
      </c>
      <c r="L1624" s="55" t="str">
        <f t="shared" si="306"/>
        <v>t1616</v>
      </c>
      <c r="M1624" s="56">
        <v>1</v>
      </c>
      <c r="N1624" s="79">
        <f t="shared" ca="1" si="311"/>
        <v>1.8757018500000002</v>
      </c>
    </row>
    <row r="1625" spans="1:14">
      <c r="A1625">
        <v>1617</v>
      </c>
      <c r="B1625">
        <f t="shared" si="307"/>
        <v>10</v>
      </c>
      <c r="C1625">
        <f t="shared" si="308"/>
        <v>5</v>
      </c>
      <c r="D1625">
        <f t="shared" si="309"/>
        <v>9</v>
      </c>
      <c r="E1625">
        <f t="shared" si="300"/>
        <v>73.7</v>
      </c>
      <c r="F1625">
        <f t="shared" ca="1" si="301"/>
        <v>94</v>
      </c>
      <c r="G1625">
        <f t="shared" ca="1" si="302"/>
        <v>5</v>
      </c>
      <c r="H1625">
        <f t="shared" ca="1" si="303"/>
        <v>99</v>
      </c>
      <c r="I1625" s="6">
        <f t="shared" ca="1" si="310"/>
        <v>0.68585220000000002</v>
      </c>
      <c r="J1625" s="18">
        <f t="shared" ca="1" si="304"/>
        <v>1.9546787700000001</v>
      </c>
      <c r="K1625" s="7">
        <f t="shared" ca="1" si="305"/>
        <v>1.9546787700000001</v>
      </c>
      <c r="L1625" s="55" t="str">
        <f t="shared" si="306"/>
        <v>t1617</v>
      </c>
      <c r="M1625" s="56">
        <v>1</v>
      </c>
      <c r="N1625" s="79">
        <f t="shared" ca="1" si="311"/>
        <v>1.9546787700000001</v>
      </c>
    </row>
    <row r="1626" spans="1:14">
      <c r="A1626">
        <v>1618</v>
      </c>
      <c r="B1626">
        <f t="shared" si="307"/>
        <v>10</v>
      </c>
      <c r="C1626">
        <f t="shared" si="308"/>
        <v>5</v>
      </c>
      <c r="D1626">
        <f t="shared" si="309"/>
        <v>10</v>
      </c>
      <c r="E1626">
        <f t="shared" si="300"/>
        <v>73.7</v>
      </c>
      <c r="F1626">
        <f t="shared" ca="1" si="301"/>
        <v>94</v>
      </c>
      <c r="G1626">
        <f t="shared" ca="1" si="302"/>
        <v>5</v>
      </c>
      <c r="H1626">
        <f t="shared" ca="1" si="303"/>
        <v>100</v>
      </c>
      <c r="I1626" s="6">
        <f t="shared" ca="1" si="310"/>
        <v>0.69278000000000006</v>
      </c>
      <c r="J1626" s="18">
        <f t="shared" ca="1" si="304"/>
        <v>1.9744230000000003</v>
      </c>
      <c r="K1626" s="7">
        <f t="shared" ca="1" si="305"/>
        <v>1.9744230000000005</v>
      </c>
      <c r="L1626" s="55" t="str">
        <f t="shared" si="306"/>
        <v>t1618</v>
      </c>
      <c r="M1626" s="56">
        <v>1</v>
      </c>
      <c r="N1626" s="79">
        <f t="shared" ca="1" si="311"/>
        <v>1.9744230000000005</v>
      </c>
    </row>
    <row r="1627" spans="1:14">
      <c r="A1627">
        <v>1619</v>
      </c>
      <c r="B1627">
        <f t="shared" si="307"/>
        <v>10</v>
      </c>
      <c r="C1627">
        <f t="shared" si="308"/>
        <v>5</v>
      </c>
      <c r="D1627">
        <f t="shared" si="309"/>
        <v>11</v>
      </c>
      <c r="E1627">
        <f t="shared" si="300"/>
        <v>73.7</v>
      </c>
      <c r="F1627">
        <f t="shared" ca="1" si="301"/>
        <v>94</v>
      </c>
      <c r="G1627">
        <f t="shared" ca="1" si="302"/>
        <v>5</v>
      </c>
      <c r="H1627">
        <f t="shared" ca="1" si="303"/>
        <v>99</v>
      </c>
      <c r="I1627" s="6">
        <f t="shared" ca="1" si="310"/>
        <v>0.68585220000000002</v>
      </c>
      <c r="J1627" s="18">
        <f t="shared" ca="1" si="304"/>
        <v>1.9546787700000001</v>
      </c>
      <c r="K1627" s="7">
        <f t="shared" ca="1" si="305"/>
        <v>1.9546787700000001</v>
      </c>
      <c r="L1627" s="55" t="str">
        <f t="shared" si="306"/>
        <v>t1619</v>
      </c>
      <c r="M1627" s="56">
        <v>1</v>
      </c>
      <c r="N1627" s="79">
        <f t="shared" ca="1" si="311"/>
        <v>1.9546787700000001</v>
      </c>
    </row>
    <row r="1628" spans="1:14">
      <c r="A1628">
        <v>1620</v>
      </c>
      <c r="B1628">
        <f t="shared" si="307"/>
        <v>10</v>
      </c>
      <c r="C1628">
        <f t="shared" si="308"/>
        <v>5</v>
      </c>
      <c r="D1628">
        <f t="shared" si="309"/>
        <v>12</v>
      </c>
      <c r="E1628">
        <f t="shared" si="300"/>
        <v>73.7</v>
      </c>
      <c r="F1628">
        <f t="shared" ca="1" si="301"/>
        <v>94</v>
      </c>
      <c r="G1628">
        <f t="shared" ca="1" si="302"/>
        <v>5</v>
      </c>
      <c r="H1628">
        <f t="shared" ca="1" si="303"/>
        <v>93</v>
      </c>
      <c r="I1628" s="6">
        <f t="shared" ca="1" si="310"/>
        <v>0.64428540000000012</v>
      </c>
      <c r="J1628" s="18">
        <f t="shared" ca="1" si="304"/>
        <v>1.8362133900000004</v>
      </c>
      <c r="K1628" s="7">
        <f t="shared" ca="1" si="305"/>
        <v>1.8362133900000004</v>
      </c>
      <c r="L1628" s="55" t="str">
        <f t="shared" si="306"/>
        <v>t1620</v>
      </c>
      <c r="M1628" s="56">
        <v>1</v>
      </c>
      <c r="N1628" s="79">
        <f t="shared" ca="1" si="311"/>
        <v>1.8362133900000004</v>
      </c>
    </row>
    <row r="1629" spans="1:14">
      <c r="A1629">
        <v>1621</v>
      </c>
      <c r="B1629">
        <f t="shared" si="307"/>
        <v>10</v>
      </c>
      <c r="C1629">
        <f t="shared" si="308"/>
        <v>5</v>
      </c>
      <c r="D1629">
        <f t="shared" si="309"/>
        <v>13</v>
      </c>
      <c r="E1629">
        <f t="shared" si="300"/>
        <v>73.7</v>
      </c>
      <c r="F1629">
        <f t="shared" ca="1" si="301"/>
        <v>94</v>
      </c>
      <c r="G1629">
        <f t="shared" ca="1" si="302"/>
        <v>5</v>
      </c>
      <c r="H1629">
        <f t="shared" ca="1" si="303"/>
        <v>92</v>
      </c>
      <c r="I1629" s="6">
        <f t="shared" ca="1" si="310"/>
        <v>0.63735760000000008</v>
      </c>
      <c r="J1629" s="18">
        <f t="shared" ca="1" si="304"/>
        <v>1.8164691600000002</v>
      </c>
      <c r="K1629" s="7">
        <f t="shared" ca="1" si="305"/>
        <v>1.81646916</v>
      </c>
      <c r="L1629" s="55" t="str">
        <f t="shared" si="306"/>
        <v>t1621</v>
      </c>
      <c r="M1629" s="56">
        <v>1</v>
      </c>
      <c r="N1629" s="79">
        <f t="shared" ca="1" si="311"/>
        <v>1.81646916</v>
      </c>
    </row>
    <row r="1630" spans="1:14">
      <c r="A1630">
        <v>1622</v>
      </c>
      <c r="B1630">
        <f t="shared" si="307"/>
        <v>10</v>
      </c>
      <c r="C1630">
        <f t="shared" si="308"/>
        <v>5</v>
      </c>
      <c r="D1630">
        <f t="shared" si="309"/>
        <v>14</v>
      </c>
      <c r="E1630">
        <f t="shared" si="300"/>
        <v>73.7</v>
      </c>
      <c r="F1630">
        <f t="shared" ca="1" si="301"/>
        <v>94</v>
      </c>
      <c r="G1630">
        <f t="shared" ca="1" si="302"/>
        <v>5</v>
      </c>
      <c r="H1630">
        <f t="shared" ca="1" si="303"/>
        <v>90</v>
      </c>
      <c r="I1630" s="6">
        <f t="shared" ca="1" si="310"/>
        <v>0.62350200000000011</v>
      </c>
      <c r="J1630" s="18">
        <f t="shared" ca="1" si="304"/>
        <v>1.7769807000000004</v>
      </c>
      <c r="K1630" s="7">
        <f t="shared" ca="1" si="305"/>
        <v>1.7769807000000004</v>
      </c>
      <c r="L1630" s="55" t="str">
        <f t="shared" si="306"/>
        <v>t1622</v>
      </c>
      <c r="M1630" s="56">
        <v>1</v>
      </c>
      <c r="N1630" s="79">
        <f t="shared" ca="1" si="311"/>
        <v>1.7769807000000004</v>
      </c>
    </row>
    <row r="1631" spans="1:14">
      <c r="A1631">
        <v>1623</v>
      </c>
      <c r="B1631">
        <f t="shared" si="307"/>
        <v>10</v>
      </c>
      <c r="C1631">
        <f t="shared" si="308"/>
        <v>5</v>
      </c>
      <c r="D1631">
        <f t="shared" si="309"/>
        <v>15</v>
      </c>
      <c r="E1631">
        <f t="shared" si="300"/>
        <v>73.7</v>
      </c>
      <c r="F1631">
        <f t="shared" ca="1" si="301"/>
        <v>94</v>
      </c>
      <c r="G1631">
        <f t="shared" ca="1" si="302"/>
        <v>5</v>
      </c>
      <c r="H1631">
        <f t="shared" ca="1" si="303"/>
        <v>88</v>
      </c>
      <c r="I1631" s="6">
        <f t="shared" ca="1" si="310"/>
        <v>0.60964640000000003</v>
      </c>
      <c r="J1631" s="18">
        <f t="shared" ca="1" si="304"/>
        <v>1.7374922400000001</v>
      </c>
      <c r="K1631" s="7">
        <f t="shared" ca="1" si="305"/>
        <v>1.7374922400000004</v>
      </c>
      <c r="L1631" s="55" t="str">
        <f t="shared" si="306"/>
        <v>t1623</v>
      </c>
      <c r="M1631" s="56">
        <v>1</v>
      </c>
      <c r="N1631" s="79">
        <f t="shared" ca="1" si="311"/>
        <v>1.7374922400000004</v>
      </c>
    </row>
    <row r="1632" spans="1:14">
      <c r="A1632">
        <v>1624</v>
      </c>
      <c r="B1632">
        <f t="shared" si="307"/>
        <v>10</v>
      </c>
      <c r="C1632">
        <f t="shared" si="308"/>
        <v>5</v>
      </c>
      <c r="D1632">
        <f t="shared" si="309"/>
        <v>16</v>
      </c>
      <c r="E1632">
        <f t="shared" si="300"/>
        <v>73.7</v>
      </c>
      <c r="F1632">
        <f t="shared" ca="1" si="301"/>
        <v>94</v>
      </c>
      <c r="G1632">
        <f t="shared" ca="1" si="302"/>
        <v>5</v>
      </c>
      <c r="H1632">
        <f t="shared" ca="1" si="303"/>
        <v>90</v>
      </c>
      <c r="I1632" s="6">
        <f t="shared" ca="1" si="310"/>
        <v>0.62350200000000011</v>
      </c>
      <c r="J1632" s="18">
        <f t="shared" ca="1" si="304"/>
        <v>1.7769807000000004</v>
      </c>
      <c r="K1632" s="7">
        <f t="shared" ca="1" si="305"/>
        <v>1.7769807000000004</v>
      </c>
      <c r="L1632" s="55" t="str">
        <f t="shared" si="306"/>
        <v>t1624</v>
      </c>
      <c r="M1632" s="56">
        <v>1</v>
      </c>
      <c r="N1632" s="79">
        <f t="shared" ca="1" si="311"/>
        <v>1.7769807000000004</v>
      </c>
    </row>
    <row r="1633" spans="1:14">
      <c r="A1633">
        <v>1625</v>
      </c>
      <c r="B1633">
        <f t="shared" si="307"/>
        <v>10</v>
      </c>
      <c r="C1633">
        <f t="shared" si="308"/>
        <v>5</v>
      </c>
      <c r="D1633">
        <f t="shared" si="309"/>
        <v>17</v>
      </c>
      <c r="E1633">
        <f t="shared" si="300"/>
        <v>73.7</v>
      </c>
      <c r="F1633">
        <f t="shared" ca="1" si="301"/>
        <v>94</v>
      </c>
      <c r="G1633">
        <f t="shared" ca="1" si="302"/>
        <v>5</v>
      </c>
      <c r="H1633">
        <f t="shared" ca="1" si="303"/>
        <v>92</v>
      </c>
      <c r="I1633" s="6">
        <f t="shared" ca="1" si="310"/>
        <v>0.63735760000000008</v>
      </c>
      <c r="J1633" s="18">
        <f t="shared" ca="1" si="304"/>
        <v>1.8164691600000002</v>
      </c>
      <c r="K1633" s="7">
        <f t="shared" ca="1" si="305"/>
        <v>1.81646916</v>
      </c>
      <c r="L1633" s="55" t="str">
        <f t="shared" si="306"/>
        <v>t1625</v>
      </c>
      <c r="M1633" s="56">
        <v>1</v>
      </c>
      <c r="N1633" s="79">
        <f t="shared" ca="1" si="311"/>
        <v>1.81646916</v>
      </c>
    </row>
    <row r="1634" spans="1:14">
      <c r="A1634">
        <v>1626</v>
      </c>
      <c r="B1634">
        <f t="shared" si="307"/>
        <v>10</v>
      </c>
      <c r="C1634">
        <f t="shared" si="308"/>
        <v>5</v>
      </c>
      <c r="D1634">
        <f t="shared" si="309"/>
        <v>18</v>
      </c>
      <c r="E1634">
        <f t="shared" si="300"/>
        <v>73.7</v>
      </c>
      <c r="F1634">
        <f t="shared" ca="1" si="301"/>
        <v>94</v>
      </c>
      <c r="G1634">
        <f t="shared" ca="1" si="302"/>
        <v>5</v>
      </c>
      <c r="H1634">
        <f t="shared" ca="1" si="303"/>
        <v>96</v>
      </c>
      <c r="I1634" s="6">
        <f t="shared" ca="1" si="310"/>
        <v>0.66506880000000013</v>
      </c>
      <c r="J1634" s="18">
        <f t="shared" ca="1" si="304"/>
        <v>1.8954460800000004</v>
      </c>
      <c r="K1634" s="7">
        <f t="shared" ca="1" si="305"/>
        <v>1.8954460800000004</v>
      </c>
      <c r="L1634" s="55" t="str">
        <f t="shared" si="306"/>
        <v>t1626</v>
      </c>
      <c r="M1634" s="56">
        <v>1</v>
      </c>
      <c r="N1634" s="79">
        <f t="shared" ca="1" si="311"/>
        <v>1.8954460800000004</v>
      </c>
    </row>
    <row r="1635" spans="1:14">
      <c r="A1635">
        <v>1627</v>
      </c>
      <c r="B1635">
        <f t="shared" si="307"/>
        <v>10</v>
      </c>
      <c r="C1635">
        <f t="shared" si="308"/>
        <v>5</v>
      </c>
      <c r="D1635">
        <f t="shared" si="309"/>
        <v>19</v>
      </c>
      <c r="E1635">
        <f t="shared" si="300"/>
        <v>73.7</v>
      </c>
      <c r="F1635">
        <f t="shared" ca="1" si="301"/>
        <v>94</v>
      </c>
      <c r="G1635">
        <f t="shared" ca="1" si="302"/>
        <v>5</v>
      </c>
      <c r="H1635">
        <f t="shared" ca="1" si="303"/>
        <v>98</v>
      </c>
      <c r="I1635" s="6">
        <f t="shared" ca="1" si="310"/>
        <v>0.67892440000000009</v>
      </c>
      <c r="J1635" s="18">
        <f t="shared" ca="1" si="304"/>
        <v>1.9349345400000004</v>
      </c>
      <c r="K1635" s="7">
        <f t="shared" ca="1" si="305"/>
        <v>1.9349345400000004</v>
      </c>
      <c r="L1635" s="55" t="str">
        <f t="shared" si="306"/>
        <v>t1627</v>
      </c>
      <c r="M1635" s="56">
        <v>1</v>
      </c>
      <c r="N1635" s="79">
        <f t="shared" ca="1" si="311"/>
        <v>1.9349345400000004</v>
      </c>
    </row>
    <row r="1636" spans="1:14">
      <c r="A1636">
        <v>1628</v>
      </c>
      <c r="B1636">
        <f t="shared" si="307"/>
        <v>10</v>
      </c>
      <c r="C1636">
        <f t="shared" si="308"/>
        <v>5</v>
      </c>
      <c r="D1636">
        <f t="shared" si="309"/>
        <v>20</v>
      </c>
      <c r="E1636">
        <f t="shared" si="300"/>
        <v>73.7</v>
      </c>
      <c r="F1636">
        <f t="shared" ca="1" si="301"/>
        <v>94</v>
      </c>
      <c r="G1636">
        <f t="shared" ca="1" si="302"/>
        <v>5</v>
      </c>
      <c r="H1636">
        <f t="shared" ca="1" si="303"/>
        <v>96</v>
      </c>
      <c r="I1636" s="6">
        <f t="shared" ca="1" si="310"/>
        <v>0.66506880000000013</v>
      </c>
      <c r="J1636" s="18">
        <f t="shared" ca="1" si="304"/>
        <v>1.8954460800000004</v>
      </c>
      <c r="K1636" s="7">
        <f t="shared" ca="1" si="305"/>
        <v>1.8954460800000004</v>
      </c>
      <c r="L1636" s="55" t="str">
        <f t="shared" si="306"/>
        <v>t1628</v>
      </c>
      <c r="M1636" s="56">
        <v>1</v>
      </c>
      <c r="N1636" s="79">
        <f t="shared" ca="1" si="311"/>
        <v>1.8954460800000004</v>
      </c>
    </row>
    <row r="1637" spans="1:14">
      <c r="A1637">
        <v>1629</v>
      </c>
      <c r="B1637">
        <f t="shared" si="307"/>
        <v>10</v>
      </c>
      <c r="C1637">
        <f t="shared" si="308"/>
        <v>5</v>
      </c>
      <c r="D1637">
        <f t="shared" si="309"/>
        <v>21</v>
      </c>
      <c r="E1637">
        <f t="shared" si="300"/>
        <v>73.7</v>
      </c>
      <c r="F1637">
        <f t="shared" ca="1" si="301"/>
        <v>94</v>
      </c>
      <c r="G1637">
        <f t="shared" ca="1" si="302"/>
        <v>5</v>
      </c>
      <c r="H1637">
        <f t="shared" ca="1" si="303"/>
        <v>90</v>
      </c>
      <c r="I1637" s="6">
        <f t="shared" ca="1" si="310"/>
        <v>0.62350200000000011</v>
      </c>
      <c r="J1637" s="18">
        <f t="shared" ca="1" si="304"/>
        <v>1.7769807000000004</v>
      </c>
      <c r="K1637" s="7">
        <f t="shared" ca="1" si="305"/>
        <v>1.7769807000000004</v>
      </c>
      <c r="L1637" s="55" t="str">
        <f t="shared" si="306"/>
        <v>t1629</v>
      </c>
      <c r="M1637" s="56">
        <v>1</v>
      </c>
      <c r="N1637" s="79">
        <f t="shared" ca="1" si="311"/>
        <v>1.7769807000000004</v>
      </c>
    </row>
    <row r="1638" spans="1:14">
      <c r="A1638">
        <v>1630</v>
      </c>
      <c r="B1638">
        <f t="shared" si="307"/>
        <v>10</v>
      </c>
      <c r="C1638">
        <f t="shared" si="308"/>
        <v>5</v>
      </c>
      <c r="D1638">
        <f t="shared" si="309"/>
        <v>22</v>
      </c>
      <c r="E1638">
        <f t="shared" si="300"/>
        <v>73.7</v>
      </c>
      <c r="F1638">
        <f t="shared" ca="1" si="301"/>
        <v>94</v>
      </c>
      <c r="G1638">
        <f t="shared" ca="1" si="302"/>
        <v>5</v>
      </c>
      <c r="H1638">
        <f t="shared" ca="1" si="303"/>
        <v>80</v>
      </c>
      <c r="I1638" s="6">
        <f t="shared" ca="1" si="310"/>
        <v>0.55422400000000005</v>
      </c>
      <c r="J1638" s="18">
        <f t="shared" ca="1" si="304"/>
        <v>1.5795384000000001</v>
      </c>
      <c r="K1638" s="7">
        <f t="shared" ca="1" si="305"/>
        <v>1.5795384000000003</v>
      </c>
      <c r="L1638" s="55" t="str">
        <f t="shared" si="306"/>
        <v>t1630</v>
      </c>
      <c r="M1638" s="56">
        <v>1</v>
      </c>
      <c r="N1638" s="79">
        <f t="shared" ca="1" si="311"/>
        <v>1.5795384000000003</v>
      </c>
    </row>
    <row r="1639" spans="1:14">
      <c r="A1639">
        <v>1631</v>
      </c>
      <c r="B1639">
        <f t="shared" si="307"/>
        <v>10</v>
      </c>
      <c r="C1639">
        <f t="shared" si="308"/>
        <v>5</v>
      </c>
      <c r="D1639">
        <f t="shared" si="309"/>
        <v>23</v>
      </c>
      <c r="E1639">
        <f t="shared" si="300"/>
        <v>73.7</v>
      </c>
      <c r="F1639">
        <f t="shared" ca="1" si="301"/>
        <v>94</v>
      </c>
      <c r="G1639">
        <f t="shared" ca="1" si="302"/>
        <v>5</v>
      </c>
      <c r="H1639">
        <f t="shared" ca="1" si="303"/>
        <v>70</v>
      </c>
      <c r="I1639" s="6">
        <f t="shared" ca="1" si="310"/>
        <v>0.48494600000000004</v>
      </c>
      <c r="J1639" s="18">
        <f t="shared" ca="1" si="304"/>
        <v>1.3820961000000003</v>
      </c>
      <c r="K1639" s="7">
        <f t="shared" ca="1" si="305"/>
        <v>1.3820961000000003</v>
      </c>
      <c r="L1639" s="55" t="str">
        <f t="shared" si="306"/>
        <v>t1631</v>
      </c>
      <c r="M1639" s="56">
        <v>1</v>
      </c>
      <c r="N1639" s="79">
        <f t="shared" ca="1" si="311"/>
        <v>1.3820961000000003</v>
      </c>
    </row>
    <row r="1640" spans="1:14">
      <c r="A1640">
        <v>1632</v>
      </c>
      <c r="B1640">
        <f t="shared" si="307"/>
        <v>10</v>
      </c>
      <c r="C1640">
        <f t="shared" si="308"/>
        <v>6</v>
      </c>
      <c r="D1640">
        <f t="shared" si="309"/>
        <v>0</v>
      </c>
      <c r="E1640">
        <f t="shared" si="300"/>
        <v>73.7</v>
      </c>
      <c r="F1640">
        <f t="shared" ca="1" si="301"/>
        <v>77</v>
      </c>
      <c r="G1640">
        <f t="shared" ca="1" si="302"/>
        <v>6</v>
      </c>
      <c r="H1640">
        <f t="shared" ca="1" si="303"/>
        <v>75</v>
      </c>
      <c r="I1640" s="6">
        <f t="shared" ca="1" si="310"/>
        <v>0.42561750000000004</v>
      </c>
      <c r="J1640" s="18">
        <f t="shared" ca="1" si="304"/>
        <v>1.2130098750000002</v>
      </c>
      <c r="K1640" s="7">
        <f t="shared" ca="1" si="305"/>
        <v>1.2130098750000002</v>
      </c>
      <c r="L1640" s="55" t="str">
        <f t="shared" si="306"/>
        <v>t1632</v>
      </c>
      <c r="M1640" s="56">
        <v>1</v>
      </c>
      <c r="N1640" s="79">
        <f t="shared" ca="1" si="311"/>
        <v>1.2130098750000002</v>
      </c>
    </row>
    <row r="1641" spans="1:14">
      <c r="A1641">
        <v>1633</v>
      </c>
      <c r="B1641">
        <f t="shared" si="307"/>
        <v>10</v>
      </c>
      <c r="C1641">
        <f t="shared" si="308"/>
        <v>6</v>
      </c>
      <c r="D1641">
        <f t="shared" si="309"/>
        <v>1</v>
      </c>
      <c r="E1641">
        <f t="shared" si="300"/>
        <v>73.7</v>
      </c>
      <c r="F1641">
        <f t="shared" ca="1" si="301"/>
        <v>77</v>
      </c>
      <c r="G1641">
        <f t="shared" ca="1" si="302"/>
        <v>6</v>
      </c>
      <c r="H1641">
        <f t="shared" ca="1" si="303"/>
        <v>73</v>
      </c>
      <c r="I1641" s="6">
        <f t="shared" ca="1" si="310"/>
        <v>0.41426770000000007</v>
      </c>
      <c r="J1641" s="18">
        <f t="shared" ca="1" si="304"/>
        <v>1.1806629450000004</v>
      </c>
      <c r="K1641" s="7">
        <f t="shared" ca="1" si="305"/>
        <v>1.1806629450000004</v>
      </c>
      <c r="L1641" s="55" t="str">
        <f t="shared" si="306"/>
        <v>t1633</v>
      </c>
      <c r="M1641" s="56">
        <v>1</v>
      </c>
      <c r="N1641" s="79">
        <f t="shared" ca="1" si="311"/>
        <v>1.1806629450000004</v>
      </c>
    </row>
    <row r="1642" spans="1:14">
      <c r="A1642">
        <v>1634</v>
      </c>
      <c r="B1642">
        <f t="shared" si="307"/>
        <v>10</v>
      </c>
      <c r="C1642">
        <f t="shared" si="308"/>
        <v>6</v>
      </c>
      <c r="D1642">
        <f t="shared" si="309"/>
        <v>2</v>
      </c>
      <c r="E1642">
        <f t="shared" si="300"/>
        <v>73.7</v>
      </c>
      <c r="F1642">
        <f t="shared" ca="1" si="301"/>
        <v>77</v>
      </c>
      <c r="G1642">
        <f t="shared" ca="1" si="302"/>
        <v>6</v>
      </c>
      <c r="H1642">
        <f t="shared" ca="1" si="303"/>
        <v>69</v>
      </c>
      <c r="I1642" s="6">
        <f t="shared" ca="1" si="310"/>
        <v>0.39156809999999997</v>
      </c>
      <c r="J1642" s="18">
        <f t="shared" ca="1" si="304"/>
        <v>1.1159690849999999</v>
      </c>
      <c r="K1642" s="7">
        <f t="shared" ca="1" si="305"/>
        <v>1.1159690849999999</v>
      </c>
      <c r="L1642" s="55" t="str">
        <f t="shared" si="306"/>
        <v>t1634</v>
      </c>
      <c r="M1642" s="56">
        <v>1</v>
      </c>
      <c r="N1642" s="79">
        <f t="shared" ca="1" si="311"/>
        <v>1.1159690849999999</v>
      </c>
    </row>
    <row r="1643" spans="1:14">
      <c r="A1643">
        <v>1635</v>
      </c>
      <c r="B1643">
        <f t="shared" si="307"/>
        <v>10</v>
      </c>
      <c r="C1643">
        <f t="shared" si="308"/>
        <v>6</v>
      </c>
      <c r="D1643">
        <f t="shared" si="309"/>
        <v>3</v>
      </c>
      <c r="E1643">
        <f t="shared" si="300"/>
        <v>73.7</v>
      </c>
      <c r="F1643">
        <f t="shared" ca="1" si="301"/>
        <v>77</v>
      </c>
      <c r="G1643">
        <f t="shared" ca="1" si="302"/>
        <v>6</v>
      </c>
      <c r="H1643">
        <f t="shared" ca="1" si="303"/>
        <v>66</v>
      </c>
      <c r="I1643" s="6">
        <f t="shared" ca="1" si="310"/>
        <v>0.37454340000000003</v>
      </c>
      <c r="J1643" s="18">
        <f t="shared" ca="1" si="304"/>
        <v>1.0674486900000002</v>
      </c>
      <c r="K1643" s="7">
        <f t="shared" ca="1" si="305"/>
        <v>1.0674486900000002</v>
      </c>
      <c r="L1643" s="55" t="str">
        <f t="shared" si="306"/>
        <v>t1635</v>
      </c>
      <c r="M1643" s="56">
        <v>1</v>
      </c>
      <c r="N1643" s="79">
        <f t="shared" ca="1" si="311"/>
        <v>1.0674486900000002</v>
      </c>
    </row>
    <row r="1644" spans="1:14">
      <c r="A1644">
        <v>1636</v>
      </c>
      <c r="B1644">
        <f t="shared" si="307"/>
        <v>10</v>
      </c>
      <c r="C1644">
        <f t="shared" si="308"/>
        <v>6</v>
      </c>
      <c r="D1644">
        <f t="shared" si="309"/>
        <v>4</v>
      </c>
      <c r="E1644">
        <f t="shared" si="300"/>
        <v>73.7</v>
      </c>
      <c r="F1644">
        <f t="shared" ca="1" si="301"/>
        <v>77</v>
      </c>
      <c r="G1644">
        <f t="shared" ca="1" si="302"/>
        <v>6</v>
      </c>
      <c r="H1644">
        <f t="shared" ca="1" si="303"/>
        <v>65</v>
      </c>
      <c r="I1644" s="6">
        <f t="shared" ca="1" si="310"/>
        <v>0.36886850000000004</v>
      </c>
      <c r="J1644" s="18">
        <f t="shared" ca="1" si="304"/>
        <v>1.0512752250000001</v>
      </c>
      <c r="K1644" s="7">
        <f t="shared" ca="1" si="305"/>
        <v>1.0512752250000001</v>
      </c>
      <c r="L1644" s="55" t="str">
        <f t="shared" si="306"/>
        <v>t1636</v>
      </c>
      <c r="M1644" s="56">
        <v>1</v>
      </c>
      <c r="N1644" s="79">
        <f t="shared" ca="1" si="311"/>
        <v>1.0512752250000001</v>
      </c>
    </row>
    <row r="1645" spans="1:14">
      <c r="A1645">
        <v>1637</v>
      </c>
      <c r="B1645">
        <f t="shared" si="307"/>
        <v>10</v>
      </c>
      <c r="C1645">
        <f t="shared" si="308"/>
        <v>6</v>
      </c>
      <c r="D1645">
        <f t="shared" si="309"/>
        <v>5</v>
      </c>
      <c r="E1645">
        <f t="shared" si="300"/>
        <v>73.7</v>
      </c>
      <c r="F1645">
        <f t="shared" ca="1" si="301"/>
        <v>77</v>
      </c>
      <c r="G1645">
        <f t="shared" ca="1" si="302"/>
        <v>6</v>
      </c>
      <c r="H1645">
        <f t="shared" ca="1" si="303"/>
        <v>65</v>
      </c>
      <c r="I1645" s="6">
        <f t="shared" ca="1" si="310"/>
        <v>0.36886850000000004</v>
      </c>
      <c r="J1645" s="18">
        <f t="shared" ca="1" si="304"/>
        <v>1.0512752250000001</v>
      </c>
      <c r="K1645" s="7">
        <f t="shared" ca="1" si="305"/>
        <v>1.0512752250000001</v>
      </c>
      <c r="L1645" s="55" t="str">
        <f t="shared" si="306"/>
        <v>t1637</v>
      </c>
      <c r="M1645" s="56">
        <v>1</v>
      </c>
      <c r="N1645" s="79">
        <f t="shared" ca="1" si="311"/>
        <v>1.0512752250000001</v>
      </c>
    </row>
    <row r="1646" spans="1:14">
      <c r="A1646">
        <v>1638</v>
      </c>
      <c r="B1646">
        <f t="shared" si="307"/>
        <v>10</v>
      </c>
      <c r="C1646">
        <f t="shared" si="308"/>
        <v>6</v>
      </c>
      <c r="D1646">
        <f t="shared" si="309"/>
        <v>6</v>
      </c>
      <c r="E1646">
        <f t="shared" si="300"/>
        <v>73.7</v>
      </c>
      <c r="F1646">
        <f t="shared" ca="1" si="301"/>
        <v>77</v>
      </c>
      <c r="G1646">
        <f t="shared" ca="1" si="302"/>
        <v>6</v>
      </c>
      <c r="H1646">
        <f t="shared" ca="1" si="303"/>
        <v>68</v>
      </c>
      <c r="I1646" s="6">
        <f t="shared" ca="1" si="310"/>
        <v>0.38589319999999999</v>
      </c>
      <c r="J1646" s="18">
        <f t="shared" ca="1" si="304"/>
        <v>1.0997956200000001</v>
      </c>
      <c r="K1646" s="7">
        <f t="shared" ca="1" si="305"/>
        <v>1.0997956200000001</v>
      </c>
      <c r="L1646" s="55" t="str">
        <f t="shared" si="306"/>
        <v>t1638</v>
      </c>
      <c r="M1646" s="56">
        <v>1</v>
      </c>
      <c r="N1646" s="79">
        <f t="shared" ca="1" si="311"/>
        <v>1.0997956200000001</v>
      </c>
    </row>
    <row r="1647" spans="1:14">
      <c r="A1647">
        <v>1639</v>
      </c>
      <c r="B1647">
        <f t="shared" si="307"/>
        <v>10</v>
      </c>
      <c r="C1647">
        <f t="shared" si="308"/>
        <v>6</v>
      </c>
      <c r="D1647">
        <f t="shared" si="309"/>
        <v>7</v>
      </c>
      <c r="E1647">
        <f t="shared" si="300"/>
        <v>73.7</v>
      </c>
      <c r="F1647">
        <f t="shared" ca="1" si="301"/>
        <v>77</v>
      </c>
      <c r="G1647">
        <f t="shared" ca="1" si="302"/>
        <v>6</v>
      </c>
      <c r="H1647">
        <f t="shared" ca="1" si="303"/>
        <v>74</v>
      </c>
      <c r="I1647" s="6">
        <f t="shared" ca="1" si="310"/>
        <v>0.41994260000000005</v>
      </c>
      <c r="J1647" s="18">
        <f t="shared" ca="1" si="304"/>
        <v>1.1968364100000002</v>
      </c>
      <c r="K1647" s="7">
        <f t="shared" ca="1" si="305"/>
        <v>1.1968364100000002</v>
      </c>
      <c r="L1647" s="55" t="str">
        <f t="shared" si="306"/>
        <v>t1639</v>
      </c>
      <c r="M1647" s="56">
        <v>1</v>
      </c>
      <c r="N1647" s="79">
        <f t="shared" ca="1" si="311"/>
        <v>1.1968364100000002</v>
      </c>
    </row>
    <row r="1648" spans="1:14">
      <c r="A1648">
        <v>1640</v>
      </c>
      <c r="B1648">
        <f t="shared" si="307"/>
        <v>10</v>
      </c>
      <c r="C1648">
        <f t="shared" si="308"/>
        <v>6</v>
      </c>
      <c r="D1648">
        <f t="shared" si="309"/>
        <v>8</v>
      </c>
      <c r="E1648">
        <f t="shared" si="300"/>
        <v>73.7</v>
      </c>
      <c r="F1648">
        <f t="shared" ca="1" si="301"/>
        <v>77</v>
      </c>
      <c r="G1648">
        <f t="shared" ca="1" si="302"/>
        <v>6</v>
      </c>
      <c r="H1648">
        <f t="shared" ca="1" si="303"/>
        <v>83</v>
      </c>
      <c r="I1648" s="6">
        <f t="shared" ca="1" si="310"/>
        <v>0.47101670000000007</v>
      </c>
      <c r="J1648" s="18">
        <f t="shared" ca="1" si="304"/>
        <v>1.3423975950000002</v>
      </c>
      <c r="K1648" s="7">
        <f t="shared" ca="1" si="305"/>
        <v>1.3423975950000002</v>
      </c>
      <c r="L1648" s="55" t="str">
        <f t="shared" si="306"/>
        <v>t1640</v>
      </c>
      <c r="M1648" s="56">
        <v>1</v>
      </c>
      <c r="N1648" s="79">
        <f t="shared" ca="1" si="311"/>
        <v>1.3423975950000002</v>
      </c>
    </row>
    <row r="1649" spans="1:14">
      <c r="A1649">
        <v>1641</v>
      </c>
      <c r="B1649">
        <f t="shared" si="307"/>
        <v>10</v>
      </c>
      <c r="C1649">
        <f t="shared" si="308"/>
        <v>6</v>
      </c>
      <c r="D1649">
        <f t="shared" si="309"/>
        <v>9</v>
      </c>
      <c r="E1649">
        <f t="shared" si="300"/>
        <v>73.7</v>
      </c>
      <c r="F1649">
        <f t="shared" ca="1" si="301"/>
        <v>77</v>
      </c>
      <c r="G1649">
        <f t="shared" ca="1" si="302"/>
        <v>6</v>
      </c>
      <c r="H1649">
        <f t="shared" ca="1" si="303"/>
        <v>89</v>
      </c>
      <c r="I1649" s="6">
        <f t="shared" ca="1" si="310"/>
        <v>0.50506610000000007</v>
      </c>
      <c r="J1649" s="18">
        <f t="shared" ca="1" si="304"/>
        <v>1.4394383850000003</v>
      </c>
      <c r="K1649" s="7">
        <f t="shared" ca="1" si="305"/>
        <v>1.4394383850000003</v>
      </c>
      <c r="L1649" s="55" t="str">
        <f t="shared" si="306"/>
        <v>t1641</v>
      </c>
      <c r="M1649" s="56">
        <v>1</v>
      </c>
      <c r="N1649" s="79">
        <f t="shared" ca="1" si="311"/>
        <v>1.4394383850000003</v>
      </c>
    </row>
    <row r="1650" spans="1:14">
      <c r="A1650">
        <v>1642</v>
      </c>
      <c r="B1650">
        <f t="shared" si="307"/>
        <v>10</v>
      </c>
      <c r="C1650">
        <f t="shared" si="308"/>
        <v>6</v>
      </c>
      <c r="D1650">
        <f t="shared" si="309"/>
        <v>10</v>
      </c>
      <c r="E1650">
        <f t="shared" si="300"/>
        <v>73.7</v>
      </c>
      <c r="F1650">
        <f t="shared" ca="1" si="301"/>
        <v>77</v>
      </c>
      <c r="G1650">
        <f t="shared" ca="1" si="302"/>
        <v>6</v>
      </c>
      <c r="H1650">
        <f t="shared" ca="1" si="303"/>
        <v>92</v>
      </c>
      <c r="I1650" s="6">
        <f t="shared" ca="1" si="310"/>
        <v>0.52209080000000008</v>
      </c>
      <c r="J1650" s="18">
        <f t="shared" ca="1" si="304"/>
        <v>1.4879587800000003</v>
      </c>
      <c r="K1650" s="7">
        <f t="shared" ca="1" si="305"/>
        <v>1.4879587800000003</v>
      </c>
      <c r="L1650" s="55" t="str">
        <f t="shared" si="306"/>
        <v>t1642</v>
      </c>
      <c r="M1650" s="56">
        <v>1</v>
      </c>
      <c r="N1650" s="79">
        <f t="shared" ca="1" si="311"/>
        <v>1.4879587800000003</v>
      </c>
    </row>
    <row r="1651" spans="1:14">
      <c r="A1651">
        <v>1643</v>
      </c>
      <c r="B1651">
        <f t="shared" si="307"/>
        <v>10</v>
      </c>
      <c r="C1651">
        <f t="shared" si="308"/>
        <v>6</v>
      </c>
      <c r="D1651">
        <f t="shared" si="309"/>
        <v>11</v>
      </c>
      <c r="E1651">
        <f t="shared" si="300"/>
        <v>73.7</v>
      </c>
      <c r="F1651">
        <f t="shared" ca="1" si="301"/>
        <v>77</v>
      </c>
      <c r="G1651">
        <f t="shared" ca="1" si="302"/>
        <v>6</v>
      </c>
      <c r="H1651">
        <f t="shared" ca="1" si="303"/>
        <v>94</v>
      </c>
      <c r="I1651" s="6">
        <f t="shared" ca="1" si="310"/>
        <v>0.53344060000000004</v>
      </c>
      <c r="J1651" s="18">
        <f t="shared" ca="1" si="304"/>
        <v>1.5203057100000001</v>
      </c>
      <c r="K1651" s="7">
        <f t="shared" ca="1" si="305"/>
        <v>1.5203057100000001</v>
      </c>
      <c r="L1651" s="55" t="str">
        <f t="shared" si="306"/>
        <v>t1643</v>
      </c>
      <c r="M1651" s="56">
        <v>1</v>
      </c>
      <c r="N1651" s="79">
        <f t="shared" ca="1" si="311"/>
        <v>1.5203057100000001</v>
      </c>
    </row>
    <row r="1652" spans="1:14">
      <c r="A1652">
        <v>1644</v>
      </c>
      <c r="B1652">
        <f t="shared" si="307"/>
        <v>10</v>
      </c>
      <c r="C1652">
        <f t="shared" si="308"/>
        <v>6</v>
      </c>
      <c r="D1652">
        <f t="shared" si="309"/>
        <v>12</v>
      </c>
      <c r="E1652">
        <f t="shared" si="300"/>
        <v>73.7</v>
      </c>
      <c r="F1652">
        <f t="shared" ca="1" si="301"/>
        <v>77</v>
      </c>
      <c r="G1652">
        <f t="shared" ca="1" si="302"/>
        <v>6</v>
      </c>
      <c r="H1652">
        <f t="shared" ca="1" si="303"/>
        <v>91</v>
      </c>
      <c r="I1652" s="6">
        <f t="shared" ca="1" si="310"/>
        <v>0.51641590000000004</v>
      </c>
      <c r="J1652" s="18">
        <f t="shared" ca="1" si="304"/>
        <v>1.4717853150000002</v>
      </c>
      <c r="K1652" s="7">
        <f t="shared" ca="1" si="305"/>
        <v>1.4717853150000004</v>
      </c>
      <c r="L1652" s="55" t="str">
        <f t="shared" si="306"/>
        <v>t1644</v>
      </c>
      <c r="M1652" s="56">
        <v>1</v>
      </c>
      <c r="N1652" s="79">
        <f t="shared" ca="1" si="311"/>
        <v>1.4717853150000004</v>
      </c>
    </row>
    <row r="1653" spans="1:14">
      <c r="A1653">
        <v>1645</v>
      </c>
      <c r="B1653">
        <f t="shared" si="307"/>
        <v>10</v>
      </c>
      <c r="C1653">
        <f t="shared" si="308"/>
        <v>6</v>
      </c>
      <c r="D1653">
        <f t="shared" si="309"/>
        <v>13</v>
      </c>
      <c r="E1653">
        <f t="shared" si="300"/>
        <v>73.7</v>
      </c>
      <c r="F1653">
        <f t="shared" ca="1" si="301"/>
        <v>77</v>
      </c>
      <c r="G1653">
        <f t="shared" ca="1" si="302"/>
        <v>6</v>
      </c>
      <c r="H1653">
        <f t="shared" ca="1" si="303"/>
        <v>90</v>
      </c>
      <c r="I1653" s="6">
        <f t="shared" ca="1" si="310"/>
        <v>0.510741</v>
      </c>
      <c r="J1653" s="18">
        <f t="shared" ca="1" si="304"/>
        <v>1.4556118500000002</v>
      </c>
      <c r="K1653" s="7">
        <f t="shared" ca="1" si="305"/>
        <v>1.4556118499999999</v>
      </c>
      <c r="L1653" s="55" t="str">
        <f t="shared" si="306"/>
        <v>t1645</v>
      </c>
      <c r="M1653" s="56">
        <v>1</v>
      </c>
      <c r="N1653" s="79">
        <f t="shared" ca="1" si="311"/>
        <v>1.4556118499999999</v>
      </c>
    </row>
    <row r="1654" spans="1:14">
      <c r="A1654">
        <v>1646</v>
      </c>
      <c r="B1654">
        <f t="shared" si="307"/>
        <v>10</v>
      </c>
      <c r="C1654">
        <f t="shared" si="308"/>
        <v>6</v>
      </c>
      <c r="D1654">
        <f t="shared" si="309"/>
        <v>14</v>
      </c>
      <c r="E1654">
        <f t="shared" si="300"/>
        <v>73.7</v>
      </c>
      <c r="F1654">
        <f t="shared" ca="1" si="301"/>
        <v>77</v>
      </c>
      <c r="G1654">
        <f t="shared" ca="1" si="302"/>
        <v>6</v>
      </c>
      <c r="H1654">
        <f t="shared" ca="1" si="303"/>
        <v>90</v>
      </c>
      <c r="I1654" s="6">
        <f t="shared" ca="1" si="310"/>
        <v>0.510741</v>
      </c>
      <c r="J1654" s="18">
        <f t="shared" ca="1" si="304"/>
        <v>1.4556118500000002</v>
      </c>
      <c r="K1654" s="7">
        <f t="shared" ca="1" si="305"/>
        <v>1.4556118499999999</v>
      </c>
      <c r="L1654" s="55" t="str">
        <f t="shared" si="306"/>
        <v>t1646</v>
      </c>
      <c r="M1654" s="56">
        <v>1</v>
      </c>
      <c r="N1654" s="79">
        <f t="shared" ca="1" si="311"/>
        <v>1.4556118499999999</v>
      </c>
    </row>
    <row r="1655" spans="1:14">
      <c r="A1655">
        <v>1647</v>
      </c>
      <c r="B1655">
        <f t="shared" si="307"/>
        <v>10</v>
      </c>
      <c r="C1655">
        <f t="shared" si="308"/>
        <v>6</v>
      </c>
      <c r="D1655">
        <f t="shared" si="309"/>
        <v>15</v>
      </c>
      <c r="E1655">
        <f t="shared" si="300"/>
        <v>73.7</v>
      </c>
      <c r="F1655">
        <f t="shared" ca="1" si="301"/>
        <v>77</v>
      </c>
      <c r="G1655">
        <f t="shared" ca="1" si="302"/>
        <v>6</v>
      </c>
      <c r="H1655">
        <f t="shared" ca="1" si="303"/>
        <v>86</v>
      </c>
      <c r="I1655" s="6">
        <f t="shared" ca="1" si="310"/>
        <v>0.48804140000000001</v>
      </c>
      <c r="J1655" s="18">
        <f t="shared" ca="1" si="304"/>
        <v>1.3909179900000002</v>
      </c>
      <c r="K1655" s="7">
        <f t="shared" ca="1" si="305"/>
        <v>1.3909179900000002</v>
      </c>
      <c r="L1655" s="55" t="str">
        <f t="shared" si="306"/>
        <v>t1647</v>
      </c>
      <c r="M1655" s="56">
        <v>1</v>
      </c>
      <c r="N1655" s="79">
        <f t="shared" ca="1" si="311"/>
        <v>1.3909179900000002</v>
      </c>
    </row>
    <row r="1656" spans="1:14">
      <c r="A1656">
        <v>1648</v>
      </c>
      <c r="B1656">
        <f t="shared" si="307"/>
        <v>10</v>
      </c>
      <c r="C1656">
        <f t="shared" si="308"/>
        <v>6</v>
      </c>
      <c r="D1656">
        <f t="shared" si="309"/>
        <v>16</v>
      </c>
      <c r="E1656">
        <f t="shared" si="300"/>
        <v>73.7</v>
      </c>
      <c r="F1656">
        <f t="shared" ca="1" si="301"/>
        <v>77</v>
      </c>
      <c r="G1656">
        <f t="shared" ca="1" si="302"/>
        <v>6</v>
      </c>
      <c r="H1656">
        <f t="shared" ca="1" si="303"/>
        <v>85</v>
      </c>
      <c r="I1656" s="6">
        <f t="shared" ca="1" si="310"/>
        <v>0.48236650000000003</v>
      </c>
      <c r="J1656" s="18">
        <f t="shared" ca="1" si="304"/>
        <v>1.3747445250000001</v>
      </c>
      <c r="K1656" s="7">
        <f t="shared" ca="1" si="305"/>
        <v>1.3747445250000001</v>
      </c>
      <c r="L1656" s="55" t="str">
        <f t="shared" si="306"/>
        <v>t1648</v>
      </c>
      <c r="M1656" s="56">
        <v>1</v>
      </c>
      <c r="N1656" s="79">
        <f t="shared" ca="1" si="311"/>
        <v>1.3747445250000001</v>
      </c>
    </row>
    <row r="1657" spans="1:14">
      <c r="A1657">
        <v>1649</v>
      </c>
      <c r="B1657">
        <f t="shared" si="307"/>
        <v>10</v>
      </c>
      <c r="C1657">
        <f t="shared" si="308"/>
        <v>6</v>
      </c>
      <c r="D1657">
        <f t="shared" si="309"/>
        <v>17</v>
      </c>
      <c r="E1657">
        <f t="shared" si="300"/>
        <v>73.7</v>
      </c>
      <c r="F1657">
        <f t="shared" ca="1" si="301"/>
        <v>77</v>
      </c>
      <c r="G1657">
        <f t="shared" ca="1" si="302"/>
        <v>6</v>
      </c>
      <c r="H1657">
        <f t="shared" ca="1" si="303"/>
        <v>88</v>
      </c>
      <c r="I1657" s="6">
        <f t="shared" ca="1" si="310"/>
        <v>0.49939120000000004</v>
      </c>
      <c r="J1657" s="18">
        <f t="shared" ca="1" si="304"/>
        <v>1.42326492</v>
      </c>
      <c r="K1657" s="7">
        <f t="shared" ca="1" si="305"/>
        <v>1.42326492</v>
      </c>
      <c r="L1657" s="55" t="str">
        <f t="shared" si="306"/>
        <v>t1649</v>
      </c>
      <c r="M1657" s="56">
        <v>1</v>
      </c>
      <c r="N1657" s="79">
        <f t="shared" ca="1" si="311"/>
        <v>1.42326492</v>
      </c>
    </row>
    <row r="1658" spans="1:14">
      <c r="A1658">
        <v>1650</v>
      </c>
      <c r="B1658">
        <f t="shared" si="307"/>
        <v>10</v>
      </c>
      <c r="C1658">
        <f t="shared" si="308"/>
        <v>6</v>
      </c>
      <c r="D1658">
        <f t="shared" si="309"/>
        <v>18</v>
      </c>
      <c r="E1658">
        <f t="shared" si="300"/>
        <v>73.7</v>
      </c>
      <c r="F1658">
        <f t="shared" ca="1" si="301"/>
        <v>77</v>
      </c>
      <c r="G1658">
        <f t="shared" ca="1" si="302"/>
        <v>6</v>
      </c>
      <c r="H1658">
        <f t="shared" ca="1" si="303"/>
        <v>92</v>
      </c>
      <c r="I1658" s="6">
        <f t="shared" ca="1" si="310"/>
        <v>0.52209080000000008</v>
      </c>
      <c r="J1658" s="18">
        <f t="shared" ca="1" si="304"/>
        <v>1.4879587800000003</v>
      </c>
      <c r="K1658" s="7">
        <f t="shared" ca="1" si="305"/>
        <v>1.4879587800000003</v>
      </c>
      <c r="L1658" s="55" t="str">
        <f t="shared" si="306"/>
        <v>t1650</v>
      </c>
      <c r="M1658" s="56">
        <v>1</v>
      </c>
      <c r="N1658" s="79">
        <f t="shared" ca="1" si="311"/>
        <v>1.4879587800000003</v>
      </c>
    </row>
    <row r="1659" spans="1:14">
      <c r="A1659">
        <v>1651</v>
      </c>
      <c r="B1659">
        <f t="shared" si="307"/>
        <v>10</v>
      </c>
      <c r="C1659">
        <f t="shared" si="308"/>
        <v>6</v>
      </c>
      <c r="D1659">
        <f t="shared" si="309"/>
        <v>19</v>
      </c>
      <c r="E1659">
        <f t="shared" si="300"/>
        <v>73.7</v>
      </c>
      <c r="F1659">
        <f t="shared" ca="1" si="301"/>
        <v>77</v>
      </c>
      <c r="G1659">
        <f t="shared" ca="1" si="302"/>
        <v>6</v>
      </c>
      <c r="H1659">
        <f t="shared" ca="1" si="303"/>
        <v>100</v>
      </c>
      <c r="I1659" s="6">
        <f t="shared" ca="1" si="310"/>
        <v>0.56749000000000005</v>
      </c>
      <c r="J1659" s="18">
        <f t="shared" ca="1" si="304"/>
        <v>1.6173465000000002</v>
      </c>
      <c r="K1659" s="7">
        <f t="shared" ca="1" si="305"/>
        <v>1.6173465000000002</v>
      </c>
      <c r="L1659" s="55" t="str">
        <f t="shared" si="306"/>
        <v>t1651</v>
      </c>
      <c r="M1659" s="56">
        <v>1</v>
      </c>
      <c r="N1659" s="79">
        <f t="shared" ca="1" si="311"/>
        <v>1.6173465000000002</v>
      </c>
    </row>
    <row r="1660" spans="1:14">
      <c r="A1660">
        <v>1652</v>
      </c>
      <c r="B1660">
        <f t="shared" si="307"/>
        <v>10</v>
      </c>
      <c r="C1660">
        <f t="shared" si="308"/>
        <v>6</v>
      </c>
      <c r="D1660">
        <f t="shared" si="309"/>
        <v>20</v>
      </c>
      <c r="E1660">
        <f t="shared" si="300"/>
        <v>73.7</v>
      </c>
      <c r="F1660">
        <f t="shared" ca="1" si="301"/>
        <v>77</v>
      </c>
      <c r="G1660">
        <f t="shared" ca="1" si="302"/>
        <v>6</v>
      </c>
      <c r="H1660">
        <f t="shared" ca="1" si="303"/>
        <v>97</v>
      </c>
      <c r="I1660" s="6">
        <f t="shared" ca="1" si="310"/>
        <v>0.55046530000000005</v>
      </c>
      <c r="J1660" s="18">
        <f t="shared" ca="1" si="304"/>
        <v>1.5688261050000001</v>
      </c>
      <c r="K1660" s="7">
        <f t="shared" ca="1" si="305"/>
        <v>1.5688261050000001</v>
      </c>
      <c r="L1660" s="55" t="str">
        <f t="shared" si="306"/>
        <v>t1652</v>
      </c>
      <c r="M1660" s="56">
        <v>1</v>
      </c>
      <c r="N1660" s="79">
        <f t="shared" ca="1" si="311"/>
        <v>1.5688261050000001</v>
      </c>
    </row>
    <row r="1661" spans="1:14">
      <c r="A1661">
        <v>1653</v>
      </c>
      <c r="B1661">
        <f t="shared" si="307"/>
        <v>10</v>
      </c>
      <c r="C1661">
        <f t="shared" si="308"/>
        <v>6</v>
      </c>
      <c r="D1661">
        <f t="shared" si="309"/>
        <v>21</v>
      </c>
      <c r="E1661">
        <f t="shared" si="300"/>
        <v>73.7</v>
      </c>
      <c r="F1661">
        <f t="shared" ca="1" si="301"/>
        <v>77</v>
      </c>
      <c r="G1661">
        <f t="shared" ca="1" si="302"/>
        <v>6</v>
      </c>
      <c r="H1661">
        <f t="shared" ca="1" si="303"/>
        <v>95</v>
      </c>
      <c r="I1661" s="6">
        <f t="shared" ca="1" si="310"/>
        <v>0.53911550000000008</v>
      </c>
      <c r="J1661" s="18">
        <f t="shared" ca="1" si="304"/>
        <v>1.5364791750000002</v>
      </c>
      <c r="K1661" s="7">
        <f t="shared" ca="1" si="305"/>
        <v>1.5364791750000002</v>
      </c>
      <c r="L1661" s="55" t="str">
        <f t="shared" si="306"/>
        <v>t1653</v>
      </c>
      <c r="M1661" s="56">
        <v>1</v>
      </c>
      <c r="N1661" s="79">
        <f t="shared" ca="1" si="311"/>
        <v>1.5364791750000002</v>
      </c>
    </row>
    <row r="1662" spans="1:14">
      <c r="A1662">
        <v>1654</v>
      </c>
      <c r="B1662">
        <f t="shared" si="307"/>
        <v>10</v>
      </c>
      <c r="C1662">
        <f t="shared" si="308"/>
        <v>6</v>
      </c>
      <c r="D1662">
        <f t="shared" si="309"/>
        <v>22</v>
      </c>
      <c r="E1662">
        <f t="shared" si="300"/>
        <v>73.7</v>
      </c>
      <c r="F1662">
        <f t="shared" ca="1" si="301"/>
        <v>77</v>
      </c>
      <c r="G1662">
        <f t="shared" ca="1" si="302"/>
        <v>6</v>
      </c>
      <c r="H1662">
        <f t="shared" ca="1" si="303"/>
        <v>90</v>
      </c>
      <c r="I1662" s="6">
        <f t="shared" ca="1" si="310"/>
        <v>0.510741</v>
      </c>
      <c r="J1662" s="18">
        <f t="shared" ca="1" si="304"/>
        <v>1.4556118500000002</v>
      </c>
      <c r="K1662" s="7">
        <f t="shared" ca="1" si="305"/>
        <v>1.4556118499999999</v>
      </c>
      <c r="L1662" s="55" t="str">
        <f t="shared" si="306"/>
        <v>t1654</v>
      </c>
      <c r="M1662" s="56">
        <v>1</v>
      </c>
      <c r="N1662" s="79">
        <f t="shared" ca="1" si="311"/>
        <v>1.4556118499999999</v>
      </c>
    </row>
    <row r="1663" spans="1:14">
      <c r="A1663">
        <v>1655</v>
      </c>
      <c r="B1663">
        <f t="shared" si="307"/>
        <v>10</v>
      </c>
      <c r="C1663">
        <f t="shared" si="308"/>
        <v>6</v>
      </c>
      <c r="D1663">
        <f t="shared" si="309"/>
        <v>23</v>
      </c>
      <c r="E1663">
        <f t="shared" si="300"/>
        <v>73.7</v>
      </c>
      <c r="F1663">
        <f t="shared" ca="1" si="301"/>
        <v>77</v>
      </c>
      <c r="G1663">
        <f t="shared" ca="1" si="302"/>
        <v>6</v>
      </c>
      <c r="H1663">
        <f t="shared" ca="1" si="303"/>
        <v>85</v>
      </c>
      <c r="I1663" s="6">
        <f t="shared" ca="1" si="310"/>
        <v>0.48236650000000003</v>
      </c>
      <c r="J1663" s="18">
        <f t="shared" ca="1" si="304"/>
        <v>1.3747445250000001</v>
      </c>
      <c r="K1663" s="7">
        <f t="shared" ca="1" si="305"/>
        <v>1.3747445250000001</v>
      </c>
      <c r="L1663" s="55" t="str">
        <f t="shared" si="306"/>
        <v>t1655</v>
      </c>
      <c r="M1663" s="56">
        <v>1</v>
      </c>
      <c r="N1663" s="79">
        <f t="shared" ca="1" si="311"/>
        <v>1.3747445250000001</v>
      </c>
    </row>
    <row r="1664" spans="1:14">
      <c r="A1664">
        <v>1656</v>
      </c>
      <c r="B1664">
        <f t="shared" si="307"/>
        <v>10</v>
      </c>
      <c r="C1664">
        <f t="shared" si="308"/>
        <v>7</v>
      </c>
      <c r="D1664">
        <f t="shared" si="309"/>
        <v>0</v>
      </c>
      <c r="E1664">
        <f t="shared" si="300"/>
        <v>73.7</v>
      </c>
      <c r="F1664">
        <f t="shared" ca="1" si="301"/>
        <v>75</v>
      </c>
      <c r="G1664">
        <f t="shared" ca="1" si="302"/>
        <v>6</v>
      </c>
      <c r="H1664">
        <f t="shared" ca="1" si="303"/>
        <v>75</v>
      </c>
      <c r="I1664" s="6">
        <f t="shared" ca="1" si="310"/>
        <v>0.41456249999999994</v>
      </c>
      <c r="J1664" s="18">
        <f t="shared" ca="1" si="304"/>
        <v>1.1815031249999999</v>
      </c>
      <c r="K1664" s="7">
        <f t="shared" ca="1" si="305"/>
        <v>1.1815031249999999</v>
      </c>
      <c r="L1664" s="55" t="str">
        <f t="shared" si="306"/>
        <v>t1656</v>
      </c>
      <c r="M1664" s="56">
        <v>1</v>
      </c>
      <c r="N1664" s="79">
        <f t="shared" ca="1" si="311"/>
        <v>1.1815031249999999</v>
      </c>
    </row>
    <row r="1665" spans="1:14">
      <c r="A1665">
        <v>1657</v>
      </c>
      <c r="B1665">
        <f t="shared" si="307"/>
        <v>10</v>
      </c>
      <c r="C1665">
        <f t="shared" si="308"/>
        <v>7</v>
      </c>
      <c r="D1665">
        <f t="shared" si="309"/>
        <v>1</v>
      </c>
      <c r="E1665">
        <f t="shared" si="300"/>
        <v>73.7</v>
      </c>
      <c r="F1665">
        <f t="shared" ca="1" si="301"/>
        <v>75</v>
      </c>
      <c r="G1665">
        <f t="shared" ca="1" si="302"/>
        <v>6</v>
      </c>
      <c r="H1665">
        <f t="shared" ca="1" si="303"/>
        <v>73</v>
      </c>
      <c r="I1665" s="6">
        <f t="shared" ca="1" si="310"/>
        <v>0.40350749999999996</v>
      </c>
      <c r="J1665" s="18">
        <f t="shared" ca="1" si="304"/>
        <v>1.149996375</v>
      </c>
      <c r="K1665" s="7">
        <f t="shared" ca="1" si="305"/>
        <v>1.149996375</v>
      </c>
      <c r="L1665" s="55" t="str">
        <f t="shared" si="306"/>
        <v>t1657</v>
      </c>
      <c r="M1665" s="56">
        <v>1</v>
      </c>
      <c r="N1665" s="79">
        <f t="shared" ca="1" si="311"/>
        <v>1.149996375</v>
      </c>
    </row>
    <row r="1666" spans="1:14">
      <c r="A1666">
        <v>1658</v>
      </c>
      <c r="B1666">
        <f t="shared" si="307"/>
        <v>10</v>
      </c>
      <c r="C1666">
        <f t="shared" si="308"/>
        <v>7</v>
      </c>
      <c r="D1666">
        <f t="shared" si="309"/>
        <v>2</v>
      </c>
      <c r="E1666">
        <f t="shared" si="300"/>
        <v>73.7</v>
      </c>
      <c r="F1666">
        <f t="shared" ca="1" si="301"/>
        <v>75</v>
      </c>
      <c r="G1666">
        <f t="shared" ca="1" si="302"/>
        <v>6</v>
      </c>
      <c r="H1666">
        <f t="shared" ca="1" si="303"/>
        <v>69</v>
      </c>
      <c r="I1666" s="6">
        <f t="shared" ca="1" si="310"/>
        <v>0.3813975</v>
      </c>
      <c r="J1666" s="18">
        <f t="shared" ca="1" si="304"/>
        <v>1.0869828750000001</v>
      </c>
      <c r="K1666" s="7">
        <f t="shared" ca="1" si="305"/>
        <v>1.0869828750000001</v>
      </c>
      <c r="L1666" s="55" t="str">
        <f t="shared" si="306"/>
        <v>t1658</v>
      </c>
      <c r="M1666" s="56">
        <v>1</v>
      </c>
      <c r="N1666" s="79">
        <f t="shared" ca="1" si="311"/>
        <v>1.0869828750000001</v>
      </c>
    </row>
    <row r="1667" spans="1:14">
      <c r="A1667">
        <v>1659</v>
      </c>
      <c r="B1667">
        <f t="shared" si="307"/>
        <v>10</v>
      </c>
      <c r="C1667">
        <f t="shared" si="308"/>
        <v>7</v>
      </c>
      <c r="D1667">
        <f t="shared" si="309"/>
        <v>3</v>
      </c>
      <c r="E1667">
        <f t="shared" si="300"/>
        <v>73.7</v>
      </c>
      <c r="F1667">
        <f t="shared" ca="1" si="301"/>
        <v>75</v>
      </c>
      <c r="G1667">
        <f t="shared" ca="1" si="302"/>
        <v>6</v>
      </c>
      <c r="H1667">
        <f t="shared" ca="1" si="303"/>
        <v>66</v>
      </c>
      <c r="I1667" s="6">
        <f t="shared" ca="1" si="310"/>
        <v>0.36481499999999994</v>
      </c>
      <c r="J1667" s="18">
        <f t="shared" ca="1" si="304"/>
        <v>1.0397227499999999</v>
      </c>
      <c r="K1667" s="7">
        <f t="shared" ca="1" si="305"/>
        <v>1.0397227499999999</v>
      </c>
      <c r="L1667" s="55" t="str">
        <f t="shared" si="306"/>
        <v>t1659</v>
      </c>
      <c r="M1667" s="56">
        <v>1</v>
      </c>
      <c r="N1667" s="79">
        <f t="shared" ca="1" si="311"/>
        <v>1.0397227499999999</v>
      </c>
    </row>
    <row r="1668" spans="1:14">
      <c r="A1668">
        <v>1660</v>
      </c>
      <c r="B1668">
        <f t="shared" si="307"/>
        <v>10</v>
      </c>
      <c r="C1668">
        <f t="shared" si="308"/>
        <v>7</v>
      </c>
      <c r="D1668">
        <f t="shared" si="309"/>
        <v>4</v>
      </c>
      <c r="E1668">
        <f t="shared" si="300"/>
        <v>73.7</v>
      </c>
      <c r="F1668">
        <f t="shared" ca="1" si="301"/>
        <v>75</v>
      </c>
      <c r="G1668">
        <f t="shared" ca="1" si="302"/>
        <v>6</v>
      </c>
      <c r="H1668">
        <f t="shared" ca="1" si="303"/>
        <v>65</v>
      </c>
      <c r="I1668" s="6">
        <f t="shared" ca="1" si="310"/>
        <v>0.35928749999999998</v>
      </c>
      <c r="J1668" s="18">
        <f t="shared" ca="1" si="304"/>
        <v>1.0239693750000001</v>
      </c>
      <c r="K1668" s="7">
        <f t="shared" ca="1" si="305"/>
        <v>1.0239693750000001</v>
      </c>
      <c r="L1668" s="55" t="str">
        <f t="shared" si="306"/>
        <v>t1660</v>
      </c>
      <c r="M1668" s="56">
        <v>1</v>
      </c>
      <c r="N1668" s="79">
        <f t="shared" ca="1" si="311"/>
        <v>1.0239693750000001</v>
      </c>
    </row>
    <row r="1669" spans="1:14">
      <c r="A1669">
        <v>1661</v>
      </c>
      <c r="B1669">
        <f t="shared" si="307"/>
        <v>10</v>
      </c>
      <c r="C1669">
        <f t="shared" si="308"/>
        <v>7</v>
      </c>
      <c r="D1669">
        <f t="shared" si="309"/>
        <v>5</v>
      </c>
      <c r="E1669">
        <f t="shared" si="300"/>
        <v>73.7</v>
      </c>
      <c r="F1669">
        <f t="shared" ca="1" si="301"/>
        <v>75</v>
      </c>
      <c r="G1669">
        <f t="shared" ca="1" si="302"/>
        <v>6</v>
      </c>
      <c r="H1669">
        <f t="shared" ca="1" si="303"/>
        <v>65</v>
      </c>
      <c r="I1669" s="6">
        <f t="shared" ca="1" si="310"/>
        <v>0.35928749999999998</v>
      </c>
      <c r="J1669" s="18">
        <f t="shared" ca="1" si="304"/>
        <v>1.0239693750000001</v>
      </c>
      <c r="K1669" s="7">
        <f t="shared" ca="1" si="305"/>
        <v>1.0239693750000001</v>
      </c>
      <c r="L1669" s="55" t="str">
        <f t="shared" si="306"/>
        <v>t1661</v>
      </c>
      <c r="M1669" s="56">
        <v>1</v>
      </c>
      <c r="N1669" s="79">
        <f t="shared" ca="1" si="311"/>
        <v>1.0239693750000001</v>
      </c>
    </row>
    <row r="1670" spans="1:14">
      <c r="A1670">
        <v>1662</v>
      </c>
      <c r="B1670">
        <f t="shared" si="307"/>
        <v>10</v>
      </c>
      <c r="C1670">
        <f t="shared" si="308"/>
        <v>7</v>
      </c>
      <c r="D1670">
        <f t="shared" si="309"/>
        <v>6</v>
      </c>
      <c r="E1670">
        <f t="shared" si="300"/>
        <v>73.7</v>
      </c>
      <c r="F1670">
        <f t="shared" ca="1" si="301"/>
        <v>75</v>
      </c>
      <c r="G1670">
        <f t="shared" ca="1" si="302"/>
        <v>6</v>
      </c>
      <c r="H1670">
        <f t="shared" ca="1" si="303"/>
        <v>68</v>
      </c>
      <c r="I1670" s="6">
        <f t="shared" ca="1" si="310"/>
        <v>0.37586999999999998</v>
      </c>
      <c r="J1670" s="18">
        <f t="shared" ca="1" si="304"/>
        <v>1.0712295000000001</v>
      </c>
      <c r="K1670" s="7">
        <f t="shared" ca="1" si="305"/>
        <v>1.0712295000000001</v>
      </c>
      <c r="L1670" s="55" t="str">
        <f t="shared" si="306"/>
        <v>t1662</v>
      </c>
      <c r="M1670" s="56">
        <v>1</v>
      </c>
      <c r="N1670" s="79">
        <f t="shared" ca="1" si="311"/>
        <v>1.0712295000000001</v>
      </c>
    </row>
    <row r="1671" spans="1:14">
      <c r="A1671">
        <v>1663</v>
      </c>
      <c r="B1671">
        <f t="shared" si="307"/>
        <v>10</v>
      </c>
      <c r="C1671">
        <f t="shared" si="308"/>
        <v>7</v>
      </c>
      <c r="D1671">
        <f t="shared" si="309"/>
        <v>7</v>
      </c>
      <c r="E1671">
        <f t="shared" si="300"/>
        <v>73.7</v>
      </c>
      <c r="F1671">
        <f t="shared" ca="1" si="301"/>
        <v>75</v>
      </c>
      <c r="G1671">
        <f t="shared" ca="1" si="302"/>
        <v>6</v>
      </c>
      <c r="H1671">
        <f t="shared" ca="1" si="303"/>
        <v>74</v>
      </c>
      <c r="I1671" s="6">
        <f t="shared" ca="1" si="310"/>
        <v>0.40903499999999993</v>
      </c>
      <c r="J1671" s="18">
        <f t="shared" ca="1" si="304"/>
        <v>1.1657497499999998</v>
      </c>
      <c r="K1671" s="7">
        <f t="shared" ca="1" si="305"/>
        <v>1.1657497499999998</v>
      </c>
      <c r="L1671" s="55" t="str">
        <f t="shared" si="306"/>
        <v>t1663</v>
      </c>
      <c r="M1671" s="56">
        <v>1</v>
      </c>
      <c r="N1671" s="79">
        <f t="shared" ca="1" si="311"/>
        <v>1.1657497499999998</v>
      </c>
    </row>
    <row r="1672" spans="1:14">
      <c r="A1672">
        <v>1664</v>
      </c>
      <c r="B1672">
        <f t="shared" si="307"/>
        <v>10</v>
      </c>
      <c r="C1672">
        <f t="shared" si="308"/>
        <v>7</v>
      </c>
      <c r="D1672">
        <f t="shared" si="309"/>
        <v>8</v>
      </c>
      <c r="E1672">
        <f t="shared" ref="E1672:E1735" si="312">VLOOKUP(B1672,table_week_fact,2)</f>
        <v>73.7</v>
      </c>
      <c r="F1672">
        <f t="shared" ref="F1672:F1735" ca="1" si="313">OFFSET(table_day_fact_start,C1672-1,0)</f>
        <v>75</v>
      </c>
      <c r="G1672">
        <f t="shared" ref="G1672:G1735" ca="1" si="314">OFFSET(table_hr_col_start,C1672-1,MATCH(B1672,table_hr_col_wk_hdr)-1)</f>
        <v>6</v>
      </c>
      <c r="H1672">
        <f t="shared" ref="H1672:H1735" ca="1" si="315">OFFSET(table_hr_fact_start,D1672,G1672-1)</f>
        <v>83</v>
      </c>
      <c r="I1672" s="6">
        <f t="shared" ca="1" si="310"/>
        <v>0.45878249999999993</v>
      </c>
      <c r="J1672" s="18">
        <f t="shared" ref="J1672:J1735" ca="1" si="316">peak_baseline*I1672</f>
        <v>1.3075301249999998</v>
      </c>
      <c r="K1672" s="7">
        <f t="shared" ref="K1672:K1735" ca="1" si="317">J1672*peak_load/peak_baseline</f>
        <v>1.3075301249999998</v>
      </c>
      <c r="L1672" s="55" t="str">
        <f t="shared" ref="L1672:L1735" si="318">CONCATENATE($M$4,TEXT(A1672,"0"))</f>
        <v>t1664</v>
      </c>
      <c r="M1672" s="56">
        <v>1</v>
      </c>
      <c r="N1672" s="79">
        <f t="shared" ca="1" si="311"/>
        <v>1.3075301249999998</v>
      </c>
    </row>
    <row r="1673" spans="1:14">
      <c r="A1673">
        <v>1665</v>
      </c>
      <c r="B1673">
        <f t="shared" ref="B1673:B1736" si="319">ROUNDDOWN(A1673/168,0)+1</f>
        <v>10</v>
      </c>
      <c r="C1673">
        <f t="shared" ref="C1673:C1736" si="320">ROUNDDOWN(MOD(A1673/24,7),0)+1</f>
        <v>7</v>
      </c>
      <c r="D1673">
        <f t="shared" ref="D1673:D1736" si="321">MOD(A1673,24)</f>
        <v>9</v>
      </c>
      <c r="E1673">
        <f t="shared" si="312"/>
        <v>73.7</v>
      </c>
      <c r="F1673">
        <f t="shared" ca="1" si="313"/>
        <v>75</v>
      </c>
      <c r="G1673">
        <f t="shared" ca="1" si="314"/>
        <v>6</v>
      </c>
      <c r="H1673">
        <f t="shared" ca="1" si="315"/>
        <v>89</v>
      </c>
      <c r="I1673" s="6">
        <f t="shared" ref="I1673:I1736" ca="1" si="322">E1673/100*F1673/100*H1673/100</f>
        <v>0.49194749999999998</v>
      </c>
      <c r="J1673" s="18">
        <f t="shared" ca="1" si="316"/>
        <v>1.402050375</v>
      </c>
      <c r="K1673" s="7">
        <f t="shared" ca="1" si="317"/>
        <v>1.402050375</v>
      </c>
      <c r="L1673" s="55" t="str">
        <f t="shared" si="318"/>
        <v>t1665</v>
      </c>
      <c r="M1673" s="56">
        <v>1</v>
      </c>
      <c r="N1673" s="79">
        <f t="shared" ref="N1673:N1736" ca="1" si="323">K1673</f>
        <v>1.402050375</v>
      </c>
    </row>
    <row r="1674" spans="1:14">
      <c r="A1674">
        <v>1666</v>
      </c>
      <c r="B1674">
        <f t="shared" si="319"/>
        <v>10</v>
      </c>
      <c r="C1674">
        <f t="shared" si="320"/>
        <v>7</v>
      </c>
      <c r="D1674">
        <f t="shared" si="321"/>
        <v>10</v>
      </c>
      <c r="E1674">
        <f t="shared" si="312"/>
        <v>73.7</v>
      </c>
      <c r="F1674">
        <f t="shared" ca="1" si="313"/>
        <v>75</v>
      </c>
      <c r="G1674">
        <f t="shared" ca="1" si="314"/>
        <v>6</v>
      </c>
      <c r="H1674">
        <f t="shared" ca="1" si="315"/>
        <v>92</v>
      </c>
      <c r="I1674" s="6">
        <f t="shared" ca="1" si="322"/>
        <v>0.50852999999999993</v>
      </c>
      <c r="J1674" s="18">
        <f t="shared" ca="1" si="316"/>
        <v>1.4493104999999999</v>
      </c>
      <c r="K1674" s="7">
        <f t="shared" ca="1" si="317"/>
        <v>1.4493104999999999</v>
      </c>
      <c r="L1674" s="55" t="str">
        <f t="shared" si="318"/>
        <v>t1666</v>
      </c>
      <c r="M1674" s="56">
        <v>1</v>
      </c>
      <c r="N1674" s="79">
        <f t="shared" ca="1" si="323"/>
        <v>1.4493104999999999</v>
      </c>
    </row>
    <row r="1675" spans="1:14">
      <c r="A1675">
        <v>1667</v>
      </c>
      <c r="B1675">
        <f t="shared" si="319"/>
        <v>10</v>
      </c>
      <c r="C1675">
        <f t="shared" si="320"/>
        <v>7</v>
      </c>
      <c r="D1675">
        <f t="shared" si="321"/>
        <v>11</v>
      </c>
      <c r="E1675">
        <f t="shared" si="312"/>
        <v>73.7</v>
      </c>
      <c r="F1675">
        <f t="shared" ca="1" si="313"/>
        <v>75</v>
      </c>
      <c r="G1675">
        <f t="shared" ca="1" si="314"/>
        <v>6</v>
      </c>
      <c r="H1675">
        <f t="shared" ca="1" si="315"/>
        <v>94</v>
      </c>
      <c r="I1675" s="6">
        <f t="shared" ca="1" si="322"/>
        <v>0.51958499999999996</v>
      </c>
      <c r="J1675" s="18">
        <f t="shared" ca="1" si="316"/>
        <v>1.4808172499999999</v>
      </c>
      <c r="K1675" s="7">
        <f t="shared" ca="1" si="317"/>
        <v>1.4808172499999999</v>
      </c>
      <c r="L1675" s="55" t="str">
        <f t="shared" si="318"/>
        <v>t1667</v>
      </c>
      <c r="M1675" s="56">
        <v>1</v>
      </c>
      <c r="N1675" s="79">
        <f t="shared" ca="1" si="323"/>
        <v>1.4808172499999999</v>
      </c>
    </row>
    <row r="1676" spans="1:14">
      <c r="A1676">
        <v>1668</v>
      </c>
      <c r="B1676">
        <f t="shared" si="319"/>
        <v>10</v>
      </c>
      <c r="C1676">
        <f t="shared" si="320"/>
        <v>7</v>
      </c>
      <c r="D1676">
        <f t="shared" si="321"/>
        <v>12</v>
      </c>
      <c r="E1676">
        <f t="shared" si="312"/>
        <v>73.7</v>
      </c>
      <c r="F1676">
        <f t="shared" ca="1" si="313"/>
        <v>75</v>
      </c>
      <c r="G1676">
        <f t="shared" ca="1" si="314"/>
        <v>6</v>
      </c>
      <c r="H1676">
        <f t="shared" ca="1" si="315"/>
        <v>91</v>
      </c>
      <c r="I1676" s="6">
        <f t="shared" ca="1" si="322"/>
        <v>0.50300250000000002</v>
      </c>
      <c r="J1676" s="18">
        <f t="shared" ca="1" si="316"/>
        <v>1.4335571250000001</v>
      </c>
      <c r="K1676" s="7">
        <f t="shared" ca="1" si="317"/>
        <v>1.4335571250000001</v>
      </c>
      <c r="L1676" s="55" t="str">
        <f t="shared" si="318"/>
        <v>t1668</v>
      </c>
      <c r="M1676" s="56">
        <v>1</v>
      </c>
      <c r="N1676" s="79">
        <f t="shared" ca="1" si="323"/>
        <v>1.4335571250000001</v>
      </c>
    </row>
    <row r="1677" spans="1:14">
      <c r="A1677">
        <v>1669</v>
      </c>
      <c r="B1677">
        <f t="shared" si="319"/>
        <v>10</v>
      </c>
      <c r="C1677">
        <f t="shared" si="320"/>
        <v>7</v>
      </c>
      <c r="D1677">
        <f t="shared" si="321"/>
        <v>13</v>
      </c>
      <c r="E1677">
        <f t="shared" si="312"/>
        <v>73.7</v>
      </c>
      <c r="F1677">
        <f t="shared" ca="1" si="313"/>
        <v>75</v>
      </c>
      <c r="G1677">
        <f t="shared" ca="1" si="314"/>
        <v>6</v>
      </c>
      <c r="H1677">
        <f t="shared" ca="1" si="315"/>
        <v>90</v>
      </c>
      <c r="I1677" s="6">
        <f t="shared" ca="1" si="322"/>
        <v>0.49747499999999995</v>
      </c>
      <c r="J1677" s="18">
        <f t="shared" ca="1" si="316"/>
        <v>1.4178037499999998</v>
      </c>
      <c r="K1677" s="7">
        <f t="shared" ca="1" si="317"/>
        <v>1.4178037499999998</v>
      </c>
      <c r="L1677" s="55" t="str">
        <f t="shared" si="318"/>
        <v>t1669</v>
      </c>
      <c r="M1677" s="56">
        <v>1</v>
      </c>
      <c r="N1677" s="79">
        <f t="shared" ca="1" si="323"/>
        <v>1.4178037499999998</v>
      </c>
    </row>
    <row r="1678" spans="1:14">
      <c r="A1678">
        <v>1670</v>
      </c>
      <c r="B1678">
        <f t="shared" si="319"/>
        <v>10</v>
      </c>
      <c r="C1678">
        <f t="shared" si="320"/>
        <v>7</v>
      </c>
      <c r="D1678">
        <f t="shared" si="321"/>
        <v>14</v>
      </c>
      <c r="E1678">
        <f t="shared" si="312"/>
        <v>73.7</v>
      </c>
      <c r="F1678">
        <f t="shared" ca="1" si="313"/>
        <v>75</v>
      </c>
      <c r="G1678">
        <f t="shared" ca="1" si="314"/>
        <v>6</v>
      </c>
      <c r="H1678">
        <f t="shared" ca="1" si="315"/>
        <v>90</v>
      </c>
      <c r="I1678" s="6">
        <f t="shared" ca="1" si="322"/>
        <v>0.49747499999999995</v>
      </c>
      <c r="J1678" s="18">
        <f t="shared" ca="1" si="316"/>
        <v>1.4178037499999998</v>
      </c>
      <c r="K1678" s="7">
        <f t="shared" ca="1" si="317"/>
        <v>1.4178037499999998</v>
      </c>
      <c r="L1678" s="55" t="str">
        <f t="shared" si="318"/>
        <v>t1670</v>
      </c>
      <c r="M1678" s="56">
        <v>1</v>
      </c>
      <c r="N1678" s="79">
        <f t="shared" ca="1" si="323"/>
        <v>1.4178037499999998</v>
      </c>
    </row>
    <row r="1679" spans="1:14">
      <c r="A1679">
        <v>1671</v>
      </c>
      <c r="B1679">
        <f t="shared" si="319"/>
        <v>10</v>
      </c>
      <c r="C1679">
        <f t="shared" si="320"/>
        <v>7</v>
      </c>
      <c r="D1679">
        <f t="shared" si="321"/>
        <v>15</v>
      </c>
      <c r="E1679">
        <f t="shared" si="312"/>
        <v>73.7</v>
      </c>
      <c r="F1679">
        <f t="shared" ca="1" si="313"/>
        <v>75</v>
      </c>
      <c r="G1679">
        <f t="shared" ca="1" si="314"/>
        <v>6</v>
      </c>
      <c r="H1679">
        <f t="shared" ca="1" si="315"/>
        <v>86</v>
      </c>
      <c r="I1679" s="6">
        <f t="shared" ca="1" si="322"/>
        <v>0.47536499999999998</v>
      </c>
      <c r="J1679" s="18">
        <f t="shared" ca="1" si="316"/>
        <v>1.35479025</v>
      </c>
      <c r="K1679" s="7">
        <f t="shared" ca="1" si="317"/>
        <v>1.35479025</v>
      </c>
      <c r="L1679" s="55" t="str">
        <f t="shared" si="318"/>
        <v>t1671</v>
      </c>
      <c r="M1679" s="56">
        <v>1</v>
      </c>
      <c r="N1679" s="79">
        <f t="shared" ca="1" si="323"/>
        <v>1.35479025</v>
      </c>
    </row>
    <row r="1680" spans="1:14">
      <c r="A1680">
        <v>1672</v>
      </c>
      <c r="B1680">
        <f t="shared" si="319"/>
        <v>10</v>
      </c>
      <c r="C1680">
        <f t="shared" si="320"/>
        <v>7</v>
      </c>
      <c r="D1680">
        <f t="shared" si="321"/>
        <v>16</v>
      </c>
      <c r="E1680">
        <f t="shared" si="312"/>
        <v>73.7</v>
      </c>
      <c r="F1680">
        <f t="shared" ca="1" si="313"/>
        <v>75</v>
      </c>
      <c r="G1680">
        <f t="shared" ca="1" si="314"/>
        <v>6</v>
      </c>
      <c r="H1680">
        <f t="shared" ca="1" si="315"/>
        <v>85</v>
      </c>
      <c r="I1680" s="6">
        <f t="shared" ca="1" si="322"/>
        <v>0.46983749999999991</v>
      </c>
      <c r="J1680" s="18">
        <f t="shared" ca="1" si="316"/>
        <v>1.3390368749999997</v>
      </c>
      <c r="K1680" s="7">
        <f t="shared" ca="1" si="317"/>
        <v>1.3390368749999997</v>
      </c>
      <c r="L1680" s="55" t="str">
        <f t="shared" si="318"/>
        <v>t1672</v>
      </c>
      <c r="M1680" s="56">
        <v>1</v>
      </c>
      <c r="N1680" s="79">
        <f t="shared" ca="1" si="323"/>
        <v>1.3390368749999997</v>
      </c>
    </row>
    <row r="1681" spans="1:14">
      <c r="A1681">
        <v>1673</v>
      </c>
      <c r="B1681">
        <f t="shared" si="319"/>
        <v>10</v>
      </c>
      <c r="C1681">
        <f t="shared" si="320"/>
        <v>7</v>
      </c>
      <c r="D1681">
        <f t="shared" si="321"/>
        <v>17</v>
      </c>
      <c r="E1681">
        <f t="shared" si="312"/>
        <v>73.7</v>
      </c>
      <c r="F1681">
        <f t="shared" ca="1" si="313"/>
        <v>75</v>
      </c>
      <c r="G1681">
        <f t="shared" ca="1" si="314"/>
        <v>6</v>
      </c>
      <c r="H1681">
        <f t="shared" ca="1" si="315"/>
        <v>88</v>
      </c>
      <c r="I1681" s="6">
        <f t="shared" ca="1" si="322"/>
        <v>0.48641999999999996</v>
      </c>
      <c r="J1681" s="18">
        <f t="shared" ca="1" si="316"/>
        <v>1.3862969999999999</v>
      </c>
      <c r="K1681" s="7">
        <f t="shared" ca="1" si="317"/>
        <v>1.3862969999999999</v>
      </c>
      <c r="L1681" s="55" t="str">
        <f t="shared" si="318"/>
        <v>t1673</v>
      </c>
      <c r="M1681" s="56">
        <v>1</v>
      </c>
      <c r="N1681" s="79">
        <f t="shared" ca="1" si="323"/>
        <v>1.3862969999999999</v>
      </c>
    </row>
    <row r="1682" spans="1:14">
      <c r="A1682">
        <v>1674</v>
      </c>
      <c r="B1682">
        <f t="shared" si="319"/>
        <v>10</v>
      </c>
      <c r="C1682">
        <f t="shared" si="320"/>
        <v>7</v>
      </c>
      <c r="D1682">
        <f t="shared" si="321"/>
        <v>18</v>
      </c>
      <c r="E1682">
        <f t="shared" si="312"/>
        <v>73.7</v>
      </c>
      <c r="F1682">
        <f t="shared" ca="1" si="313"/>
        <v>75</v>
      </c>
      <c r="G1682">
        <f t="shared" ca="1" si="314"/>
        <v>6</v>
      </c>
      <c r="H1682">
        <f t="shared" ca="1" si="315"/>
        <v>92</v>
      </c>
      <c r="I1682" s="6">
        <f t="shared" ca="1" si="322"/>
        <v>0.50852999999999993</v>
      </c>
      <c r="J1682" s="18">
        <f t="shared" ca="1" si="316"/>
        <v>1.4493104999999999</v>
      </c>
      <c r="K1682" s="7">
        <f t="shared" ca="1" si="317"/>
        <v>1.4493104999999999</v>
      </c>
      <c r="L1682" s="55" t="str">
        <f t="shared" si="318"/>
        <v>t1674</v>
      </c>
      <c r="M1682" s="56">
        <v>1</v>
      </c>
      <c r="N1682" s="79">
        <f t="shared" ca="1" si="323"/>
        <v>1.4493104999999999</v>
      </c>
    </row>
    <row r="1683" spans="1:14">
      <c r="A1683">
        <v>1675</v>
      </c>
      <c r="B1683">
        <f t="shared" si="319"/>
        <v>10</v>
      </c>
      <c r="C1683">
        <f t="shared" si="320"/>
        <v>7</v>
      </c>
      <c r="D1683">
        <f t="shared" si="321"/>
        <v>19</v>
      </c>
      <c r="E1683">
        <f t="shared" si="312"/>
        <v>73.7</v>
      </c>
      <c r="F1683">
        <f t="shared" ca="1" si="313"/>
        <v>75</v>
      </c>
      <c r="G1683">
        <f t="shared" ca="1" si="314"/>
        <v>6</v>
      </c>
      <c r="H1683">
        <f t="shared" ca="1" si="315"/>
        <v>100</v>
      </c>
      <c r="I1683" s="6">
        <f t="shared" ca="1" si="322"/>
        <v>0.55274999999999996</v>
      </c>
      <c r="J1683" s="18">
        <f t="shared" ca="1" si="316"/>
        <v>1.5753374999999998</v>
      </c>
      <c r="K1683" s="7">
        <f t="shared" ca="1" si="317"/>
        <v>1.5753374999999996</v>
      </c>
      <c r="L1683" s="55" t="str">
        <f t="shared" si="318"/>
        <v>t1675</v>
      </c>
      <c r="M1683" s="56">
        <v>1</v>
      </c>
      <c r="N1683" s="79">
        <f t="shared" ca="1" si="323"/>
        <v>1.5753374999999996</v>
      </c>
    </row>
    <row r="1684" spans="1:14">
      <c r="A1684">
        <v>1676</v>
      </c>
      <c r="B1684">
        <f t="shared" si="319"/>
        <v>10</v>
      </c>
      <c r="C1684">
        <f t="shared" si="320"/>
        <v>7</v>
      </c>
      <c r="D1684">
        <f t="shared" si="321"/>
        <v>20</v>
      </c>
      <c r="E1684">
        <f t="shared" si="312"/>
        <v>73.7</v>
      </c>
      <c r="F1684">
        <f t="shared" ca="1" si="313"/>
        <v>75</v>
      </c>
      <c r="G1684">
        <f t="shared" ca="1" si="314"/>
        <v>6</v>
      </c>
      <c r="H1684">
        <f t="shared" ca="1" si="315"/>
        <v>97</v>
      </c>
      <c r="I1684" s="6">
        <f t="shared" ca="1" si="322"/>
        <v>0.53616749999999991</v>
      </c>
      <c r="J1684" s="18">
        <f t="shared" ca="1" si="316"/>
        <v>1.5280773749999998</v>
      </c>
      <c r="K1684" s="7">
        <f t="shared" ca="1" si="317"/>
        <v>1.5280773749999998</v>
      </c>
      <c r="L1684" s="55" t="str">
        <f t="shared" si="318"/>
        <v>t1676</v>
      </c>
      <c r="M1684" s="56">
        <v>1</v>
      </c>
      <c r="N1684" s="79">
        <f t="shared" ca="1" si="323"/>
        <v>1.5280773749999998</v>
      </c>
    </row>
    <row r="1685" spans="1:14">
      <c r="A1685">
        <v>1677</v>
      </c>
      <c r="B1685">
        <f t="shared" si="319"/>
        <v>10</v>
      </c>
      <c r="C1685">
        <f t="shared" si="320"/>
        <v>7</v>
      </c>
      <c r="D1685">
        <f t="shared" si="321"/>
        <v>21</v>
      </c>
      <c r="E1685">
        <f t="shared" si="312"/>
        <v>73.7</v>
      </c>
      <c r="F1685">
        <f t="shared" ca="1" si="313"/>
        <v>75</v>
      </c>
      <c r="G1685">
        <f t="shared" ca="1" si="314"/>
        <v>6</v>
      </c>
      <c r="H1685">
        <f t="shared" ca="1" si="315"/>
        <v>95</v>
      </c>
      <c r="I1685" s="6">
        <f t="shared" ca="1" si="322"/>
        <v>0.52511249999999998</v>
      </c>
      <c r="J1685" s="18">
        <f t="shared" ca="1" si="316"/>
        <v>1.4965706249999999</v>
      </c>
      <c r="K1685" s="7">
        <f t="shared" ca="1" si="317"/>
        <v>1.4965706250000002</v>
      </c>
      <c r="L1685" s="55" t="str">
        <f t="shared" si="318"/>
        <v>t1677</v>
      </c>
      <c r="M1685" s="56">
        <v>1</v>
      </c>
      <c r="N1685" s="79">
        <f t="shared" ca="1" si="323"/>
        <v>1.4965706250000002</v>
      </c>
    </row>
    <row r="1686" spans="1:14">
      <c r="A1686">
        <v>1678</v>
      </c>
      <c r="B1686">
        <f t="shared" si="319"/>
        <v>10</v>
      </c>
      <c r="C1686">
        <f t="shared" si="320"/>
        <v>7</v>
      </c>
      <c r="D1686">
        <f t="shared" si="321"/>
        <v>22</v>
      </c>
      <c r="E1686">
        <f t="shared" si="312"/>
        <v>73.7</v>
      </c>
      <c r="F1686">
        <f t="shared" ca="1" si="313"/>
        <v>75</v>
      </c>
      <c r="G1686">
        <f t="shared" ca="1" si="314"/>
        <v>6</v>
      </c>
      <c r="H1686">
        <f t="shared" ca="1" si="315"/>
        <v>90</v>
      </c>
      <c r="I1686" s="6">
        <f t="shared" ca="1" si="322"/>
        <v>0.49747499999999995</v>
      </c>
      <c r="J1686" s="18">
        <f t="shared" ca="1" si="316"/>
        <v>1.4178037499999998</v>
      </c>
      <c r="K1686" s="7">
        <f t="shared" ca="1" si="317"/>
        <v>1.4178037499999998</v>
      </c>
      <c r="L1686" s="55" t="str">
        <f t="shared" si="318"/>
        <v>t1678</v>
      </c>
      <c r="M1686" s="56">
        <v>1</v>
      </c>
      <c r="N1686" s="79">
        <f t="shared" ca="1" si="323"/>
        <v>1.4178037499999998</v>
      </c>
    </row>
    <row r="1687" spans="1:14">
      <c r="A1687">
        <v>1679</v>
      </c>
      <c r="B1687">
        <f t="shared" si="319"/>
        <v>10</v>
      </c>
      <c r="C1687">
        <f t="shared" si="320"/>
        <v>7</v>
      </c>
      <c r="D1687">
        <f t="shared" si="321"/>
        <v>23</v>
      </c>
      <c r="E1687">
        <f t="shared" si="312"/>
        <v>73.7</v>
      </c>
      <c r="F1687">
        <f t="shared" ca="1" si="313"/>
        <v>75</v>
      </c>
      <c r="G1687">
        <f t="shared" ca="1" si="314"/>
        <v>6</v>
      </c>
      <c r="H1687">
        <f t="shared" ca="1" si="315"/>
        <v>85</v>
      </c>
      <c r="I1687" s="6">
        <f t="shared" ca="1" si="322"/>
        <v>0.46983749999999991</v>
      </c>
      <c r="J1687" s="18">
        <f t="shared" ca="1" si="316"/>
        <v>1.3390368749999997</v>
      </c>
      <c r="K1687" s="7">
        <f t="shared" ca="1" si="317"/>
        <v>1.3390368749999997</v>
      </c>
      <c r="L1687" s="55" t="str">
        <f t="shared" si="318"/>
        <v>t1679</v>
      </c>
      <c r="M1687" s="56">
        <v>1</v>
      </c>
      <c r="N1687" s="79">
        <f t="shared" ca="1" si="323"/>
        <v>1.3390368749999997</v>
      </c>
    </row>
    <row r="1688" spans="1:14">
      <c r="A1688">
        <v>1680</v>
      </c>
      <c r="B1688">
        <f t="shared" si="319"/>
        <v>11</v>
      </c>
      <c r="C1688">
        <f t="shared" si="320"/>
        <v>1</v>
      </c>
      <c r="D1688">
        <f t="shared" si="321"/>
        <v>0</v>
      </c>
      <c r="E1688">
        <f t="shared" si="312"/>
        <v>71.5</v>
      </c>
      <c r="F1688">
        <f t="shared" ca="1" si="313"/>
        <v>93</v>
      </c>
      <c r="G1688">
        <f t="shared" ca="1" si="314"/>
        <v>5</v>
      </c>
      <c r="H1688">
        <f t="shared" ca="1" si="315"/>
        <v>63</v>
      </c>
      <c r="I1688" s="6">
        <f t="shared" ca="1" si="322"/>
        <v>0.41891849999999997</v>
      </c>
      <c r="J1688" s="18">
        <f t="shared" ca="1" si="316"/>
        <v>1.1939177249999999</v>
      </c>
      <c r="K1688" s="7">
        <f t="shared" ca="1" si="317"/>
        <v>1.1939177249999999</v>
      </c>
      <c r="L1688" s="55" t="str">
        <f t="shared" si="318"/>
        <v>t1680</v>
      </c>
      <c r="M1688" s="56">
        <v>1</v>
      </c>
      <c r="N1688" s="79">
        <f t="shared" ca="1" si="323"/>
        <v>1.1939177249999999</v>
      </c>
    </row>
    <row r="1689" spans="1:14">
      <c r="A1689">
        <v>1681</v>
      </c>
      <c r="B1689">
        <f t="shared" si="319"/>
        <v>11</v>
      </c>
      <c r="C1689">
        <f t="shared" si="320"/>
        <v>1</v>
      </c>
      <c r="D1689">
        <f t="shared" si="321"/>
        <v>1</v>
      </c>
      <c r="E1689">
        <f t="shared" si="312"/>
        <v>71.5</v>
      </c>
      <c r="F1689">
        <f t="shared" ca="1" si="313"/>
        <v>93</v>
      </c>
      <c r="G1689">
        <f t="shared" ca="1" si="314"/>
        <v>5</v>
      </c>
      <c r="H1689">
        <f t="shared" ca="1" si="315"/>
        <v>62</v>
      </c>
      <c r="I1689" s="6">
        <f t="shared" ca="1" si="322"/>
        <v>0.41226899999999994</v>
      </c>
      <c r="J1689" s="18">
        <f t="shared" ca="1" si="316"/>
        <v>1.1749666499999998</v>
      </c>
      <c r="K1689" s="7">
        <f t="shared" ca="1" si="317"/>
        <v>1.1749666499999998</v>
      </c>
      <c r="L1689" s="55" t="str">
        <f t="shared" si="318"/>
        <v>t1681</v>
      </c>
      <c r="M1689" s="56">
        <v>1</v>
      </c>
      <c r="N1689" s="79">
        <f t="shared" ca="1" si="323"/>
        <v>1.1749666499999998</v>
      </c>
    </row>
    <row r="1690" spans="1:14">
      <c r="A1690">
        <v>1682</v>
      </c>
      <c r="B1690">
        <f t="shared" si="319"/>
        <v>11</v>
      </c>
      <c r="C1690">
        <f t="shared" si="320"/>
        <v>1</v>
      </c>
      <c r="D1690">
        <f t="shared" si="321"/>
        <v>2</v>
      </c>
      <c r="E1690">
        <f t="shared" si="312"/>
        <v>71.5</v>
      </c>
      <c r="F1690">
        <f t="shared" ca="1" si="313"/>
        <v>93</v>
      </c>
      <c r="G1690">
        <f t="shared" ca="1" si="314"/>
        <v>5</v>
      </c>
      <c r="H1690">
        <f t="shared" ca="1" si="315"/>
        <v>60</v>
      </c>
      <c r="I1690" s="6">
        <f t="shared" ca="1" si="322"/>
        <v>0.39896999999999999</v>
      </c>
      <c r="J1690" s="18">
        <f t="shared" ca="1" si="316"/>
        <v>1.1370644999999999</v>
      </c>
      <c r="K1690" s="7">
        <f t="shared" ca="1" si="317"/>
        <v>1.1370644999999999</v>
      </c>
      <c r="L1690" s="55" t="str">
        <f t="shared" si="318"/>
        <v>t1682</v>
      </c>
      <c r="M1690" s="56">
        <v>1</v>
      </c>
      <c r="N1690" s="79">
        <f t="shared" ca="1" si="323"/>
        <v>1.1370644999999999</v>
      </c>
    </row>
    <row r="1691" spans="1:14">
      <c r="A1691">
        <v>1683</v>
      </c>
      <c r="B1691">
        <f t="shared" si="319"/>
        <v>11</v>
      </c>
      <c r="C1691">
        <f t="shared" si="320"/>
        <v>1</v>
      </c>
      <c r="D1691">
        <f t="shared" si="321"/>
        <v>3</v>
      </c>
      <c r="E1691">
        <f t="shared" si="312"/>
        <v>71.5</v>
      </c>
      <c r="F1691">
        <f t="shared" ca="1" si="313"/>
        <v>93</v>
      </c>
      <c r="G1691">
        <f t="shared" ca="1" si="314"/>
        <v>5</v>
      </c>
      <c r="H1691">
        <f t="shared" ca="1" si="315"/>
        <v>58</v>
      </c>
      <c r="I1691" s="6">
        <f t="shared" ca="1" si="322"/>
        <v>0.38567099999999999</v>
      </c>
      <c r="J1691" s="18">
        <f t="shared" ca="1" si="316"/>
        <v>1.0991623500000001</v>
      </c>
      <c r="K1691" s="7">
        <f t="shared" ca="1" si="317"/>
        <v>1.0991623500000001</v>
      </c>
      <c r="L1691" s="55" t="str">
        <f t="shared" si="318"/>
        <v>t1683</v>
      </c>
      <c r="M1691" s="56">
        <v>1</v>
      </c>
      <c r="N1691" s="79">
        <f t="shared" ca="1" si="323"/>
        <v>1.0991623500000001</v>
      </c>
    </row>
    <row r="1692" spans="1:14">
      <c r="A1692">
        <v>1684</v>
      </c>
      <c r="B1692">
        <f t="shared" si="319"/>
        <v>11</v>
      </c>
      <c r="C1692">
        <f t="shared" si="320"/>
        <v>1</v>
      </c>
      <c r="D1692">
        <f t="shared" si="321"/>
        <v>4</v>
      </c>
      <c r="E1692">
        <f t="shared" si="312"/>
        <v>71.5</v>
      </c>
      <c r="F1692">
        <f t="shared" ca="1" si="313"/>
        <v>93</v>
      </c>
      <c r="G1692">
        <f t="shared" ca="1" si="314"/>
        <v>5</v>
      </c>
      <c r="H1692">
        <f t="shared" ca="1" si="315"/>
        <v>59</v>
      </c>
      <c r="I1692" s="6">
        <f t="shared" ca="1" si="322"/>
        <v>0.39232049999999996</v>
      </c>
      <c r="J1692" s="18">
        <f t="shared" ca="1" si="316"/>
        <v>1.118113425</v>
      </c>
      <c r="K1692" s="7">
        <f t="shared" ca="1" si="317"/>
        <v>1.118113425</v>
      </c>
      <c r="L1692" s="55" t="str">
        <f t="shared" si="318"/>
        <v>t1684</v>
      </c>
      <c r="M1692" s="56">
        <v>1</v>
      </c>
      <c r="N1692" s="79">
        <f t="shared" ca="1" si="323"/>
        <v>1.118113425</v>
      </c>
    </row>
    <row r="1693" spans="1:14">
      <c r="A1693">
        <v>1685</v>
      </c>
      <c r="B1693">
        <f t="shared" si="319"/>
        <v>11</v>
      </c>
      <c r="C1693">
        <f t="shared" si="320"/>
        <v>1</v>
      </c>
      <c r="D1693">
        <f t="shared" si="321"/>
        <v>5</v>
      </c>
      <c r="E1693">
        <f t="shared" si="312"/>
        <v>71.5</v>
      </c>
      <c r="F1693">
        <f t="shared" ca="1" si="313"/>
        <v>93</v>
      </c>
      <c r="G1693">
        <f t="shared" ca="1" si="314"/>
        <v>5</v>
      </c>
      <c r="H1693">
        <f t="shared" ca="1" si="315"/>
        <v>65</v>
      </c>
      <c r="I1693" s="6">
        <f t="shared" ca="1" si="322"/>
        <v>0.43221749999999992</v>
      </c>
      <c r="J1693" s="18">
        <f t="shared" ca="1" si="316"/>
        <v>1.2318198749999998</v>
      </c>
      <c r="K1693" s="7">
        <f t="shared" ca="1" si="317"/>
        <v>1.2318198749999998</v>
      </c>
      <c r="L1693" s="55" t="str">
        <f t="shared" si="318"/>
        <v>t1685</v>
      </c>
      <c r="M1693" s="56">
        <v>1</v>
      </c>
      <c r="N1693" s="79">
        <f t="shared" ca="1" si="323"/>
        <v>1.2318198749999998</v>
      </c>
    </row>
    <row r="1694" spans="1:14">
      <c r="A1694">
        <v>1686</v>
      </c>
      <c r="B1694">
        <f t="shared" si="319"/>
        <v>11</v>
      </c>
      <c r="C1694">
        <f t="shared" si="320"/>
        <v>1</v>
      </c>
      <c r="D1694">
        <f t="shared" si="321"/>
        <v>6</v>
      </c>
      <c r="E1694">
        <f t="shared" si="312"/>
        <v>71.5</v>
      </c>
      <c r="F1694">
        <f t="shared" ca="1" si="313"/>
        <v>93</v>
      </c>
      <c r="G1694">
        <f t="shared" ca="1" si="314"/>
        <v>5</v>
      </c>
      <c r="H1694">
        <f t="shared" ca="1" si="315"/>
        <v>72</v>
      </c>
      <c r="I1694" s="6">
        <f t="shared" ca="1" si="322"/>
        <v>0.47876399999999997</v>
      </c>
      <c r="J1694" s="18">
        <f t="shared" ca="1" si="316"/>
        <v>1.3644774</v>
      </c>
      <c r="K1694" s="7">
        <f t="shared" ca="1" si="317"/>
        <v>1.3644774</v>
      </c>
      <c r="L1694" s="55" t="str">
        <f t="shared" si="318"/>
        <v>t1686</v>
      </c>
      <c r="M1694" s="56">
        <v>1</v>
      </c>
      <c r="N1694" s="79">
        <f t="shared" ca="1" si="323"/>
        <v>1.3644774</v>
      </c>
    </row>
    <row r="1695" spans="1:14">
      <c r="A1695">
        <v>1687</v>
      </c>
      <c r="B1695">
        <f t="shared" si="319"/>
        <v>11</v>
      </c>
      <c r="C1695">
        <f t="shared" si="320"/>
        <v>1</v>
      </c>
      <c r="D1695">
        <f t="shared" si="321"/>
        <v>7</v>
      </c>
      <c r="E1695">
        <f t="shared" si="312"/>
        <v>71.5</v>
      </c>
      <c r="F1695">
        <f t="shared" ca="1" si="313"/>
        <v>93</v>
      </c>
      <c r="G1695">
        <f t="shared" ca="1" si="314"/>
        <v>5</v>
      </c>
      <c r="H1695">
        <f t="shared" ca="1" si="315"/>
        <v>85</v>
      </c>
      <c r="I1695" s="6">
        <f t="shared" ca="1" si="322"/>
        <v>0.56520749999999997</v>
      </c>
      <c r="J1695" s="18">
        <f t="shared" ca="1" si="316"/>
        <v>1.6108413749999999</v>
      </c>
      <c r="K1695" s="7">
        <f t="shared" ca="1" si="317"/>
        <v>1.6108413749999999</v>
      </c>
      <c r="L1695" s="55" t="str">
        <f t="shared" si="318"/>
        <v>t1687</v>
      </c>
      <c r="M1695" s="56">
        <v>1</v>
      </c>
      <c r="N1695" s="79">
        <f t="shared" ca="1" si="323"/>
        <v>1.6108413749999999</v>
      </c>
    </row>
    <row r="1696" spans="1:14">
      <c r="A1696">
        <v>1688</v>
      </c>
      <c r="B1696">
        <f t="shared" si="319"/>
        <v>11</v>
      </c>
      <c r="C1696">
        <f t="shared" si="320"/>
        <v>1</v>
      </c>
      <c r="D1696">
        <f t="shared" si="321"/>
        <v>8</v>
      </c>
      <c r="E1696">
        <f t="shared" si="312"/>
        <v>71.5</v>
      </c>
      <c r="F1696">
        <f t="shared" ca="1" si="313"/>
        <v>93</v>
      </c>
      <c r="G1696">
        <f t="shared" ca="1" si="314"/>
        <v>5</v>
      </c>
      <c r="H1696">
        <f t="shared" ca="1" si="315"/>
        <v>95</v>
      </c>
      <c r="I1696" s="6">
        <f t="shared" ca="1" si="322"/>
        <v>0.63170249999999994</v>
      </c>
      <c r="J1696" s="18">
        <f t="shared" ca="1" si="316"/>
        <v>1.8003521249999999</v>
      </c>
      <c r="K1696" s="7">
        <f t="shared" ca="1" si="317"/>
        <v>1.8003521249999999</v>
      </c>
      <c r="L1696" s="55" t="str">
        <f t="shared" si="318"/>
        <v>t1688</v>
      </c>
      <c r="M1696" s="56">
        <v>1</v>
      </c>
      <c r="N1696" s="79">
        <f t="shared" ca="1" si="323"/>
        <v>1.8003521249999999</v>
      </c>
    </row>
    <row r="1697" spans="1:14">
      <c r="A1697">
        <v>1689</v>
      </c>
      <c r="B1697">
        <f t="shared" si="319"/>
        <v>11</v>
      </c>
      <c r="C1697">
        <f t="shared" si="320"/>
        <v>1</v>
      </c>
      <c r="D1697">
        <f t="shared" si="321"/>
        <v>9</v>
      </c>
      <c r="E1697">
        <f t="shared" si="312"/>
        <v>71.5</v>
      </c>
      <c r="F1697">
        <f t="shared" ca="1" si="313"/>
        <v>93</v>
      </c>
      <c r="G1697">
        <f t="shared" ca="1" si="314"/>
        <v>5</v>
      </c>
      <c r="H1697">
        <f t="shared" ca="1" si="315"/>
        <v>99</v>
      </c>
      <c r="I1697" s="6">
        <f t="shared" ca="1" si="322"/>
        <v>0.65830049999999996</v>
      </c>
      <c r="J1697" s="18">
        <f t="shared" ca="1" si="316"/>
        <v>1.876156425</v>
      </c>
      <c r="K1697" s="7">
        <f t="shared" ca="1" si="317"/>
        <v>1.876156425</v>
      </c>
      <c r="L1697" s="55" t="str">
        <f t="shared" si="318"/>
        <v>t1689</v>
      </c>
      <c r="M1697" s="56">
        <v>1</v>
      </c>
      <c r="N1697" s="79">
        <f t="shared" ca="1" si="323"/>
        <v>1.876156425</v>
      </c>
    </row>
    <row r="1698" spans="1:14">
      <c r="A1698">
        <v>1690</v>
      </c>
      <c r="B1698">
        <f t="shared" si="319"/>
        <v>11</v>
      </c>
      <c r="C1698">
        <f t="shared" si="320"/>
        <v>1</v>
      </c>
      <c r="D1698">
        <f t="shared" si="321"/>
        <v>10</v>
      </c>
      <c r="E1698">
        <f t="shared" si="312"/>
        <v>71.5</v>
      </c>
      <c r="F1698">
        <f t="shared" ca="1" si="313"/>
        <v>93</v>
      </c>
      <c r="G1698">
        <f t="shared" ca="1" si="314"/>
        <v>5</v>
      </c>
      <c r="H1698">
        <f t="shared" ca="1" si="315"/>
        <v>100</v>
      </c>
      <c r="I1698" s="6">
        <f t="shared" ca="1" si="322"/>
        <v>0.66494999999999993</v>
      </c>
      <c r="J1698" s="18">
        <f t="shared" ca="1" si="316"/>
        <v>1.8951074999999999</v>
      </c>
      <c r="K1698" s="7">
        <f t="shared" ca="1" si="317"/>
        <v>1.8951074999999997</v>
      </c>
      <c r="L1698" s="55" t="str">
        <f t="shared" si="318"/>
        <v>t1690</v>
      </c>
      <c r="M1698" s="56">
        <v>1</v>
      </c>
      <c r="N1698" s="79">
        <f t="shared" ca="1" si="323"/>
        <v>1.8951074999999997</v>
      </c>
    </row>
    <row r="1699" spans="1:14">
      <c r="A1699">
        <v>1691</v>
      </c>
      <c r="B1699">
        <f t="shared" si="319"/>
        <v>11</v>
      </c>
      <c r="C1699">
        <f t="shared" si="320"/>
        <v>1</v>
      </c>
      <c r="D1699">
        <f t="shared" si="321"/>
        <v>11</v>
      </c>
      <c r="E1699">
        <f t="shared" si="312"/>
        <v>71.5</v>
      </c>
      <c r="F1699">
        <f t="shared" ca="1" si="313"/>
        <v>93</v>
      </c>
      <c r="G1699">
        <f t="shared" ca="1" si="314"/>
        <v>5</v>
      </c>
      <c r="H1699">
        <f t="shared" ca="1" si="315"/>
        <v>99</v>
      </c>
      <c r="I1699" s="6">
        <f t="shared" ca="1" si="322"/>
        <v>0.65830049999999996</v>
      </c>
      <c r="J1699" s="18">
        <f t="shared" ca="1" si="316"/>
        <v>1.876156425</v>
      </c>
      <c r="K1699" s="7">
        <f t="shared" ca="1" si="317"/>
        <v>1.876156425</v>
      </c>
      <c r="L1699" s="55" t="str">
        <f t="shared" si="318"/>
        <v>t1691</v>
      </c>
      <c r="M1699" s="56">
        <v>1</v>
      </c>
      <c r="N1699" s="79">
        <f t="shared" ca="1" si="323"/>
        <v>1.876156425</v>
      </c>
    </row>
    <row r="1700" spans="1:14">
      <c r="A1700">
        <v>1692</v>
      </c>
      <c r="B1700">
        <f t="shared" si="319"/>
        <v>11</v>
      </c>
      <c r="C1700">
        <f t="shared" si="320"/>
        <v>1</v>
      </c>
      <c r="D1700">
        <f t="shared" si="321"/>
        <v>12</v>
      </c>
      <c r="E1700">
        <f t="shared" si="312"/>
        <v>71.5</v>
      </c>
      <c r="F1700">
        <f t="shared" ca="1" si="313"/>
        <v>93</v>
      </c>
      <c r="G1700">
        <f t="shared" ca="1" si="314"/>
        <v>5</v>
      </c>
      <c r="H1700">
        <f t="shared" ca="1" si="315"/>
        <v>93</v>
      </c>
      <c r="I1700" s="6">
        <f t="shared" ca="1" si="322"/>
        <v>0.61840349999999988</v>
      </c>
      <c r="J1700" s="18">
        <f t="shared" ca="1" si="316"/>
        <v>1.7624499749999998</v>
      </c>
      <c r="K1700" s="7">
        <f t="shared" ca="1" si="317"/>
        <v>1.7624499749999998</v>
      </c>
      <c r="L1700" s="55" t="str">
        <f t="shared" si="318"/>
        <v>t1692</v>
      </c>
      <c r="M1700" s="56">
        <v>1</v>
      </c>
      <c r="N1700" s="79">
        <f t="shared" ca="1" si="323"/>
        <v>1.7624499749999998</v>
      </c>
    </row>
    <row r="1701" spans="1:14">
      <c r="A1701">
        <v>1693</v>
      </c>
      <c r="B1701">
        <f t="shared" si="319"/>
        <v>11</v>
      </c>
      <c r="C1701">
        <f t="shared" si="320"/>
        <v>1</v>
      </c>
      <c r="D1701">
        <f t="shared" si="321"/>
        <v>13</v>
      </c>
      <c r="E1701">
        <f t="shared" si="312"/>
        <v>71.5</v>
      </c>
      <c r="F1701">
        <f t="shared" ca="1" si="313"/>
        <v>93</v>
      </c>
      <c r="G1701">
        <f t="shared" ca="1" si="314"/>
        <v>5</v>
      </c>
      <c r="H1701">
        <f t="shared" ca="1" si="315"/>
        <v>92</v>
      </c>
      <c r="I1701" s="6">
        <f t="shared" ca="1" si="322"/>
        <v>0.61175399999999991</v>
      </c>
      <c r="J1701" s="18">
        <f t="shared" ca="1" si="316"/>
        <v>1.7434988999999999</v>
      </c>
      <c r="K1701" s="7">
        <f t="shared" ca="1" si="317"/>
        <v>1.7434988999999999</v>
      </c>
      <c r="L1701" s="55" t="str">
        <f t="shared" si="318"/>
        <v>t1693</v>
      </c>
      <c r="M1701" s="56">
        <v>1</v>
      </c>
      <c r="N1701" s="79">
        <f t="shared" ca="1" si="323"/>
        <v>1.7434988999999999</v>
      </c>
    </row>
    <row r="1702" spans="1:14">
      <c r="A1702">
        <v>1694</v>
      </c>
      <c r="B1702">
        <f t="shared" si="319"/>
        <v>11</v>
      </c>
      <c r="C1702">
        <f t="shared" si="320"/>
        <v>1</v>
      </c>
      <c r="D1702">
        <f t="shared" si="321"/>
        <v>14</v>
      </c>
      <c r="E1702">
        <f t="shared" si="312"/>
        <v>71.5</v>
      </c>
      <c r="F1702">
        <f t="shared" ca="1" si="313"/>
        <v>93</v>
      </c>
      <c r="G1702">
        <f t="shared" ca="1" si="314"/>
        <v>5</v>
      </c>
      <c r="H1702">
        <f t="shared" ca="1" si="315"/>
        <v>90</v>
      </c>
      <c r="I1702" s="6">
        <f t="shared" ca="1" si="322"/>
        <v>0.59845499999999996</v>
      </c>
      <c r="J1702" s="18">
        <f t="shared" ca="1" si="316"/>
        <v>1.70559675</v>
      </c>
      <c r="K1702" s="7">
        <f t="shared" ca="1" si="317"/>
        <v>1.7055967500000002</v>
      </c>
      <c r="L1702" s="55" t="str">
        <f t="shared" si="318"/>
        <v>t1694</v>
      </c>
      <c r="M1702" s="56">
        <v>1</v>
      </c>
      <c r="N1702" s="79">
        <f t="shared" ca="1" si="323"/>
        <v>1.7055967500000002</v>
      </c>
    </row>
    <row r="1703" spans="1:14">
      <c r="A1703">
        <v>1695</v>
      </c>
      <c r="B1703">
        <f t="shared" si="319"/>
        <v>11</v>
      </c>
      <c r="C1703">
        <f t="shared" si="320"/>
        <v>1</v>
      </c>
      <c r="D1703">
        <f t="shared" si="321"/>
        <v>15</v>
      </c>
      <c r="E1703">
        <f t="shared" si="312"/>
        <v>71.5</v>
      </c>
      <c r="F1703">
        <f t="shared" ca="1" si="313"/>
        <v>93</v>
      </c>
      <c r="G1703">
        <f t="shared" ca="1" si="314"/>
        <v>5</v>
      </c>
      <c r="H1703">
        <f t="shared" ca="1" si="315"/>
        <v>88</v>
      </c>
      <c r="I1703" s="6">
        <f t="shared" ca="1" si="322"/>
        <v>0.5851559999999999</v>
      </c>
      <c r="J1703" s="18">
        <f t="shared" ca="1" si="316"/>
        <v>1.6676945999999997</v>
      </c>
      <c r="K1703" s="7">
        <f t="shared" ca="1" si="317"/>
        <v>1.6676945999999995</v>
      </c>
      <c r="L1703" s="55" t="str">
        <f t="shared" si="318"/>
        <v>t1695</v>
      </c>
      <c r="M1703" s="56">
        <v>1</v>
      </c>
      <c r="N1703" s="79">
        <f t="shared" ca="1" si="323"/>
        <v>1.6676945999999995</v>
      </c>
    </row>
    <row r="1704" spans="1:14">
      <c r="A1704">
        <v>1696</v>
      </c>
      <c r="B1704">
        <f t="shared" si="319"/>
        <v>11</v>
      </c>
      <c r="C1704">
        <f t="shared" si="320"/>
        <v>1</v>
      </c>
      <c r="D1704">
        <f t="shared" si="321"/>
        <v>16</v>
      </c>
      <c r="E1704">
        <f t="shared" si="312"/>
        <v>71.5</v>
      </c>
      <c r="F1704">
        <f t="shared" ca="1" si="313"/>
        <v>93</v>
      </c>
      <c r="G1704">
        <f t="shared" ca="1" si="314"/>
        <v>5</v>
      </c>
      <c r="H1704">
        <f t="shared" ca="1" si="315"/>
        <v>90</v>
      </c>
      <c r="I1704" s="6">
        <f t="shared" ca="1" si="322"/>
        <v>0.59845499999999996</v>
      </c>
      <c r="J1704" s="18">
        <f t="shared" ca="1" si="316"/>
        <v>1.70559675</v>
      </c>
      <c r="K1704" s="7">
        <f t="shared" ca="1" si="317"/>
        <v>1.7055967500000002</v>
      </c>
      <c r="L1704" s="55" t="str">
        <f t="shared" si="318"/>
        <v>t1696</v>
      </c>
      <c r="M1704" s="56">
        <v>1</v>
      </c>
      <c r="N1704" s="79">
        <f t="shared" ca="1" si="323"/>
        <v>1.7055967500000002</v>
      </c>
    </row>
    <row r="1705" spans="1:14">
      <c r="A1705">
        <v>1697</v>
      </c>
      <c r="B1705">
        <f t="shared" si="319"/>
        <v>11</v>
      </c>
      <c r="C1705">
        <f t="shared" si="320"/>
        <v>1</v>
      </c>
      <c r="D1705">
        <f t="shared" si="321"/>
        <v>17</v>
      </c>
      <c r="E1705">
        <f t="shared" si="312"/>
        <v>71.5</v>
      </c>
      <c r="F1705">
        <f t="shared" ca="1" si="313"/>
        <v>93</v>
      </c>
      <c r="G1705">
        <f t="shared" ca="1" si="314"/>
        <v>5</v>
      </c>
      <c r="H1705">
        <f t="shared" ca="1" si="315"/>
        <v>92</v>
      </c>
      <c r="I1705" s="6">
        <f t="shared" ca="1" si="322"/>
        <v>0.61175399999999991</v>
      </c>
      <c r="J1705" s="18">
        <f t="shared" ca="1" si="316"/>
        <v>1.7434988999999999</v>
      </c>
      <c r="K1705" s="7">
        <f t="shared" ca="1" si="317"/>
        <v>1.7434988999999999</v>
      </c>
      <c r="L1705" s="55" t="str">
        <f t="shared" si="318"/>
        <v>t1697</v>
      </c>
      <c r="M1705" s="56">
        <v>1</v>
      </c>
      <c r="N1705" s="79">
        <f t="shared" ca="1" si="323"/>
        <v>1.7434988999999999</v>
      </c>
    </row>
    <row r="1706" spans="1:14">
      <c r="A1706">
        <v>1698</v>
      </c>
      <c r="B1706">
        <f t="shared" si="319"/>
        <v>11</v>
      </c>
      <c r="C1706">
        <f t="shared" si="320"/>
        <v>1</v>
      </c>
      <c r="D1706">
        <f t="shared" si="321"/>
        <v>18</v>
      </c>
      <c r="E1706">
        <f t="shared" si="312"/>
        <v>71.5</v>
      </c>
      <c r="F1706">
        <f t="shared" ca="1" si="313"/>
        <v>93</v>
      </c>
      <c r="G1706">
        <f t="shared" ca="1" si="314"/>
        <v>5</v>
      </c>
      <c r="H1706">
        <f t="shared" ca="1" si="315"/>
        <v>96</v>
      </c>
      <c r="I1706" s="6">
        <f t="shared" ca="1" si="322"/>
        <v>0.63835199999999992</v>
      </c>
      <c r="J1706" s="18">
        <f t="shared" ca="1" si="316"/>
        <v>1.8193031999999998</v>
      </c>
      <c r="K1706" s="7">
        <f t="shared" ca="1" si="317"/>
        <v>1.8193032</v>
      </c>
      <c r="L1706" s="55" t="str">
        <f t="shared" si="318"/>
        <v>t1698</v>
      </c>
      <c r="M1706" s="56">
        <v>1</v>
      </c>
      <c r="N1706" s="79">
        <f t="shared" ca="1" si="323"/>
        <v>1.8193032</v>
      </c>
    </row>
    <row r="1707" spans="1:14">
      <c r="A1707">
        <v>1699</v>
      </c>
      <c r="B1707">
        <f t="shared" si="319"/>
        <v>11</v>
      </c>
      <c r="C1707">
        <f t="shared" si="320"/>
        <v>1</v>
      </c>
      <c r="D1707">
        <f t="shared" si="321"/>
        <v>19</v>
      </c>
      <c r="E1707">
        <f t="shared" si="312"/>
        <v>71.5</v>
      </c>
      <c r="F1707">
        <f t="shared" ca="1" si="313"/>
        <v>93</v>
      </c>
      <c r="G1707">
        <f t="shared" ca="1" si="314"/>
        <v>5</v>
      </c>
      <c r="H1707">
        <f t="shared" ca="1" si="315"/>
        <v>98</v>
      </c>
      <c r="I1707" s="6">
        <f t="shared" ca="1" si="322"/>
        <v>0.65165099999999998</v>
      </c>
      <c r="J1707" s="18">
        <f t="shared" ca="1" si="316"/>
        <v>1.8572053500000001</v>
      </c>
      <c r="K1707" s="7">
        <f t="shared" ca="1" si="317"/>
        <v>1.8572053500000001</v>
      </c>
      <c r="L1707" s="55" t="str">
        <f t="shared" si="318"/>
        <v>t1699</v>
      </c>
      <c r="M1707" s="56">
        <v>1</v>
      </c>
      <c r="N1707" s="79">
        <f t="shared" ca="1" si="323"/>
        <v>1.8572053500000001</v>
      </c>
    </row>
    <row r="1708" spans="1:14">
      <c r="A1708">
        <v>1700</v>
      </c>
      <c r="B1708">
        <f t="shared" si="319"/>
        <v>11</v>
      </c>
      <c r="C1708">
        <f t="shared" si="320"/>
        <v>1</v>
      </c>
      <c r="D1708">
        <f t="shared" si="321"/>
        <v>20</v>
      </c>
      <c r="E1708">
        <f t="shared" si="312"/>
        <v>71.5</v>
      </c>
      <c r="F1708">
        <f t="shared" ca="1" si="313"/>
        <v>93</v>
      </c>
      <c r="G1708">
        <f t="shared" ca="1" si="314"/>
        <v>5</v>
      </c>
      <c r="H1708">
        <f t="shared" ca="1" si="315"/>
        <v>96</v>
      </c>
      <c r="I1708" s="6">
        <f t="shared" ca="1" si="322"/>
        <v>0.63835199999999992</v>
      </c>
      <c r="J1708" s="18">
        <f t="shared" ca="1" si="316"/>
        <v>1.8193031999999998</v>
      </c>
      <c r="K1708" s="7">
        <f t="shared" ca="1" si="317"/>
        <v>1.8193032</v>
      </c>
      <c r="L1708" s="55" t="str">
        <f t="shared" si="318"/>
        <v>t1700</v>
      </c>
      <c r="M1708" s="56">
        <v>1</v>
      </c>
      <c r="N1708" s="79">
        <f t="shared" ca="1" si="323"/>
        <v>1.8193032</v>
      </c>
    </row>
    <row r="1709" spans="1:14">
      <c r="A1709">
        <v>1701</v>
      </c>
      <c r="B1709">
        <f t="shared" si="319"/>
        <v>11</v>
      </c>
      <c r="C1709">
        <f t="shared" si="320"/>
        <v>1</v>
      </c>
      <c r="D1709">
        <f t="shared" si="321"/>
        <v>21</v>
      </c>
      <c r="E1709">
        <f t="shared" si="312"/>
        <v>71.5</v>
      </c>
      <c r="F1709">
        <f t="shared" ca="1" si="313"/>
        <v>93</v>
      </c>
      <c r="G1709">
        <f t="shared" ca="1" si="314"/>
        <v>5</v>
      </c>
      <c r="H1709">
        <f t="shared" ca="1" si="315"/>
        <v>90</v>
      </c>
      <c r="I1709" s="6">
        <f t="shared" ca="1" si="322"/>
        <v>0.59845499999999996</v>
      </c>
      <c r="J1709" s="18">
        <f t="shared" ca="1" si="316"/>
        <v>1.70559675</v>
      </c>
      <c r="K1709" s="7">
        <f t="shared" ca="1" si="317"/>
        <v>1.7055967500000002</v>
      </c>
      <c r="L1709" s="55" t="str">
        <f t="shared" si="318"/>
        <v>t1701</v>
      </c>
      <c r="M1709" s="56">
        <v>1</v>
      </c>
      <c r="N1709" s="79">
        <f t="shared" ca="1" si="323"/>
        <v>1.7055967500000002</v>
      </c>
    </row>
    <row r="1710" spans="1:14">
      <c r="A1710">
        <v>1702</v>
      </c>
      <c r="B1710">
        <f t="shared" si="319"/>
        <v>11</v>
      </c>
      <c r="C1710">
        <f t="shared" si="320"/>
        <v>1</v>
      </c>
      <c r="D1710">
        <f t="shared" si="321"/>
        <v>22</v>
      </c>
      <c r="E1710">
        <f t="shared" si="312"/>
        <v>71.5</v>
      </c>
      <c r="F1710">
        <f t="shared" ca="1" si="313"/>
        <v>93</v>
      </c>
      <c r="G1710">
        <f t="shared" ca="1" si="314"/>
        <v>5</v>
      </c>
      <c r="H1710">
        <f t="shared" ca="1" si="315"/>
        <v>80</v>
      </c>
      <c r="I1710" s="6">
        <f t="shared" ca="1" si="322"/>
        <v>0.53195999999999999</v>
      </c>
      <c r="J1710" s="18">
        <f t="shared" ca="1" si="316"/>
        <v>1.516086</v>
      </c>
      <c r="K1710" s="7">
        <f t="shared" ca="1" si="317"/>
        <v>1.516086</v>
      </c>
      <c r="L1710" s="55" t="str">
        <f t="shared" si="318"/>
        <v>t1702</v>
      </c>
      <c r="M1710" s="56">
        <v>1</v>
      </c>
      <c r="N1710" s="79">
        <f t="shared" ca="1" si="323"/>
        <v>1.516086</v>
      </c>
    </row>
    <row r="1711" spans="1:14">
      <c r="A1711">
        <v>1703</v>
      </c>
      <c r="B1711">
        <f t="shared" si="319"/>
        <v>11</v>
      </c>
      <c r="C1711">
        <f t="shared" si="320"/>
        <v>1</v>
      </c>
      <c r="D1711">
        <f t="shared" si="321"/>
        <v>23</v>
      </c>
      <c r="E1711">
        <f t="shared" si="312"/>
        <v>71.5</v>
      </c>
      <c r="F1711">
        <f t="shared" ca="1" si="313"/>
        <v>93</v>
      </c>
      <c r="G1711">
        <f t="shared" ca="1" si="314"/>
        <v>5</v>
      </c>
      <c r="H1711">
        <f t="shared" ca="1" si="315"/>
        <v>70</v>
      </c>
      <c r="I1711" s="6">
        <f t="shared" ca="1" si="322"/>
        <v>0.46546499999999996</v>
      </c>
      <c r="J1711" s="18">
        <f t="shared" ca="1" si="316"/>
        <v>1.3265752499999999</v>
      </c>
      <c r="K1711" s="7">
        <f t="shared" ca="1" si="317"/>
        <v>1.3265752499999999</v>
      </c>
      <c r="L1711" s="55" t="str">
        <f t="shared" si="318"/>
        <v>t1703</v>
      </c>
      <c r="M1711" s="56">
        <v>1</v>
      </c>
      <c r="N1711" s="79">
        <f t="shared" ca="1" si="323"/>
        <v>1.3265752499999999</v>
      </c>
    </row>
    <row r="1712" spans="1:14">
      <c r="A1712">
        <v>1704</v>
      </c>
      <c r="B1712">
        <f t="shared" si="319"/>
        <v>11</v>
      </c>
      <c r="C1712">
        <f t="shared" si="320"/>
        <v>2</v>
      </c>
      <c r="D1712">
        <f t="shared" si="321"/>
        <v>0</v>
      </c>
      <c r="E1712">
        <f t="shared" si="312"/>
        <v>71.5</v>
      </c>
      <c r="F1712">
        <f t="shared" ca="1" si="313"/>
        <v>100</v>
      </c>
      <c r="G1712">
        <f t="shared" ca="1" si="314"/>
        <v>5</v>
      </c>
      <c r="H1712">
        <f t="shared" ca="1" si="315"/>
        <v>63</v>
      </c>
      <c r="I1712" s="6">
        <f t="shared" ca="1" si="322"/>
        <v>0.45044999999999996</v>
      </c>
      <c r="J1712" s="18">
        <f t="shared" ca="1" si="316"/>
        <v>1.2837824999999998</v>
      </c>
      <c r="K1712" s="7">
        <f t="shared" ca="1" si="317"/>
        <v>1.2837824999999998</v>
      </c>
      <c r="L1712" s="55" t="str">
        <f t="shared" si="318"/>
        <v>t1704</v>
      </c>
      <c r="M1712" s="56">
        <v>1</v>
      </c>
      <c r="N1712" s="79">
        <f t="shared" ca="1" si="323"/>
        <v>1.2837824999999998</v>
      </c>
    </row>
    <row r="1713" spans="1:14">
      <c r="A1713">
        <v>1705</v>
      </c>
      <c r="B1713">
        <f t="shared" si="319"/>
        <v>11</v>
      </c>
      <c r="C1713">
        <f t="shared" si="320"/>
        <v>2</v>
      </c>
      <c r="D1713">
        <f t="shared" si="321"/>
        <v>1</v>
      </c>
      <c r="E1713">
        <f t="shared" si="312"/>
        <v>71.5</v>
      </c>
      <c r="F1713">
        <f t="shared" ca="1" si="313"/>
        <v>100</v>
      </c>
      <c r="G1713">
        <f t="shared" ca="1" si="314"/>
        <v>5</v>
      </c>
      <c r="H1713">
        <f t="shared" ca="1" si="315"/>
        <v>62</v>
      </c>
      <c r="I1713" s="6">
        <f t="shared" ca="1" si="322"/>
        <v>0.44329999999999997</v>
      </c>
      <c r="J1713" s="18">
        <f t="shared" ca="1" si="316"/>
        <v>1.2634049999999999</v>
      </c>
      <c r="K1713" s="7">
        <f t="shared" ca="1" si="317"/>
        <v>1.2634049999999999</v>
      </c>
      <c r="L1713" s="55" t="str">
        <f t="shared" si="318"/>
        <v>t1705</v>
      </c>
      <c r="M1713" s="56">
        <v>1</v>
      </c>
      <c r="N1713" s="79">
        <f t="shared" ca="1" si="323"/>
        <v>1.2634049999999999</v>
      </c>
    </row>
    <row r="1714" spans="1:14">
      <c r="A1714">
        <v>1706</v>
      </c>
      <c r="B1714">
        <f t="shared" si="319"/>
        <v>11</v>
      </c>
      <c r="C1714">
        <f t="shared" si="320"/>
        <v>2</v>
      </c>
      <c r="D1714">
        <f t="shared" si="321"/>
        <v>2</v>
      </c>
      <c r="E1714">
        <f t="shared" si="312"/>
        <v>71.5</v>
      </c>
      <c r="F1714">
        <f t="shared" ca="1" si="313"/>
        <v>100</v>
      </c>
      <c r="G1714">
        <f t="shared" ca="1" si="314"/>
        <v>5</v>
      </c>
      <c r="H1714">
        <f t="shared" ca="1" si="315"/>
        <v>60</v>
      </c>
      <c r="I1714" s="6">
        <f t="shared" ca="1" si="322"/>
        <v>0.42899999999999999</v>
      </c>
      <c r="J1714" s="18">
        <f t="shared" ca="1" si="316"/>
        <v>1.22265</v>
      </c>
      <c r="K1714" s="7">
        <f t="shared" ca="1" si="317"/>
        <v>1.22265</v>
      </c>
      <c r="L1714" s="55" t="str">
        <f t="shared" si="318"/>
        <v>t1706</v>
      </c>
      <c r="M1714" s="56">
        <v>1</v>
      </c>
      <c r="N1714" s="79">
        <f t="shared" ca="1" si="323"/>
        <v>1.22265</v>
      </c>
    </row>
    <row r="1715" spans="1:14">
      <c r="A1715">
        <v>1707</v>
      </c>
      <c r="B1715">
        <f t="shared" si="319"/>
        <v>11</v>
      </c>
      <c r="C1715">
        <f t="shared" si="320"/>
        <v>2</v>
      </c>
      <c r="D1715">
        <f t="shared" si="321"/>
        <v>3</v>
      </c>
      <c r="E1715">
        <f t="shared" si="312"/>
        <v>71.5</v>
      </c>
      <c r="F1715">
        <f t="shared" ca="1" si="313"/>
        <v>100</v>
      </c>
      <c r="G1715">
        <f t="shared" ca="1" si="314"/>
        <v>5</v>
      </c>
      <c r="H1715">
        <f t="shared" ca="1" si="315"/>
        <v>58</v>
      </c>
      <c r="I1715" s="6">
        <f t="shared" ca="1" si="322"/>
        <v>0.41470000000000001</v>
      </c>
      <c r="J1715" s="18">
        <f t="shared" ca="1" si="316"/>
        <v>1.1818950000000001</v>
      </c>
      <c r="K1715" s="7">
        <f t="shared" ca="1" si="317"/>
        <v>1.1818950000000001</v>
      </c>
      <c r="L1715" s="55" t="str">
        <f t="shared" si="318"/>
        <v>t1707</v>
      </c>
      <c r="M1715" s="56">
        <v>1</v>
      </c>
      <c r="N1715" s="79">
        <f t="shared" ca="1" si="323"/>
        <v>1.1818950000000001</v>
      </c>
    </row>
    <row r="1716" spans="1:14">
      <c r="A1716">
        <v>1708</v>
      </c>
      <c r="B1716">
        <f t="shared" si="319"/>
        <v>11</v>
      </c>
      <c r="C1716">
        <f t="shared" si="320"/>
        <v>2</v>
      </c>
      <c r="D1716">
        <f t="shared" si="321"/>
        <v>4</v>
      </c>
      <c r="E1716">
        <f t="shared" si="312"/>
        <v>71.5</v>
      </c>
      <c r="F1716">
        <f t="shared" ca="1" si="313"/>
        <v>100</v>
      </c>
      <c r="G1716">
        <f t="shared" ca="1" si="314"/>
        <v>5</v>
      </c>
      <c r="H1716">
        <f t="shared" ca="1" si="315"/>
        <v>59</v>
      </c>
      <c r="I1716" s="6">
        <f t="shared" ca="1" si="322"/>
        <v>0.42184999999999995</v>
      </c>
      <c r="J1716" s="18">
        <f t="shared" ca="1" si="316"/>
        <v>1.2022724999999999</v>
      </c>
      <c r="K1716" s="7">
        <f t="shared" ca="1" si="317"/>
        <v>1.2022724999999999</v>
      </c>
      <c r="L1716" s="55" t="str">
        <f t="shared" si="318"/>
        <v>t1708</v>
      </c>
      <c r="M1716" s="56">
        <v>1</v>
      </c>
      <c r="N1716" s="79">
        <f t="shared" ca="1" si="323"/>
        <v>1.2022724999999999</v>
      </c>
    </row>
    <row r="1717" spans="1:14">
      <c r="A1717">
        <v>1709</v>
      </c>
      <c r="B1717">
        <f t="shared" si="319"/>
        <v>11</v>
      </c>
      <c r="C1717">
        <f t="shared" si="320"/>
        <v>2</v>
      </c>
      <c r="D1717">
        <f t="shared" si="321"/>
        <v>5</v>
      </c>
      <c r="E1717">
        <f t="shared" si="312"/>
        <v>71.5</v>
      </c>
      <c r="F1717">
        <f t="shared" ca="1" si="313"/>
        <v>100</v>
      </c>
      <c r="G1717">
        <f t="shared" ca="1" si="314"/>
        <v>5</v>
      </c>
      <c r="H1717">
        <f t="shared" ca="1" si="315"/>
        <v>65</v>
      </c>
      <c r="I1717" s="6">
        <f t="shared" ca="1" si="322"/>
        <v>0.46475</v>
      </c>
      <c r="J1717" s="18">
        <f t="shared" ca="1" si="316"/>
        <v>1.3245374999999999</v>
      </c>
      <c r="K1717" s="7">
        <f t="shared" ca="1" si="317"/>
        <v>1.3245374999999999</v>
      </c>
      <c r="L1717" s="55" t="str">
        <f t="shared" si="318"/>
        <v>t1709</v>
      </c>
      <c r="M1717" s="56">
        <v>1</v>
      </c>
      <c r="N1717" s="79">
        <f t="shared" ca="1" si="323"/>
        <v>1.3245374999999999</v>
      </c>
    </row>
    <row r="1718" spans="1:14">
      <c r="A1718">
        <v>1710</v>
      </c>
      <c r="B1718">
        <f t="shared" si="319"/>
        <v>11</v>
      </c>
      <c r="C1718">
        <f t="shared" si="320"/>
        <v>2</v>
      </c>
      <c r="D1718">
        <f t="shared" si="321"/>
        <v>6</v>
      </c>
      <c r="E1718">
        <f t="shared" si="312"/>
        <v>71.5</v>
      </c>
      <c r="F1718">
        <f t="shared" ca="1" si="313"/>
        <v>100</v>
      </c>
      <c r="G1718">
        <f t="shared" ca="1" si="314"/>
        <v>5</v>
      </c>
      <c r="H1718">
        <f t="shared" ca="1" si="315"/>
        <v>72</v>
      </c>
      <c r="I1718" s="6">
        <f t="shared" ca="1" si="322"/>
        <v>0.51479999999999992</v>
      </c>
      <c r="J1718" s="18">
        <f t="shared" ca="1" si="316"/>
        <v>1.4671799999999999</v>
      </c>
      <c r="K1718" s="7">
        <f t="shared" ca="1" si="317"/>
        <v>1.4671799999999999</v>
      </c>
      <c r="L1718" s="55" t="str">
        <f t="shared" si="318"/>
        <v>t1710</v>
      </c>
      <c r="M1718" s="56">
        <v>1</v>
      </c>
      <c r="N1718" s="79">
        <f t="shared" ca="1" si="323"/>
        <v>1.4671799999999999</v>
      </c>
    </row>
    <row r="1719" spans="1:14">
      <c r="A1719">
        <v>1711</v>
      </c>
      <c r="B1719">
        <f t="shared" si="319"/>
        <v>11</v>
      </c>
      <c r="C1719">
        <f t="shared" si="320"/>
        <v>2</v>
      </c>
      <c r="D1719">
        <f t="shared" si="321"/>
        <v>7</v>
      </c>
      <c r="E1719">
        <f t="shared" si="312"/>
        <v>71.5</v>
      </c>
      <c r="F1719">
        <f t="shared" ca="1" si="313"/>
        <v>100</v>
      </c>
      <c r="G1719">
        <f t="shared" ca="1" si="314"/>
        <v>5</v>
      </c>
      <c r="H1719">
        <f t="shared" ca="1" si="315"/>
        <v>85</v>
      </c>
      <c r="I1719" s="6">
        <f t="shared" ca="1" si="322"/>
        <v>0.60775000000000001</v>
      </c>
      <c r="J1719" s="18">
        <f t="shared" ca="1" si="316"/>
        <v>1.7320875</v>
      </c>
      <c r="K1719" s="7">
        <f t="shared" ca="1" si="317"/>
        <v>1.7320875</v>
      </c>
      <c r="L1719" s="55" t="str">
        <f t="shared" si="318"/>
        <v>t1711</v>
      </c>
      <c r="M1719" s="56">
        <v>1</v>
      </c>
      <c r="N1719" s="79">
        <f t="shared" ca="1" si="323"/>
        <v>1.7320875</v>
      </c>
    </row>
    <row r="1720" spans="1:14">
      <c r="A1720">
        <v>1712</v>
      </c>
      <c r="B1720">
        <f t="shared" si="319"/>
        <v>11</v>
      </c>
      <c r="C1720">
        <f t="shared" si="320"/>
        <v>2</v>
      </c>
      <c r="D1720">
        <f t="shared" si="321"/>
        <v>8</v>
      </c>
      <c r="E1720">
        <f t="shared" si="312"/>
        <v>71.5</v>
      </c>
      <c r="F1720">
        <f t="shared" ca="1" si="313"/>
        <v>100</v>
      </c>
      <c r="G1720">
        <f t="shared" ca="1" si="314"/>
        <v>5</v>
      </c>
      <c r="H1720">
        <f t="shared" ca="1" si="315"/>
        <v>95</v>
      </c>
      <c r="I1720" s="6">
        <f t="shared" ca="1" si="322"/>
        <v>0.67925000000000002</v>
      </c>
      <c r="J1720" s="18">
        <f t="shared" ca="1" si="316"/>
        <v>1.9358625</v>
      </c>
      <c r="K1720" s="7">
        <f t="shared" ca="1" si="317"/>
        <v>1.9358625000000003</v>
      </c>
      <c r="L1720" s="55" t="str">
        <f t="shared" si="318"/>
        <v>t1712</v>
      </c>
      <c r="M1720" s="56">
        <v>1</v>
      </c>
      <c r="N1720" s="79">
        <f t="shared" ca="1" si="323"/>
        <v>1.9358625000000003</v>
      </c>
    </row>
    <row r="1721" spans="1:14">
      <c r="A1721">
        <v>1713</v>
      </c>
      <c r="B1721">
        <f t="shared" si="319"/>
        <v>11</v>
      </c>
      <c r="C1721">
        <f t="shared" si="320"/>
        <v>2</v>
      </c>
      <c r="D1721">
        <f t="shared" si="321"/>
        <v>9</v>
      </c>
      <c r="E1721">
        <f t="shared" si="312"/>
        <v>71.5</v>
      </c>
      <c r="F1721">
        <f t="shared" ca="1" si="313"/>
        <v>100</v>
      </c>
      <c r="G1721">
        <f t="shared" ca="1" si="314"/>
        <v>5</v>
      </c>
      <c r="H1721">
        <f t="shared" ca="1" si="315"/>
        <v>99</v>
      </c>
      <c r="I1721" s="6">
        <f t="shared" ca="1" si="322"/>
        <v>0.70784999999999998</v>
      </c>
      <c r="J1721" s="18">
        <f t="shared" ca="1" si="316"/>
        <v>2.0173725</v>
      </c>
      <c r="K1721" s="7">
        <f t="shared" ca="1" si="317"/>
        <v>2.0173725</v>
      </c>
      <c r="L1721" s="55" t="str">
        <f t="shared" si="318"/>
        <v>t1713</v>
      </c>
      <c r="M1721" s="56">
        <v>1</v>
      </c>
      <c r="N1721" s="79">
        <f t="shared" ca="1" si="323"/>
        <v>2.0173725</v>
      </c>
    </row>
    <row r="1722" spans="1:14">
      <c r="A1722">
        <v>1714</v>
      </c>
      <c r="B1722">
        <f t="shared" si="319"/>
        <v>11</v>
      </c>
      <c r="C1722">
        <f t="shared" si="320"/>
        <v>2</v>
      </c>
      <c r="D1722">
        <f t="shared" si="321"/>
        <v>10</v>
      </c>
      <c r="E1722">
        <f t="shared" si="312"/>
        <v>71.5</v>
      </c>
      <c r="F1722">
        <f t="shared" ca="1" si="313"/>
        <v>100</v>
      </c>
      <c r="G1722">
        <f t="shared" ca="1" si="314"/>
        <v>5</v>
      </c>
      <c r="H1722">
        <f t="shared" ca="1" si="315"/>
        <v>100</v>
      </c>
      <c r="I1722" s="6">
        <f t="shared" ca="1" si="322"/>
        <v>0.71499999999999997</v>
      </c>
      <c r="J1722" s="18">
        <f t="shared" ca="1" si="316"/>
        <v>2.03775</v>
      </c>
      <c r="K1722" s="7">
        <f t="shared" ca="1" si="317"/>
        <v>2.03775</v>
      </c>
      <c r="L1722" s="55" t="str">
        <f t="shared" si="318"/>
        <v>t1714</v>
      </c>
      <c r="M1722" s="56">
        <v>1</v>
      </c>
      <c r="N1722" s="79">
        <f t="shared" ca="1" si="323"/>
        <v>2.03775</v>
      </c>
    </row>
    <row r="1723" spans="1:14">
      <c r="A1723">
        <v>1715</v>
      </c>
      <c r="B1723">
        <f t="shared" si="319"/>
        <v>11</v>
      </c>
      <c r="C1723">
        <f t="shared" si="320"/>
        <v>2</v>
      </c>
      <c r="D1723">
        <f t="shared" si="321"/>
        <v>11</v>
      </c>
      <c r="E1723">
        <f t="shared" si="312"/>
        <v>71.5</v>
      </c>
      <c r="F1723">
        <f t="shared" ca="1" si="313"/>
        <v>100</v>
      </c>
      <c r="G1723">
        <f t="shared" ca="1" si="314"/>
        <v>5</v>
      </c>
      <c r="H1723">
        <f t="shared" ca="1" si="315"/>
        <v>99</v>
      </c>
      <c r="I1723" s="6">
        <f t="shared" ca="1" si="322"/>
        <v>0.70784999999999998</v>
      </c>
      <c r="J1723" s="18">
        <f t="shared" ca="1" si="316"/>
        <v>2.0173725</v>
      </c>
      <c r="K1723" s="7">
        <f t="shared" ca="1" si="317"/>
        <v>2.0173725</v>
      </c>
      <c r="L1723" s="55" t="str">
        <f t="shared" si="318"/>
        <v>t1715</v>
      </c>
      <c r="M1723" s="56">
        <v>1</v>
      </c>
      <c r="N1723" s="79">
        <f t="shared" ca="1" si="323"/>
        <v>2.0173725</v>
      </c>
    </row>
    <row r="1724" spans="1:14">
      <c r="A1724">
        <v>1716</v>
      </c>
      <c r="B1724">
        <f t="shared" si="319"/>
        <v>11</v>
      </c>
      <c r="C1724">
        <f t="shared" si="320"/>
        <v>2</v>
      </c>
      <c r="D1724">
        <f t="shared" si="321"/>
        <v>12</v>
      </c>
      <c r="E1724">
        <f t="shared" si="312"/>
        <v>71.5</v>
      </c>
      <c r="F1724">
        <f t="shared" ca="1" si="313"/>
        <v>100</v>
      </c>
      <c r="G1724">
        <f t="shared" ca="1" si="314"/>
        <v>5</v>
      </c>
      <c r="H1724">
        <f t="shared" ca="1" si="315"/>
        <v>93</v>
      </c>
      <c r="I1724" s="6">
        <f t="shared" ca="1" si="322"/>
        <v>0.66494999999999993</v>
      </c>
      <c r="J1724" s="18">
        <f t="shared" ca="1" si="316"/>
        <v>1.8951074999999999</v>
      </c>
      <c r="K1724" s="7">
        <f t="shared" ca="1" si="317"/>
        <v>1.8951074999999997</v>
      </c>
      <c r="L1724" s="55" t="str">
        <f t="shared" si="318"/>
        <v>t1716</v>
      </c>
      <c r="M1724" s="56">
        <v>1</v>
      </c>
      <c r="N1724" s="79">
        <f t="shared" ca="1" si="323"/>
        <v>1.8951074999999997</v>
      </c>
    </row>
    <row r="1725" spans="1:14">
      <c r="A1725">
        <v>1717</v>
      </c>
      <c r="B1725">
        <f t="shared" si="319"/>
        <v>11</v>
      </c>
      <c r="C1725">
        <f t="shared" si="320"/>
        <v>2</v>
      </c>
      <c r="D1725">
        <f t="shared" si="321"/>
        <v>13</v>
      </c>
      <c r="E1725">
        <f t="shared" si="312"/>
        <v>71.5</v>
      </c>
      <c r="F1725">
        <f t="shared" ca="1" si="313"/>
        <v>100</v>
      </c>
      <c r="G1725">
        <f t="shared" ca="1" si="314"/>
        <v>5</v>
      </c>
      <c r="H1725">
        <f t="shared" ca="1" si="315"/>
        <v>92</v>
      </c>
      <c r="I1725" s="6">
        <f t="shared" ca="1" si="322"/>
        <v>0.65780000000000005</v>
      </c>
      <c r="J1725" s="18">
        <f t="shared" ca="1" si="316"/>
        <v>1.8747300000000002</v>
      </c>
      <c r="K1725" s="7">
        <f t="shared" ca="1" si="317"/>
        <v>1.8747300000000005</v>
      </c>
      <c r="L1725" s="55" t="str">
        <f t="shared" si="318"/>
        <v>t1717</v>
      </c>
      <c r="M1725" s="56">
        <v>1</v>
      </c>
      <c r="N1725" s="79">
        <f t="shared" ca="1" si="323"/>
        <v>1.8747300000000005</v>
      </c>
    </row>
    <row r="1726" spans="1:14">
      <c r="A1726">
        <v>1718</v>
      </c>
      <c r="B1726">
        <f t="shared" si="319"/>
        <v>11</v>
      </c>
      <c r="C1726">
        <f t="shared" si="320"/>
        <v>2</v>
      </c>
      <c r="D1726">
        <f t="shared" si="321"/>
        <v>14</v>
      </c>
      <c r="E1726">
        <f t="shared" si="312"/>
        <v>71.5</v>
      </c>
      <c r="F1726">
        <f t="shared" ca="1" si="313"/>
        <v>100</v>
      </c>
      <c r="G1726">
        <f t="shared" ca="1" si="314"/>
        <v>5</v>
      </c>
      <c r="H1726">
        <f t="shared" ca="1" si="315"/>
        <v>90</v>
      </c>
      <c r="I1726" s="6">
        <f t="shared" ca="1" si="322"/>
        <v>0.64349999999999996</v>
      </c>
      <c r="J1726" s="18">
        <f t="shared" ca="1" si="316"/>
        <v>1.8339749999999999</v>
      </c>
      <c r="K1726" s="7">
        <f t="shared" ca="1" si="317"/>
        <v>1.8339749999999999</v>
      </c>
      <c r="L1726" s="55" t="str">
        <f t="shared" si="318"/>
        <v>t1718</v>
      </c>
      <c r="M1726" s="56">
        <v>1</v>
      </c>
      <c r="N1726" s="79">
        <f t="shared" ca="1" si="323"/>
        <v>1.8339749999999999</v>
      </c>
    </row>
    <row r="1727" spans="1:14">
      <c r="A1727">
        <v>1719</v>
      </c>
      <c r="B1727">
        <f t="shared" si="319"/>
        <v>11</v>
      </c>
      <c r="C1727">
        <f t="shared" si="320"/>
        <v>2</v>
      </c>
      <c r="D1727">
        <f t="shared" si="321"/>
        <v>15</v>
      </c>
      <c r="E1727">
        <f t="shared" si="312"/>
        <v>71.5</v>
      </c>
      <c r="F1727">
        <f t="shared" ca="1" si="313"/>
        <v>100</v>
      </c>
      <c r="G1727">
        <f t="shared" ca="1" si="314"/>
        <v>5</v>
      </c>
      <c r="H1727">
        <f t="shared" ca="1" si="315"/>
        <v>88</v>
      </c>
      <c r="I1727" s="6">
        <f t="shared" ca="1" si="322"/>
        <v>0.62919999999999998</v>
      </c>
      <c r="J1727" s="18">
        <f t="shared" ca="1" si="316"/>
        <v>1.79322</v>
      </c>
      <c r="K1727" s="7">
        <f t="shared" ca="1" si="317"/>
        <v>1.7932199999999998</v>
      </c>
      <c r="L1727" s="55" t="str">
        <f t="shared" si="318"/>
        <v>t1719</v>
      </c>
      <c r="M1727" s="56">
        <v>1</v>
      </c>
      <c r="N1727" s="79">
        <f t="shared" ca="1" si="323"/>
        <v>1.7932199999999998</v>
      </c>
    </row>
    <row r="1728" spans="1:14">
      <c r="A1728">
        <v>1720</v>
      </c>
      <c r="B1728">
        <f t="shared" si="319"/>
        <v>11</v>
      </c>
      <c r="C1728">
        <f t="shared" si="320"/>
        <v>2</v>
      </c>
      <c r="D1728">
        <f t="shared" si="321"/>
        <v>16</v>
      </c>
      <c r="E1728">
        <f t="shared" si="312"/>
        <v>71.5</v>
      </c>
      <c r="F1728">
        <f t="shared" ca="1" si="313"/>
        <v>100</v>
      </c>
      <c r="G1728">
        <f t="shared" ca="1" si="314"/>
        <v>5</v>
      </c>
      <c r="H1728">
        <f t="shared" ca="1" si="315"/>
        <v>90</v>
      </c>
      <c r="I1728" s="6">
        <f t="shared" ca="1" si="322"/>
        <v>0.64349999999999996</v>
      </c>
      <c r="J1728" s="18">
        <f t="shared" ca="1" si="316"/>
        <v>1.8339749999999999</v>
      </c>
      <c r="K1728" s="7">
        <f t="shared" ca="1" si="317"/>
        <v>1.8339749999999999</v>
      </c>
      <c r="L1728" s="55" t="str">
        <f t="shared" si="318"/>
        <v>t1720</v>
      </c>
      <c r="M1728" s="56">
        <v>1</v>
      </c>
      <c r="N1728" s="79">
        <f t="shared" ca="1" si="323"/>
        <v>1.8339749999999999</v>
      </c>
    </row>
    <row r="1729" spans="1:14">
      <c r="A1729">
        <v>1721</v>
      </c>
      <c r="B1729">
        <f t="shared" si="319"/>
        <v>11</v>
      </c>
      <c r="C1729">
        <f t="shared" si="320"/>
        <v>2</v>
      </c>
      <c r="D1729">
        <f t="shared" si="321"/>
        <v>17</v>
      </c>
      <c r="E1729">
        <f t="shared" si="312"/>
        <v>71.5</v>
      </c>
      <c r="F1729">
        <f t="shared" ca="1" si="313"/>
        <v>100</v>
      </c>
      <c r="G1729">
        <f t="shared" ca="1" si="314"/>
        <v>5</v>
      </c>
      <c r="H1729">
        <f t="shared" ca="1" si="315"/>
        <v>92</v>
      </c>
      <c r="I1729" s="6">
        <f t="shared" ca="1" si="322"/>
        <v>0.65780000000000005</v>
      </c>
      <c r="J1729" s="18">
        <f t="shared" ca="1" si="316"/>
        <v>1.8747300000000002</v>
      </c>
      <c r="K1729" s="7">
        <f t="shared" ca="1" si="317"/>
        <v>1.8747300000000005</v>
      </c>
      <c r="L1729" s="55" t="str">
        <f t="shared" si="318"/>
        <v>t1721</v>
      </c>
      <c r="M1729" s="56">
        <v>1</v>
      </c>
      <c r="N1729" s="79">
        <f t="shared" ca="1" si="323"/>
        <v>1.8747300000000005</v>
      </c>
    </row>
    <row r="1730" spans="1:14">
      <c r="A1730">
        <v>1722</v>
      </c>
      <c r="B1730">
        <f t="shared" si="319"/>
        <v>11</v>
      </c>
      <c r="C1730">
        <f t="shared" si="320"/>
        <v>2</v>
      </c>
      <c r="D1730">
        <f t="shared" si="321"/>
        <v>18</v>
      </c>
      <c r="E1730">
        <f t="shared" si="312"/>
        <v>71.5</v>
      </c>
      <c r="F1730">
        <f t="shared" ca="1" si="313"/>
        <v>100</v>
      </c>
      <c r="G1730">
        <f t="shared" ca="1" si="314"/>
        <v>5</v>
      </c>
      <c r="H1730">
        <f t="shared" ca="1" si="315"/>
        <v>96</v>
      </c>
      <c r="I1730" s="6">
        <f t="shared" ca="1" si="322"/>
        <v>0.68640000000000001</v>
      </c>
      <c r="J1730" s="18">
        <f t="shared" ca="1" si="316"/>
        <v>1.95624</v>
      </c>
      <c r="K1730" s="7">
        <f t="shared" ca="1" si="317"/>
        <v>1.95624</v>
      </c>
      <c r="L1730" s="55" t="str">
        <f t="shared" si="318"/>
        <v>t1722</v>
      </c>
      <c r="M1730" s="56">
        <v>1</v>
      </c>
      <c r="N1730" s="79">
        <f t="shared" ca="1" si="323"/>
        <v>1.95624</v>
      </c>
    </row>
    <row r="1731" spans="1:14">
      <c r="A1731">
        <v>1723</v>
      </c>
      <c r="B1731">
        <f t="shared" si="319"/>
        <v>11</v>
      </c>
      <c r="C1731">
        <f t="shared" si="320"/>
        <v>2</v>
      </c>
      <c r="D1731">
        <f t="shared" si="321"/>
        <v>19</v>
      </c>
      <c r="E1731">
        <f t="shared" si="312"/>
        <v>71.5</v>
      </c>
      <c r="F1731">
        <f t="shared" ca="1" si="313"/>
        <v>100</v>
      </c>
      <c r="G1731">
        <f t="shared" ca="1" si="314"/>
        <v>5</v>
      </c>
      <c r="H1731">
        <f t="shared" ca="1" si="315"/>
        <v>98</v>
      </c>
      <c r="I1731" s="6">
        <f t="shared" ca="1" si="322"/>
        <v>0.70069999999999988</v>
      </c>
      <c r="J1731" s="18">
        <f t="shared" ca="1" si="316"/>
        <v>1.9969949999999996</v>
      </c>
      <c r="K1731" s="7">
        <f t="shared" ca="1" si="317"/>
        <v>1.9969949999999996</v>
      </c>
      <c r="L1731" s="55" t="str">
        <f t="shared" si="318"/>
        <v>t1723</v>
      </c>
      <c r="M1731" s="56">
        <v>1</v>
      </c>
      <c r="N1731" s="79">
        <f t="shared" ca="1" si="323"/>
        <v>1.9969949999999996</v>
      </c>
    </row>
    <row r="1732" spans="1:14">
      <c r="A1732">
        <v>1724</v>
      </c>
      <c r="B1732">
        <f t="shared" si="319"/>
        <v>11</v>
      </c>
      <c r="C1732">
        <f t="shared" si="320"/>
        <v>2</v>
      </c>
      <c r="D1732">
        <f t="shared" si="321"/>
        <v>20</v>
      </c>
      <c r="E1732">
        <f t="shared" si="312"/>
        <v>71.5</v>
      </c>
      <c r="F1732">
        <f t="shared" ca="1" si="313"/>
        <v>100</v>
      </c>
      <c r="G1732">
        <f t="shared" ca="1" si="314"/>
        <v>5</v>
      </c>
      <c r="H1732">
        <f t="shared" ca="1" si="315"/>
        <v>96</v>
      </c>
      <c r="I1732" s="6">
        <f t="shared" ca="1" si="322"/>
        <v>0.68640000000000001</v>
      </c>
      <c r="J1732" s="18">
        <f t="shared" ca="1" si="316"/>
        <v>1.95624</v>
      </c>
      <c r="K1732" s="7">
        <f t="shared" ca="1" si="317"/>
        <v>1.95624</v>
      </c>
      <c r="L1732" s="55" t="str">
        <f t="shared" si="318"/>
        <v>t1724</v>
      </c>
      <c r="M1732" s="56">
        <v>1</v>
      </c>
      <c r="N1732" s="79">
        <f t="shared" ca="1" si="323"/>
        <v>1.95624</v>
      </c>
    </row>
    <row r="1733" spans="1:14">
      <c r="A1733">
        <v>1725</v>
      </c>
      <c r="B1733">
        <f t="shared" si="319"/>
        <v>11</v>
      </c>
      <c r="C1733">
        <f t="shared" si="320"/>
        <v>2</v>
      </c>
      <c r="D1733">
        <f t="shared" si="321"/>
        <v>21</v>
      </c>
      <c r="E1733">
        <f t="shared" si="312"/>
        <v>71.5</v>
      </c>
      <c r="F1733">
        <f t="shared" ca="1" si="313"/>
        <v>100</v>
      </c>
      <c r="G1733">
        <f t="shared" ca="1" si="314"/>
        <v>5</v>
      </c>
      <c r="H1733">
        <f t="shared" ca="1" si="315"/>
        <v>90</v>
      </c>
      <c r="I1733" s="6">
        <f t="shared" ca="1" si="322"/>
        <v>0.64349999999999996</v>
      </c>
      <c r="J1733" s="18">
        <f t="shared" ca="1" si="316"/>
        <v>1.8339749999999999</v>
      </c>
      <c r="K1733" s="7">
        <f t="shared" ca="1" si="317"/>
        <v>1.8339749999999999</v>
      </c>
      <c r="L1733" s="55" t="str">
        <f t="shared" si="318"/>
        <v>t1725</v>
      </c>
      <c r="M1733" s="56">
        <v>1</v>
      </c>
      <c r="N1733" s="79">
        <f t="shared" ca="1" si="323"/>
        <v>1.8339749999999999</v>
      </c>
    </row>
    <row r="1734" spans="1:14">
      <c r="A1734">
        <v>1726</v>
      </c>
      <c r="B1734">
        <f t="shared" si="319"/>
        <v>11</v>
      </c>
      <c r="C1734">
        <f t="shared" si="320"/>
        <v>2</v>
      </c>
      <c r="D1734">
        <f t="shared" si="321"/>
        <v>22</v>
      </c>
      <c r="E1734">
        <f t="shared" si="312"/>
        <v>71.5</v>
      </c>
      <c r="F1734">
        <f t="shared" ca="1" si="313"/>
        <v>100</v>
      </c>
      <c r="G1734">
        <f t="shared" ca="1" si="314"/>
        <v>5</v>
      </c>
      <c r="H1734">
        <f t="shared" ca="1" si="315"/>
        <v>80</v>
      </c>
      <c r="I1734" s="6">
        <f t="shared" ca="1" si="322"/>
        <v>0.57199999999999995</v>
      </c>
      <c r="J1734" s="18">
        <f t="shared" ca="1" si="316"/>
        <v>1.6301999999999999</v>
      </c>
      <c r="K1734" s="7">
        <f t="shared" ca="1" si="317"/>
        <v>1.6301999999999999</v>
      </c>
      <c r="L1734" s="55" t="str">
        <f t="shared" si="318"/>
        <v>t1726</v>
      </c>
      <c r="M1734" s="56">
        <v>1</v>
      </c>
      <c r="N1734" s="79">
        <f t="shared" ca="1" si="323"/>
        <v>1.6301999999999999</v>
      </c>
    </row>
    <row r="1735" spans="1:14">
      <c r="A1735">
        <v>1727</v>
      </c>
      <c r="B1735">
        <f t="shared" si="319"/>
        <v>11</v>
      </c>
      <c r="C1735">
        <f t="shared" si="320"/>
        <v>2</v>
      </c>
      <c r="D1735">
        <f t="shared" si="321"/>
        <v>23</v>
      </c>
      <c r="E1735">
        <f t="shared" si="312"/>
        <v>71.5</v>
      </c>
      <c r="F1735">
        <f t="shared" ca="1" si="313"/>
        <v>100</v>
      </c>
      <c r="G1735">
        <f t="shared" ca="1" si="314"/>
        <v>5</v>
      </c>
      <c r="H1735">
        <f t="shared" ca="1" si="315"/>
        <v>70</v>
      </c>
      <c r="I1735" s="6">
        <f t="shared" ca="1" si="322"/>
        <v>0.50049999999999994</v>
      </c>
      <c r="J1735" s="18">
        <f t="shared" ca="1" si="316"/>
        <v>1.4264249999999998</v>
      </c>
      <c r="K1735" s="7">
        <f t="shared" ca="1" si="317"/>
        <v>1.4264249999999998</v>
      </c>
      <c r="L1735" s="55" t="str">
        <f t="shared" si="318"/>
        <v>t1727</v>
      </c>
      <c r="M1735" s="56">
        <v>1</v>
      </c>
      <c r="N1735" s="79">
        <f t="shared" ca="1" si="323"/>
        <v>1.4264249999999998</v>
      </c>
    </row>
    <row r="1736" spans="1:14">
      <c r="A1736">
        <v>1728</v>
      </c>
      <c r="B1736">
        <f t="shared" si="319"/>
        <v>11</v>
      </c>
      <c r="C1736">
        <f t="shared" si="320"/>
        <v>3</v>
      </c>
      <c r="D1736">
        <f t="shared" si="321"/>
        <v>0</v>
      </c>
      <c r="E1736">
        <f t="shared" ref="E1736:E1799" si="324">VLOOKUP(B1736,table_week_fact,2)</f>
        <v>71.5</v>
      </c>
      <c r="F1736">
        <f t="shared" ref="F1736:F1799" ca="1" si="325">OFFSET(table_day_fact_start,C1736-1,0)</f>
        <v>98</v>
      </c>
      <c r="G1736">
        <f t="shared" ref="G1736:G1799" ca="1" si="326">OFFSET(table_hr_col_start,C1736-1,MATCH(B1736,table_hr_col_wk_hdr)-1)</f>
        <v>5</v>
      </c>
      <c r="H1736">
        <f t="shared" ref="H1736:H1799" ca="1" si="327">OFFSET(table_hr_fact_start,D1736,G1736-1)</f>
        <v>63</v>
      </c>
      <c r="I1736" s="6">
        <f t="shared" ca="1" si="322"/>
        <v>0.44144099999999997</v>
      </c>
      <c r="J1736" s="18">
        <f t="shared" ref="J1736:J1799" ca="1" si="328">peak_baseline*I1736</f>
        <v>1.2581068499999999</v>
      </c>
      <c r="K1736" s="7">
        <f t="shared" ref="K1736:K1799" ca="1" si="329">J1736*peak_load/peak_baseline</f>
        <v>1.2581068499999999</v>
      </c>
      <c r="L1736" s="55" t="str">
        <f t="shared" ref="L1736:L1799" si="330">CONCATENATE($M$4,TEXT(A1736,"0"))</f>
        <v>t1728</v>
      </c>
      <c r="M1736" s="56">
        <v>1</v>
      </c>
      <c r="N1736" s="79">
        <f t="shared" ca="1" si="323"/>
        <v>1.2581068499999999</v>
      </c>
    </row>
    <row r="1737" spans="1:14">
      <c r="A1737">
        <v>1729</v>
      </c>
      <c r="B1737">
        <f t="shared" ref="B1737:B1800" si="331">ROUNDDOWN(A1737/168,0)+1</f>
        <v>11</v>
      </c>
      <c r="C1737">
        <f t="shared" ref="C1737:C1800" si="332">ROUNDDOWN(MOD(A1737/24,7),0)+1</f>
        <v>3</v>
      </c>
      <c r="D1737">
        <f t="shared" ref="D1737:D1800" si="333">MOD(A1737,24)</f>
        <v>1</v>
      </c>
      <c r="E1737">
        <f t="shared" si="324"/>
        <v>71.5</v>
      </c>
      <c r="F1737">
        <f t="shared" ca="1" si="325"/>
        <v>98</v>
      </c>
      <c r="G1737">
        <f t="shared" ca="1" si="326"/>
        <v>5</v>
      </c>
      <c r="H1737">
        <f t="shared" ca="1" si="327"/>
        <v>62</v>
      </c>
      <c r="I1737" s="6">
        <f t="shared" ref="I1737:I1800" ca="1" si="334">E1737/100*F1737/100*H1737/100</f>
        <v>0.43443399999999988</v>
      </c>
      <c r="J1737" s="18">
        <f t="shared" ca="1" si="328"/>
        <v>1.2381368999999998</v>
      </c>
      <c r="K1737" s="7">
        <f t="shared" ca="1" si="329"/>
        <v>1.2381368999999998</v>
      </c>
      <c r="L1737" s="55" t="str">
        <f t="shared" si="330"/>
        <v>t1729</v>
      </c>
      <c r="M1737" s="56">
        <v>1</v>
      </c>
      <c r="N1737" s="79">
        <f t="shared" ref="N1737:N1800" ca="1" si="335">K1737</f>
        <v>1.2381368999999998</v>
      </c>
    </row>
    <row r="1738" spans="1:14">
      <c r="A1738">
        <v>1730</v>
      </c>
      <c r="B1738">
        <f t="shared" si="331"/>
        <v>11</v>
      </c>
      <c r="C1738">
        <f t="shared" si="332"/>
        <v>3</v>
      </c>
      <c r="D1738">
        <f t="shared" si="333"/>
        <v>2</v>
      </c>
      <c r="E1738">
        <f t="shared" si="324"/>
        <v>71.5</v>
      </c>
      <c r="F1738">
        <f t="shared" ca="1" si="325"/>
        <v>98</v>
      </c>
      <c r="G1738">
        <f t="shared" ca="1" si="326"/>
        <v>5</v>
      </c>
      <c r="H1738">
        <f t="shared" ca="1" si="327"/>
        <v>60</v>
      </c>
      <c r="I1738" s="6">
        <f t="shared" ca="1" si="334"/>
        <v>0.42041999999999996</v>
      </c>
      <c r="J1738" s="18">
        <f t="shared" ca="1" si="328"/>
        <v>1.198197</v>
      </c>
      <c r="K1738" s="7">
        <f t="shared" ca="1" si="329"/>
        <v>1.198197</v>
      </c>
      <c r="L1738" s="55" t="str">
        <f t="shared" si="330"/>
        <v>t1730</v>
      </c>
      <c r="M1738" s="56">
        <v>1</v>
      </c>
      <c r="N1738" s="79">
        <f t="shared" ca="1" si="335"/>
        <v>1.198197</v>
      </c>
    </row>
    <row r="1739" spans="1:14">
      <c r="A1739">
        <v>1731</v>
      </c>
      <c r="B1739">
        <f t="shared" si="331"/>
        <v>11</v>
      </c>
      <c r="C1739">
        <f t="shared" si="332"/>
        <v>3</v>
      </c>
      <c r="D1739">
        <f t="shared" si="333"/>
        <v>3</v>
      </c>
      <c r="E1739">
        <f t="shared" si="324"/>
        <v>71.5</v>
      </c>
      <c r="F1739">
        <f t="shared" ca="1" si="325"/>
        <v>98</v>
      </c>
      <c r="G1739">
        <f t="shared" ca="1" si="326"/>
        <v>5</v>
      </c>
      <c r="H1739">
        <f t="shared" ca="1" si="327"/>
        <v>58</v>
      </c>
      <c r="I1739" s="6">
        <f t="shared" ca="1" si="334"/>
        <v>0.40640599999999993</v>
      </c>
      <c r="J1739" s="18">
        <f t="shared" ca="1" si="328"/>
        <v>1.1582570999999999</v>
      </c>
      <c r="K1739" s="7">
        <f t="shared" ca="1" si="329"/>
        <v>1.1582570999999999</v>
      </c>
      <c r="L1739" s="55" t="str">
        <f t="shared" si="330"/>
        <v>t1731</v>
      </c>
      <c r="M1739" s="56">
        <v>1</v>
      </c>
      <c r="N1739" s="79">
        <f t="shared" ca="1" si="335"/>
        <v>1.1582570999999999</v>
      </c>
    </row>
    <row r="1740" spans="1:14">
      <c r="A1740">
        <v>1732</v>
      </c>
      <c r="B1740">
        <f t="shared" si="331"/>
        <v>11</v>
      </c>
      <c r="C1740">
        <f t="shared" si="332"/>
        <v>3</v>
      </c>
      <c r="D1740">
        <f t="shared" si="333"/>
        <v>4</v>
      </c>
      <c r="E1740">
        <f t="shared" si="324"/>
        <v>71.5</v>
      </c>
      <c r="F1740">
        <f t="shared" ca="1" si="325"/>
        <v>98</v>
      </c>
      <c r="G1740">
        <f t="shared" ca="1" si="326"/>
        <v>5</v>
      </c>
      <c r="H1740">
        <f t="shared" ca="1" si="327"/>
        <v>59</v>
      </c>
      <c r="I1740" s="6">
        <f t="shared" ca="1" si="334"/>
        <v>0.41341299999999992</v>
      </c>
      <c r="J1740" s="18">
        <f t="shared" ca="1" si="328"/>
        <v>1.1782270499999998</v>
      </c>
      <c r="K1740" s="7">
        <f t="shared" ca="1" si="329"/>
        <v>1.1782270499999998</v>
      </c>
      <c r="L1740" s="55" t="str">
        <f t="shared" si="330"/>
        <v>t1732</v>
      </c>
      <c r="M1740" s="56">
        <v>1</v>
      </c>
      <c r="N1740" s="79">
        <f t="shared" ca="1" si="335"/>
        <v>1.1782270499999998</v>
      </c>
    </row>
    <row r="1741" spans="1:14">
      <c r="A1741">
        <v>1733</v>
      </c>
      <c r="B1741">
        <f t="shared" si="331"/>
        <v>11</v>
      </c>
      <c r="C1741">
        <f t="shared" si="332"/>
        <v>3</v>
      </c>
      <c r="D1741">
        <f t="shared" si="333"/>
        <v>5</v>
      </c>
      <c r="E1741">
        <f t="shared" si="324"/>
        <v>71.5</v>
      </c>
      <c r="F1741">
        <f t="shared" ca="1" si="325"/>
        <v>98</v>
      </c>
      <c r="G1741">
        <f t="shared" ca="1" si="326"/>
        <v>5</v>
      </c>
      <c r="H1741">
        <f t="shared" ca="1" si="327"/>
        <v>65</v>
      </c>
      <c r="I1741" s="6">
        <f t="shared" ca="1" si="334"/>
        <v>0.45545499999999989</v>
      </c>
      <c r="J1741" s="18">
        <f t="shared" ca="1" si="328"/>
        <v>1.2980467499999997</v>
      </c>
      <c r="K1741" s="7">
        <f t="shared" ca="1" si="329"/>
        <v>1.2980467499999997</v>
      </c>
      <c r="L1741" s="55" t="str">
        <f t="shared" si="330"/>
        <v>t1733</v>
      </c>
      <c r="M1741" s="56">
        <v>1</v>
      </c>
      <c r="N1741" s="79">
        <f t="shared" ca="1" si="335"/>
        <v>1.2980467499999997</v>
      </c>
    </row>
    <row r="1742" spans="1:14">
      <c r="A1742">
        <v>1734</v>
      </c>
      <c r="B1742">
        <f t="shared" si="331"/>
        <v>11</v>
      </c>
      <c r="C1742">
        <f t="shared" si="332"/>
        <v>3</v>
      </c>
      <c r="D1742">
        <f t="shared" si="333"/>
        <v>6</v>
      </c>
      <c r="E1742">
        <f t="shared" si="324"/>
        <v>71.5</v>
      </c>
      <c r="F1742">
        <f t="shared" ca="1" si="325"/>
        <v>98</v>
      </c>
      <c r="G1742">
        <f t="shared" ca="1" si="326"/>
        <v>5</v>
      </c>
      <c r="H1742">
        <f t="shared" ca="1" si="327"/>
        <v>72</v>
      </c>
      <c r="I1742" s="6">
        <f t="shared" ca="1" si="334"/>
        <v>0.50450399999999984</v>
      </c>
      <c r="J1742" s="18">
        <f t="shared" ca="1" si="328"/>
        <v>1.4378363999999997</v>
      </c>
      <c r="K1742" s="7">
        <f t="shared" ca="1" si="329"/>
        <v>1.4378363999999999</v>
      </c>
      <c r="L1742" s="55" t="str">
        <f t="shared" si="330"/>
        <v>t1734</v>
      </c>
      <c r="M1742" s="56">
        <v>1</v>
      </c>
      <c r="N1742" s="79">
        <f t="shared" ca="1" si="335"/>
        <v>1.4378363999999999</v>
      </c>
    </row>
    <row r="1743" spans="1:14">
      <c r="A1743">
        <v>1735</v>
      </c>
      <c r="B1743">
        <f t="shared" si="331"/>
        <v>11</v>
      </c>
      <c r="C1743">
        <f t="shared" si="332"/>
        <v>3</v>
      </c>
      <c r="D1743">
        <f t="shared" si="333"/>
        <v>7</v>
      </c>
      <c r="E1743">
        <f t="shared" si="324"/>
        <v>71.5</v>
      </c>
      <c r="F1743">
        <f t="shared" ca="1" si="325"/>
        <v>98</v>
      </c>
      <c r="G1743">
        <f t="shared" ca="1" si="326"/>
        <v>5</v>
      </c>
      <c r="H1743">
        <f t="shared" ca="1" si="327"/>
        <v>85</v>
      </c>
      <c r="I1743" s="6">
        <f t="shared" ca="1" si="334"/>
        <v>0.59559499999999987</v>
      </c>
      <c r="J1743" s="18">
        <f t="shared" ca="1" si="328"/>
        <v>1.6974457499999998</v>
      </c>
      <c r="K1743" s="7">
        <f t="shared" ca="1" si="329"/>
        <v>1.6974457499999998</v>
      </c>
      <c r="L1743" s="55" t="str">
        <f t="shared" si="330"/>
        <v>t1735</v>
      </c>
      <c r="M1743" s="56">
        <v>1</v>
      </c>
      <c r="N1743" s="79">
        <f t="shared" ca="1" si="335"/>
        <v>1.6974457499999998</v>
      </c>
    </row>
    <row r="1744" spans="1:14">
      <c r="A1744">
        <v>1736</v>
      </c>
      <c r="B1744">
        <f t="shared" si="331"/>
        <v>11</v>
      </c>
      <c r="C1744">
        <f t="shared" si="332"/>
        <v>3</v>
      </c>
      <c r="D1744">
        <f t="shared" si="333"/>
        <v>8</v>
      </c>
      <c r="E1744">
        <f t="shared" si="324"/>
        <v>71.5</v>
      </c>
      <c r="F1744">
        <f t="shared" ca="1" si="325"/>
        <v>98</v>
      </c>
      <c r="G1744">
        <f t="shared" ca="1" si="326"/>
        <v>5</v>
      </c>
      <c r="H1744">
        <f t="shared" ca="1" si="327"/>
        <v>95</v>
      </c>
      <c r="I1744" s="6">
        <f t="shared" ca="1" si="334"/>
        <v>0.66566499999999995</v>
      </c>
      <c r="J1744" s="18">
        <f t="shared" ca="1" si="328"/>
        <v>1.8971452499999999</v>
      </c>
      <c r="K1744" s="7">
        <f t="shared" ca="1" si="329"/>
        <v>1.8971452499999999</v>
      </c>
      <c r="L1744" s="55" t="str">
        <f t="shared" si="330"/>
        <v>t1736</v>
      </c>
      <c r="M1744" s="56">
        <v>1</v>
      </c>
      <c r="N1744" s="79">
        <f t="shared" ca="1" si="335"/>
        <v>1.8971452499999999</v>
      </c>
    </row>
    <row r="1745" spans="1:14">
      <c r="A1745">
        <v>1737</v>
      </c>
      <c r="B1745">
        <f t="shared" si="331"/>
        <v>11</v>
      </c>
      <c r="C1745">
        <f t="shared" si="332"/>
        <v>3</v>
      </c>
      <c r="D1745">
        <f t="shared" si="333"/>
        <v>9</v>
      </c>
      <c r="E1745">
        <f t="shared" si="324"/>
        <v>71.5</v>
      </c>
      <c r="F1745">
        <f t="shared" ca="1" si="325"/>
        <v>98</v>
      </c>
      <c r="G1745">
        <f t="shared" ca="1" si="326"/>
        <v>5</v>
      </c>
      <c r="H1745">
        <f t="shared" ca="1" si="327"/>
        <v>99</v>
      </c>
      <c r="I1745" s="6">
        <f t="shared" ca="1" si="334"/>
        <v>0.69369299999999978</v>
      </c>
      <c r="J1745" s="18">
        <f t="shared" ca="1" si="328"/>
        <v>1.9770250499999995</v>
      </c>
      <c r="K1745" s="7">
        <f t="shared" ca="1" si="329"/>
        <v>1.9770250499999995</v>
      </c>
      <c r="L1745" s="55" t="str">
        <f t="shared" si="330"/>
        <v>t1737</v>
      </c>
      <c r="M1745" s="56">
        <v>1</v>
      </c>
      <c r="N1745" s="79">
        <f t="shared" ca="1" si="335"/>
        <v>1.9770250499999995</v>
      </c>
    </row>
    <row r="1746" spans="1:14">
      <c r="A1746">
        <v>1738</v>
      </c>
      <c r="B1746">
        <f t="shared" si="331"/>
        <v>11</v>
      </c>
      <c r="C1746">
        <f t="shared" si="332"/>
        <v>3</v>
      </c>
      <c r="D1746">
        <f t="shared" si="333"/>
        <v>10</v>
      </c>
      <c r="E1746">
        <f t="shared" si="324"/>
        <v>71.5</v>
      </c>
      <c r="F1746">
        <f t="shared" ca="1" si="325"/>
        <v>98</v>
      </c>
      <c r="G1746">
        <f t="shared" ca="1" si="326"/>
        <v>5</v>
      </c>
      <c r="H1746">
        <f t="shared" ca="1" si="327"/>
        <v>100</v>
      </c>
      <c r="I1746" s="6">
        <f t="shared" ca="1" si="334"/>
        <v>0.70069999999999988</v>
      </c>
      <c r="J1746" s="18">
        <f t="shared" ca="1" si="328"/>
        <v>1.9969949999999996</v>
      </c>
      <c r="K1746" s="7">
        <f t="shared" ca="1" si="329"/>
        <v>1.9969949999999996</v>
      </c>
      <c r="L1746" s="55" t="str">
        <f t="shared" si="330"/>
        <v>t1738</v>
      </c>
      <c r="M1746" s="56">
        <v>1</v>
      </c>
      <c r="N1746" s="79">
        <f t="shared" ca="1" si="335"/>
        <v>1.9969949999999996</v>
      </c>
    </row>
    <row r="1747" spans="1:14">
      <c r="A1747">
        <v>1739</v>
      </c>
      <c r="B1747">
        <f t="shared" si="331"/>
        <v>11</v>
      </c>
      <c r="C1747">
        <f t="shared" si="332"/>
        <v>3</v>
      </c>
      <c r="D1747">
        <f t="shared" si="333"/>
        <v>11</v>
      </c>
      <c r="E1747">
        <f t="shared" si="324"/>
        <v>71.5</v>
      </c>
      <c r="F1747">
        <f t="shared" ca="1" si="325"/>
        <v>98</v>
      </c>
      <c r="G1747">
        <f t="shared" ca="1" si="326"/>
        <v>5</v>
      </c>
      <c r="H1747">
        <f t="shared" ca="1" si="327"/>
        <v>99</v>
      </c>
      <c r="I1747" s="6">
        <f t="shared" ca="1" si="334"/>
        <v>0.69369299999999978</v>
      </c>
      <c r="J1747" s="18">
        <f t="shared" ca="1" si="328"/>
        <v>1.9770250499999995</v>
      </c>
      <c r="K1747" s="7">
        <f t="shared" ca="1" si="329"/>
        <v>1.9770250499999995</v>
      </c>
      <c r="L1747" s="55" t="str">
        <f t="shared" si="330"/>
        <v>t1739</v>
      </c>
      <c r="M1747" s="56">
        <v>1</v>
      </c>
      <c r="N1747" s="79">
        <f t="shared" ca="1" si="335"/>
        <v>1.9770250499999995</v>
      </c>
    </row>
    <row r="1748" spans="1:14">
      <c r="A1748">
        <v>1740</v>
      </c>
      <c r="B1748">
        <f t="shared" si="331"/>
        <v>11</v>
      </c>
      <c r="C1748">
        <f t="shared" si="332"/>
        <v>3</v>
      </c>
      <c r="D1748">
        <f t="shared" si="333"/>
        <v>12</v>
      </c>
      <c r="E1748">
        <f t="shared" si="324"/>
        <v>71.5</v>
      </c>
      <c r="F1748">
        <f t="shared" ca="1" si="325"/>
        <v>98</v>
      </c>
      <c r="G1748">
        <f t="shared" ca="1" si="326"/>
        <v>5</v>
      </c>
      <c r="H1748">
        <f t="shared" ca="1" si="327"/>
        <v>93</v>
      </c>
      <c r="I1748" s="6">
        <f t="shared" ca="1" si="334"/>
        <v>0.65165099999999998</v>
      </c>
      <c r="J1748" s="18">
        <f t="shared" ca="1" si="328"/>
        <v>1.8572053500000001</v>
      </c>
      <c r="K1748" s="7">
        <f t="shared" ca="1" si="329"/>
        <v>1.8572053500000001</v>
      </c>
      <c r="L1748" s="55" t="str">
        <f t="shared" si="330"/>
        <v>t1740</v>
      </c>
      <c r="M1748" s="56">
        <v>1</v>
      </c>
      <c r="N1748" s="79">
        <f t="shared" ca="1" si="335"/>
        <v>1.8572053500000001</v>
      </c>
    </row>
    <row r="1749" spans="1:14">
      <c r="A1749">
        <v>1741</v>
      </c>
      <c r="B1749">
        <f t="shared" si="331"/>
        <v>11</v>
      </c>
      <c r="C1749">
        <f t="shared" si="332"/>
        <v>3</v>
      </c>
      <c r="D1749">
        <f t="shared" si="333"/>
        <v>13</v>
      </c>
      <c r="E1749">
        <f t="shared" si="324"/>
        <v>71.5</v>
      </c>
      <c r="F1749">
        <f t="shared" ca="1" si="325"/>
        <v>98</v>
      </c>
      <c r="G1749">
        <f t="shared" ca="1" si="326"/>
        <v>5</v>
      </c>
      <c r="H1749">
        <f t="shared" ca="1" si="327"/>
        <v>92</v>
      </c>
      <c r="I1749" s="6">
        <f t="shared" ca="1" si="334"/>
        <v>0.64464399999999988</v>
      </c>
      <c r="J1749" s="18">
        <f t="shared" ca="1" si="328"/>
        <v>1.8372353999999997</v>
      </c>
      <c r="K1749" s="7">
        <f t="shared" ca="1" si="329"/>
        <v>1.8372353999999997</v>
      </c>
      <c r="L1749" s="55" t="str">
        <f t="shared" si="330"/>
        <v>t1741</v>
      </c>
      <c r="M1749" s="56">
        <v>1</v>
      </c>
      <c r="N1749" s="79">
        <f t="shared" ca="1" si="335"/>
        <v>1.8372353999999997</v>
      </c>
    </row>
    <row r="1750" spans="1:14">
      <c r="A1750">
        <v>1742</v>
      </c>
      <c r="B1750">
        <f t="shared" si="331"/>
        <v>11</v>
      </c>
      <c r="C1750">
        <f t="shared" si="332"/>
        <v>3</v>
      </c>
      <c r="D1750">
        <f t="shared" si="333"/>
        <v>14</v>
      </c>
      <c r="E1750">
        <f t="shared" si="324"/>
        <v>71.5</v>
      </c>
      <c r="F1750">
        <f t="shared" ca="1" si="325"/>
        <v>98</v>
      </c>
      <c r="G1750">
        <f t="shared" ca="1" si="326"/>
        <v>5</v>
      </c>
      <c r="H1750">
        <f t="shared" ca="1" si="327"/>
        <v>90</v>
      </c>
      <c r="I1750" s="6">
        <f t="shared" ca="1" si="334"/>
        <v>0.63062999999999991</v>
      </c>
      <c r="J1750" s="18">
        <f t="shared" ca="1" si="328"/>
        <v>1.7972954999999997</v>
      </c>
      <c r="K1750" s="7">
        <f t="shared" ca="1" si="329"/>
        <v>1.7972954999999997</v>
      </c>
      <c r="L1750" s="55" t="str">
        <f t="shared" si="330"/>
        <v>t1742</v>
      </c>
      <c r="M1750" s="56">
        <v>1</v>
      </c>
      <c r="N1750" s="79">
        <f t="shared" ca="1" si="335"/>
        <v>1.7972954999999997</v>
      </c>
    </row>
    <row r="1751" spans="1:14">
      <c r="A1751">
        <v>1743</v>
      </c>
      <c r="B1751">
        <f t="shared" si="331"/>
        <v>11</v>
      </c>
      <c r="C1751">
        <f t="shared" si="332"/>
        <v>3</v>
      </c>
      <c r="D1751">
        <f t="shared" si="333"/>
        <v>15</v>
      </c>
      <c r="E1751">
        <f t="shared" si="324"/>
        <v>71.5</v>
      </c>
      <c r="F1751">
        <f t="shared" ca="1" si="325"/>
        <v>98</v>
      </c>
      <c r="G1751">
        <f t="shared" ca="1" si="326"/>
        <v>5</v>
      </c>
      <c r="H1751">
        <f t="shared" ca="1" si="327"/>
        <v>88</v>
      </c>
      <c r="I1751" s="6">
        <f t="shared" ca="1" si="334"/>
        <v>0.61661599999999994</v>
      </c>
      <c r="J1751" s="18">
        <f t="shared" ca="1" si="328"/>
        <v>1.7573555999999999</v>
      </c>
      <c r="K1751" s="7">
        <f t="shared" ca="1" si="329"/>
        <v>1.7573555999999999</v>
      </c>
      <c r="L1751" s="55" t="str">
        <f t="shared" si="330"/>
        <v>t1743</v>
      </c>
      <c r="M1751" s="56">
        <v>1</v>
      </c>
      <c r="N1751" s="79">
        <f t="shared" ca="1" si="335"/>
        <v>1.7573555999999999</v>
      </c>
    </row>
    <row r="1752" spans="1:14">
      <c r="A1752">
        <v>1744</v>
      </c>
      <c r="B1752">
        <f t="shared" si="331"/>
        <v>11</v>
      </c>
      <c r="C1752">
        <f t="shared" si="332"/>
        <v>3</v>
      </c>
      <c r="D1752">
        <f t="shared" si="333"/>
        <v>16</v>
      </c>
      <c r="E1752">
        <f t="shared" si="324"/>
        <v>71.5</v>
      </c>
      <c r="F1752">
        <f t="shared" ca="1" si="325"/>
        <v>98</v>
      </c>
      <c r="G1752">
        <f t="shared" ca="1" si="326"/>
        <v>5</v>
      </c>
      <c r="H1752">
        <f t="shared" ca="1" si="327"/>
        <v>90</v>
      </c>
      <c r="I1752" s="6">
        <f t="shared" ca="1" si="334"/>
        <v>0.63062999999999991</v>
      </c>
      <c r="J1752" s="18">
        <f t="shared" ca="1" si="328"/>
        <v>1.7972954999999997</v>
      </c>
      <c r="K1752" s="7">
        <f t="shared" ca="1" si="329"/>
        <v>1.7972954999999997</v>
      </c>
      <c r="L1752" s="55" t="str">
        <f t="shared" si="330"/>
        <v>t1744</v>
      </c>
      <c r="M1752" s="56">
        <v>1</v>
      </c>
      <c r="N1752" s="79">
        <f t="shared" ca="1" si="335"/>
        <v>1.7972954999999997</v>
      </c>
    </row>
    <row r="1753" spans="1:14">
      <c r="A1753">
        <v>1745</v>
      </c>
      <c r="B1753">
        <f t="shared" si="331"/>
        <v>11</v>
      </c>
      <c r="C1753">
        <f t="shared" si="332"/>
        <v>3</v>
      </c>
      <c r="D1753">
        <f t="shared" si="333"/>
        <v>17</v>
      </c>
      <c r="E1753">
        <f t="shared" si="324"/>
        <v>71.5</v>
      </c>
      <c r="F1753">
        <f t="shared" ca="1" si="325"/>
        <v>98</v>
      </c>
      <c r="G1753">
        <f t="shared" ca="1" si="326"/>
        <v>5</v>
      </c>
      <c r="H1753">
        <f t="shared" ca="1" si="327"/>
        <v>92</v>
      </c>
      <c r="I1753" s="6">
        <f t="shared" ca="1" si="334"/>
        <v>0.64464399999999988</v>
      </c>
      <c r="J1753" s="18">
        <f t="shared" ca="1" si="328"/>
        <v>1.8372353999999997</v>
      </c>
      <c r="K1753" s="7">
        <f t="shared" ca="1" si="329"/>
        <v>1.8372353999999997</v>
      </c>
      <c r="L1753" s="55" t="str">
        <f t="shared" si="330"/>
        <v>t1745</v>
      </c>
      <c r="M1753" s="56">
        <v>1</v>
      </c>
      <c r="N1753" s="79">
        <f t="shared" ca="1" si="335"/>
        <v>1.8372353999999997</v>
      </c>
    </row>
    <row r="1754" spans="1:14">
      <c r="A1754">
        <v>1746</v>
      </c>
      <c r="B1754">
        <f t="shared" si="331"/>
        <v>11</v>
      </c>
      <c r="C1754">
        <f t="shared" si="332"/>
        <v>3</v>
      </c>
      <c r="D1754">
        <f t="shared" si="333"/>
        <v>18</v>
      </c>
      <c r="E1754">
        <f t="shared" si="324"/>
        <v>71.5</v>
      </c>
      <c r="F1754">
        <f t="shared" ca="1" si="325"/>
        <v>98</v>
      </c>
      <c r="G1754">
        <f t="shared" ca="1" si="326"/>
        <v>5</v>
      </c>
      <c r="H1754">
        <f t="shared" ca="1" si="327"/>
        <v>96</v>
      </c>
      <c r="I1754" s="6">
        <f t="shared" ca="1" si="334"/>
        <v>0.67267199999999994</v>
      </c>
      <c r="J1754" s="18">
        <f t="shared" ca="1" si="328"/>
        <v>1.9171151999999998</v>
      </c>
      <c r="K1754" s="7">
        <f t="shared" ca="1" si="329"/>
        <v>1.9171151999999998</v>
      </c>
      <c r="L1754" s="55" t="str">
        <f t="shared" si="330"/>
        <v>t1746</v>
      </c>
      <c r="M1754" s="56">
        <v>1</v>
      </c>
      <c r="N1754" s="79">
        <f t="shared" ca="1" si="335"/>
        <v>1.9171151999999998</v>
      </c>
    </row>
    <row r="1755" spans="1:14">
      <c r="A1755">
        <v>1747</v>
      </c>
      <c r="B1755">
        <f t="shared" si="331"/>
        <v>11</v>
      </c>
      <c r="C1755">
        <f t="shared" si="332"/>
        <v>3</v>
      </c>
      <c r="D1755">
        <f t="shared" si="333"/>
        <v>19</v>
      </c>
      <c r="E1755">
        <f t="shared" si="324"/>
        <v>71.5</v>
      </c>
      <c r="F1755">
        <f t="shared" ca="1" si="325"/>
        <v>98</v>
      </c>
      <c r="G1755">
        <f t="shared" ca="1" si="326"/>
        <v>5</v>
      </c>
      <c r="H1755">
        <f t="shared" ca="1" si="327"/>
        <v>98</v>
      </c>
      <c r="I1755" s="6">
        <f t="shared" ca="1" si="334"/>
        <v>0.6866859999999998</v>
      </c>
      <c r="J1755" s="18">
        <f t="shared" ca="1" si="328"/>
        <v>1.9570550999999994</v>
      </c>
      <c r="K1755" s="7">
        <f t="shared" ca="1" si="329"/>
        <v>1.9570550999999992</v>
      </c>
      <c r="L1755" s="55" t="str">
        <f t="shared" si="330"/>
        <v>t1747</v>
      </c>
      <c r="M1755" s="56">
        <v>1</v>
      </c>
      <c r="N1755" s="79">
        <f t="shared" ca="1" si="335"/>
        <v>1.9570550999999992</v>
      </c>
    </row>
    <row r="1756" spans="1:14">
      <c r="A1756">
        <v>1748</v>
      </c>
      <c r="B1756">
        <f t="shared" si="331"/>
        <v>11</v>
      </c>
      <c r="C1756">
        <f t="shared" si="332"/>
        <v>3</v>
      </c>
      <c r="D1756">
        <f t="shared" si="333"/>
        <v>20</v>
      </c>
      <c r="E1756">
        <f t="shared" si="324"/>
        <v>71.5</v>
      </c>
      <c r="F1756">
        <f t="shared" ca="1" si="325"/>
        <v>98</v>
      </c>
      <c r="G1756">
        <f t="shared" ca="1" si="326"/>
        <v>5</v>
      </c>
      <c r="H1756">
        <f t="shared" ca="1" si="327"/>
        <v>96</v>
      </c>
      <c r="I1756" s="6">
        <f t="shared" ca="1" si="334"/>
        <v>0.67267199999999994</v>
      </c>
      <c r="J1756" s="18">
        <f t="shared" ca="1" si="328"/>
        <v>1.9171151999999998</v>
      </c>
      <c r="K1756" s="7">
        <f t="shared" ca="1" si="329"/>
        <v>1.9171151999999998</v>
      </c>
      <c r="L1756" s="55" t="str">
        <f t="shared" si="330"/>
        <v>t1748</v>
      </c>
      <c r="M1756" s="56">
        <v>1</v>
      </c>
      <c r="N1756" s="79">
        <f t="shared" ca="1" si="335"/>
        <v>1.9171151999999998</v>
      </c>
    </row>
    <row r="1757" spans="1:14">
      <c r="A1757">
        <v>1749</v>
      </c>
      <c r="B1757">
        <f t="shared" si="331"/>
        <v>11</v>
      </c>
      <c r="C1757">
        <f t="shared" si="332"/>
        <v>3</v>
      </c>
      <c r="D1757">
        <f t="shared" si="333"/>
        <v>21</v>
      </c>
      <c r="E1757">
        <f t="shared" si="324"/>
        <v>71.5</v>
      </c>
      <c r="F1757">
        <f t="shared" ca="1" si="325"/>
        <v>98</v>
      </c>
      <c r="G1757">
        <f t="shared" ca="1" si="326"/>
        <v>5</v>
      </c>
      <c r="H1757">
        <f t="shared" ca="1" si="327"/>
        <v>90</v>
      </c>
      <c r="I1757" s="6">
        <f t="shared" ca="1" si="334"/>
        <v>0.63062999999999991</v>
      </c>
      <c r="J1757" s="18">
        <f t="shared" ca="1" si="328"/>
        <v>1.7972954999999997</v>
      </c>
      <c r="K1757" s="7">
        <f t="shared" ca="1" si="329"/>
        <v>1.7972954999999997</v>
      </c>
      <c r="L1757" s="55" t="str">
        <f t="shared" si="330"/>
        <v>t1749</v>
      </c>
      <c r="M1757" s="56">
        <v>1</v>
      </c>
      <c r="N1757" s="79">
        <f t="shared" ca="1" si="335"/>
        <v>1.7972954999999997</v>
      </c>
    </row>
    <row r="1758" spans="1:14">
      <c r="A1758">
        <v>1750</v>
      </c>
      <c r="B1758">
        <f t="shared" si="331"/>
        <v>11</v>
      </c>
      <c r="C1758">
        <f t="shared" si="332"/>
        <v>3</v>
      </c>
      <c r="D1758">
        <f t="shared" si="333"/>
        <v>22</v>
      </c>
      <c r="E1758">
        <f t="shared" si="324"/>
        <v>71.5</v>
      </c>
      <c r="F1758">
        <f t="shared" ca="1" si="325"/>
        <v>98</v>
      </c>
      <c r="G1758">
        <f t="shared" ca="1" si="326"/>
        <v>5</v>
      </c>
      <c r="H1758">
        <f t="shared" ca="1" si="327"/>
        <v>80</v>
      </c>
      <c r="I1758" s="6">
        <f t="shared" ca="1" si="334"/>
        <v>0.56055999999999995</v>
      </c>
      <c r="J1758" s="18">
        <f t="shared" ca="1" si="328"/>
        <v>1.5975959999999998</v>
      </c>
      <c r="K1758" s="7">
        <f t="shared" ca="1" si="329"/>
        <v>1.5975959999999996</v>
      </c>
      <c r="L1758" s="55" t="str">
        <f t="shared" si="330"/>
        <v>t1750</v>
      </c>
      <c r="M1758" s="56">
        <v>1</v>
      </c>
      <c r="N1758" s="79">
        <f t="shared" ca="1" si="335"/>
        <v>1.5975959999999996</v>
      </c>
    </row>
    <row r="1759" spans="1:14">
      <c r="A1759">
        <v>1751</v>
      </c>
      <c r="B1759">
        <f t="shared" si="331"/>
        <v>11</v>
      </c>
      <c r="C1759">
        <f t="shared" si="332"/>
        <v>3</v>
      </c>
      <c r="D1759">
        <f t="shared" si="333"/>
        <v>23</v>
      </c>
      <c r="E1759">
        <f t="shared" si="324"/>
        <v>71.5</v>
      </c>
      <c r="F1759">
        <f t="shared" ca="1" si="325"/>
        <v>98</v>
      </c>
      <c r="G1759">
        <f t="shared" ca="1" si="326"/>
        <v>5</v>
      </c>
      <c r="H1759">
        <f t="shared" ca="1" si="327"/>
        <v>70</v>
      </c>
      <c r="I1759" s="6">
        <f t="shared" ca="1" si="334"/>
        <v>0.49048999999999993</v>
      </c>
      <c r="J1759" s="18">
        <f t="shared" ca="1" si="328"/>
        <v>1.3978964999999999</v>
      </c>
      <c r="K1759" s="7">
        <f t="shared" ca="1" si="329"/>
        <v>1.3978964999999999</v>
      </c>
      <c r="L1759" s="55" t="str">
        <f t="shared" si="330"/>
        <v>t1751</v>
      </c>
      <c r="M1759" s="56">
        <v>1</v>
      </c>
      <c r="N1759" s="79">
        <f t="shared" ca="1" si="335"/>
        <v>1.3978964999999999</v>
      </c>
    </row>
    <row r="1760" spans="1:14">
      <c r="A1760">
        <v>1752</v>
      </c>
      <c r="B1760">
        <f t="shared" si="331"/>
        <v>11</v>
      </c>
      <c r="C1760">
        <f t="shared" si="332"/>
        <v>4</v>
      </c>
      <c r="D1760">
        <f t="shared" si="333"/>
        <v>0</v>
      </c>
      <c r="E1760">
        <f t="shared" si="324"/>
        <v>71.5</v>
      </c>
      <c r="F1760">
        <f t="shared" ca="1" si="325"/>
        <v>96</v>
      </c>
      <c r="G1760">
        <f t="shared" ca="1" si="326"/>
        <v>5</v>
      </c>
      <c r="H1760">
        <f t="shared" ca="1" si="327"/>
        <v>63</v>
      </c>
      <c r="I1760" s="6">
        <f t="shared" ca="1" si="334"/>
        <v>0.43243200000000004</v>
      </c>
      <c r="J1760" s="18">
        <f t="shared" ca="1" si="328"/>
        <v>1.2324312000000002</v>
      </c>
      <c r="K1760" s="7">
        <f t="shared" ca="1" si="329"/>
        <v>1.2324312000000002</v>
      </c>
      <c r="L1760" s="55" t="str">
        <f t="shared" si="330"/>
        <v>t1752</v>
      </c>
      <c r="M1760" s="56">
        <v>1</v>
      </c>
      <c r="N1760" s="79">
        <f t="shared" ca="1" si="335"/>
        <v>1.2324312000000002</v>
      </c>
    </row>
    <row r="1761" spans="1:14">
      <c r="A1761">
        <v>1753</v>
      </c>
      <c r="B1761">
        <f t="shared" si="331"/>
        <v>11</v>
      </c>
      <c r="C1761">
        <f t="shared" si="332"/>
        <v>4</v>
      </c>
      <c r="D1761">
        <f t="shared" si="333"/>
        <v>1</v>
      </c>
      <c r="E1761">
        <f t="shared" si="324"/>
        <v>71.5</v>
      </c>
      <c r="F1761">
        <f t="shared" ca="1" si="325"/>
        <v>96</v>
      </c>
      <c r="G1761">
        <f t="shared" ca="1" si="326"/>
        <v>5</v>
      </c>
      <c r="H1761">
        <f t="shared" ca="1" si="327"/>
        <v>62</v>
      </c>
      <c r="I1761" s="6">
        <f t="shared" ca="1" si="334"/>
        <v>0.425568</v>
      </c>
      <c r="J1761" s="18">
        <f t="shared" ca="1" si="328"/>
        <v>1.2128688000000001</v>
      </c>
      <c r="K1761" s="7">
        <f t="shared" ca="1" si="329"/>
        <v>1.2128688000000001</v>
      </c>
      <c r="L1761" s="55" t="str">
        <f t="shared" si="330"/>
        <v>t1753</v>
      </c>
      <c r="M1761" s="56">
        <v>1</v>
      </c>
      <c r="N1761" s="79">
        <f t="shared" ca="1" si="335"/>
        <v>1.2128688000000001</v>
      </c>
    </row>
    <row r="1762" spans="1:14">
      <c r="A1762">
        <v>1754</v>
      </c>
      <c r="B1762">
        <f t="shared" si="331"/>
        <v>11</v>
      </c>
      <c r="C1762">
        <f t="shared" si="332"/>
        <v>4</v>
      </c>
      <c r="D1762">
        <f t="shared" si="333"/>
        <v>2</v>
      </c>
      <c r="E1762">
        <f t="shared" si="324"/>
        <v>71.5</v>
      </c>
      <c r="F1762">
        <f t="shared" ca="1" si="325"/>
        <v>96</v>
      </c>
      <c r="G1762">
        <f t="shared" ca="1" si="326"/>
        <v>5</v>
      </c>
      <c r="H1762">
        <f t="shared" ca="1" si="327"/>
        <v>60</v>
      </c>
      <c r="I1762" s="6">
        <f t="shared" ca="1" si="334"/>
        <v>0.41183999999999998</v>
      </c>
      <c r="J1762" s="18">
        <f t="shared" ca="1" si="328"/>
        <v>1.1737439999999999</v>
      </c>
      <c r="K1762" s="7">
        <f t="shared" ca="1" si="329"/>
        <v>1.1737439999999999</v>
      </c>
      <c r="L1762" s="55" t="str">
        <f t="shared" si="330"/>
        <v>t1754</v>
      </c>
      <c r="M1762" s="56">
        <v>1</v>
      </c>
      <c r="N1762" s="79">
        <f t="shared" ca="1" si="335"/>
        <v>1.1737439999999999</v>
      </c>
    </row>
    <row r="1763" spans="1:14">
      <c r="A1763">
        <v>1755</v>
      </c>
      <c r="B1763">
        <f t="shared" si="331"/>
        <v>11</v>
      </c>
      <c r="C1763">
        <f t="shared" si="332"/>
        <v>4</v>
      </c>
      <c r="D1763">
        <f t="shared" si="333"/>
        <v>3</v>
      </c>
      <c r="E1763">
        <f t="shared" si="324"/>
        <v>71.5</v>
      </c>
      <c r="F1763">
        <f t="shared" ca="1" si="325"/>
        <v>96</v>
      </c>
      <c r="G1763">
        <f t="shared" ca="1" si="326"/>
        <v>5</v>
      </c>
      <c r="H1763">
        <f t="shared" ca="1" si="327"/>
        <v>58</v>
      </c>
      <c r="I1763" s="6">
        <f t="shared" ca="1" si="334"/>
        <v>0.39811200000000002</v>
      </c>
      <c r="J1763" s="18">
        <f t="shared" ca="1" si="328"/>
        <v>1.1346192000000002</v>
      </c>
      <c r="K1763" s="7">
        <f t="shared" ca="1" si="329"/>
        <v>1.1346192000000002</v>
      </c>
      <c r="L1763" s="55" t="str">
        <f t="shared" si="330"/>
        <v>t1755</v>
      </c>
      <c r="M1763" s="56">
        <v>1</v>
      </c>
      <c r="N1763" s="79">
        <f t="shared" ca="1" si="335"/>
        <v>1.1346192000000002</v>
      </c>
    </row>
    <row r="1764" spans="1:14">
      <c r="A1764">
        <v>1756</v>
      </c>
      <c r="B1764">
        <f t="shared" si="331"/>
        <v>11</v>
      </c>
      <c r="C1764">
        <f t="shared" si="332"/>
        <v>4</v>
      </c>
      <c r="D1764">
        <f t="shared" si="333"/>
        <v>4</v>
      </c>
      <c r="E1764">
        <f t="shared" si="324"/>
        <v>71.5</v>
      </c>
      <c r="F1764">
        <f t="shared" ca="1" si="325"/>
        <v>96</v>
      </c>
      <c r="G1764">
        <f t="shared" ca="1" si="326"/>
        <v>5</v>
      </c>
      <c r="H1764">
        <f t="shared" ca="1" si="327"/>
        <v>59</v>
      </c>
      <c r="I1764" s="6">
        <f t="shared" ca="1" si="334"/>
        <v>0.404976</v>
      </c>
      <c r="J1764" s="18">
        <f t="shared" ca="1" si="328"/>
        <v>1.1541816</v>
      </c>
      <c r="K1764" s="7">
        <f t="shared" ca="1" si="329"/>
        <v>1.1541816</v>
      </c>
      <c r="L1764" s="55" t="str">
        <f t="shared" si="330"/>
        <v>t1756</v>
      </c>
      <c r="M1764" s="56">
        <v>1</v>
      </c>
      <c r="N1764" s="79">
        <f t="shared" ca="1" si="335"/>
        <v>1.1541816</v>
      </c>
    </row>
    <row r="1765" spans="1:14">
      <c r="A1765">
        <v>1757</v>
      </c>
      <c r="B1765">
        <f t="shared" si="331"/>
        <v>11</v>
      </c>
      <c r="C1765">
        <f t="shared" si="332"/>
        <v>4</v>
      </c>
      <c r="D1765">
        <f t="shared" si="333"/>
        <v>5</v>
      </c>
      <c r="E1765">
        <f t="shared" si="324"/>
        <v>71.5</v>
      </c>
      <c r="F1765">
        <f t="shared" ca="1" si="325"/>
        <v>96</v>
      </c>
      <c r="G1765">
        <f t="shared" ca="1" si="326"/>
        <v>5</v>
      </c>
      <c r="H1765">
        <f t="shared" ca="1" si="327"/>
        <v>65</v>
      </c>
      <c r="I1765" s="6">
        <f t="shared" ca="1" si="334"/>
        <v>0.44616</v>
      </c>
      <c r="J1765" s="18">
        <f t="shared" ca="1" si="328"/>
        <v>1.2715560000000001</v>
      </c>
      <c r="K1765" s="7">
        <f t="shared" ca="1" si="329"/>
        <v>1.2715560000000001</v>
      </c>
      <c r="L1765" s="55" t="str">
        <f t="shared" si="330"/>
        <v>t1757</v>
      </c>
      <c r="M1765" s="56">
        <v>1</v>
      </c>
      <c r="N1765" s="79">
        <f t="shared" ca="1" si="335"/>
        <v>1.2715560000000001</v>
      </c>
    </row>
    <row r="1766" spans="1:14">
      <c r="A1766">
        <v>1758</v>
      </c>
      <c r="B1766">
        <f t="shared" si="331"/>
        <v>11</v>
      </c>
      <c r="C1766">
        <f t="shared" si="332"/>
        <v>4</v>
      </c>
      <c r="D1766">
        <f t="shared" si="333"/>
        <v>6</v>
      </c>
      <c r="E1766">
        <f t="shared" si="324"/>
        <v>71.5</v>
      </c>
      <c r="F1766">
        <f t="shared" ca="1" si="325"/>
        <v>96</v>
      </c>
      <c r="G1766">
        <f t="shared" ca="1" si="326"/>
        <v>5</v>
      </c>
      <c r="H1766">
        <f t="shared" ca="1" si="327"/>
        <v>72</v>
      </c>
      <c r="I1766" s="6">
        <f t="shared" ca="1" si="334"/>
        <v>0.49420799999999998</v>
      </c>
      <c r="J1766" s="18">
        <f t="shared" ca="1" si="328"/>
        <v>1.4084927999999999</v>
      </c>
      <c r="K1766" s="7">
        <f t="shared" ca="1" si="329"/>
        <v>1.4084927999999999</v>
      </c>
      <c r="L1766" s="55" t="str">
        <f t="shared" si="330"/>
        <v>t1758</v>
      </c>
      <c r="M1766" s="56">
        <v>1</v>
      </c>
      <c r="N1766" s="79">
        <f t="shared" ca="1" si="335"/>
        <v>1.4084927999999999</v>
      </c>
    </row>
    <row r="1767" spans="1:14">
      <c r="A1767">
        <v>1759</v>
      </c>
      <c r="B1767">
        <f t="shared" si="331"/>
        <v>11</v>
      </c>
      <c r="C1767">
        <f t="shared" si="332"/>
        <v>4</v>
      </c>
      <c r="D1767">
        <f t="shared" si="333"/>
        <v>7</v>
      </c>
      <c r="E1767">
        <f t="shared" si="324"/>
        <v>71.5</v>
      </c>
      <c r="F1767">
        <f t="shared" ca="1" si="325"/>
        <v>96</v>
      </c>
      <c r="G1767">
        <f t="shared" ca="1" si="326"/>
        <v>5</v>
      </c>
      <c r="H1767">
        <f t="shared" ca="1" si="327"/>
        <v>85</v>
      </c>
      <c r="I1767" s="6">
        <f t="shared" ca="1" si="334"/>
        <v>0.58343999999999996</v>
      </c>
      <c r="J1767" s="18">
        <f t="shared" ca="1" si="328"/>
        <v>1.6628039999999999</v>
      </c>
      <c r="K1767" s="7">
        <f t="shared" ca="1" si="329"/>
        <v>1.6628039999999999</v>
      </c>
      <c r="L1767" s="55" t="str">
        <f t="shared" si="330"/>
        <v>t1759</v>
      </c>
      <c r="M1767" s="56">
        <v>1</v>
      </c>
      <c r="N1767" s="79">
        <f t="shared" ca="1" si="335"/>
        <v>1.6628039999999999</v>
      </c>
    </row>
    <row r="1768" spans="1:14">
      <c r="A1768">
        <v>1760</v>
      </c>
      <c r="B1768">
        <f t="shared" si="331"/>
        <v>11</v>
      </c>
      <c r="C1768">
        <f t="shared" si="332"/>
        <v>4</v>
      </c>
      <c r="D1768">
        <f t="shared" si="333"/>
        <v>8</v>
      </c>
      <c r="E1768">
        <f t="shared" si="324"/>
        <v>71.5</v>
      </c>
      <c r="F1768">
        <f t="shared" ca="1" si="325"/>
        <v>96</v>
      </c>
      <c r="G1768">
        <f t="shared" ca="1" si="326"/>
        <v>5</v>
      </c>
      <c r="H1768">
        <f t="shared" ca="1" si="327"/>
        <v>95</v>
      </c>
      <c r="I1768" s="6">
        <f t="shared" ca="1" si="334"/>
        <v>0.65207999999999999</v>
      </c>
      <c r="J1768" s="18">
        <f t="shared" ca="1" si="328"/>
        <v>1.858428</v>
      </c>
      <c r="K1768" s="7">
        <f t="shared" ca="1" si="329"/>
        <v>1.8584280000000002</v>
      </c>
      <c r="L1768" s="55" t="str">
        <f t="shared" si="330"/>
        <v>t1760</v>
      </c>
      <c r="M1768" s="56">
        <v>1</v>
      </c>
      <c r="N1768" s="79">
        <f t="shared" ca="1" si="335"/>
        <v>1.8584280000000002</v>
      </c>
    </row>
    <row r="1769" spans="1:14">
      <c r="A1769">
        <v>1761</v>
      </c>
      <c r="B1769">
        <f t="shared" si="331"/>
        <v>11</v>
      </c>
      <c r="C1769">
        <f t="shared" si="332"/>
        <v>4</v>
      </c>
      <c r="D1769">
        <f t="shared" si="333"/>
        <v>9</v>
      </c>
      <c r="E1769">
        <f t="shared" si="324"/>
        <v>71.5</v>
      </c>
      <c r="F1769">
        <f t="shared" ca="1" si="325"/>
        <v>96</v>
      </c>
      <c r="G1769">
        <f t="shared" ca="1" si="326"/>
        <v>5</v>
      </c>
      <c r="H1769">
        <f t="shared" ca="1" si="327"/>
        <v>99</v>
      </c>
      <c r="I1769" s="6">
        <f t="shared" ca="1" si="334"/>
        <v>0.67953599999999992</v>
      </c>
      <c r="J1769" s="18">
        <f t="shared" ca="1" si="328"/>
        <v>1.9366775999999999</v>
      </c>
      <c r="K1769" s="7">
        <f t="shared" ca="1" si="329"/>
        <v>1.9366775999999999</v>
      </c>
      <c r="L1769" s="55" t="str">
        <f t="shared" si="330"/>
        <v>t1761</v>
      </c>
      <c r="M1769" s="56">
        <v>1</v>
      </c>
      <c r="N1769" s="79">
        <f t="shared" ca="1" si="335"/>
        <v>1.9366775999999999</v>
      </c>
    </row>
    <row r="1770" spans="1:14">
      <c r="A1770">
        <v>1762</v>
      </c>
      <c r="B1770">
        <f t="shared" si="331"/>
        <v>11</v>
      </c>
      <c r="C1770">
        <f t="shared" si="332"/>
        <v>4</v>
      </c>
      <c r="D1770">
        <f t="shared" si="333"/>
        <v>10</v>
      </c>
      <c r="E1770">
        <f t="shared" si="324"/>
        <v>71.5</v>
      </c>
      <c r="F1770">
        <f t="shared" ca="1" si="325"/>
        <v>96</v>
      </c>
      <c r="G1770">
        <f t="shared" ca="1" si="326"/>
        <v>5</v>
      </c>
      <c r="H1770">
        <f t="shared" ca="1" si="327"/>
        <v>100</v>
      </c>
      <c r="I1770" s="6">
        <f t="shared" ca="1" si="334"/>
        <v>0.68640000000000001</v>
      </c>
      <c r="J1770" s="18">
        <f t="shared" ca="1" si="328"/>
        <v>1.95624</v>
      </c>
      <c r="K1770" s="7">
        <f t="shared" ca="1" si="329"/>
        <v>1.95624</v>
      </c>
      <c r="L1770" s="55" t="str">
        <f t="shared" si="330"/>
        <v>t1762</v>
      </c>
      <c r="M1770" s="56">
        <v>1</v>
      </c>
      <c r="N1770" s="79">
        <f t="shared" ca="1" si="335"/>
        <v>1.95624</v>
      </c>
    </row>
    <row r="1771" spans="1:14">
      <c r="A1771">
        <v>1763</v>
      </c>
      <c r="B1771">
        <f t="shared" si="331"/>
        <v>11</v>
      </c>
      <c r="C1771">
        <f t="shared" si="332"/>
        <v>4</v>
      </c>
      <c r="D1771">
        <f t="shared" si="333"/>
        <v>11</v>
      </c>
      <c r="E1771">
        <f t="shared" si="324"/>
        <v>71.5</v>
      </c>
      <c r="F1771">
        <f t="shared" ca="1" si="325"/>
        <v>96</v>
      </c>
      <c r="G1771">
        <f t="shared" ca="1" si="326"/>
        <v>5</v>
      </c>
      <c r="H1771">
        <f t="shared" ca="1" si="327"/>
        <v>99</v>
      </c>
      <c r="I1771" s="6">
        <f t="shared" ca="1" si="334"/>
        <v>0.67953599999999992</v>
      </c>
      <c r="J1771" s="18">
        <f t="shared" ca="1" si="328"/>
        <v>1.9366775999999999</v>
      </c>
      <c r="K1771" s="7">
        <f t="shared" ca="1" si="329"/>
        <v>1.9366775999999999</v>
      </c>
      <c r="L1771" s="55" t="str">
        <f t="shared" si="330"/>
        <v>t1763</v>
      </c>
      <c r="M1771" s="56">
        <v>1</v>
      </c>
      <c r="N1771" s="79">
        <f t="shared" ca="1" si="335"/>
        <v>1.9366775999999999</v>
      </c>
    </row>
    <row r="1772" spans="1:14">
      <c r="A1772">
        <v>1764</v>
      </c>
      <c r="B1772">
        <f t="shared" si="331"/>
        <v>11</v>
      </c>
      <c r="C1772">
        <f t="shared" si="332"/>
        <v>4</v>
      </c>
      <c r="D1772">
        <f t="shared" si="333"/>
        <v>12</v>
      </c>
      <c r="E1772">
        <f t="shared" si="324"/>
        <v>71.5</v>
      </c>
      <c r="F1772">
        <f t="shared" ca="1" si="325"/>
        <v>96</v>
      </c>
      <c r="G1772">
        <f t="shared" ca="1" si="326"/>
        <v>5</v>
      </c>
      <c r="H1772">
        <f t="shared" ca="1" si="327"/>
        <v>93</v>
      </c>
      <c r="I1772" s="6">
        <f t="shared" ca="1" si="334"/>
        <v>0.63835200000000003</v>
      </c>
      <c r="J1772" s="18">
        <f t="shared" ca="1" si="328"/>
        <v>1.8193032000000002</v>
      </c>
      <c r="K1772" s="7">
        <f t="shared" ca="1" si="329"/>
        <v>1.8193032000000002</v>
      </c>
      <c r="L1772" s="55" t="str">
        <f t="shared" si="330"/>
        <v>t1764</v>
      </c>
      <c r="M1772" s="56">
        <v>1</v>
      </c>
      <c r="N1772" s="79">
        <f t="shared" ca="1" si="335"/>
        <v>1.8193032000000002</v>
      </c>
    </row>
    <row r="1773" spans="1:14">
      <c r="A1773">
        <v>1765</v>
      </c>
      <c r="B1773">
        <f t="shared" si="331"/>
        <v>11</v>
      </c>
      <c r="C1773">
        <f t="shared" si="332"/>
        <v>4</v>
      </c>
      <c r="D1773">
        <f t="shared" si="333"/>
        <v>13</v>
      </c>
      <c r="E1773">
        <f t="shared" si="324"/>
        <v>71.5</v>
      </c>
      <c r="F1773">
        <f t="shared" ca="1" si="325"/>
        <v>96</v>
      </c>
      <c r="G1773">
        <f t="shared" ca="1" si="326"/>
        <v>5</v>
      </c>
      <c r="H1773">
        <f t="shared" ca="1" si="327"/>
        <v>92</v>
      </c>
      <c r="I1773" s="6">
        <f t="shared" ca="1" si="334"/>
        <v>0.63148800000000005</v>
      </c>
      <c r="J1773" s="18">
        <f t="shared" ca="1" si="328"/>
        <v>1.7997408000000001</v>
      </c>
      <c r="K1773" s="7">
        <f t="shared" ca="1" si="329"/>
        <v>1.7997408000000001</v>
      </c>
      <c r="L1773" s="55" t="str">
        <f t="shared" si="330"/>
        <v>t1765</v>
      </c>
      <c r="M1773" s="56">
        <v>1</v>
      </c>
      <c r="N1773" s="79">
        <f t="shared" ca="1" si="335"/>
        <v>1.7997408000000001</v>
      </c>
    </row>
    <row r="1774" spans="1:14">
      <c r="A1774">
        <v>1766</v>
      </c>
      <c r="B1774">
        <f t="shared" si="331"/>
        <v>11</v>
      </c>
      <c r="C1774">
        <f t="shared" si="332"/>
        <v>4</v>
      </c>
      <c r="D1774">
        <f t="shared" si="333"/>
        <v>14</v>
      </c>
      <c r="E1774">
        <f t="shared" si="324"/>
        <v>71.5</v>
      </c>
      <c r="F1774">
        <f t="shared" ca="1" si="325"/>
        <v>96</v>
      </c>
      <c r="G1774">
        <f t="shared" ca="1" si="326"/>
        <v>5</v>
      </c>
      <c r="H1774">
        <f t="shared" ca="1" si="327"/>
        <v>90</v>
      </c>
      <c r="I1774" s="6">
        <f t="shared" ca="1" si="334"/>
        <v>0.61776000000000009</v>
      </c>
      <c r="J1774" s="18">
        <f t="shared" ca="1" si="328"/>
        <v>1.7606160000000004</v>
      </c>
      <c r="K1774" s="7">
        <f t="shared" ca="1" si="329"/>
        <v>1.7606160000000002</v>
      </c>
      <c r="L1774" s="55" t="str">
        <f t="shared" si="330"/>
        <v>t1766</v>
      </c>
      <c r="M1774" s="56">
        <v>1</v>
      </c>
      <c r="N1774" s="79">
        <f t="shared" ca="1" si="335"/>
        <v>1.7606160000000002</v>
      </c>
    </row>
    <row r="1775" spans="1:14">
      <c r="A1775">
        <v>1767</v>
      </c>
      <c r="B1775">
        <f t="shared" si="331"/>
        <v>11</v>
      </c>
      <c r="C1775">
        <f t="shared" si="332"/>
        <v>4</v>
      </c>
      <c r="D1775">
        <f t="shared" si="333"/>
        <v>15</v>
      </c>
      <c r="E1775">
        <f t="shared" si="324"/>
        <v>71.5</v>
      </c>
      <c r="F1775">
        <f t="shared" ca="1" si="325"/>
        <v>96</v>
      </c>
      <c r="G1775">
        <f t="shared" ca="1" si="326"/>
        <v>5</v>
      </c>
      <c r="H1775">
        <f t="shared" ca="1" si="327"/>
        <v>88</v>
      </c>
      <c r="I1775" s="6">
        <f t="shared" ca="1" si="334"/>
        <v>0.60403200000000001</v>
      </c>
      <c r="J1775" s="18">
        <f t="shared" ca="1" si="328"/>
        <v>1.7214912</v>
      </c>
      <c r="K1775" s="7">
        <f t="shared" ca="1" si="329"/>
        <v>1.7214912000000002</v>
      </c>
      <c r="L1775" s="55" t="str">
        <f t="shared" si="330"/>
        <v>t1767</v>
      </c>
      <c r="M1775" s="56">
        <v>1</v>
      </c>
      <c r="N1775" s="79">
        <f t="shared" ca="1" si="335"/>
        <v>1.7214912000000002</v>
      </c>
    </row>
    <row r="1776" spans="1:14">
      <c r="A1776">
        <v>1768</v>
      </c>
      <c r="B1776">
        <f t="shared" si="331"/>
        <v>11</v>
      </c>
      <c r="C1776">
        <f t="shared" si="332"/>
        <v>4</v>
      </c>
      <c r="D1776">
        <f t="shared" si="333"/>
        <v>16</v>
      </c>
      <c r="E1776">
        <f t="shared" si="324"/>
        <v>71.5</v>
      </c>
      <c r="F1776">
        <f t="shared" ca="1" si="325"/>
        <v>96</v>
      </c>
      <c r="G1776">
        <f t="shared" ca="1" si="326"/>
        <v>5</v>
      </c>
      <c r="H1776">
        <f t="shared" ca="1" si="327"/>
        <v>90</v>
      </c>
      <c r="I1776" s="6">
        <f t="shared" ca="1" si="334"/>
        <v>0.61776000000000009</v>
      </c>
      <c r="J1776" s="18">
        <f t="shared" ca="1" si="328"/>
        <v>1.7606160000000004</v>
      </c>
      <c r="K1776" s="7">
        <f t="shared" ca="1" si="329"/>
        <v>1.7606160000000002</v>
      </c>
      <c r="L1776" s="55" t="str">
        <f t="shared" si="330"/>
        <v>t1768</v>
      </c>
      <c r="M1776" s="56">
        <v>1</v>
      </c>
      <c r="N1776" s="79">
        <f t="shared" ca="1" si="335"/>
        <v>1.7606160000000002</v>
      </c>
    </row>
    <row r="1777" spans="1:14">
      <c r="A1777">
        <v>1769</v>
      </c>
      <c r="B1777">
        <f t="shared" si="331"/>
        <v>11</v>
      </c>
      <c r="C1777">
        <f t="shared" si="332"/>
        <v>4</v>
      </c>
      <c r="D1777">
        <f t="shared" si="333"/>
        <v>17</v>
      </c>
      <c r="E1777">
        <f t="shared" si="324"/>
        <v>71.5</v>
      </c>
      <c r="F1777">
        <f t="shared" ca="1" si="325"/>
        <v>96</v>
      </c>
      <c r="G1777">
        <f t="shared" ca="1" si="326"/>
        <v>5</v>
      </c>
      <c r="H1777">
        <f t="shared" ca="1" si="327"/>
        <v>92</v>
      </c>
      <c r="I1777" s="6">
        <f t="shared" ca="1" si="334"/>
        <v>0.63148800000000005</v>
      </c>
      <c r="J1777" s="18">
        <f t="shared" ca="1" si="328"/>
        <v>1.7997408000000001</v>
      </c>
      <c r="K1777" s="7">
        <f t="shared" ca="1" si="329"/>
        <v>1.7997408000000001</v>
      </c>
      <c r="L1777" s="55" t="str">
        <f t="shared" si="330"/>
        <v>t1769</v>
      </c>
      <c r="M1777" s="56">
        <v>1</v>
      </c>
      <c r="N1777" s="79">
        <f t="shared" ca="1" si="335"/>
        <v>1.7997408000000001</v>
      </c>
    </row>
    <row r="1778" spans="1:14">
      <c r="A1778">
        <v>1770</v>
      </c>
      <c r="B1778">
        <f t="shared" si="331"/>
        <v>11</v>
      </c>
      <c r="C1778">
        <f t="shared" si="332"/>
        <v>4</v>
      </c>
      <c r="D1778">
        <f t="shared" si="333"/>
        <v>18</v>
      </c>
      <c r="E1778">
        <f t="shared" si="324"/>
        <v>71.5</v>
      </c>
      <c r="F1778">
        <f t="shared" ca="1" si="325"/>
        <v>96</v>
      </c>
      <c r="G1778">
        <f t="shared" ca="1" si="326"/>
        <v>5</v>
      </c>
      <c r="H1778">
        <f t="shared" ca="1" si="327"/>
        <v>96</v>
      </c>
      <c r="I1778" s="6">
        <f t="shared" ca="1" si="334"/>
        <v>0.65894400000000009</v>
      </c>
      <c r="J1778" s="18">
        <f t="shared" ca="1" si="328"/>
        <v>1.8779904000000003</v>
      </c>
      <c r="K1778" s="7">
        <f t="shared" ca="1" si="329"/>
        <v>1.8779904000000003</v>
      </c>
      <c r="L1778" s="55" t="str">
        <f t="shared" si="330"/>
        <v>t1770</v>
      </c>
      <c r="M1778" s="56">
        <v>1</v>
      </c>
      <c r="N1778" s="79">
        <f t="shared" ca="1" si="335"/>
        <v>1.8779904000000003</v>
      </c>
    </row>
    <row r="1779" spans="1:14">
      <c r="A1779">
        <v>1771</v>
      </c>
      <c r="B1779">
        <f t="shared" si="331"/>
        <v>11</v>
      </c>
      <c r="C1779">
        <f t="shared" si="332"/>
        <v>4</v>
      </c>
      <c r="D1779">
        <f t="shared" si="333"/>
        <v>19</v>
      </c>
      <c r="E1779">
        <f t="shared" si="324"/>
        <v>71.5</v>
      </c>
      <c r="F1779">
        <f t="shared" ca="1" si="325"/>
        <v>96</v>
      </c>
      <c r="G1779">
        <f t="shared" ca="1" si="326"/>
        <v>5</v>
      </c>
      <c r="H1779">
        <f t="shared" ca="1" si="327"/>
        <v>98</v>
      </c>
      <c r="I1779" s="6">
        <f t="shared" ca="1" si="334"/>
        <v>0.67267200000000005</v>
      </c>
      <c r="J1779" s="18">
        <f t="shared" ca="1" si="328"/>
        <v>1.9171152000000002</v>
      </c>
      <c r="K1779" s="7">
        <f t="shared" ca="1" si="329"/>
        <v>1.9171152000000005</v>
      </c>
      <c r="L1779" s="55" t="str">
        <f t="shared" si="330"/>
        <v>t1771</v>
      </c>
      <c r="M1779" s="56">
        <v>1</v>
      </c>
      <c r="N1779" s="79">
        <f t="shared" ca="1" si="335"/>
        <v>1.9171152000000005</v>
      </c>
    </row>
    <row r="1780" spans="1:14">
      <c r="A1780">
        <v>1772</v>
      </c>
      <c r="B1780">
        <f t="shared" si="331"/>
        <v>11</v>
      </c>
      <c r="C1780">
        <f t="shared" si="332"/>
        <v>4</v>
      </c>
      <c r="D1780">
        <f t="shared" si="333"/>
        <v>20</v>
      </c>
      <c r="E1780">
        <f t="shared" si="324"/>
        <v>71.5</v>
      </c>
      <c r="F1780">
        <f t="shared" ca="1" si="325"/>
        <v>96</v>
      </c>
      <c r="G1780">
        <f t="shared" ca="1" si="326"/>
        <v>5</v>
      </c>
      <c r="H1780">
        <f t="shared" ca="1" si="327"/>
        <v>96</v>
      </c>
      <c r="I1780" s="6">
        <f t="shared" ca="1" si="334"/>
        <v>0.65894400000000009</v>
      </c>
      <c r="J1780" s="18">
        <f t="shared" ca="1" si="328"/>
        <v>1.8779904000000003</v>
      </c>
      <c r="K1780" s="7">
        <f t="shared" ca="1" si="329"/>
        <v>1.8779904000000003</v>
      </c>
      <c r="L1780" s="55" t="str">
        <f t="shared" si="330"/>
        <v>t1772</v>
      </c>
      <c r="M1780" s="56">
        <v>1</v>
      </c>
      <c r="N1780" s="79">
        <f t="shared" ca="1" si="335"/>
        <v>1.8779904000000003</v>
      </c>
    </row>
    <row r="1781" spans="1:14">
      <c r="A1781">
        <v>1773</v>
      </c>
      <c r="B1781">
        <f t="shared" si="331"/>
        <v>11</v>
      </c>
      <c r="C1781">
        <f t="shared" si="332"/>
        <v>4</v>
      </c>
      <c r="D1781">
        <f t="shared" si="333"/>
        <v>21</v>
      </c>
      <c r="E1781">
        <f t="shared" si="324"/>
        <v>71.5</v>
      </c>
      <c r="F1781">
        <f t="shared" ca="1" si="325"/>
        <v>96</v>
      </c>
      <c r="G1781">
        <f t="shared" ca="1" si="326"/>
        <v>5</v>
      </c>
      <c r="H1781">
        <f t="shared" ca="1" si="327"/>
        <v>90</v>
      </c>
      <c r="I1781" s="6">
        <f t="shared" ca="1" si="334"/>
        <v>0.61776000000000009</v>
      </c>
      <c r="J1781" s="18">
        <f t="shared" ca="1" si="328"/>
        <v>1.7606160000000004</v>
      </c>
      <c r="K1781" s="7">
        <f t="shared" ca="1" si="329"/>
        <v>1.7606160000000002</v>
      </c>
      <c r="L1781" s="55" t="str">
        <f t="shared" si="330"/>
        <v>t1773</v>
      </c>
      <c r="M1781" s="56">
        <v>1</v>
      </c>
      <c r="N1781" s="79">
        <f t="shared" ca="1" si="335"/>
        <v>1.7606160000000002</v>
      </c>
    </row>
    <row r="1782" spans="1:14">
      <c r="A1782">
        <v>1774</v>
      </c>
      <c r="B1782">
        <f t="shared" si="331"/>
        <v>11</v>
      </c>
      <c r="C1782">
        <f t="shared" si="332"/>
        <v>4</v>
      </c>
      <c r="D1782">
        <f t="shared" si="333"/>
        <v>22</v>
      </c>
      <c r="E1782">
        <f t="shared" si="324"/>
        <v>71.5</v>
      </c>
      <c r="F1782">
        <f t="shared" ca="1" si="325"/>
        <v>96</v>
      </c>
      <c r="G1782">
        <f t="shared" ca="1" si="326"/>
        <v>5</v>
      </c>
      <c r="H1782">
        <f t="shared" ca="1" si="327"/>
        <v>80</v>
      </c>
      <c r="I1782" s="6">
        <f t="shared" ca="1" si="334"/>
        <v>0.54911999999999994</v>
      </c>
      <c r="J1782" s="18">
        <f t="shared" ca="1" si="328"/>
        <v>1.5649919999999999</v>
      </c>
      <c r="K1782" s="7">
        <f t="shared" ca="1" si="329"/>
        <v>1.5649919999999999</v>
      </c>
      <c r="L1782" s="55" t="str">
        <f t="shared" si="330"/>
        <v>t1774</v>
      </c>
      <c r="M1782" s="56">
        <v>1</v>
      </c>
      <c r="N1782" s="79">
        <f t="shared" ca="1" si="335"/>
        <v>1.5649919999999999</v>
      </c>
    </row>
    <row r="1783" spans="1:14">
      <c r="A1783">
        <v>1775</v>
      </c>
      <c r="B1783">
        <f t="shared" si="331"/>
        <v>11</v>
      </c>
      <c r="C1783">
        <f t="shared" si="332"/>
        <v>4</v>
      </c>
      <c r="D1783">
        <f t="shared" si="333"/>
        <v>23</v>
      </c>
      <c r="E1783">
        <f t="shared" si="324"/>
        <v>71.5</v>
      </c>
      <c r="F1783">
        <f t="shared" ca="1" si="325"/>
        <v>96</v>
      </c>
      <c r="G1783">
        <f t="shared" ca="1" si="326"/>
        <v>5</v>
      </c>
      <c r="H1783">
        <f t="shared" ca="1" si="327"/>
        <v>70</v>
      </c>
      <c r="I1783" s="6">
        <f t="shared" ca="1" si="334"/>
        <v>0.48048000000000002</v>
      </c>
      <c r="J1783" s="18">
        <f t="shared" ca="1" si="328"/>
        <v>1.3693680000000001</v>
      </c>
      <c r="K1783" s="7">
        <f t="shared" ca="1" si="329"/>
        <v>1.3693680000000001</v>
      </c>
      <c r="L1783" s="55" t="str">
        <f t="shared" si="330"/>
        <v>t1775</v>
      </c>
      <c r="M1783" s="56">
        <v>1</v>
      </c>
      <c r="N1783" s="79">
        <f t="shared" ca="1" si="335"/>
        <v>1.3693680000000001</v>
      </c>
    </row>
    <row r="1784" spans="1:14">
      <c r="A1784">
        <v>1776</v>
      </c>
      <c r="B1784">
        <f t="shared" si="331"/>
        <v>11</v>
      </c>
      <c r="C1784">
        <f t="shared" si="332"/>
        <v>5</v>
      </c>
      <c r="D1784">
        <f t="shared" si="333"/>
        <v>0</v>
      </c>
      <c r="E1784">
        <f t="shared" si="324"/>
        <v>71.5</v>
      </c>
      <c r="F1784">
        <f t="shared" ca="1" si="325"/>
        <v>94</v>
      </c>
      <c r="G1784">
        <f t="shared" ca="1" si="326"/>
        <v>5</v>
      </c>
      <c r="H1784">
        <f t="shared" ca="1" si="327"/>
        <v>63</v>
      </c>
      <c r="I1784" s="6">
        <f t="shared" ca="1" si="334"/>
        <v>0.42342299999999994</v>
      </c>
      <c r="J1784" s="18">
        <f t="shared" ca="1" si="328"/>
        <v>1.2067555499999998</v>
      </c>
      <c r="K1784" s="7">
        <f t="shared" ca="1" si="329"/>
        <v>1.2067555499999998</v>
      </c>
      <c r="L1784" s="55" t="str">
        <f t="shared" si="330"/>
        <v>t1776</v>
      </c>
      <c r="M1784" s="56">
        <v>1</v>
      </c>
      <c r="N1784" s="79">
        <f t="shared" ca="1" si="335"/>
        <v>1.2067555499999998</v>
      </c>
    </row>
    <row r="1785" spans="1:14">
      <c r="A1785">
        <v>1777</v>
      </c>
      <c r="B1785">
        <f t="shared" si="331"/>
        <v>11</v>
      </c>
      <c r="C1785">
        <f t="shared" si="332"/>
        <v>5</v>
      </c>
      <c r="D1785">
        <f t="shared" si="333"/>
        <v>1</v>
      </c>
      <c r="E1785">
        <f t="shared" si="324"/>
        <v>71.5</v>
      </c>
      <c r="F1785">
        <f t="shared" ca="1" si="325"/>
        <v>94</v>
      </c>
      <c r="G1785">
        <f t="shared" ca="1" si="326"/>
        <v>5</v>
      </c>
      <c r="H1785">
        <f t="shared" ca="1" si="327"/>
        <v>62</v>
      </c>
      <c r="I1785" s="6">
        <f t="shared" ca="1" si="334"/>
        <v>0.41670199999999996</v>
      </c>
      <c r="J1785" s="18">
        <f t="shared" ca="1" si="328"/>
        <v>1.1876007</v>
      </c>
      <c r="K1785" s="7">
        <f t="shared" ca="1" si="329"/>
        <v>1.1876007</v>
      </c>
      <c r="L1785" s="55" t="str">
        <f t="shared" si="330"/>
        <v>t1777</v>
      </c>
      <c r="M1785" s="56">
        <v>1</v>
      </c>
      <c r="N1785" s="79">
        <f t="shared" ca="1" si="335"/>
        <v>1.1876007</v>
      </c>
    </row>
    <row r="1786" spans="1:14">
      <c r="A1786">
        <v>1778</v>
      </c>
      <c r="B1786">
        <f t="shared" si="331"/>
        <v>11</v>
      </c>
      <c r="C1786">
        <f t="shared" si="332"/>
        <v>5</v>
      </c>
      <c r="D1786">
        <f t="shared" si="333"/>
        <v>2</v>
      </c>
      <c r="E1786">
        <f t="shared" si="324"/>
        <v>71.5</v>
      </c>
      <c r="F1786">
        <f t="shared" ca="1" si="325"/>
        <v>94</v>
      </c>
      <c r="G1786">
        <f t="shared" ca="1" si="326"/>
        <v>5</v>
      </c>
      <c r="H1786">
        <f t="shared" ca="1" si="327"/>
        <v>60</v>
      </c>
      <c r="I1786" s="6">
        <f t="shared" ca="1" si="334"/>
        <v>0.40325999999999995</v>
      </c>
      <c r="J1786" s="18">
        <f t="shared" ca="1" si="328"/>
        <v>1.1492909999999998</v>
      </c>
      <c r="K1786" s="7">
        <f t="shared" ca="1" si="329"/>
        <v>1.1492909999999998</v>
      </c>
      <c r="L1786" s="55" t="str">
        <f t="shared" si="330"/>
        <v>t1778</v>
      </c>
      <c r="M1786" s="56">
        <v>1</v>
      </c>
      <c r="N1786" s="79">
        <f t="shared" ca="1" si="335"/>
        <v>1.1492909999999998</v>
      </c>
    </row>
    <row r="1787" spans="1:14">
      <c r="A1787">
        <v>1779</v>
      </c>
      <c r="B1787">
        <f t="shared" si="331"/>
        <v>11</v>
      </c>
      <c r="C1787">
        <f t="shared" si="332"/>
        <v>5</v>
      </c>
      <c r="D1787">
        <f t="shared" si="333"/>
        <v>3</v>
      </c>
      <c r="E1787">
        <f t="shared" si="324"/>
        <v>71.5</v>
      </c>
      <c r="F1787">
        <f t="shared" ca="1" si="325"/>
        <v>94</v>
      </c>
      <c r="G1787">
        <f t="shared" ca="1" si="326"/>
        <v>5</v>
      </c>
      <c r="H1787">
        <f t="shared" ca="1" si="327"/>
        <v>58</v>
      </c>
      <c r="I1787" s="6">
        <f t="shared" ca="1" si="334"/>
        <v>0.38981799999999994</v>
      </c>
      <c r="J1787" s="18">
        <f t="shared" ca="1" si="328"/>
        <v>1.1109812999999999</v>
      </c>
      <c r="K1787" s="7">
        <f t="shared" ca="1" si="329"/>
        <v>1.1109812999999999</v>
      </c>
      <c r="L1787" s="55" t="str">
        <f t="shared" si="330"/>
        <v>t1779</v>
      </c>
      <c r="M1787" s="56">
        <v>1</v>
      </c>
      <c r="N1787" s="79">
        <f t="shared" ca="1" si="335"/>
        <v>1.1109812999999999</v>
      </c>
    </row>
    <row r="1788" spans="1:14">
      <c r="A1788">
        <v>1780</v>
      </c>
      <c r="B1788">
        <f t="shared" si="331"/>
        <v>11</v>
      </c>
      <c r="C1788">
        <f t="shared" si="332"/>
        <v>5</v>
      </c>
      <c r="D1788">
        <f t="shared" si="333"/>
        <v>4</v>
      </c>
      <c r="E1788">
        <f t="shared" si="324"/>
        <v>71.5</v>
      </c>
      <c r="F1788">
        <f t="shared" ca="1" si="325"/>
        <v>94</v>
      </c>
      <c r="G1788">
        <f t="shared" ca="1" si="326"/>
        <v>5</v>
      </c>
      <c r="H1788">
        <f t="shared" ca="1" si="327"/>
        <v>59</v>
      </c>
      <c r="I1788" s="6">
        <f t="shared" ca="1" si="334"/>
        <v>0.39653899999999992</v>
      </c>
      <c r="J1788" s="18">
        <f t="shared" ca="1" si="328"/>
        <v>1.1301361499999998</v>
      </c>
      <c r="K1788" s="7">
        <f t="shared" ca="1" si="329"/>
        <v>1.1301361499999998</v>
      </c>
      <c r="L1788" s="55" t="str">
        <f t="shared" si="330"/>
        <v>t1780</v>
      </c>
      <c r="M1788" s="56">
        <v>1</v>
      </c>
      <c r="N1788" s="79">
        <f t="shared" ca="1" si="335"/>
        <v>1.1301361499999998</v>
      </c>
    </row>
    <row r="1789" spans="1:14">
      <c r="A1789">
        <v>1781</v>
      </c>
      <c r="B1789">
        <f t="shared" si="331"/>
        <v>11</v>
      </c>
      <c r="C1789">
        <f t="shared" si="332"/>
        <v>5</v>
      </c>
      <c r="D1789">
        <f t="shared" si="333"/>
        <v>5</v>
      </c>
      <c r="E1789">
        <f t="shared" si="324"/>
        <v>71.5</v>
      </c>
      <c r="F1789">
        <f t="shared" ca="1" si="325"/>
        <v>94</v>
      </c>
      <c r="G1789">
        <f t="shared" ca="1" si="326"/>
        <v>5</v>
      </c>
      <c r="H1789">
        <f t="shared" ca="1" si="327"/>
        <v>65</v>
      </c>
      <c r="I1789" s="6">
        <f t="shared" ca="1" si="334"/>
        <v>0.43686499999999995</v>
      </c>
      <c r="J1789" s="18">
        <f t="shared" ca="1" si="328"/>
        <v>1.2450652499999999</v>
      </c>
      <c r="K1789" s="7">
        <f t="shared" ca="1" si="329"/>
        <v>1.2450652499999999</v>
      </c>
      <c r="L1789" s="55" t="str">
        <f t="shared" si="330"/>
        <v>t1781</v>
      </c>
      <c r="M1789" s="56">
        <v>1</v>
      </c>
      <c r="N1789" s="79">
        <f t="shared" ca="1" si="335"/>
        <v>1.2450652499999999</v>
      </c>
    </row>
    <row r="1790" spans="1:14">
      <c r="A1790">
        <v>1782</v>
      </c>
      <c r="B1790">
        <f t="shared" si="331"/>
        <v>11</v>
      </c>
      <c r="C1790">
        <f t="shared" si="332"/>
        <v>5</v>
      </c>
      <c r="D1790">
        <f t="shared" si="333"/>
        <v>6</v>
      </c>
      <c r="E1790">
        <f t="shared" si="324"/>
        <v>71.5</v>
      </c>
      <c r="F1790">
        <f t="shared" ca="1" si="325"/>
        <v>94</v>
      </c>
      <c r="G1790">
        <f t="shared" ca="1" si="326"/>
        <v>5</v>
      </c>
      <c r="H1790">
        <f t="shared" ca="1" si="327"/>
        <v>72</v>
      </c>
      <c r="I1790" s="6">
        <f t="shared" ca="1" si="334"/>
        <v>0.48391199999999995</v>
      </c>
      <c r="J1790" s="18">
        <f t="shared" ca="1" si="328"/>
        <v>1.3791491999999999</v>
      </c>
      <c r="K1790" s="7">
        <f t="shared" ca="1" si="329"/>
        <v>1.3791491999999999</v>
      </c>
      <c r="L1790" s="55" t="str">
        <f t="shared" si="330"/>
        <v>t1782</v>
      </c>
      <c r="M1790" s="56">
        <v>1</v>
      </c>
      <c r="N1790" s="79">
        <f t="shared" ca="1" si="335"/>
        <v>1.3791491999999999</v>
      </c>
    </row>
    <row r="1791" spans="1:14">
      <c r="A1791">
        <v>1783</v>
      </c>
      <c r="B1791">
        <f t="shared" si="331"/>
        <v>11</v>
      </c>
      <c r="C1791">
        <f t="shared" si="332"/>
        <v>5</v>
      </c>
      <c r="D1791">
        <f t="shared" si="333"/>
        <v>7</v>
      </c>
      <c r="E1791">
        <f t="shared" si="324"/>
        <v>71.5</v>
      </c>
      <c r="F1791">
        <f t="shared" ca="1" si="325"/>
        <v>94</v>
      </c>
      <c r="G1791">
        <f t="shared" ca="1" si="326"/>
        <v>5</v>
      </c>
      <c r="H1791">
        <f t="shared" ca="1" si="327"/>
        <v>85</v>
      </c>
      <c r="I1791" s="6">
        <f t="shared" ca="1" si="334"/>
        <v>0.57128499999999993</v>
      </c>
      <c r="J1791" s="18">
        <f t="shared" ca="1" si="328"/>
        <v>1.6281622499999999</v>
      </c>
      <c r="K1791" s="7">
        <f t="shared" ca="1" si="329"/>
        <v>1.6281622500000001</v>
      </c>
      <c r="L1791" s="55" t="str">
        <f t="shared" si="330"/>
        <v>t1783</v>
      </c>
      <c r="M1791" s="56">
        <v>1</v>
      </c>
      <c r="N1791" s="79">
        <f t="shared" ca="1" si="335"/>
        <v>1.6281622500000001</v>
      </c>
    </row>
    <row r="1792" spans="1:14">
      <c r="A1792">
        <v>1784</v>
      </c>
      <c r="B1792">
        <f t="shared" si="331"/>
        <v>11</v>
      </c>
      <c r="C1792">
        <f t="shared" si="332"/>
        <v>5</v>
      </c>
      <c r="D1792">
        <f t="shared" si="333"/>
        <v>8</v>
      </c>
      <c r="E1792">
        <f t="shared" si="324"/>
        <v>71.5</v>
      </c>
      <c r="F1792">
        <f t="shared" ca="1" si="325"/>
        <v>94</v>
      </c>
      <c r="G1792">
        <f t="shared" ca="1" si="326"/>
        <v>5</v>
      </c>
      <c r="H1792">
        <f t="shared" ca="1" si="327"/>
        <v>95</v>
      </c>
      <c r="I1792" s="6">
        <f t="shared" ca="1" si="334"/>
        <v>0.63849499999999992</v>
      </c>
      <c r="J1792" s="18">
        <f t="shared" ca="1" si="328"/>
        <v>1.8197107499999998</v>
      </c>
      <c r="K1792" s="7">
        <f t="shared" ca="1" si="329"/>
        <v>1.8197107499999998</v>
      </c>
      <c r="L1792" s="55" t="str">
        <f t="shared" si="330"/>
        <v>t1784</v>
      </c>
      <c r="M1792" s="56">
        <v>1</v>
      </c>
      <c r="N1792" s="79">
        <f t="shared" ca="1" si="335"/>
        <v>1.8197107499999998</v>
      </c>
    </row>
    <row r="1793" spans="1:14">
      <c r="A1793">
        <v>1785</v>
      </c>
      <c r="B1793">
        <f t="shared" si="331"/>
        <v>11</v>
      </c>
      <c r="C1793">
        <f t="shared" si="332"/>
        <v>5</v>
      </c>
      <c r="D1793">
        <f t="shared" si="333"/>
        <v>9</v>
      </c>
      <c r="E1793">
        <f t="shared" si="324"/>
        <v>71.5</v>
      </c>
      <c r="F1793">
        <f t="shared" ca="1" si="325"/>
        <v>94</v>
      </c>
      <c r="G1793">
        <f t="shared" ca="1" si="326"/>
        <v>5</v>
      </c>
      <c r="H1793">
        <f t="shared" ca="1" si="327"/>
        <v>99</v>
      </c>
      <c r="I1793" s="6">
        <f t="shared" ca="1" si="334"/>
        <v>0.66537899999999994</v>
      </c>
      <c r="J1793" s="18">
        <f t="shared" ca="1" si="328"/>
        <v>1.8963301499999998</v>
      </c>
      <c r="K1793" s="7">
        <f t="shared" ca="1" si="329"/>
        <v>1.8963301499999998</v>
      </c>
      <c r="L1793" s="55" t="str">
        <f t="shared" si="330"/>
        <v>t1785</v>
      </c>
      <c r="M1793" s="56">
        <v>1</v>
      </c>
      <c r="N1793" s="79">
        <f t="shared" ca="1" si="335"/>
        <v>1.8963301499999998</v>
      </c>
    </row>
    <row r="1794" spans="1:14">
      <c r="A1794">
        <v>1786</v>
      </c>
      <c r="B1794">
        <f t="shared" si="331"/>
        <v>11</v>
      </c>
      <c r="C1794">
        <f t="shared" si="332"/>
        <v>5</v>
      </c>
      <c r="D1794">
        <f t="shared" si="333"/>
        <v>10</v>
      </c>
      <c r="E1794">
        <f t="shared" si="324"/>
        <v>71.5</v>
      </c>
      <c r="F1794">
        <f t="shared" ca="1" si="325"/>
        <v>94</v>
      </c>
      <c r="G1794">
        <f t="shared" ca="1" si="326"/>
        <v>5</v>
      </c>
      <c r="H1794">
        <f t="shared" ca="1" si="327"/>
        <v>100</v>
      </c>
      <c r="I1794" s="6">
        <f t="shared" ca="1" si="334"/>
        <v>0.67209999999999992</v>
      </c>
      <c r="J1794" s="18">
        <f t="shared" ca="1" si="328"/>
        <v>1.9154849999999999</v>
      </c>
      <c r="K1794" s="7">
        <f t="shared" ca="1" si="329"/>
        <v>1.9154849999999999</v>
      </c>
      <c r="L1794" s="55" t="str">
        <f t="shared" si="330"/>
        <v>t1786</v>
      </c>
      <c r="M1794" s="56">
        <v>1</v>
      </c>
      <c r="N1794" s="79">
        <f t="shared" ca="1" si="335"/>
        <v>1.9154849999999999</v>
      </c>
    </row>
    <row r="1795" spans="1:14">
      <c r="A1795">
        <v>1787</v>
      </c>
      <c r="B1795">
        <f t="shared" si="331"/>
        <v>11</v>
      </c>
      <c r="C1795">
        <f t="shared" si="332"/>
        <v>5</v>
      </c>
      <c r="D1795">
        <f t="shared" si="333"/>
        <v>11</v>
      </c>
      <c r="E1795">
        <f t="shared" si="324"/>
        <v>71.5</v>
      </c>
      <c r="F1795">
        <f t="shared" ca="1" si="325"/>
        <v>94</v>
      </c>
      <c r="G1795">
        <f t="shared" ca="1" si="326"/>
        <v>5</v>
      </c>
      <c r="H1795">
        <f t="shared" ca="1" si="327"/>
        <v>99</v>
      </c>
      <c r="I1795" s="6">
        <f t="shared" ca="1" si="334"/>
        <v>0.66537899999999994</v>
      </c>
      <c r="J1795" s="18">
        <f t="shared" ca="1" si="328"/>
        <v>1.8963301499999998</v>
      </c>
      <c r="K1795" s="7">
        <f t="shared" ca="1" si="329"/>
        <v>1.8963301499999998</v>
      </c>
      <c r="L1795" s="55" t="str">
        <f t="shared" si="330"/>
        <v>t1787</v>
      </c>
      <c r="M1795" s="56">
        <v>1</v>
      </c>
      <c r="N1795" s="79">
        <f t="shared" ca="1" si="335"/>
        <v>1.8963301499999998</v>
      </c>
    </row>
    <row r="1796" spans="1:14">
      <c r="A1796">
        <v>1788</v>
      </c>
      <c r="B1796">
        <f t="shared" si="331"/>
        <v>11</v>
      </c>
      <c r="C1796">
        <f t="shared" si="332"/>
        <v>5</v>
      </c>
      <c r="D1796">
        <f t="shared" si="333"/>
        <v>12</v>
      </c>
      <c r="E1796">
        <f t="shared" si="324"/>
        <v>71.5</v>
      </c>
      <c r="F1796">
        <f t="shared" ca="1" si="325"/>
        <v>94</v>
      </c>
      <c r="G1796">
        <f t="shared" ca="1" si="326"/>
        <v>5</v>
      </c>
      <c r="H1796">
        <f t="shared" ca="1" si="327"/>
        <v>93</v>
      </c>
      <c r="I1796" s="6">
        <f t="shared" ca="1" si="334"/>
        <v>0.62505299999999986</v>
      </c>
      <c r="J1796" s="18">
        <f t="shared" ca="1" si="328"/>
        <v>1.7814010499999997</v>
      </c>
      <c r="K1796" s="7">
        <f t="shared" ca="1" si="329"/>
        <v>1.7814010499999997</v>
      </c>
      <c r="L1796" s="55" t="str">
        <f t="shared" si="330"/>
        <v>t1788</v>
      </c>
      <c r="M1796" s="56">
        <v>1</v>
      </c>
      <c r="N1796" s="79">
        <f t="shared" ca="1" si="335"/>
        <v>1.7814010499999997</v>
      </c>
    </row>
    <row r="1797" spans="1:14">
      <c r="A1797">
        <v>1789</v>
      </c>
      <c r="B1797">
        <f t="shared" si="331"/>
        <v>11</v>
      </c>
      <c r="C1797">
        <f t="shared" si="332"/>
        <v>5</v>
      </c>
      <c r="D1797">
        <f t="shared" si="333"/>
        <v>13</v>
      </c>
      <c r="E1797">
        <f t="shared" si="324"/>
        <v>71.5</v>
      </c>
      <c r="F1797">
        <f t="shared" ca="1" si="325"/>
        <v>94</v>
      </c>
      <c r="G1797">
        <f t="shared" ca="1" si="326"/>
        <v>5</v>
      </c>
      <c r="H1797">
        <f t="shared" ca="1" si="327"/>
        <v>92</v>
      </c>
      <c r="I1797" s="6">
        <f t="shared" ca="1" si="334"/>
        <v>0.61833199999999988</v>
      </c>
      <c r="J1797" s="18">
        <f t="shared" ca="1" si="328"/>
        <v>1.7622461999999997</v>
      </c>
      <c r="K1797" s="7">
        <f t="shared" ca="1" si="329"/>
        <v>1.7622461999999997</v>
      </c>
      <c r="L1797" s="55" t="str">
        <f t="shared" si="330"/>
        <v>t1789</v>
      </c>
      <c r="M1797" s="56">
        <v>1</v>
      </c>
      <c r="N1797" s="79">
        <f t="shared" ca="1" si="335"/>
        <v>1.7622461999999997</v>
      </c>
    </row>
    <row r="1798" spans="1:14">
      <c r="A1798">
        <v>1790</v>
      </c>
      <c r="B1798">
        <f t="shared" si="331"/>
        <v>11</v>
      </c>
      <c r="C1798">
        <f t="shared" si="332"/>
        <v>5</v>
      </c>
      <c r="D1798">
        <f t="shared" si="333"/>
        <v>14</v>
      </c>
      <c r="E1798">
        <f t="shared" si="324"/>
        <v>71.5</v>
      </c>
      <c r="F1798">
        <f t="shared" ca="1" si="325"/>
        <v>94</v>
      </c>
      <c r="G1798">
        <f t="shared" ca="1" si="326"/>
        <v>5</v>
      </c>
      <c r="H1798">
        <f t="shared" ca="1" si="327"/>
        <v>90</v>
      </c>
      <c r="I1798" s="6">
        <f t="shared" ca="1" si="334"/>
        <v>0.60488999999999993</v>
      </c>
      <c r="J1798" s="18">
        <f t="shared" ca="1" si="328"/>
        <v>1.7239364999999998</v>
      </c>
      <c r="K1798" s="7">
        <f t="shared" ca="1" si="329"/>
        <v>1.7239364999999998</v>
      </c>
      <c r="L1798" s="55" t="str">
        <f t="shared" si="330"/>
        <v>t1790</v>
      </c>
      <c r="M1798" s="56">
        <v>1</v>
      </c>
      <c r="N1798" s="79">
        <f t="shared" ca="1" si="335"/>
        <v>1.7239364999999998</v>
      </c>
    </row>
    <row r="1799" spans="1:14">
      <c r="A1799">
        <v>1791</v>
      </c>
      <c r="B1799">
        <f t="shared" si="331"/>
        <v>11</v>
      </c>
      <c r="C1799">
        <f t="shared" si="332"/>
        <v>5</v>
      </c>
      <c r="D1799">
        <f t="shared" si="333"/>
        <v>15</v>
      </c>
      <c r="E1799">
        <f t="shared" si="324"/>
        <v>71.5</v>
      </c>
      <c r="F1799">
        <f t="shared" ca="1" si="325"/>
        <v>94</v>
      </c>
      <c r="G1799">
        <f t="shared" ca="1" si="326"/>
        <v>5</v>
      </c>
      <c r="H1799">
        <f t="shared" ca="1" si="327"/>
        <v>88</v>
      </c>
      <c r="I1799" s="6">
        <f t="shared" ca="1" si="334"/>
        <v>0.59144799999999986</v>
      </c>
      <c r="J1799" s="18">
        <f t="shared" ca="1" si="328"/>
        <v>1.6856267999999996</v>
      </c>
      <c r="K1799" s="7">
        <f t="shared" ca="1" si="329"/>
        <v>1.6856267999999996</v>
      </c>
      <c r="L1799" s="55" t="str">
        <f t="shared" si="330"/>
        <v>t1791</v>
      </c>
      <c r="M1799" s="56">
        <v>1</v>
      </c>
      <c r="N1799" s="79">
        <f t="shared" ca="1" si="335"/>
        <v>1.6856267999999996</v>
      </c>
    </row>
    <row r="1800" spans="1:14">
      <c r="A1800">
        <v>1792</v>
      </c>
      <c r="B1800">
        <f t="shared" si="331"/>
        <v>11</v>
      </c>
      <c r="C1800">
        <f t="shared" si="332"/>
        <v>5</v>
      </c>
      <c r="D1800">
        <f t="shared" si="333"/>
        <v>16</v>
      </c>
      <c r="E1800">
        <f t="shared" ref="E1800:E1863" si="336">VLOOKUP(B1800,table_week_fact,2)</f>
        <v>71.5</v>
      </c>
      <c r="F1800">
        <f t="shared" ref="F1800:F1863" ca="1" si="337">OFFSET(table_day_fact_start,C1800-1,0)</f>
        <v>94</v>
      </c>
      <c r="G1800">
        <f t="shared" ref="G1800:G1863" ca="1" si="338">OFFSET(table_hr_col_start,C1800-1,MATCH(B1800,table_hr_col_wk_hdr)-1)</f>
        <v>5</v>
      </c>
      <c r="H1800">
        <f t="shared" ref="H1800:H1863" ca="1" si="339">OFFSET(table_hr_fact_start,D1800,G1800-1)</f>
        <v>90</v>
      </c>
      <c r="I1800" s="6">
        <f t="shared" ca="1" si="334"/>
        <v>0.60488999999999993</v>
      </c>
      <c r="J1800" s="18">
        <f t="shared" ref="J1800:J1863" ca="1" si="340">peak_baseline*I1800</f>
        <v>1.7239364999999998</v>
      </c>
      <c r="K1800" s="7">
        <f t="shared" ref="K1800:K1863" ca="1" si="341">J1800*peak_load/peak_baseline</f>
        <v>1.7239364999999998</v>
      </c>
      <c r="L1800" s="55" t="str">
        <f t="shared" ref="L1800:L1863" si="342">CONCATENATE($M$4,TEXT(A1800,"0"))</f>
        <v>t1792</v>
      </c>
      <c r="M1800" s="56">
        <v>1</v>
      </c>
      <c r="N1800" s="79">
        <f t="shared" ca="1" si="335"/>
        <v>1.7239364999999998</v>
      </c>
    </row>
    <row r="1801" spans="1:14">
      <c r="A1801">
        <v>1793</v>
      </c>
      <c r="B1801">
        <f t="shared" ref="B1801:B1864" si="343">ROUNDDOWN(A1801/168,0)+1</f>
        <v>11</v>
      </c>
      <c r="C1801">
        <f t="shared" ref="C1801:C1864" si="344">ROUNDDOWN(MOD(A1801/24,7),0)+1</f>
        <v>5</v>
      </c>
      <c r="D1801">
        <f t="shared" ref="D1801:D1864" si="345">MOD(A1801,24)</f>
        <v>17</v>
      </c>
      <c r="E1801">
        <f t="shared" si="336"/>
        <v>71.5</v>
      </c>
      <c r="F1801">
        <f t="shared" ca="1" si="337"/>
        <v>94</v>
      </c>
      <c r="G1801">
        <f t="shared" ca="1" si="338"/>
        <v>5</v>
      </c>
      <c r="H1801">
        <f t="shared" ca="1" si="339"/>
        <v>92</v>
      </c>
      <c r="I1801" s="6">
        <f t="shared" ref="I1801:I1864" ca="1" si="346">E1801/100*F1801/100*H1801/100</f>
        <v>0.61833199999999988</v>
      </c>
      <c r="J1801" s="18">
        <f t="shared" ca="1" si="340"/>
        <v>1.7622461999999997</v>
      </c>
      <c r="K1801" s="7">
        <f t="shared" ca="1" si="341"/>
        <v>1.7622461999999997</v>
      </c>
      <c r="L1801" s="55" t="str">
        <f t="shared" si="342"/>
        <v>t1793</v>
      </c>
      <c r="M1801" s="56">
        <v>1</v>
      </c>
      <c r="N1801" s="79">
        <f t="shared" ref="N1801:N1864" ca="1" si="347">K1801</f>
        <v>1.7622461999999997</v>
      </c>
    </row>
    <row r="1802" spans="1:14">
      <c r="A1802">
        <v>1794</v>
      </c>
      <c r="B1802">
        <f t="shared" si="343"/>
        <v>11</v>
      </c>
      <c r="C1802">
        <f t="shared" si="344"/>
        <v>5</v>
      </c>
      <c r="D1802">
        <f t="shared" si="345"/>
        <v>18</v>
      </c>
      <c r="E1802">
        <f t="shared" si="336"/>
        <v>71.5</v>
      </c>
      <c r="F1802">
        <f t="shared" ca="1" si="337"/>
        <v>94</v>
      </c>
      <c r="G1802">
        <f t="shared" ca="1" si="338"/>
        <v>5</v>
      </c>
      <c r="H1802">
        <f t="shared" ca="1" si="339"/>
        <v>96</v>
      </c>
      <c r="I1802" s="6">
        <f t="shared" ca="1" si="346"/>
        <v>0.6452159999999999</v>
      </c>
      <c r="J1802" s="18">
        <f t="shared" ca="1" si="340"/>
        <v>1.8388655999999999</v>
      </c>
      <c r="K1802" s="7">
        <f t="shared" ca="1" si="341"/>
        <v>1.8388656000000001</v>
      </c>
      <c r="L1802" s="55" t="str">
        <f t="shared" si="342"/>
        <v>t1794</v>
      </c>
      <c r="M1802" s="56">
        <v>1</v>
      </c>
      <c r="N1802" s="79">
        <f t="shared" ca="1" si="347"/>
        <v>1.8388656000000001</v>
      </c>
    </row>
    <row r="1803" spans="1:14">
      <c r="A1803">
        <v>1795</v>
      </c>
      <c r="B1803">
        <f t="shared" si="343"/>
        <v>11</v>
      </c>
      <c r="C1803">
        <f t="shared" si="344"/>
        <v>5</v>
      </c>
      <c r="D1803">
        <f t="shared" si="345"/>
        <v>19</v>
      </c>
      <c r="E1803">
        <f t="shared" si="336"/>
        <v>71.5</v>
      </c>
      <c r="F1803">
        <f t="shared" ca="1" si="337"/>
        <v>94</v>
      </c>
      <c r="G1803">
        <f t="shared" ca="1" si="338"/>
        <v>5</v>
      </c>
      <c r="H1803">
        <f t="shared" ca="1" si="339"/>
        <v>98</v>
      </c>
      <c r="I1803" s="6">
        <f t="shared" ca="1" si="346"/>
        <v>0.65865799999999997</v>
      </c>
      <c r="J1803" s="18">
        <f t="shared" ca="1" si="340"/>
        <v>1.8771753</v>
      </c>
      <c r="K1803" s="7">
        <f t="shared" ca="1" si="341"/>
        <v>1.8771753</v>
      </c>
      <c r="L1803" s="55" t="str">
        <f t="shared" si="342"/>
        <v>t1795</v>
      </c>
      <c r="M1803" s="56">
        <v>1</v>
      </c>
      <c r="N1803" s="79">
        <f t="shared" ca="1" si="347"/>
        <v>1.8771753</v>
      </c>
    </row>
    <row r="1804" spans="1:14">
      <c r="A1804">
        <v>1796</v>
      </c>
      <c r="B1804">
        <f t="shared" si="343"/>
        <v>11</v>
      </c>
      <c r="C1804">
        <f t="shared" si="344"/>
        <v>5</v>
      </c>
      <c r="D1804">
        <f t="shared" si="345"/>
        <v>20</v>
      </c>
      <c r="E1804">
        <f t="shared" si="336"/>
        <v>71.5</v>
      </c>
      <c r="F1804">
        <f t="shared" ca="1" si="337"/>
        <v>94</v>
      </c>
      <c r="G1804">
        <f t="shared" ca="1" si="338"/>
        <v>5</v>
      </c>
      <c r="H1804">
        <f t="shared" ca="1" si="339"/>
        <v>96</v>
      </c>
      <c r="I1804" s="6">
        <f t="shared" ca="1" si="346"/>
        <v>0.6452159999999999</v>
      </c>
      <c r="J1804" s="18">
        <f t="shared" ca="1" si="340"/>
        <v>1.8388655999999999</v>
      </c>
      <c r="K1804" s="7">
        <f t="shared" ca="1" si="341"/>
        <v>1.8388656000000001</v>
      </c>
      <c r="L1804" s="55" t="str">
        <f t="shared" si="342"/>
        <v>t1796</v>
      </c>
      <c r="M1804" s="56">
        <v>1</v>
      </c>
      <c r="N1804" s="79">
        <f t="shared" ca="1" si="347"/>
        <v>1.8388656000000001</v>
      </c>
    </row>
    <row r="1805" spans="1:14">
      <c r="A1805">
        <v>1797</v>
      </c>
      <c r="B1805">
        <f t="shared" si="343"/>
        <v>11</v>
      </c>
      <c r="C1805">
        <f t="shared" si="344"/>
        <v>5</v>
      </c>
      <c r="D1805">
        <f t="shared" si="345"/>
        <v>21</v>
      </c>
      <c r="E1805">
        <f t="shared" si="336"/>
        <v>71.5</v>
      </c>
      <c r="F1805">
        <f t="shared" ca="1" si="337"/>
        <v>94</v>
      </c>
      <c r="G1805">
        <f t="shared" ca="1" si="338"/>
        <v>5</v>
      </c>
      <c r="H1805">
        <f t="shared" ca="1" si="339"/>
        <v>90</v>
      </c>
      <c r="I1805" s="6">
        <f t="shared" ca="1" si="346"/>
        <v>0.60488999999999993</v>
      </c>
      <c r="J1805" s="18">
        <f t="shared" ca="1" si="340"/>
        <v>1.7239364999999998</v>
      </c>
      <c r="K1805" s="7">
        <f t="shared" ca="1" si="341"/>
        <v>1.7239364999999998</v>
      </c>
      <c r="L1805" s="55" t="str">
        <f t="shared" si="342"/>
        <v>t1797</v>
      </c>
      <c r="M1805" s="56">
        <v>1</v>
      </c>
      <c r="N1805" s="79">
        <f t="shared" ca="1" si="347"/>
        <v>1.7239364999999998</v>
      </c>
    </row>
    <row r="1806" spans="1:14">
      <c r="A1806">
        <v>1798</v>
      </c>
      <c r="B1806">
        <f t="shared" si="343"/>
        <v>11</v>
      </c>
      <c r="C1806">
        <f t="shared" si="344"/>
        <v>5</v>
      </c>
      <c r="D1806">
        <f t="shared" si="345"/>
        <v>22</v>
      </c>
      <c r="E1806">
        <f t="shared" si="336"/>
        <v>71.5</v>
      </c>
      <c r="F1806">
        <f t="shared" ca="1" si="337"/>
        <v>94</v>
      </c>
      <c r="G1806">
        <f t="shared" ca="1" si="338"/>
        <v>5</v>
      </c>
      <c r="H1806">
        <f t="shared" ca="1" si="339"/>
        <v>80</v>
      </c>
      <c r="I1806" s="6">
        <f t="shared" ca="1" si="346"/>
        <v>0.53767999999999994</v>
      </c>
      <c r="J1806" s="18">
        <f t="shared" ca="1" si="340"/>
        <v>1.5323879999999999</v>
      </c>
      <c r="K1806" s="7">
        <f t="shared" ca="1" si="341"/>
        <v>1.5323879999999999</v>
      </c>
      <c r="L1806" s="55" t="str">
        <f t="shared" si="342"/>
        <v>t1798</v>
      </c>
      <c r="M1806" s="56">
        <v>1</v>
      </c>
      <c r="N1806" s="79">
        <f t="shared" ca="1" si="347"/>
        <v>1.5323879999999999</v>
      </c>
    </row>
    <row r="1807" spans="1:14">
      <c r="A1807">
        <v>1799</v>
      </c>
      <c r="B1807">
        <f t="shared" si="343"/>
        <v>11</v>
      </c>
      <c r="C1807">
        <f t="shared" si="344"/>
        <v>5</v>
      </c>
      <c r="D1807">
        <f t="shared" si="345"/>
        <v>23</v>
      </c>
      <c r="E1807">
        <f t="shared" si="336"/>
        <v>71.5</v>
      </c>
      <c r="F1807">
        <f t="shared" ca="1" si="337"/>
        <v>94</v>
      </c>
      <c r="G1807">
        <f t="shared" ca="1" si="338"/>
        <v>5</v>
      </c>
      <c r="H1807">
        <f t="shared" ca="1" si="339"/>
        <v>70</v>
      </c>
      <c r="I1807" s="6">
        <f t="shared" ca="1" si="346"/>
        <v>0.47046999999999994</v>
      </c>
      <c r="J1807" s="18">
        <f t="shared" ca="1" si="340"/>
        <v>1.3408395</v>
      </c>
      <c r="K1807" s="7">
        <f t="shared" ca="1" si="341"/>
        <v>1.3408395</v>
      </c>
      <c r="L1807" s="55" t="str">
        <f t="shared" si="342"/>
        <v>t1799</v>
      </c>
      <c r="M1807" s="56">
        <v>1</v>
      </c>
      <c r="N1807" s="79">
        <f t="shared" ca="1" si="347"/>
        <v>1.3408395</v>
      </c>
    </row>
    <row r="1808" spans="1:14">
      <c r="A1808">
        <v>1800</v>
      </c>
      <c r="B1808">
        <f t="shared" si="343"/>
        <v>11</v>
      </c>
      <c r="C1808">
        <f t="shared" si="344"/>
        <v>6</v>
      </c>
      <c r="D1808">
        <f t="shared" si="345"/>
        <v>0</v>
      </c>
      <c r="E1808">
        <f t="shared" si="336"/>
        <v>71.5</v>
      </c>
      <c r="F1808">
        <f t="shared" ca="1" si="337"/>
        <v>77</v>
      </c>
      <c r="G1808">
        <f t="shared" ca="1" si="338"/>
        <v>6</v>
      </c>
      <c r="H1808">
        <f t="shared" ca="1" si="339"/>
        <v>75</v>
      </c>
      <c r="I1808" s="6">
        <f t="shared" ca="1" si="346"/>
        <v>0.41291249999999996</v>
      </c>
      <c r="J1808" s="18">
        <f t="shared" ca="1" si="340"/>
        <v>1.1768006249999998</v>
      </c>
      <c r="K1808" s="7">
        <f t="shared" ca="1" si="341"/>
        <v>1.1768006249999998</v>
      </c>
      <c r="L1808" s="55" t="str">
        <f t="shared" si="342"/>
        <v>t1800</v>
      </c>
      <c r="M1808" s="56">
        <v>1</v>
      </c>
      <c r="N1808" s="79">
        <f t="shared" ca="1" si="347"/>
        <v>1.1768006249999998</v>
      </c>
    </row>
    <row r="1809" spans="1:14">
      <c r="A1809">
        <v>1801</v>
      </c>
      <c r="B1809">
        <f t="shared" si="343"/>
        <v>11</v>
      </c>
      <c r="C1809">
        <f t="shared" si="344"/>
        <v>6</v>
      </c>
      <c r="D1809">
        <f t="shared" si="345"/>
        <v>1</v>
      </c>
      <c r="E1809">
        <f t="shared" si="336"/>
        <v>71.5</v>
      </c>
      <c r="F1809">
        <f t="shared" ca="1" si="337"/>
        <v>77</v>
      </c>
      <c r="G1809">
        <f t="shared" ca="1" si="338"/>
        <v>6</v>
      </c>
      <c r="H1809">
        <f t="shared" ca="1" si="339"/>
        <v>73</v>
      </c>
      <c r="I1809" s="6">
        <f t="shared" ca="1" si="346"/>
        <v>0.40190149999999997</v>
      </c>
      <c r="J1809" s="18">
        <f t="shared" ca="1" si="340"/>
        <v>1.1454192749999998</v>
      </c>
      <c r="K1809" s="7">
        <f t="shared" ca="1" si="341"/>
        <v>1.1454192749999998</v>
      </c>
      <c r="L1809" s="55" t="str">
        <f t="shared" si="342"/>
        <v>t1801</v>
      </c>
      <c r="M1809" s="56">
        <v>1</v>
      </c>
      <c r="N1809" s="79">
        <f t="shared" ca="1" si="347"/>
        <v>1.1454192749999998</v>
      </c>
    </row>
    <row r="1810" spans="1:14">
      <c r="A1810">
        <v>1802</v>
      </c>
      <c r="B1810">
        <f t="shared" si="343"/>
        <v>11</v>
      </c>
      <c r="C1810">
        <f t="shared" si="344"/>
        <v>6</v>
      </c>
      <c r="D1810">
        <f t="shared" si="345"/>
        <v>2</v>
      </c>
      <c r="E1810">
        <f t="shared" si="336"/>
        <v>71.5</v>
      </c>
      <c r="F1810">
        <f t="shared" ca="1" si="337"/>
        <v>77</v>
      </c>
      <c r="G1810">
        <f t="shared" ca="1" si="338"/>
        <v>6</v>
      </c>
      <c r="H1810">
        <f t="shared" ca="1" si="339"/>
        <v>69</v>
      </c>
      <c r="I1810" s="6">
        <f t="shared" ca="1" si="346"/>
        <v>0.37987949999999998</v>
      </c>
      <c r="J1810" s="18">
        <f t="shared" ca="1" si="340"/>
        <v>1.0826565749999999</v>
      </c>
      <c r="K1810" s="7">
        <f t="shared" ca="1" si="341"/>
        <v>1.0826565749999999</v>
      </c>
      <c r="L1810" s="55" t="str">
        <f t="shared" si="342"/>
        <v>t1802</v>
      </c>
      <c r="M1810" s="56">
        <v>1</v>
      </c>
      <c r="N1810" s="79">
        <f t="shared" ca="1" si="347"/>
        <v>1.0826565749999999</v>
      </c>
    </row>
    <row r="1811" spans="1:14">
      <c r="A1811">
        <v>1803</v>
      </c>
      <c r="B1811">
        <f t="shared" si="343"/>
        <v>11</v>
      </c>
      <c r="C1811">
        <f t="shared" si="344"/>
        <v>6</v>
      </c>
      <c r="D1811">
        <f t="shared" si="345"/>
        <v>3</v>
      </c>
      <c r="E1811">
        <f t="shared" si="336"/>
        <v>71.5</v>
      </c>
      <c r="F1811">
        <f t="shared" ca="1" si="337"/>
        <v>77</v>
      </c>
      <c r="G1811">
        <f t="shared" ca="1" si="338"/>
        <v>6</v>
      </c>
      <c r="H1811">
        <f t="shared" ca="1" si="339"/>
        <v>66</v>
      </c>
      <c r="I1811" s="6">
        <f t="shared" ca="1" si="346"/>
        <v>0.36336299999999999</v>
      </c>
      <c r="J1811" s="18">
        <f t="shared" ca="1" si="340"/>
        <v>1.03558455</v>
      </c>
      <c r="K1811" s="7">
        <f t="shared" ca="1" si="341"/>
        <v>1.03558455</v>
      </c>
      <c r="L1811" s="55" t="str">
        <f t="shared" si="342"/>
        <v>t1803</v>
      </c>
      <c r="M1811" s="56">
        <v>1</v>
      </c>
      <c r="N1811" s="79">
        <f t="shared" ca="1" si="347"/>
        <v>1.03558455</v>
      </c>
    </row>
    <row r="1812" spans="1:14">
      <c r="A1812">
        <v>1804</v>
      </c>
      <c r="B1812">
        <f t="shared" si="343"/>
        <v>11</v>
      </c>
      <c r="C1812">
        <f t="shared" si="344"/>
        <v>6</v>
      </c>
      <c r="D1812">
        <f t="shared" si="345"/>
        <v>4</v>
      </c>
      <c r="E1812">
        <f t="shared" si="336"/>
        <v>71.5</v>
      </c>
      <c r="F1812">
        <f t="shared" ca="1" si="337"/>
        <v>77</v>
      </c>
      <c r="G1812">
        <f t="shared" ca="1" si="338"/>
        <v>6</v>
      </c>
      <c r="H1812">
        <f t="shared" ca="1" si="339"/>
        <v>65</v>
      </c>
      <c r="I1812" s="6">
        <f t="shared" ca="1" si="346"/>
        <v>0.3578575</v>
      </c>
      <c r="J1812" s="18">
        <f t="shared" ca="1" si="340"/>
        <v>1.0198938749999999</v>
      </c>
      <c r="K1812" s="7">
        <f t="shared" ca="1" si="341"/>
        <v>1.0198938749999999</v>
      </c>
      <c r="L1812" s="55" t="str">
        <f t="shared" si="342"/>
        <v>t1804</v>
      </c>
      <c r="M1812" s="56">
        <v>1</v>
      </c>
      <c r="N1812" s="79">
        <f t="shared" ca="1" si="347"/>
        <v>1.0198938749999999</v>
      </c>
    </row>
    <row r="1813" spans="1:14">
      <c r="A1813">
        <v>1805</v>
      </c>
      <c r="B1813">
        <f t="shared" si="343"/>
        <v>11</v>
      </c>
      <c r="C1813">
        <f t="shared" si="344"/>
        <v>6</v>
      </c>
      <c r="D1813">
        <f t="shared" si="345"/>
        <v>5</v>
      </c>
      <c r="E1813">
        <f t="shared" si="336"/>
        <v>71.5</v>
      </c>
      <c r="F1813">
        <f t="shared" ca="1" si="337"/>
        <v>77</v>
      </c>
      <c r="G1813">
        <f t="shared" ca="1" si="338"/>
        <v>6</v>
      </c>
      <c r="H1813">
        <f t="shared" ca="1" si="339"/>
        <v>65</v>
      </c>
      <c r="I1813" s="6">
        <f t="shared" ca="1" si="346"/>
        <v>0.3578575</v>
      </c>
      <c r="J1813" s="18">
        <f t="shared" ca="1" si="340"/>
        <v>1.0198938749999999</v>
      </c>
      <c r="K1813" s="7">
        <f t="shared" ca="1" si="341"/>
        <v>1.0198938749999999</v>
      </c>
      <c r="L1813" s="55" t="str">
        <f t="shared" si="342"/>
        <v>t1805</v>
      </c>
      <c r="M1813" s="56">
        <v>1</v>
      </c>
      <c r="N1813" s="79">
        <f t="shared" ca="1" si="347"/>
        <v>1.0198938749999999</v>
      </c>
    </row>
    <row r="1814" spans="1:14">
      <c r="A1814">
        <v>1806</v>
      </c>
      <c r="B1814">
        <f t="shared" si="343"/>
        <v>11</v>
      </c>
      <c r="C1814">
        <f t="shared" si="344"/>
        <v>6</v>
      </c>
      <c r="D1814">
        <f t="shared" si="345"/>
        <v>6</v>
      </c>
      <c r="E1814">
        <f t="shared" si="336"/>
        <v>71.5</v>
      </c>
      <c r="F1814">
        <f t="shared" ca="1" si="337"/>
        <v>77</v>
      </c>
      <c r="G1814">
        <f t="shared" ca="1" si="338"/>
        <v>6</v>
      </c>
      <c r="H1814">
        <f t="shared" ca="1" si="339"/>
        <v>68</v>
      </c>
      <c r="I1814" s="6">
        <f t="shared" ca="1" si="346"/>
        <v>0.37437399999999998</v>
      </c>
      <c r="J1814" s="18">
        <f t="shared" ca="1" si="340"/>
        <v>1.0669659</v>
      </c>
      <c r="K1814" s="7">
        <f t="shared" ca="1" si="341"/>
        <v>1.0669659</v>
      </c>
      <c r="L1814" s="55" t="str">
        <f t="shared" si="342"/>
        <v>t1806</v>
      </c>
      <c r="M1814" s="56">
        <v>1</v>
      </c>
      <c r="N1814" s="79">
        <f t="shared" ca="1" si="347"/>
        <v>1.0669659</v>
      </c>
    </row>
    <row r="1815" spans="1:14">
      <c r="A1815">
        <v>1807</v>
      </c>
      <c r="B1815">
        <f t="shared" si="343"/>
        <v>11</v>
      </c>
      <c r="C1815">
        <f t="shared" si="344"/>
        <v>6</v>
      </c>
      <c r="D1815">
        <f t="shared" si="345"/>
        <v>7</v>
      </c>
      <c r="E1815">
        <f t="shared" si="336"/>
        <v>71.5</v>
      </c>
      <c r="F1815">
        <f t="shared" ca="1" si="337"/>
        <v>77</v>
      </c>
      <c r="G1815">
        <f t="shared" ca="1" si="338"/>
        <v>6</v>
      </c>
      <c r="H1815">
        <f t="shared" ca="1" si="339"/>
        <v>74</v>
      </c>
      <c r="I1815" s="6">
        <f t="shared" ca="1" si="346"/>
        <v>0.40740699999999996</v>
      </c>
      <c r="J1815" s="18">
        <f t="shared" ca="1" si="340"/>
        <v>1.1611099499999999</v>
      </c>
      <c r="K1815" s="7">
        <f t="shared" ca="1" si="341"/>
        <v>1.1611099499999999</v>
      </c>
      <c r="L1815" s="55" t="str">
        <f t="shared" si="342"/>
        <v>t1807</v>
      </c>
      <c r="M1815" s="56">
        <v>1</v>
      </c>
      <c r="N1815" s="79">
        <f t="shared" ca="1" si="347"/>
        <v>1.1611099499999999</v>
      </c>
    </row>
    <row r="1816" spans="1:14">
      <c r="A1816">
        <v>1808</v>
      </c>
      <c r="B1816">
        <f t="shared" si="343"/>
        <v>11</v>
      </c>
      <c r="C1816">
        <f t="shared" si="344"/>
        <v>6</v>
      </c>
      <c r="D1816">
        <f t="shared" si="345"/>
        <v>8</v>
      </c>
      <c r="E1816">
        <f t="shared" si="336"/>
        <v>71.5</v>
      </c>
      <c r="F1816">
        <f t="shared" ca="1" si="337"/>
        <v>77</v>
      </c>
      <c r="G1816">
        <f t="shared" ca="1" si="338"/>
        <v>6</v>
      </c>
      <c r="H1816">
        <f t="shared" ca="1" si="339"/>
        <v>83</v>
      </c>
      <c r="I1816" s="6">
        <f t="shared" ca="1" si="346"/>
        <v>0.45695649999999999</v>
      </c>
      <c r="J1816" s="18">
        <f t="shared" ca="1" si="340"/>
        <v>1.3023260249999999</v>
      </c>
      <c r="K1816" s="7">
        <f t="shared" ca="1" si="341"/>
        <v>1.3023260249999999</v>
      </c>
      <c r="L1816" s="55" t="str">
        <f t="shared" si="342"/>
        <v>t1808</v>
      </c>
      <c r="M1816" s="56">
        <v>1</v>
      </c>
      <c r="N1816" s="79">
        <f t="shared" ca="1" si="347"/>
        <v>1.3023260249999999</v>
      </c>
    </row>
    <row r="1817" spans="1:14">
      <c r="A1817">
        <v>1809</v>
      </c>
      <c r="B1817">
        <f t="shared" si="343"/>
        <v>11</v>
      </c>
      <c r="C1817">
        <f t="shared" si="344"/>
        <v>6</v>
      </c>
      <c r="D1817">
        <f t="shared" si="345"/>
        <v>9</v>
      </c>
      <c r="E1817">
        <f t="shared" si="336"/>
        <v>71.5</v>
      </c>
      <c r="F1817">
        <f t="shared" ca="1" si="337"/>
        <v>77</v>
      </c>
      <c r="G1817">
        <f t="shared" ca="1" si="338"/>
        <v>6</v>
      </c>
      <c r="H1817">
        <f t="shared" ca="1" si="339"/>
        <v>89</v>
      </c>
      <c r="I1817" s="6">
        <f t="shared" ca="1" si="346"/>
        <v>0.48998950000000002</v>
      </c>
      <c r="J1817" s="18">
        <f t="shared" ca="1" si="340"/>
        <v>1.3964700750000001</v>
      </c>
      <c r="K1817" s="7">
        <f t="shared" ca="1" si="341"/>
        <v>1.3964700750000001</v>
      </c>
      <c r="L1817" s="55" t="str">
        <f t="shared" si="342"/>
        <v>t1809</v>
      </c>
      <c r="M1817" s="56">
        <v>1</v>
      </c>
      <c r="N1817" s="79">
        <f t="shared" ca="1" si="347"/>
        <v>1.3964700750000001</v>
      </c>
    </row>
    <row r="1818" spans="1:14">
      <c r="A1818">
        <v>1810</v>
      </c>
      <c r="B1818">
        <f t="shared" si="343"/>
        <v>11</v>
      </c>
      <c r="C1818">
        <f t="shared" si="344"/>
        <v>6</v>
      </c>
      <c r="D1818">
        <f t="shared" si="345"/>
        <v>10</v>
      </c>
      <c r="E1818">
        <f t="shared" si="336"/>
        <v>71.5</v>
      </c>
      <c r="F1818">
        <f t="shared" ca="1" si="337"/>
        <v>77</v>
      </c>
      <c r="G1818">
        <f t="shared" ca="1" si="338"/>
        <v>6</v>
      </c>
      <c r="H1818">
        <f t="shared" ca="1" si="339"/>
        <v>92</v>
      </c>
      <c r="I1818" s="6">
        <f t="shared" ca="1" si="346"/>
        <v>0.50650600000000001</v>
      </c>
      <c r="J1818" s="18">
        <f t="shared" ca="1" si="340"/>
        <v>1.4435421000000002</v>
      </c>
      <c r="K1818" s="7">
        <f t="shared" ca="1" si="341"/>
        <v>1.4435421000000002</v>
      </c>
      <c r="L1818" s="55" t="str">
        <f t="shared" si="342"/>
        <v>t1810</v>
      </c>
      <c r="M1818" s="56">
        <v>1</v>
      </c>
      <c r="N1818" s="79">
        <f t="shared" ca="1" si="347"/>
        <v>1.4435421000000002</v>
      </c>
    </row>
    <row r="1819" spans="1:14">
      <c r="A1819">
        <v>1811</v>
      </c>
      <c r="B1819">
        <f t="shared" si="343"/>
        <v>11</v>
      </c>
      <c r="C1819">
        <f t="shared" si="344"/>
        <v>6</v>
      </c>
      <c r="D1819">
        <f t="shared" si="345"/>
        <v>11</v>
      </c>
      <c r="E1819">
        <f t="shared" si="336"/>
        <v>71.5</v>
      </c>
      <c r="F1819">
        <f t="shared" ca="1" si="337"/>
        <v>77</v>
      </c>
      <c r="G1819">
        <f t="shared" ca="1" si="338"/>
        <v>6</v>
      </c>
      <c r="H1819">
        <f t="shared" ca="1" si="339"/>
        <v>94</v>
      </c>
      <c r="I1819" s="6">
        <f t="shared" ca="1" si="346"/>
        <v>0.517517</v>
      </c>
      <c r="J1819" s="18">
        <f t="shared" ca="1" si="340"/>
        <v>1.4749234500000001</v>
      </c>
      <c r="K1819" s="7">
        <f t="shared" ca="1" si="341"/>
        <v>1.4749234500000001</v>
      </c>
      <c r="L1819" s="55" t="str">
        <f t="shared" si="342"/>
        <v>t1811</v>
      </c>
      <c r="M1819" s="56">
        <v>1</v>
      </c>
      <c r="N1819" s="79">
        <f t="shared" ca="1" si="347"/>
        <v>1.4749234500000001</v>
      </c>
    </row>
    <row r="1820" spans="1:14">
      <c r="A1820">
        <v>1812</v>
      </c>
      <c r="B1820">
        <f t="shared" si="343"/>
        <v>11</v>
      </c>
      <c r="C1820">
        <f t="shared" si="344"/>
        <v>6</v>
      </c>
      <c r="D1820">
        <f t="shared" si="345"/>
        <v>12</v>
      </c>
      <c r="E1820">
        <f t="shared" si="336"/>
        <v>71.5</v>
      </c>
      <c r="F1820">
        <f t="shared" ca="1" si="337"/>
        <v>77</v>
      </c>
      <c r="G1820">
        <f t="shared" ca="1" si="338"/>
        <v>6</v>
      </c>
      <c r="H1820">
        <f t="shared" ca="1" si="339"/>
        <v>91</v>
      </c>
      <c r="I1820" s="6">
        <f t="shared" ca="1" si="346"/>
        <v>0.50100049999999996</v>
      </c>
      <c r="J1820" s="18">
        <f t="shared" ca="1" si="340"/>
        <v>1.4278514249999998</v>
      </c>
      <c r="K1820" s="7">
        <f t="shared" ca="1" si="341"/>
        <v>1.4278514249999998</v>
      </c>
      <c r="L1820" s="55" t="str">
        <f t="shared" si="342"/>
        <v>t1812</v>
      </c>
      <c r="M1820" s="56">
        <v>1</v>
      </c>
      <c r="N1820" s="79">
        <f t="shared" ca="1" si="347"/>
        <v>1.4278514249999998</v>
      </c>
    </row>
    <row r="1821" spans="1:14">
      <c r="A1821">
        <v>1813</v>
      </c>
      <c r="B1821">
        <f t="shared" si="343"/>
        <v>11</v>
      </c>
      <c r="C1821">
        <f t="shared" si="344"/>
        <v>6</v>
      </c>
      <c r="D1821">
        <f t="shared" si="345"/>
        <v>13</v>
      </c>
      <c r="E1821">
        <f t="shared" si="336"/>
        <v>71.5</v>
      </c>
      <c r="F1821">
        <f t="shared" ca="1" si="337"/>
        <v>77</v>
      </c>
      <c r="G1821">
        <f t="shared" ca="1" si="338"/>
        <v>6</v>
      </c>
      <c r="H1821">
        <f t="shared" ca="1" si="339"/>
        <v>90</v>
      </c>
      <c r="I1821" s="6">
        <f t="shared" ca="1" si="346"/>
        <v>0.49549500000000002</v>
      </c>
      <c r="J1821" s="18">
        <f t="shared" ca="1" si="340"/>
        <v>1.4121607500000002</v>
      </c>
      <c r="K1821" s="7">
        <f t="shared" ca="1" si="341"/>
        <v>1.4121607500000002</v>
      </c>
      <c r="L1821" s="55" t="str">
        <f t="shared" si="342"/>
        <v>t1813</v>
      </c>
      <c r="M1821" s="56">
        <v>1</v>
      </c>
      <c r="N1821" s="79">
        <f t="shared" ca="1" si="347"/>
        <v>1.4121607500000002</v>
      </c>
    </row>
    <row r="1822" spans="1:14">
      <c r="A1822">
        <v>1814</v>
      </c>
      <c r="B1822">
        <f t="shared" si="343"/>
        <v>11</v>
      </c>
      <c r="C1822">
        <f t="shared" si="344"/>
        <v>6</v>
      </c>
      <c r="D1822">
        <f t="shared" si="345"/>
        <v>14</v>
      </c>
      <c r="E1822">
        <f t="shared" si="336"/>
        <v>71.5</v>
      </c>
      <c r="F1822">
        <f t="shared" ca="1" si="337"/>
        <v>77</v>
      </c>
      <c r="G1822">
        <f t="shared" ca="1" si="338"/>
        <v>6</v>
      </c>
      <c r="H1822">
        <f t="shared" ca="1" si="339"/>
        <v>90</v>
      </c>
      <c r="I1822" s="6">
        <f t="shared" ca="1" si="346"/>
        <v>0.49549500000000002</v>
      </c>
      <c r="J1822" s="18">
        <f t="shared" ca="1" si="340"/>
        <v>1.4121607500000002</v>
      </c>
      <c r="K1822" s="7">
        <f t="shared" ca="1" si="341"/>
        <v>1.4121607500000002</v>
      </c>
      <c r="L1822" s="55" t="str">
        <f t="shared" si="342"/>
        <v>t1814</v>
      </c>
      <c r="M1822" s="56">
        <v>1</v>
      </c>
      <c r="N1822" s="79">
        <f t="shared" ca="1" si="347"/>
        <v>1.4121607500000002</v>
      </c>
    </row>
    <row r="1823" spans="1:14">
      <c r="A1823">
        <v>1815</v>
      </c>
      <c r="B1823">
        <f t="shared" si="343"/>
        <v>11</v>
      </c>
      <c r="C1823">
        <f t="shared" si="344"/>
        <v>6</v>
      </c>
      <c r="D1823">
        <f t="shared" si="345"/>
        <v>15</v>
      </c>
      <c r="E1823">
        <f t="shared" si="336"/>
        <v>71.5</v>
      </c>
      <c r="F1823">
        <f t="shared" ca="1" si="337"/>
        <v>77</v>
      </c>
      <c r="G1823">
        <f t="shared" ca="1" si="338"/>
        <v>6</v>
      </c>
      <c r="H1823">
        <f t="shared" ca="1" si="339"/>
        <v>86</v>
      </c>
      <c r="I1823" s="6">
        <f t="shared" ca="1" si="346"/>
        <v>0.47347299999999998</v>
      </c>
      <c r="J1823" s="18">
        <f t="shared" ca="1" si="340"/>
        <v>1.34939805</v>
      </c>
      <c r="K1823" s="7">
        <f t="shared" ca="1" si="341"/>
        <v>1.34939805</v>
      </c>
      <c r="L1823" s="55" t="str">
        <f t="shared" si="342"/>
        <v>t1815</v>
      </c>
      <c r="M1823" s="56">
        <v>1</v>
      </c>
      <c r="N1823" s="79">
        <f t="shared" ca="1" si="347"/>
        <v>1.34939805</v>
      </c>
    </row>
    <row r="1824" spans="1:14">
      <c r="A1824">
        <v>1816</v>
      </c>
      <c r="B1824">
        <f t="shared" si="343"/>
        <v>11</v>
      </c>
      <c r="C1824">
        <f t="shared" si="344"/>
        <v>6</v>
      </c>
      <c r="D1824">
        <f t="shared" si="345"/>
        <v>16</v>
      </c>
      <c r="E1824">
        <f t="shared" si="336"/>
        <v>71.5</v>
      </c>
      <c r="F1824">
        <f t="shared" ca="1" si="337"/>
        <v>77</v>
      </c>
      <c r="G1824">
        <f t="shared" ca="1" si="338"/>
        <v>6</v>
      </c>
      <c r="H1824">
        <f t="shared" ca="1" si="339"/>
        <v>85</v>
      </c>
      <c r="I1824" s="6">
        <f t="shared" ca="1" si="346"/>
        <v>0.46796749999999998</v>
      </c>
      <c r="J1824" s="18">
        <f t="shared" ca="1" si="340"/>
        <v>1.3337073749999999</v>
      </c>
      <c r="K1824" s="7">
        <f t="shared" ca="1" si="341"/>
        <v>1.3337073749999999</v>
      </c>
      <c r="L1824" s="55" t="str">
        <f t="shared" si="342"/>
        <v>t1816</v>
      </c>
      <c r="M1824" s="56">
        <v>1</v>
      </c>
      <c r="N1824" s="79">
        <f t="shared" ca="1" si="347"/>
        <v>1.3337073749999999</v>
      </c>
    </row>
    <row r="1825" spans="1:14">
      <c r="A1825">
        <v>1817</v>
      </c>
      <c r="B1825">
        <f t="shared" si="343"/>
        <v>11</v>
      </c>
      <c r="C1825">
        <f t="shared" si="344"/>
        <v>6</v>
      </c>
      <c r="D1825">
        <f t="shared" si="345"/>
        <v>17</v>
      </c>
      <c r="E1825">
        <f t="shared" si="336"/>
        <v>71.5</v>
      </c>
      <c r="F1825">
        <f t="shared" ca="1" si="337"/>
        <v>77</v>
      </c>
      <c r="G1825">
        <f t="shared" ca="1" si="338"/>
        <v>6</v>
      </c>
      <c r="H1825">
        <f t="shared" ca="1" si="339"/>
        <v>88</v>
      </c>
      <c r="I1825" s="6">
        <f t="shared" ca="1" si="346"/>
        <v>0.48448399999999997</v>
      </c>
      <c r="J1825" s="18">
        <f t="shared" ca="1" si="340"/>
        <v>1.3807794</v>
      </c>
      <c r="K1825" s="7">
        <f t="shared" ca="1" si="341"/>
        <v>1.3807794</v>
      </c>
      <c r="L1825" s="55" t="str">
        <f t="shared" si="342"/>
        <v>t1817</v>
      </c>
      <c r="M1825" s="56">
        <v>1</v>
      </c>
      <c r="N1825" s="79">
        <f t="shared" ca="1" si="347"/>
        <v>1.3807794</v>
      </c>
    </row>
    <row r="1826" spans="1:14">
      <c r="A1826">
        <v>1818</v>
      </c>
      <c r="B1826">
        <f t="shared" si="343"/>
        <v>11</v>
      </c>
      <c r="C1826">
        <f t="shared" si="344"/>
        <v>6</v>
      </c>
      <c r="D1826">
        <f t="shared" si="345"/>
        <v>18</v>
      </c>
      <c r="E1826">
        <f t="shared" si="336"/>
        <v>71.5</v>
      </c>
      <c r="F1826">
        <f t="shared" ca="1" si="337"/>
        <v>77</v>
      </c>
      <c r="G1826">
        <f t="shared" ca="1" si="338"/>
        <v>6</v>
      </c>
      <c r="H1826">
        <f t="shared" ca="1" si="339"/>
        <v>92</v>
      </c>
      <c r="I1826" s="6">
        <f t="shared" ca="1" si="346"/>
        <v>0.50650600000000001</v>
      </c>
      <c r="J1826" s="18">
        <f t="shared" ca="1" si="340"/>
        <v>1.4435421000000002</v>
      </c>
      <c r="K1826" s="7">
        <f t="shared" ca="1" si="341"/>
        <v>1.4435421000000002</v>
      </c>
      <c r="L1826" s="55" t="str">
        <f t="shared" si="342"/>
        <v>t1818</v>
      </c>
      <c r="M1826" s="56">
        <v>1</v>
      </c>
      <c r="N1826" s="79">
        <f t="shared" ca="1" si="347"/>
        <v>1.4435421000000002</v>
      </c>
    </row>
    <row r="1827" spans="1:14">
      <c r="A1827">
        <v>1819</v>
      </c>
      <c r="B1827">
        <f t="shared" si="343"/>
        <v>11</v>
      </c>
      <c r="C1827">
        <f t="shared" si="344"/>
        <v>6</v>
      </c>
      <c r="D1827">
        <f t="shared" si="345"/>
        <v>19</v>
      </c>
      <c r="E1827">
        <f t="shared" si="336"/>
        <v>71.5</v>
      </c>
      <c r="F1827">
        <f t="shared" ca="1" si="337"/>
        <v>77</v>
      </c>
      <c r="G1827">
        <f t="shared" ca="1" si="338"/>
        <v>6</v>
      </c>
      <c r="H1827">
        <f t="shared" ca="1" si="339"/>
        <v>100</v>
      </c>
      <c r="I1827" s="6">
        <f t="shared" ca="1" si="346"/>
        <v>0.55054999999999998</v>
      </c>
      <c r="J1827" s="18">
        <f t="shared" ca="1" si="340"/>
        <v>1.5690675000000001</v>
      </c>
      <c r="K1827" s="7">
        <f t="shared" ca="1" si="341"/>
        <v>1.5690675000000001</v>
      </c>
      <c r="L1827" s="55" t="str">
        <f t="shared" si="342"/>
        <v>t1819</v>
      </c>
      <c r="M1827" s="56">
        <v>1</v>
      </c>
      <c r="N1827" s="79">
        <f t="shared" ca="1" si="347"/>
        <v>1.5690675000000001</v>
      </c>
    </row>
    <row r="1828" spans="1:14">
      <c r="A1828">
        <v>1820</v>
      </c>
      <c r="B1828">
        <f t="shared" si="343"/>
        <v>11</v>
      </c>
      <c r="C1828">
        <f t="shared" si="344"/>
        <v>6</v>
      </c>
      <c r="D1828">
        <f t="shared" si="345"/>
        <v>20</v>
      </c>
      <c r="E1828">
        <f t="shared" si="336"/>
        <v>71.5</v>
      </c>
      <c r="F1828">
        <f t="shared" ca="1" si="337"/>
        <v>77</v>
      </c>
      <c r="G1828">
        <f t="shared" ca="1" si="338"/>
        <v>6</v>
      </c>
      <c r="H1828">
        <f t="shared" ca="1" si="339"/>
        <v>97</v>
      </c>
      <c r="I1828" s="6">
        <f t="shared" ca="1" si="346"/>
        <v>0.53403349999999994</v>
      </c>
      <c r="J1828" s="18">
        <f t="shared" ca="1" si="340"/>
        <v>1.5219954749999998</v>
      </c>
      <c r="K1828" s="7">
        <f t="shared" ca="1" si="341"/>
        <v>1.5219954749999998</v>
      </c>
      <c r="L1828" s="55" t="str">
        <f t="shared" si="342"/>
        <v>t1820</v>
      </c>
      <c r="M1828" s="56">
        <v>1</v>
      </c>
      <c r="N1828" s="79">
        <f t="shared" ca="1" si="347"/>
        <v>1.5219954749999998</v>
      </c>
    </row>
    <row r="1829" spans="1:14">
      <c r="A1829">
        <v>1821</v>
      </c>
      <c r="B1829">
        <f t="shared" si="343"/>
        <v>11</v>
      </c>
      <c r="C1829">
        <f t="shared" si="344"/>
        <v>6</v>
      </c>
      <c r="D1829">
        <f t="shared" si="345"/>
        <v>21</v>
      </c>
      <c r="E1829">
        <f t="shared" si="336"/>
        <v>71.5</v>
      </c>
      <c r="F1829">
        <f t="shared" ca="1" si="337"/>
        <v>77</v>
      </c>
      <c r="G1829">
        <f t="shared" ca="1" si="338"/>
        <v>6</v>
      </c>
      <c r="H1829">
        <f t="shared" ca="1" si="339"/>
        <v>95</v>
      </c>
      <c r="I1829" s="6">
        <f t="shared" ca="1" si="346"/>
        <v>0.52302250000000006</v>
      </c>
      <c r="J1829" s="18">
        <f t="shared" ca="1" si="340"/>
        <v>1.4906141250000002</v>
      </c>
      <c r="K1829" s="7">
        <f t="shared" ca="1" si="341"/>
        <v>1.490614125</v>
      </c>
      <c r="L1829" s="55" t="str">
        <f t="shared" si="342"/>
        <v>t1821</v>
      </c>
      <c r="M1829" s="56">
        <v>1</v>
      </c>
      <c r="N1829" s="79">
        <f t="shared" ca="1" si="347"/>
        <v>1.490614125</v>
      </c>
    </row>
    <row r="1830" spans="1:14">
      <c r="A1830">
        <v>1822</v>
      </c>
      <c r="B1830">
        <f t="shared" si="343"/>
        <v>11</v>
      </c>
      <c r="C1830">
        <f t="shared" si="344"/>
        <v>6</v>
      </c>
      <c r="D1830">
        <f t="shared" si="345"/>
        <v>22</v>
      </c>
      <c r="E1830">
        <f t="shared" si="336"/>
        <v>71.5</v>
      </c>
      <c r="F1830">
        <f t="shared" ca="1" si="337"/>
        <v>77</v>
      </c>
      <c r="G1830">
        <f t="shared" ca="1" si="338"/>
        <v>6</v>
      </c>
      <c r="H1830">
        <f t="shared" ca="1" si="339"/>
        <v>90</v>
      </c>
      <c r="I1830" s="6">
        <f t="shared" ca="1" si="346"/>
        <v>0.49549500000000002</v>
      </c>
      <c r="J1830" s="18">
        <f t="shared" ca="1" si="340"/>
        <v>1.4121607500000002</v>
      </c>
      <c r="K1830" s="7">
        <f t="shared" ca="1" si="341"/>
        <v>1.4121607500000002</v>
      </c>
      <c r="L1830" s="55" t="str">
        <f t="shared" si="342"/>
        <v>t1822</v>
      </c>
      <c r="M1830" s="56">
        <v>1</v>
      </c>
      <c r="N1830" s="79">
        <f t="shared" ca="1" si="347"/>
        <v>1.4121607500000002</v>
      </c>
    </row>
    <row r="1831" spans="1:14">
      <c r="A1831">
        <v>1823</v>
      </c>
      <c r="B1831">
        <f t="shared" si="343"/>
        <v>11</v>
      </c>
      <c r="C1831">
        <f t="shared" si="344"/>
        <v>6</v>
      </c>
      <c r="D1831">
        <f t="shared" si="345"/>
        <v>23</v>
      </c>
      <c r="E1831">
        <f t="shared" si="336"/>
        <v>71.5</v>
      </c>
      <c r="F1831">
        <f t="shared" ca="1" si="337"/>
        <v>77</v>
      </c>
      <c r="G1831">
        <f t="shared" ca="1" si="338"/>
        <v>6</v>
      </c>
      <c r="H1831">
        <f t="shared" ca="1" si="339"/>
        <v>85</v>
      </c>
      <c r="I1831" s="6">
        <f t="shared" ca="1" si="346"/>
        <v>0.46796749999999998</v>
      </c>
      <c r="J1831" s="18">
        <f t="shared" ca="1" si="340"/>
        <v>1.3337073749999999</v>
      </c>
      <c r="K1831" s="7">
        <f t="shared" ca="1" si="341"/>
        <v>1.3337073749999999</v>
      </c>
      <c r="L1831" s="55" t="str">
        <f t="shared" si="342"/>
        <v>t1823</v>
      </c>
      <c r="M1831" s="56">
        <v>1</v>
      </c>
      <c r="N1831" s="79">
        <f t="shared" ca="1" si="347"/>
        <v>1.3337073749999999</v>
      </c>
    </row>
    <row r="1832" spans="1:14">
      <c r="A1832">
        <v>1824</v>
      </c>
      <c r="B1832">
        <f t="shared" si="343"/>
        <v>11</v>
      </c>
      <c r="C1832">
        <f t="shared" si="344"/>
        <v>7</v>
      </c>
      <c r="D1832">
        <f t="shared" si="345"/>
        <v>0</v>
      </c>
      <c r="E1832">
        <f t="shared" si="336"/>
        <v>71.5</v>
      </c>
      <c r="F1832">
        <f t="shared" ca="1" si="337"/>
        <v>75</v>
      </c>
      <c r="G1832">
        <f t="shared" ca="1" si="338"/>
        <v>6</v>
      </c>
      <c r="H1832">
        <f t="shared" ca="1" si="339"/>
        <v>75</v>
      </c>
      <c r="I1832" s="6">
        <f t="shared" ca="1" si="346"/>
        <v>0.40218749999999998</v>
      </c>
      <c r="J1832" s="18">
        <f t="shared" ca="1" si="340"/>
        <v>1.1462343749999999</v>
      </c>
      <c r="K1832" s="7">
        <f t="shared" ca="1" si="341"/>
        <v>1.1462343749999999</v>
      </c>
      <c r="L1832" s="55" t="str">
        <f t="shared" si="342"/>
        <v>t1824</v>
      </c>
      <c r="M1832" s="56">
        <v>1</v>
      </c>
      <c r="N1832" s="79">
        <f t="shared" ca="1" si="347"/>
        <v>1.1462343749999999</v>
      </c>
    </row>
    <row r="1833" spans="1:14">
      <c r="A1833">
        <v>1825</v>
      </c>
      <c r="B1833">
        <f t="shared" si="343"/>
        <v>11</v>
      </c>
      <c r="C1833">
        <f t="shared" si="344"/>
        <v>7</v>
      </c>
      <c r="D1833">
        <f t="shared" si="345"/>
        <v>1</v>
      </c>
      <c r="E1833">
        <f t="shared" si="336"/>
        <v>71.5</v>
      </c>
      <c r="F1833">
        <f t="shared" ca="1" si="337"/>
        <v>75</v>
      </c>
      <c r="G1833">
        <f t="shared" ca="1" si="338"/>
        <v>6</v>
      </c>
      <c r="H1833">
        <f t="shared" ca="1" si="339"/>
        <v>73</v>
      </c>
      <c r="I1833" s="6">
        <f t="shared" ca="1" si="346"/>
        <v>0.39146250000000005</v>
      </c>
      <c r="J1833" s="18">
        <f t="shared" ca="1" si="340"/>
        <v>1.1156681250000002</v>
      </c>
      <c r="K1833" s="7">
        <f t="shared" ca="1" si="341"/>
        <v>1.1156681250000002</v>
      </c>
      <c r="L1833" s="55" t="str">
        <f t="shared" si="342"/>
        <v>t1825</v>
      </c>
      <c r="M1833" s="56">
        <v>1</v>
      </c>
      <c r="N1833" s="79">
        <f t="shared" ca="1" si="347"/>
        <v>1.1156681250000002</v>
      </c>
    </row>
    <row r="1834" spans="1:14">
      <c r="A1834">
        <v>1826</v>
      </c>
      <c r="B1834">
        <f t="shared" si="343"/>
        <v>11</v>
      </c>
      <c r="C1834">
        <f t="shared" si="344"/>
        <v>7</v>
      </c>
      <c r="D1834">
        <f t="shared" si="345"/>
        <v>2</v>
      </c>
      <c r="E1834">
        <f t="shared" si="336"/>
        <v>71.5</v>
      </c>
      <c r="F1834">
        <f t="shared" ca="1" si="337"/>
        <v>75</v>
      </c>
      <c r="G1834">
        <f t="shared" ca="1" si="338"/>
        <v>6</v>
      </c>
      <c r="H1834">
        <f t="shared" ca="1" si="339"/>
        <v>69</v>
      </c>
      <c r="I1834" s="6">
        <f t="shared" ca="1" si="346"/>
        <v>0.37001249999999997</v>
      </c>
      <c r="J1834" s="18">
        <f t="shared" ca="1" si="340"/>
        <v>1.054535625</v>
      </c>
      <c r="K1834" s="7">
        <f t="shared" ca="1" si="341"/>
        <v>1.054535625</v>
      </c>
      <c r="L1834" s="55" t="str">
        <f t="shared" si="342"/>
        <v>t1826</v>
      </c>
      <c r="M1834" s="56">
        <v>1</v>
      </c>
      <c r="N1834" s="79">
        <f t="shared" ca="1" si="347"/>
        <v>1.054535625</v>
      </c>
    </row>
    <row r="1835" spans="1:14">
      <c r="A1835">
        <v>1827</v>
      </c>
      <c r="B1835">
        <f t="shared" si="343"/>
        <v>11</v>
      </c>
      <c r="C1835">
        <f t="shared" si="344"/>
        <v>7</v>
      </c>
      <c r="D1835">
        <f t="shared" si="345"/>
        <v>3</v>
      </c>
      <c r="E1835">
        <f t="shared" si="336"/>
        <v>71.5</v>
      </c>
      <c r="F1835">
        <f t="shared" ca="1" si="337"/>
        <v>75</v>
      </c>
      <c r="G1835">
        <f t="shared" ca="1" si="338"/>
        <v>6</v>
      </c>
      <c r="H1835">
        <f t="shared" ca="1" si="339"/>
        <v>66</v>
      </c>
      <c r="I1835" s="6">
        <f t="shared" ca="1" si="346"/>
        <v>0.35392499999999999</v>
      </c>
      <c r="J1835" s="18">
        <f t="shared" ca="1" si="340"/>
        <v>1.00868625</v>
      </c>
      <c r="K1835" s="7">
        <f t="shared" ca="1" si="341"/>
        <v>1.00868625</v>
      </c>
      <c r="L1835" s="55" t="str">
        <f t="shared" si="342"/>
        <v>t1827</v>
      </c>
      <c r="M1835" s="56">
        <v>1</v>
      </c>
      <c r="N1835" s="79">
        <f t="shared" ca="1" si="347"/>
        <v>1.00868625</v>
      </c>
    </row>
    <row r="1836" spans="1:14">
      <c r="A1836">
        <v>1828</v>
      </c>
      <c r="B1836">
        <f t="shared" si="343"/>
        <v>11</v>
      </c>
      <c r="C1836">
        <f t="shared" si="344"/>
        <v>7</v>
      </c>
      <c r="D1836">
        <f t="shared" si="345"/>
        <v>4</v>
      </c>
      <c r="E1836">
        <f t="shared" si="336"/>
        <v>71.5</v>
      </c>
      <c r="F1836">
        <f t="shared" ca="1" si="337"/>
        <v>75</v>
      </c>
      <c r="G1836">
        <f t="shared" ca="1" si="338"/>
        <v>6</v>
      </c>
      <c r="H1836">
        <f t="shared" ca="1" si="339"/>
        <v>65</v>
      </c>
      <c r="I1836" s="6">
        <f t="shared" ca="1" si="346"/>
        <v>0.34856250000000005</v>
      </c>
      <c r="J1836" s="18">
        <f t="shared" ca="1" si="340"/>
        <v>0.99340312500000016</v>
      </c>
      <c r="K1836" s="7">
        <f t="shared" ca="1" si="341"/>
        <v>0.99340312500000016</v>
      </c>
      <c r="L1836" s="55" t="str">
        <f t="shared" si="342"/>
        <v>t1828</v>
      </c>
      <c r="M1836" s="56">
        <v>1</v>
      </c>
      <c r="N1836" s="79">
        <f t="shared" ca="1" si="347"/>
        <v>0.99340312500000016</v>
      </c>
    </row>
    <row r="1837" spans="1:14">
      <c r="A1837">
        <v>1829</v>
      </c>
      <c r="B1837">
        <f t="shared" si="343"/>
        <v>11</v>
      </c>
      <c r="C1837">
        <f t="shared" si="344"/>
        <v>7</v>
      </c>
      <c r="D1837">
        <f t="shared" si="345"/>
        <v>5</v>
      </c>
      <c r="E1837">
        <f t="shared" si="336"/>
        <v>71.5</v>
      </c>
      <c r="F1837">
        <f t="shared" ca="1" si="337"/>
        <v>75</v>
      </c>
      <c r="G1837">
        <f t="shared" ca="1" si="338"/>
        <v>6</v>
      </c>
      <c r="H1837">
        <f t="shared" ca="1" si="339"/>
        <v>65</v>
      </c>
      <c r="I1837" s="6">
        <f t="shared" ca="1" si="346"/>
        <v>0.34856250000000005</v>
      </c>
      <c r="J1837" s="18">
        <f t="shared" ca="1" si="340"/>
        <v>0.99340312500000016</v>
      </c>
      <c r="K1837" s="7">
        <f t="shared" ca="1" si="341"/>
        <v>0.99340312500000016</v>
      </c>
      <c r="L1837" s="55" t="str">
        <f t="shared" si="342"/>
        <v>t1829</v>
      </c>
      <c r="M1837" s="56">
        <v>1</v>
      </c>
      <c r="N1837" s="79">
        <f t="shared" ca="1" si="347"/>
        <v>0.99340312500000016</v>
      </c>
    </row>
    <row r="1838" spans="1:14">
      <c r="A1838">
        <v>1830</v>
      </c>
      <c r="B1838">
        <f t="shared" si="343"/>
        <v>11</v>
      </c>
      <c r="C1838">
        <f t="shared" si="344"/>
        <v>7</v>
      </c>
      <c r="D1838">
        <f t="shared" si="345"/>
        <v>6</v>
      </c>
      <c r="E1838">
        <f t="shared" si="336"/>
        <v>71.5</v>
      </c>
      <c r="F1838">
        <f t="shared" ca="1" si="337"/>
        <v>75</v>
      </c>
      <c r="G1838">
        <f t="shared" ca="1" si="338"/>
        <v>6</v>
      </c>
      <c r="H1838">
        <f t="shared" ca="1" si="339"/>
        <v>68</v>
      </c>
      <c r="I1838" s="6">
        <f t="shared" ca="1" si="346"/>
        <v>0.36465000000000003</v>
      </c>
      <c r="J1838" s="18">
        <f t="shared" ca="1" si="340"/>
        <v>1.0392525000000001</v>
      </c>
      <c r="K1838" s="7">
        <f t="shared" ca="1" si="341"/>
        <v>1.0392525000000001</v>
      </c>
      <c r="L1838" s="55" t="str">
        <f t="shared" si="342"/>
        <v>t1830</v>
      </c>
      <c r="M1838" s="56">
        <v>1</v>
      </c>
      <c r="N1838" s="79">
        <f t="shared" ca="1" si="347"/>
        <v>1.0392525000000001</v>
      </c>
    </row>
    <row r="1839" spans="1:14">
      <c r="A1839">
        <v>1831</v>
      </c>
      <c r="B1839">
        <f t="shared" si="343"/>
        <v>11</v>
      </c>
      <c r="C1839">
        <f t="shared" si="344"/>
        <v>7</v>
      </c>
      <c r="D1839">
        <f t="shared" si="345"/>
        <v>7</v>
      </c>
      <c r="E1839">
        <f t="shared" si="336"/>
        <v>71.5</v>
      </c>
      <c r="F1839">
        <f t="shared" ca="1" si="337"/>
        <v>75</v>
      </c>
      <c r="G1839">
        <f t="shared" ca="1" si="338"/>
        <v>6</v>
      </c>
      <c r="H1839">
        <f t="shared" ca="1" si="339"/>
        <v>74</v>
      </c>
      <c r="I1839" s="6">
        <f t="shared" ca="1" si="346"/>
        <v>0.39682499999999998</v>
      </c>
      <c r="J1839" s="18">
        <f t="shared" ca="1" si="340"/>
        <v>1.1309512500000001</v>
      </c>
      <c r="K1839" s="7">
        <f t="shared" ca="1" si="341"/>
        <v>1.1309512500000001</v>
      </c>
      <c r="L1839" s="55" t="str">
        <f t="shared" si="342"/>
        <v>t1831</v>
      </c>
      <c r="M1839" s="56">
        <v>1</v>
      </c>
      <c r="N1839" s="79">
        <f t="shared" ca="1" si="347"/>
        <v>1.1309512500000001</v>
      </c>
    </row>
    <row r="1840" spans="1:14">
      <c r="A1840">
        <v>1832</v>
      </c>
      <c r="B1840">
        <f t="shared" si="343"/>
        <v>11</v>
      </c>
      <c r="C1840">
        <f t="shared" si="344"/>
        <v>7</v>
      </c>
      <c r="D1840">
        <f t="shared" si="345"/>
        <v>8</v>
      </c>
      <c r="E1840">
        <f t="shared" si="336"/>
        <v>71.5</v>
      </c>
      <c r="F1840">
        <f t="shared" ca="1" si="337"/>
        <v>75</v>
      </c>
      <c r="G1840">
        <f t="shared" ca="1" si="338"/>
        <v>6</v>
      </c>
      <c r="H1840">
        <f t="shared" ca="1" si="339"/>
        <v>83</v>
      </c>
      <c r="I1840" s="6">
        <f t="shared" ca="1" si="346"/>
        <v>0.44508749999999997</v>
      </c>
      <c r="J1840" s="18">
        <f t="shared" ca="1" si="340"/>
        <v>1.268499375</v>
      </c>
      <c r="K1840" s="7">
        <f t="shared" ca="1" si="341"/>
        <v>1.268499375</v>
      </c>
      <c r="L1840" s="55" t="str">
        <f t="shared" si="342"/>
        <v>t1832</v>
      </c>
      <c r="M1840" s="56">
        <v>1</v>
      </c>
      <c r="N1840" s="79">
        <f t="shared" ca="1" si="347"/>
        <v>1.268499375</v>
      </c>
    </row>
    <row r="1841" spans="1:14">
      <c r="A1841">
        <v>1833</v>
      </c>
      <c r="B1841">
        <f t="shared" si="343"/>
        <v>11</v>
      </c>
      <c r="C1841">
        <f t="shared" si="344"/>
        <v>7</v>
      </c>
      <c r="D1841">
        <f t="shared" si="345"/>
        <v>9</v>
      </c>
      <c r="E1841">
        <f t="shared" si="336"/>
        <v>71.5</v>
      </c>
      <c r="F1841">
        <f t="shared" ca="1" si="337"/>
        <v>75</v>
      </c>
      <c r="G1841">
        <f t="shared" ca="1" si="338"/>
        <v>6</v>
      </c>
      <c r="H1841">
        <f t="shared" ca="1" si="339"/>
        <v>89</v>
      </c>
      <c r="I1841" s="6">
        <f t="shared" ca="1" si="346"/>
        <v>0.47726249999999998</v>
      </c>
      <c r="J1841" s="18">
        <f t="shared" ca="1" si="340"/>
        <v>1.3601981249999999</v>
      </c>
      <c r="K1841" s="7">
        <f t="shared" ca="1" si="341"/>
        <v>1.3601981249999999</v>
      </c>
      <c r="L1841" s="55" t="str">
        <f t="shared" si="342"/>
        <v>t1833</v>
      </c>
      <c r="M1841" s="56">
        <v>1</v>
      </c>
      <c r="N1841" s="79">
        <f t="shared" ca="1" si="347"/>
        <v>1.3601981249999999</v>
      </c>
    </row>
    <row r="1842" spans="1:14">
      <c r="A1842">
        <v>1834</v>
      </c>
      <c r="B1842">
        <f t="shared" si="343"/>
        <v>11</v>
      </c>
      <c r="C1842">
        <f t="shared" si="344"/>
        <v>7</v>
      </c>
      <c r="D1842">
        <f t="shared" si="345"/>
        <v>10</v>
      </c>
      <c r="E1842">
        <f t="shared" si="336"/>
        <v>71.5</v>
      </c>
      <c r="F1842">
        <f t="shared" ca="1" si="337"/>
        <v>75</v>
      </c>
      <c r="G1842">
        <f t="shared" ca="1" si="338"/>
        <v>6</v>
      </c>
      <c r="H1842">
        <f t="shared" ca="1" si="339"/>
        <v>92</v>
      </c>
      <c r="I1842" s="6">
        <f t="shared" ca="1" si="346"/>
        <v>0.49335000000000001</v>
      </c>
      <c r="J1842" s="18">
        <f t="shared" ca="1" si="340"/>
        <v>1.4060475000000001</v>
      </c>
      <c r="K1842" s="7">
        <f t="shared" ca="1" si="341"/>
        <v>1.4060475000000001</v>
      </c>
      <c r="L1842" s="55" t="str">
        <f t="shared" si="342"/>
        <v>t1834</v>
      </c>
      <c r="M1842" s="56">
        <v>1</v>
      </c>
      <c r="N1842" s="79">
        <f t="shared" ca="1" si="347"/>
        <v>1.4060475000000001</v>
      </c>
    </row>
    <row r="1843" spans="1:14">
      <c r="A1843">
        <v>1835</v>
      </c>
      <c r="B1843">
        <f t="shared" si="343"/>
        <v>11</v>
      </c>
      <c r="C1843">
        <f t="shared" si="344"/>
        <v>7</v>
      </c>
      <c r="D1843">
        <f t="shared" si="345"/>
        <v>11</v>
      </c>
      <c r="E1843">
        <f t="shared" si="336"/>
        <v>71.5</v>
      </c>
      <c r="F1843">
        <f t="shared" ca="1" si="337"/>
        <v>75</v>
      </c>
      <c r="G1843">
        <f t="shared" ca="1" si="338"/>
        <v>6</v>
      </c>
      <c r="H1843">
        <f t="shared" ca="1" si="339"/>
        <v>94</v>
      </c>
      <c r="I1843" s="6">
        <f t="shared" ca="1" si="346"/>
        <v>0.50407499999999994</v>
      </c>
      <c r="J1843" s="18">
        <f t="shared" ca="1" si="340"/>
        <v>1.4366137499999998</v>
      </c>
      <c r="K1843" s="7">
        <f t="shared" ca="1" si="341"/>
        <v>1.4366137499999998</v>
      </c>
      <c r="L1843" s="55" t="str">
        <f t="shared" si="342"/>
        <v>t1835</v>
      </c>
      <c r="M1843" s="56">
        <v>1</v>
      </c>
      <c r="N1843" s="79">
        <f t="shared" ca="1" si="347"/>
        <v>1.4366137499999998</v>
      </c>
    </row>
    <row r="1844" spans="1:14">
      <c r="A1844">
        <v>1836</v>
      </c>
      <c r="B1844">
        <f t="shared" si="343"/>
        <v>11</v>
      </c>
      <c r="C1844">
        <f t="shared" si="344"/>
        <v>7</v>
      </c>
      <c r="D1844">
        <f t="shared" si="345"/>
        <v>12</v>
      </c>
      <c r="E1844">
        <f t="shared" si="336"/>
        <v>71.5</v>
      </c>
      <c r="F1844">
        <f t="shared" ca="1" si="337"/>
        <v>75</v>
      </c>
      <c r="G1844">
        <f t="shared" ca="1" si="338"/>
        <v>6</v>
      </c>
      <c r="H1844">
        <f t="shared" ca="1" si="339"/>
        <v>91</v>
      </c>
      <c r="I1844" s="6">
        <f t="shared" ca="1" si="346"/>
        <v>0.48798749999999996</v>
      </c>
      <c r="J1844" s="18">
        <f t="shared" ca="1" si="340"/>
        <v>1.3907643749999998</v>
      </c>
      <c r="K1844" s="7">
        <f t="shared" ca="1" si="341"/>
        <v>1.3907643749999998</v>
      </c>
      <c r="L1844" s="55" t="str">
        <f t="shared" si="342"/>
        <v>t1836</v>
      </c>
      <c r="M1844" s="56">
        <v>1</v>
      </c>
      <c r="N1844" s="79">
        <f t="shared" ca="1" si="347"/>
        <v>1.3907643749999998</v>
      </c>
    </row>
    <row r="1845" spans="1:14">
      <c r="A1845">
        <v>1837</v>
      </c>
      <c r="B1845">
        <f t="shared" si="343"/>
        <v>11</v>
      </c>
      <c r="C1845">
        <f t="shared" si="344"/>
        <v>7</v>
      </c>
      <c r="D1845">
        <f t="shared" si="345"/>
        <v>13</v>
      </c>
      <c r="E1845">
        <f t="shared" si="336"/>
        <v>71.5</v>
      </c>
      <c r="F1845">
        <f t="shared" ca="1" si="337"/>
        <v>75</v>
      </c>
      <c r="G1845">
        <f t="shared" ca="1" si="338"/>
        <v>6</v>
      </c>
      <c r="H1845">
        <f t="shared" ca="1" si="339"/>
        <v>90</v>
      </c>
      <c r="I1845" s="6">
        <f t="shared" ca="1" si="346"/>
        <v>0.48262500000000003</v>
      </c>
      <c r="J1845" s="18">
        <f t="shared" ca="1" si="340"/>
        <v>1.3754812500000002</v>
      </c>
      <c r="K1845" s="7">
        <f t="shared" ca="1" si="341"/>
        <v>1.3754812500000002</v>
      </c>
      <c r="L1845" s="55" t="str">
        <f t="shared" si="342"/>
        <v>t1837</v>
      </c>
      <c r="M1845" s="56">
        <v>1</v>
      </c>
      <c r="N1845" s="79">
        <f t="shared" ca="1" si="347"/>
        <v>1.3754812500000002</v>
      </c>
    </row>
    <row r="1846" spans="1:14">
      <c r="A1846">
        <v>1838</v>
      </c>
      <c r="B1846">
        <f t="shared" si="343"/>
        <v>11</v>
      </c>
      <c r="C1846">
        <f t="shared" si="344"/>
        <v>7</v>
      </c>
      <c r="D1846">
        <f t="shared" si="345"/>
        <v>14</v>
      </c>
      <c r="E1846">
        <f t="shared" si="336"/>
        <v>71.5</v>
      </c>
      <c r="F1846">
        <f t="shared" ca="1" si="337"/>
        <v>75</v>
      </c>
      <c r="G1846">
        <f t="shared" ca="1" si="338"/>
        <v>6</v>
      </c>
      <c r="H1846">
        <f t="shared" ca="1" si="339"/>
        <v>90</v>
      </c>
      <c r="I1846" s="6">
        <f t="shared" ca="1" si="346"/>
        <v>0.48262500000000003</v>
      </c>
      <c r="J1846" s="18">
        <f t="shared" ca="1" si="340"/>
        <v>1.3754812500000002</v>
      </c>
      <c r="K1846" s="7">
        <f t="shared" ca="1" si="341"/>
        <v>1.3754812500000002</v>
      </c>
      <c r="L1846" s="55" t="str">
        <f t="shared" si="342"/>
        <v>t1838</v>
      </c>
      <c r="M1846" s="56">
        <v>1</v>
      </c>
      <c r="N1846" s="79">
        <f t="shared" ca="1" si="347"/>
        <v>1.3754812500000002</v>
      </c>
    </row>
    <row r="1847" spans="1:14">
      <c r="A1847">
        <v>1839</v>
      </c>
      <c r="B1847">
        <f t="shared" si="343"/>
        <v>11</v>
      </c>
      <c r="C1847">
        <f t="shared" si="344"/>
        <v>7</v>
      </c>
      <c r="D1847">
        <f t="shared" si="345"/>
        <v>15</v>
      </c>
      <c r="E1847">
        <f t="shared" si="336"/>
        <v>71.5</v>
      </c>
      <c r="F1847">
        <f t="shared" ca="1" si="337"/>
        <v>75</v>
      </c>
      <c r="G1847">
        <f t="shared" ca="1" si="338"/>
        <v>6</v>
      </c>
      <c r="H1847">
        <f t="shared" ca="1" si="339"/>
        <v>86</v>
      </c>
      <c r="I1847" s="6">
        <f t="shared" ca="1" si="346"/>
        <v>0.461175</v>
      </c>
      <c r="J1847" s="18">
        <f t="shared" ca="1" si="340"/>
        <v>1.31434875</v>
      </c>
      <c r="K1847" s="7">
        <f t="shared" ca="1" si="341"/>
        <v>1.31434875</v>
      </c>
      <c r="L1847" s="55" t="str">
        <f t="shared" si="342"/>
        <v>t1839</v>
      </c>
      <c r="M1847" s="56">
        <v>1</v>
      </c>
      <c r="N1847" s="79">
        <f t="shared" ca="1" si="347"/>
        <v>1.31434875</v>
      </c>
    </row>
    <row r="1848" spans="1:14">
      <c r="A1848">
        <v>1840</v>
      </c>
      <c r="B1848">
        <f t="shared" si="343"/>
        <v>11</v>
      </c>
      <c r="C1848">
        <f t="shared" si="344"/>
        <v>7</v>
      </c>
      <c r="D1848">
        <f t="shared" si="345"/>
        <v>16</v>
      </c>
      <c r="E1848">
        <f t="shared" si="336"/>
        <v>71.5</v>
      </c>
      <c r="F1848">
        <f t="shared" ca="1" si="337"/>
        <v>75</v>
      </c>
      <c r="G1848">
        <f t="shared" ca="1" si="338"/>
        <v>6</v>
      </c>
      <c r="H1848">
        <f t="shared" ca="1" si="339"/>
        <v>85</v>
      </c>
      <c r="I1848" s="6">
        <f t="shared" ca="1" si="346"/>
        <v>0.45581249999999995</v>
      </c>
      <c r="J1848" s="18">
        <f t="shared" ca="1" si="340"/>
        <v>1.2990656249999999</v>
      </c>
      <c r="K1848" s="7">
        <f t="shared" ca="1" si="341"/>
        <v>1.2990656249999999</v>
      </c>
      <c r="L1848" s="55" t="str">
        <f t="shared" si="342"/>
        <v>t1840</v>
      </c>
      <c r="M1848" s="56">
        <v>1</v>
      </c>
      <c r="N1848" s="79">
        <f t="shared" ca="1" si="347"/>
        <v>1.2990656249999999</v>
      </c>
    </row>
    <row r="1849" spans="1:14">
      <c r="A1849">
        <v>1841</v>
      </c>
      <c r="B1849">
        <f t="shared" si="343"/>
        <v>11</v>
      </c>
      <c r="C1849">
        <f t="shared" si="344"/>
        <v>7</v>
      </c>
      <c r="D1849">
        <f t="shared" si="345"/>
        <v>17</v>
      </c>
      <c r="E1849">
        <f t="shared" si="336"/>
        <v>71.5</v>
      </c>
      <c r="F1849">
        <f t="shared" ca="1" si="337"/>
        <v>75</v>
      </c>
      <c r="G1849">
        <f t="shared" ca="1" si="338"/>
        <v>6</v>
      </c>
      <c r="H1849">
        <f t="shared" ca="1" si="339"/>
        <v>88</v>
      </c>
      <c r="I1849" s="6">
        <f t="shared" ca="1" si="346"/>
        <v>0.47189999999999999</v>
      </c>
      <c r="J1849" s="18">
        <f t="shared" ca="1" si="340"/>
        <v>1.3449150000000001</v>
      </c>
      <c r="K1849" s="7">
        <f t="shared" ca="1" si="341"/>
        <v>1.3449150000000001</v>
      </c>
      <c r="L1849" s="55" t="str">
        <f t="shared" si="342"/>
        <v>t1841</v>
      </c>
      <c r="M1849" s="56">
        <v>1</v>
      </c>
      <c r="N1849" s="79">
        <f t="shared" ca="1" si="347"/>
        <v>1.3449150000000001</v>
      </c>
    </row>
    <row r="1850" spans="1:14">
      <c r="A1850">
        <v>1842</v>
      </c>
      <c r="B1850">
        <f t="shared" si="343"/>
        <v>11</v>
      </c>
      <c r="C1850">
        <f t="shared" si="344"/>
        <v>7</v>
      </c>
      <c r="D1850">
        <f t="shared" si="345"/>
        <v>18</v>
      </c>
      <c r="E1850">
        <f t="shared" si="336"/>
        <v>71.5</v>
      </c>
      <c r="F1850">
        <f t="shared" ca="1" si="337"/>
        <v>75</v>
      </c>
      <c r="G1850">
        <f t="shared" ca="1" si="338"/>
        <v>6</v>
      </c>
      <c r="H1850">
        <f t="shared" ca="1" si="339"/>
        <v>92</v>
      </c>
      <c r="I1850" s="6">
        <f t="shared" ca="1" si="346"/>
        <v>0.49335000000000001</v>
      </c>
      <c r="J1850" s="18">
        <f t="shared" ca="1" si="340"/>
        <v>1.4060475000000001</v>
      </c>
      <c r="K1850" s="7">
        <f t="shared" ca="1" si="341"/>
        <v>1.4060475000000001</v>
      </c>
      <c r="L1850" s="55" t="str">
        <f t="shared" si="342"/>
        <v>t1842</v>
      </c>
      <c r="M1850" s="56">
        <v>1</v>
      </c>
      <c r="N1850" s="79">
        <f t="shared" ca="1" si="347"/>
        <v>1.4060475000000001</v>
      </c>
    </row>
    <row r="1851" spans="1:14">
      <c r="A1851">
        <v>1843</v>
      </c>
      <c r="B1851">
        <f t="shared" si="343"/>
        <v>11</v>
      </c>
      <c r="C1851">
        <f t="shared" si="344"/>
        <v>7</v>
      </c>
      <c r="D1851">
        <f t="shared" si="345"/>
        <v>19</v>
      </c>
      <c r="E1851">
        <f t="shared" si="336"/>
        <v>71.5</v>
      </c>
      <c r="F1851">
        <f t="shared" ca="1" si="337"/>
        <v>75</v>
      </c>
      <c r="G1851">
        <f t="shared" ca="1" si="338"/>
        <v>6</v>
      </c>
      <c r="H1851">
        <f t="shared" ca="1" si="339"/>
        <v>100</v>
      </c>
      <c r="I1851" s="6">
        <f t="shared" ca="1" si="346"/>
        <v>0.53625</v>
      </c>
      <c r="J1851" s="18">
        <f t="shared" ca="1" si="340"/>
        <v>1.5283125</v>
      </c>
      <c r="K1851" s="7">
        <f t="shared" ca="1" si="341"/>
        <v>1.5283125</v>
      </c>
      <c r="L1851" s="55" t="str">
        <f t="shared" si="342"/>
        <v>t1843</v>
      </c>
      <c r="M1851" s="56">
        <v>1</v>
      </c>
      <c r="N1851" s="79">
        <f t="shared" ca="1" si="347"/>
        <v>1.5283125</v>
      </c>
    </row>
    <row r="1852" spans="1:14">
      <c r="A1852">
        <v>1844</v>
      </c>
      <c r="B1852">
        <f t="shared" si="343"/>
        <v>11</v>
      </c>
      <c r="C1852">
        <f t="shared" si="344"/>
        <v>7</v>
      </c>
      <c r="D1852">
        <f t="shared" si="345"/>
        <v>20</v>
      </c>
      <c r="E1852">
        <f t="shared" si="336"/>
        <v>71.5</v>
      </c>
      <c r="F1852">
        <f t="shared" ca="1" si="337"/>
        <v>75</v>
      </c>
      <c r="G1852">
        <f t="shared" ca="1" si="338"/>
        <v>6</v>
      </c>
      <c r="H1852">
        <f t="shared" ca="1" si="339"/>
        <v>97</v>
      </c>
      <c r="I1852" s="6">
        <f t="shared" ca="1" si="346"/>
        <v>0.52016249999999997</v>
      </c>
      <c r="J1852" s="18">
        <f t="shared" ca="1" si="340"/>
        <v>1.482463125</v>
      </c>
      <c r="K1852" s="7">
        <f t="shared" ca="1" si="341"/>
        <v>1.482463125</v>
      </c>
      <c r="L1852" s="55" t="str">
        <f t="shared" si="342"/>
        <v>t1844</v>
      </c>
      <c r="M1852" s="56">
        <v>1</v>
      </c>
      <c r="N1852" s="79">
        <f t="shared" ca="1" si="347"/>
        <v>1.482463125</v>
      </c>
    </row>
    <row r="1853" spans="1:14">
      <c r="A1853">
        <v>1845</v>
      </c>
      <c r="B1853">
        <f t="shared" si="343"/>
        <v>11</v>
      </c>
      <c r="C1853">
        <f t="shared" si="344"/>
        <v>7</v>
      </c>
      <c r="D1853">
        <f t="shared" si="345"/>
        <v>21</v>
      </c>
      <c r="E1853">
        <f t="shared" si="336"/>
        <v>71.5</v>
      </c>
      <c r="F1853">
        <f t="shared" ca="1" si="337"/>
        <v>75</v>
      </c>
      <c r="G1853">
        <f t="shared" ca="1" si="338"/>
        <v>6</v>
      </c>
      <c r="H1853">
        <f t="shared" ca="1" si="339"/>
        <v>95</v>
      </c>
      <c r="I1853" s="6">
        <f t="shared" ca="1" si="346"/>
        <v>0.50943749999999999</v>
      </c>
      <c r="J1853" s="18">
        <f t="shared" ca="1" si="340"/>
        <v>1.4518968750000001</v>
      </c>
      <c r="K1853" s="7">
        <f t="shared" ca="1" si="341"/>
        <v>1.4518968750000003</v>
      </c>
      <c r="L1853" s="55" t="str">
        <f t="shared" si="342"/>
        <v>t1845</v>
      </c>
      <c r="M1853" s="56">
        <v>1</v>
      </c>
      <c r="N1853" s="79">
        <f t="shared" ca="1" si="347"/>
        <v>1.4518968750000003</v>
      </c>
    </row>
    <row r="1854" spans="1:14">
      <c r="A1854">
        <v>1846</v>
      </c>
      <c r="B1854">
        <f t="shared" si="343"/>
        <v>11</v>
      </c>
      <c r="C1854">
        <f t="shared" si="344"/>
        <v>7</v>
      </c>
      <c r="D1854">
        <f t="shared" si="345"/>
        <v>22</v>
      </c>
      <c r="E1854">
        <f t="shared" si="336"/>
        <v>71.5</v>
      </c>
      <c r="F1854">
        <f t="shared" ca="1" si="337"/>
        <v>75</v>
      </c>
      <c r="G1854">
        <f t="shared" ca="1" si="338"/>
        <v>6</v>
      </c>
      <c r="H1854">
        <f t="shared" ca="1" si="339"/>
        <v>90</v>
      </c>
      <c r="I1854" s="6">
        <f t="shared" ca="1" si="346"/>
        <v>0.48262500000000003</v>
      </c>
      <c r="J1854" s="18">
        <f t="shared" ca="1" si="340"/>
        <v>1.3754812500000002</v>
      </c>
      <c r="K1854" s="7">
        <f t="shared" ca="1" si="341"/>
        <v>1.3754812500000002</v>
      </c>
      <c r="L1854" s="55" t="str">
        <f t="shared" si="342"/>
        <v>t1846</v>
      </c>
      <c r="M1854" s="56">
        <v>1</v>
      </c>
      <c r="N1854" s="79">
        <f t="shared" ca="1" si="347"/>
        <v>1.3754812500000002</v>
      </c>
    </row>
    <row r="1855" spans="1:14">
      <c r="A1855">
        <v>1847</v>
      </c>
      <c r="B1855">
        <f t="shared" si="343"/>
        <v>11</v>
      </c>
      <c r="C1855">
        <f t="shared" si="344"/>
        <v>7</v>
      </c>
      <c r="D1855">
        <f t="shared" si="345"/>
        <v>23</v>
      </c>
      <c r="E1855">
        <f t="shared" si="336"/>
        <v>71.5</v>
      </c>
      <c r="F1855">
        <f t="shared" ca="1" si="337"/>
        <v>75</v>
      </c>
      <c r="G1855">
        <f t="shared" ca="1" si="338"/>
        <v>6</v>
      </c>
      <c r="H1855">
        <f t="shared" ca="1" si="339"/>
        <v>85</v>
      </c>
      <c r="I1855" s="6">
        <f t="shared" ca="1" si="346"/>
        <v>0.45581249999999995</v>
      </c>
      <c r="J1855" s="18">
        <f t="shared" ca="1" si="340"/>
        <v>1.2990656249999999</v>
      </c>
      <c r="K1855" s="7">
        <f t="shared" ca="1" si="341"/>
        <v>1.2990656249999999</v>
      </c>
      <c r="L1855" s="55" t="str">
        <f t="shared" si="342"/>
        <v>t1847</v>
      </c>
      <c r="M1855" s="56">
        <v>1</v>
      </c>
      <c r="N1855" s="79">
        <f t="shared" ca="1" si="347"/>
        <v>1.2990656249999999</v>
      </c>
    </row>
    <row r="1856" spans="1:14">
      <c r="A1856">
        <v>1848</v>
      </c>
      <c r="B1856">
        <f t="shared" si="343"/>
        <v>12</v>
      </c>
      <c r="C1856">
        <f t="shared" si="344"/>
        <v>1</v>
      </c>
      <c r="D1856">
        <f t="shared" si="345"/>
        <v>0</v>
      </c>
      <c r="E1856">
        <f t="shared" si="336"/>
        <v>72.7</v>
      </c>
      <c r="F1856">
        <f t="shared" ca="1" si="337"/>
        <v>93</v>
      </c>
      <c r="G1856">
        <f t="shared" ca="1" si="338"/>
        <v>5</v>
      </c>
      <c r="H1856">
        <f t="shared" ca="1" si="339"/>
        <v>63</v>
      </c>
      <c r="I1856" s="6">
        <f t="shared" ca="1" si="346"/>
        <v>0.42594929999999998</v>
      </c>
      <c r="J1856" s="18">
        <f t="shared" ca="1" si="340"/>
        <v>1.2139555049999999</v>
      </c>
      <c r="K1856" s="7">
        <f t="shared" ca="1" si="341"/>
        <v>1.2139555049999999</v>
      </c>
      <c r="L1856" s="55" t="str">
        <f t="shared" si="342"/>
        <v>t1848</v>
      </c>
      <c r="M1856" s="56">
        <v>1</v>
      </c>
      <c r="N1856" s="79">
        <f t="shared" ca="1" si="347"/>
        <v>1.2139555049999999</v>
      </c>
    </row>
    <row r="1857" spans="1:14">
      <c r="A1857">
        <v>1849</v>
      </c>
      <c r="B1857">
        <f t="shared" si="343"/>
        <v>12</v>
      </c>
      <c r="C1857">
        <f t="shared" si="344"/>
        <v>1</v>
      </c>
      <c r="D1857">
        <f t="shared" si="345"/>
        <v>1</v>
      </c>
      <c r="E1857">
        <f t="shared" si="336"/>
        <v>72.7</v>
      </c>
      <c r="F1857">
        <f t="shared" ca="1" si="337"/>
        <v>93</v>
      </c>
      <c r="G1857">
        <f t="shared" ca="1" si="338"/>
        <v>5</v>
      </c>
      <c r="H1857">
        <f t="shared" ca="1" si="339"/>
        <v>62</v>
      </c>
      <c r="I1857" s="6">
        <f t="shared" ca="1" si="346"/>
        <v>0.41918819999999996</v>
      </c>
      <c r="J1857" s="18">
        <f t="shared" ca="1" si="340"/>
        <v>1.1946863699999999</v>
      </c>
      <c r="K1857" s="7">
        <f t="shared" ca="1" si="341"/>
        <v>1.1946863699999999</v>
      </c>
      <c r="L1857" s="55" t="str">
        <f t="shared" si="342"/>
        <v>t1849</v>
      </c>
      <c r="M1857" s="56">
        <v>1</v>
      </c>
      <c r="N1857" s="79">
        <f t="shared" ca="1" si="347"/>
        <v>1.1946863699999999</v>
      </c>
    </row>
    <row r="1858" spans="1:14">
      <c r="A1858">
        <v>1850</v>
      </c>
      <c r="B1858">
        <f t="shared" si="343"/>
        <v>12</v>
      </c>
      <c r="C1858">
        <f t="shared" si="344"/>
        <v>1</v>
      </c>
      <c r="D1858">
        <f t="shared" si="345"/>
        <v>2</v>
      </c>
      <c r="E1858">
        <f t="shared" si="336"/>
        <v>72.7</v>
      </c>
      <c r="F1858">
        <f t="shared" ca="1" si="337"/>
        <v>93</v>
      </c>
      <c r="G1858">
        <f t="shared" ca="1" si="338"/>
        <v>5</v>
      </c>
      <c r="H1858">
        <f t="shared" ca="1" si="339"/>
        <v>60</v>
      </c>
      <c r="I1858" s="6">
        <f t="shared" ca="1" si="346"/>
        <v>0.40566600000000003</v>
      </c>
      <c r="J1858" s="18">
        <f t="shared" ca="1" si="340"/>
        <v>1.1561481</v>
      </c>
      <c r="K1858" s="7">
        <f t="shared" ca="1" si="341"/>
        <v>1.1561481</v>
      </c>
      <c r="L1858" s="55" t="str">
        <f t="shared" si="342"/>
        <v>t1850</v>
      </c>
      <c r="M1858" s="56">
        <v>1</v>
      </c>
      <c r="N1858" s="79">
        <f t="shared" ca="1" si="347"/>
        <v>1.1561481</v>
      </c>
    </row>
    <row r="1859" spans="1:14">
      <c r="A1859">
        <v>1851</v>
      </c>
      <c r="B1859">
        <f t="shared" si="343"/>
        <v>12</v>
      </c>
      <c r="C1859">
        <f t="shared" si="344"/>
        <v>1</v>
      </c>
      <c r="D1859">
        <f t="shared" si="345"/>
        <v>3</v>
      </c>
      <c r="E1859">
        <f t="shared" si="336"/>
        <v>72.7</v>
      </c>
      <c r="F1859">
        <f t="shared" ca="1" si="337"/>
        <v>93</v>
      </c>
      <c r="G1859">
        <f t="shared" ca="1" si="338"/>
        <v>5</v>
      </c>
      <c r="H1859">
        <f t="shared" ca="1" si="339"/>
        <v>58</v>
      </c>
      <c r="I1859" s="6">
        <f t="shared" ca="1" si="346"/>
        <v>0.39214379999999999</v>
      </c>
      <c r="J1859" s="18">
        <f t="shared" ca="1" si="340"/>
        <v>1.1176098299999999</v>
      </c>
      <c r="K1859" s="7">
        <f t="shared" ca="1" si="341"/>
        <v>1.1176098299999999</v>
      </c>
      <c r="L1859" s="55" t="str">
        <f t="shared" si="342"/>
        <v>t1851</v>
      </c>
      <c r="M1859" s="56">
        <v>1</v>
      </c>
      <c r="N1859" s="79">
        <f t="shared" ca="1" si="347"/>
        <v>1.1176098299999999</v>
      </c>
    </row>
    <row r="1860" spans="1:14">
      <c r="A1860">
        <v>1852</v>
      </c>
      <c r="B1860">
        <f t="shared" si="343"/>
        <v>12</v>
      </c>
      <c r="C1860">
        <f t="shared" si="344"/>
        <v>1</v>
      </c>
      <c r="D1860">
        <f t="shared" si="345"/>
        <v>4</v>
      </c>
      <c r="E1860">
        <f t="shared" si="336"/>
        <v>72.7</v>
      </c>
      <c r="F1860">
        <f t="shared" ca="1" si="337"/>
        <v>93</v>
      </c>
      <c r="G1860">
        <f t="shared" ca="1" si="338"/>
        <v>5</v>
      </c>
      <c r="H1860">
        <f t="shared" ca="1" si="339"/>
        <v>59</v>
      </c>
      <c r="I1860" s="6">
        <f t="shared" ca="1" si="346"/>
        <v>0.39890490000000001</v>
      </c>
      <c r="J1860" s="18">
        <f t="shared" ca="1" si="340"/>
        <v>1.136878965</v>
      </c>
      <c r="K1860" s="7">
        <f t="shared" ca="1" si="341"/>
        <v>1.136878965</v>
      </c>
      <c r="L1860" s="55" t="str">
        <f t="shared" si="342"/>
        <v>t1852</v>
      </c>
      <c r="M1860" s="56">
        <v>1</v>
      </c>
      <c r="N1860" s="79">
        <f t="shared" ca="1" si="347"/>
        <v>1.136878965</v>
      </c>
    </row>
    <row r="1861" spans="1:14">
      <c r="A1861">
        <v>1853</v>
      </c>
      <c r="B1861">
        <f t="shared" si="343"/>
        <v>12</v>
      </c>
      <c r="C1861">
        <f t="shared" si="344"/>
        <v>1</v>
      </c>
      <c r="D1861">
        <f t="shared" si="345"/>
        <v>5</v>
      </c>
      <c r="E1861">
        <f t="shared" si="336"/>
        <v>72.7</v>
      </c>
      <c r="F1861">
        <f t="shared" ca="1" si="337"/>
        <v>93</v>
      </c>
      <c r="G1861">
        <f t="shared" ca="1" si="338"/>
        <v>5</v>
      </c>
      <c r="H1861">
        <f t="shared" ca="1" si="339"/>
        <v>65</v>
      </c>
      <c r="I1861" s="6">
        <f t="shared" ca="1" si="346"/>
        <v>0.43947150000000001</v>
      </c>
      <c r="J1861" s="18">
        <f t="shared" ca="1" si="340"/>
        <v>1.252493775</v>
      </c>
      <c r="K1861" s="7">
        <f t="shared" ca="1" si="341"/>
        <v>1.252493775</v>
      </c>
      <c r="L1861" s="55" t="str">
        <f t="shared" si="342"/>
        <v>t1853</v>
      </c>
      <c r="M1861" s="56">
        <v>1</v>
      </c>
      <c r="N1861" s="79">
        <f t="shared" ca="1" si="347"/>
        <v>1.252493775</v>
      </c>
    </row>
    <row r="1862" spans="1:14">
      <c r="A1862">
        <v>1854</v>
      </c>
      <c r="B1862">
        <f t="shared" si="343"/>
        <v>12</v>
      </c>
      <c r="C1862">
        <f t="shared" si="344"/>
        <v>1</v>
      </c>
      <c r="D1862">
        <f t="shared" si="345"/>
        <v>6</v>
      </c>
      <c r="E1862">
        <f t="shared" si="336"/>
        <v>72.7</v>
      </c>
      <c r="F1862">
        <f t="shared" ca="1" si="337"/>
        <v>93</v>
      </c>
      <c r="G1862">
        <f t="shared" ca="1" si="338"/>
        <v>5</v>
      </c>
      <c r="H1862">
        <f t="shared" ca="1" si="339"/>
        <v>72</v>
      </c>
      <c r="I1862" s="6">
        <f t="shared" ca="1" si="346"/>
        <v>0.48679919999999993</v>
      </c>
      <c r="J1862" s="18">
        <f t="shared" ca="1" si="340"/>
        <v>1.3873777199999999</v>
      </c>
      <c r="K1862" s="7">
        <f t="shared" ca="1" si="341"/>
        <v>1.3873777199999999</v>
      </c>
      <c r="L1862" s="55" t="str">
        <f t="shared" si="342"/>
        <v>t1854</v>
      </c>
      <c r="M1862" s="56">
        <v>1</v>
      </c>
      <c r="N1862" s="79">
        <f t="shared" ca="1" si="347"/>
        <v>1.3873777199999999</v>
      </c>
    </row>
    <row r="1863" spans="1:14">
      <c r="A1863">
        <v>1855</v>
      </c>
      <c r="B1863">
        <f t="shared" si="343"/>
        <v>12</v>
      </c>
      <c r="C1863">
        <f t="shared" si="344"/>
        <v>1</v>
      </c>
      <c r="D1863">
        <f t="shared" si="345"/>
        <v>7</v>
      </c>
      <c r="E1863">
        <f t="shared" si="336"/>
        <v>72.7</v>
      </c>
      <c r="F1863">
        <f t="shared" ca="1" si="337"/>
        <v>93</v>
      </c>
      <c r="G1863">
        <f t="shared" ca="1" si="338"/>
        <v>5</v>
      </c>
      <c r="H1863">
        <f t="shared" ca="1" si="339"/>
        <v>85</v>
      </c>
      <c r="I1863" s="6">
        <f t="shared" ca="1" si="346"/>
        <v>0.57469349999999997</v>
      </c>
      <c r="J1863" s="18">
        <f t="shared" ca="1" si="340"/>
        <v>1.6378764749999999</v>
      </c>
      <c r="K1863" s="7">
        <f t="shared" ca="1" si="341"/>
        <v>1.6378764749999999</v>
      </c>
      <c r="L1863" s="55" t="str">
        <f t="shared" si="342"/>
        <v>t1855</v>
      </c>
      <c r="M1863" s="56">
        <v>1</v>
      </c>
      <c r="N1863" s="79">
        <f t="shared" ca="1" si="347"/>
        <v>1.6378764749999999</v>
      </c>
    </row>
    <row r="1864" spans="1:14">
      <c r="A1864">
        <v>1856</v>
      </c>
      <c r="B1864">
        <f t="shared" si="343"/>
        <v>12</v>
      </c>
      <c r="C1864">
        <f t="shared" si="344"/>
        <v>1</v>
      </c>
      <c r="D1864">
        <f t="shared" si="345"/>
        <v>8</v>
      </c>
      <c r="E1864">
        <f t="shared" ref="E1864:E1927" si="348">VLOOKUP(B1864,table_week_fact,2)</f>
        <v>72.7</v>
      </c>
      <c r="F1864">
        <f t="shared" ref="F1864:F1927" ca="1" si="349">OFFSET(table_day_fact_start,C1864-1,0)</f>
        <v>93</v>
      </c>
      <c r="G1864">
        <f t="shared" ref="G1864:G1927" ca="1" si="350">OFFSET(table_hr_col_start,C1864-1,MATCH(B1864,table_hr_col_wk_hdr)-1)</f>
        <v>5</v>
      </c>
      <c r="H1864">
        <f t="shared" ref="H1864:H1927" ca="1" si="351">OFFSET(table_hr_fact_start,D1864,G1864-1)</f>
        <v>95</v>
      </c>
      <c r="I1864" s="6">
        <f t="shared" ca="1" si="346"/>
        <v>0.64230450000000006</v>
      </c>
      <c r="J1864" s="18">
        <f t="shared" ref="J1864:J1927" ca="1" si="352">peak_baseline*I1864</f>
        <v>1.8305678250000001</v>
      </c>
      <c r="K1864" s="7">
        <f t="shared" ref="K1864:K1927" ca="1" si="353">J1864*peak_load/peak_baseline</f>
        <v>1.8305678249999999</v>
      </c>
      <c r="L1864" s="55" t="str">
        <f t="shared" ref="L1864:L1927" si="354">CONCATENATE($M$4,TEXT(A1864,"0"))</f>
        <v>t1856</v>
      </c>
      <c r="M1864" s="56">
        <v>1</v>
      </c>
      <c r="N1864" s="79">
        <f t="shared" ca="1" si="347"/>
        <v>1.8305678249999999</v>
      </c>
    </row>
    <row r="1865" spans="1:14">
      <c r="A1865">
        <v>1857</v>
      </c>
      <c r="B1865">
        <f t="shared" ref="B1865:B1928" si="355">ROUNDDOWN(A1865/168,0)+1</f>
        <v>12</v>
      </c>
      <c r="C1865">
        <f t="shared" ref="C1865:C1928" si="356">ROUNDDOWN(MOD(A1865/24,7),0)+1</f>
        <v>1</v>
      </c>
      <c r="D1865">
        <f t="shared" ref="D1865:D1928" si="357">MOD(A1865,24)</f>
        <v>9</v>
      </c>
      <c r="E1865">
        <f t="shared" si="348"/>
        <v>72.7</v>
      </c>
      <c r="F1865">
        <f t="shared" ca="1" si="349"/>
        <v>93</v>
      </c>
      <c r="G1865">
        <f t="shared" ca="1" si="350"/>
        <v>5</v>
      </c>
      <c r="H1865">
        <f t="shared" ca="1" si="351"/>
        <v>99</v>
      </c>
      <c r="I1865" s="6">
        <f t="shared" ref="I1865:I1928" ca="1" si="358">E1865/100*F1865/100*H1865/100</f>
        <v>0.66934889999999991</v>
      </c>
      <c r="J1865" s="18">
        <f t="shared" ca="1" si="352"/>
        <v>1.9076443649999999</v>
      </c>
      <c r="K1865" s="7">
        <f t="shared" ca="1" si="353"/>
        <v>1.9076443649999999</v>
      </c>
      <c r="L1865" s="55" t="str">
        <f t="shared" si="354"/>
        <v>t1857</v>
      </c>
      <c r="M1865" s="56">
        <v>1</v>
      </c>
      <c r="N1865" s="79">
        <f t="shared" ref="N1865:N1928" ca="1" si="359">K1865</f>
        <v>1.9076443649999999</v>
      </c>
    </row>
    <row r="1866" spans="1:14">
      <c r="A1866">
        <v>1858</v>
      </c>
      <c r="B1866">
        <f t="shared" si="355"/>
        <v>12</v>
      </c>
      <c r="C1866">
        <f t="shared" si="356"/>
        <v>1</v>
      </c>
      <c r="D1866">
        <f t="shared" si="357"/>
        <v>10</v>
      </c>
      <c r="E1866">
        <f t="shared" si="348"/>
        <v>72.7</v>
      </c>
      <c r="F1866">
        <f t="shared" ca="1" si="349"/>
        <v>93</v>
      </c>
      <c r="G1866">
        <f t="shared" ca="1" si="350"/>
        <v>5</v>
      </c>
      <c r="H1866">
        <f t="shared" ca="1" si="351"/>
        <v>100</v>
      </c>
      <c r="I1866" s="6">
        <f t="shared" ca="1" si="358"/>
        <v>0.67610999999999999</v>
      </c>
      <c r="J1866" s="18">
        <f t="shared" ca="1" si="352"/>
        <v>1.9269134999999999</v>
      </c>
      <c r="K1866" s="7">
        <f t="shared" ca="1" si="353"/>
        <v>1.9269135000000002</v>
      </c>
      <c r="L1866" s="55" t="str">
        <f t="shared" si="354"/>
        <v>t1858</v>
      </c>
      <c r="M1866" s="56">
        <v>1</v>
      </c>
      <c r="N1866" s="79">
        <f t="shared" ca="1" si="359"/>
        <v>1.9269135000000002</v>
      </c>
    </row>
    <row r="1867" spans="1:14">
      <c r="A1867">
        <v>1859</v>
      </c>
      <c r="B1867">
        <f t="shared" si="355"/>
        <v>12</v>
      </c>
      <c r="C1867">
        <f t="shared" si="356"/>
        <v>1</v>
      </c>
      <c r="D1867">
        <f t="shared" si="357"/>
        <v>11</v>
      </c>
      <c r="E1867">
        <f t="shared" si="348"/>
        <v>72.7</v>
      </c>
      <c r="F1867">
        <f t="shared" ca="1" si="349"/>
        <v>93</v>
      </c>
      <c r="G1867">
        <f t="shared" ca="1" si="350"/>
        <v>5</v>
      </c>
      <c r="H1867">
        <f t="shared" ca="1" si="351"/>
        <v>99</v>
      </c>
      <c r="I1867" s="6">
        <f t="shared" ca="1" si="358"/>
        <v>0.66934889999999991</v>
      </c>
      <c r="J1867" s="18">
        <f t="shared" ca="1" si="352"/>
        <v>1.9076443649999999</v>
      </c>
      <c r="K1867" s="7">
        <f t="shared" ca="1" si="353"/>
        <v>1.9076443649999999</v>
      </c>
      <c r="L1867" s="55" t="str">
        <f t="shared" si="354"/>
        <v>t1859</v>
      </c>
      <c r="M1867" s="56">
        <v>1</v>
      </c>
      <c r="N1867" s="79">
        <f t="shared" ca="1" si="359"/>
        <v>1.9076443649999999</v>
      </c>
    </row>
    <row r="1868" spans="1:14">
      <c r="A1868">
        <v>1860</v>
      </c>
      <c r="B1868">
        <f t="shared" si="355"/>
        <v>12</v>
      </c>
      <c r="C1868">
        <f t="shared" si="356"/>
        <v>1</v>
      </c>
      <c r="D1868">
        <f t="shared" si="357"/>
        <v>12</v>
      </c>
      <c r="E1868">
        <f t="shared" si="348"/>
        <v>72.7</v>
      </c>
      <c r="F1868">
        <f t="shared" ca="1" si="349"/>
        <v>93</v>
      </c>
      <c r="G1868">
        <f t="shared" ca="1" si="350"/>
        <v>5</v>
      </c>
      <c r="H1868">
        <f t="shared" ca="1" si="351"/>
        <v>93</v>
      </c>
      <c r="I1868" s="6">
        <f t="shared" ca="1" si="358"/>
        <v>0.62878230000000002</v>
      </c>
      <c r="J1868" s="18">
        <f t="shared" ca="1" si="352"/>
        <v>1.7920295550000001</v>
      </c>
      <c r="K1868" s="7">
        <f t="shared" ca="1" si="353"/>
        <v>1.7920295550000001</v>
      </c>
      <c r="L1868" s="55" t="str">
        <f t="shared" si="354"/>
        <v>t1860</v>
      </c>
      <c r="M1868" s="56">
        <v>1</v>
      </c>
      <c r="N1868" s="79">
        <f t="shared" ca="1" si="359"/>
        <v>1.7920295550000001</v>
      </c>
    </row>
    <row r="1869" spans="1:14">
      <c r="A1869">
        <v>1861</v>
      </c>
      <c r="B1869">
        <f t="shared" si="355"/>
        <v>12</v>
      </c>
      <c r="C1869">
        <f t="shared" si="356"/>
        <v>1</v>
      </c>
      <c r="D1869">
        <f t="shared" si="357"/>
        <v>13</v>
      </c>
      <c r="E1869">
        <f t="shared" si="348"/>
        <v>72.7</v>
      </c>
      <c r="F1869">
        <f t="shared" ca="1" si="349"/>
        <v>93</v>
      </c>
      <c r="G1869">
        <f t="shared" ca="1" si="350"/>
        <v>5</v>
      </c>
      <c r="H1869">
        <f t="shared" ca="1" si="351"/>
        <v>92</v>
      </c>
      <c r="I1869" s="6">
        <f t="shared" ca="1" si="358"/>
        <v>0.62202120000000005</v>
      </c>
      <c r="J1869" s="18">
        <f t="shared" ca="1" si="352"/>
        <v>1.7727604200000002</v>
      </c>
      <c r="K1869" s="7">
        <f t="shared" ca="1" si="353"/>
        <v>1.7727604200000002</v>
      </c>
      <c r="L1869" s="55" t="str">
        <f t="shared" si="354"/>
        <v>t1861</v>
      </c>
      <c r="M1869" s="56">
        <v>1</v>
      </c>
      <c r="N1869" s="79">
        <f t="shared" ca="1" si="359"/>
        <v>1.7727604200000002</v>
      </c>
    </row>
    <row r="1870" spans="1:14">
      <c r="A1870">
        <v>1862</v>
      </c>
      <c r="B1870">
        <f t="shared" si="355"/>
        <v>12</v>
      </c>
      <c r="C1870">
        <f t="shared" si="356"/>
        <v>1</v>
      </c>
      <c r="D1870">
        <f t="shared" si="357"/>
        <v>14</v>
      </c>
      <c r="E1870">
        <f t="shared" si="348"/>
        <v>72.7</v>
      </c>
      <c r="F1870">
        <f t="shared" ca="1" si="349"/>
        <v>93</v>
      </c>
      <c r="G1870">
        <f t="shared" ca="1" si="350"/>
        <v>5</v>
      </c>
      <c r="H1870">
        <f t="shared" ca="1" si="351"/>
        <v>90</v>
      </c>
      <c r="I1870" s="6">
        <f t="shared" ca="1" si="358"/>
        <v>0.60849900000000001</v>
      </c>
      <c r="J1870" s="18">
        <f t="shared" ca="1" si="352"/>
        <v>1.7342221500000001</v>
      </c>
      <c r="K1870" s="7">
        <f t="shared" ca="1" si="353"/>
        <v>1.7342221500000004</v>
      </c>
      <c r="L1870" s="55" t="str">
        <f t="shared" si="354"/>
        <v>t1862</v>
      </c>
      <c r="M1870" s="56">
        <v>1</v>
      </c>
      <c r="N1870" s="79">
        <f t="shared" ca="1" si="359"/>
        <v>1.7342221500000004</v>
      </c>
    </row>
    <row r="1871" spans="1:14">
      <c r="A1871">
        <v>1863</v>
      </c>
      <c r="B1871">
        <f t="shared" si="355"/>
        <v>12</v>
      </c>
      <c r="C1871">
        <f t="shared" si="356"/>
        <v>1</v>
      </c>
      <c r="D1871">
        <f t="shared" si="357"/>
        <v>15</v>
      </c>
      <c r="E1871">
        <f t="shared" si="348"/>
        <v>72.7</v>
      </c>
      <c r="F1871">
        <f t="shared" ca="1" si="349"/>
        <v>93</v>
      </c>
      <c r="G1871">
        <f t="shared" ca="1" si="350"/>
        <v>5</v>
      </c>
      <c r="H1871">
        <f t="shared" ca="1" si="351"/>
        <v>88</v>
      </c>
      <c r="I1871" s="6">
        <f t="shared" ca="1" si="358"/>
        <v>0.59497679999999997</v>
      </c>
      <c r="J1871" s="18">
        <f t="shared" ca="1" si="352"/>
        <v>1.69568388</v>
      </c>
      <c r="K1871" s="7">
        <f t="shared" ca="1" si="353"/>
        <v>1.69568388</v>
      </c>
      <c r="L1871" s="55" t="str">
        <f t="shared" si="354"/>
        <v>t1863</v>
      </c>
      <c r="M1871" s="56">
        <v>1</v>
      </c>
      <c r="N1871" s="79">
        <f t="shared" ca="1" si="359"/>
        <v>1.69568388</v>
      </c>
    </row>
    <row r="1872" spans="1:14">
      <c r="A1872">
        <v>1864</v>
      </c>
      <c r="B1872">
        <f t="shared" si="355"/>
        <v>12</v>
      </c>
      <c r="C1872">
        <f t="shared" si="356"/>
        <v>1</v>
      </c>
      <c r="D1872">
        <f t="shared" si="357"/>
        <v>16</v>
      </c>
      <c r="E1872">
        <f t="shared" si="348"/>
        <v>72.7</v>
      </c>
      <c r="F1872">
        <f t="shared" ca="1" si="349"/>
        <v>93</v>
      </c>
      <c r="G1872">
        <f t="shared" ca="1" si="350"/>
        <v>5</v>
      </c>
      <c r="H1872">
        <f t="shared" ca="1" si="351"/>
        <v>90</v>
      </c>
      <c r="I1872" s="6">
        <f t="shared" ca="1" si="358"/>
        <v>0.60849900000000001</v>
      </c>
      <c r="J1872" s="18">
        <f t="shared" ca="1" si="352"/>
        <v>1.7342221500000001</v>
      </c>
      <c r="K1872" s="7">
        <f t="shared" ca="1" si="353"/>
        <v>1.7342221500000004</v>
      </c>
      <c r="L1872" s="55" t="str">
        <f t="shared" si="354"/>
        <v>t1864</v>
      </c>
      <c r="M1872" s="56">
        <v>1</v>
      </c>
      <c r="N1872" s="79">
        <f t="shared" ca="1" si="359"/>
        <v>1.7342221500000004</v>
      </c>
    </row>
    <row r="1873" spans="1:14">
      <c r="A1873">
        <v>1865</v>
      </c>
      <c r="B1873">
        <f t="shared" si="355"/>
        <v>12</v>
      </c>
      <c r="C1873">
        <f t="shared" si="356"/>
        <v>1</v>
      </c>
      <c r="D1873">
        <f t="shared" si="357"/>
        <v>17</v>
      </c>
      <c r="E1873">
        <f t="shared" si="348"/>
        <v>72.7</v>
      </c>
      <c r="F1873">
        <f t="shared" ca="1" si="349"/>
        <v>93</v>
      </c>
      <c r="G1873">
        <f t="shared" ca="1" si="350"/>
        <v>5</v>
      </c>
      <c r="H1873">
        <f t="shared" ca="1" si="351"/>
        <v>92</v>
      </c>
      <c r="I1873" s="6">
        <f t="shared" ca="1" si="358"/>
        <v>0.62202120000000005</v>
      </c>
      <c r="J1873" s="18">
        <f t="shared" ca="1" si="352"/>
        <v>1.7727604200000002</v>
      </c>
      <c r="K1873" s="7">
        <f t="shared" ca="1" si="353"/>
        <v>1.7727604200000002</v>
      </c>
      <c r="L1873" s="55" t="str">
        <f t="shared" si="354"/>
        <v>t1865</v>
      </c>
      <c r="M1873" s="56">
        <v>1</v>
      </c>
      <c r="N1873" s="79">
        <f t="shared" ca="1" si="359"/>
        <v>1.7727604200000002</v>
      </c>
    </row>
    <row r="1874" spans="1:14">
      <c r="A1874">
        <v>1866</v>
      </c>
      <c r="B1874">
        <f t="shared" si="355"/>
        <v>12</v>
      </c>
      <c r="C1874">
        <f t="shared" si="356"/>
        <v>1</v>
      </c>
      <c r="D1874">
        <f t="shared" si="357"/>
        <v>18</v>
      </c>
      <c r="E1874">
        <f t="shared" si="348"/>
        <v>72.7</v>
      </c>
      <c r="F1874">
        <f t="shared" ca="1" si="349"/>
        <v>93</v>
      </c>
      <c r="G1874">
        <f t="shared" ca="1" si="350"/>
        <v>5</v>
      </c>
      <c r="H1874">
        <f t="shared" ca="1" si="351"/>
        <v>96</v>
      </c>
      <c r="I1874" s="6">
        <f t="shared" ca="1" si="358"/>
        <v>0.64906560000000002</v>
      </c>
      <c r="J1874" s="18">
        <f t="shared" ca="1" si="352"/>
        <v>1.8498369600000002</v>
      </c>
      <c r="K1874" s="7">
        <f t="shared" ca="1" si="353"/>
        <v>1.8498369600000002</v>
      </c>
      <c r="L1874" s="55" t="str">
        <f t="shared" si="354"/>
        <v>t1866</v>
      </c>
      <c r="M1874" s="56">
        <v>1</v>
      </c>
      <c r="N1874" s="79">
        <f t="shared" ca="1" si="359"/>
        <v>1.8498369600000002</v>
      </c>
    </row>
    <row r="1875" spans="1:14">
      <c r="A1875">
        <v>1867</v>
      </c>
      <c r="B1875">
        <f t="shared" si="355"/>
        <v>12</v>
      </c>
      <c r="C1875">
        <f t="shared" si="356"/>
        <v>1</v>
      </c>
      <c r="D1875">
        <f t="shared" si="357"/>
        <v>19</v>
      </c>
      <c r="E1875">
        <f t="shared" si="348"/>
        <v>72.7</v>
      </c>
      <c r="F1875">
        <f t="shared" ca="1" si="349"/>
        <v>93</v>
      </c>
      <c r="G1875">
        <f t="shared" ca="1" si="350"/>
        <v>5</v>
      </c>
      <c r="H1875">
        <f t="shared" ca="1" si="351"/>
        <v>98</v>
      </c>
      <c r="I1875" s="6">
        <f t="shared" ca="1" si="358"/>
        <v>0.66258780000000006</v>
      </c>
      <c r="J1875" s="18">
        <f t="shared" ca="1" si="352"/>
        <v>1.8883752300000003</v>
      </c>
      <c r="K1875" s="7">
        <f t="shared" ca="1" si="353"/>
        <v>1.8883752300000003</v>
      </c>
      <c r="L1875" s="55" t="str">
        <f t="shared" si="354"/>
        <v>t1867</v>
      </c>
      <c r="M1875" s="56">
        <v>1</v>
      </c>
      <c r="N1875" s="79">
        <f t="shared" ca="1" si="359"/>
        <v>1.8883752300000003</v>
      </c>
    </row>
    <row r="1876" spans="1:14">
      <c r="A1876">
        <v>1868</v>
      </c>
      <c r="B1876">
        <f t="shared" si="355"/>
        <v>12</v>
      </c>
      <c r="C1876">
        <f t="shared" si="356"/>
        <v>1</v>
      </c>
      <c r="D1876">
        <f t="shared" si="357"/>
        <v>20</v>
      </c>
      <c r="E1876">
        <f t="shared" si="348"/>
        <v>72.7</v>
      </c>
      <c r="F1876">
        <f t="shared" ca="1" si="349"/>
        <v>93</v>
      </c>
      <c r="G1876">
        <f t="shared" ca="1" si="350"/>
        <v>5</v>
      </c>
      <c r="H1876">
        <f t="shared" ca="1" si="351"/>
        <v>96</v>
      </c>
      <c r="I1876" s="6">
        <f t="shared" ca="1" si="358"/>
        <v>0.64906560000000002</v>
      </c>
      <c r="J1876" s="18">
        <f t="shared" ca="1" si="352"/>
        <v>1.8498369600000002</v>
      </c>
      <c r="K1876" s="7">
        <f t="shared" ca="1" si="353"/>
        <v>1.8498369600000002</v>
      </c>
      <c r="L1876" s="55" t="str">
        <f t="shared" si="354"/>
        <v>t1868</v>
      </c>
      <c r="M1876" s="56">
        <v>1</v>
      </c>
      <c r="N1876" s="79">
        <f t="shared" ca="1" si="359"/>
        <v>1.8498369600000002</v>
      </c>
    </row>
    <row r="1877" spans="1:14">
      <c r="A1877">
        <v>1869</v>
      </c>
      <c r="B1877">
        <f t="shared" si="355"/>
        <v>12</v>
      </c>
      <c r="C1877">
        <f t="shared" si="356"/>
        <v>1</v>
      </c>
      <c r="D1877">
        <f t="shared" si="357"/>
        <v>21</v>
      </c>
      <c r="E1877">
        <f t="shared" si="348"/>
        <v>72.7</v>
      </c>
      <c r="F1877">
        <f t="shared" ca="1" si="349"/>
        <v>93</v>
      </c>
      <c r="G1877">
        <f t="shared" ca="1" si="350"/>
        <v>5</v>
      </c>
      <c r="H1877">
        <f t="shared" ca="1" si="351"/>
        <v>90</v>
      </c>
      <c r="I1877" s="6">
        <f t="shared" ca="1" si="358"/>
        <v>0.60849900000000001</v>
      </c>
      <c r="J1877" s="18">
        <f t="shared" ca="1" si="352"/>
        <v>1.7342221500000001</v>
      </c>
      <c r="K1877" s="7">
        <f t="shared" ca="1" si="353"/>
        <v>1.7342221500000004</v>
      </c>
      <c r="L1877" s="55" t="str">
        <f t="shared" si="354"/>
        <v>t1869</v>
      </c>
      <c r="M1877" s="56">
        <v>1</v>
      </c>
      <c r="N1877" s="79">
        <f t="shared" ca="1" si="359"/>
        <v>1.7342221500000004</v>
      </c>
    </row>
    <row r="1878" spans="1:14">
      <c r="A1878">
        <v>1870</v>
      </c>
      <c r="B1878">
        <f t="shared" si="355"/>
        <v>12</v>
      </c>
      <c r="C1878">
        <f t="shared" si="356"/>
        <v>1</v>
      </c>
      <c r="D1878">
        <f t="shared" si="357"/>
        <v>22</v>
      </c>
      <c r="E1878">
        <f t="shared" si="348"/>
        <v>72.7</v>
      </c>
      <c r="F1878">
        <f t="shared" ca="1" si="349"/>
        <v>93</v>
      </c>
      <c r="G1878">
        <f t="shared" ca="1" si="350"/>
        <v>5</v>
      </c>
      <c r="H1878">
        <f t="shared" ca="1" si="351"/>
        <v>80</v>
      </c>
      <c r="I1878" s="6">
        <f t="shared" ca="1" si="358"/>
        <v>0.54088800000000004</v>
      </c>
      <c r="J1878" s="18">
        <f t="shared" ca="1" si="352"/>
        <v>1.5415308000000001</v>
      </c>
      <c r="K1878" s="7">
        <f t="shared" ca="1" si="353"/>
        <v>1.5415308000000001</v>
      </c>
      <c r="L1878" s="55" t="str">
        <f t="shared" si="354"/>
        <v>t1870</v>
      </c>
      <c r="M1878" s="56">
        <v>1</v>
      </c>
      <c r="N1878" s="79">
        <f t="shared" ca="1" si="359"/>
        <v>1.5415308000000001</v>
      </c>
    </row>
    <row r="1879" spans="1:14">
      <c r="A1879">
        <v>1871</v>
      </c>
      <c r="B1879">
        <f t="shared" si="355"/>
        <v>12</v>
      </c>
      <c r="C1879">
        <f t="shared" si="356"/>
        <v>1</v>
      </c>
      <c r="D1879">
        <f t="shared" si="357"/>
        <v>23</v>
      </c>
      <c r="E1879">
        <f t="shared" si="348"/>
        <v>72.7</v>
      </c>
      <c r="F1879">
        <f t="shared" ca="1" si="349"/>
        <v>93</v>
      </c>
      <c r="G1879">
        <f t="shared" ca="1" si="350"/>
        <v>5</v>
      </c>
      <c r="H1879">
        <f t="shared" ca="1" si="351"/>
        <v>70</v>
      </c>
      <c r="I1879" s="6">
        <f t="shared" ca="1" si="358"/>
        <v>0.473277</v>
      </c>
      <c r="J1879" s="18">
        <f t="shared" ca="1" si="352"/>
        <v>1.3488394500000001</v>
      </c>
      <c r="K1879" s="7">
        <f t="shared" ca="1" si="353"/>
        <v>1.3488394500000001</v>
      </c>
      <c r="L1879" s="55" t="str">
        <f t="shared" si="354"/>
        <v>t1871</v>
      </c>
      <c r="M1879" s="56">
        <v>1</v>
      </c>
      <c r="N1879" s="79">
        <f t="shared" ca="1" si="359"/>
        <v>1.3488394500000001</v>
      </c>
    </row>
    <row r="1880" spans="1:14">
      <c r="A1880">
        <v>1872</v>
      </c>
      <c r="B1880">
        <f t="shared" si="355"/>
        <v>12</v>
      </c>
      <c r="C1880">
        <f t="shared" si="356"/>
        <v>2</v>
      </c>
      <c r="D1880">
        <f t="shared" si="357"/>
        <v>0</v>
      </c>
      <c r="E1880">
        <f t="shared" si="348"/>
        <v>72.7</v>
      </c>
      <c r="F1880">
        <f t="shared" ca="1" si="349"/>
        <v>100</v>
      </c>
      <c r="G1880">
        <f t="shared" ca="1" si="350"/>
        <v>5</v>
      </c>
      <c r="H1880">
        <f t="shared" ca="1" si="351"/>
        <v>63</v>
      </c>
      <c r="I1880" s="6">
        <f t="shared" ca="1" si="358"/>
        <v>0.45801000000000003</v>
      </c>
      <c r="J1880" s="18">
        <f t="shared" ca="1" si="352"/>
        <v>1.3053285000000001</v>
      </c>
      <c r="K1880" s="7">
        <f t="shared" ca="1" si="353"/>
        <v>1.3053285000000001</v>
      </c>
      <c r="L1880" s="55" t="str">
        <f t="shared" si="354"/>
        <v>t1872</v>
      </c>
      <c r="M1880" s="56">
        <v>1</v>
      </c>
      <c r="N1880" s="79">
        <f t="shared" ca="1" si="359"/>
        <v>1.3053285000000001</v>
      </c>
    </row>
    <row r="1881" spans="1:14">
      <c r="A1881">
        <v>1873</v>
      </c>
      <c r="B1881">
        <f t="shared" si="355"/>
        <v>12</v>
      </c>
      <c r="C1881">
        <f t="shared" si="356"/>
        <v>2</v>
      </c>
      <c r="D1881">
        <f t="shared" si="357"/>
        <v>1</v>
      </c>
      <c r="E1881">
        <f t="shared" si="348"/>
        <v>72.7</v>
      </c>
      <c r="F1881">
        <f t="shared" ca="1" si="349"/>
        <v>100</v>
      </c>
      <c r="G1881">
        <f t="shared" ca="1" si="350"/>
        <v>5</v>
      </c>
      <c r="H1881">
        <f t="shared" ca="1" si="351"/>
        <v>62</v>
      </c>
      <c r="I1881" s="6">
        <f t="shared" ca="1" si="358"/>
        <v>0.45073999999999997</v>
      </c>
      <c r="J1881" s="18">
        <f t="shared" ca="1" si="352"/>
        <v>1.2846089999999999</v>
      </c>
      <c r="K1881" s="7">
        <f t="shared" ca="1" si="353"/>
        <v>1.2846089999999999</v>
      </c>
      <c r="L1881" s="55" t="str">
        <f t="shared" si="354"/>
        <v>t1873</v>
      </c>
      <c r="M1881" s="56">
        <v>1</v>
      </c>
      <c r="N1881" s="79">
        <f t="shared" ca="1" si="359"/>
        <v>1.2846089999999999</v>
      </c>
    </row>
    <row r="1882" spans="1:14">
      <c r="A1882">
        <v>1874</v>
      </c>
      <c r="B1882">
        <f t="shared" si="355"/>
        <v>12</v>
      </c>
      <c r="C1882">
        <f t="shared" si="356"/>
        <v>2</v>
      </c>
      <c r="D1882">
        <f t="shared" si="357"/>
        <v>2</v>
      </c>
      <c r="E1882">
        <f t="shared" si="348"/>
        <v>72.7</v>
      </c>
      <c r="F1882">
        <f t="shared" ca="1" si="349"/>
        <v>100</v>
      </c>
      <c r="G1882">
        <f t="shared" ca="1" si="350"/>
        <v>5</v>
      </c>
      <c r="H1882">
        <f t="shared" ca="1" si="351"/>
        <v>60</v>
      </c>
      <c r="I1882" s="6">
        <f t="shared" ca="1" si="358"/>
        <v>0.43619999999999998</v>
      </c>
      <c r="J1882" s="18">
        <f t="shared" ca="1" si="352"/>
        <v>1.2431699999999999</v>
      </c>
      <c r="K1882" s="7">
        <f t="shared" ca="1" si="353"/>
        <v>1.2431699999999999</v>
      </c>
      <c r="L1882" s="55" t="str">
        <f t="shared" si="354"/>
        <v>t1874</v>
      </c>
      <c r="M1882" s="56">
        <v>1</v>
      </c>
      <c r="N1882" s="79">
        <f t="shared" ca="1" si="359"/>
        <v>1.2431699999999999</v>
      </c>
    </row>
    <row r="1883" spans="1:14">
      <c r="A1883">
        <v>1875</v>
      </c>
      <c r="B1883">
        <f t="shared" si="355"/>
        <v>12</v>
      </c>
      <c r="C1883">
        <f t="shared" si="356"/>
        <v>2</v>
      </c>
      <c r="D1883">
        <f t="shared" si="357"/>
        <v>3</v>
      </c>
      <c r="E1883">
        <f t="shared" si="348"/>
        <v>72.7</v>
      </c>
      <c r="F1883">
        <f t="shared" ca="1" si="349"/>
        <v>100</v>
      </c>
      <c r="G1883">
        <f t="shared" ca="1" si="350"/>
        <v>5</v>
      </c>
      <c r="H1883">
        <f t="shared" ca="1" si="351"/>
        <v>58</v>
      </c>
      <c r="I1883" s="6">
        <f t="shared" ca="1" si="358"/>
        <v>0.42165999999999998</v>
      </c>
      <c r="J1883" s="18">
        <f t="shared" ca="1" si="352"/>
        <v>1.2017309999999999</v>
      </c>
      <c r="K1883" s="7">
        <f t="shared" ca="1" si="353"/>
        <v>1.2017309999999999</v>
      </c>
      <c r="L1883" s="55" t="str">
        <f t="shared" si="354"/>
        <v>t1875</v>
      </c>
      <c r="M1883" s="56">
        <v>1</v>
      </c>
      <c r="N1883" s="79">
        <f t="shared" ca="1" si="359"/>
        <v>1.2017309999999999</v>
      </c>
    </row>
    <row r="1884" spans="1:14">
      <c r="A1884">
        <v>1876</v>
      </c>
      <c r="B1884">
        <f t="shared" si="355"/>
        <v>12</v>
      </c>
      <c r="C1884">
        <f t="shared" si="356"/>
        <v>2</v>
      </c>
      <c r="D1884">
        <f t="shared" si="357"/>
        <v>4</v>
      </c>
      <c r="E1884">
        <f t="shared" si="348"/>
        <v>72.7</v>
      </c>
      <c r="F1884">
        <f t="shared" ca="1" si="349"/>
        <v>100</v>
      </c>
      <c r="G1884">
        <f t="shared" ca="1" si="350"/>
        <v>5</v>
      </c>
      <c r="H1884">
        <f t="shared" ca="1" si="351"/>
        <v>59</v>
      </c>
      <c r="I1884" s="6">
        <f t="shared" ca="1" si="358"/>
        <v>0.42893000000000003</v>
      </c>
      <c r="J1884" s="18">
        <f t="shared" ca="1" si="352"/>
        <v>1.2224505000000001</v>
      </c>
      <c r="K1884" s="7">
        <f t="shared" ca="1" si="353"/>
        <v>1.2224505000000001</v>
      </c>
      <c r="L1884" s="55" t="str">
        <f t="shared" si="354"/>
        <v>t1876</v>
      </c>
      <c r="M1884" s="56">
        <v>1</v>
      </c>
      <c r="N1884" s="79">
        <f t="shared" ca="1" si="359"/>
        <v>1.2224505000000001</v>
      </c>
    </row>
    <row r="1885" spans="1:14">
      <c r="A1885">
        <v>1877</v>
      </c>
      <c r="B1885">
        <f t="shared" si="355"/>
        <v>12</v>
      </c>
      <c r="C1885">
        <f t="shared" si="356"/>
        <v>2</v>
      </c>
      <c r="D1885">
        <f t="shared" si="357"/>
        <v>5</v>
      </c>
      <c r="E1885">
        <f t="shared" si="348"/>
        <v>72.7</v>
      </c>
      <c r="F1885">
        <f t="shared" ca="1" si="349"/>
        <v>100</v>
      </c>
      <c r="G1885">
        <f t="shared" ca="1" si="350"/>
        <v>5</v>
      </c>
      <c r="H1885">
        <f t="shared" ca="1" si="351"/>
        <v>65</v>
      </c>
      <c r="I1885" s="6">
        <f t="shared" ca="1" si="358"/>
        <v>0.47254999999999997</v>
      </c>
      <c r="J1885" s="18">
        <f t="shared" ca="1" si="352"/>
        <v>1.3467674999999999</v>
      </c>
      <c r="K1885" s="7">
        <f t="shared" ca="1" si="353"/>
        <v>1.3467674999999999</v>
      </c>
      <c r="L1885" s="55" t="str">
        <f t="shared" si="354"/>
        <v>t1877</v>
      </c>
      <c r="M1885" s="56">
        <v>1</v>
      </c>
      <c r="N1885" s="79">
        <f t="shared" ca="1" si="359"/>
        <v>1.3467674999999999</v>
      </c>
    </row>
    <row r="1886" spans="1:14">
      <c r="A1886">
        <v>1878</v>
      </c>
      <c r="B1886">
        <f t="shared" si="355"/>
        <v>12</v>
      </c>
      <c r="C1886">
        <f t="shared" si="356"/>
        <v>2</v>
      </c>
      <c r="D1886">
        <f t="shared" si="357"/>
        <v>6</v>
      </c>
      <c r="E1886">
        <f t="shared" si="348"/>
        <v>72.7</v>
      </c>
      <c r="F1886">
        <f t="shared" ca="1" si="349"/>
        <v>100</v>
      </c>
      <c r="G1886">
        <f t="shared" ca="1" si="350"/>
        <v>5</v>
      </c>
      <c r="H1886">
        <f t="shared" ca="1" si="351"/>
        <v>72</v>
      </c>
      <c r="I1886" s="6">
        <f t="shared" ca="1" si="358"/>
        <v>0.52344000000000002</v>
      </c>
      <c r="J1886" s="18">
        <f t="shared" ca="1" si="352"/>
        <v>1.4918040000000001</v>
      </c>
      <c r="K1886" s="7">
        <f t="shared" ca="1" si="353"/>
        <v>1.4918040000000001</v>
      </c>
      <c r="L1886" s="55" t="str">
        <f t="shared" si="354"/>
        <v>t1878</v>
      </c>
      <c r="M1886" s="56">
        <v>1</v>
      </c>
      <c r="N1886" s="79">
        <f t="shared" ca="1" si="359"/>
        <v>1.4918040000000001</v>
      </c>
    </row>
    <row r="1887" spans="1:14">
      <c r="A1887">
        <v>1879</v>
      </c>
      <c r="B1887">
        <f t="shared" si="355"/>
        <v>12</v>
      </c>
      <c r="C1887">
        <f t="shared" si="356"/>
        <v>2</v>
      </c>
      <c r="D1887">
        <f t="shared" si="357"/>
        <v>7</v>
      </c>
      <c r="E1887">
        <f t="shared" si="348"/>
        <v>72.7</v>
      </c>
      <c r="F1887">
        <f t="shared" ca="1" si="349"/>
        <v>100</v>
      </c>
      <c r="G1887">
        <f t="shared" ca="1" si="350"/>
        <v>5</v>
      </c>
      <c r="H1887">
        <f t="shared" ca="1" si="351"/>
        <v>85</v>
      </c>
      <c r="I1887" s="6">
        <f t="shared" ca="1" si="358"/>
        <v>0.61795</v>
      </c>
      <c r="J1887" s="18">
        <f t="shared" ca="1" si="352"/>
        <v>1.7611575000000002</v>
      </c>
      <c r="K1887" s="7">
        <f t="shared" ca="1" si="353"/>
        <v>1.7611575000000002</v>
      </c>
      <c r="L1887" s="55" t="str">
        <f t="shared" si="354"/>
        <v>t1879</v>
      </c>
      <c r="M1887" s="56">
        <v>1</v>
      </c>
      <c r="N1887" s="79">
        <f t="shared" ca="1" si="359"/>
        <v>1.7611575000000002</v>
      </c>
    </row>
    <row r="1888" spans="1:14">
      <c r="A1888">
        <v>1880</v>
      </c>
      <c r="B1888">
        <f t="shared" si="355"/>
        <v>12</v>
      </c>
      <c r="C1888">
        <f t="shared" si="356"/>
        <v>2</v>
      </c>
      <c r="D1888">
        <f t="shared" si="357"/>
        <v>8</v>
      </c>
      <c r="E1888">
        <f t="shared" si="348"/>
        <v>72.7</v>
      </c>
      <c r="F1888">
        <f t="shared" ca="1" si="349"/>
        <v>100</v>
      </c>
      <c r="G1888">
        <f t="shared" ca="1" si="350"/>
        <v>5</v>
      </c>
      <c r="H1888">
        <f t="shared" ca="1" si="351"/>
        <v>95</v>
      </c>
      <c r="I1888" s="6">
        <f t="shared" ca="1" si="358"/>
        <v>0.69064999999999999</v>
      </c>
      <c r="J1888" s="18">
        <f t="shared" ca="1" si="352"/>
        <v>1.9683524999999999</v>
      </c>
      <c r="K1888" s="7">
        <f t="shared" ca="1" si="353"/>
        <v>1.9683524999999999</v>
      </c>
      <c r="L1888" s="55" t="str">
        <f t="shared" si="354"/>
        <v>t1880</v>
      </c>
      <c r="M1888" s="56">
        <v>1</v>
      </c>
      <c r="N1888" s="79">
        <f t="shared" ca="1" si="359"/>
        <v>1.9683524999999999</v>
      </c>
    </row>
    <row r="1889" spans="1:14">
      <c r="A1889">
        <v>1881</v>
      </c>
      <c r="B1889">
        <f t="shared" si="355"/>
        <v>12</v>
      </c>
      <c r="C1889">
        <f t="shared" si="356"/>
        <v>2</v>
      </c>
      <c r="D1889">
        <f t="shared" si="357"/>
        <v>9</v>
      </c>
      <c r="E1889">
        <f t="shared" si="348"/>
        <v>72.7</v>
      </c>
      <c r="F1889">
        <f t="shared" ca="1" si="349"/>
        <v>100</v>
      </c>
      <c r="G1889">
        <f t="shared" ca="1" si="350"/>
        <v>5</v>
      </c>
      <c r="H1889">
        <f t="shared" ca="1" si="351"/>
        <v>99</v>
      </c>
      <c r="I1889" s="6">
        <f t="shared" ca="1" si="358"/>
        <v>0.71972999999999998</v>
      </c>
      <c r="J1889" s="18">
        <f t="shared" ca="1" si="352"/>
        <v>2.0512305</v>
      </c>
      <c r="K1889" s="7">
        <f t="shared" ca="1" si="353"/>
        <v>2.0512305</v>
      </c>
      <c r="L1889" s="55" t="str">
        <f t="shared" si="354"/>
        <v>t1881</v>
      </c>
      <c r="M1889" s="56">
        <v>1</v>
      </c>
      <c r="N1889" s="79">
        <f t="shared" ca="1" si="359"/>
        <v>2.0512305</v>
      </c>
    </row>
    <row r="1890" spans="1:14">
      <c r="A1890">
        <v>1882</v>
      </c>
      <c r="B1890">
        <f t="shared" si="355"/>
        <v>12</v>
      </c>
      <c r="C1890">
        <f t="shared" si="356"/>
        <v>2</v>
      </c>
      <c r="D1890">
        <f t="shared" si="357"/>
        <v>10</v>
      </c>
      <c r="E1890">
        <f t="shared" si="348"/>
        <v>72.7</v>
      </c>
      <c r="F1890">
        <f t="shared" ca="1" si="349"/>
        <v>100</v>
      </c>
      <c r="G1890">
        <f t="shared" ca="1" si="350"/>
        <v>5</v>
      </c>
      <c r="H1890">
        <f t="shared" ca="1" si="351"/>
        <v>100</v>
      </c>
      <c r="I1890" s="6">
        <f t="shared" ca="1" si="358"/>
        <v>0.72699999999999998</v>
      </c>
      <c r="J1890" s="18">
        <f t="shared" ca="1" si="352"/>
        <v>2.0719500000000002</v>
      </c>
      <c r="K1890" s="7">
        <f t="shared" ca="1" si="353"/>
        <v>2.0719500000000002</v>
      </c>
      <c r="L1890" s="55" t="str">
        <f t="shared" si="354"/>
        <v>t1882</v>
      </c>
      <c r="M1890" s="56">
        <v>1</v>
      </c>
      <c r="N1890" s="79">
        <f t="shared" ca="1" si="359"/>
        <v>2.0719500000000002</v>
      </c>
    </row>
    <row r="1891" spans="1:14">
      <c r="A1891">
        <v>1883</v>
      </c>
      <c r="B1891">
        <f t="shared" si="355"/>
        <v>12</v>
      </c>
      <c r="C1891">
        <f t="shared" si="356"/>
        <v>2</v>
      </c>
      <c r="D1891">
        <f t="shared" si="357"/>
        <v>11</v>
      </c>
      <c r="E1891">
        <f t="shared" si="348"/>
        <v>72.7</v>
      </c>
      <c r="F1891">
        <f t="shared" ca="1" si="349"/>
        <v>100</v>
      </c>
      <c r="G1891">
        <f t="shared" ca="1" si="350"/>
        <v>5</v>
      </c>
      <c r="H1891">
        <f t="shared" ca="1" si="351"/>
        <v>99</v>
      </c>
      <c r="I1891" s="6">
        <f t="shared" ca="1" si="358"/>
        <v>0.71972999999999998</v>
      </c>
      <c r="J1891" s="18">
        <f t="shared" ca="1" si="352"/>
        <v>2.0512305</v>
      </c>
      <c r="K1891" s="7">
        <f t="shared" ca="1" si="353"/>
        <v>2.0512305</v>
      </c>
      <c r="L1891" s="55" t="str">
        <f t="shared" si="354"/>
        <v>t1883</v>
      </c>
      <c r="M1891" s="56">
        <v>1</v>
      </c>
      <c r="N1891" s="79">
        <f t="shared" ca="1" si="359"/>
        <v>2.0512305</v>
      </c>
    </row>
    <row r="1892" spans="1:14">
      <c r="A1892">
        <v>1884</v>
      </c>
      <c r="B1892">
        <f t="shared" si="355"/>
        <v>12</v>
      </c>
      <c r="C1892">
        <f t="shared" si="356"/>
        <v>2</v>
      </c>
      <c r="D1892">
        <f t="shared" si="357"/>
        <v>12</v>
      </c>
      <c r="E1892">
        <f t="shared" si="348"/>
        <v>72.7</v>
      </c>
      <c r="F1892">
        <f t="shared" ca="1" si="349"/>
        <v>100</v>
      </c>
      <c r="G1892">
        <f t="shared" ca="1" si="350"/>
        <v>5</v>
      </c>
      <c r="H1892">
        <f t="shared" ca="1" si="351"/>
        <v>93</v>
      </c>
      <c r="I1892" s="6">
        <f t="shared" ca="1" si="358"/>
        <v>0.67610999999999999</v>
      </c>
      <c r="J1892" s="18">
        <f t="shared" ca="1" si="352"/>
        <v>1.9269134999999999</v>
      </c>
      <c r="K1892" s="7">
        <f t="shared" ca="1" si="353"/>
        <v>1.9269135000000002</v>
      </c>
      <c r="L1892" s="55" t="str">
        <f t="shared" si="354"/>
        <v>t1884</v>
      </c>
      <c r="M1892" s="56">
        <v>1</v>
      </c>
      <c r="N1892" s="79">
        <f t="shared" ca="1" si="359"/>
        <v>1.9269135000000002</v>
      </c>
    </row>
    <row r="1893" spans="1:14">
      <c r="A1893">
        <v>1885</v>
      </c>
      <c r="B1893">
        <f t="shared" si="355"/>
        <v>12</v>
      </c>
      <c r="C1893">
        <f t="shared" si="356"/>
        <v>2</v>
      </c>
      <c r="D1893">
        <f t="shared" si="357"/>
        <v>13</v>
      </c>
      <c r="E1893">
        <f t="shared" si="348"/>
        <v>72.7</v>
      </c>
      <c r="F1893">
        <f t="shared" ca="1" si="349"/>
        <v>100</v>
      </c>
      <c r="G1893">
        <f t="shared" ca="1" si="350"/>
        <v>5</v>
      </c>
      <c r="H1893">
        <f t="shared" ca="1" si="351"/>
        <v>92</v>
      </c>
      <c r="I1893" s="6">
        <f t="shared" ca="1" si="358"/>
        <v>0.66883999999999999</v>
      </c>
      <c r="J1893" s="18">
        <f t="shared" ca="1" si="352"/>
        <v>1.9061939999999999</v>
      </c>
      <c r="K1893" s="7">
        <f t="shared" ca="1" si="353"/>
        <v>1.9061939999999999</v>
      </c>
      <c r="L1893" s="55" t="str">
        <f t="shared" si="354"/>
        <v>t1885</v>
      </c>
      <c r="M1893" s="56">
        <v>1</v>
      </c>
      <c r="N1893" s="79">
        <f t="shared" ca="1" si="359"/>
        <v>1.9061939999999999</v>
      </c>
    </row>
    <row r="1894" spans="1:14">
      <c r="A1894">
        <v>1886</v>
      </c>
      <c r="B1894">
        <f t="shared" si="355"/>
        <v>12</v>
      </c>
      <c r="C1894">
        <f t="shared" si="356"/>
        <v>2</v>
      </c>
      <c r="D1894">
        <f t="shared" si="357"/>
        <v>14</v>
      </c>
      <c r="E1894">
        <f t="shared" si="348"/>
        <v>72.7</v>
      </c>
      <c r="F1894">
        <f t="shared" ca="1" si="349"/>
        <v>100</v>
      </c>
      <c r="G1894">
        <f t="shared" ca="1" si="350"/>
        <v>5</v>
      </c>
      <c r="H1894">
        <f t="shared" ca="1" si="351"/>
        <v>90</v>
      </c>
      <c r="I1894" s="6">
        <f t="shared" ca="1" si="358"/>
        <v>0.65429999999999988</v>
      </c>
      <c r="J1894" s="18">
        <f t="shared" ca="1" si="352"/>
        <v>1.8647549999999997</v>
      </c>
      <c r="K1894" s="7">
        <f t="shared" ca="1" si="353"/>
        <v>1.8647549999999999</v>
      </c>
      <c r="L1894" s="55" t="str">
        <f t="shared" si="354"/>
        <v>t1886</v>
      </c>
      <c r="M1894" s="56">
        <v>1</v>
      </c>
      <c r="N1894" s="79">
        <f t="shared" ca="1" si="359"/>
        <v>1.8647549999999999</v>
      </c>
    </row>
    <row r="1895" spans="1:14">
      <c r="A1895">
        <v>1887</v>
      </c>
      <c r="B1895">
        <f t="shared" si="355"/>
        <v>12</v>
      </c>
      <c r="C1895">
        <f t="shared" si="356"/>
        <v>2</v>
      </c>
      <c r="D1895">
        <f t="shared" si="357"/>
        <v>15</v>
      </c>
      <c r="E1895">
        <f t="shared" si="348"/>
        <v>72.7</v>
      </c>
      <c r="F1895">
        <f t="shared" ca="1" si="349"/>
        <v>100</v>
      </c>
      <c r="G1895">
        <f t="shared" ca="1" si="350"/>
        <v>5</v>
      </c>
      <c r="H1895">
        <f t="shared" ca="1" si="351"/>
        <v>88</v>
      </c>
      <c r="I1895" s="6">
        <f t="shared" ca="1" si="358"/>
        <v>0.63976</v>
      </c>
      <c r="J1895" s="18">
        <f t="shared" ca="1" si="352"/>
        <v>1.8233159999999999</v>
      </c>
      <c r="K1895" s="7">
        <f t="shared" ca="1" si="353"/>
        <v>1.8233160000000002</v>
      </c>
      <c r="L1895" s="55" t="str">
        <f t="shared" si="354"/>
        <v>t1887</v>
      </c>
      <c r="M1895" s="56">
        <v>1</v>
      </c>
      <c r="N1895" s="79">
        <f t="shared" ca="1" si="359"/>
        <v>1.8233160000000002</v>
      </c>
    </row>
    <row r="1896" spans="1:14">
      <c r="A1896">
        <v>1888</v>
      </c>
      <c r="B1896">
        <f t="shared" si="355"/>
        <v>12</v>
      </c>
      <c r="C1896">
        <f t="shared" si="356"/>
        <v>2</v>
      </c>
      <c r="D1896">
        <f t="shared" si="357"/>
        <v>16</v>
      </c>
      <c r="E1896">
        <f t="shared" si="348"/>
        <v>72.7</v>
      </c>
      <c r="F1896">
        <f t="shared" ca="1" si="349"/>
        <v>100</v>
      </c>
      <c r="G1896">
        <f t="shared" ca="1" si="350"/>
        <v>5</v>
      </c>
      <c r="H1896">
        <f t="shared" ca="1" si="351"/>
        <v>90</v>
      </c>
      <c r="I1896" s="6">
        <f t="shared" ca="1" si="358"/>
        <v>0.65429999999999988</v>
      </c>
      <c r="J1896" s="18">
        <f t="shared" ca="1" si="352"/>
        <v>1.8647549999999997</v>
      </c>
      <c r="K1896" s="7">
        <f t="shared" ca="1" si="353"/>
        <v>1.8647549999999999</v>
      </c>
      <c r="L1896" s="55" t="str">
        <f t="shared" si="354"/>
        <v>t1888</v>
      </c>
      <c r="M1896" s="56">
        <v>1</v>
      </c>
      <c r="N1896" s="79">
        <f t="shared" ca="1" si="359"/>
        <v>1.8647549999999999</v>
      </c>
    </row>
    <row r="1897" spans="1:14">
      <c r="A1897">
        <v>1889</v>
      </c>
      <c r="B1897">
        <f t="shared" si="355"/>
        <v>12</v>
      </c>
      <c r="C1897">
        <f t="shared" si="356"/>
        <v>2</v>
      </c>
      <c r="D1897">
        <f t="shared" si="357"/>
        <v>17</v>
      </c>
      <c r="E1897">
        <f t="shared" si="348"/>
        <v>72.7</v>
      </c>
      <c r="F1897">
        <f t="shared" ca="1" si="349"/>
        <v>100</v>
      </c>
      <c r="G1897">
        <f t="shared" ca="1" si="350"/>
        <v>5</v>
      </c>
      <c r="H1897">
        <f t="shared" ca="1" si="351"/>
        <v>92</v>
      </c>
      <c r="I1897" s="6">
        <f t="shared" ca="1" si="358"/>
        <v>0.66883999999999999</v>
      </c>
      <c r="J1897" s="18">
        <f t="shared" ca="1" si="352"/>
        <v>1.9061939999999999</v>
      </c>
      <c r="K1897" s="7">
        <f t="shared" ca="1" si="353"/>
        <v>1.9061939999999999</v>
      </c>
      <c r="L1897" s="55" t="str">
        <f t="shared" si="354"/>
        <v>t1889</v>
      </c>
      <c r="M1897" s="56">
        <v>1</v>
      </c>
      <c r="N1897" s="79">
        <f t="shared" ca="1" si="359"/>
        <v>1.9061939999999999</v>
      </c>
    </row>
    <row r="1898" spans="1:14">
      <c r="A1898">
        <v>1890</v>
      </c>
      <c r="B1898">
        <f t="shared" si="355"/>
        <v>12</v>
      </c>
      <c r="C1898">
        <f t="shared" si="356"/>
        <v>2</v>
      </c>
      <c r="D1898">
        <f t="shared" si="357"/>
        <v>18</v>
      </c>
      <c r="E1898">
        <f t="shared" si="348"/>
        <v>72.7</v>
      </c>
      <c r="F1898">
        <f t="shared" ca="1" si="349"/>
        <v>100</v>
      </c>
      <c r="G1898">
        <f t="shared" ca="1" si="350"/>
        <v>5</v>
      </c>
      <c r="H1898">
        <f t="shared" ca="1" si="351"/>
        <v>96</v>
      </c>
      <c r="I1898" s="6">
        <f t="shared" ca="1" si="358"/>
        <v>0.69791999999999998</v>
      </c>
      <c r="J1898" s="18">
        <f t="shared" ca="1" si="352"/>
        <v>1.989072</v>
      </c>
      <c r="K1898" s="7">
        <f t="shared" ca="1" si="353"/>
        <v>1.989072</v>
      </c>
      <c r="L1898" s="55" t="str">
        <f t="shared" si="354"/>
        <v>t1890</v>
      </c>
      <c r="M1898" s="56">
        <v>1</v>
      </c>
      <c r="N1898" s="79">
        <f t="shared" ca="1" si="359"/>
        <v>1.989072</v>
      </c>
    </row>
    <row r="1899" spans="1:14">
      <c r="A1899">
        <v>1891</v>
      </c>
      <c r="B1899">
        <f t="shared" si="355"/>
        <v>12</v>
      </c>
      <c r="C1899">
        <f t="shared" si="356"/>
        <v>2</v>
      </c>
      <c r="D1899">
        <f t="shared" si="357"/>
        <v>19</v>
      </c>
      <c r="E1899">
        <f t="shared" si="348"/>
        <v>72.7</v>
      </c>
      <c r="F1899">
        <f t="shared" ca="1" si="349"/>
        <v>100</v>
      </c>
      <c r="G1899">
        <f t="shared" ca="1" si="350"/>
        <v>5</v>
      </c>
      <c r="H1899">
        <f t="shared" ca="1" si="351"/>
        <v>98</v>
      </c>
      <c r="I1899" s="6">
        <f t="shared" ca="1" si="358"/>
        <v>0.71245999999999998</v>
      </c>
      <c r="J1899" s="18">
        <f t="shared" ca="1" si="352"/>
        <v>2.0305110000000002</v>
      </c>
      <c r="K1899" s="7">
        <f t="shared" ca="1" si="353"/>
        <v>2.0305110000000002</v>
      </c>
      <c r="L1899" s="55" t="str">
        <f t="shared" si="354"/>
        <v>t1891</v>
      </c>
      <c r="M1899" s="56">
        <v>1</v>
      </c>
      <c r="N1899" s="79">
        <f t="shared" ca="1" si="359"/>
        <v>2.0305110000000002</v>
      </c>
    </row>
    <row r="1900" spans="1:14">
      <c r="A1900">
        <v>1892</v>
      </c>
      <c r="B1900">
        <f t="shared" si="355"/>
        <v>12</v>
      </c>
      <c r="C1900">
        <f t="shared" si="356"/>
        <v>2</v>
      </c>
      <c r="D1900">
        <f t="shared" si="357"/>
        <v>20</v>
      </c>
      <c r="E1900">
        <f t="shared" si="348"/>
        <v>72.7</v>
      </c>
      <c r="F1900">
        <f t="shared" ca="1" si="349"/>
        <v>100</v>
      </c>
      <c r="G1900">
        <f t="shared" ca="1" si="350"/>
        <v>5</v>
      </c>
      <c r="H1900">
        <f t="shared" ca="1" si="351"/>
        <v>96</v>
      </c>
      <c r="I1900" s="6">
        <f t="shared" ca="1" si="358"/>
        <v>0.69791999999999998</v>
      </c>
      <c r="J1900" s="18">
        <f t="shared" ca="1" si="352"/>
        <v>1.989072</v>
      </c>
      <c r="K1900" s="7">
        <f t="shared" ca="1" si="353"/>
        <v>1.989072</v>
      </c>
      <c r="L1900" s="55" t="str">
        <f t="shared" si="354"/>
        <v>t1892</v>
      </c>
      <c r="M1900" s="56">
        <v>1</v>
      </c>
      <c r="N1900" s="79">
        <f t="shared" ca="1" si="359"/>
        <v>1.989072</v>
      </c>
    </row>
    <row r="1901" spans="1:14">
      <c r="A1901">
        <v>1893</v>
      </c>
      <c r="B1901">
        <f t="shared" si="355"/>
        <v>12</v>
      </c>
      <c r="C1901">
        <f t="shared" si="356"/>
        <v>2</v>
      </c>
      <c r="D1901">
        <f t="shared" si="357"/>
        <v>21</v>
      </c>
      <c r="E1901">
        <f t="shared" si="348"/>
        <v>72.7</v>
      </c>
      <c r="F1901">
        <f t="shared" ca="1" si="349"/>
        <v>100</v>
      </c>
      <c r="G1901">
        <f t="shared" ca="1" si="350"/>
        <v>5</v>
      </c>
      <c r="H1901">
        <f t="shared" ca="1" si="351"/>
        <v>90</v>
      </c>
      <c r="I1901" s="6">
        <f t="shared" ca="1" si="358"/>
        <v>0.65429999999999988</v>
      </c>
      <c r="J1901" s="18">
        <f t="shared" ca="1" si="352"/>
        <v>1.8647549999999997</v>
      </c>
      <c r="K1901" s="7">
        <f t="shared" ca="1" si="353"/>
        <v>1.8647549999999999</v>
      </c>
      <c r="L1901" s="55" t="str">
        <f t="shared" si="354"/>
        <v>t1893</v>
      </c>
      <c r="M1901" s="56">
        <v>1</v>
      </c>
      <c r="N1901" s="79">
        <f t="shared" ca="1" si="359"/>
        <v>1.8647549999999999</v>
      </c>
    </row>
    <row r="1902" spans="1:14">
      <c r="A1902">
        <v>1894</v>
      </c>
      <c r="B1902">
        <f t="shared" si="355"/>
        <v>12</v>
      </c>
      <c r="C1902">
        <f t="shared" si="356"/>
        <v>2</v>
      </c>
      <c r="D1902">
        <f t="shared" si="357"/>
        <v>22</v>
      </c>
      <c r="E1902">
        <f t="shared" si="348"/>
        <v>72.7</v>
      </c>
      <c r="F1902">
        <f t="shared" ca="1" si="349"/>
        <v>100</v>
      </c>
      <c r="G1902">
        <f t="shared" ca="1" si="350"/>
        <v>5</v>
      </c>
      <c r="H1902">
        <f t="shared" ca="1" si="351"/>
        <v>80</v>
      </c>
      <c r="I1902" s="6">
        <f t="shared" ca="1" si="358"/>
        <v>0.58160000000000001</v>
      </c>
      <c r="J1902" s="18">
        <f t="shared" ca="1" si="352"/>
        <v>1.6575600000000001</v>
      </c>
      <c r="K1902" s="7">
        <f t="shared" ca="1" si="353"/>
        <v>1.6575600000000001</v>
      </c>
      <c r="L1902" s="55" t="str">
        <f t="shared" si="354"/>
        <v>t1894</v>
      </c>
      <c r="M1902" s="56">
        <v>1</v>
      </c>
      <c r="N1902" s="79">
        <f t="shared" ca="1" si="359"/>
        <v>1.6575600000000001</v>
      </c>
    </row>
    <row r="1903" spans="1:14">
      <c r="A1903">
        <v>1895</v>
      </c>
      <c r="B1903">
        <f t="shared" si="355"/>
        <v>12</v>
      </c>
      <c r="C1903">
        <f t="shared" si="356"/>
        <v>2</v>
      </c>
      <c r="D1903">
        <f t="shared" si="357"/>
        <v>23</v>
      </c>
      <c r="E1903">
        <f t="shared" si="348"/>
        <v>72.7</v>
      </c>
      <c r="F1903">
        <f t="shared" ca="1" si="349"/>
        <v>100</v>
      </c>
      <c r="G1903">
        <f t="shared" ca="1" si="350"/>
        <v>5</v>
      </c>
      <c r="H1903">
        <f t="shared" ca="1" si="351"/>
        <v>70</v>
      </c>
      <c r="I1903" s="6">
        <f t="shared" ca="1" si="358"/>
        <v>0.50890000000000002</v>
      </c>
      <c r="J1903" s="18">
        <f t="shared" ca="1" si="352"/>
        <v>1.4503650000000001</v>
      </c>
      <c r="K1903" s="7">
        <f t="shared" ca="1" si="353"/>
        <v>1.4503650000000001</v>
      </c>
      <c r="L1903" s="55" t="str">
        <f t="shared" si="354"/>
        <v>t1895</v>
      </c>
      <c r="M1903" s="56">
        <v>1</v>
      </c>
      <c r="N1903" s="79">
        <f t="shared" ca="1" si="359"/>
        <v>1.4503650000000001</v>
      </c>
    </row>
    <row r="1904" spans="1:14">
      <c r="A1904">
        <v>1896</v>
      </c>
      <c r="B1904">
        <f t="shared" si="355"/>
        <v>12</v>
      </c>
      <c r="C1904">
        <f t="shared" si="356"/>
        <v>3</v>
      </c>
      <c r="D1904">
        <f t="shared" si="357"/>
        <v>0</v>
      </c>
      <c r="E1904">
        <f t="shared" si="348"/>
        <v>72.7</v>
      </c>
      <c r="F1904">
        <f t="shared" ca="1" si="349"/>
        <v>98</v>
      </c>
      <c r="G1904">
        <f t="shared" ca="1" si="350"/>
        <v>5</v>
      </c>
      <c r="H1904">
        <f t="shared" ca="1" si="351"/>
        <v>63</v>
      </c>
      <c r="I1904" s="6">
        <f t="shared" ca="1" si="358"/>
        <v>0.44884979999999997</v>
      </c>
      <c r="J1904" s="18">
        <f t="shared" ca="1" si="352"/>
        <v>1.2792219299999998</v>
      </c>
      <c r="K1904" s="7">
        <f t="shared" ca="1" si="353"/>
        <v>1.2792219299999998</v>
      </c>
      <c r="L1904" s="55" t="str">
        <f t="shared" si="354"/>
        <v>t1896</v>
      </c>
      <c r="M1904" s="56">
        <v>1</v>
      </c>
      <c r="N1904" s="79">
        <f t="shared" ca="1" si="359"/>
        <v>1.2792219299999998</v>
      </c>
    </row>
    <row r="1905" spans="1:14">
      <c r="A1905">
        <v>1897</v>
      </c>
      <c r="B1905">
        <f t="shared" si="355"/>
        <v>12</v>
      </c>
      <c r="C1905">
        <f t="shared" si="356"/>
        <v>3</v>
      </c>
      <c r="D1905">
        <f t="shared" si="357"/>
        <v>1</v>
      </c>
      <c r="E1905">
        <f t="shared" si="348"/>
        <v>72.7</v>
      </c>
      <c r="F1905">
        <f t="shared" ca="1" si="349"/>
        <v>98</v>
      </c>
      <c r="G1905">
        <f t="shared" ca="1" si="350"/>
        <v>5</v>
      </c>
      <c r="H1905">
        <f t="shared" ca="1" si="351"/>
        <v>62</v>
      </c>
      <c r="I1905" s="6">
        <f t="shared" ca="1" si="358"/>
        <v>0.44172519999999998</v>
      </c>
      <c r="J1905" s="18">
        <f t="shared" ca="1" si="352"/>
        <v>1.25891682</v>
      </c>
      <c r="K1905" s="7">
        <f t="shared" ca="1" si="353"/>
        <v>1.25891682</v>
      </c>
      <c r="L1905" s="55" t="str">
        <f t="shared" si="354"/>
        <v>t1897</v>
      </c>
      <c r="M1905" s="56">
        <v>1</v>
      </c>
      <c r="N1905" s="79">
        <f t="shared" ca="1" si="359"/>
        <v>1.25891682</v>
      </c>
    </row>
    <row r="1906" spans="1:14">
      <c r="A1906">
        <v>1898</v>
      </c>
      <c r="B1906">
        <f t="shared" si="355"/>
        <v>12</v>
      </c>
      <c r="C1906">
        <f t="shared" si="356"/>
        <v>3</v>
      </c>
      <c r="D1906">
        <f t="shared" si="357"/>
        <v>2</v>
      </c>
      <c r="E1906">
        <f t="shared" si="348"/>
        <v>72.7</v>
      </c>
      <c r="F1906">
        <f t="shared" ca="1" si="349"/>
        <v>98</v>
      </c>
      <c r="G1906">
        <f t="shared" ca="1" si="350"/>
        <v>5</v>
      </c>
      <c r="H1906">
        <f t="shared" ca="1" si="351"/>
        <v>60</v>
      </c>
      <c r="I1906" s="6">
        <f t="shared" ca="1" si="358"/>
        <v>0.42747599999999997</v>
      </c>
      <c r="J1906" s="18">
        <f t="shared" ca="1" si="352"/>
        <v>1.2183066</v>
      </c>
      <c r="K1906" s="7">
        <f t="shared" ca="1" si="353"/>
        <v>1.2183066</v>
      </c>
      <c r="L1906" s="55" t="str">
        <f t="shared" si="354"/>
        <v>t1898</v>
      </c>
      <c r="M1906" s="56">
        <v>1</v>
      </c>
      <c r="N1906" s="79">
        <f t="shared" ca="1" si="359"/>
        <v>1.2183066</v>
      </c>
    </row>
    <row r="1907" spans="1:14">
      <c r="A1907">
        <v>1899</v>
      </c>
      <c r="B1907">
        <f t="shared" si="355"/>
        <v>12</v>
      </c>
      <c r="C1907">
        <f t="shared" si="356"/>
        <v>3</v>
      </c>
      <c r="D1907">
        <f t="shared" si="357"/>
        <v>3</v>
      </c>
      <c r="E1907">
        <f t="shared" si="348"/>
        <v>72.7</v>
      </c>
      <c r="F1907">
        <f t="shared" ca="1" si="349"/>
        <v>98</v>
      </c>
      <c r="G1907">
        <f t="shared" ca="1" si="350"/>
        <v>5</v>
      </c>
      <c r="H1907">
        <f t="shared" ca="1" si="351"/>
        <v>58</v>
      </c>
      <c r="I1907" s="6">
        <f t="shared" ca="1" si="358"/>
        <v>0.41322680000000001</v>
      </c>
      <c r="J1907" s="18">
        <f t="shared" ca="1" si="352"/>
        <v>1.17769638</v>
      </c>
      <c r="K1907" s="7">
        <f t="shared" ca="1" si="353"/>
        <v>1.17769638</v>
      </c>
      <c r="L1907" s="55" t="str">
        <f t="shared" si="354"/>
        <v>t1899</v>
      </c>
      <c r="M1907" s="56">
        <v>1</v>
      </c>
      <c r="N1907" s="79">
        <f t="shared" ca="1" si="359"/>
        <v>1.17769638</v>
      </c>
    </row>
    <row r="1908" spans="1:14">
      <c r="A1908">
        <v>1900</v>
      </c>
      <c r="B1908">
        <f t="shared" si="355"/>
        <v>12</v>
      </c>
      <c r="C1908">
        <f t="shared" si="356"/>
        <v>3</v>
      </c>
      <c r="D1908">
        <f t="shared" si="357"/>
        <v>4</v>
      </c>
      <c r="E1908">
        <f t="shared" si="348"/>
        <v>72.7</v>
      </c>
      <c r="F1908">
        <f t="shared" ca="1" si="349"/>
        <v>98</v>
      </c>
      <c r="G1908">
        <f t="shared" ca="1" si="350"/>
        <v>5</v>
      </c>
      <c r="H1908">
        <f t="shared" ca="1" si="351"/>
        <v>59</v>
      </c>
      <c r="I1908" s="6">
        <f t="shared" ca="1" si="358"/>
        <v>0.42035139999999999</v>
      </c>
      <c r="J1908" s="18">
        <f t="shared" ca="1" si="352"/>
        <v>1.19800149</v>
      </c>
      <c r="K1908" s="7">
        <f t="shared" ca="1" si="353"/>
        <v>1.19800149</v>
      </c>
      <c r="L1908" s="55" t="str">
        <f t="shared" si="354"/>
        <v>t1900</v>
      </c>
      <c r="M1908" s="56">
        <v>1</v>
      </c>
      <c r="N1908" s="79">
        <f t="shared" ca="1" si="359"/>
        <v>1.19800149</v>
      </c>
    </row>
    <row r="1909" spans="1:14">
      <c r="A1909">
        <v>1901</v>
      </c>
      <c r="B1909">
        <f t="shared" si="355"/>
        <v>12</v>
      </c>
      <c r="C1909">
        <f t="shared" si="356"/>
        <v>3</v>
      </c>
      <c r="D1909">
        <f t="shared" si="357"/>
        <v>5</v>
      </c>
      <c r="E1909">
        <f t="shared" si="348"/>
        <v>72.7</v>
      </c>
      <c r="F1909">
        <f t="shared" ca="1" si="349"/>
        <v>98</v>
      </c>
      <c r="G1909">
        <f t="shared" ca="1" si="350"/>
        <v>5</v>
      </c>
      <c r="H1909">
        <f t="shared" ca="1" si="351"/>
        <v>65</v>
      </c>
      <c r="I1909" s="6">
        <f t="shared" ca="1" si="358"/>
        <v>0.46309899999999998</v>
      </c>
      <c r="J1909" s="18">
        <f t="shared" ca="1" si="352"/>
        <v>1.3198321500000001</v>
      </c>
      <c r="K1909" s="7">
        <f t="shared" ca="1" si="353"/>
        <v>1.3198321500000001</v>
      </c>
      <c r="L1909" s="55" t="str">
        <f t="shared" si="354"/>
        <v>t1901</v>
      </c>
      <c r="M1909" s="56">
        <v>1</v>
      </c>
      <c r="N1909" s="79">
        <f t="shared" ca="1" si="359"/>
        <v>1.3198321500000001</v>
      </c>
    </row>
    <row r="1910" spans="1:14">
      <c r="A1910">
        <v>1902</v>
      </c>
      <c r="B1910">
        <f t="shared" si="355"/>
        <v>12</v>
      </c>
      <c r="C1910">
        <f t="shared" si="356"/>
        <v>3</v>
      </c>
      <c r="D1910">
        <f t="shared" si="357"/>
        <v>6</v>
      </c>
      <c r="E1910">
        <f t="shared" si="348"/>
        <v>72.7</v>
      </c>
      <c r="F1910">
        <f t="shared" ca="1" si="349"/>
        <v>98</v>
      </c>
      <c r="G1910">
        <f t="shared" ca="1" si="350"/>
        <v>5</v>
      </c>
      <c r="H1910">
        <f t="shared" ca="1" si="351"/>
        <v>72</v>
      </c>
      <c r="I1910" s="6">
        <f t="shared" ca="1" si="358"/>
        <v>0.51297119999999996</v>
      </c>
      <c r="J1910" s="18">
        <f t="shared" ca="1" si="352"/>
        <v>1.46196792</v>
      </c>
      <c r="K1910" s="7">
        <f t="shared" ca="1" si="353"/>
        <v>1.46196792</v>
      </c>
      <c r="L1910" s="55" t="str">
        <f t="shared" si="354"/>
        <v>t1902</v>
      </c>
      <c r="M1910" s="56">
        <v>1</v>
      </c>
      <c r="N1910" s="79">
        <f t="shared" ca="1" si="359"/>
        <v>1.46196792</v>
      </c>
    </row>
    <row r="1911" spans="1:14">
      <c r="A1911">
        <v>1903</v>
      </c>
      <c r="B1911">
        <f t="shared" si="355"/>
        <v>12</v>
      </c>
      <c r="C1911">
        <f t="shared" si="356"/>
        <v>3</v>
      </c>
      <c r="D1911">
        <f t="shared" si="357"/>
        <v>7</v>
      </c>
      <c r="E1911">
        <f t="shared" si="348"/>
        <v>72.7</v>
      </c>
      <c r="F1911">
        <f t="shared" ca="1" si="349"/>
        <v>98</v>
      </c>
      <c r="G1911">
        <f t="shared" ca="1" si="350"/>
        <v>5</v>
      </c>
      <c r="H1911">
        <f t="shared" ca="1" si="351"/>
        <v>85</v>
      </c>
      <c r="I1911" s="6">
        <f t="shared" ca="1" si="358"/>
        <v>0.60559099999999999</v>
      </c>
      <c r="J1911" s="18">
        <f t="shared" ca="1" si="352"/>
        <v>1.72593435</v>
      </c>
      <c r="K1911" s="7">
        <f t="shared" ca="1" si="353"/>
        <v>1.72593435</v>
      </c>
      <c r="L1911" s="55" t="str">
        <f t="shared" si="354"/>
        <v>t1903</v>
      </c>
      <c r="M1911" s="56">
        <v>1</v>
      </c>
      <c r="N1911" s="79">
        <f t="shared" ca="1" si="359"/>
        <v>1.72593435</v>
      </c>
    </row>
    <row r="1912" spans="1:14">
      <c r="A1912">
        <v>1904</v>
      </c>
      <c r="B1912">
        <f t="shared" si="355"/>
        <v>12</v>
      </c>
      <c r="C1912">
        <f t="shared" si="356"/>
        <v>3</v>
      </c>
      <c r="D1912">
        <f t="shared" si="357"/>
        <v>8</v>
      </c>
      <c r="E1912">
        <f t="shared" si="348"/>
        <v>72.7</v>
      </c>
      <c r="F1912">
        <f t="shared" ca="1" si="349"/>
        <v>98</v>
      </c>
      <c r="G1912">
        <f t="shared" ca="1" si="350"/>
        <v>5</v>
      </c>
      <c r="H1912">
        <f t="shared" ca="1" si="351"/>
        <v>95</v>
      </c>
      <c r="I1912" s="6">
        <f t="shared" ca="1" si="358"/>
        <v>0.67683700000000002</v>
      </c>
      <c r="J1912" s="18">
        <f t="shared" ca="1" si="352"/>
        <v>1.9289854500000001</v>
      </c>
      <c r="K1912" s="7">
        <f t="shared" ca="1" si="353"/>
        <v>1.9289854500000001</v>
      </c>
      <c r="L1912" s="55" t="str">
        <f t="shared" si="354"/>
        <v>t1904</v>
      </c>
      <c r="M1912" s="56">
        <v>1</v>
      </c>
      <c r="N1912" s="79">
        <f t="shared" ca="1" si="359"/>
        <v>1.9289854500000001</v>
      </c>
    </row>
    <row r="1913" spans="1:14">
      <c r="A1913">
        <v>1905</v>
      </c>
      <c r="B1913">
        <f t="shared" si="355"/>
        <v>12</v>
      </c>
      <c r="C1913">
        <f t="shared" si="356"/>
        <v>3</v>
      </c>
      <c r="D1913">
        <f t="shared" si="357"/>
        <v>9</v>
      </c>
      <c r="E1913">
        <f t="shared" si="348"/>
        <v>72.7</v>
      </c>
      <c r="F1913">
        <f t="shared" ca="1" si="349"/>
        <v>98</v>
      </c>
      <c r="G1913">
        <f t="shared" ca="1" si="350"/>
        <v>5</v>
      </c>
      <c r="H1913">
        <f t="shared" ca="1" si="351"/>
        <v>99</v>
      </c>
      <c r="I1913" s="6">
        <f t="shared" ca="1" si="358"/>
        <v>0.70533540000000006</v>
      </c>
      <c r="J1913" s="18">
        <f t="shared" ca="1" si="352"/>
        <v>2.0102058900000004</v>
      </c>
      <c r="K1913" s="7">
        <f t="shared" ca="1" si="353"/>
        <v>2.0102058900000004</v>
      </c>
      <c r="L1913" s="55" t="str">
        <f t="shared" si="354"/>
        <v>t1905</v>
      </c>
      <c r="M1913" s="56">
        <v>1</v>
      </c>
      <c r="N1913" s="79">
        <f t="shared" ca="1" si="359"/>
        <v>2.0102058900000004</v>
      </c>
    </row>
    <row r="1914" spans="1:14">
      <c r="A1914">
        <v>1906</v>
      </c>
      <c r="B1914">
        <f t="shared" si="355"/>
        <v>12</v>
      </c>
      <c r="C1914">
        <f t="shared" si="356"/>
        <v>3</v>
      </c>
      <c r="D1914">
        <f t="shared" si="357"/>
        <v>10</v>
      </c>
      <c r="E1914">
        <f t="shared" si="348"/>
        <v>72.7</v>
      </c>
      <c r="F1914">
        <f t="shared" ca="1" si="349"/>
        <v>98</v>
      </c>
      <c r="G1914">
        <f t="shared" ca="1" si="350"/>
        <v>5</v>
      </c>
      <c r="H1914">
        <f t="shared" ca="1" si="351"/>
        <v>100</v>
      </c>
      <c r="I1914" s="6">
        <f t="shared" ca="1" si="358"/>
        <v>0.71245999999999998</v>
      </c>
      <c r="J1914" s="18">
        <f t="shared" ca="1" si="352"/>
        <v>2.0305110000000002</v>
      </c>
      <c r="K1914" s="7">
        <f t="shared" ca="1" si="353"/>
        <v>2.0305110000000002</v>
      </c>
      <c r="L1914" s="55" t="str">
        <f t="shared" si="354"/>
        <v>t1906</v>
      </c>
      <c r="M1914" s="56">
        <v>1</v>
      </c>
      <c r="N1914" s="79">
        <f t="shared" ca="1" si="359"/>
        <v>2.0305110000000002</v>
      </c>
    </row>
    <row r="1915" spans="1:14">
      <c r="A1915">
        <v>1907</v>
      </c>
      <c r="B1915">
        <f t="shared" si="355"/>
        <v>12</v>
      </c>
      <c r="C1915">
        <f t="shared" si="356"/>
        <v>3</v>
      </c>
      <c r="D1915">
        <f t="shared" si="357"/>
        <v>11</v>
      </c>
      <c r="E1915">
        <f t="shared" si="348"/>
        <v>72.7</v>
      </c>
      <c r="F1915">
        <f t="shared" ca="1" si="349"/>
        <v>98</v>
      </c>
      <c r="G1915">
        <f t="shared" ca="1" si="350"/>
        <v>5</v>
      </c>
      <c r="H1915">
        <f t="shared" ca="1" si="351"/>
        <v>99</v>
      </c>
      <c r="I1915" s="6">
        <f t="shared" ca="1" si="358"/>
        <v>0.70533540000000006</v>
      </c>
      <c r="J1915" s="18">
        <f t="shared" ca="1" si="352"/>
        <v>2.0102058900000004</v>
      </c>
      <c r="K1915" s="7">
        <f t="shared" ca="1" si="353"/>
        <v>2.0102058900000004</v>
      </c>
      <c r="L1915" s="55" t="str">
        <f t="shared" si="354"/>
        <v>t1907</v>
      </c>
      <c r="M1915" s="56">
        <v>1</v>
      </c>
      <c r="N1915" s="79">
        <f t="shared" ca="1" si="359"/>
        <v>2.0102058900000004</v>
      </c>
    </row>
    <row r="1916" spans="1:14">
      <c r="A1916">
        <v>1908</v>
      </c>
      <c r="B1916">
        <f t="shared" si="355"/>
        <v>12</v>
      </c>
      <c r="C1916">
        <f t="shared" si="356"/>
        <v>3</v>
      </c>
      <c r="D1916">
        <f t="shared" si="357"/>
        <v>12</v>
      </c>
      <c r="E1916">
        <f t="shared" si="348"/>
        <v>72.7</v>
      </c>
      <c r="F1916">
        <f t="shared" ca="1" si="349"/>
        <v>98</v>
      </c>
      <c r="G1916">
        <f t="shared" ca="1" si="350"/>
        <v>5</v>
      </c>
      <c r="H1916">
        <f t="shared" ca="1" si="351"/>
        <v>93</v>
      </c>
      <c r="I1916" s="6">
        <f t="shared" ca="1" si="358"/>
        <v>0.66258780000000006</v>
      </c>
      <c r="J1916" s="18">
        <f t="shared" ca="1" si="352"/>
        <v>1.8883752300000003</v>
      </c>
      <c r="K1916" s="7">
        <f t="shared" ca="1" si="353"/>
        <v>1.8883752300000003</v>
      </c>
      <c r="L1916" s="55" t="str">
        <f t="shared" si="354"/>
        <v>t1908</v>
      </c>
      <c r="M1916" s="56">
        <v>1</v>
      </c>
      <c r="N1916" s="79">
        <f t="shared" ca="1" si="359"/>
        <v>1.8883752300000003</v>
      </c>
    </row>
    <row r="1917" spans="1:14">
      <c r="A1917">
        <v>1909</v>
      </c>
      <c r="B1917">
        <f t="shared" si="355"/>
        <v>12</v>
      </c>
      <c r="C1917">
        <f t="shared" si="356"/>
        <v>3</v>
      </c>
      <c r="D1917">
        <f t="shared" si="357"/>
        <v>13</v>
      </c>
      <c r="E1917">
        <f t="shared" si="348"/>
        <v>72.7</v>
      </c>
      <c r="F1917">
        <f t="shared" ca="1" si="349"/>
        <v>98</v>
      </c>
      <c r="G1917">
        <f t="shared" ca="1" si="350"/>
        <v>5</v>
      </c>
      <c r="H1917">
        <f t="shared" ca="1" si="351"/>
        <v>92</v>
      </c>
      <c r="I1917" s="6">
        <f t="shared" ca="1" si="358"/>
        <v>0.65546319999999991</v>
      </c>
      <c r="J1917" s="18">
        <f t="shared" ca="1" si="352"/>
        <v>1.8680701199999998</v>
      </c>
      <c r="K1917" s="7">
        <f t="shared" ca="1" si="353"/>
        <v>1.8680701200000001</v>
      </c>
      <c r="L1917" s="55" t="str">
        <f t="shared" si="354"/>
        <v>t1909</v>
      </c>
      <c r="M1917" s="56">
        <v>1</v>
      </c>
      <c r="N1917" s="79">
        <f t="shared" ca="1" si="359"/>
        <v>1.8680701200000001</v>
      </c>
    </row>
    <row r="1918" spans="1:14">
      <c r="A1918">
        <v>1910</v>
      </c>
      <c r="B1918">
        <f t="shared" si="355"/>
        <v>12</v>
      </c>
      <c r="C1918">
        <f t="shared" si="356"/>
        <v>3</v>
      </c>
      <c r="D1918">
        <f t="shared" si="357"/>
        <v>14</v>
      </c>
      <c r="E1918">
        <f t="shared" si="348"/>
        <v>72.7</v>
      </c>
      <c r="F1918">
        <f t="shared" ca="1" si="349"/>
        <v>98</v>
      </c>
      <c r="G1918">
        <f t="shared" ca="1" si="350"/>
        <v>5</v>
      </c>
      <c r="H1918">
        <f t="shared" ca="1" si="351"/>
        <v>90</v>
      </c>
      <c r="I1918" s="6">
        <f t="shared" ca="1" si="358"/>
        <v>0.64121399999999995</v>
      </c>
      <c r="J1918" s="18">
        <f t="shared" ca="1" si="352"/>
        <v>1.8274599</v>
      </c>
      <c r="K1918" s="7">
        <f t="shared" ca="1" si="353"/>
        <v>1.8274599000000002</v>
      </c>
      <c r="L1918" s="55" t="str">
        <f t="shared" si="354"/>
        <v>t1910</v>
      </c>
      <c r="M1918" s="56">
        <v>1</v>
      </c>
      <c r="N1918" s="79">
        <f t="shared" ca="1" si="359"/>
        <v>1.8274599000000002</v>
      </c>
    </row>
    <row r="1919" spans="1:14">
      <c r="A1919">
        <v>1911</v>
      </c>
      <c r="B1919">
        <f t="shared" si="355"/>
        <v>12</v>
      </c>
      <c r="C1919">
        <f t="shared" si="356"/>
        <v>3</v>
      </c>
      <c r="D1919">
        <f t="shared" si="357"/>
        <v>15</v>
      </c>
      <c r="E1919">
        <f t="shared" si="348"/>
        <v>72.7</v>
      </c>
      <c r="F1919">
        <f t="shared" ca="1" si="349"/>
        <v>98</v>
      </c>
      <c r="G1919">
        <f t="shared" ca="1" si="350"/>
        <v>5</v>
      </c>
      <c r="H1919">
        <f t="shared" ca="1" si="351"/>
        <v>88</v>
      </c>
      <c r="I1919" s="6">
        <f t="shared" ca="1" si="358"/>
        <v>0.62696479999999999</v>
      </c>
      <c r="J1919" s="18">
        <f t="shared" ca="1" si="352"/>
        <v>1.78684968</v>
      </c>
      <c r="K1919" s="7">
        <f t="shared" ca="1" si="353"/>
        <v>1.78684968</v>
      </c>
      <c r="L1919" s="55" t="str">
        <f t="shared" si="354"/>
        <v>t1911</v>
      </c>
      <c r="M1919" s="56">
        <v>1</v>
      </c>
      <c r="N1919" s="79">
        <f t="shared" ca="1" si="359"/>
        <v>1.78684968</v>
      </c>
    </row>
    <row r="1920" spans="1:14">
      <c r="A1920">
        <v>1912</v>
      </c>
      <c r="B1920">
        <f t="shared" si="355"/>
        <v>12</v>
      </c>
      <c r="C1920">
        <f t="shared" si="356"/>
        <v>3</v>
      </c>
      <c r="D1920">
        <f t="shared" si="357"/>
        <v>16</v>
      </c>
      <c r="E1920">
        <f t="shared" si="348"/>
        <v>72.7</v>
      </c>
      <c r="F1920">
        <f t="shared" ca="1" si="349"/>
        <v>98</v>
      </c>
      <c r="G1920">
        <f t="shared" ca="1" si="350"/>
        <v>5</v>
      </c>
      <c r="H1920">
        <f t="shared" ca="1" si="351"/>
        <v>90</v>
      </c>
      <c r="I1920" s="6">
        <f t="shared" ca="1" si="358"/>
        <v>0.64121399999999995</v>
      </c>
      <c r="J1920" s="18">
        <f t="shared" ca="1" si="352"/>
        <v>1.8274599</v>
      </c>
      <c r="K1920" s="7">
        <f t="shared" ca="1" si="353"/>
        <v>1.8274599000000002</v>
      </c>
      <c r="L1920" s="55" t="str">
        <f t="shared" si="354"/>
        <v>t1912</v>
      </c>
      <c r="M1920" s="56">
        <v>1</v>
      </c>
      <c r="N1920" s="79">
        <f t="shared" ca="1" si="359"/>
        <v>1.8274599000000002</v>
      </c>
    </row>
    <row r="1921" spans="1:14">
      <c r="A1921">
        <v>1913</v>
      </c>
      <c r="B1921">
        <f t="shared" si="355"/>
        <v>12</v>
      </c>
      <c r="C1921">
        <f t="shared" si="356"/>
        <v>3</v>
      </c>
      <c r="D1921">
        <f t="shared" si="357"/>
        <v>17</v>
      </c>
      <c r="E1921">
        <f t="shared" si="348"/>
        <v>72.7</v>
      </c>
      <c r="F1921">
        <f t="shared" ca="1" si="349"/>
        <v>98</v>
      </c>
      <c r="G1921">
        <f t="shared" ca="1" si="350"/>
        <v>5</v>
      </c>
      <c r="H1921">
        <f t="shared" ca="1" si="351"/>
        <v>92</v>
      </c>
      <c r="I1921" s="6">
        <f t="shared" ca="1" si="358"/>
        <v>0.65546319999999991</v>
      </c>
      <c r="J1921" s="18">
        <f t="shared" ca="1" si="352"/>
        <v>1.8680701199999998</v>
      </c>
      <c r="K1921" s="7">
        <f t="shared" ca="1" si="353"/>
        <v>1.8680701200000001</v>
      </c>
      <c r="L1921" s="55" t="str">
        <f t="shared" si="354"/>
        <v>t1913</v>
      </c>
      <c r="M1921" s="56">
        <v>1</v>
      </c>
      <c r="N1921" s="79">
        <f t="shared" ca="1" si="359"/>
        <v>1.8680701200000001</v>
      </c>
    </row>
    <row r="1922" spans="1:14">
      <c r="A1922">
        <v>1914</v>
      </c>
      <c r="B1922">
        <f t="shared" si="355"/>
        <v>12</v>
      </c>
      <c r="C1922">
        <f t="shared" si="356"/>
        <v>3</v>
      </c>
      <c r="D1922">
        <f t="shared" si="357"/>
        <v>18</v>
      </c>
      <c r="E1922">
        <f t="shared" si="348"/>
        <v>72.7</v>
      </c>
      <c r="F1922">
        <f t="shared" ca="1" si="349"/>
        <v>98</v>
      </c>
      <c r="G1922">
        <f t="shared" ca="1" si="350"/>
        <v>5</v>
      </c>
      <c r="H1922">
        <f t="shared" ca="1" si="351"/>
        <v>96</v>
      </c>
      <c r="I1922" s="6">
        <f t="shared" ca="1" si="358"/>
        <v>0.68396159999999995</v>
      </c>
      <c r="J1922" s="18">
        <f t="shared" ca="1" si="352"/>
        <v>1.9492905599999999</v>
      </c>
      <c r="K1922" s="7">
        <f t="shared" ca="1" si="353"/>
        <v>1.9492905599999999</v>
      </c>
      <c r="L1922" s="55" t="str">
        <f t="shared" si="354"/>
        <v>t1914</v>
      </c>
      <c r="M1922" s="56">
        <v>1</v>
      </c>
      <c r="N1922" s="79">
        <f t="shared" ca="1" si="359"/>
        <v>1.9492905599999999</v>
      </c>
    </row>
    <row r="1923" spans="1:14">
      <c r="A1923">
        <v>1915</v>
      </c>
      <c r="B1923">
        <f t="shared" si="355"/>
        <v>12</v>
      </c>
      <c r="C1923">
        <f t="shared" si="356"/>
        <v>3</v>
      </c>
      <c r="D1923">
        <f t="shared" si="357"/>
        <v>19</v>
      </c>
      <c r="E1923">
        <f t="shared" si="348"/>
        <v>72.7</v>
      </c>
      <c r="F1923">
        <f t="shared" ca="1" si="349"/>
        <v>98</v>
      </c>
      <c r="G1923">
        <f t="shared" ca="1" si="350"/>
        <v>5</v>
      </c>
      <c r="H1923">
        <f t="shared" ca="1" si="351"/>
        <v>98</v>
      </c>
      <c r="I1923" s="6">
        <f t="shared" ca="1" si="358"/>
        <v>0.69821079999999991</v>
      </c>
      <c r="J1923" s="18">
        <f t="shared" ca="1" si="352"/>
        <v>1.9899007799999997</v>
      </c>
      <c r="K1923" s="7">
        <f t="shared" ca="1" si="353"/>
        <v>1.9899007799999997</v>
      </c>
      <c r="L1923" s="55" t="str">
        <f t="shared" si="354"/>
        <v>t1915</v>
      </c>
      <c r="M1923" s="56">
        <v>1</v>
      </c>
      <c r="N1923" s="79">
        <f t="shared" ca="1" si="359"/>
        <v>1.9899007799999997</v>
      </c>
    </row>
    <row r="1924" spans="1:14">
      <c r="A1924">
        <v>1916</v>
      </c>
      <c r="B1924">
        <f t="shared" si="355"/>
        <v>12</v>
      </c>
      <c r="C1924">
        <f t="shared" si="356"/>
        <v>3</v>
      </c>
      <c r="D1924">
        <f t="shared" si="357"/>
        <v>20</v>
      </c>
      <c r="E1924">
        <f t="shared" si="348"/>
        <v>72.7</v>
      </c>
      <c r="F1924">
        <f t="shared" ca="1" si="349"/>
        <v>98</v>
      </c>
      <c r="G1924">
        <f t="shared" ca="1" si="350"/>
        <v>5</v>
      </c>
      <c r="H1924">
        <f t="shared" ca="1" si="351"/>
        <v>96</v>
      </c>
      <c r="I1924" s="6">
        <f t="shared" ca="1" si="358"/>
        <v>0.68396159999999995</v>
      </c>
      <c r="J1924" s="18">
        <f t="shared" ca="1" si="352"/>
        <v>1.9492905599999999</v>
      </c>
      <c r="K1924" s="7">
        <f t="shared" ca="1" si="353"/>
        <v>1.9492905599999999</v>
      </c>
      <c r="L1924" s="55" t="str">
        <f t="shared" si="354"/>
        <v>t1916</v>
      </c>
      <c r="M1924" s="56">
        <v>1</v>
      </c>
      <c r="N1924" s="79">
        <f t="shared" ca="1" si="359"/>
        <v>1.9492905599999999</v>
      </c>
    </row>
    <row r="1925" spans="1:14">
      <c r="A1925">
        <v>1917</v>
      </c>
      <c r="B1925">
        <f t="shared" si="355"/>
        <v>12</v>
      </c>
      <c r="C1925">
        <f t="shared" si="356"/>
        <v>3</v>
      </c>
      <c r="D1925">
        <f t="shared" si="357"/>
        <v>21</v>
      </c>
      <c r="E1925">
        <f t="shared" si="348"/>
        <v>72.7</v>
      </c>
      <c r="F1925">
        <f t="shared" ca="1" si="349"/>
        <v>98</v>
      </c>
      <c r="G1925">
        <f t="shared" ca="1" si="350"/>
        <v>5</v>
      </c>
      <c r="H1925">
        <f t="shared" ca="1" si="351"/>
        <v>90</v>
      </c>
      <c r="I1925" s="6">
        <f t="shared" ca="1" si="358"/>
        <v>0.64121399999999995</v>
      </c>
      <c r="J1925" s="18">
        <f t="shared" ca="1" si="352"/>
        <v>1.8274599</v>
      </c>
      <c r="K1925" s="7">
        <f t="shared" ca="1" si="353"/>
        <v>1.8274599000000002</v>
      </c>
      <c r="L1925" s="55" t="str">
        <f t="shared" si="354"/>
        <v>t1917</v>
      </c>
      <c r="M1925" s="56">
        <v>1</v>
      </c>
      <c r="N1925" s="79">
        <f t="shared" ca="1" si="359"/>
        <v>1.8274599000000002</v>
      </c>
    </row>
    <row r="1926" spans="1:14">
      <c r="A1926">
        <v>1918</v>
      </c>
      <c r="B1926">
        <f t="shared" si="355"/>
        <v>12</v>
      </c>
      <c r="C1926">
        <f t="shared" si="356"/>
        <v>3</v>
      </c>
      <c r="D1926">
        <f t="shared" si="357"/>
        <v>22</v>
      </c>
      <c r="E1926">
        <f t="shared" si="348"/>
        <v>72.7</v>
      </c>
      <c r="F1926">
        <f t="shared" ca="1" si="349"/>
        <v>98</v>
      </c>
      <c r="G1926">
        <f t="shared" ca="1" si="350"/>
        <v>5</v>
      </c>
      <c r="H1926">
        <f t="shared" ca="1" si="351"/>
        <v>80</v>
      </c>
      <c r="I1926" s="6">
        <f t="shared" ca="1" si="358"/>
        <v>0.56996800000000003</v>
      </c>
      <c r="J1926" s="18">
        <f t="shared" ca="1" si="352"/>
        <v>1.6244088000000001</v>
      </c>
      <c r="K1926" s="7">
        <f t="shared" ca="1" si="353"/>
        <v>1.6244088000000003</v>
      </c>
      <c r="L1926" s="55" t="str">
        <f t="shared" si="354"/>
        <v>t1918</v>
      </c>
      <c r="M1926" s="56">
        <v>1</v>
      </c>
      <c r="N1926" s="79">
        <f t="shared" ca="1" si="359"/>
        <v>1.6244088000000003</v>
      </c>
    </row>
    <row r="1927" spans="1:14">
      <c r="A1927">
        <v>1919</v>
      </c>
      <c r="B1927">
        <f t="shared" si="355"/>
        <v>12</v>
      </c>
      <c r="C1927">
        <f t="shared" si="356"/>
        <v>3</v>
      </c>
      <c r="D1927">
        <f t="shared" si="357"/>
        <v>23</v>
      </c>
      <c r="E1927">
        <f t="shared" si="348"/>
        <v>72.7</v>
      </c>
      <c r="F1927">
        <f t="shared" ca="1" si="349"/>
        <v>98</v>
      </c>
      <c r="G1927">
        <f t="shared" ca="1" si="350"/>
        <v>5</v>
      </c>
      <c r="H1927">
        <f t="shared" ca="1" si="351"/>
        <v>70</v>
      </c>
      <c r="I1927" s="6">
        <f t="shared" ca="1" si="358"/>
        <v>0.498722</v>
      </c>
      <c r="J1927" s="18">
        <f t="shared" ca="1" si="352"/>
        <v>1.4213576999999999</v>
      </c>
      <c r="K1927" s="7">
        <f t="shared" ca="1" si="353"/>
        <v>1.4213576999999999</v>
      </c>
      <c r="L1927" s="55" t="str">
        <f t="shared" si="354"/>
        <v>t1919</v>
      </c>
      <c r="M1927" s="56">
        <v>1</v>
      </c>
      <c r="N1927" s="79">
        <f t="shared" ca="1" si="359"/>
        <v>1.4213576999999999</v>
      </c>
    </row>
    <row r="1928" spans="1:14">
      <c r="A1928">
        <v>1920</v>
      </c>
      <c r="B1928">
        <f t="shared" si="355"/>
        <v>12</v>
      </c>
      <c r="C1928">
        <f t="shared" si="356"/>
        <v>4</v>
      </c>
      <c r="D1928">
        <f t="shared" si="357"/>
        <v>0</v>
      </c>
      <c r="E1928">
        <f t="shared" ref="E1928:E1991" si="360">VLOOKUP(B1928,table_week_fact,2)</f>
        <v>72.7</v>
      </c>
      <c r="F1928">
        <f t="shared" ref="F1928:F1991" ca="1" si="361">OFFSET(table_day_fact_start,C1928-1,0)</f>
        <v>96</v>
      </c>
      <c r="G1928">
        <f t="shared" ref="G1928:G1991" ca="1" si="362">OFFSET(table_hr_col_start,C1928-1,MATCH(B1928,table_hr_col_wk_hdr)-1)</f>
        <v>5</v>
      </c>
      <c r="H1928">
        <f t="shared" ref="H1928:H1991" ca="1" si="363">OFFSET(table_hr_fact_start,D1928,G1928-1)</f>
        <v>63</v>
      </c>
      <c r="I1928" s="6">
        <f t="shared" ca="1" si="358"/>
        <v>0.43968959999999996</v>
      </c>
      <c r="J1928" s="18">
        <f t="shared" ref="J1928:J1991" ca="1" si="364">peak_baseline*I1928</f>
        <v>1.25311536</v>
      </c>
      <c r="K1928" s="7">
        <f t="shared" ref="K1928:K1991" ca="1" si="365">J1928*peak_load/peak_baseline</f>
        <v>1.25311536</v>
      </c>
      <c r="L1928" s="55" t="str">
        <f t="shared" ref="L1928:L1991" si="366">CONCATENATE($M$4,TEXT(A1928,"0"))</f>
        <v>t1920</v>
      </c>
      <c r="M1928" s="56">
        <v>1</v>
      </c>
      <c r="N1928" s="79">
        <f t="shared" ca="1" si="359"/>
        <v>1.25311536</v>
      </c>
    </row>
    <row r="1929" spans="1:14">
      <c r="A1929">
        <v>1921</v>
      </c>
      <c r="B1929">
        <f t="shared" ref="B1929:B1992" si="367">ROUNDDOWN(A1929/168,0)+1</f>
        <v>12</v>
      </c>
      <c r="C1929">
        <f t="shared" ref="C1929:C1992" si="368">ROUNDDOWN(MOD(A1929/24,7),0)+1</f>
        <v>4</v>
      </c>
      <c r="D1929">
        <f t="shared" ref="D1929:D1992" si="369">MOD(A1929,24)</f>
        <v>1</v>
      </c>
      <c r="E1929">
        <f t="shared" si="360"/>
        <v>72.7</v>
      </c>
      <c r="F1929">
        <f t="shared" ca="1" si="361"/>
        <v>96</v>
      </c>
      <c r="G1929">
        <f t="shared" ca="1" si="362"/>
        <v>5</v>
      </c>
      <c r="H1929">
        <f t="shared" ca="1" si="363"/>
        <v>62</v>
      </c>
      <c r="I1929" s="6">
        <f t="shared" ref="I1929:I1992" ca="1" si="370">E1929/100*F1929/100*H1929/100</f>
        <v>0.4327104</v>
      </c>
      <c r="J1929" s="18">
        <f t="shared" ca="1" si="364"/>
        <v>1.23322464</v>
      </c>
      <c r="K1929" s="7">
        <f t="shared" ca="1" si="365"/>
        <v>1.23322464</v>
      </c>
      <c r="L1929" s="55" t="str">
        <f t="shared" si="366"/>
        <v>t1921</v>
      </c>
      <c r="M1929" s="56">
        <v>1</v>
      </c>
      <c r="N1929" s="79">
        <f t="shared" ref="N1929:N1992" ca="1" si="371">K1929</f>
        <v>1.23322464</v>
      </c>
    </row>
    <row r="1930" spans="1:14">
      <c r="A1930">
        <v>1922</v>
      </c>
      <c r="B1930">
        <f t="shared" si="367"/>
        <v>12</v>
      </c>
      <c r="C1930">
        <f t="shared" si="368"/>
        <v>4</v>
      </c>
      <c r="D1930">
        <f t="shared" si="369"/>
        <v>2</v>
      </c>
      <c r="E1930">
        <f t="shared" si="360"/>
        <v>72.7</v>
      </c>
      <c r="F1930">
        <f t="shared" ca="1" si="361"/>
        <v>96</v>
      </c>
      <c r="G1930">
        <f t="shared" ca="1" si="362"/>
        <v>5</v>
      </c>
      <c r="H1930">
        <f t="shared" ca="1" si="363"/>
        <v>60</v>
      </c>
      <c r="I1930" s="6">
        <f t="shared" ca="1" si="370"/>
        <v>0.41875200000000001</v>
      </c>
      <c r="J1930" s="18">
        <f t="shared" ca="1" si="364"/>
        <v>1.1934432000000001</v>
      </c>
      <c r="K1930" s="7">
        <f t="shared" ca="1" si="365"/>
        <v>1.1934432000000001</v>
      </c>
      <c r="L1930" s="55" t="str">
        <f t="shared" si="366"/>
        <v>t1922</v>
      </c>
      <c r="M1930" s="56">
        <v>1</v>
      </c>
      <c r="N1930" s="79">
        <f t="shared" ca="1" si="371"/>
        <v>1.1934432000000001</v>
      </c>
    </row>
    <row r="1931" spans="1:14">
      <c r="A1931">
        <v>1923</v>
      </c>
      <c r="B1931">
        <f t="shared" si="367"/>
        <v>12</v>
      </c>
      <c r="C1931">
        <f t="shared" si="368"/>
        <v>4</v>
      </c>
      <c r="D1931">
        <f t="shared" si="369"/>
        <v>3</v>
      </c>
      <c r="E1931">
        <f t="shared" si="360"/>
        <v>72.7</v>
      </c>
      <c r="F1931">
        <f t="shared" ca="1" si="361"/>
        <v>96</v>
      </c>
      <c r="G1931">
        <f t="shared" ca="1" si="362"/>
        <v>5</v>
      </c>
      <c r="H1931">
        <f t="shared" ca="1" si="363"/>
        <v>58</v>
      </c>
      <c r="I1931" s="6">
        <f t="shared" ca="1" si="370"/>
        <v>0.40479359999999998</v>
      </c>
      <c r="J1931" s="18">
        <f t="shared" ca="1" si="364"/>
        <v>1.1536617599999999</v>
      </c>
      <c r="K1931" s="7">
        <f t="shared" ca="1" si="365"/>
        <v>1.1536617599999999</v>
      </c>
      <c r="L1931" s="55" t="str">
        <f t="shared" si="366"/>
        <v>t1923</v>
      </c>
      <c r="M1931" s="56">
        <v>1</v>
      </c>
      <c r="N1931" s="79">
        <f t="shared" ca="1" si="371"/>
        <v>1.1536617599999999</v>
      </c>
    </row>
    <row r="1932" spans="1:14">
      <c r="A1932">
        <v>1924</v>
      </c>
      <c r="B1932">
        <f t="shared" si="367"/>
        <v>12</v>
      </c>
      <c r="C1932">
        <f t="shared" si="368"/>
        <v>4</v>
      </c>
      <c r="D1932">
        <f t="shared" si="369"/>
        <v>4</v>
      </c>
      <c r="E1932">
        <f t="shared" si="360"/>
        <v>72.7</v>
      </c>
      <c r="F1932">
        <f t="shared" ca="1" si="361"/>
        <v>96</v>
      </c>
      <c r="G1932">
        <f t="shared" ca="1" si="362"/>
        <v>5</v>
      </c>
      <c r="H1932">
        <f t="shared" ca="1" si="363"/>
        <v>59</v>
      </c>
      <c r="I1932" s="6">
        <f t="shared" ca="1" si="370"/>
        <v>0.41177279999999994</v>
      </c>
      <c r="J1932" s="18">
        <f t="shared" ca="1" si="364"/>
        <v>1.1735524799999999</v>
      </c>
      <c r="K1932" s="7">
        <f t="shared" ca="1" si="365"/>
        <v>1.1735524799999999</v>
      </c>
      <c r="L1932" s="55" t="str">
        <f t="shared" si="366"/>
        <v>t1924</v>
      </c>
      <c r="M1932" s="56">
        <v>1</v>
      </c>
      <c r="N1932" s="79">
        <f t="shared" ca="1" si="371"/>
        <v>1.1735524799999999</v>
      </c>
    </row>
    <row r="1933" spans="1:14">
      <c r="A1933">
        <v>1925</v>
      </c>
      <c r="B1933">
        <f t="shared" si="367"/>
        <v>12</v>
      </c>
      <c r="C1933">
        <f t="shared" si="368"/>
        <v>4</v>
      </c>
      <c r="D1933">
        <f t="shared" si="369"/>
        <v>5</v>
      </c>
      <c r="E1933">
        <f t="shared" si="360"/>
        <v>72.7</v>
      </c>
      <c r="F1933">
        <f t="shared" ca="1" si="361"/>
        <v>96</v>
      </c>
      <c r="G1933">
        <f t="shared" ca="1" si="362"/>
        <v>5</v>
      </c>
      <c r="H1933">
        <f t="shared" ca="1" si="363"/>
        <v>65</v>
      </c>
      <c r="I1933" s="6">
        <f t="shared" ca="1" si="370"/>
        <v>0.45364800000000005</v>
      </c>
      <c r="J1933" s="18">
        <f t="shared" ca="1" si="364"/>
        <v>1.2928968000000003</v>
      </c>
      <c r="K1933" s="7">
        <f t="shared" ca="1" si="365"/>
        <v>1.2928968000000003</v>
      </c>
      <c r="L1933" s="55" t="str">
        <f t="shared" si="366"/>
        <v>t1925</v>
      </c>
      <c r="M1933" s="56">
        <v>1</v>
      </c>
      <c r="N1933" s="79">
        <f t="shared" ca="1" si="371"/>
        <v>1.2928968000000003</v>
      </c>
    </row>
    <row r="1934" spans="1:14">
      <c r="A1934">
        <v>1926</v>
      </c>
      <c r="B1934">
        <f t="shared" si="367"/>
        <v>12</v>
      </c>
      <c r="C1934">
        <f t="shared" si="368"/>
        <v>4</v>
      </c>
      <c r="D1934">
        <f t="shared" si="369"/>
        <v>6</v>
      </c>
      <c r="E1934">
        <f t="shared" si="360"/>
        <v>72.7</v>
      </c>
      <c r="F1934">
        <f t="shared" ca="1" si="361"/>
        <v>96</v>
      </c>
      <c r="G1934">
        <f t="shared" ca="1" si="362"/>
        <v>5</v>
      </c>
      <c r="H1934">
        <f t="shared" ca="1" si="363"/>
        <v>72</v>
      </c>
      <c r="I1934" s="6">
        <f t="shared" ca="1" si="370"/>
        <v>0.50250240000000002</v>
      </c>
      <c r="J1934" s="18">
        <f t="shared" ca="1" si="364"/>
        <v>1.43213184</v>
      </c>
      <c r="K1934" s="7">
        <f t="shared" ca="1" si="365"/>
        <v>1.43213184</v>
      </c>
      <c r="L1934" s="55" t="str">
        <f t="shared" si="366"/>
        <v>t1926</v>
      </c>
      <c r="M1934" s="56">
        <v>1</v>
      </c>
      <c r="N1934" s="79">
        <f t="shared" ca="1" si="371"/>
        <v>1.43213184</v>
      </c>
    </row>
    <row r="1935" spans="1:14">
      <c r="A1935">
        <v>1927</v>
      </c>
      <c r="B1935">
        <f t="shared" si="367"/>
        <v>12</v>
      </c>
      <c r="C1935">
        <f t="shared" si="368"/>
        <v>4</v>
      </c>
      <c r="D1935">
        <f t="shared" si="369"/>
        <v>7</v>
      </c>
      <c r="E1935">
        <f t="shared" si="360"/>
        <v>72.7</v>
      </c>
      <c r="F1935">
        <f t="shared" ca="1" si="361"/>
        <v>96</v>
      </c>
      <c r="G1935">
        <f t="shared" ca="1" si="362"/>
        <v>5</v>
      </c>
      <c r="H1935">
        <f t="shared" ca="1" si="363"/>
        <v>85</v>
      </c>
      <c r="I1935" s="6">
        <f t="shared" ca="1" si="370"/>
        <v>0.59323199999999998</v>
      </c>
      <c r="J1935" s="18">
        <f t="shared" ca="1" si="364"/>
        <v>1.6907112</v>
      </c>
      <c r="K1935" s="7">
        <f t="shared" ca="1" si="365"/>
        <v>1.6907112</v>
      </c>
      <c r="L1935" s="55" t="str">
        <f t="shared" si="366"/>
        <v>t1927</v>
      </c>
      <c r="M1935" s="56">
        <v>1</v>
      </c>
      <c r="N1935" s="79">
        <f t="shared" ca="1" si="371"/>
        <v>1.6907112</v>
      </c>
    </row>
    <row r="1936" spans="1:14">
      <c r="A1936">
        <v>1928</v>
      </c>
      <c r="B1936">
        <f t="shared" si="367"/>
        <v>12</v>
      </c>
      <c r="C1936">
        <f t="shared" si="368"/>
        <v>4</v>
      </c>
      <c r="D1936">
        <f t="shared" si="369"/>
        <v>8</v>
      </c>
      <c r="E1936">
        <f t="shared" si="360"/>
        <v>72.7</v>
      </c>
      <c r="F1936">
        <f t="shared" ca="1" si="361"/>
        <v>96</v>
      </c>
      <c r="G1936">
        <f t="shared" ca="1" si="362"/>
        <v>5</v>
      </c>
      <c r="H1936">
        <f t="shared" ca="1" si="363"/>
        <v>95</v>
      </c>
      <c r="I1936" s="6">
        <f t="shared" ca="1" si="370"/>
        <v>0.66302399999999995</v>
      </c>
      <c r="J1936" s="18">
        <f t="shared" ca="1" si="364"/>
        <v>1.8896183999999998</v>
      </c>
      <c r="K1936" s="7">
        <f t="shared" ca="1" si="365"/>
        <v>1.8896183999999998</v>
      </c>
      <c r="L1936" s="55" t="str">
        <f t="shared" si="366"/>
        <v>t1928</v>
      </c>
      <c r="M1936" s="56">
        <v>1</v>
      </c>
      <c r="N1936" s="79">
        <f t="shared" ca="1" si="371"/>
        <v>1.8896183999999998</v>
      </c>
    </row>
    <row r="1937" spans="1:14">
      <c r="A1937">
        <v>1929</v>
      </c>
      <c r="B1937">
        <f t="shared" si="367"/>
        <v>12</v>
      </c>
      <c r="C1937">
        <f t="shared" si="368"/>
        <v>4</v>
      </c>
      <c r="D1937">
        <f t="shared" si="369"/>
        <v>9</v>
      </c>
      <c r="E1937">
        <f t="shared" si="360"/>
        <v>72.7</v>
      </c>
      <c r="F1937">
        <f t="shared" ca="1" si="361"/>
        <v>96</v>
      </c>
      <c r="G1937">
        <f t="shared" ca="1" si="362"/>
        <v>5</v>
      </c>
      <c r="H1937">
        <f t="shared" ca="1" si="363"/>
        <v>99</v>
      </c>
      <c r="I1937" s="6">
        <f t="shared" ca="1" si="370"/>
        <v>0.69094080000000002</v>
      </c>
      <c r="J1937" s="18">
        <f t="shared" ca="1" si="364"/>
        <v>1.9691812800000001</v>
      </c>
      <c r="K1937" s="7">
        <f t="shared" ca="1" si="365"/>
        <v>1.9691812800000001</v>
      </c>
      <c r="L1937" s="55" t="str">
        <f t="shared" si="366"/>
        <v>t1929</v>
      </c>
      <c r="M1937" s="56">
        <v>1</v>
      </c>
      <c r="N1937" s="79">
        <f t="shared" ca="1" si="371"/>
        <v>1.9691812800000001</v>
      </c>
    </row>
    <row r="1938" spans="1:14">
      <c r="A1938">
        <v>1930</v>
      </c>
      <c r="B1938">
        <f t="shared" si="367"/>
        <v>12</v>
      </c>
      <c r="C1938">
        <f t="shared" si="368"/>
        <v>4</v>
      </c>
      <c r="D1938">
        <f t="shared" si="369"/>
        <v>10</v>
      </c>
      <c r="E1938">
        <f t="shared" si="360"/>
        <v>72.7</v>
      </c>
      <c r="F1938">
        <f t="shared" ca="1" si="361"/>
        <v>96</v>
      </c>
      <c r="G1938">
        <f t="shared" ca="1" si="362"/>
        <v>5</v>
      </c>
      <c r="H1938">
        <f t="shared" ca="1" si="363"/>
        <v>100</v>
      </c>
      <c r="I1938" s="6">
        <f t="shared" ca="1" si="370"/>
        <v>0.69791999999999998</v>
      </c>
      <c r="J1938" s="18">
        <f t="shared" ca="1" si="364"/>
        <v>1.989072</v>
      </c>
      <c r="K1938" s="7">
        <f t="shared" ca="1" si="365"/>
        <v>1.989072</v>
      </c>
      <c r="L1938" s="55" t="str">
        <f t="shared" si="366"/>
        <v>t1930</v>
      </c>
      <c r="M1938" s="56">
        <v>1</v>
      </c>
      <c r="N1938" s="79">
        <f t="shared" ca="1" si="371"/>
        <v>1.989072</v>
      </c>
    </row>
    <row r="1939" spans="1:14">
      <c r="A1939">
        <v>1931</v>
      </c>
      <c r="B1939">
        <f t="shared" si="367"/>
        <v>12</v>
      </c>
      <c r="C1939">
        <f t="shared" si="368"/>
        <v>4</v>
      </c>
      <c r="D1939">
        <f t="shared" si="369"/>
        <v>11</v>
      </c>
      <c r="E1939">
        <f t="shared" si="360"/>
        <v>72.7</v>
      </c>
      <c r="F1939">
        <f t="shared" ca="1" si="361"/>
        <v>96</v>
      </c>
      <c r="G1939">
        <f t="shared" ca="1" si="362"/>
        <v>5</v>
      </c>
      <c r="H1939">
        <f t="shared" ca="1" si="363"/>
        <v>99</v>
      </c>
      <c r="I1939" s="6">
        <f t="shared" ca="1" si="370"/>
        <v>0.69094080000000002</v>
      </c>
      <c r="J1939" s="18">
        <f t="shared" ca="1" si="364"/>
        <v>1.9691812800000001</v>
      </c>
      <c r="K1939" s="7">
        <f t="shared" ca="1" si="365"/>
        <v>1.9691812800000001</v>
      </c>
      <c r="L1939" s="55" t="str">
        <f t="shared" si="366"/>
        <v>t1931</v>
      </c>
      <c r="M1939" s="56">
        <v>1</v>
      </c>
      <c r="N1939" s="79">
        <f t="shared" ca="1" si="371"/>
        <v>1.9691812800000001</v>
      </c>
    </row>
    <row r="1940" spans="1:14">
      <c r="A1940">
        <v>1932</v>
      </c>
      <c r="B1940">
        <f t="shared" si="367"/>
        <v>12</v>
      </c>
      <c r="C1940">
        <f t="shared" si="368"/>
        <v>4</v>
      </c>
      <c r="D1940">
        <f t="shared" si="369"/>
        <v>12</v>
      </c>
      <c r="E1940">
        <f t="shared" si="360"/>
        <v>72.7</v>
      </c>
      <c r="F1940">
        <f t="shared" ca="1" si="361"/>
        <v>96</v>
      </c>
      <c r="G1940">
        <f t="shared" ca="1" si="362"/>
        <v>5</v>
      </c>
      <c r="H1940">
        <f t="shared" ca="1" si="363"/>
        <v>93</v>
      </c>
      <c r="I1940" s="6">
        <f t="shared" ca="1" si="370"/>
        <v>0.64906560000000002</v>
      </c>
      <c r="J1940" s="18">
        <f t="shared" ca="1" si="364"/>
        <v>1.8498369600000002</v>
      </c>
      <c r="K1940" s="7">
        <f t="shared" ca="1" si="365"/>
        <v>1.8498369600000002</v>
      </c>
      <c r="L1940" s="55" t="str">
        <f t="shared" si="366"/>
        <v>t1932</v>
      </c>
      <c r="M1940" s="56">
        <v>1</v>
      </c>
      <c r="N1940" s="79">
        <f t="shared" ca="1" si="371"/>
        <v>1.8498369600000002</v>
      </c>
    </row>
    <row r="1941" spans="1:14">
      <c r="A1941">
        <v>1933</v>
      </c>
      <c r="B1941">
        <f t="shared" si="367"/>
        <v>12</v>
      </c>
      <c r="C1941">
        <f t="shared" si="368"/>
        <v>4</v>
      </c>
      <c r="D1941">
        <f t="shared" si="369"/>
        <v>13</v>
      </c>
      <c r="E1941">
        <f t="shared" si="360"/>
        <v>72.7</v>
      </c>
      <c r="F1941">
        <f t="shared" ca="1" si="361"/>
        <v>96</v>
      </c>
      <c r="G1941">
        <f t="shared" ca="1" si="362"/>
        <v>5</v>
      </c>
      <c r="H1941">
        <f t="shared" ca="1" si="363"/>
        <v>92</v>
      </c>
      <c r="I1941" s="6">
        <f t="shared" ca="1" si="370"/>
        <v>0.64208640000000006</v>
      </c>
      <c r="J1941" s="18">
        <f t="shared" ca="1" si="364"/>
        <v>1.8299462400000002</v>
      </c>
      <c r="K1941" s="7">
        <f t="shared" ca="1" si="365"/>
        <v>1.8299462399999999</v>
      </c>
      <c r="L1941" s="55" t="str">
        <f t="shared" si="366"/>
        <v>t1933</v>
      </c>
      <c r="M1941" s="56">
        <v>1</v>
      </c>
      <c r="N1941" s="79">
        <f t="shared" ca="1" si="371"/>
        <v>1.8299462399999999</v>
      </c>
    </row>
    <row r="1942" spans="1:14">
      <c r="A1942">
        <v>1934</v>
      </c>
      <c r="B1942">
        <f t="shared" si="367"/>
        <v>12</v>
      </c>
      <c r="C1942">
        <f t="shared" si="368"/>
        <v>4</v>
      </c>
      <c r="D1942">
        <f t="shared" si="369"/>
        <v>14</v>
      </c>
      <c r="E1942">
        <f t="shared" si="360"/>
        <v>72.7</v>
      </c>
      <c r="F1942">
        <f t="shared" ca="1" si="361"/>
        <v>96</v>
      </c>
      <c r="G1942">
        <f t="shared" ca="1" si="362"/>
        <v>5</v>
      </c>
      <c r="H1942">
        <f t="shared" ca="1" si="363"/>
        <v>90</v>
      </c>
      <c r="I1942" s="6">
        <f t="shared" ca="1" si="370"/>
        <v>0.62812799999999991</v>
      </c>
      <c r="J1942" s="18">
        <f t="shared" ca="1" si="364"/>
        <v>1.7901647999999999</v>
      </c>
      <c r="K1942" s="7">
        <f t="shared" ca="1" si="365"/>
        <v>1.7901647999999999</v>
      </c>
      <c r="L1942" s="55" t="str">
        <f t="shared" si="366"/>
        <v>t1934</v>
      </c>
      <c r="M1942" s="56">
        <v>1</v>
      </c>
      <c r="N1942" s="79">
        <f t="shared" ca="1" si="371"/>
        <v>1.7901647999999999</v>
      </c>
    </row>
    <row r="1943" spans="1:14">
      <c r="A1943">
        <v>1935</v>
      </c>
      <c r="B1943">
        <f t="shared" si="367"/>
        <v>12</v>
      </c>
      <c r="C1943">
        <f t="shared" si="368"/>
        <v>4</v>
      </c>
      <c r="D1943">
        <f t="shared" si="369"/>
        <v>15</v>
      </c>
      <c r="E1943">
        <f t="shared" si="360"/>
        <v>72.7</v>
      </c>
      <c r="F1943">
        <f t="shared" ca="1" si="361"/>
        <v>96</v>
      </c>
      <c r="G1943">
        <f t="shared" ca="1" si="362"/>
        <v>5</v>
      </c>
      <c r="H1943">
        <f t="shared" ca="1" si="363"/>
        <v>88</v>
      </c>
      <c r="I1943" s="6">
        <f t="shared" ca="1" si="370"/>
        <v>0.61416959999999998</v>
      </c>
      <c r="J1943" s="18">
        <f t="shared" ca="1" si="364"/>
        <v>1.7503833600000001</v>
      </c>
      <c r="K1943" s="7">
        <f t="shared" ca="1" si="365"/>
        <v>1.7503833600000001</v>
      </c>
      <c r="L1943" s="55" t="str">
        <f t="shared" si="366"/>
        <v>t1935</v>
      </c>
      <c r="M1943" s="56">
        <v>1</v>
      </c>
      <c r="N1943" s="79">
        <f t="shared" ca="1" si="371"/>
        <v>1.7503833600000001</v>
      </c>
    </row>
    <row r="1944" spans="1:14">
      <c r="A1944">
        <v>1936</v>
      </c>
      <c r="B1944">
        <f t="shared" si="367"/>
        <v>12</v>
      </c>
      <c r="C1944">
        <f t="shared" si="368"/>
        <v>4</v>
      </c>
      <c r="D1944">
        <f t="shared" si="369"/>
        <v>16</v>
      </c>
      <c r="E1944">
        <f t="shared" si="360"/>
        <v>72.7</v>
      </c>
      <c r="F1944">
        <f t="shared" ca="1" si="361"/>
        <v>96</v>
      </c>
      <c r="G1944">
        <f t="shared" ca="1" si="362"/>
        <v>5</v>
      </c>
      <c r="H1944">
        <f t="shared" ca="1" si="363"/>
        <v>90</v>
      </c>
      <c r="I1944" s="6">
        <f t="shared" ca="1" si="370"/>
        <v>0.62812799999999991</v>
      </c>
      <c r="J1944" s="18">
        <f t="shared" ca="1" si="364"/>
        <v>1.7901647999999999</v>
      </c>
      <c r="K1944" s="7">
        <f t="shared" ca="1" si="365"/>
        <v>1.7901647999999999</v>
      </c>
      <c r="L1944" s="55" t="str">
        <f t="shared" si="366"/>
        <v>t1936</v>
      </c>
      <c r="M1944" s="56">
        <v>1</v>
      </c>
      <c r="N1944" s="79">
        <f t="shared" ca="1" si="371"/>
        <v>1.7901647999999999</v>
      </c>
    </row>
    <row r="1945" spans="1:14">
      <c r="A1945">
        <v>1937</v>
      </c>
      <c r="B1945">
        <f t="shared" si="367"/>
        <v>12</v>
      </c>
      <c r="C1945">
        <f t="shared" si="368"/>
        <v>4</v>
      </c>
      <c r="D1945">
        <f t="shared" si="369"/>
        <v>17</v>
      </c>
      <c r="E1945">
        <f t="shared" si="360"/>
        <v>72.7</v>
      </c>
      <c r="F1945">
        <f t="shared" ca="1" si="361"/>
        <v>96</v>
      </c>
      <c r="G1945">
        <f t="shared" ca="1" si="362"/>
        <v>5</v>
      </c>
      <c r="H1945">
        <f t="shared" ca="1" si="363"/>
        <v>92</v>
      </c>
      <c r="I1945" s="6">
        <f t="shared" ca="1" si="370"/>
        <v>0.64208640000000006</v>
      </c>
      <c r="J1945" s="18">
        <f t="shared" ca="1" si="364"/>
        <v>1.8299462400000002</v>
      </c>
      <c r="K1945" s="7">
        <f t="shared" ca="1" si="365"/>
        <v>1.8299462399999999</v>
      </c>
      <c r="L1945" s="55" t="str">
        <f t="shared" si="366"/>
        <v>t1937</v>
      </c>
      <c r="M1945" s="56">
        <v>1</v>
      </c>
      <c r="N1945" s="79">
        <f t="shared" ca="1" si="371"/>
        <v>1.8299462399999999</v>
      </c>
    </row>
    <row r="1946" spans="1:14">
      <c r="A1946">
        <v>1938</v>
      </c>
      <c r="B1946">
        <f t="shared" si="367"/>
        <v>12</v>
      </c>
      <c r="C1946">
        <f t="shared" si="368"/>
        <v>4</v>
      </c>
      <c r="D1946">
        <f t="shared" si="369"/>
        <v>18</v>
      </c>
      <c r="E1946">
        <f t="shared" si="360"/>
        <v>72.7</v>
      </c>
      <c r="F1946">
        <f t="shared" ca="1" si="361"/>
        <v>96</v>
      </c>
      <c r="G1946">
        <f t="shared" ca="1" si="362"/>
        <v>5</v>
      </c>
      <c r="H1946">
        <f t="shared" ca="1" si="363"/>
        <v>96</v>
      </c>
      <c r="I1946" s="6">
        <f t="shared" ca="1" si="370"/>
        <v>0.67000320000000002</v>
      </c>
      <c r="J1946" s="18">
        <f t="shared" ca="1" si="364"/>
        <v>1.9095091200000001</v>
      </c>
      <c r="K1946" s="7">
        <f t="shared" ca="1" si="365"/>
        <v>1.9095091200000001</v>
      </c>
      <c r="L1946" s="55" t="str">
        <f t="shared" si="366"/>
        <v>t1938</v>
      </c>
      <c r="M1946" s="56">
        <v>1</v>
      </c>
      <c r="N1946" s="79">
        <f t="shared" ca="1" si="371"/>
        <v>1.9095091200000001</v>
      </c>
    </row>
    <row r="1947" spans="1:14">
      <c r="A1947">
        <v>1939</v>
      </c>
      <c r="B1947">
        <f t="shared" si="367"/>
        <v>12</v>
      </c>
      <c r="C1947">
        <f t="shared" si="368"/>
        <v>4</v>
      </c>
      <c r="D1947">
        <f t="shared" si="369"/>
        <v>19</v>
      </c>
      <c r="E1947">
        <f t="shared" si="360"/>
        <v>72.7</v>
      </c>
      <c r="F1947">
        <f t="shared" ca="1" si="361"/>
        <v>96</v>
      </c>
      <c r="G1947">
        <f t="shared" ca="1" si="362"/>
        <v>5</v>
      </c>
      <c r="H1947">
        <f t="shared" ca="1" si="363"/>
        <v>98</v>
      </c>
      <c r="I1947" s="6">
        <f t="shared" ca="1" si="370"/>
        <v>0.68396159999999995</v>
      </c>
      <c r="J1947" s="18">
        <f t="shared" ca="1" si="364"/>
        <v>1.9492905599999999</v>
      </c>
      <c r="K1947" s="7">
        <f t="shared" ca="1" si="365"/>
        <v>1.9492905599999999</v>
      </c>
      <c r="L1947" s="55" t="str">
        <f t="shared" si="366"/>
        <v>t1939</v>
      </c>
      <c r="M1947" s="56">
        <v>1</v>
      </c>
      <c r="N1947" s="79">
        <f t="shared" ca="1" si="371"/>
        <v>1.9492905599999999</v>
      </c>
    </row>
    <row r="1948" spans="1:14">
      <c r="A1948">
        <v>1940</v>
      </c>
      <c r="B1948">
        <f t="shared" si="367"/>
        <v>12</v>
      </c>
      <c r="C1948">
        <f t="shared" si="368"/>
        <v>4</v>
      </c>
      <c r="D1948">
        <f t="shared" si="369"/>
        <v>20</v>
      </c>
      <c r="E1948">
        <f t="shared" si="360"/>
        <v>72.7</v>
      </c>
      <c r="F1948">
        <f t="shared" ca="1" si="361"/>
        <v>96</v>
      </c>
      <c r="G1948">
        <f t="shared" ca="1" si="362"/>
        <v>5</v>
      </c>
      <c r="H1948">
        <f t="shared" ca="1" si="363"/>
        <v>96</v>
      </c>
      <c r="I1948" s="6">
        <f t="shared" ca="1" si="370"/>
        <v>0.67000320000000002</v>
      </c>
      <c r="J1948" s="18">
        <f t="shared" ca="1" si="364"/>
        <v>1.9095091200000001</v>
      </c>
      <c r="K1948" s="7">
        <f t="shared" ca="1" si="365"/>
        <v>1.9095091200000001</v>
      </c>
      <c r="L1948" s="55" t="str">
        <f t="shared" si="366"/>
        <v>t1940</v>
      </c>
      <c r="M1948" s="56">
        <v>1</v>
      </c>
      <c r="N1948" s="79">
        <f t="shared" ca="1" si="371"/>
        <v>1.9095091200000001</v>
      </c>
    </row>
    <row r="1949" spans="1:14">
      <c r="A1949">
        <v>1941</v>
      </c>
      <c r="B1949">
        <f t="shared" si="367"/>
        <v>12</v>
      </c>
      <c r="C1949">
        <f t="shared" si="368"/>
        <v>4</v>
      </c>
      <c r="D1949">
        <f t="shared" si="369"/>
        <v>21</v>
      </c>
      <c r="E1949">
        <f t="shared" si="360"/>
        <v>72.7</v>
      </c>
      <c r="F1949">
        <f t="shared" ca="1" si="361"/>
        <v>96</v>
      </c>
      <c r="G1949">
        <f t="shared" ca="1" si="362"/>
        <v>5</v>
      </c>
      <c r="H1949">
        <f t="shared" ca="1" si="363"/>
        <v>90</v>
      </c>
      <c r="I1949" s="6">
        <f t="shared" ca="1" si="370"/>
        <v>0.62812799999999991</v>
      </c>
      <c r="J1949" s="18">
        <f t="shared" ca="1" si="364"/>
        <v>1.7901647999999999</v>
      </c>
      <c r="K1949" s="7">
        <f t="shared" ca="1" si="365"/>
        <v>1.7901647999999999</v>
      </c>
      <c r="L1949" s="55" t="str">
        <f t="shared" si="366"/>
        <v>t1941</v>
      </c>
      <c r="M1949" s="56">
        <v>1</v>
      </c>
      <c r="N1949" s="79">
        <f t="shared" ca="1" si="371"/>
        <v>1.7901647999999999</v>
      </c>
    </row>
    <row r="1950" spans="1:14">
      <c r="A1950">
        <v>1942</v>
      </c>
      <c r="B1950">
        <f t="shared" si="367"/>
        <v>12</v>
      </c>
      <c r="C1950">
        <f t="shared" si="368"/>
        <v>4</v>
      </c>
      <c r="D1950">
        <f t="shared" si="369"/>
        <v>22</v>
      </c>
      <c r="E1950">
        <f t="shared" si="360"/>
        <v>72.7</v>
      </c>
      <c r="F1950">
        <f t="shared" ca="1" si="361"/>
        <v>96</v>
      </c>
      <c r="G1950">
        <f t="shared" ca="1" si="362"/>
        <v>5</v>
      </c>
      <c r="H1950">
        <f t="shared" ca="1" si="363"/>
        <v>80</v>
      </c>
      <c r="I1950" s="6">
        <f t="shared" ca="1" si="370"/>
        <v>0.55833599999999994</v>
      </c>
      <c r="J1950" s="18">
        <f t="shared" ca="1" si="364"/>
        <v>1.5912575999999998</v>
      </c>
      <c r="K1950" s="7">
        <f t="shared" ca="1" si="365"/>
        <v>1.5912575999999998</v>
      </c>
      <c r="L1950" s="55" t="str">
        <f t="shared" si="366"/>
        <v>t1942</v>
      </c>
      <c r="M1950" s="56">
        <v>1</v>
      </c>
      <c r="N1950" s="79">
        <f t="shared" ca="1" si="371"/>
        <v>1.5912575999999998</v>
      </c>
    </row>
    <row r="1951" spans="1:14">
      <c r="A1951">
        <v>1943</v>
      </c>
      <c r="B1951">
        <f t="shared" si="367"/>
        <v>12</v>
      </c>
      <c r="C1951">
        <f t="shared" si="368"/>
        <v>4</v>
      </c>
      <c r="D1951">
        <f t="shared" si="369"/>
        <v>23</v>
      </c>
      <c r="E1951">
        <f t="shared" si="360"/>
        <v>72.7</v>
      </c>
      <c r="F1951">
        <f t="shared" ca="1" si="361"/>
        <v>96</v>
      </c>
      <c r="G1951">
        <f t="shared" ca="1" si="362"/>
        <v>5</v>
      </c>
      <c r="H1951">
        <f t="shared" ca="1" si="363"/>
        <v>70</v>
      </c>
      <c r="I1951" s="6">
        <f t="shared" ca="1" si="370"/>
        <v>0.48854399999999998</v>
      </c>
      <c r="J1951" s="18">
        <f t="shared" ca="1" si="364"/>
        <v>1.3923504</v>
      </c>
      <c r="K1951" s="7">
        <f t="shared" ca="1" si="365"/>
        <v>1.3923504</v>
      </c>
      <c r="L1951" s="55" t="str">
        <f t="shared" si="366"/>
        <v>t1943</v>
      </c>
      <c r="M1951" s="56">
        <v>1</v>
      </c>
      <c r="N1951" s="79">
        <f t="shared" ca="1" si="371"/>
        <v>1.3923504</v>
      </c>
    </row>
    <row r="1952" spans="1:14">
      <c r="A1952">
        <v>1944</v>
      </c>
      <c r="B1952">
        <f t="shared" si="367"/>
        <v>12</v>
      </c>
      <c r="C1952">
        <f t="shared" si="368"/>
        <v>5</v>
      </c>
      <c r="D1952">
        <f t="shared" si="369"/>
        <v>0</v>
      </c>
      <c r="E1952">
        <f t="shared" si="360"/>
        <v>72.7</v>
      </c>
      <c r="F1952">
        <f t="shared" ca="1" si="361"/>
        <v>94</v>
      </c>
      <c r="G1952">
        <f t="shared" ca="1" si="362"/>
        <v>5</v>
      </c>
      <c r="H1952">
        <f t="shared" ca="1" si="363"/>
        <v>63</v>
      </c>
      <c r="I1952" s="6">
        <f t="shared" ca="1" si="370"/>
        <v>0.43052940000000001</v>
      </c>
      <c r="J1952" s="18">
        <f t="shared" ca="1" si="364"/>
        <v>1.22700879</v>
      </c>
      <c r="K1952" s="7">
        <f t="shared" ca="1" si="365"/>
        <v>1.22700879</v>
      </c>
      <c r="L1952" s="55" t="str">
        <f t="shared" si="366"/>
        <v>t1944</v>
      </c>
      <c r="M1952" s="56">
        <v>1</v>
      </c>
      <c r="N1952" s="79">
        <f t="shared" ca="1" si="371"/>
        <v>1.22700879</v>
      </c>
    </row>
    <row r="1953" spans="1:14">
      <c r="A1953">
        <v>1945</v>
      </c>
      <c r="B1953">
        <f t="shared" si="367"/>
        <v>12</v>
      </c>
      <c r="C1953">
        <f t="shared" si="368"/>
        <v>5</v>
      </c>
      <c r="D1953">
        <f t="shared" si="369"/>
        <v>1</v>
      </c>
      <c r="E1953">
        <f t="shared" si="360"/>
        <v>72.7</v>
      </c>
      <c r="F1953">
        <f t="shared" ca="1" si="361"/>
        <v>94</v>
      </c>
      <c r="G1953">
        <f t="shared" ca="1" si="362"/>
        <v>5</v>
      </c>
      <c r="H1953">
        <f t="shared" ca="1" si="363"/>
        <v>62</v>
      </c>
      <c r="I1953" s="6">
        <f t="shared" ca="1" si="370"/>
        <v>0.42369560000000001</v>
      </c>
      <c r="J1953" s="18">
        <f t="shared" ca="1" si="364"/>
        <v>1.2075324600000001</v>
      </c>
      <c r="K1953" s="7">
        <f t="shared" ca="1" si="365"/>
        <v>1.2075324600000001</v>
      </c>
      <c r="L1953" s="55" t="str">
        <f t="shared" si="366"/>
        <v>t1945</v>
      </c>
      <c r="M1953" s="56">
        <v>1</v>
      </c>
      <c r="N1953" s="79">
        <f t="shared" ca="1" si="371"/>
        <v>1.2075324600000001</v>
      </c>
    </row>
    <row r="1954" spans="1:14">
      <c r="A1954">
        <v>1946</v>
      </c>
      <c r="B1954">
        <f t="shared" si="367"/>
        <v>12</v>
      </c>
      <c r="C1954">
        <f t="shared" si="368"/>
        <v>5</v>
      </c>
      <c r="D1954">
        <f t="shared" si="369"/>
        <v>2</v>
      </c>
      <c r="E1954">
        <f t="shared" si="360"/>
        <v>72.7</v>
      </c>
      <c r="F1954">
        <f t="shared" ca="1" si="361"/>
        <v>94</v>
      </c>
      <c r="G1954">
        <f t="shared" ca="1" si="362"/>
        <v>5</v>
      </c>
      <c r="H1954">
        <f t="shared" ca="1" si="363"/>
        <v>60</v>
      </c>
      <c r="I1954" s="6">
        <f t="shared" ca="1" si="370"/>
        <v>0.410028</v>
      </c>
      <c r="J1954" s="18">
        <f t="shared" ca="1" si="364"/>
        <v>1.1685798000000001</v>
      </c>
      <c r="K1954" s="7">
        <f t="shared" ca="1" si="365"/>
        <v>1.1685798000000001</v>
      </c>
      <c r="L1954" s="55" t="str">
        <f t="shared" si="366"/>
        <v>t1946</v>
      </c>
      <c r="M1954" s="56">
        <v>1</v>
      </c>
      <c r="N1954" s="79">
        <f t="shared" ca="1" si="371"/>
        <v>1.1685798000000001</v>
      </c>
    </row>
    <row r="1955" spans="1:14">
      <c r="A1955">
        <v>1947</v>
      </c>
      <c r="B1955">
        <f t="shared" si="367"/>
        <v>12</v>
      </c>
      <c r="C1955">
        <f t="shared" si="368"/>
        <v>5</v>
      </c>
      <c r="D1955">
        <f t="shared" si="369"/>
        <v>3</v>
      </c>
      <c r="E1955">
        <f t="shared" si="360"/>
        <v>72.7</v>
      </c>
      <c r="F1955">
        <f t="shared" ca="1" si="361"/>
        <v>94</v>
      </c>
      <c r="G1955">
        <f t="shared" ca="1" si="362"/>
        <v>5</v>
      </c>
      <c r="H1955">
        <f t="shared" ca="1" si="363"/>
        <v>58</v>
      </c>
      <c r="I1955" s="6">
        <f t="shared" ca="1" si="370"/>
        <v>0.3963604</v>
      </c>
      <c r="J1955" s="18">
        <f t="shared" ca="1" si="364"/>
        <v>1.12962714</v>
      </c>
      <c r="K1955" s="7">
        <f t="shared" ca="1" si="365"/>
        <v>1.12962714</v>
      </c>
      <c r="L1955" s="55" t="str">
        <f t="shared" si="366"/>
        <v>t1947</v>
      </c>
      <c r="M1955" s="56">
        <v>1</v>
      </c>
      <c r="N1955" s="79">
        <f t="shared" ca="1" si="371"/>
        <v>1.12962714</v>
      </c>
    </row>
    <row r="1956" spans="1:14">
      <c r="A1956">
        <v>1948</v>
      </c>
      <c r="B1956">
        <f t="shared" si="367"/>
        <v>12</v>
      </c>
      <c r="C1956">
        <f t="shared" si="368"/>
        <v>5</v>
      </c>
      <c r="D1956">
        <f t="shared" si="369"/>
        <v>4</v>
      </c>
      <c r="E1956">
        <f t="shared" si="360"/>
        <v>72.7</v>
      </c>
      <c r="F1956">
        <f t="shared" ca="1" si="361"/>
        <v>94</v>
      </c>
      <c r="G1956">
        <f t="shared" ca="1" si="362"/>
        <v>5</v>
      </c>
      <c r="H1956">
        <f t="shared" ca="1" si="363"/>
        <v>59</v>
      </c>
      <c r="I1956" s="6">
        <f t="shared" ca="1" si="370"/>
        <v>0.4031942</v>
      </c>
      <c r="J1956" s="18">
        <f t="shared" ca="1" si="364"/>
        <v>1.14910347</v>
      </c>
      <c r="K1956" s="7">
        <f t="shared" ca="1" si="365"/>
        <v>1.14910347</v>
      </c>
      <c r="L1956" s="55" t="str">
        <f t="shared" si="366"/>
        <v>t1948</v>
      </c>
      <c r="M1956" s="56">
        <v>1</v>
      </c>
      <c r="N1956" s="79">
        <f t="shared" ca="1" si="371"/>
        <v>1.14910347</v>
      </c>
    </row>
    <row r="1957" spans="1:14">
      <c r="A1957">
        <v>1949</v>
      </c>
      <c r="B1957">
        <f t="shared" si="367"/>
        <v>12</v>
      </c>
      <c r="C1957">
        <f t="shared" si="368"/>
        <v>5</v>
      </c>
      <c r="D1957">
        <f t="shared" si="369"/>
        <v>5</v>
      </c>
      <c r="E1957">
        <f t="shared" si="360"/>
        <v>72.7</v>
      </c>
      <c r="F1957">
        <f t="shared" ca="1" si="361"/>
        <v>94</v>
      </c>
      <c r="G1957">
        <f t="shared" ca="1" si="362"/>
        <v>5</v>
      </c>
      <c r="H1957">
        <f t="shared" ca="1" si="363"/>
        <v>65</v>
      </c>
      <c r="I1957" s="6">
        <f t="shared" ca="1" si="370"/>
        <v>0.44419700000000001</v>
      </c>
      <c r="J1957" s="18">
        <f t="shared" ca="1" si="364"/>
        <v>1.26596145</v>
      </c>
      <c r="K1957" s="7">
        <f t="shared" ca="1" si="365"/>
        <v>1.26596145</v>
      </c>
      <c r="L1957" s="55" t="str">
        <f t="shared" si="366"/>
        <v>t1949</v>
      </c>
      <c r="M1957" s="56">
        <v>1</v>
      </c>
      <c r="N1957" s="79">
        <f t="shared" ca="1" si="371"/>
        <v>1.26596145</v>
      </c>
    </row>
    <row r="1958" spans="1:14">
      <c r="A1958">
        <v>1950</v>
      </c>
      <c r="B1958">
        <f t="shared" si="367"/>
        <v>12</v>
      </c>
      <c r="C1958">
        <f t="shared" si="368"/>
        <v>5</v>
      </c>
      <c r="D1958">
        <f t="shared" si="369"/>
        <v>6</v>
      </c>
      <c r="E1958">
        <f t="shared" si="360"/>
        <v>72.7</v>
      </c>
      <c r="F1958">
        <f t="shared" ca="1" si="361"/>
        <v>94</v>
      </c>
      <c r="G1958">
        <f t="shared" ca="1" si="362"/>
        <v>5</v>
      </c>
      <c r="H1958">
        <f t="shared" ca="1" si="363"/>
        <v>72</v>
      </c>
      <c r="I1958" s="6">
        <f t="shared" ca="1" si="370"/>
        <v>0.49203359999999996</v>
      </c>
      <c r="J1958" s="18">
        <f t="shared" ca="1" si="364"/>
        <v>1.4022957599999999</v>
      </c>
      <c r="K1958" s="7">
        <f t="shared" ca="1" si="365"/>
        <v>1.4022957599999999</v>
      </c>
      <c r="L1958" s="55" t="str">
        <f t="shared" si="366"/>
        <v>t1950</v>
      </c>
      <c r="M1958" s="56">
        <v>1</v>
      </c>
      <c r="N1958" s="79">
        <f t="shared" ca="1" si="371"/>
        <v>1.4022957599999999</v>
      </c>
    </row>
    <row r="1959" spans="1:14">
      <c r="A1959">
        <v>1951</v>
      </c>
      <c r="B1959">
        <f t="shared" si="367"/>
        <v>12</v>
      </c>
      <c r="C1959">
        <f t="shared" si="368"/>
        <v>5</v>
      </c>
      <c r="D1959">
        <f t="shared" si="369"/>
        <v>7</v>
      </c>
      <c r="E1959">
        <f t="shared" si="360"/>
        <v>72.7</v>
      </c>
      <c r="F1959">
        <f t="shared" ca="1" si="361"/>
        <v>94</v>
      </c>
      <c r="G1959">
        <f t="shared" ca="1" si="362"/>
        <v>5</v>
      </c>
      <c r="H1959">
        <f t="shared" ca="1" si="363"/>
        <v>85</v>
      </c>
      <c r="I1959" s="6">
        <f t="shared" ca="1" si="370"/>
        <v>0.58087299999999997</v>
      </c>
      <c r="J1959" s="18">
        <f t="shared" ca="1" si="364"/>
        <v>1.65548805</v>
      </c>
      <c r="K1959" s="7">
        <f t="shared" ca="1" si="365"/>
        <v>1.65548805</v>
      </c>
      <c r="L1959" s="55" t="str">
        <f t="shared" si="366"/>
        <v>t1951</v>
      </c>
      <c r="M1959" s="56">
        <v>1</v>
      </c>
      <c r="N1959" s="79">
        <f t="shared" ca="1" si="371"/>
        <v>1.65548805</v>
      </c>
    </row>
    <row r="1960" spans="1:14">
      <c r="A1960">
        <v>1952</v>
      </c>
      <c r="B1960">
        <f t="shared" si="367"/>
        <v>12</v>
      </c>
      <c r="C1960">
        <f t="shared" si="368"/>
        <v>5</v>
      </c>
      <c r="D1960">
        <f t="shared" si="369"/>
        <v>8</v>
      </c>
      <c r="E1960">
        <f t="shared" si="360"/>
        <v>72.7</v>
      </c>
      <c r="F1960">
        <f t="shared" ca="1" si="361"/>
        <v>94</v>
      </c>
      <c r="G1960">
        <f t="shared" ca="1" si="362"/>
        <v>5</v>
      </c>
      <c r="H1960">
        <f t="shared" ca="1" si="363"/>
        <v>95</v>
      </c>
      <c r="I1960" s="6">
        <f t="shared" ca="1" si="370"/>
        <v>0.64921099999999998</v>
      </c>
      <c r="J1960" s="18">
        <f t="shared" ca="1" si="364"/>
        <v>1.85025135</v>
      </c>
      <c r="K1960" s="7">
        <f t="shared" ca="1" si="365"/>
        <v>1.85025135</v>
      </c>
      <c r="L1960" s="55" t="str">
        <f t="shared" si="366"/>
        <v>t1952</v>
      </c>
      <c r="M1960" s="56">
        <v>1</v>
      </c>
      <c r="N1960" s="79">
        <f t="shared" ca="1" si="371"/>
        <v>1.85025135</v>
      </c>
    </row>
    <row r="1961" spans="1:14">
      <c r="A1961">
        <v>1953</v>
      </c>
      <c r="B1961">
        <f t="shared" si="367"/>
        <v>12</v>
      </c>
      <c r="C1961">
        <f t="shared" si="368"/>
        <v>5</v>
      </c>
      <c r="D1961">
        <f t="shared" si="369"/>
        <v>9</v>
      </c>
      <c r="E1961">
        <f t="shared" si="360"/>
        <v>72.7</v>
      </c>
      <c r="F1961">
        <f t="shared" ca="1" si="361"/>
        <v>94</v>
      </c>
      <c r="G1961">
        <f t="shared" ca="1" si="362"/>
        <v>5</v>
      </c>
      <c r="H1961">
        <f t="shared" ca="1" si="363"/>
        <v>99</v>
      </c>
      <c r="I1961" s="6">
        <f t="shared" ca="1" si="370"/>
        <v>0.67654619999999999</v>
      </c>
      <c r="J1961" s="18">
        <f t="shared" ca="1" si="364"/>
        <v>1.9281566700000001</v>
      </c>
      <c r="K1961" s="7">
        <f t="shared" ca="1" si="365"/>
        <v>1.9281566700000001</v>
      </c>
      <c r="L1961" s="55" t="str">
        <f t="shared" si="366"/>
        <v>t1953</v>
      </c>
      <c r="M1961" s="56">
        <v>1</v>
      </c>
      <c r="N1961" s="79">
        <f t="shared" ca="1" si="371"/>
        <v>1.9281566700000001</v>
      </c>
    </row>
    <row r="1962" spans="1:14">
      <c r="A1962">
        <v>1954</v>
      </c>
      <c r="B1962">
        <f t="shared" si="367"/>
        <v>12</v>
      </c>
      <c r="C1962">
        <f t="shared" si="368"/>
        <v>5</v>
      </c>
      <c r="D1962">
        <f t="shared" si="369"/>
        <v>10</v>
      </c>
      <c r="E1962">
        <f t="shared" si="360"/>
        <v>72.7</v>
      </c>
      <c r="F1962">
        <f t="shared" ca="1" si="361"/>
        <v>94</v>
      </c>
      <c r="G1962">
        <f t="shared" ca="1" si="362"/>
        <v>5</v>
      </c>
      <c r="H1962">
        <f t="shared" ca="1" si="363"/>
        <v>100</v>
      </c>
      <c r="I1962" s="6">
        <f t="shared" ca="1" si="370"/>
        <v>0.68337999999999999</v>
      </c>
      <c r="J1962" s="18">
        <f t="shared" ca="1" si="364"/>
        <v>1.9476329999999999</v>
      </c>
      <c r="K1962" s="7">
        <f t="shared" ca="1" si="365"/>
        <v>1.9476329999999999</v>
      </c>
      <c r="L1962" s="55" t="str">
        <f t="shared" si="366"/>
        <v>t1954</v>
      </c>
      <c r="M1962" s="56">
        <v>1</v>
      </c>
      <c r="N1962" s="79">
        <f t="shared" ca="1" si="371"/>
        <v>1.9476329999999999</v>
      </c>
    </row>
    <row r="1963" spans="1:14">
      <c r="A1963">
        <v>1955</v>
      </c>
      <c r="B1963">
        <f t="shared" si="367"/>
        <v>12</v>
      </c>
      <c r="C1963">
        <f t="shared" si="368"/>
        <v>5</v>
      </c>
      <c r="D1963">
        <f t="shared" si="369"/>
        <v>11</v>
      </c>
      <c r="E1963">
        <f t="shared" si="360"/>
        <v>72.7</v>
      </c>
      <c r="F1963">
        <f t="shared" ca="1" si="361"/>
        <v>94</v>
      </c>
      <c r="G1963">
        <f t="shared" ca="1" si="362"/>
        <v>5</v>
      </c>
      <c r="H1963">
        <f t="shared" ca="1" si="363"/>
        <v>99</v>
      </c>
      <c r="I1963" s="6">
        <f t="shared" ca="1" si="370"/>
        <v>0.67654619999999999</v>
      </c>
      <c r="J1963" s="18">
        <f t="shared" ca="1" si="364"/>
        <v>1.9281566700000001</v>
      </c>
      <c r="K1963" s="7">
        <f t="shared" ca="1" si="365"/>
        <v>1.9281566700000001</v>
      </c>
      <c r="L1963" s="55" t="str">
        <f t="shared" si="366"/>
        <v>t1955</v>
      </c>
      <c r="M1963" s="56">
        <v>1</v>
      </c>
      <c r="N1963" s="79">
        <f t="shared" ca="1" si="371"/>
        <v>1.9281566700000001</v>
      </c>
    </row>
    <row r="1964" spans="1:14">
      <c r="A1964">
        <v>1956</v>
      </c>
      <c r="B1964">
        <f t="shared" si="367"/>
        <v>12</v>
      </c>
      <c r="C1964">
        <f t="shared" si="368"/>
        <v>5</v>
      </c>
      <c r="D1964">
        <f t="shared" si="369"/>
        <v>12</v>
      </c>
      <c r="E1964">
        <f t="shared" si="360"/>
        <v>72.7</v>
      </c>
      <c r="F1964">
        <f t="shared" ca="1" si="361"/>
        <v>94</v>
      </c>
      <c r="G1964">
        <f t="shared" ca="1" si="362"/>
        <v>5</v>
      </c>
      <c r="H1964">
        <f t="shared" ca="1" si="363"/>
        <v>93</v>
      </c>
      <c r="I1964" s="6">
        <f t="shared" ca="1" si="370"/>
        <v>0.63554339999999998</v>
      </c>
      <c r="J1964" s="18">
        <f t="shared" ca="1" si="364"/>
        <v>1.8112986900000001</v>
      </c>
      <c r="K1964" s="7">
        <f t="shared" ca="1" si="365"/>
        <v>1.8112986900000001</v>
      </c>
      <c r="L1964" s="55" t="str">
        <f t="shared" si="366"/>
        <v>t1956</v>
      </c>
      <c r="M1964" s="56">
        <v>1</v>
      </c>
      <c r="N1964" s="79">
        <f t="shared" ca="1" si="371"/>
        <v>1.8112986900000001</v>
      </c>
    </row>
    <row r="1965" spans="1:14">
      <c r="A1965">
        <v>1957</v>
      </c>
      <c r="B1965">
        <f t="shared" si="367"/>
        <v>12</v>
      </c>
      <c r="C1965">
        <f t="shared" si="368"/>
        <v>5</v>
      </c>
      <c r="D1965">
        <f t="shared" si="369"/>
        <v>13</v>
      </c>
      <c r="E1965">
        <f t="shared" si="360"/>
        <v>72.7</v>
      </c>
      <c r="F1965">
        <f t="shared" ca="1" si="361"/>
        <v>94</v>
      </c>
      <c r="G1965">
        <f t="shared" ca="1" si="362"/>
        <v>5</v>
      </c>
      <c r="H1965">
        <f t="shared" ca="1" si="363"/>
        <v>92</v>
      </c>
      <c r="I1965" s="6">
        <f t="shared" ca="1" si="370"/>
        <v>0.62870959999999998</v>
      </c>
      <c r="J1965" s="18">
        <f t="shared" ca="1" si="364"/>
        <v>1.7918223600000001</v>
      </c>
      <c r="K1965" s="7">
        <f t="shared" ca="1" si="365"/>
        <v>1.7918223600000001</v>
      </c>
      <c r="L1965" s="55" t="str">
        <f t="shared" si="366"/>
        <v>t1957</v>
      </c>
      <c r="M1965" s="56">
        <v>1</v>
      </c>
      <c r="N1965" s="79">
        <f t="shared" ca="1" si="371"/>
        <v>1.7918223600000001</v>
      </c>
    </row>
    <row r="1966" spans="1:14">
      <c r="A1966">
        <v>1958</v>
      </c>
      <c r="B1966">
        <f t="shared" si="367"/>
        <v>12</v>
      </c>
      <c r="C1966">
        <f t="shared" si="368"/>
        <v>5</v>
      </c>
      <c r="D1966">
        <f t="shared" si="369"/>
        <v>14</v>
      </c>
      <c r="E1966">
        <f t="shared" si="360"/>
        <v>72.7</v>
      </c>
      <c r="F1966">
        <f t="shared" ca="1" si="361"/>
        <v>94</v>
      </c>
      <c r="G1966">
        <f t="shared" ca="1" si="362"/>
        <v>5</v>
      </c>
      <c r="H1966">
        <f t="shared" ca="1" si="363"/>
        <v>90</v>
      </c>
      <c r="I1966" s="6">
        <f t="shared" ca="1" si="370"/>
        <v>0.61504199999999998</v>
      </c>
      <c r="J1966" s="18">
        <f t="shared" ca="1" si="364"/>
        <v>1.7528697</v>
      </c>
      <c r="K1966" s="7">
        <f t="shared" ca="1" si="365"/>
        <v>1.7528697</v>
      </c>
      <c r="L1966" s="55" t="str">
        <f t="shared" si="366"/>
        <v>t1958</v>
      </c>
      <c r="M1966" s="56">
        <v>1</v>
      </c>
      <c r="N1966" s="79">
        <f t="shared" ca="1" si="371"/>
        <v>1.7528697</v>
      </c>
    </row>
    <row r="1967" spans="1:14">
      <c r="A1967">
        <v>1959</v>
      </c>
      <c r="B1967">
        <f t="shared" si="367"/>
        <v>12</v>
      </c>
      <c r="C1967">
        <f t="shared" si="368"/>
        <v>5</v>
      </c>
      <c r="D1967">
        <f t="shared" si="369"/>
        <v>15</v>
      </c>
      <c r="E1967">
        <f t="shared" si="360"/>
        <v>72.7</v>
      </c>
      <c r="F1967">
        <f t="shared" ca="1" si="361"/>
        <v>94</v>
      </c>
      <c r="G1967">
        <f t="shared" ca="1" si="362"/>
        <v>5</v>
      </c>
      <c r="H1967">
        <f t="shared" ca="1" si="363"/>
        <v>88</v>
      </c>
      <c r="I1967" s="6">
        <f t="shared" ca="1" si="370"/>
        <v>0.60137439999999998</v>
      </c>
      <c r="J1967" s="18">
        <f t="shared" ca="1" si="364"/>
        <v>1.7139170399999999</v>
      </c>
      <c r="K1967" s="7">
        <f t="shared" ca="1" si="365"/>
        <v>1.7139170400000001</v>
      </c>
      <c r="L1967" s="55" t="str">
        <f t="shared" si="366"/>
        <v>t1959</v>
      </c>
      <c r="M1967" s="56">
        <v>1</v>
      </c>
      <c r="N1967" s="79">
        <f t="shared" ca="1" si="371"/>
        <v>1.7139170400000001</v>
      </c>
    </row>
    <row r="1968" spans="1:14">
      <c r="A1968">
        <v>1960</v>
      </c>
      <c r="B1968">
        <f t="shared" si="367"/>
        <v>12</v>
      </c>
      <c r="C1968">
        <f t="shared" si="368"/>
        <v>5</v>
      </c>
      <c r="D1968">
        <f t="shared" si="369"/>
        <v>16</v>
      </c>
      <c r="E1968">
        <f t="shared" si="360"/>
        <v>72.7</v>
      </c>
      <c r="F1968">
        <f t="shared" ca="1" si="361"/>
        <v>94</v>
      </c>
      <c r="G1968">
        <f t="shared" ca="1" si="362"/>
        <v>5</v>
      </c>
      <c r="H1968">
        <f t="shared" ca="1" si="363"/>
        <v>90</v>
      </c>
      <c r="I1968" s="6">
        <f t="shared" ca="1" si="370"/>
        <v>0.61504199999999998</v>
      </c>
      <c r="J1968" s="18">
        <f t="shared" ca="1" si="364"/>
        <v>1.7528697</v>
      </c>
      <c r="K1968" s="7">
        <f t="shared" ca="1" si="365"/>
        <v>1.7528697</v>
      </c>
      <c r="L1968" s="55" t="str">
        <f t="shared" si="366"/>
        <v>t1960</v>
      </c>
      <c r="M1968" s="56">
        <v>1</v>
      </c>
      <c r="N1968" s="79">
        <f t="shared" ca="1" si="371"/>
        <v>1.7528697</v>
      </c>
    </row>
    <row r="1969" spans="1:14">
      <c r="A1969">
        <v>1961</v>
      </c>
      <c r="B1969">
        <f t="shared" si="367"/>
        <v>12</v>
      </c>
      <c r="C1969">
        <f t="shared" si="368"/>
        <v>5</v>
      </c>
      <c r="D1969">
        <f t="shared" si="369"/>
        <v>17</v>
      </c>
      <c r="E1969">
        <f t="shared" si="360"/>
        <v>72.7</v>
      </c>
      <c r="F1969">
        <f t="shared" ca="1" si="361"/>
        <v>94</v>
      </c>
      <c r="G1969">
        <f t="shared" ca="1" si="362"/>
        <v>5</v>
      </c>
      <c r="H1969">
        <f t="shared" ca="1" si="363"/>
        <v>92</v>
      </c>
      <c r="I1969" s="6">
        <f t="shared" ca="1" si="370"/>
        <v>0.62870959999999998</v>
      </c>
      <c r="J1969" s="18">
        <f t="shared" ca="1" si="364"/>
        <v>1.7918223600000001</v>
      </c>
      <c r="K1969" s="7">
        <f t="shared" ca="1" si="365"/>
        <v>1.7918223600000001</v>
      </c>
      <c r="L1969" s="55" t="str">
        <f t="shared" si="366"/>
        <v>t1961</v>
      </c>
      <c r="M1969" s="56">
        <v>1</v>
      </c>
      <c r="N1969" s="79">
        <f t="shared" ca="1" si="371"/>
        <v>1.7918223600000001</v>
      </c>
    </row>
    <row r="1970" spans="1:14">
      <c r="A1970">
        <v>1962</v>
      </c>
      <c r="B1970">
        <f t="shared" si="367"/>
        <v>12</v>
      </c>
      <c r="C1970">
        <f t="shared" si="368"/>
        <v>5</v>
      </c>
      <c r="D1970">
        <f t="shared" si="369"/>
        <v>18</v>
      </c>
      <c r="E1970">
        <f t="shared" si="360"/>
        <v>72.7</v>
      </c>
      <c r="F1970">
        <f t="shared" ca="1" si="361"/>
        <v>94</v>
      </c>
      <c r="G1970">
        <f t="shared" ca="1" si="362"/>
        <v>5</v>
      </c>
      <c r="H1970">
        <f t="shared" ca="1" si="363"/>
        <v>96</v>
      </c>
      <c r="I1970" s="6">
        <f t="shared" ca="1" si="370"/>
        <v>0.65604479999999998</v>
      </c>
      <c r="J1970" s="18">
        <f t="shared" ca="1" si="364"/>
        <v>1.86972768</v>
      </c>
      <c r="K1970" s="7">
        <f t="shared" ca="1" si="365"/>
        <v>1.8697276799999998</v>
      </c>
      <c r="L1970" s="55" t="str">
        <f t="shared" si="366"/>
        <v>t1962</v>
      </c>
      <c r="M1970" s="56">
        <v>1</v>
      </c>
      <c r="N1970" s="79">
        <f t="shared" ca="1" si="371"/>
        <v>1.8697276799999998</v>
      </c>
    </row>
    <row r="1971" spans="1:14">
      <c r="A1971">
        <v>1963</v>
      </c>
      <c r="B1971">
        <f t="shared" si="367"/>
        <v>12</v>
      </c>
      <c r="C1971">
        <f t="shared" si="368"/>
        <v>5</v>
      </c>
      <c r="D1971">
        <f t="shared" si="369"/>
        <v>19</v>
      </c>
      <c r="E1971">
        <f t="shared" si="360"/>
        <v>72.7</v>
      </c>
      <c r="F1971">
        <f t="shared" ca="1" si="361"/>
        <v>94</v>
      </c>
      <c r="G1971">
        <f t="shared" ca="1" si="362"/>
        <v>5</v>
      </c>
      <c r="H1971">
        <f t="shared" ca="1" si="363"/>
        <v>98</v>
      </c>
      <c r="I1971" s="6">
        <f t="shared" ca="1" si="370"/>
        <v>0.66971239999999999</v>
      </c>
      <c r="J1971" s="18">
        <f t="shared" ca="1" si="364"/>
        <v>1.9086803400000001</v>
      </c>
      <c r="K1971" s="7">
        <f t="shared" ca="1" si="365"/>
        <v>1.9086803400000001</v>
      </c>
      <c r="L1971" s="55" t="str">
        <f t="shared" si="366"/>
        <v>t1963</v>
      </c>
      <c r="M1971" s="56">
        <v>1</v>
      </c>
      <c r="N1971" s="79">
        <f t="shared" ca="1" si="371"/>
        <v>1.9086803400000001</v>
      </c>
    </row>
    <row r="1972" spans="1:14">
      <c r="A1972">
        <v>1964</v>
      </c>
      <c r="B1972">
        <f t="shared" si="367"/>
        <v>12</v>
      </c>
      <c r="C1972">
        <f t="shared" si="368"/>
        <v>5</v>
      </c>
      <c r="D1972">
        <f t="shared" si="369"/>
        <v>20</v>
      </c>
      <c r="E1972">
        <f t="shared" si="360"/>
        <v>72.7</v>
      </c>
      <c r="F1972">
        <f t="shared" ca="1" si="361"/>
        <v>94</v>
      </c>
      <c r="G1972">
        <f t="shared" ca="1" si="362"/>
        <v>5</v>
      </c>
      <c r="H1972">
        <f t="shared" ca="1" si="363"/>
        <v>96</v>
      </c>
      <c r="I1972" s="6">
        <f t="shared" ca="1" si="370"/>
        <v>0.65604479999999998</v>
      </c>
      <c r="J1972" s="18">
        <f t="shared" ca="1" si="364"/>
        <v>1.86972768</v>
      </c>
      <c r="K1972" s="7">
        <f t="shared" ca="1" si="365"/>
        <v>1.8697276799999998</v>
      </c>
      <c r="L1972" s="55" t="str">
        <f t="shared" si="366"/>
        <v>t1964</v>
      </c>
      <c r="M1972" s="56">
        <v>1</v>
      </c>
      <c r="N1972" s="79">
        <f t="shared" ca="1" si="371"/>
        <v>1.8697276799999998</v>
      </c>
    </row>
    <row r="1973" spans="1:14">
      <c r="A1973">
        <v>1965</v>
      </c>
      <c r="B1973">
        <f t="shared" si="367"/>
        <v>12</v>
      </c>
      <c r="C1973">
        <f t="shared" si="368"/>
        <v>5</v>
      </c>
      <c r="D1973">
        <f t="shared" si="369"/>
        <v>21</v>
      </c>
      <c r="E1973">
        <f t="shared" si="360"/>
        <v>72.7</v>
      </c>
      <c r="F1973">
        <f t="shared" ca="1" si="361"/>
        <v>94</v>
      </c>
      <c r="G1973">
        <f t="shared" ca="1" si="362"/>
        <v>5</v>
      </c>
      <c r="H1973">
        <f t="shared" ca="1" si="363"/>
        <v>90</v>
      </c>
      <c r="I1973" s="6">
        <f t="shared" ca="1" si="370"/>
        <v>0.61504199999999998</v>
      </c>
      <c r="J1973" s="18">
        <f t="shared" ca="1" si="364"/>
        <v>1.7528697</v>
      </c>
      <c r="K1973" s="7">
        <f t="shared" ca="1" si="365"/>
        <v>1.7528697</v>
      </c>
      <c r="L1973" s="55" t="str">
        <f t="shared" si="366"/>
        <v>t1965</v>
      </c>
      <c r="M1973" s="56">
        <v>1</v>
      </c>
      <c r="N1973" s="79">
        <f t="shared" ca="1" si="371"/>
        <v>1.7528697</v>
      </c>
    </row>
    <row r="1974" spans="1:14">
      <c r="A1974">
        <v>1966</v>
      </c>
      <c r="B1974">
        <f t="shared" si="367"/>
        <v>12</v>
      </c>
      <c r="C1974">
        <f t="shared" si="368"/>
        <v>5</v>
      </c>
      <c r="D1974">
        <f t="shared" si="369"/>
        <v>22</v>
      </c>
      <c r="E1974">
        <f t="shared" si="360"/>
        <v>72.7</v>
      </c>
      <c r="F1974">
        <f t="shared" ca="1" si="361"/>
        <v>94</v>
      </c>
      <c r="G1974">
        <f t="shared" ca="1" si="362"/>
        <v>5</v>
      </c>
      <c r="H1974">
        <f t="shared" ca="1" si="363"/>
        <v>80</v>
      </c>
      <c r="I1974" s="6">
        <f t="shared" ca="1" si="370"/>
        <v>0.54670399999999997</v>
      </c>
      <c r="J1974" s="18">
        <f t="shared" ca="1" si="364"/>
        <v>1.5581064</v>
      </c>
      <c r="K1974" s="7">
        <f t="shared" ca="1" si="365"/>
        <v>1.5581063999999998</v>
      </c>
      <c r="L1974" s="55" t="str">
        <f t="shared" si="366"/>
        <v>t1966</v>
      </c>
      <c r="M1974" s="56">
        <v>1</v>
      </c>
      <c r="N1974" s="79">
        <f t="shared" ca="1" si="371"/>
        <v>1.5581063999999998</v>
      </c>
    </row>
    <row r="1975" spans="1:14">
      <c r="A1975">
        <v>1967</v>
      </c>
      <c r="B1975">
        <f t="shared" si="367"/>
        <v>12</v>
      </c>
      <c r="C1975">
        <f t="shared" si="368"/>
        <v>5</v>
      </c>
      <c r="D1975">
        <f t="shared" si="369"/>
        <v>23</v>
      </c>
      <c r="E1975">
        <f t="shared" si="360"/>
        <v>72.7</v>
      </c>
      <c r="F1975">
        <f t="shared" ca="1" si="361"/>
        <v>94</v>
      </c>
      <c r="G1975">
        <f t="shared" ca="1" si="362"/>
        <v>5</v>
      </c>
      <c r="H1975">
        <f t="shared" ca="1" si="363"/>
        <v>70</v>
      </c>
      <c r="I1975" s="6">
        <f t="shared" ca="1" si="370"/>
        <v>0.47836599999999996</v>
      </c>
      <c r="J1975" s="18">
        <f t="shared" ca="1" si="364"/>
        <v>1.3633431</v>
      </c>
      <c r="K1975" s="7">
        <f t="shared" ca="1" si="365"/>
        <v>1.3633431</v>
      </c>
      <c r="L1975" s="55" t="str">
        <f t="shared" si="366"/>
        <v>t1967</v>
      </c>
      <c r="M1975" s="56">
        <v>1</v>
      </c>
      <c r="N1975" s="79">
        <f t="shared" ca="1" si="371"/>
        <v>1.3633431</v>
      </c>
    </row>
    <row r="1976" spans="1:14">
      <c r="A1976">
        <v>1968</v>
      </c>
      <c r="B1976">
        <f t="shared" si="367"/>
        <v>12</v>
      </c>
      <c r="C1976">
        <f t="shared" si="368"/>
        <v>6</v>
      </c>
      <c r="D1976">
        <f t="shared" si="369"/>
        <v>0</v>
      </c>
      <c r="E1976">
        <f t="shared" si="360"/>
        <v>72.7</v>
      </c>
      <c r="F1976">
        <f t="shared" ca="1" si="361"/>
        <v>77</v>
      </c>
      <c r="G1976">
        <f t="shared" ca="1" si="362"/>
        <v>6</v>
      </c>
      <c r="H1976">
        <f t="shared" ca="1" si="363"/>
        <v>75</v>
      </c>
      <c r="I1976" s="6">
        <f t="shared" ca="1" si="370"/>
        <v>0.41984250000000001</v>
      </c>
      <c r="J1976" s="18">
        <f t="shared" ca="1" si="364"/>
        <v>1.196551125</v>
      </c>
      <c r="K1976" s="7">
        <f t="shared" ca="1" si="365"/>
        <v>1.196551125</v>
      </c>
      <c r="L1976" s="55" t="str">
        <f t="shared" si="366"/>
        <v>t1968</v>
      </c>
      <c r="M1976" s="56">
        <v>1</v>
      </c>
      <c r="N1976" s="79">
        <f t="shared" ca="1" si="371"/>
        <v>1.196551125</v>
      </c>
    </row>
    <row r="1977" spans="1:14">
      <c r="A1977">
        <v>1969</v>
      </c>
      <c r="B1977">
        <f t="shared" si="367"/>
        <v>12</v>
      </c>
      <c r="C1977">
        <f t="shared" si="368"/>
        <v>6</v>
      </c>
      <c r="D1977">
        <f t="shared" si="369"/>
        <v>1</v>
      </c>
      <c r="E1977">
        <f t="shared" si="360"/>
        <v>72.7</v>
      </c>
      <c r="F1977">
        <f t="shared" ca="1" si="361"/>
        <v>77</v>
      </c>
      <c r="G1977">
        <f t="shared" ca="1" si="362"/>
        <v>6</v>
      </c>
      <c r="H1977">
        <f t="shared" ca="1" si="363"/>
        <v>73</v>
      </c>
      <c r="I1977" s="6">
        <f t="shared" ca="1" si="370"/>
        <v>0.40864670000000003</v>
      </c>
      <c r="J1977" s="18">
        <f t="shared" ca="1" si="364"/>
        <v>1.1646430950000002</v>
      </c>
      <c r="K1977" s="7">
        <f t="shared" ca="1" si="365"/>
        <v>1.1646430950000002</v>
      </c>
      <c r="L1977" s="55" t="str">
        <f t="shared" si="366"/>
        <v>t1969</v>
      </c>
      <c r="M1977" s="56">
        <v>1</v>
      </c>
      <c r="N1977" s="79">
        <f t="shared" ca="1" si="371"/>
        <v>1.1646430950000002</v>
      </c>
    </row>
    <row r="1978" spans="1:14">
      <c r="A1978">
        <v>1970</v>
      </c>
      <c r="B1978">
        <f t="shared" si="367"/>
        <v>12</v>
      </c>
      <c r="C1978">
        <f t="shared" si="368"/>
        <v>6</v>
      </c>
      <c r="D1978">
        <f t="shared" si="369"/>
        <v>2</v>
      </c>
      <c r="E1978">
        <f t="shared" si="360"/>
        <v>72.7</v>
      </c>
      <c r="F1978">
        <f t="shared" ca="1" si="361"/>
        <v>77</v>
      </c>
      <c r="G1978">
        <f t="shared" ca="1" si="362"/>
        <v>6</v>
      </c>
      <c r="H1978">
        <f t="shared" ca="1" si="363"/>
        <v>69</v>
      </c>
      <c r="I1978" s="6">
        <f t="shared" ca="1" si="370"/>
        <v>0.38625509999999996</v>
      </c>
      <c r="J1978" s="18">
        <f t="shared" ca="1" si="364"/>
        <v>1.100827035</v>
      </c>
      <c r="K1978" s="7">
        <f t="shared" ca="1" si="365"/>
        <v>1.100827035</v>
      </c>
      <c r="L1978" s="55" t="str">
        <f t="shared" si="366"/>
        <v>t1970</v>
      </c>
      <c r="M1978" s="56">
        <v>1</v>
      </c>
      <c r="N1978" s="79">
        <f t="shared" ca="1" si="371"/>
        <v>1.100827035</v>
      </c>
    </row>
    <row r="1979" spans="1:14">
      <c r="A1979">
        <v>1971</v>
      </c>
      <c r="B1979">
        <f t="shared" si="367"/>
        <v>12</v>
      </c>
      <c r="C1979">
        <f t="shared" si="368"/>
        <v>6</v>
      </c>
      <c r="D1979">
        <f t="shared" si="369"/>
        <v>3</v>
      </c>
      <c r="E1979">
        <f t="shared" si="360"/>
        <v>72.7</v>
      </c>
      <c r="F1979">
        <f t="shared" ca="1" si="361"/>
        <v>77</v>
      </c>
      <c r="G1979">
        <f t="shared" ca="1" si="362"/>
        <v>6</v>
      </c>
      <c r="H1979">
        <f t="shared" ca="1" si="363"/>
        <v>66</v>
      </c>
      <c r="I1979" s="6">
        <f t="shared" ca="1" si="370"/>
        <v>0.3694614</v>
      </c>
      <c r="J1979" s="18">
        <f t="shared" ca="1" si="364"/>
        <v>1.05296499</v>
      </c>
      <c r="K1979" s="7">
        <f t="shared" ca="1" si="365"/>
        <v>1.05296499</v>
      </c>
      <c r="L1979" s="55" t="str">
        <f t="shared" si="366"/>
        <v>t1971</v>
      </c>
      <c r="M1979" s="56">
        <v>1</v>
      </c>
      <c r="N1979" s="79">
        <f t="shared" ca="1" si="371"/>
        <v>1.05296499</v>
      </c>
    </row>
    <row r="1980" spans="1:14">
      <c r="A1980">
        <v>1972</v>
      </c>
      <c r="B1980">
        <f t="shared" si="367"/>
        <v>12</v>
      </c>
      <c r="C1980">
        <f t="shared" si="368"/>
        <v>6</v>
      </c>
      <c r="D1980">
        <f t="shared" si="369"/>
        <v>4</v>
      </c>
      <c r="E1980">
        <f t="shared" si="360"/>
        <v>72.7</v>
      </c>
      <c r="F1980">
        <f t="shared" ca="1" si="361"/>
        <v>77</v>
      </c>
      <c r="G1980">
        <f t="shared" ca="1" si="362"/>
        <v>6</v>
      </c>
      <c r="H1980">
        <f t="shared" ca="1" si="363"/>
        <v>65</v>
      </c>
      <c r="I1980" s="6">
        <f t="shared" ca="1" si="370"/>
        <v>0.36386350000000001</v>
      </c>
      <c r="J1980" s="18">
        <f t="shared" ca="1" si="364"/>
        <v>1.0370109750000001</v>
      </c>
      <c r="K1980" s="7">
        <f t="shared" ca="1" si="365"/>
        <v>1.0370109750000001</v>
      </c>
      <c r="L1980" s="55" t="str">
        <f t="shared" si="366"/>
        <v>t1972</v>
      </c>
      <c r="M1980" s="56">
        <v>1</v>
      </c>
      <c r="N1980" s="79">
        <f t="shared" ca="1" si="371"/>
        <v>1.0370109750000001</v>
      </c>
    </row>
    <row r="1981" spans="1:14">
      <c r="A1981">
        <v>1973</v>
      </c>
      <c r="B1981">
        <f t="shared" si="367"/>
        <v>12</v>
      </c>
      <c r="C1981">
        <f t="shared" si="368"/>
        <v>6</v>
      </c>
      <c r="D1981">
        <f t="shared" si="369"/>
        <v>5</v>
      </c>
      <c r="E1981">
        <f t="shared" si="360"/>
        <v>72.7</v>
      </c>
      <c r="F1981">
        <f t="shared" ca="1" si="361"/>
        <v>77</v>
      </c>
      <c r="G1981">
        <f t="shared" ca="1" si="362"/>
        <v>6</v>
      </c>
      <c r="H1981">
        <f t="shared" ca="1" si="363"/>
        <v>65</v>
      </c>
      <c r="I1981" s="6">
        <f t="shared" ca="1" si="370"/>
        <v>0.36386350000000001</v>
      </c>
      <c r="J1981" s="18">
        <f t="shared" ca="1" si="364"/>
        <v>1.0370109750000001</v>
      </c>
      <c r="K1981" s="7">
        <f t="shared" ca="1" si="365"/>
        <v>1.0370109750000001</v>
      </c>
      <c r="L1981" s="55" t="str">
        <f t="shared" si="366"/>
        <v>t1973</v>
      </c>
      <c r="M1981" s="56">
        <v>1</v>
      </c>
      <c r="N1981" s="79">
        <f t="shared" ca="1" si="371"/>
        <v>1.0370109750000001</v>
      </c>
    </row>
    <row r="1982" spans="1:14">
      <c r="A1982">
        <v>1974</v>
      </c>
      <c r="B1982">
        <f t="shared" si="367"/>
        <v>12</v>
      </c>
      <c r="C1982">
        <f t="shared" si="368"/>
        <v>6</v>
      </c>
      <c r="D1982">
        <f t="shared" si="369"/>
        <v>6</v>
      </c>
      <c r="E1982">
        <f t="shared" si="360"/>
        <v>72.7</v>
      </c>
      <c r="F1982">
        <f t="shared" ca="1" si="361"/>
        <v>77</v>
      </c>
      <c r="G1982">
        <f t="shared" ca="1" si="362"/>
        <v>6</v>
      </c>
      <c r="H1982">
        <f t="shared" ca="1" si="363"/>
        <v>68</v>
      </c>
      <c r="I1982" s="6">
        <f t="shared" ca="1" si="370"/>
        <v>0.38065719999999997</v>
      </c>
      <c r="J1982" s="18">
        <f t="shared" ca="1" si="364"/>
        <v>1.0848730199999999</v>
      </c>
      <c r="K1982" s="7">
        <f t="shared" ca="1" si="365"/>
        <v>1.0848730199999999</v>
      </c>
      <c r="L1982" s="55" t="str">
        <f t="shared" si="366"/>
        <v>t1974</v>
      </c>
      <c r="M1982" s="56">
        <v>1</v>
      </c>
      <c r="N1982" s="79">
        <f t="shared" ca="1" si="371"/>
        <v>1.0848730199999999</v>
      </c>
    </row>
    <row r="1983" spans="1:14">
      <c r="A1983">
        <v>1975</v>
      </c>
      <c r="B1983">
        <f t="shared" si="367"/>
        <v>12</v>
      </c>
      <c r="C1983">
        <f t="shared" si="368"/>
        <v>6</v>
      </c>
      <c r="D1983">
        <f t="shared" si="369"/>
        <v>7</v>
      </c>
      <c r="E1983">
        <f t="shared" si="360"/>
        <v>72.7</v>
      </c>
      <c r="F1983">
        <f t="shared" ca="1" si="361"/>
        <v>77</v>
      </c>
      <c r="G1983">
        <f t="shared" ca="1" si="362"/>
        <v>6</v>
      </c>
      <c r="H1983">
        <f t="shared" ca="1" si="363"/>
        <v>74</v>
      </c>
      <c r="I1983" s="6">
        <f t="shared" ca="1" si="370"/>
        <v>0.41424460000000002</v>
      </c>
      <c r="J1983" s="18">
        <f t="shared" ca="1" si="364"/>
        <v>1.1805971100000001</v>
      </c>
      <c r="K1983" s="7">
        <f t="shared" ca="1" si="365"/>
        <v>1.1805971100000001</v>
      </c>
      <c r="L1983" s="55" t="str">
        <f t="shared" si="366"/>
        <v>t1975</v>
      </c>
      <c r="M1983" s="56">
        <v>1</v>
      </c>
      <c r="N1983" s="79">
        <f t="shared" ca="1" si="371"/>
        <v>1.1805971100000001</v>
      </c>
    </row>
    <row r="1984" spans="1:14">
      <c r="A1984">
        <v>1976</v>
      </c>
      <c r="B1984">
        <f t="shared" si="367"/>
        <v>12</v>
      </c>
      <c r="C1984">
        <f t="shared" si="368"/>
        <v>6</v>
      </c>
      <c r="D1984">
        <f t="shared" si="369"/>
        <v>8</v>
      </c>
      <c r="E1984">
        <f t="shared" si="360"/>
        <v>72.7</v>
      </c>
      <c r="F1984">
        <f t="shared" ca="1" si="361"/>
        <v>77</v>
      </c>
      <c r="G1984">
        <f t="shared" ca="1" si="362"/>
        <v>6</v>
      </c>
      <c r="H1984">
        <f t="shared" ca="1" si="363"/>
        <v>83</v>
      </c>
      <c r="I1984" s="6">
        <f t="shared" ca="1" si="370"/>
        <v>0.46462569999999997</v>
      </c>
      <c r="J1984" s="18">
        <f t="shared" ca="1" si="364"/>
        <v>1.324183245</v>
      </c>
      <c r="K1984" s="7">
        <f t="shared" ca="1" si="365"/>
        <v>1.324183245</v>
      </c>
      <c r="L1984" s="55" t="str">
        <f t="shared" si="366"/>
        <v>t1976</v>
      </c>
      <c r="M1984" s="56">
        <v>1</v>
      </c>
      <c r="N1984" s="79">
        <f t="shared" ca="1" si="371"/>
        <v>1.324183245</v>
      </c>
    </row>
    <row r="1985" spans="1:14">
      <c r="A1985">
        <v>1977</v>
      </c>
      <c r="B1985">
        <f t="shared" si="367"/>
        <v>12</v>
      </c>
      <c r="C1985">
        <f t="shared" si="368"/>
        <v>6</v>
      </c>
      <c r="D1985">
        <f t="shared" si="369"/>
        <v>9</v>
      </c>
      <c r="E1985">
        <f t="shared" si="360"/>
        <v>72.7</v>
      </c>
      <c r="F1985">
        <f t="shared" ca="1" si="361"/>
        <v>77</v>
      </c>
      <c r="G1985">
        <f t="shared" ca="1" si="362"/>
        <v>6</v>
      </c>
      <c r="H1985">
        <f t="shared" ca="1" si="363"/>
        <v>89</v>
      </c>
      <c r="I1985" s="6">
        <f t="shared" ca="1" si="370"/>
        <v>0.49821310000000002</v>
      </c>
      <c r="J1985" s="18">
        <f t="shared" ca="1" si="364"/>
        <v>1.419907335</v>
      </c>
      <c r="K1985" s="7">
        <f t="shared" ca="1" si="365"/>
        <v>1.419907335</v>
      </c>
      <c r="L1985" s="55" t="str">
        <f t="shared" si="366"/>
        <v>t1977</v>
      </c>
      <c r="M1985" s="56">
        <v>1</v>
      </c>
      <c r="N1985" s="79">
        <f t="shared" ca="1" si="371"/>
        <v>1.419907335</v>
      </c>
    </row>
    <row r="1986" spans="1:14">
      <c r="A1986">
        <v>1978</v>
      </c>
      <c r="B1986">
        <f t="shared" si="367"/>
        <v>12</v>
      </c>
      <c r="C1986">
        <f t="shared" si="368"/>
        <v>6</v>
      </c>
      <c r="D1986">
        <f t="shared" si="369"/>
        <v>10</v>
      </c>
      <c r="E1986">
        <f t="shared" si="360"/>
        <v>72.7</v>
      </c>
      <c r="F1986">
        <f t="shared" ca="1" si="361"/>
        <v>77</v>
      </c>
      <c r="G1986">
        <f t="shared" ca="1" si="362"/>
        <v>6</v>
      </c>
      <c r="H1986">
        <f t="shared" ca="1" si="363"/>
        <v>92</v>
      </c>
      <c r="I1986" s="6">
        <f t="shared" ca="1" si="370"/>
        <v>0.51500679999999999</v>
      </c>
      <c r="J1986" s="18">
        <f t="shared" ca="1" si="364"/>
        <v>1.46776938</v>
      </c>
      <c r="K1986" s="7">
        <f t="shared" ca="1" si="365"/>
        <v>1.46776938</v>
      </c>
      <c r="L1986" s="55" t="str">
        <f t="shared" si="366"/>
        <v>t1978</v>
      </c>
      <c r="M1986" s="56">
        <v>1</v>
      </c>
      <c r="N1986" s="79">
        <f t="shared" ca="1" si="371"/>
        <v>1.46776938</v>
      </c>
    </row>
    <row r="1987" spans="1:14">
      <c r="A1987">
        <v>1979</v>
      </c>
      <c r="B1987">
        <f t="shared" si="367"/>
        <v>12</v>
      </c>
      <c r="C1987">
        <f t="shared" si="368"/>
        <v>6</v>
      </c>
      <c r="D1987">
        <f t="shared" si="369"/>
        <v>11</v>
      </c>
      <c r="E1987">
        <f t="shared" si="360"/>
        <v>72.7</v>
      </c>
      <c r="F1987">
        <f t="shared" ca="1" si="361"/>
        <v>77</v>
      </c>
      <c r="G1987">
        <f t="shared" ca="1" si="362"/>
        <v>6</v>
      </c>
      <c r="H1987">
        <f t="shared" ca="1" si="363"/>
        <v>94</v>
      </c>
      <c r="I1987" s="6">
        <f t="shared" ca="1" si="370"/>
        <v>0.52620259999999996</v>
      </c>
      <c r="J1987" s="18">
        <f t="shared" ca="1" si="364"/>
        <v>1.4996774099999999</v>
      </c>
      <c r="K1987" s="7">
        <f t="shared" ca="1" si="365"/>
        <v>1.4996774100000001</v>
      </c>
      <c r="L1987" s="55" t="str">
        <f t="shared" si="366"/>
        <v>t1979</v>
      </c>
      <c r="M1987" s="56">
        <v>1</v>
      </c>
      <c r="N1987" s="79">
        <f t="shared" ca="1" si="371"/>
        <v>1.4996774100000001</v>
      </c>
    </row>
    <row r="1988" spans="1:14">
      <c r="A1988">
        <v>1980</v>
      </c>
      <c r="B1988">
        <f t="shared" si="367"/>
        <v>12</v>
      </c>
      <c r="C1988">
        <f t="shared" si="368"/>
        <v>6</v>
      </c>
      <c r="D1988">
        <f t="shared" si="369"/>
        <v>12</v>
      </c>
      <c r="E1988">
        <f t="shared" si="360"/>
        <v>72.7</v>
      </c>
      <c r="F1988">
        <f t="shared" ca="1" si="361"/>
        <v>77</v>
      </c>
      <c r="G1988">
        <f t="shared" ca="1" si="362"/>
        <v>6</v>
      </c>
      <c r="H1988">
        <f t="shared" ca="1" si="363"/>
        <v>91</v>
      </c>
      <c r="I1988" s="6">
        <f t="shared" ca="1" si="370"/>
        <v>0.50940890000000005</v>
      </c>
      <c r="J1988" s="18">
        <f t="shared" ca="1" si="364"/>
        <v>1.4518153650000003</v>
      </c>
      <c r="K1988" s="7">
        <f t="shared" ca="1" si="365"/>
        <v>1.4518153650000003</v>
      </c>
      <c r="L1988" s="55" t="str">
        <f t="shared" si="366"/>
        <v>t1980</v>
      </c>
      <c r="M1988" s="56">
        <v>1</v>
      </c>
      <c r="N1988" s="79">
        <f t="shared" ca="1" si="371"/>
        <v>1.4518153650000003</v>
      </c>
    </row>
    <row r="1989" spans="1:14">
      <c r="A1989">
        <v>1981</v>
      </c>
      <c r="B1989">
        <f t="shared" si="367"/>
        <v>12</v>
      </c>
      <c r="C1989">
        <f t="shared" si="368"/>
        <v>6</v>
      </c>
      <c r="D1989">
        <f t="shared" si="369"/>
        <v>13</v>
      </c>
      <c r="E1989">
        <f t="shared" si="360"/>
        <v>72.7</v>
      </c>
      <c r="F1989">
        <f t="shared" ca="1" si="361"/>
        <v>77</v>
      </c>
      <c r="G1989">
        <f t="shared" ca="1" si="362"/>
        <v>6</v>
      </c>
      <c r="H1989">
        <f t="shared" ca="1" si="363"/>
        <v>90</v>
      </c>
      <c r="I1989" s="6">
        <f t="shared" ca="1" si="370"/>
        <v>0.50381100000000001</v>
      </c>
      <c r="J1989" s="18">
        <f t="shared" ca="1" si="364"/>
        <v>1.4358613500000001</v>
      </c>
      <c r="K1989" s="7">
        <f t="shared" ca="1" si="365"/>
        <v>1.4358613500000001</v>
      </c>
      <c r="L1989" s="55" t="str">
        <f t="shared" si="366"/>
        <v>t1981</v>
      </c>
      <c r="M1989" s="56">
        <v>1</v>
      </c>
      <c r="N1989" s="79">
        <f t="shared" ca="1" si="371"/>
        <v>1.4358613500000001</v>
      </c>
    </row>
    <row r="1990" spans="1:14">
      <c r="A1990">
        <v>1982</v>
      </c>
      <c r="B1990">
        <f t="shared" si="367"/>
        <v>12</v>
      </c>
      <c r="C1990">
        <f t="shared" si="368"/>
        <v>6</v>
      </c>
      <c r="D1990">
        <f t="shared" si="369"/>
        <v>14</v>
      </c>
      <c r="E1990">
        <f t="shared" si="360"/>
        <v>72.7</v>
      </c>
      <c r="F1990">
        <f t="shared" ca="1" si="361"/>
        <v>77</v>
      </c>
      <c r="G1990">
        <f t="shared" ca="1" si="362"/>
        <v>6</v>
      </c>
      <c r="H1990">
        <f t="shared" ca="1" si="363"/>
        <v>90</v>
      </c>
      <c r="I1990" s="6">
        <f t="shared" ca="1" si="370"/>
        <v>0.50381100000000001</v>
      </c>
      <c r="J1990" s="18">
        <f t="shared" ca="1" si="364"/>
        <v>1.4358613500000001</v>
      </c>
      <c r="K1990" s="7">
        <f t="shared" ca="1" si="365"/>
        <v>1.4358613500000001</v>
      </c>
      <c r="L1990" s="55" t="str">
        <f t="shared" si="366"/>
        <v>t1982</v>
      </c>
      <c r="M1990" s="56">
        <v>1</v>
      </c>
      <c r="N1990" s="79">
        <f t="shared" ca="1" si="371"/>
        <v>1.4358613500000001</v>
      </c>
    </row>
    <row r="1991" spans="1:14">
      <c r="A1991">
        <v>1983</v>
      </c>
      <c r="B1991">
        <f t="shared" si="367"/>
        <v>12</v>
      </c>
      <c r="C1991">
        <f t="shared" si="368"/>
        <v>6</v>
      </c>
      <c r="D1991">
        <f t="shared" si="369"/>
        <v>15</v>
      </c>
      <c r="E1991">
        <f t="shared" si="360"/>
        <v>72.7</v>
      </c>
      <c r="F1991">
        <f t="shared" ca="1" si="361"/>
        <v>77</v>
      </c>
      <c r="G1991">
        <f t="shared" ca="1" si="362"/>
        <v>6</v>
      </c>
      <c r="H1991">
        <f t="shared" ca="1" si="363"/>
        <v>86</v>
      </c>
      <c r="I1991" s="6">
        <f t="shared" ca="1" si="370"/>
        <v>0.4814194</v>
      </c>
      <c r="J1991" s="18">
        <f t="shared" ca="1" si="364"/>
        <v>1.37204529</v>
      </c>
      <c r="K1991" s="7">
        <f t="shared" ca="1" si="365"/>
        <v>1.37204529</v>
      </c>
      <c r="L1991" s="55" t="str">
        <f t="shared" si="366"/>
        <v>t1983</v>
      </c>
      <c r="M1991" s="56">
        <v>1</v>
      </c>
      <c r="N1991" s="79">
        <f t="shared" ca="1" si="371"/>
        <v>1.37204529</v>
      </c>
    </row>
    <row r="1992" spans="1:14">
      <c r="A1992">
        <v>1984</v>
      </c>
      <c r="B1992">
        <f t="shared" si="367"/>
        <v>12</v>
      </c>
      <c r="C1992">
        <f t="shared" si="368"/>
        <v>6</v>
      </c>
      <c r="D1992">
        <f t="shared" si="369"/>
        <v>16</v>
      </c>
      <c r="E1992">
        <f t="shared" ref="E1992:E2055" si="372">VLOOKUP(B1992,table_week_fact,2)</f>
        <v>72.7</v>
      </c>
      <c r="F1992">
        <f t="shared" ref="F1992:F2055" ca="1" si="373">OFFSET(table_day_fact_start,C1992-1,0)</f>
        <v>77</v>
      </c>
      <c r="G1992">
        <f t="shared" ref="G1992:G2055" ca="1" si="374">OFFSET(table_hr_col_start,C1992-1,MATCH(B1992,table_hr_col_wk_hdr)-1)</f>
        <v>6</v>
      </c>
      <c r="H1992">
        <f t="shared" ref="H1992:H2055" ca="1" si="375">OFFSET(table_hr_fact_start,D1992,G1992-1)</f>
        <v>85</v>
      </c>
      <c r="I1992" s="6">
        <f t="shared" ca="1" si="370"/>
        <v>0.47582150000000001</v>
      </c>
      <c r="J1992" s="18">
        <f t="shared" ref="J1992:J2055" ca="1" si="376">peak_baseline*I1992</f>
        <v>1.356091275</v>
      </c>
      <c r="K1992" s="7">
        <f t="shared" ref="K1992:K2055" ca="1" si="377">J1992*peak_load/peak_baseline</f>
        <v>1.356091275</v>
      </c>
      <c r="L1992" s="55" t="str">
        <f t="shared" ref="L1992:L2055" si="378">CONCATENATE($M$4,TEXT(A1992,"0"))</f>
        <v>t1984</v>
      </c>
      <c r="M1992" s="56">
        <v>1</v>
      </c>
      <c r="N1992" s="79">
        <f t="shared" ca="1" si="371"/>
        <v>1.356091275</v>
      </c>
    </row>
    <row r="1993" spans="1:14">
      <c r="A1993">
        <v>1985</v>
      </c>
      <c r="B1993">
        <f t="shared" ref="B1993:B2056" si="379">ROUNDDOWN(A1993/168,0)+1</f>
        <v>12</v>
      </c>
      <c r="C1993">
        <f t="shared" ref="C1993:C2056" si="380">ROUNDDOWN(MOD(A1993/24,7),0)+1</f>
        <v>6</v>
      </c>
      <c r="D1993">
        <f t="shared" ref="D1993:D2056" si="381">MOD(A1993,24)</f>
        <v>17</v>
      </c>
      <c r="E1993">
        <f t="shared" si="372"/>
        <v>72.7</v>
      </c>
      <c r="F1993">
        <f t="shared" ca="1" si="373"/>
        <v>77</v>
      </c>
      <c r="G1993">
        <f t="shared" ca="1" si="374"/>
        <v>6</v>
      </c>
      <c r="H1993">
        <f t="shared" ca="1" si="375"/>
        <v>88</v>
      </c>
      <c r="I1993" s="6">
        <f t="shared" ref="I1993:I2056" ca="1" si="382">E1993/100*F1993/100*H1993/100</f>
        <v>0.49261520000000003</v>
      </c>
      <c r="J1993" s="18">
        <f t="shared" ca="1" si="376"/>
        <v>1.4039533200000001</v>
      </c>
      <c r="K1993" s="7">
        <f t="shared" ca="1" si="377"/>
        <v>1.4039533199999998</v>
      </c>
      <c r="L1993" s="55" t="str">
        <f t="shared" si="378"/>
        <v>t1985</v>
      </c>
      <c r="M1993" s="56">
        <v>1</v>
      </c>
      <c r="N1993" s="79">
        <f t="shared" ref="N1993:N2056" ca="1" si="383">K1993</f>
        <v>1.4039533199999998</v>
      </c>
    </row>
    <row r="1994" spans="1:14">
      <c r="A1994">
        <v>1986</v>
      </c>
      <c r="B1994">
        <f t="shared" si="379"/>
        <v>12</v>
      </c>
      <c r="C1994">
        <f t="shared" si="380"/>
        <v>6</v>
      </c>
      <c r="D1994">
        <f t="shared" si="381"/>
        <v>18</v>
      </c>
      <c r="E1994">
        <f t="shared" si="372"/>
        <v>72.7</v>
      </c>
      <c r="F1994">
        <f t="shared" ca="1" si="373"/>
        <v>77</v>
      </c>
      <c r="G1994">
        <f t="shared" ca="1" si="374"/>
        <v>6</v>
      </c>
      <c r="H1994">
        <f t="shared" ca="1" si="375"/>
        <v>92</v>
      </c>
      <c r="I1994" s="6">
        <f t="shared" ca="1" si="382"/>
        <v>0.51500679999999999</v>
      </c>
      <c r="J1994" s="18">
        <f t="shared" ca="1" si="376"/>
        <v>1.46776938</v>
      </c>
      <c r="K1994" s="7">
        <f t="shared" ca="1" si="377"/>
        <v>1.46776938</v>
      </c>
      <c r="L1994" s="55" t="str">
        <f t="shared" si="378"/>
        <v>t1986</v>
      </c>
      <c r="M1994" s="56">
        <v>1</v>
      </c>
      <c r="N1994" s="79">
        <f t="shared" ca="1" si="383"/>
        <v>1.46776938</v>
      </c>
    </row>
    <row r="1995" spans="1:14">
      <c r="A1995">
        <v>1987</v>
      </c>
      <c r="B1995">
        <f t="shared" si="379"/>
        <v>12</v>
      </c>
      <c r="C1995">
        <f t="shared" si="380"/>
        <v>6</v>
      </c>
      <c r="D1995">
        <f t="shared" si="381"/>
        <v>19</v>
      </c>
      <c r="E1995">
        <f t="shared" si="372"/>
        <v>72.7</v>
      </c>
      <c r="F1995">
        <f t="shared" ca="1" si="373"/>
        <v>77</v>
      </c>
      <c r="G1995">
        <f t="shared" ca="1" si="374"/>
        <v>6</v>
      </c>
      <c r="H1995">
        <f t="shared" ca="1" si="375"/>
        <v>100</v>
      </c>
      <c r="I1995" s="6">
        <f t="shared" ca="1" si="382"/>
        <v>0.55979000000000001</v>
      </c>
      <c r="J1995" s="18">
        <f t="shared" ca="1" si="376"/>
        <v>1.5954015000000001</v>
      </c>
      <c r="K1995" s="7">
        <f t="shared" ca="1" si="377"/>
        <v>1.5954015000000001</v>
      </c>
      <c r="L1995" s="55" t="str">
        <f t="shared" si="378"/>
        <v>t1987</v>
      </c>
      <c r="M1995" s="56">
        <v>1</v>
      </c>
      <c r="N1995" s="79">
        <f t="shared" ca="1" si="383"/>
        <v>1.5954015000000001</v>
      </c>
    </row>
    <row r="1996" spans="1:14">
      <c r="A1996">
        <v>1988</v>
      </c>
      <c r="B1996">
        <f t="shared" si="379"/>
        <v>12</v>
      </c>
      <c r="C1996">
        <f t="shared" si="380"/>
        <v>6</v>
      </c>
      <c r="D1996">
        <f t="shared" si="381"/>
        <v>20</v>
      </c>
      <c r="E1996">
        <f t="shared" si="372"/>
        <v>72.7</v>
      </c>
      <c r="F1996">
        <f t="shared" ca="1" si="373"/>
        <v>77</v>
      </c>
      <c r="G1996">
        <f t="shared" ca="1" si="374"/>
        <v>6</v>
      </c>
      <c r="H1996">
        <f t="shared" ca="1" si="375"/>
        <v>97</v>
      </c>
      <c r="I1996" s="6">
        <f t="shared" ca="1" si="382"/>
        <v>0.54299629999999999</v>
      </c>
      <c r="J1996" s="18">
        <f t="shared" ca="1" si="376"/>
        <v>1.5475394550000001</v>
      </c>
      <c r="K1996" s="7">
        <f t="shared" ca="1" si="377"/>
        <v>1.5475394550000001</v>
      </c>
      <c r="L1996" s="55" t="str">
        <f t="shared" si="378"/>
        <v>t1988</v>
      </c>
      <c r="M1996" s="56">
        <v>1</v>
      </c>
      <c r="N1996" s="79">
        <f t="shared" ca="1" si="383"/>
        <v>1.5475394550000001</v>
      </c>
    </row>
    <row r="1997" spans="1:14">
      <c r="A1997">
        <v>1989</v>
      </c>
      <c r="B1997">
        <f t="shared" si="379"/>
        <v>12</v>
      </c>
      <c r="C1997">
        <f t="shared" si="380"/>
        <v>6</v>
      </c>
      <c r="D1997">
        <f t="shared" si="381"/>
        <v>21</v>
      </c>
      <c r="E1997">
        <f t="shared" si="372"/>
        <v>72.7</v>
      </c>
      <c r="F1997">
        <f t="shared" ca="1" si="373"/>
        <v>77</v>
      </c>
      <c r="G1997">
        <f t="shared" ca="1" si="374"/>
        <v>6</v>
      </c>
      <c r="H1997">
        <f t="shared" ca="1" si="375"/>
        <v>95</v>
      </c>
      <c r="I1997" s="6">
        <f t="shared" ca="1" si="382"/>
        <v>0.53180050000000001</v>
      </c>
      <c r="J1997" s="18">
        <f t="shared" ca="1" si="376"/>
        <v>1.515631425</v>
      </c>
      <c r="K1997" s="7">
        <f t="shared" ca="1" si="377"/>
        <v>1.5156314250000003</v>
      </c>
      <c r="L1997" s="55" t="str">
        <f t="shared" si="378"/>
        <v>t1989</v>
      </c>
      <c r="M1997" s="56">
        <v>1</v>
      </c>
      <c r="N1997" s="79">
        <f t="shared" ca="1" si="383"/>
        <v>1.5156314250000003</v>
      </c>
    </row>
    <row r="1998" spans="1:14">
      <c r="A1998">
        <v>1990</v>
      </c>
      <c r="B1998">
        <f t="shared" si="379"/>
        <v>12</v>
      </c>
      <c r="C1998">
        <f t="shared" si="380"/>
        <v>6</v>
      </c>
      <c r="D1998">
        <f t="shared" si="381"/>
        <v>22</v>
      </c>
      <c r="E1998">
        <f t="shared" si="372"/>
        <v>72.7</v>
      </c>
      <c r="F1998">
        <f t="shared" ca="1" si="373"/>
        <v>77</v>
      </c>
      <c r="G1998">
        <f t="shared" ca="1" si="374"/>
        <v>6</v>
      </c>
      <c r="H1998">
        <f t="shared" ca="1" si="375"/>
        <v>90</v>
      </c>
      <c r="I1998" s="6">
        <f t="shared" ca="1" si="382"/>
        <v>0.50381100000000001</v>
      </c>
      <c r="J1998" s="18">
        <f t="shared" ca="1" si="376"/>
        <v>1.4358613500000001</v>
      </c>
      <c r="K1998" s="7">
        <f t="shared" ca="1" si="377"/>
        <v>1.4358613500000001</v>
      </c>
      <c r="L1998" s="55" t="str">
        <f t="shared" si="378"/>
        <v>t1990</v>
      </c>
      <c r="M1998" s="56">
        <v>1</v>
      </c>
      <c r="N1998" s="79">
        <f t="shared" ca="1" si="383"/>
        <v>1.4358613500000001</v>
      </c>
    </row>
    <row r="1999" spans="1:14">
      <c r="A1999">
        <v>1991</v>
      </c>
      <c r="B1999">
        <f t="shared" si="379"/>
        <v>12</v>
      </c>
      <c r="C1999">
        <f t="shared" si="380"/>
        <v>6</v>
      </c>
      <c r="D1999">
        <f t="shared" si="381"/>
        <v>23</v>
      </c>
      <c r="E1999">
        <f t="shared" si="372"/>
        <v>72.7</v>
      </c>
      <c r="F1999">
        <f t="shared" ca="1" si="373"/>
        <v>77</v>
      </c>
      <c r="G1999">
        <f t="shared" ca="1" si="374"/>
        <v>6</v>
      </c>
      <c r="H1999">
        <f t="shared" ca="1" si="375"/>
        <v>85</v>
      </c>
      <c r="I1999" s="6">
        <f t="shared" ca="1" si="382"/>
        <v>0.47582150000000001</v>
      </c>
      <c r="J1999" s="18">
        <f t="shared" ca="1" si="376"/>
        <v>1.356091275</v>
      </c>
      <c r="K1999" s="7">
        <f t="shared" ca="1" si="377"/>
        <v>1.356091275</v>
      </c>
      <c r="L1999" s="55" t="str">
        <f t="shared" si="378"/>
        <v>t1991</v>
      </c>
      <c r="M1999" s="56">
        <v>1</v>
      </c>
      <c r="N1999" s="79">
        <f t="shared" ca="1" si="383"/>
        <v>1.356091275</v>
      </c>
    </row>
    <row r="2000" spans="1:14">
      <c r="A2000">
        <v>1992</v>
      </c>
      <c r="B2000">
        <f t="shared" si="379"/>
        <v>12</v>
      </c>
      <c r="C2000">
        <f t="shared" si="380"/>
        <v>7</v>
      </c>
      <c r="D2000">
        <f t="shared" si="381"/>
        <v>0</v>
      </c>
      <c r="E2000">
        <f t="shared" si="372"/>
        <v>72.7</v>
      </c>
      <c r="F2000">
        <f t="shared" ca="1" si="373"/>
        <v>75</v>
      </c>
      <c r="G2000">
        <f t="shared" ca="1" si="374"/>
        <v>6</v>
      </c>
      <c r="H2000">
        <f t="shared" ca="1" si="375"/>
        <v>75</v>
      </c>
      <c r="I2000" s="6">
        <f t="shared" ca="1" si="382"/>
        <v>0.40893750000000006</v>
      </c>
      <c r="J2000" s="18">
        <f t="shared" ca="1" si="376"/>
        <v>1.1654718750000002</v>
      </c>
      <c r="K2000" s="7">
        <f t="shared" ca="1" si="377"/>
        <v>1.1654718750000002</v>
      </c>
      <c r="L2000" s="55" t="str">
        <f t="shared" si="378"/>
        <v>t1992</v>
      </c>
      <c r="M2000" s="56">
        <v>1</v>
      </c>
      <c r="N2000" s="79">
        <f t="shared" ca="1" si="383"/>
        <v>1.1654718750000002</v>
      </c>
    </row>
    <row r="2001" spans="1:14">
      <c r="A2001">
        <v>1993</v>
      </c>
      <c r="B2001">
        <f t="shared" si="379"/>
        <v>12</v>
      </c>
      <c r="C2001">
        <f t="shared" si="380"/>
        <v>7</v>
      </c>
      <c r="D2001">
        <f t="shared" si="381"/>
        <v>1</v>
      </c>
      <c r="E2001">
        <f t="shared" si="372"/>
        <v>72.7</v>
      </c>
      <c r="F2001">
        <f t="shared" ca="1" si="373"/>
        <v>75</v>
      </c>
      <c r="G2001">
        <f t="shared" ca="1" si="374"/>
        <v>6</v>
      </c>
      <c r="H2001">
        <f t="shared" ca="1" si="375"/>
        <v>73</v>
      </c>
      <c r="I2001" s="6">
        <f t="shared" ca="1" si="382"/>
        <v>0.39803250000000001</v>
      </c>
      <c r="J2001" s="18">
        <f t="shared" ca="1" si="376"/>
        <v>1.134392625</v>
      </c>
      <c r="K2001" s="7">
        <f t="shared" ca="1" si="377"/>
        <v>1.134392625</v>
      </c>
      <c r="L2001" s="55" t="str">
        <f t="shared" si="378"/>
        <v>t1993</v>
      </c>
      <c r="M2001" s="56">
        <v>1</v>
      </c>
      <c r="N2001" s="79">
        <f t="shared" ca="1" si="383"/>
        <v>1.134392625</v>
      </c>
    </row>
    <row r="2002" spans="1:14">
      <c r="A2002">
        <v>1994</v>
      </c>
      <c r="B2002">
        <f t="shared" si="379"/>
        <v>12</v>
      </c>
      <c r="C2002">
        <f t="shared" si="380"/>
        <v>7</v>
      </c>
      <c r="D2002">
        <f t="shared" si="381"/>
        <v>2</v>
      </c>
      <c r="E2002">
        <f t="shared" si="372"/>
        <v>72.7</v>
      </c>
      <c r="F2002">
        <f t="shared" ca="1" si="373"/>
        <v>75</v>
      </c>
      <c r="G2002">
        <f t="shared" ca="1" si="374"/>
        <v>6</v>
      </c>
      <c r="H2002">
        <f t="shared" ca="1" si="375"/>
        <v>69</v>
      </c>
      <c r="I2002" s="6">
        <f t="shared" ca="1" si="382"/>
        <v>0.37622250000000002</v>
      </c>
      <c r="J2002" s="18">
        <f t="shared" ca="1" si="376"/>
        <v>1.072234125</v>
      </c>
      <c r="K2002" s="7">
        <f t="shared" ca="1" si="377"/>
        <v>1.072234125</v>
      </c>
      <c r="L2002" s="55" t="str">
        <f t="shared" si="378"/>
        <v>t1994</v>
      </c>
      <c r="M2002" s="56">
        <v>1</v>
      </c>
      <c r="N2002" s="79">
        <f t="shared" ca="1" si="383"/>
        <v>1.072234125</v>
      </c>
    </row>
    <row r="2003" spans="1:14">
      <c r="A2003">
        <v>1995</v>
      </c>
      <c r="B2003">
        <f t="shared" si="379"/>
        <v>12</v>
      </c>
      <c r="C2003">
        <f t="shared" si="380"/>
        <v>7</v>
      </c>
      <c r="D2003">
        <f t="shared" si="381"/>
        <v>3</v>
      </c>
      <c r="E2003">
        <f t="shared" si="372"/>
        <v>72.7</v>
      </c>
      <c r="F2003">
        <f t="shared" ca="1" si="373"/>
        <v>75</v>
      </c>
      <c r="G2003">
        <f t="shared" ca="1" si="374"/>
        <v>6</v>
      </c>
      <c r="H2003">
        <f t="shared" ca="1" si="375"/>
        <v>66</v>
      </c>
      <c r="I2003" s="6">
        <f t="shared" ca="1" si="382"/>
        <v>0.35986499999999999</v>
      </c>
      <c r="J2003" s="18">
        <f t="shared" ca="1" si="376"/>
        <v>1.02561525</v>
      </c>
      <c r="K2003" s="7">
        <f t="shared" ca="1" si="377"/>
        <v>1.02561525</v>
      </c>
      <c r="L2003" s="55" t="str">
        <f t="shared" si="378"/>
        <v>t1995</v>
      </c>
      <c r="M2003" s="56">
        <v>1</v>
      </c>
      <c r="N2003" s="79">
        <f t="shared" ca="1" si="383"/>
        <v>1.02561525</v>
      </c>
    </row>
    <row r="2004" spans="1:14">
      <c r="A2004">
        <v>1996</v>
      </c>
      <c r="B2004">
        <f t="shared" si="379"/>
        <v>12</v>
      </c>
      <c r="C2004">
        <f t="shared" si="380"/>
        <v>7</v>
      </c>
      <c r="D2004">
        <f t="shared" si="381"/>
        <v>4</v>
      </c>
      <c r="E2004">
        <f t="shared" si="372"/>
        <v>72.7</v>
      </c>
      <c r="F2004">
        <f t="shared" ca="1" si="373"/>
        <v>75</v>
      </c>
      <c r="G2004">
        <f t="shared" ca="1" si="374"/>
        <v>6</v>
      </c>
      <c r="H2004">
        <f t="shared" ca="1" si="375"/>
        <v>65</v>
      </c>
      <c r="I2004" s="6">
        <f t="shared" ca="1" si="382"/>
        <v>0.35441250000000002</v>
      </c>
      <c r="J2004" s="18">
        <f t="shared" ca="1" si="376"/>
        <v>1.010075625</v>
      </c>
      <c r="K2004" s="7">
        <f t="shared" ca="1" si="377"/>
        <v>1.010075625</v>
      </c>
      <c r="L2004" s="55" t="str">
        <f t="shared" si="378"/>
        <v>t1996</v>
      </c>
      <c r="M2004" s="56">
        <v>1</v>
      </c>
      <c r="N2004" s="79">
        <f t="shared" ca="1" si="383"/>
        <v>1.010075625</v>
      </c>
    </row>
    <row r="2005" spans="1:14">
      <c r="A2005">
        <v>1997</v>
      </c>
      <c r="B2005">
        <f t="shared" si="379"/>
        <v>12</v>
      </c>
      <c r="C2005">
        <f t="shared" si="380"/>
        <v>7</v>
      </c>
      <c r="D2005">
        <f t="shared" si="381"/>
        <v>5</v>
      </c>
      <c r="E2005">
        <f t="shared" si="372"/>
        <v>72.7</v>
      </c>
      <c r="F2005">
        <f t="shared" ca="1" si="373"/>
        <v>75</v>
      </c>
      <c r="G2005">
        <f t="shared" ca="1" si="374"/>
        <v>6</v>
      </c>
      <c r="H2005">
        <f t="shared" ca="1" si="375"/>
        <v>65</v>
      </c>
      <c r="I2005" s="6">
        <f t="shared" ca="1" si="382"/>
        <v>0.35441250000000002</v>
      </c>
      <c r="J2005" s="18">
        <f t="shared" ca="1" si="376"/>
        <v>1.010075625</v>
      </c>
      <c r="K2005" s="7">
        <f t="shared" ca="1" si="377"/>
        <v>1.010075625</v>
      </c>
      <c r="L2005" s="55" t="str">
        <f t="shared" si="378"/>
        <v>t1997</v>
      </c>
      <c r="M2005" s="56">
        <v>1</v>
      </c>
      <c r="N2005" s="79">
        <f t="shared" ca="1" si="383"/>
        <v>1.010075625</v>
      </c>
    </row>
    <row r="2006" spans="1:14">
      <c r="A2006">
        <v>1998</v>
      </c>
      <c r="B2006">
        <f t="shared" si="379"/>
        <v>12</v>
      </c>
      <c r="C2006">
        <f t="shared" si="380"/>
        <v>7</v>
      </c>
      <c r="D2006">
        <f t="shared" si="381"/>
        <v>6</v>
      </c>
      <c r="E2006">
        <f t="shared" si="372"/>
        <v>72.7</v>
      </c>
      <c r="F2006">
        <f t="shared" ca="1" si="373"/>
        <v>75</v>
      </c>
      <c r="G2006">
        <f t="shared" ca="1" si="374"/>
        <v>6</v>
      </c>
      <c r="H2006">
        <f t="shared" ca="1" si="375"/>
        <v>68</v>
      </c>
      <c r="I2006" s="6">
        <f t="shared" ca="1" si="382"/>
        <v>0.37076999999999999</v>
      </c>
      <c r="J2006" s="18">
        <f t="shared" ca="1" si="376"/>
        <v>1.0566945000000001</v>
      </c>
      <c r="K2006" s="7">
        <f t="shared" ca="1" si="377"/>
        <v>1.0566945000000001</v>
      </c>
      <c r="L2006" s="55" t="str">
        <f t="shared" si="378"/>
        <v>t1998</v>
      </c>
      <c r="M2006" s="56">
        <v>1</v>
      </c>
      <c r="N2006" s="79">
        <f t="shared" ca="1" si="383"/>
        <v>1.0566945000000001</v>
      </c>
    </row>
    <row r="2007" spans="1:14">
      <c r="A2007">
        <v>1999</v>
      </c>
      <c r="B2007">
        <f t="shared" si="379"/>
        <v>12</v>
      </c>
      <c r="C2007">
        <f t="shared" si="380"/>
        <v>7</v>
      </c>
      <c r="D2007">
        <f t="shared" si="381"/>
        <v>7</v>
      </c>
      <c r="E2007">
        <f t="shared" si="372"/>
        <v>72.7</v>
      </c>
      <c r="F2007">
        <f t="shared" ca="1" si="373"/>
        <v>75</v>
      </c>
      <c r="G2007">
        <f t="shared" ca="1" si="374"/>
        <v>6</v>
      </c>
      <c r="H2007">
        <f t="shared" ca="1" si="375"/>
        <v>74</v>
      </c>
      <c r="I2007" s="6">
        <f t="shared" ca="1" si="382"/>
        <v>0.40348500000000004</v>
      </c>
      <c r="J2007" s="18">
        <f t="shared" ca="1" si="376"/>
        <v>1.1499322500000002</v>
      </c>
      <c r="K2007" s="7">
        <f t="shared" ca="1" si="377"/>
        <v>1.1499322500000002</v>
      </c>
      <c r="L2007" s="55" t="str">
        <f t="shared" si="378"/>
        <v>t1999</v>
      </c>
      <c r="M2007" s="56">
        <v>1</v>
      </c>
      <c r="N2007" s="79">
        <f t="shared" ca="1" si="383"/>
        <v>1.1499322500000002</v>
      </c>
    </row>
    <row r="2008" spans="1:14">
      <c r="A2008">
        <v>2000</v>
      </c>
      <c r="B2008">
        <f t="shared" si="379"/>
        <v>12</v>
      </c>
      <c r="C2008">
        <f t="shared" si="380"/>
        <v>7</v>
      </c>
      <c r="D2008">
        <f t="shared" si="381"/>
        <v>8</v>
      </c>
      <c r="E2008">
        <f t="shared" si="372"/>
        <v>72.7</v>
      </c>
      <c r="F2008">
        <f t="shared" ca="1" si="373"/>
        <v>75</v>
      </c>
      <c r="G2008">
        <f t="shared" ca="1" si="374"/>
        <v>6</v>
      </c>
      <c r="H2008">
        <f t="shared" ca="1" si="375"/>
        <v>83</v>
      </c>
      <c r="I2008" s="6">
        <f t="shared" ca="1" si="382"/>
        <v>0.4525575</v>
      </c>
      <c r="J2008" s="18">
        <f t="shared" ca="1" si="376"/>
        <v>1.2897888749999999</v>
      </c>
      <c r="K2008" s="7">
        <f t="shared" ca="1" si="377"/>
        <v>1.2897888749999999</v>
      </c>
      <c r="L2008" s="55" t="str">
        <f t="shared" si="378"/>
        <v>t2000</v>
      </c>
      <c r="M2008" s="56">
        <v>1</v>
      </c>
      <c r="N2008" s="79">
        <f t="shared" ca="1" si="383"/>
        <v>1.2897888749999999</v>
      </c>
    </row>
    <row r="2009" spans="1:14">
      <c r="A2009">
        <v>2001</v>
      </c>
      <c r="B2009">
        <f t="shared" si="379"/>
        <v>12</v>
      </c>
      <c r="C2009">
        <f t="shared" si="380"/>
        <v>7</v>
      </c>
      <c r="D2009">
        <f t="shared" si="381"/>
        <v>9</v>
      </c>
      <c r="E2009">
        <f t="shared" si="372"/>
        <v>72.7</v>
      </c>
      <c r="F2009">
        <f t="shared" ca="1" si="373"/>
        <v>75</v>
      </c>
      <c r="G2009">
        <f t="shared" ca="1" si="374"/>
        <v>6</v>
      </c>
      <c r="H2009">
        <f t="shared" ca="1" si="375"/>
        <v>89</v>
      </c>
      <c r="I2009" s="6">
        <f t="shared" ca="1" si="382"/>
        <v>0.4852725</v>
      </c>
      <c r="J2009" s="18">
        <f t="shared" ca="1" si="376"/>
        <v>1.3830266250000001</v>
      </c>
      <c r="K2009" s="7">
        <f t="shared" ca="1" si="377"/>
        <v>1.3830266250000001</v>
      </c>
      <c r="L2009" s="55" t="str">
        <f t="shared" si="378"/>
        <v>t2001</v>
      </c>
      <c r="M2009" s="56">
        <v>1</v>
      </c>
      <c r="N2009" s="79">
        <f t="shared" ca="1" si="383"/>
        <v>1.3830266250000001</v>
      </c>
    </row>
    <row r="2010" spans="1:14">
      <c r="A2010">
        <v>2002</v>
      </c>
      <c r="B2010">
        <f t="shared" si="379"/>
        <v>12</v>
      </c>
      <c r="C2010">
        <f t="shared" si="380"/>
        <v>7</v>
      </c>
      <c r="D2010">
        <f t="shared" si="381"/>
        <v>10</v>
      </c>
      <c r="E2010">
        <f t="shared" si="372"/>
        <v>72.7</v>
      </c>
      <c r="F2010">
        <f t="shared" ca="1" si="373"/>
        <v>75</v>
      </c>
      <c r="G2010">
        <f t="shared" ca="1" si="374"/>
        <v>6</v>
      </c>
      <c r="H2010">
        <f t="shared" ca="1" si="375"/>
        <v>92</v>
      </c>
      <c r="I2010" s="6">
        <f t="shared" ca="1" si="382"/>
        <v>0.50163000000000002</v>
      </c>
      <c r="J2010" s="18">
        <f t="shared" ca="1" si="376"/>
        <v>1.4296455000000001</v>
      </c>
      <c r="K2010" s="7">
        <f t="shared" ca="1" si="377"/>
        <v>1.4296455000000001</v>
      </c>
      <c r="L2010" s="55" t="str">
        <f t="shared" si="378"/>
        <v>t2002</v>
      </c>
      <c r="M2010" s="56">
        <v>1</v>
      </c>
      <c r="N2010" s="79">
        <f t="shared" ca="1" si="383"/>
        <v>1.4296455000000001</v>
      </c>
    </row>
    <row r="2011" spans="1:14">
      <c r="A2011">
        <v>2003</v>
      </c>
      <c r="B2011">
        <f t="shared" si="379"/>
        <v>12</v>
      </c>
      <c r="C2011">
        <f t="shared" si="380"/>
        <v>7</v>
      </c>
      <c r="D2011">
        <f t="shared" si="381"/>
        <v>11</v>
      </c>
      <c r="E2011">
        <f t="shared" si="372"/>
        <v>72.7</v>
      </c>
      <c r="F2011">
        <f t="shared" ca="1" si="373"/>
        <v>75</v>
      </c>
      <c r="G2011">
        <f t="shared" ca="1" si="374"/>
        <v>6</v>
      </c>
      <c r="H2011">
        <f t="shared" ca="1" si="375"/>
        <v>94</v>
      </c>
      <c r="I2011" s="6">
        <f t="shared" ca="1" si="382"/>
        <v>0.51253500000000007</v>
      </c>
      <c r="J2011" s="18">
        <f t="shared" ca="1" si="376"/>
        <v>1.4607247500000002</v>
      </c>
      <c r="K2011" s="7">
        <f t="shared" ca="1" si="377"/>
        <v>1.4607247500000002</v>
      </c>
      <c r="L2011" s="55" t="str">
        <f t="shared" si="378"/>
        <v>t2003</v>
      </c>
      <c r="M2011" s="56">
        <v>1</v>
      </c>
      <c r="N2011" s="79">
        <f t="shared" ca="1" si="383"/>
        <v>1.4607247500000002</v>
      </c>
    </row>
    <row r="2012" spans="1:14">
      <c r="A2012">
        <v>2004</v>
      </c>
      <c r="B2012">
        <f t="shared" si="379"/>
        <v>12</v>
      </c>
      <c r="C2012">
        <f t="shared" si="380"/>
        <v>7</v>
      </c>
      <c r="D2012">
        <f t="shared" si="381"/>
        <v>12</v>
      </c>
      <c r="E2012">
        <f t="shared" si="372"/>
        <v>72.7</v>
      </c>
      <c r="F2012">
        <f t="shared" ca="1" si="373"/>
        <v>75</v>
      </c>
      <c r="G2012">
        <f t="shared" ca="1" si="374"/>
        <v>6</v>
      </c>
      <c r="H2012">
        <f t="shared" ca="1" si="375"/>
        <v>91</v>
      </c>
      <c r="I2012" s="6">
        <f t="shared" ca="1" si="382"/>
        <v>0.49617749999999999</v>
      </c>
      <c r="J2012" s="18">
        <f t="shared" ca="1" si="376"/>
        <v>1.414105875</v>
      </c>
      <c r="K2012" s="7">
        <f t="shared" ca="1" si="377"/>
        <v>1.414105875</v>
      </c>
      <c r="L2012" s="55" t="str">
        <f t="shared" si="378"/>
        <v>t2004</v>
      </c>
      <c r="M2012" s="56">
        <v>1</v>
      </c>
      <c r="N2012" s="79">
        <f t="shared" ca="1" si="383"/>
        <v>1.414105875</v>
      </c>
    </row>
    <row r="2013" spans="1:14">
      <c r="A2013">
        <v>2005</v>
      </c>
      <c r="B2013">
        <f t="shared" si="379"/>
        <v>12</v>
      </c>
      <c r="C2013">
        <f t="shared" si="380"/>
        <v>7</v>
      </c>
      <c r="D2013">
        <f t="shared" si="381"/>
        <v>13</v>
      </c>
      <c r="E2013">
        <f t="shared" si="372"/>
        <v>72.7</v>
      </c>
      <c r="F2013">
        <f t="shared" ca="1" si="373"/>
        <v>75</v>
      </c>
      <c r="G2013">
        <f t="shared" ca="1" si="374"/>
        <v>6</v>
      </c>
      <c r="H2013">
        <f t="shared" ca="1" si="375"/>
        <v>90</v>
      </c>
      <c r="I2013" s="6">
        <f t="shared" ca="1" si="382"/>
        <v>0.49072499999999997</v>
      </c>
      <c r="J2013" s="18">
        <f t="shared" ca="1" si="376"/>
        <v>1.39856625</v>
      </c>
      <c r="K2013" s="7">
        <f t="shared" ca="1" si="377"/>
        <v>1.39856625</v>
      </c>
      <c r="L2013" s="55" t="str">
        <f t="shared" si="378"/>
        <v>t2005</v>
      </c>
      <c r="M2013" s="56">
        <v>1</v>
      </c>
      <c r="N2013" s="79">
        <f t="shared" ca="1" si="383"/>
        <v>1.39856625</v>
      </c>
    </row>
    <row r="2014" spans="1:14">
      <c r="A2014">
        <v>2006</v>
      </c>
      <c r="B2014">
        <f t="shared" si="379"/>
        <v>12</v>
      </c>
      <c r="C2014">
        <f t="shared" si="380"/>
        <v>7</v>
      </c>
      <c r="D2014">
        <f t="shared" si="381"/>
        <v>14</v>
      </c>
      <c r="E2014">
        <f t="shared" si="372"/>
        <v>72.7</v>
      </c>
      <c r="F2014">
        <f t="shared" ca="1" si="373"/>
        <v>75</v>
      </c>
      <c r="G2014">
        <f t="shared" ca="1" si="374"/>
        <v>6</v>
      </c>
      <c r="H2014">
        <f t="shared" ca="1" si="375"/>
        <v>90</v>
      </c>
      <c r="I2014" s="6">
        <f t="shared" ca="1" si="382"/>
        <v>0.49072499999999997</v>
      </c>
      <c r="J2014" s="18">
        <f t="shared" ca="1" si="376"/>
        <v>1.39856625</v>
      </c>
      <c r="K2014" s="7">
        <f t="shared" ca="1" si="377"/>
        <v>1.39856625</v>
      </c>
      <c r="L2014" s="55" t="str">
        <f t="shared" si="378"/>
        <v>t2006</v>
      </c>
      <c r="M2014" s="56">
        <v>1</v>
      </c>
      <c r="N2014" s="79">
        <f t="shared" ca="1" si="383"/>
        <v>1.39856625</v>
      </c>
    </row>
    <row r="2015" spans="1:14">
      <c r="A2015">
        <v>2007</v>
      </c>
      <c r="B2015">
        <f t="shared" si="379"/>
        <v>12</v>
      </c>
      <c r="C2015">
        <f t="shared" si="380"/>
        <v>7</v>
      </c>
      <c r="D2015">
        <f t="shared" si="381"/>
        <v>15</v>
      </c>
      <c r="E2015">
        <f t="shared" si="372"/>
        <v>72.7</v>
      </c>
      <c r="F2015">
        <f t="shared" ca="1" si="373"/>
        <v>75</v>
      </c>
      <c r="G2015">
        <f t="shared" ca="1" si="374"/>
        <v>6</v>
      </c>
      <c r="H2015">
        <f t="shared" ca="1" si="375"/>
        <v>86</v>
      </c>
      <c r="I2015" s="6">
        <f t="shared" ca="1" si="382"/>
        <v>0.46891500000000003</v>
      </c>
      <c r="J2015" s="18">
        <f t="shared" ca="1" si="376"/>
        <v>1.3364077500000002</v>
      </c>
      <c r="K2015" s="7">
        <f t="shared" ca="1" si="377"/>
        <v>1.3364077500000002</v>
      </c>
      <c r="L2015" s="55" t="str">
        <f t="shared" si="378"/>
        <v>t2007</v>
      </c>
      <c r="M2015" s="56">
        <v>1</v>
      </c>
      <c r="N2015" s="79">
        <f t="shared" ca="1" si="383"/>
        <v>1.3364077500000002</v>
      </c>
    </row>
    <row r="2016" spans="1:14">
      <c r="A2016">
        <v>2008</v>
      </c>
      <c r="B2016">
        <f t="shared" si="379"/>
        <v>12</v>
      </c>
      <c r="C2016">
        <f t="shared" si="380"/>
        <v>7</v>
      </c>
      <c r="D2016">
        <f t="shared" si="381"/>
        <v>16</v>
      </c>
      <c r="E2016">
        <f t="shared" si="372"/>
        <v>72.7</v>
      </c>
      <c r="F2016">
        <f t="shared" ca="1" si="373"/>
        <v>75</v>
      </c>
      <c r="G2016">
        <f t="shared" ca="1" si="374"/>
        <v>6</v>
      </c>
      <c r="H2016">
        <f t="shared" ca="1" si="375"/>
        <v>85</v>
      </c>
      <c r="I2016" s="6">
        <f t="shared" ca="1" si="382"/>
        <v>0.4634625</v>
      </c>
      <c r="J2016" s="18">
        <f t="shared" ca="1" si="376"/>
        <v>1.3208681250000001</v>
      </c>
      <c r="K2016" s="7">
        <f t="shared" ca="1" si="377"/>
        <v>1.3208681250000001</v>
      </c>
      <c r="L2016" s="55" t="str">
        <f t="shared" si="378"/>
        <v>t2008</v>
      </c>
      <c r="M2016" s="56">
        <v>1</v>
      </c>
      <c r="N2016" s="79">
        <f t="shared" ca="1" si="383"/>
        <v>1.3208681250000001</v>
      </c>
    </row>
    <row r="2017" spans="1:14">
      <c r="A2017">
        <v>2009</v>
      </c>
      <c r="B2017">
        <f t="shared" si="379"/>
        <v>12</v>
      </c>
      <c r="C2017">
        <f t="shared" si="380"/>
        <v>7</v>
      </c>
      <c r="D2017">
        <f t="shared" si="381"/>
        <v>17</v>
      </c>
      <c r="E2017">
        <f t="shared" si="372"/>
        <v>72.7</v>
      </c>
      <c r="F2017">
        <f t="shared" ca="1" si="373"/>
        <v>75</v>
      </c>
      <c r="G2017">
        <f t="shared" ca="1" si="374"/>
        <v>6</v>
      </c>
      <c r="H2017">
        <f t="shared" ca="1" si="375"/>
        <v>88</v>
      </c>
      <c r="I2017" s="6">
        <f t="shared" ca="1" si="382"/>
        <v>0.47981999999999997</v>
      </c>
      <c r="J2017" s="18">
        <f t="shared" ca="1" si="376"/>
        <v>1.3674869999999999</v>
      </c>
      <c r="K2017" s="7">
        <f t="shared" ca="1" si="377"/>
        <v>1.3674869999999999</v>
      </c>
      <c r="L2017" s="55" t="str">
        <f t="shared" si="378"/>
        <v>t2009</v>
      </c>
      <c r="M2017" s="56">
        <v>1</v>
      </c>
      <c r="N2017" s="79">
        <f t="shared" ca="1" si="383"/>
        <v>1.3674869999999999</v>
      </c>
    </row>
    <row r="2018" spans="1:14">
      <c r="A2018">
        <v>2010</v>
      </c>
      <c r="B2018">
        <f t="shared" si="379"/>
        <v>12</v>
      </c>
      <c r="C2018">
        <f t="shared" si="380"/>
        <v>7</v>
      </c>
      <c r="D2018">
        <f t="shared" si="381"/>
        <v>18</v>
      </c>
      <c r="E2018">
        <f t="shared" si="372"/>
        <v>72.7</v>
      </c>
      <c r="F2018">
        <f t="shared" ca="1" si="373"/>
        <v>75</v>
      </c>
      <c r="G2018">
        <f t="shared" ca="1" si="374"/>
        <v>6</v>
      </c>
      <c r="H2018">
        <f t="shared" ca="1" si="375"/>
        <v>92</v>
      </c>
      <c r="I2018" s="6">
        <f t="shared" ca="1" si="382"/>
        <v>0.50163000000000002</v>
      </c>
      <c r="J2018" s="18">
        <f t="shared" ca="1" si="376"/>
        <v>1.4296455000000001</v>
      </c>
      <c r="K2018" s="7">
        <f t="shared" ca="1" si="377"/>
        <v>1.4296455000000001</v>
      </c>
      <c r="L2018" s="55" t="str">
        <f t="shared" si="378"/>
        <v>t2010</v>
      </c>
      <c r="M2018" s="56">
        <v>1</v>
      </c>
      <c r="N2018" s="79">
        <f t="shared" ca="1" si="383"/>
        <v>1.4296455000000001</v>
      </c>
    </row>
    <row r="2019" spans="1:14">
      <c r="A2019">
        <v>2011</v>
      </c>
      <c r="B2019">
        <f t="shared" si="379"/>
        <v>12</v>
      </c>
      <c r="C2019">
        <f t="shared" si="380"/>
        <v>7</v>
      </c>
      <c r="D2019">
        <f t="shared" si="381"/>
        <v>19</v>
      </c>
      <c r="E2019">
        <f t="shared" si="372"/>
        <v>72.7</v>
      </c>
      <c r="F2019">
        <f t="shared" ca="1" si="373"/>
        <v>75</v>
      </c>
      <c r="G2019">
        <f t="shared" ca="1" si="374"/>
        <v>6</v>
      </c>
      <c r="H2019">
        <f t="shared" ca="1" si="375"/>
        <v>100</v>
      </c>
      <c r="I2019" s="6">
        <f t="shared" ca="1" si="382"/>
        <v>0.54525000000000001</v>
      </c>
      <c r="J2019" s="18">
        <f t="shared" ca="1" si="376"/>
        <v>1.5539625000000001</v>
      </c>
      <c r="K2019" s="7">
        <f t="shared" ca="1" si="377"/>
        <v>1.5539625000000001</v>
      </c>
      <c r="L2019" s="55" t="str">
        <f t="shared" si="378"/>
        <v>t2011</v>
      </c>
      <c r="M2019" s="56">
        <v>1</v>
      </c>
      <c r="N2019" s="79">
        <f t="shared" ca="1" si="383"/>
        <v>1.5539625000000001</v>
      </c>
    </row>
    <row r="2020" spans="1:14">
      <c r="A2020">
        <v>2012</v>
      </c>
      <c r="B2020">
        <f t="shared" si="379"/>
        <v>12</v>
      </c>
      <c r="C2020">
        <f t="shared" si="380"/>
        <v>7</v>
      </c>
      <c r="D2020">
        <f t="shared" si="381"/>
        <v>20</v>
      </c>
      <c r="E2020">
        <f t="shared" si="372"/>
        <v>72.7</v>
      </c>
      <c r="F2020">
        <f t="shared" ca="1" si="373"/>
        <v>75</v>
      </c>
      <c r="G2020">
        <f t="shared" ca="1" si="374"/>
        <v>6</v>
      </c>
      <c r="H2020">
        <f t="shared" ca="1" si="375"/>
        <v>97</v>
      </c>
      <c r="I2020" s="6">
        <f t="shared" ca="1" si="382"/>
        <v>0.52889249999999999</v>
      </c>
      <c r="J2020" s="18">
        <f t="shared" ca="1" si="376"/>
        <v>1.5073436250000001</v>
      </c>
      <c r="K2020" s="7">
        <f t="shared" ca="1" si="377"/>
        <v>1.5073436249999999</v>
      </c>
      <c r="L2020" s="55" t="str">
        <f t="shared" si="378"/>
        <v>t2012</v>
      </c>
      <c r="M2020" s="56">
        <v>1</v>
      </c>
      <c r="N2020" s="79">
        <f t="shared" ca="1" si="383"/>
        <v>1.5073436249999999</v>
      </c>
    </row>
    <row r="2021" spans="1:14">
      <c r="A2021">
        <v>2013</v>
      </c>
      <c r="B2021">
        <f t="shared" si="379"/>
        <v>12</v>
      </c>
      <c r="C2021">
        <f t="shared" si="380"/>
        <v>7</v>
      </c>
      <c r="D2021">
        <f t="shared" si="381"/>
        <v>21</v>
      </c>
      <c r="E2021">
        <f t="shared" si="372"/>
        <v>72.7</v>
      </c>
      <c r="F2021">
        <f t="shared" ca="1" si="373"/>
        <v>75</v>
      </c>
      <c r="G2021">
        <f t="shared" ca="1" si="374"/>
        <v>6</v>
      </c>
      <c r="H2021">
        <f t="shared" ca="1" si="375"/>
        <v>95</v>
      </c>
      <c r="I2021" s="6">
        <f t="shared" ca="1" si="382"/>
        <v>0.51798749999999993</v>
      </c>
      <c r="J2021" s="18">
        <f t="shared" ca="1" si="376"/>
        <v>1.476264375</v>
      </c>
      <c r="K2021" s="7">
        <f t="shared" ca="1" si="377"/>
        <v>1.476264375</v>
      </c>
      <c r="L2021" s="55" t="str">
        <f t="shared" si="378"/>
        <v>t2013</v>
      </c>
      <c r="M2021" s="56">
        <v>1</v>
      </c>
      <c r="N2021" s="79">
        <f t="shared" ca="1" si="383"/>
        <v>1.476264375</v>
      </c>
    </row>
    <row r="2022" spans="1:14">
      <c r="A2022">
        <v>2014</v>
      </c>
      <c r="B2022">
        <f t="shared" si="379"/>
        <v>12</v>
      </c>
      <c r="C2022">
        <f t="shared" si="380"/>
        <v>7</v>
      </c>
      <c r="D2022">
        <f t="shared" si="381"/>
        <v>22</v>
      </c>
      <c r="E2022">
        <f t="shared" si="372"/>
        <v>72.7</v>
      </c>
      <c r="F2022">
        <f t="shared" ca="1" si="373"/>
        <v>75</v>
      </c>
      <c r="G2022">
        <f t="shared" ca="1" si="374"/>
        <v>6</v>
      </c>
      <c r="H2022">
        <f t="shared" ca="1" si="375"/>
        <v>90</v>
      </c>
      <c r="I2022" s="6">
        <f t="shared" ca="1" si="382"/>
        <v>0.49072499999999997</v>
      </c>
      <c r="J2022" s="18">
        <f t="shared" ca="1" si="376"/>
        <v>1.39856625</v>
      </c>
      <c r="K2022" s="7">
        <f t="shared" ca="1" si="377"/>
        <v>1.39856625</v>
      </c>
      <c r="L2022" s="55" t="str">
        <f t="shared" si="378"/>
        <v>t2014</v>
      </c>
      <c r="M2022" s="56">
        <v>1</v>
      </c>
      <c r="N2022" s="79">
        <f t="shared" ca="1" si="383"/>
        <v>1.39856625</v>
      </c>
    </row>
    <row r="2023" spans="1:14">
      <c r="A2023">
        <v>2015</v>
      </c>
      <c r="B2023">
        <f t="shared" si="379"/>
        <v>12</v>
      </c>
      <c r="C2023">
        <f t="shared" si="380"/>
        <v>7</v>
      </c>
      <c r="D2023">
        <f t="shared" si="381"/>
        <v>23</v>
      </c>
      <c r="E2023">
        <f t="shared" si="372"/>
        <v>72.7</v>
      </c>
      <c r="F2023">
        <f t="shared" ca="1" si="373"/>
        <v>75</v>
      </c>
      <c r="G2023">
        <f t="shared" ca="1" si="374"/>
        <v>6</v>
      </c>
      <c r="H2023">
        <f t="shared" ca="1" si="375"/>
        <v>85</v>
      </c>
      <c r="I2023" s="6">
        <f t="shared" ca="1" si="382"/>
        <v>0.4634625</v>
      </c>
      <c r="J2023" s="18">
        <f t="shared" ca="1" si="376"/>
        <v>1.3208681250000001</v>
      </c>
      <c r="K2023" s="7">
        <f t="shared" ca="1" si="377"/>
        <v>1.3208681250000001</v>
      </c>
      <c r="L2023" s="55" t="str">
        <f t="shared" si="378"/>
        <v>t2015</v>
      </c>
      <c r="M2023" s="56">
        <v>1</v>
      </c>
      <c r="N2023" s="79">
        <f t="shared" ca="1" si="383"/>
        <v>1.3208681250000001</v>
      </c>
    </row>
    <row r="2024" spans="1:14">
      <c r="A2024">
        <v>2016</v>
      </c>
      <c r="B2024">
        <f t="shared" si="379"/>
        <v>13</v>
      </c>
      <c r="C2024">
        <f t="shared" si="380"/>
        <v>1</v>
      </c>
      <c r="D2024">
        <f t="shared" si="381"/>
        <v>0</v>
      </c>
      <c r="E2024">
        <f t="shared" si="372"/>
        <v>70.400000000000006</v>
      </c>
      <c r="F2024">
        <f t="shared" ca="1" si="373"/>
        <v>93</v>
      </c>
      <c r="G2024">
        <f t="shared" ca="1" si="374"/>
        <v>5</v>
      </c>
      <c r="H2024">
        <f t="shared" ca="1" si="375"/>
        <v>63</v>
      </c>
      <c r="I2024" s="6">
        <f t="shared" ca="1" si="382"/>
        <v>0.41247360000000005</v>
      </c>
      <c r="J2024" s="18">
        <f t="shared" ca="1" si="376"/>
        <v>1.1755497600000002</v>
      </c>
      <c r="K2024" s="7">
        <f t="shared" ca="1" si="377"/>
        <v>1.1755497600000002</v>
      </c>
      <c r="L2024" s="55" t="str">
        <f t="shared" si="378"/>
        <v>t2016</v>
      </c>
      <c r="M2024" s="56">
        <v>1</v>
      </c>
      <c r="N2024" s="79">
        <f t="shared" ca="1" si="383"/>
        <v>1.1755497600000002</v>
      </c>
    </row>
    <row r="2025" spans="1:14">
      <c r="A2025">
        <v>2017</v>
      </c>
      <c r="B2025">
        <f t="shared" si="379"/>
        <v>13</v>
      </c>
      <c r="C2025">
        <f t="shared" si="380"/>
        <v>1</v>
      </c>
      <c r="D2025">
        <f t="shared" si="381"/>
        <v>1</v>
      </c>
      <c r="E2025">
        <f t="shared" si="372"/>
        <v>70.400000000000006</v>
      </c>
      <c r="F2025">
        <f t="shared" ca="1" si="373"/>
        <v>93</v>
      </c>
      <c r="G2025">
        <f t="shared" ca="1" si="374"/>
        <v>5</v>
      </c>
      <c r="H2025">
        <f t="shared" ca="1" si="375"/>
        <v>62</v>
      </c>
      <c r="I2025" s="6">
        <f t="shared" ca="1" si="382"/>
        <v>0.40592640000000002</v>
      </c>
      <c r="J2025" s="18">
        <f t="shared" ca="1" si="376"/>
        <v>1.1568902400000001</v>
      </c>
      <c r="K2025" s="7">
        <f t="shared" ca="1" si="377"/>
        <v>1.1568902400000001</v>
      </c>
      <c r="L2025" s="55" t="str">
        <f t="shared" si="378"/>
        <v>t2017</v>
      </c>
      <c r="M2025" s="56">
        <v>1</v>
      </c>
      <c r="N2025" s="79">
        <f t="shared" ca="1" si="383"/>
        <v>1.1568902400000001</v>
      </c>
    </row>
    <row r="2026" spans="1:14">
      <c r="A2026">
        <v>2018</v>
      </c>
      <c r="B2026">
        <f t="shared" si="379"/>
        <v>13</v>
      </c>
      <c r="C2026">
        <f t="shared" si="380"/>
        <v>1</v>
      </c>
      <c r="D2026">
        <f t="shared" si="381"/>
        <v>2</v>
      </c>
      <c r="E2026">
        <f t="shared" si="372"/>
        <v>70.400000000000006</v>
      </c>
      <c r="F2026">
        <f t="shared" ca="1" si="373"/>
        <v>93</v>
      </c>
      <c r="G2026">
        <f t="shared" ca="1" si="374"/>
        <v>5</v>
      </c>
      <c r="H2026">
        <f t="shared" ca="1" si="375"/>
        <v>60</v>
      </c>
      <c r="I2026" s="6">
        <f t="shared" ca="1" si="382"/>
        <v>0.39283200000000007</v>
      </c>
      <c r="J2026" s="18">
        <f t="shared" ca="1" si="376"/>
        <v>1.1195712000000002</v>
      </c>
      <c r="K2026" s="7">
        <f t="shared" ca="1" si="377"/>
        <v>1.1195712000000002</v>
      </c>
      <c r="L2026" s="55" t="str">
        <f t="shared" si="378"/>
        <v>t2018</v>
      </c>
      <c r="M2026" s="56">
        <v>1</v>
      </c>
      <c r="N2026" s="79">
        <f t="shared" ca="1" si="383"/>
        <v>1.1195712000000002</v>
      </c>
    </row>
    <row r="2027" spans="1:14">
      <c r="A2027">
        <v>2019</v>
      </c>
      <c r="B2027">
        <f t="shared" si="379"/>
        <v>13</v>
      </c>
      <c r="C2027">
        <f t="shared" si="380"/>
        <v>1</v>
      </c>
      <c r="D2027">
        <f t="shared" si="381"/>
        <v>3</v>
      </c>
      <c r="E2027">
        <f t="shared" si="372"/>
        <v>70.400000000000006</v>
      </c>
      <c r="F2027">
        <f t="shared" ca="1" si="373"/>
        <v>93</v>
      </c>
      <c r="G2027">
        <f t="shared" ca="1" si="374"/>
        <v>5</v>
      </c>
      <c r="H2027">
        <f t="shared" ca="1" si="375"/>
        <v>58</v>
      </c>
      <c r="I2027" s="6">
        <f t="shared" ca="1" si="382"/>
        <v>0.37973760000000006</v>
      </c>
      <c r="J2027" s="18">
        <f t="shared" ca="1" si="376"/>
        <v>1.0822521600000001</v>
      </c>
      <c r="K2027" s="7">
        <f t="shared" ca="1" si="377"/>
        <v>1.0822521600000001</v>
      </c>
      <c r="L2027" s="55" t="str">
        <f t="shared" si="378"/>
        <v>t2019</v>
      </c>
      <c r="M2027" s="56">
        <v>1</v>
      </c>
      <c r="N2027" s="79">
        <f t="shared" ca="1" si="383"/>
        <v>1.0822521600000001</v>
      </c>
    </row>
    <row r="2028" spans="1:14">
      <c r="A2028">
        <v>2020</v>
      </c>
      <c r="B2028">
        <f t="shared" si="379"/>
        <v>13</v>
      </c>
      <c r="C2028">
        <f t="shared" si="380"/>
        <v>1</v>
      </c>
      <c r="D2028">
        <f t="shared" si="381"/>
        <v>4</v>
      </c>
      <c r="E2028">
        <f t="shared" si="372"/>
        <v>70.400000000000006</v>
      </c>
      <c r="F2028">
        <f t="shared" ca="1" si="373"/>
        <v>93</v>
      </c>
      <c r="G2028">
        <f t="shared" ca="1" si="374"/>
        <v>5</v>
      </c>
      <c r="H2028">
        <f t="shared" ca="1" si="375"/>
        <v>59</v>
      </c>
      <c r="I2028" s="6">
        <f t="shared" ca="1" si="382"/>
        <v>0.38628480000000004</v>
      </c>
      <c r="J2028" s="18">
        <f t="shared" ca="1" si="376"/>
        <v>1.1009116800000001</v>
      </c>
      <c r="K2028" s="7">
        <f t="shared" ca="1" si="377"/>
        <v>1.1009116800000001</v>
      </c>
      <c r="L2028" s="55" t="str">
        <f t="shared" si="378"/>
        <v>t2020</v>
      </c>
      <c r="M2028" s="56">
        <v>1</v>
      </c>
      <c r="N2028" s="79">
        <f t="shared" ca="1" si="383"/>
        <v>1.1009116800000001</v>
      </c>
    </row>
    <row r="2029" spans="1:14">
      <c r="A2029">
        <v>2021</v>
      </c>
      <c r="B2029">
        <f t="shared" si="379"/>
        <v>13</v>
      </c>
      <c r="C2029">
        <f t="shared" si="380"/>
        <v>1</v>
      </c>
      <c r="D2029">
        <f t="shared" si="381"/>
        <v>5</v>
      </c>
      <c r="E2029">
        <f t="shared" si="372"/>
        <v>70.400000000000006</v>
      </c>
      <c r="F2029">
        <f t="shared" ca="1" si="373"/>
        <v>93</v>
      </c>
      <c r="G2029">
        <f t="shared" ca="1" si="374"/>
        <v>5</v>
      </c>
      <c r="H2029">
        <f t="shared" ca="1" si="375"/>
        <v>65</v>
      </c>
      <c r="I2029" s="6">
        <f t="shared" ca="1" si="382"/>
        <v>0.425568</v>
      </c>
      <c r="J2029" s="18">
        <f t="shared" ca="1" si="376"/>
        <v>1.2128688000000001</v>
      </c>
      <c r="K2029" s="7">
        <f t="shared" ca="1" si="377"/>
        <v>1.2128688000000001</v>
      </c>
      <c r="L2029" s="55" t="str">
        <f t="shared" si="378"/>
        <v>t2021</v>
      </c>
      <c r="M2029" s="56">
        <v>1</v>
      </c>
      <c r="N2029" s="79">
        <f t="shared" ca="1" si="383"/>
        <v>1.2128688000000001</v>
      </c>
    </row>
    <row r="2030" spans="1:14">
      <c r="A2030">
        <v>2022</v>
      </c>
      <c r="B2030">
        <f t="shared" si="379"/>
        <v>13</v>
      </c>
      <c r="C2030">
        <f t="shared" si="380"/>
        <v>1</v>
      </c>
      <c r="D2030">
        <f t="shared" si="381"/>
        <v>6</v>
      </c>
      <c r="E2030">
        <f t="shared" si="372"/>
        <v>70.400000000000006</v>
      </c>
      <c r="F2030">
        <f t="shared" ca="1" si="373"/>
        <v>93</v>
      </c>
      <c r="G2030">
        <f t="shared" ca="1" si="374"/>
        <v>5</v>
      </c>
      <c r="H2030">
        <f t="shared" ca="1" si="375"/>
        <v>72</v>
      </c>
      <c r="I2030" s="6">
        <f t="shared" ca="1" si="382"/>
        <v>0.47139840000000005</v>
      </c>
      <c r="J2030" s="18">
        <f t="shared" ca="1" si="376"/>
        <v>1.3434854400000003</v>
      </c>
      <c r="K2030" s="7">
        <f t="shared" ca="1" si="377"/>
        <v>1.3434854400000003</v>
      </c>
      <c r="L2030" s="55" t="str">
        <f t="shared" si="378"/>
        <v>t2022</v>
      </c>
      <c r="M2030" s="56">
        <v>1</v>
      </c>
      <c r="N2030" s="79">
        <f t="shared" ca="1" si="383"/>
        <v>1.3434854400000003</v>
      </c>
    </row>
    <row r="2031" spans="1:14">
      <c r="A2031">
        <v>2023</v>
      </c>
      <c r="B2031">
        <f t="shared" si="379"/>
        <v>13</v>
      </c>
      <c r="C2031">
        <f t="shared" si="380"/>
        <v>1</v>
      </c>
      <c r="D2031">
        <f t="shared" si="381"/>
        <v>7</v>
      </c>
      <c r="E2031">
        <f t="shared" si="372"/>
        <v>70.400000000000006</v>
      </c>
      <c r="F2031">
        <f t="shared" ca="1" si="373"/>
        <v>93</v>
      </c>
      <c r="G2031">
        <f t="shared" ca="1" si="374"/>
        <v>5</v>
      </c>
      <c r="H2031">
        <f t="shared" ca="1" si="375"/>
        <v>85</v>
      </c>
      <c r="I2031" s="6">
        <f t="shared" ca="1" si="382"/>
        <v>0.55651200000000012</v>
      </c>
      <c r="J2031" s="18">
        <f t="shared" ca="1" si="376"/>
        <v>1.5860592000000004</v>
      </c>
      <c r="K2031" s="7">
        <f t="shared" ca="1" si="377"/>
        <v>1.5860592000000004</v>
      </c>
      <c r="L2031" s="55" t="str">
        <f t="shared" si="378"/>
        <v>t2023</v>
      </c>
      <c r="M2031" s="56">
        <v>1</v>
      </c>
      <c r="N2031" s="79">
        <f t="shared" ca="1" si="383"/>
        <v>1.5860592000000004</v>
      </c>
    </row>
    <row r="2032" spans="1:14">
      <c r="A2032">
        <v>2024</v>
      </c>
      <c r="B2032">
        <f t="shared" si="379"/>
        <v>13</v>
      </c>
      <c r="C2032">
        <f t="shared" si="380"/>
        <v>1</v>
      </c>
      <c r="D2032">
        <f t="shared" si="381"/>
        <v>8</v>
      </c>
      <c r="E2032">
        <f t="shared" si="372"/>
        <v>70.400000000000006</v>
      </c>
      <c r="F2032">
        <f t="shared" ca="1" si="373"/>
        <v>93</v>
      </c>
      <c r="G2032">
        <f t="shared" ca="1" si="374"/>
        <v>5</v>
      </c>
      <c r="H2032">
        <f t="shared" ca="1" si="375"/>
        <v>95</v>
      </c>
      <c r="I2032" s="6">
        <f t="shared" ca="1" si="382"/>
        <v>0.62198400000000009</v>
      </c>
      <c r="J2032" s="18">
        <f t="shared" ca="1" si="376"/>
        <v>1.7726544000000004</v>
      </c>
      <c r="K2032" s="7">
        <f t="shared" ca="1" si="377"/>
        <v>1.7726544000000004</v>
      </c>
      <c r="L2032" s="55" t="str">
        <f t="shared" si="378"/>
        <v>t2024</v>
      </c>
      <c r="M2032" s="56">
        <v>1</v>
      </c>
      <c r="N2032" s="79">
        <f t="shared" ca="1" si="383"/>
        <v>1.7726544000000004</v>
      </c>
    </row>
    <row r="2033" spans="1:14">
      <c r="A2033">
        <v>2025</v>
      </c>
      <c r="B2033">
        <f t="shared" si="379"/>
        <v>13</v>
      </c>
      <c r="C2033">
        <f t="shared" si="380"/>
        <v>1</v>
      </c>
      <c r="D2033">
        <f t="shared" si="381"/>
        <v>9</v>
      </c>
      <c r="E2033">
        <f t="shared" si="372"/>
        <v>70.400000000000006</v>
      </c>
      <c r="F2033">
        <f t="shared" ca="1" si="373"/>
        <v>93</v>
      </c>
      <c r="G2033">
        <f t="shared" ca="1" si="374"/>
        <v>5</v>
      </c>
      <c r="H2033">
        <f t="shared" ca="1" si="375"/>
        <v>99</v>
      </c>
      <c r="I2033" s="6">
        <f t="shared" ca="1" si="382"/>
        <v>0.6481728000000001</v>
      </c>
      <c r="J2033" s="18">
        <f t="shared" ca="1" si="376"/>
        <v>1.8472924800000003</v>
      </c>
      <c r="K2033" s="7">
        <f t="shared" ca="1" si="377"/>
        <v>1.8472924800000003</v>
      </c>
      <c r="L2033" s="55" t="str">
        <f t="shared" si="378"/>
        <v>t2025</v>
      </c>
      <c r="M2033" s="56">
        <v>1</v>
      </c>
      <c r="N2033" s="79">
        <f t="shared" ca="1" si="383"/>
        <v>1.8472924800000003</v>
      </c>
    </row>
    <row r="2034" spans="1:14">
      <c r="A2034">
        <v>2026</v>
      </c>
      <c r="B2034">
        <f t="shared" si="379"/>
        <v>13</v>
      </c>
      <c r="C2034">
        <f t="shared" si="380"/>
        <v>1</v>
      </c>
      <c r="D2034">
        <f t="shared" si="381"/>
        <v>10</v>
      </c>
      <c r="E2034">
        <f t="shared" si="372"/>
        <v>70.400000000000006</v>
      </c>
      <c r="F2034">
        <f t="shared" ca="1" si="373"/>
        <v>93</v>
      </c>
      <c r="G2034">
        <f t="shared" ca="1" si="374"/>
        <v>5</v>
      </c>
      <c r="H2034">
        <f t="shared" ca="1" si="375"/>
        <v>100</v>
      </c>
      <c r="I2034" s="6">
        <f t="shared" ca="1" si="382"/>
        <v>0.65472000000000008</v>
      </c>
      <c r="J2034" s="18">
        <f t="shared" ca="1" si="376"/>
        <v>1.8659520000000003</v>
      </c>
      <c r="K2034" s="7">
        <f t="shared" ca="1" si="377"/>
        <v>1.8659520000000003</v>
      </c>
      <c r="L2034" s="55" t="str">
        <f t="shared" si="378"/>
        <v>t2026</v>
      </c>
      <c r="M2034" s="56">
        <v>1</v>
      </c>
      <c r="N2034" s="79">
        <f t="shared" ca="1" si="383"/>
        <v>1.8659520000000003</v>
      </c>
    </row>
    <row r="2035" spans="1:14">
      <c r="A2035">
        <v>2027</v>
      </c>
      <c r="B2035">
        <f t="shared" si="379"/>
        <v>13</v>
      </c>
      <c r="C2035">
        <f t="shared" si="380"/>
        <v>1</v>
      </c>
      <c r="D2035">
        <f t="shared" si="381"/>
        <v>11</v>
      </c>
      <c r="E2035">
        <f t="shared" si="372"/>
        <v>70.400000000000006</v>
      </c>
      <c r="F2035">
        <f t="shared" ca="1" si="373"/>
        <v>93</v>
      </c>
      <c r="G2035">
        <f t="shared" ca="1" si="374"/>
        <v>5</v>
      </c>
      <c r="H2035">
        <f t="shared" ca="1" si="375"/>
        <v>99</v>
      </c>
      <c r="I2035" s="6">
        <f t="shared" ca="1" si="382"/>
        <v>0.6481728000000001</v>
      </c>
      <c r="J2035" s="18">
        <f t="shared" ca="1" si="376"/>
        <v>1.8472924800000003</v>
      </c>
      <c r="K2035" s="7">
        <f t="shared" ca="1" si="377"/>
        <v>1.8472924800000003</v>
      </c>
      <c r="L2035" s="55" t="str">
        <f t="shared" si="378"/>
        <v>t2027</v>
      </c>
      <c r="M2035" s="56">
        <v>1</v>
      </c>
      <c r="N2035" s="79">
        <f t="shared" ca="1" si="383"/>
        <v>1.8472924800000003</v>
      </c>
    </row>
    <row r="2036" spans="1:14">
      <c r="A2036">
        <v>2028</v>
      </c>
      <c r="B2036">
        <f t="shared" si="379"/>
        <v>13</v>
      </c>
      <c r="C2036">
        <f t="shared" si="380"/>
        <v>1</v>
      </c>
      <c r="D2036">
        <f t="shared" si="381"/>
        <v>12</v>
      </c>
      <c r="E2036">
        <f t="shared" si="372"/>
        <v>70.400000000000006</v>
      </c>
      <c r="F2036">
        <f t="shared" ca="1" si="373"/>
        <v>93</v>
      </c>
      <c r="G2036">
        <f t="shared" ca="1" si="374"/>
        <v>5</v>
      </c>
      <c r="H2036">
        <f t="shared" ca="1" si="375"/>
        <v>93</v>
      </c>
      <c r="I2036" s="6">
        <f t="shared" ca="1" si="382"/>
        <v>0.60888960000000003</v>
      </c>
      <c r="J2036" s="18">
        <f t="shared" ca="1" si="376"/>
        <v>1.7353353600000001</v>
      </c>
      <c r="K2036" s="7">
        <f t="shared" ca="1" si="377"/>
        <v>1.7353353600000001</v>
      </c>
      <c r="L2036" s="55" t="str">
        <f t="shared" si="378"/>
        <v>t2028</v>
      </c>
      <c r="M2036" s="56">
        <v>1</v>
      </c>
      <c r="N2036" s="79">
        <f t="shared" ca="1" si="383"/>
        <v>1.7353353600000001</v>
      </c>
    </row>
    <row r="2037" spans="1:14">
      <c r="A2037">
        <v>2029</v>
      </c>
      <c r="B2037">
        <f t="shared" si="379"/>
        <v>13</v>
      </c>
      <c r="C2037">
        <f t="shared" si="380"/>
        <v>1</v>
      </c>
      <c r="D2037">
        <f t="shared" si="381"/>
        <v>13</v>
      </c>
      <c r="E2037">
        <f t="shared" si="372"/>
        <v>70.400000000000006</v>
      </c>
      <c r="F2037">
        <f t="shared" ca="1" si="373"/>
        <v>93</v>
      </c>
      <c r="G2037">
        <f t="shared" ca="1" si="374"/>
        <v>5</v>
      </c>
      <c r="H2037">
        <f t="shared" ca="1" si="375"/>
        <v>92</v>
      </c>
      <c r="I2037" s="6">
        <f t="shared" ca="1" si="382"/>
        <v>0.60234240000000006</v>
      </c>
      <c r="J2037" s="18">
        <f t="shared" ca="1" si="376"/>
        <v>1.7166758400000002</v>
      </c>
      <c r="K2037" s="7">
        <f t="shared" ca="1" si="377"/>
        <v>1.7166758400000002</v>
      </c>
      <c r="L2037" s="55" t="str">
        <f t="shared" si="378"/>
        <v>t2029</v>
      </c>
      <c r="M2037" s="56">
        <v>1</v>
      </c>
      <c r="N2037" s="79">
        <f t="shared" ca="1" si="383"/>
        <v>1.7166758400000002</v>
      </c>
    </row>
    <row r="2038" spans="1:14">
      <c r="A2038">
        <v>2030</v>
      </c>
      <c r="B2038">
        <f t="shared" si="379"/>
        <v>13</v>
      </c>
      <c r="C2038">
        <f t="shared" si="380"/>
        <v>1</v>
      </c>
      <c r="D2038">
        <f t="shared" si="381"/>
        <v>14</v>
      </c>
      <c r="E2038">
        <f t="shared" si="372"/>
        <v>70.400000000000006</v>
      </c>
      <c r="F2038">
        <f t="shared" ca="1" si="373"/>
        <v>93</v>
      </c>
      <c r="G2038">
        <f t="shared" ca="1" si="374"/>
        <v>5</v>
      </c>
      <c r="H2038">
        <f t="shared" ca="1" si="375"/>
        <v>90</v>
      </c>
      <c r="I2038" s="6">
        <f t="shared" ca="1" si="382"/>
        <v>0.58924799999999999</v>
      </c>
      <c r="J2038" s="18">
        <f t="shared" ca="1" si="376"/>
        <v>1.6793568000000001</v>
      </c>
      <c r="K2038" s="7">
        <f t="shared" ca="1" si="377"/>
        <v>1.6793568000000001</v>
      </c>
      <c r="L2038" s="55" t="str">
        <f t="shared" si="378"/>
        <v>t2030</v>
      </c>
      <c r="M2038" s="56">
        <v>1</v>
      </c>
      <c r="N2038" s="79">
        <f t="shared" ca="1" si="383"/>
        <v>1.6793568000000001</v>
      </c>
    </row>
    <row r="2039" spans="1:14">
      <c r="A2039">
        <v>2031</v>
      </c>
      <c r="B2039">
        <f t="shared" si="379"/>
        <v>13</v>
      </c>
      <c r="C2039">
        <f t="shared" si="380"/>
        <v>1</v>
      </c>
      <c r="D2039">
        <f t="shared" si="381"/>
        <v>15</v>
      </c>
      <c r="E2039">
        <f t="shared" si="372"/>
        <v>70.400000000000006</v>
      </c>
      <c r="F2039">
        <f t="shared" ca="1" si="373"/>
        <v>93</v>
      </c>
      <c r="G2039">
        <f t="shared" ca="1" si="374"/>
        <v>5</v>
      </c>
      <c r="H2039">
        <f t="shared" ca="1" si="375"/>
        <v>88</v>
      </c>
      <c r="I2039" s="6">
        <f t="shared" ca="1" si="382"/>
        <v>0.57615360000000004</v>
      </c>
      <c r="J2039" s="18">
        <f t="shared" ca="1" si="376"/>
        <v>1.6420377600000002</v>
      </c>
      <c r="K2039" s="7">
        <f t="shared" ca="1" si="377"/>
        <v>1.6420377600000002</v>
      </c>
      <c r="L2039" s="55" t="str">
        <f t="shared" si="378"/>
        <v>t2031</v>
      </c>
      <c r="M2039" s="56">
        <v>1</v>
      </c>
      <c r="N2039" s="79">
        <f t="shared" ca="1" si="383"/>
        <v>1.6420377600000002</v>
      </c>
    </row>
    <row r="2040" spans="1:14">
      <c r="A2040">
        <v>2032</v>
      </c>
      <c r="B2040">
        <f t="shared" si="379"/>
        <v>13</v>
      </c>
      <c r="C2040">
        <f t="shared" si="380"/>
        <v>1</v>
      </c>
      <c r="D2040">
        <f t="shared" si="381"/>
        <v>16</v>
      </c>
      <c r="E2040">
        <f t="shared" si="372"/>
        <v>70.400000000000006</v>
      </c>
      <c r="F2040">
        <f t="shared" ca="1" si="373"/>
        <v>93</v>
      </c>
      <c r="G2040">
        <f t="shared" ca="1" si="374"/>
        <v>5</v>
      </c>
      <c r="H2040">
        <f t="shared" ca="1" si="375"/>
        <v>90</v>
      </c>
      <c r="I2040" s="6">
        <f t="shared" ca="1" si="382"/>
        <v>0.58924799999999999</v>
      </c>
      <c r="J2040" s="18">
        <f t="shared" ca="1" si="376"/>
        <v>1.6793568000000001</v>
      </c>
      <c r="K2040" s="7">
        <f t="shared" ca="1" si="377"/>
        <v>1.6793568000000001</v>
      </c>
      <c r="L2040" s="55" t="str">
        <f t="shared" si="378"/>
        <v>t2032</v>
      </c>
      <c r="M2040" s="56">
        <v>1</v>
      </c>
      <c r="N2040" s="79">
        <f t="shared" ca="1" si="383"/>
        <v>1.6793568000000001</v>
      </c>
    </row>
    <row r="2041" spans="1:14">
      <c r="A2041">
        <v>2033</v>
      </c>
      <c r="B2041">
        <f t="shared" si="379"/>
        <v>13</v>
      </c>
      <c r="C2041">
        <f t="shared" si="380"/>
        <v>1</v>
      </c>
      <c r="D2041">
        <f t="shared" si="381"/>
        <v>17</v>
      </c>
      <c r="E2041">
        <f t="shared" si="372"/>
        <v>70.400000000000006</v>
      </c>
      <c r="F2041">
        <f t="shared" ca="1" si="373"/>
        <v>93</v>
      </c>
      <c r="G2041">
        <f t="shared" ca="1" si="374"/>
        <v>5</v>
      </c>
      <c r="H2041">
        <f t="shared" ca="1" si="375"/>
        <v>92</v>
      </c>
      <c r="I2041" s="6">
        <f t="shared" ca="1" si="382"/>
        <v>0.60234240000000006</v>
      </c>
      <c r="J2041" s="18">
        <f t="shared" ca="1" si="376"/>
        <v>1.7166758400000002</v>
      </c>
      <c r="K2041" s="7">
        <f t="shared" ca="1" si="377"/>
        <v>1.7166758400000002</v>
      </c>
      <c r="L2041" s="55" t="str">
        <f t="shared" si="378"/>
        <v>t2033</v>
      </c>
      <c r="M2041" s="56">
        <v>1</v>
      </c>
      <c r="N2041" s="79">
        <f t="shared" ca="1" si="383"/>
        <v>1.7166758400000002</v>
      </c>
    </row>
    <row r="2042" spans="1:14">
      <c r="A2042">
        <v>2034</v>
      </c>
      <c r="B2042">
        <f t="shared" si="379"/>
        <v>13</v>
      </c>
      <c r="C2042">
        <f t="shared" si="380"/>
        <v>1</v>
      </c>
      <c r="D2042">
        <f t="shared" si="381"/>
        <v>18</v>
      </c>
      <c r="E2042">
        <f t="shared" si="372"/>
        <v>70.400000000000006</v>
      </c>
      <c r="F2042">
        <f t="shared" ca="1" si="373"/>
        <v>93</v>
      </c>
      <c r="G2042">
        <f t="shared" ca="1" si="374"/>
        <v>5</v>
      </c>
      <c r="H2042">
        <f t="shared" ca="1" si="375"/>
        <v>96</v>
      </c>
      <c r="I2042" s="6">
        <f t="shared" ca="1" si="382"/>
        <v>0.62853120000000007</v>
      </c>
      <c r="J2042" s="18">
        <f t="shared" ca="1" si="376"/>
        <v>1.7913139200000003</v>
      </c>
      <c r="K2042" s="7">
        <f t="shared" ca="1" si="377"/>
        <v>1.7913139200000003</v>
      </c>
      <c r="L2042" s="55" t="str">
        <f t="shared" si="378"/>
        <v>t2034</v>
      </c>
      <c r="M2042" s="56">
        <v>1</v>
      </c>
      <c r="N2042" s="79">
        <f t="shared" ca="1" si="383"/>
        <v>1.7913139200000003</v>
      </c>
    </row>
    <row r="2043" spans="1:14">
      <c r="A2043">
        <v>2035</v>
      </c>
      <c r="B2043">
        <f t="shared" si="379"/>
        <v>13</v>
      </c>
      <c r="C2043">
        <f t="shared" si="380"/>
        <v>1</v>
      </c>
      <c r="D2043">
        <f t="shared" si="381"/>
        <v>19</v>
      </c>
      <c r="E2043">
        <f t="shared" si="372"/>
        <v>70.400000000000006</v>
      </c>
      <c r="F2043">
        <f t="shared" ca="1" si="373"/>
        <v>93</v>
      </c>
      <c r="G2043">
        <f t="shared" ca="1" si="374"/>
        <v>5</v>
      </c>
      <c r="H2043">
        <f t="shared" ca="1" si="375"/>
        <v>98</v>
      </c>
      <c r="I2043" s="6">
        <f t="shared" ca="1" si="382"/>
        <v>0.64162560000000013</v>
      </c>
      <c r="J2043" s="18">
        <f t="shared" ca="1" si="376"/>
        <v>1.8286329600000004</v>
      </c>
      <c r="K2043" s="7">
        <f t="shared" ca="1" si="377"/>
        <v>1.8286329600000004</v>
      </c>
      <c r="L2043" s="55" t="str">
        <f t="shared" si="378"/>
        <v>t2035</v>
      </c>
      <c r="M2043" s="56">
        <v>1</v>
      </c>
      <c r="N2043" s="79">
        <f t="shared" ca="1" si="383"/>
        <v>1.8286329600000004</v>
      </c>
    </row>
    <row r="2044" spans="1:14">
      <c r="A2044">
        <v>2036</v>
      </c>
      <c r="B2044">
        <f t="shared" si="379"/>
        <v>13</v>
      </c>
      <c r="C2044">
        <f t="shared" si="380"/>
        <v>1</v>
      </c>
      <c r="D2044">
        <f t="shared" si="381"/>
        <v>20</v>
      </c>
      <c r="E2044">
        <f t="shared" si="372"/>
        <v>70.400000000000006</v>
      </c>
      <c r="F2044">
        <f t="shared" ca="1" si="373"/>
        <v>93</v>
      </c>
      <c r="G2044">
        <f t="shared" ca="1" si="374"/>
        <v>5</v>
      </c>
      <c r="H2044">
        <f t="shared" ca="1" si="375"/>
        <v>96</v>
      </c>
      <c r="I2044" s="6">
        <f t="shared" ca="1" si="382"/>
        <v>0.62853120000000007</v>
      </c>
      <c r="J2044" s="18">
        <f t="shared" ca="1" si="376"/>
        <v>1.7913139200000003</v>
      </c>
      <c r="K2044" s="7">
        <f t="shared" ca="1" si="377"/>
        <v>1.7913139200000003</v>
      </c>
      <c r="L2044" s="55" t="str">
        <f t="shared" si="378"/>
        <v>t2036</v>
      </c>
      <c r="M2044" s="56">
        <v>1</v>
      </c>
      <c r="N2044" s="79">
        <f t="shared" ca="1" si="383"/>
        <v>1.7913139200000003</v>
      </c>
    </row>
    <row r="2045" spans="1:14">
      <c r="A2045">
        <v>2037</v>
      </c>
      <c r="B2045">
        <f t="shared" si="379"/>
        <v>13</v>
      </c>
      <c r="C2045">
        <f t="shared" si="380"/>
        <v>1</v>
      </c>
      <c r="D2045">
        <f t="shared" si="381"/>
        <v>21</v>
      </c>
      <c r="E2045">
        <f t="shared" si="372"/>
        <v>70.400000000000006</v>
      </c>
      <c r="F2045">
        <f t="shared" ca="1" si="373"/>
        <v>93</v>
      </c>
      <c r="G2045">
        <f t="shared" ca="1" si="374"/>
        <v>5</v>
      </c>
      <c r="H2045">
        <f t="shared" ca="1" si="375"/>
        <v>90</v>
      </c>
      <c r="I2045" s="6">
        <f t="shared" ca="1" si="382"/>
        <v>0.58924799999999999</v>
      </c>
      <c r="J2045" s="18">
        <f t="shared" ca="1" si="376"/>
        <v>1.6793568000000001</v>
      </c>
      <c r="K2045" s="7">
        <f t="shared" ca="1" si="377"/>
        <v>1.6793568000000001</v>
      </c>
      <c r="L2045" s="55" t="str">
        <f t="shared" si="378"/>
        <v>t2037</v>
      </c>
      <c r="M2045" s="56">
        <v>1</v>
      </c>
      <c r="N2045" s="79">
        <f t="shared" ca="1" si="383"/>
        <v>1.6793568000000001</v>
      </c>
    </row>
    <row r="2046" spans="1:14">
      <c r="A2046">
        <v>2038</v>
      </c>
      <c r="B2046">
        <f t="shared" si="379"/>
        <v>13</v>
      </c>
      <c r="C2046">
        <f t="shared" si="380"/>
        <v>1</v>
      </c>
      <c r="D2046">
        <f t="shared" si="381"/>
        <v>22</v>
      </c>
      <c r="E2046">
        <f t="shared" si="372"/>
        <v>70.400000000000006</v>
      </c>
      <c r="F2046">
        <f t="shared" ca="1" si="373"/>
        <v>93</v>
      </c>
      <c r="G2046">
        <f t="shared" ca="1" si="374"/>
        <v>5</v>
      </c>
      <c r="H2046">
        <f t="shared" ca="1" si="375"/>
        <v>80</v>
      </c>
      <c r="I2046" s="6">
        <f t="shared" ca="1" si="382"/>
        <v>0.52377600000000013</v>
      </c>
      <c r="J2046" s="18">
        <f t="shared" ca="1" si="376"/>
        <v>1.4927616000000004</v>
      </c>
      <c r="K2046" s="7">
        <f t="shared" ca="1" si="377"/>
        <v>1.4927616000000001</v>
      </c>
      <c r="L2046" s="55" t="str">
        <f t="shared" si="378"/>
        <v>t2038</v>
      </c>
      <c r="M2046" s="56">
        <v>1</v>
      </c>
      <c r="N2046" s="79">
        <f t="shared" ca="1" si="383"/>
        <v>1.4927616000000001</v>
      </c>
    </row>
    <row r="2047" spans="1:14">
      <c r="A2047">
        <v>2039</v>
      </c>
      <c r="B2047">
        <f t="shared" si="379"/>
        <v>13</v>
      </c>
      <c r="C2047">
        <f t="shared" si="380"/>
        <v>1</v>
      </c>
      <c r="D2047">
        <f t="shared" si="381"/>
        <v>23</v>
      </c>
      <c r="E2047">
        <f t="shared" si="372"/>
        <v>70.400000000000006</v>
      </c>
      <c r="F2047">
        <f t="shared" ca="1" si="373"/>
        <v>93</v>
      </c>
      <c r="G2047">
        <f t="shared" ca="1" si="374"/>
        <v>5</v>
      </c>
      <c r="H2047">
        <f t="shared" ca="1" si="375"/>
        <v>70</v>
      </c>
      <c r="I2047" s="6">
        <f t="shared" ca="1" si="382"/>
        <v>0.45830400000000004</v>
      </c>
      <c r="J2047" s="18">
        <f t="shared" ca="1" si="376"/>
        <v>1.3061664000000002</v>
      </c>
      <c r="K2047" s="7">
        <f t="shared" ca="1" si="377"/>
        <v>1.3061664000000002</v>
      </c>
      <c r="L2047" s="55" t="str">
        <f t="shared" si="378"/>
        <v>t2039</v>
      </c>
      <c r="M2047" s="56">
        <v>1</v>
      </c>
      <c r="N2047" s="79">
        <f t="shared" ca="1" si="383"/>
        <v>1.3061664000000002</v>
      </c>
    </row>
    <row r="2048" spans="1:14">
      <c r="A2048">
        <v>2040</v>
      </c>
      <c r="B2048">
        <f t="shared" si="379"/>
        <v>13</v>
      </c>
      <c r="C2048">
        <f t="shared" si="380"/>
        <v>2</v>
      </c>
      <c r="D2048">
        <f t="shared" si="381"/>
        <v>0</v>
      </c>
      <c r="E2048">
        <f t="shared" si="372"/>
        <v>70.400000000000006</v>
      </c>
      <c r="F2048">
        <f t="shared" ca="1" si="373"/>
        <v>100</v>
      </c>
      <c r="G2048">
        <f t="shared" ca="1" si="374"/>
        <v>5</v>
      </c>
      <c r="H2048">
        <f t="shared" ca="1" si="375"/>
        <v>63</v>
      </c>
      <c r="I2048" s="6">
        <f t="shared" ca="1" si="382"/>
        <v>0.44352000000000003</v>
      </c>
      <c r="J2048" s="18">
        <f t="shared" ca="1" si="376"/>
        <v>1.264032</v>
      </c>
      <c r="K2048" s="7">
        <f t="shared" ca="1" si="377"/>
        <v>1.264032</v>
      </c>
      <c r="L2048" s="55" t="str">
        <f t="shared" si="378"/>
        <v>t2040</v>
      </c>
      <c r="M2048" s="56">
        <v>1</v>
      </c>
      <c r="N2048" s="79">
        <f t="shared" ca="1" si="383"/>
        <v>1.264032</v>
      </c>
    </row>
    <row r="2049" spans="1:14">
      <c r="A2049">
        <v>2041</v>
      </c>
      <c r="B2049">
        <f t="shared" si="379"/>
        <v>13</v>
      </c>
      <c r="C2049">
        <f t="shared" si="380"/>
        <v>2</v>
      </c>
      <c r="D2049">
        <f t="shared" si="381"/>
        <v>1</v>
      </c>
      <c r="E2049">
        <f t="shared" si="372"/>
        <v>70.400000000000006</v>
      </c>
      <c r="F2049">
        <f t="shared" ca="1" si="373"/>
        <v>100</v>
      </c>
      <c r="G2049">
        <f t="shared" ca="1" si="374"/>
        <v>5</v>
      </c>
      <c r="H2049">
        <f t="shared" ca="1" si="375"/>
        <v>62</v>
      </c>
      <c r="I2049" s="6">
        <f t="shared" ca="1" si="382"/>
        <v>0.43648000000000003</v>
      </c>
      <c r="J2049" s="18">
        <f t="shared" ca="1" si="376"/>
        <v>1.2439680000000002</v>
      </c>
      <c r="K2049" s="7">
        <f t="shared" ca="1" si="377"/>
        <v>1.2439680000000002</v>
      </c>
      <c r="L2049" s="55" t="str">
        <f t="shared" si="378"/>
        <v>t2041</v>
      </c>
      <c r="M2049" s="56">
        <v>1</v>
      </c>
      <c r="N2049" s="79">
        <f t="shared" ca="1" si="383"/>
        <v>1.2439680000000002</v>
      </c>
    </row>
    <row r="2050" spans="1:14">
      <c r="A2050">
        <v>2042</v>
      </c>
      <c r="B2050">
        <f t="shared" si="379"/>
        <v>13</v>
      </c>
      <c r="C2050">
        <f t="shared" si="380"/>
        <v>2</v>
      </c>
      <c r="D2050">
        <f t="shared" si="381"/>
        <v>2</v>
      </c>
      <c r="E2050">
        <f t="shared" si="372"/>
        <v>70.400000000000006</v>
      </c>
      <c r="F2050">
        <f t="shared" ca="1" si="373"/>
        <v>100</v>
      </c>
      <c r="G2050">
        <f t="shared" ca="1" si="374"/>
        <v>5</v>
      </c>
      <c r="H2050">
        <f t="shared" ca="1" si="375"/>
        <v>60</v>
      </c>
      <c r="I2050" s="6">
        <f t="shared" ca="1" si="382"/>
        <v>0.4224</v>
      </c>
      <c r="J2050" s="18">
        <f t="shared" ca="1" si="376"/>
        <v>1.20384</v>
      </c>
      <c r="K2050" s="7">
        <f t="shared" ca="1" si="377"/>
        <v>1.20384</v>
      </c>
      <c r="L2050" s="55" t="str">
        <f t="shared" si="378"/>
        <v>t2042</v>
      </c>
      <c r="M2050" s="56">
        <v>1</v>
      </c>
      <c r="N2050" s="79">
        <f t="shared" ca="1" si="383"/>
        <v>1.20384</v>
      </c>
    </row>
    <row r="2051" spans="1:14">
      <c r="A2051">
        <v>2043</v>
      </c>
      <c r="B2051">
        <f t="shared" si="379"/>
        <v>13</v>
      </c>
      <c r="C2051">
        <f t="shared" si="380"/>
        <v>2</v>
      </c>
      <c r="D2051">
        <f t="shared" si="381"/>
        <v>3</v>
      </c>
      <c r="E2051">
        <f t="shared" si="372"/>
        <v>70.400000000000006</v>
      </c>
      <c r="F2051">
        <f t="shared" ca="1" si="373"/>
        <v>100</v>
      </c>
      <c r="G2051">
        <f t="shared" ca="1" si="374"/>
        <v>5</v>
      </c>
      <c r="H2051">
        <f t="shared" ca="1" si="375"/>
        <v>58</v>
      </c>
      <c r="I2051" s="6">
        <f t="shared" ca="1" si="382"/>
        <v>0.40832000000000002</v>
      </c>
      <c r="J2051" s="18">
        <f t="shared" ca="1" si="376"/>
        <v>1.1637120000000001</v>
      </c>
      <c r="K2051" s="7">
        <f t="shared" ca="1" si="377"/>
        <v>1.1637120000000001</v>
      </c>
      <c r="L2051" s="55" t="str">
        <f t="shared" si="378"/>
        <v>t2043</v>
      </c>
      <c r="M2051" s="56">
        <v>1</v>
      </c>
      <c r="N2051" s="79">
        <f t="shared" ca="1" si="383"/>
        <v>1.1637120000000001</v>
      </c>
    </row>
    <row r="2052" spans="1:14">
      <c r="A2052">
        <v>2044</v>
      </c>
      <c r="B2052">
        <f t="shared" si="379"/>
        <v>13</v>
      </c>
      <c r="C2052">
        <f t="shared" si="380"/>
        <v>2</v>
      </c>
      <c r="D2052">
        <f t="shared" si="381"/>
        <v>4</v>
      </c>
      <c r="E2052">
        <f t="shared" si="372"/>
        <v>70.400000000000006</v>
      </c>
      <c r="F2052">
        <f t="shared" ca="1" si="373"/>
        <v>100</v>
      </c>
      <c r="G2052">
        <f t="shared" ca="1" si="374"/>
        <v>5</v>
      </c>
      <c r="H2052">
        <f t="shared" ca="1" si="375"/>
        <v>59</v>
      </c>
      <c r="I2052" s="6">
        <f t="shared" ca="1" si="382"/>
        <v>0.41536000000000001</v>
      </c>
      <c r="J2052" s="18">
        <f t="shared" ca="1" si="376"/>
        <v>1.1837760000000002</v>
      </c>
      <c r="K2052" s="7">
        <f t="shared" ca="1" si="377"/>
        <v>1.1837760000000002</v>
      </c>
      <c r="L2052" s="55" t="str">
        <f t="shared" si="378"/>
        <v>t2044</v>
      </c>
      <c r="M2052" s="56">
        <v>1</v>
      </c>
      <c r="N2052" s="79">
        <f t="shared" ca="1" si="383"/>
        <v>1.1837760000000002</v>
      </c>
    </row>
    <row r="2053" spans="1:14">
      <c r="A2053">
        <v>2045</v>
      </c>
      <c r="B2053">
        <f t="shared" si="379"/>
        <v>13</v>
      </c>
      <c r="C2053">
        <f t="shared" si="380"/>
        <v>2</v>
      </c>
      <c r="D2053">
        <f t="shared" si="381"/>
        <v>5</v>
      </c>
      <c r="E2053">
        <f t="shared" si="372"/>
        <v>70.400000000000006</v>
      </c>
      <c r="F2053">
        <f t="shared" ca="1" si="373"/>
        <v>100</v>
      </c>
      <c r="G2053">
        <f t="shared" ca="1" si="374"/>
        <v>5</v>
      </c>
      <c r="H2053">
        <f t="shared" ca="1" si="375"/>
        <v>65</v>
      </c>
      <c r="I2053" s="6">
        <f t="shared" ca="1" si="382"/>
        <v>0.45760000000000006</v>
      </c>
      <c r="J2053" s="18">
        <f t="shared" ca="1" si="376"/>
        <v>1.3041600000000002</v>
      </c>
      <c r="K2053" s="7">
        <f t="shared" ca="1" si="377"/>
        <v>1.3041600000000002</v>
      </c>
      <c r="L2053" s="55" t="str">
        <f t="shared" si="378"/>
        <v>t2045</v>
      </c>
      <c r="M2053" s="56">
        <v>1</v>
      </c>
      <c r="N2053" s="79">
        <f t="shared" ca="1" si="383"/>
        <v>1.3041600000000002</v>
      </c>
    </row>
    <row r="2054" spans="1:14">
      <c r="A2054">
        <v>2046</v>
      </c>
      <c r="B2054">
        <f t="shared" si="379"/>
        <v>13</v>
      </c>
      <c r="C2054">
        <f t="shared" si="380"/>
        <v>2</v>
      </c>
      <c r="D2054">
        <f t="shared" si="381"/>
        <v>6</v>
      </c>
      <c r="E2054">
        <f t="shared" si="372"/>
        <v>70.400000000000006</v>
      </c>
      <c r="F2054">
        <f t="shared" ca="1" si="373"/>
        <v>100</v>
      </c>
      <c r="G2054">
        <f t="shared" ca="1" si="374"/>
        <v>5</v>
      </c>
      <c r="H2054">
        <f t="shared" ca="1" si="375"/>
        <v>72</v>
      </c>
      <c r="I2054" s="6">
        <f t="shared" ca="1" si="382"/>
        <v>0.50688</v>
      </c>
      <c r="J2054" s="18">
        <f t="shared" ca="1" si="376"/>
        <v>1.4446080000000001</v>
      </c>
      <c r="K2054" s="7">
        <f t="shared" ca="1" si="377"/>
        <v>1.4446080000000001</v>
      </c>
      <c r="L2054" s="55" t="str">
        <f t="shared" si="378"/>
        <v>t2046</v>
      </c>
      <c r="M2054" s="56">
        <v>1</v>
      </c>
      <c r="N2054" s="79">
        <f t="shared" ca="1" si="383"/>
        <v>1.4446080000000001</v>
      </c>
    </row>
    <row r="2055" spans="1:14">
      <c r="A2055">
        <v>2047</v>
      </c>
      <c r="B2055">
        <f t="shared" si="379"/>
        <v>13</v>
      </c>
      <c r="C2055">
        <f t="shared" si="380"/>
        <v>2</v>
      </c>
      <c r="D2055">
        <f t="shared" si="381"/>
        <v>7</v>
      </c>
      <c r="E2055">
        <f t="shared" si="372"/>
        <v>70.400000000000006</v>
      </c>
      <c r="F2055">
        <f t="shared" ca="1" si="373"/>
        <v>100</v>
      </c>
      <c r="G2055">
        <f t="shared" ca="1" si="374"/>
        <v>5</v>
      </c>
      <c r="H2055">
        <f t="shared" ca="1" si="375"/>
        <v>85</v>
      </c>
      <c r="I2055" s="6">
        <f t="shared" ca="1" si="382"/>
        <v>0.59840000000000004</v>
      </c>
      <c r="J2055" s="18">
        <f t="shared" ca="1" si="376"/>
        <v>1.7054400000000001</v>
      </c>
      <c r="K2055" s="7">
        <f t="shared" ca="1" si="377"/>
        <v>1.7054400000000001</v>
      </c>
      <c r="L2055" s="55" t="str">
        <f t="shared" si="378"/>
        <v>t2047</v>
      </c>
      <c r="M2055" s="56">
        <v>1</v>
      </c>
      <c r="N2055" s="79">
        <f t="shared" ca="1" si="383"/>
        <v>1.7054400000000001</v>
      </c>
    </row>
    <row r="2056" spans="1:14">
      <c r="A2056">
        <v>2048</v>
      </c>
      <c r="B2056">
        <f t="shared" si="379"/>
        <v>13</v>
      </c>
      <c r="C2056">
        <f t="shared" si="380"/>
        <v>2</v>
      </c>
      <c r="D2056">
        <f t="shared" si="381"/>
        <v>8</v>
      </c>
      <c r="E2056">
        <f t="shared" ref="E2056:E2119" si="384">VLOOKUP(B2056,table_week_fact,2)</f>
        <v>70.400000000000006</v>
      </c>
      <c r="F2056">
        <f t="shared" ref="F2056:F2119" ca="1" si="385">OFFSET(table_day_fact_start,C2056-1,0)</f>
        <v>100</v>
      </c>
      <c r="G2056">
        <f t="shared" ref="G2056:G2119" ca="1" si="386">OFFSET(table_hr_col_start,C2056-1,MATCH(B2056,table_hr_col_wk_hdr)-1)</f>
        <v>5</v>
      </c>
      <c r="H2056">
        <f t="shared" ref="H2056:H2119" ca="1" si="387">OFFSET(table_hr_fact_start,D2056,G2056-1)</f>
        <v>95</v>
      </c>
      <c r="I2056" s="6">
        <f t="shared" ca="1" si="382"/>
        <v>0.66880000000000006</v>
      </c>
      <c r="J2056" s="18">
        <f t="shared" ref="J2056:J2119" ca="1" si="388">peak_baseline*I2056</f>
        <v>1.9060800000000002</v>
      </c>
      <c r="K2056" s="7">
        <f t="shared" ref="K2056:K2119" ca="1" si="389">J2056*peak_load/peak_baseline</f>
        <v>1.9060800000000002</v>
      </c>
      <c r="L2056" s="55" t="str">
        <f t="shared" ref="L2056:L2119" si="390">CONCATENATE($M$4,TEXT(A2056,"0"))</f>
        <v>t2048</v>
      </c>
      <c r="M2056" s="56">
        <v>1</v>
      </c>
      <c r="N2056" s="79">
        <f t="shared" ca="1" si="383"/>
        <v>1.9060800000000002</v>
      </c>
    </row>
    <row r="2057" spans="1:14">
      <c r="A2057">
        <v>2049</v>
      </c>
      <c r="B2057">
        <f t="shared" ref="B2057:B2120" si="391">ROUNDDOWN(A2057/168,0)+1</f>
        <v>13</v>
      </c>
      <c r="C2057">
        <f t="shared" ref="C2057:C2120" si="392">ROUNDDOWN(MOD(A2057/24,7),0)+1</f>
        <v>2</v>
      </c>
      <c r="D2057">
        <f t="shared" ref="D2057:D2120" si="393">MOD(A2057,24)</f>
        <v>9</v>
      </c>
      <c r="E2057">
        <f t="shared" si="384"/>
        <v>70.400000000000006</v>
      </c>
      <c r="F2057">
        <f t="shared" ca="1" si="385"/>
        <v>100</v>
      </c>
      <c r="G2057">
        <f t="shared" ca="1" si="386"/>
        <v>5</v>
      </c>
      <c r="H2057">
        <f t="shared" ca="1" si="387"/>
        <v>99</v>
      </c>
      <c r="I2057" s="6">
        <f t="shared" ref="I2057:I2120" ca="1" si="394">E2057/100*F2057/100*H2057/100</f>
        <v>0.69696000000000013</v>
      </c>
      <c r="J2057" s="18">
        <f t="shared" ca="1" si="388"/>
        <v>1.9863360000000005</v>
      </c>
      <c r="K2057" s="7">
        <f t="shared" ca="1" si="389"/>
        <v>1.9863360000000008</v>
      </c>
      <c r="L2057" s="55" t="str">
        <f t="shared" si="390"/>
        <v>t2049</v>
      </c>
      <c r="M2057" s="56">
        <v>1</v>
      </c>
      <c r="N2057" s="79">
        <f t="shared" ref="N2057:N2120" ca="1" si="395">K2057</f>
        <v>1.9863360000000008</v>
      </c>
    </row>
    <row r="2058" spans="1:14">
      <c r="A2058">
        <v>2050</v>
      </c>
      <c r="B2058">
        <f t="shared" si="391"/>
        <v>13</v>
      </c>
      <c r="C2058">
        <f t="shared" si="392"/>
        <v>2</v>
      </c>
      <c r="D2058">
        <f t="shared" si="393"/>
        <v>10</v>
      </c>
      <c r="E2058">
        <f t="shared" si="384"/>
        <v>70.400000000000006</v>
      </c>
      <c r="F2058">
        <f t="shared" ca="1" si="385"/>
        <v>100</v>
      </c>
      <c r="G2058">
        <f t="shared" ca="1" si="386"/>
        <v>5</v>
      </c>
      <c r="H2058">
        <f t="shared" ca="1" si="387"/>
        <v>100</v>
      </c>
      <c r="I2058" s="6">
        <f t="shared" ca="1" si="394"/>
        <v>0.70400000000000007</v>
      </c>
      <c r="J2058" s="18">
        <f t="shared" ca="1" si="388"/>
        <v>2.0064000000000002</v>
      </c>
      <c r="K2058" s="7">
        <f t="shared" ca="1" si="389"/>
        <v>2.0064000000000002</v>
      </c>
      <c r="L2058" s="55" t="str">
        <f t="shared" si="390"/>
        <v>t2050</v>
      </c>
      <c r="M2058" s="56">
        <v>1</v>
      </c>
      <c r="N2058" s="79">
        <f t="shared" ca="1" si="395"/>
        <v>2.0064000000000002</v>
      </c>
    </row>
    <row r="2059" spans="1:14">
      <c r="A2059">
        <v>2051</v>
      </c>
      <c r="B2059">
        <f t="shared" si="391"/>
        <v>13</v>
      </c>
      <c r="C2059">
        <f t="shared" si="392"/>
        <v>2</v>
      </c>
      <c r="D2059">
        <f t="shared" si="393"/>
        <v>11</v>
      </c>
      <c r="E2059">
        <f t="shared" si="384"/>
        <v>70.400000000000006</v>
      </c>
      <c r="F2059">
        <f t="shared" ca="1" si="385"/>
        <v>100</v>
      </c>
      <c r="G2059">
        <f t="shared" ca="1" si="386"/>
        <v>5</v>
      </c>
      <c r="H2059">
        <f t="shared" ca="1" si="387"/>
        <v>99</v>
      </c>
      <c r="I2059" s="6">
        <f t="shared" ca="1" si="394"/>
        <v>0.69696000000000013</v>
      </c>
      <c r="J2059" s="18">
        <f t="shared" ca="1" si="388"/>
        <v>1.9863360000000005</v>
      </c>
      <c r="K2059" s="7">
        <f t="shared" ca="1" si="389"/>
        <v>1.9863360000000008</v>
      </c>
      <c r="L2059" s="55" t="str">
        <f t="shared" si="390"/>
        <v>t2051</v>
      </c>
      <c r="M2059" s="56">
        <v>1</v>
      </c>
      <c r="N2059" s="79">
        <f t="shared" ca="1" si="395"/>
        <v>1.9863360000000008</v>
      </c>
    </row>
    <row r="2060" spans="1:14">
      <c r="A2060">
        <v>2052</v>
      </c>
      <c r="B2060">
        <f t="shared" si="391"/>
        <v>13</v>
      </c>
      <c r="C2060">
        <f t="shared" si="392"/>
        <v>2</v>
      </c>
      <c r="D2060">
        <f t="shared" si="393"/>
        <v>12</v>
      </c>
      <c r="E2060">
        <f t="shared" si="384"/>
        <v>70.400000000000006</v>
      </c>
      <c r="F2060">
        <f t="shared" ca="1" si="385"/>
        <v>100</v>
      </c>
      <c r="G2060">
        <f t="shared" ca="1" si="386"/>
        <v>5</v>
      </c>
      <c r="H2060">
        <f t="shared" ca="1" si="387"/>
        <v>93</v>
      </c>
      <c r="I2060" s="6">
        <f t="shared" ca="1" si="394"/>
        <v>0.65472000000000008</v>
      </c>
      <c r="J2060" s="18">
        <f t="shared" ca="1" si="388"/>
        <v>1.8659520000000003</v>
      </c>
      <c r="K2060" s="7">
        <f t="shared" ca="1" si="389"/>
        <v>1.8659520000000003</v>
      </c>
      <c r="L2060" s="55" t="str">
        <f t="shared" si="390"/>
        <v>t2052</v>
      </c>
      <c r="M2060" s="56">
        <v>1</v>
      </c>
      <c r="N2060" s="79">
        <f t="shared" ca="1" si="395"/>
        <v>1.8659520000000003</v>
      </c>
    </row>
    <row r="2061" spans="1:14">
      <c r="A2061">
        <v>2053</v>
      </c>
      <c r="B2061">
        <f t="shared" si="391"/>
        <v>13</v>
      </c>
      <c r="C2061">
        <f t="shared" si="392"/>
        <v>2</v>
      </c>
      <c r="D2061">
        <f t="shared" si="393"/>
        <v>13</v>
      </c>
      <c r="E2061">
        <f t="shared" si="384"/>
        <v>70.400000000000006</v>
      </c>
      <c r="F2061">
        <f t="shared" ca="1" si="385"/>
        <v>100</v>
      </c>
      <c r="G2061">
        <f t="shared" ca="1" si="386"/>
        <v>5</v>
      </c>
      <c r="H2061">
        <f t="shared" ca="1" si="387"/>
        <v>92</v>
      </c>
      <c r="I2061" s="6">
        <f t="shared" ca="1" si="394"/>
        <v>0.64768000000000003</v>
      </c>
      <c r="J2061" s="18">
        <f t="shared" ca="1" si="388"/>
        <v>1.8458880000000002</v>
      </c>
      <c r="K2061" s="7">
        <f t="shared" ca="1" si="389"/>
        <v>1.8458880000000002</v>
      </c>
      <c r="L2061" s="55" t="str">
        <f t="shared" si="390"/>
        <v>t2053</v>
      </c>
      <c r="M2061" s="56">
        <v>1</v>
      </c>
      <c r="N2061" s="79">
        <f t="shared" ca="1" si="395"/>
        <v>1.8458880000000002</v>
      </c>
    </row>
    <row r="2062" spans="1:14">
      <c r="A2062">
        <v>2054</v>
      </c>
      <c r="B2062">
        <f t="shared" si="391"/>
        <v>13</v>
      </c>
      <c r="C2062">
        <f t="shared" si="392"/>
        <v>2</v>
      </c>
      <c r="D2062">
        <f t="shared" si="393"/>
        <v>14</v>
      </c>
      <c r="E2062">
        <f t="shared" si="384"/>
        <v>70.400000000000006</v>
      </c>
      <c r="F2062">
        <f t="shared" ca="1" si="385"/>
        <v>100</v>
      </c>
      <c r="G2062">
        <f t="shared" ca="1" si="386"/>
        <v>5</v>
      </c>
      <c r="H2062">
        <f t="shared" ca="1" si="387"/>
        <v>90</v>
      </c>
      <c r="I2062" s="6">
        <f t="shared" ca="1" si="394"/>
        <v>0.63360000000000005</v>
      </c>
      <c r="J2062" s="18">
        <f t="shared" ca="1" si="388"/>
        <v>1.8057600000000003</v>
      </c>
      <c r="K2062" s="7">
        <f t="shared" ca="1" si="389"/>
        <v>1.8057600000000005</v>
      </c>
      <c r="L2062" s="55" t="str">
        <f t="shared" si="390"/>
        <v>t2054</v>
      </c>
      <c r="M2062" s="56">
        <v>1</v>
      </c>
      <c r="N2062" s="79">
        <f t="shared" ca="1" si="395"/>
        <v>1.8057600000000005</v>
      </c>
    </row>
    <row r="2063" spans="1:14">
      <c r="A2063">
        <v>2055</v>
      </c>
      <c r="B2063">
        <f t="shared" si="391"/>
        <v>13</v>
      </c>
      <c r="C2063">
        <f t="shared" si="392"/>
        <v>2</v>
      </c>
      <c r="D2063">
        <f t="shared" si="393"/>
        <v>15</v>
      </c>
      <c r="E2063">
        <f t="shared" si="384"/>
        <v>70.400000000000006</v>
      </c>
      <c r="F2063">
        <f t="shared" ca="1" si="385"/>
        <v>100</v>
      </c>
      <c r="G2063">
        <f t="shared" ca="1" si="386"/>
        <v>5</v>
      </c>
      <c r="H2063">
        <f t="shared" ca="1" si="387"/>
        <v>88</v>
      </c>
      <c r="I2063" s="6">
        <f t="shared" ca="1" si="394"/>
        <v>0.61952000000000007</v>
      </c>
      <c r="J2063" s="18">
        <f t="shared" ca="1" si="388"/>
        <v>1.7656320000000003</v>
      </c>
      <c r="K2063" s="7">
        <f t="shared" ca="1" si="389"/>
        <v>1.7656320000000001</v>
      </c>
      <c r="L2063" s="55" t="str">
        <f t="shared" si="390"/>
        <v>t2055</v>
      </c>
      <c r="M2063" s="56">
        <v>1</v>
      </c>
      <c r="N2063" s="79">
        <f t="shared" ca="1" si="395"/>
        <v>1.7656320000000001</v>
      </c>
    </row>
    <row r="2064" spans="1:14">
      <c r="A2064">
        <v>2056</v>
      </c>
      <c r="B2064">
        <f t="shared" si="391"/>
        <v>13</v>
      </c>
      <c r="C2064">
        <f t="shared" si="392"/>
        <v>2</v>
      </c>
      <c r="D2064">
        <f t="shared" si="393"/>
        <v>16</v>
      </c>
      <c r="E2064">
        <f t="shared" si="384"/>
        <v>70.400000000000006</v>
      </c>
      <c r="F2064">
        <f t="shared" ca="1" si="385"/>
        <v>100</v>
      </c>
      <c r="G2064">
        <f t="shared" ca="1" si="386"/>
        <v>5</v>
      </c>
      <c r="H2064">
        <f t="shared" ca="1" si="387"/>
        <v>90</v>
      </c>
      <c r="I2064" s="6">
        <f t="shared" ca="1" si="394"/>
        <v>0.63360000000000005</v>
      </c>
      <c r="J2064" s="18">
        <f t="shared" ca="1" si="388"/>
        <v>1.8057600000000003</v>
      </c>
      <c r="K2064" s="7">
        <f t="shared" ca="1" si="389"/>
        <v>1.8057600000000005</v>
      </c>
      <c r="L2064" s="55" t="str">
        <f t="shared" si="390"/>
        <v>t2056</v>
      </c>
      <c r="M2064" s="56">
        <v>1</v>
      </c>
      <c r="N2064" s="79">
        <f t="shared" ca="1" si="395"/>
        <v>1.8057600000000005</v>
      </c>
    </row>
    <row r="2065" spans="1:14">
      <c r="A2065">
        <v>2057</v>
      </c>
      <c r="B2065">
        <f t="shared" si="391"/>
        <v>13</v>
      </c>
      <c r="C2065">
        <f t="shared" si="392"/>
        <v>2</v>
      </c>
      <c r="D2065">
        <f t="shared" si="393"/>
        <v>17</v>
      </c>
      <c r="E2065">
        <f t="shared" si="384"/>
        <v>70.400000000000006</v>
      </c>
      <c r="F2065">
        <f t="shared" ca="1" si="385"/>
        <v>100</v>
      </c>
      <c r="G2065">
        <f t="shared" ca="1" si="386"/>
        <v>5</v>
      </c>
      <c r="H2065">
        <f t="shared" ca="1" si="387"/>
        <v>92</v>
      </c>
      <c r="I2065" s="6">
        <f t="shared" ca="1" si="394"/>
        <v>0.64768000000000003</v>
      </c>
      <c r="J2065" s="18">
        <f t="shared" ca="1" si="388"/>
        <v>1.8458880000000002</v>
      </c>
      <c r="K2065" s="7">
        <f t="shared" ca="1" si="389"/>
        <v>1.8458880000000002</v>
      </c>
      <c r="L2065" s="55" t="str">
        <f t="shared" si="390"/>
        <v>t2057</v>
      </c>
      <c r="M2065" s="56">
        <v>1</v>
      </c>
      <c r="N2065" s="79">
        <f t="shared" ca="1" si="395"/>
        <v>1.8458880000000002</v>
      </c>
    </row>
    <row r="2066" spans="1:14">
      <c r="A2066">
        <v>2058</v>
      </c>
      <c r="B2066">
        <f t="shared" si="391"/>
        <v>13</v>
      </c>
      <c r="C2066">
        <f t="shared" si="392"/>
        <v>2</v>
      </c>
      <c r="D2066">
        <f t="shared" si="393"/>
        <v>18</v>
      </c>
      <c r="E2066">
        <f t="shared" si="384"/>
        <v>70.400000000000006</v>
      </c>
      <c r="F2066">
        <f t="shared" ca="1" si="385"/>
        <v>100</v>
      </c>
      <c r="G2066">
        <f t="shared" ca="1" si="386"/>
        <v>5</v>
      </c>
      <c r="H2066">
        <f t="shared" ca="1" si="387"/>
        <v>96</v>
      </c>
      <c r="I2066" s="6">
        <f t="shared" ca="1" si="394"/>
        <v>0.67584</v>
      </c>
      <c r="J2066" s="18">
        <f t="shared" ca="1" si="388"/>
        <v>1.9261440000000001</v>
      </c>
      <c r="K2066" s="7">
        <f t="shared" ca="1" si="389"/>
        <v>1.9261440000000001</v>
      </c>
      <c r="L2066" s="55" t="str">
        <f t="shared" si="390"/>
        <v>t2058</v>
      </c>
      <c r="M2066" s="56">
        <v>1</v>
      </c>
      <c r="N2066" s="79">
        <f t="shared" ca="1" si="395"/>
        <v>1.9261440000000001</v>
      </c>
    </row>
    <row r="2067" spans="1:14">
      <c r="A2067">
        <v>2059</v>
      </c>
      <c r="B2067">
        <f t="shared" si="391"/>
        <v>13</v>
      </c>
      <c r="C2067">
        <f t="shared" si="392"/>
        <v>2</v>
      </c>
      <c r="D2067">
        <f t="shared" si="393"/>
        <v>19</v>
      </c>
      <c r="E2067">
        <f t="shared" si="384"/>
        <v>70.400000000000006</v>
      </c>
      <c r="F2067">
        <f t="shared" ca="1" si="385"/>
        <v>100</v>
      </c>
      <c r="G2067">
        <f t="shared" ca="1" si="386"/>
        <v>5</v>
      </c>
      <c r="H2067">
        <f t="shared" ca="1" si="387"/>
        <v>98</v>
      </c>
      <c r="I2067" s="6">
        <f t="shared" ca="1" si="394"/>
        <v>0.68992000000000009</v>
      </c>
      <c r="J2067" s="18">
        <f t="shared" ca="1" si="388"/>
        <v>1.9662720000000002</v>
      </c>
      <c r="K2067" s="7">
        <f t="shared" ca="1" si="389"/>
        <v>1.9662720000000002</v>
      </c>
      <c r="L2067" s="55" t="str">
        <f t="shared" si="390"/>
        <v>t2059</v>
      </c>
      <c r="M2067" s="56">
        <v>1</v>
      </c>
      <c r="N2067" s="79">
        <f t="shared" ca="1" si="395"/>
        <v>1.9662720000000002</v>
      </c>
    </row>
    <row r="2068" spans="1:14">
      <c r="A2068">
        <v>2060</v>
      </c>
      <c r="B2068">
        <f t="shared" si="391"/>
        <v>13</v>
      </c>
      <c r="C2068">
        <f t="shared" si="392"/>
        <v>2</v>
      </c>
      <c r="D2068">
        <f t="shared" si="393"/>
        <v>20</v>
      </c>
      <c r="E2068">
        <f t="shared" si="384"/>
        <v>70.400000000000006</v>
      </c>
      <c r="F2068">
        <f t="shared" ca="1" si="385"/>
        <v>100</v>
      </c>
      <c r="G2068">
        <f t="shared" ca="1" si="386"/>
        <v>5</v>
      </c>
      <c r="H2068">
        <f t="shared" ca="1" si="387"/>
        <v>96</v>
      </c>
      <c r="I2068" s="6">
        <f t="shared" ca="1" si="394"/>
        <v>0.67584</v>
      </c>
      <c r="J2068" s="18">
        <f t="shared" ca="1" si="388"/>
        <v>1.9261440000000001</v>
      </c>
      <c r="K2068" s="7">
        <f t="shared" ca="1" si="389"/>
        <v>1.9261440000000001</v>
      </c>
      <c r="L2068" s="55" t="str">
        <f t="shared" si="390"/>
        <v>t2060</v>
      </c>
      <c r="M2068" s="56">
        <v>1</v>
      </c>
      <c r="N2068" s="79">
        <f t="shared" ca="1" si="395"/>
        <v>1.9261440000000001</v>
      </c>
    </row>
    <row r="2069" spans="1:14">
      <c r="A2069">
        <v>2061</v>
      </c>
      <c r="B2069">
        <f t="shared" si="391"/>
        <v>13</v>
      </c>
      <c r="C2069">
        <f t="shared" si="392"/>
        <v>2</v>
      </c>
      <c r="D2069">
        <f t="shared" si="393"/>
        <v>21</v>
      </c>
      <c r="E2069">
        <f t="shared" si="384"/>
        <v>70.400000000000006</v>
      </c>
      <c r="F2069">
        <f t="shared" ca="1" si="385"/>
        <v>100</v>
      </c>
      <c r="G2069">
        <f t="shared" ca="1" si="386"/>
        <v>5</v>
      </c>
      <c r="H2069">
        <f t="shared" ca="1" si="387"/>
        <v>90</v>
      </c>
      <c r="I2069" s="6">
        <f t="shared" ca="1" si="394"/>
        <v>0.63360000000000005</v>
      </c>
      <c r="J2069" s="18">
        <f t="shared" ca="1" si="388"/>
        <v>1.8057600000000003</v>
      </c>
      <c r="K2069" s="7">
        <f t="shared" ca="1" si="389"/>
        <v>1.8057600000000005</v>
      </c>
      <c r="L2069" s="55" t="str">
        <f t="shared" si="390"/>
        <v>t2061</v>
      </c>
      <c r="M2069" s="56">
        <v>1</v>
      </c>
      <c r="N2069" s="79">
        <f t="shared" ca="1" si="395"/>
        <v>1.8057600000000005</v>
      </c>
    </row>
    <row r="2070" spans="1:14">
      <c r="A2070">
        <v>2062</v>
      </c>
      <c r="B2070">
        <f t="shared" si="391"/>
        <v>13</v>
      </c>
      <c r="C2070">
        <f t="shared" si="392"/>
        <v>2</v>
      </c>
      <c r="D2070">
        <f t="shared" si="393"/>
        <v>22</v>
      </c>
      <c r="E2070">
        <f t="shared" si="384"/>
        <v>70.400000000000006</v>
      </c>
      <c r="F2070">
        <f t="shared" ca="1" si="385"/>
        <v>100</v>
      </c>
      <c r="G2070">
        <f t="shared" ca="1" si="386"/>
        <v>5</v>
      </c>
      <c r="H2070">
        <f t="shared" ca="1" si="387"/>
        <v>80</v>
      </c>
      <c r="I2070" s="6">
        <f t="shared" ca="1" si="394"/>
        <v>0.56320000000000003</v>
      </c>
      <c r="J2070" s="18">
        <f t="shared" ca="1" si="388"/>
        <v>1.6051200000000001</v>
      </c>
      <c r="K2070" s="7">
        <f t="shared" ca="1" si="389"/>
        <v>1.6051199999999999</v>
      </c>
      <c r="L2070" s="55" t="str">
        <f t="shared" si="390"/>
        <v>t2062</v>
      </c>
      <c r="M2070" s="56">
        <v>1</v>
      </c>
      <c r="N2070" s="79">
        <f t="shared" ca="1" si="395"/>
        <v>1.6051199999999999</v>
      </c>
    </row>
    <row r="2071" spans="1:14">
      <c r="A2071">
        <v>2063</v>
      </c>
      <c r="B2071">
        <f t="shared" si="391"/>
        <v>13</v>
      </c>
      <c r="C2071">
        <f t="shared" si="392"/>
        <v>2</v>
      </c>
      <c r="D2071">
        <f t="shared" si="393"/>
        <v>23</v>
      </c>
      <c r="E2071">
        <f t="shared" si="384"/>
        <v>70.400000000000006</v>
      </c>
      <c r="F2071">
        <f t="shared" ca="1" si="385"/>
        <v>100</v>
      </c>
      <c r="G2071">
        <f t="shared" ca="1" si="386"/>
        <v>5</v>
      </c>
      <c r="H2071">
        <f t="shared" ca="1" si="387"/>
        <v>70</v>
      </c>
      <c r="I2071" s="6">
        <f t="shared" ca="1" si="394"/>
        <v>0.49280000000000007</v>
      </c>
      <c r="J2071" s="18">
        <f t="shared" ca="1" si="388"/>
        <v>1.4044800000000002</v>
      </c>
      <c r="K2071" s="7">
        <f t="shared" ca="1" si="389"/>
        <v>1.4044800000000002</v>
      </c>
      <c r="L2071" s="55" t="str">
        <f t="shared" si="390"/>
        <v>t2063</v>
      </c>
      <c r="M2071" s="56">
        <v>1</v>
      </c>
      <c r="N2071" s="79">
        <f t="shared" ca="1" si="395"/>
        <v>1.4044800000000002</v>
      </c>
    </row>
    <row r="2072" spans="1:14">
      <c r="A2072">
        <v>2064</v>
      </c>
      <c r="B2072">
        <f t="shared" si="391"/>
        <v>13</v>
      </c>
      <c r="C2072">
        <f t="shared" si="392"/>
        <v>3</v>
      </c>
      <c r="D2072">
        <f t="shared" si="393"/>
        <v>0</v>
      </c>
      <c r="E2072">
        <f t="shared" si="384"/>
        <v>70.400000000000006</v>
      </c>
      <c r="F2072">
        <f t="shared" ca="1" si="385"/>
        <v>98</v>
      </c>
      <c r="G2072">
        <f t="shared" ca="1" si="386"/>
        <v>5</v>
      </c>
      <c r="H2072">
        <f t="shared" ca="1" si="387"/>
        <v>63</v>
      </c>
      <c r="I2072" s="6">
        <f t="shared" ca="1" si="394"/>
        <v>0.43464960000000002</v>
      </c>
      <c r="J2072" s="18">
        <f t="shared" ca="1" si="388"/>
        <v>1.2387513600000002</v>
      </c>
      <c r="K2072" s="7">
        <f t="shared" ca="1" si="389"/>
        <v>1.2387513600000002</v>
      </c>
      <c r="L2072" s="55" t="str">
        <f t="shared" si="390"/>
        <v>t2064</v>
      </c>
      <c r="M2072" s="56">
        <v>1</v>
      </c>
      <c r="N2072" s="79">
        <f t="shared" ca="1" si="395"/>
        <v>1.2387513600000002</v>
      </c>
    </row>
    <row r="2073" spans="1:14">
      <c r="A2073">
        <v>2065</v>
      </c>
      <c r="B2073">
        <f t="shared" si="391"/>
        <v>13</v>
      </c>
      <c r="C2073">
        <f t="shared" si="392"/>
        <v>3</v>
      </c>
      <c r="D2073">
        <f t="shared" si="393"/>
        <v>1</v>
      </c>
      <c r="E2073">
        <f t="shared" si="384"/>
        <v>70.400000000000006</v>
      </c>
      <c r="F2073">
        <f t="shared" ca="1" si="385"/>
        <v>98</v>
      </c>
      <c r="G2073">
        <f t="shared" ca="1" si="386"/>
        <v>5</v>
      </c>
      <c r="H2073">
        <f t="shared" ca="1" si="387"/>
        <v>62</v>
      </c>
      <c r="I2073" s="6">
        <f t="shared" ca="1" si="394"/>
        <v>0.42775040000000003</v>
      </c>
      <c r="J2073" s="18">
        <f t="shared" ca="1" si="388"/>
        <v>1.2190886400000001</v>
      </c>
      <c r="K2073" s="7">
        <f t="shared" ca="1" si="389"/>
        <v>1.2190886400000001</v>
      </c>
      <c r="L2073" s="55" t="str">
        <f t="shared" si="390"/>
        <v>t2065</v>
      </c>
      <c r="M2073" s="56">
        <v>1</v>
      </c>
      <c r="N2073" s="79">
        <f t="shared" ca="1" si="395"/>
        <v>1.2190886400000001</v>
      </c>
    </row>
    <row r="2074" spans="1:14">
      <c r="A2074">
        <v>2066</v>
      </c>
      <c r="B2074">
        <f t="shared" si="391"/>
        <v>13</v>
      </c>
      <c r="C2074">
        <f t="shared" si="392"/>
        <v>3</v>
      </c>
      <c r="D2074">
        <f t="shared" si="393"/>
        <v>2</v>
      </c>
      <c r="E2074">
        <f t="shared" si="384"/>
        <v>70.400000000000006</v>
      </c>
      <c r="F2074">
        <f t="shared" ca="1" si="385"/>
        <v>98</v>
      </c>
      <c r="G2074">
        <f t="shared" ca="1" si="386"/>
        <v>5</v>
      </c>
      <c r="H2074">
        <f t="shared" ca="1" si="387"/>
        <v>60</v>
      </c>
      <c r="I2074" s="6">
        <f t="shared" ca="1" si="394"/>
        <v>0.41395200000000004</v>
      </c>
      <c r="J2074" s="18">
        <f t="shared" ca="1" si="388"/>
        <v>1.1797632000000002</v>
      </c>
      <c r="K2074" s="7">
        <f t="shared" ca="1" si="389"/>
        <v>1.1797632000000002</v>
      </c>
      <c r="L2074" s="55" t="str">
        <f t="shared" si="390"/>
        <v>t2066</v>
      </c>
      <c r="M2074" s="56">
        <v>1</v>
      </c>
      <c r="N2074" s="79">
        <f t="shared" ca="1" si="395"/>
        <v>1.1797632000000002</v>
      </c>
    </row>
    <row r="2075" spans="1:14">
      <c r="A2075">
        <v>2067</v>
      </c>
      <c r="B2075">
        <f t="shared" si="391"/>
        <v>13</v>
      </c>
      <c r="C2075">
        <f t="shared" si="392"/>
        <v>3</v>
      </c>
      <c r="D2075">
        <f t="shared" si="393"/>
        <v>3</v>
      </c>
      <c r="E2075">
        <f t="shared" si="384"/>
        <v>70.400000000000006</v>
      </c>
      <c r="F2075">
        <f t="shared" ca="1" si="385"/>
        <v>98</v>
      </c>
      <c r="G2075">
        <f t="shared" ca="1" si="386"/>
        <v>5</v>
      </c>
      <c r="H2075">
        <f t="shared" ca="1" si="387"/>
        <v>58</v>
      </c>
      <c r="I2075" s="6">
        <f t="shared" ca="1" si="394"/>
        <v>0.40015360000000011</v>
      </c>
      <c r="J2075" s="18">
        <f t="shared" ca="1" si="388"/>
        <v>1.1404377600000004</v>
      </c>
      <c r="K2075" s="7">
        <f t="shared" ca="1" si="389"/>
        <v>1.1404377600000004</v>
      </c>
      <c r="L2075" s="55" t="str">
        <f t="shared" si="390"/>
        <v>t2067</v>
      </c>
      <c r="M2075" s="56">
        <v>1</v>
      </c>
      <c r="N2075" s="79">
        <f t="shared" ca="1" si="395"/>
        <v>1.1404377600000004</v>
      </c>
    </row>
    <row r="2076" spans="1:14">
      <c r="A2076">
        <v>2068</v>
      </c>
      <c r="B2076">
        <f t="shared" si="391"/>
        <v>13</v>
      </c>
      <c r="C2076">
        <f t="shared" si="392"/>
        <v>3</v>
      </c>
      <c r="D2076">
        <f t="shared" si="393"/>
        <v>4</v>
      </c>
      <c r="E2076">
        <f t="shared" si="384"/>
        <v>70.400000000000006</v>
      </c>
      <c r="F2076">
        <f t="shared" ca="1" si="385"/>
        <v>98</v>
      </c>
      <c r="G2076">
        <f t="shared" ca="1" si="386"/>
        <v>5</v>
      </c>
      <c r="H2076">
        <f t="shared" ca="1" si="387"/>
        <v>59</v>
      </c>
      <c r="I2076" s="6">
        <f t="shared" ca="1" si="394"/>
        <v>0.40705279999999999</v>
      </c>
      <c r="J2076" s="18">
        <f t="shared" ca="1" si="388"/>
        <v>1.1601004800000001</v>
      </c>
      <c r="K2076" s="7">
        <f t="shared" ca="1" si="389"/>
        <v>1.1601004800000001</v>
      </c>
      <c r="L2076" s="55" t="str">
        <f t="shared" si="390"/>
        <v>t2068</v>
      </c>
      <c r="M2076" s="56">
        <v>1</v>
      </c>
      <c r="N2076" s="79">
        <f t="shared" ca="1" si="395"/>
        <v>1.1601004800000001</v>
      </c>
    </row>
    <row r="2077" spans="1:14">
      <c r="A2077">
        <v>2069</v>
      </c>
      <c r="B2077">
        <f t="shared" si="391"/>
        <v>13</v>
      </c>
      <c r="C2077">
        <f t="shared" si="392"/>
        <v>3</v>
      </c>
      <c r="D2077">
        <f t="shared" si="393"/>
        <v>5</v>
      </c>
      <c r="E2077">
        <f t="shared" si="384"/>
        <v>70.400000000000006</v>
      </c>
      <c r="F2077">
        <f t="shared" ca="1" si="385"/>
        <v>98</v>
      </c>
      <c r="G2077">
        <f t="shared" ca="1" si="386"/>
        <v>5</v>
      </c>
      <c r="H2077">
        <f t="shared" ca="1" si="387"/>
        <v>65</v>
      </c>
      <c r="I2077" s="6">
        <f t="shared" ca="1" si="394"/>
        <v>0.44844800000000007</v>
      </c>
      <c r="J2077" s="18">
        <f t="shared" ca="1" si="388"/>
        <v>1.2780768000000002</v>
      </c>
      <c r="K2077" s="7">
        <f t="shared" ca="1" si="389"/>
        <v>1.2780768000000002</v>
      </c>
      <c r="L2077" s="55" t="str">
        <f t="shared" si="390"/>
        <v>t2069</v>
      </c>
      <c r="M2077" s="56">
        <v>1</v>
      </c>
      <c r="N2077" s="79">
        <f t="shared" ca="1" si="395"/>
        <v>1.2780768000000002</v>
      </c>
    </row>
    <row r="2078" spans="1:14">
      <c r="A2078">
        <v>2070</v>
      </c>
      <c r="B2078">
        <f t="shared" si="391"/>
        <v>13</v>
      </c>
      <c r="C2078">
        <f t="shared" si="392"/>
        <v>3</v>
      </c>
      <c r="D2078">
        <f t="shared" si="393"/>
        <v>6</v>
      </c>
      <c r="E2078">
        <f t="shared" si="384"/>
        <v>70.400000000000006</v>
      </c>
      <c r="F2078">
        <f t="shared" ca="1" si="385"/>
        <v>98</v>
      </c>
      <c r="G2078">
        <f t="shared" ca="1" si="386"/>
        <v>5</v>
      </c>
      <c r="H2078">
        <f t="shared" ca="1" si="387"/>
        <v>72</v>
      </c>
      <c r="I2078" s="6">
        <f t="shared" ca="1" si="394"/>
        <v>0.49674240000000003</v>
      </c>
      <c r="J2078" s="18">
        <f t="shared" ca="1" si="388"/>
        <v>1.4157158400000001</v>
      </c>
      <c r="K2078" s="7">
        <f t="shared" ca="1" si="389"/>
        <v>1.4157158400000001</v>
      </c>
      <c r="L2078" s="55" t="str">
        <f t="shared" si="390"/>
        <v>t2070</v>
      </c>
      <c r="M2078" s="56">
        <v>1</v>
      </c>
      <c r="N2078" s="79">
        <f t="shared" ca="1" si="395"/>
        <v>1.4157158400000001</v>
      </c>
    </row>
    <row r="2079" spans="1:14">
      <c r="A2079">
        <v>2071</v>
      </c>
      <c r="B2079">
        <f t="shared" si="391"/>
        <v>13</v>
      </c>
      <c r="C2079">
        <f t="shared" si="392"/>
        <v>3</v>
      </c>
      <c r="D2079">
        <f t="shared" si="393"/>
        <v>7</v>
      </c>
      <c r="E2079">
        <f t="shared" si="384"/>
        <v>70.400000000000006</v>
      </c>
      <c r="F2079">
        <f t="shared" ca="1" si="385"/>
        <v>98</v>
      </c>
      <c r="G2079">
        <f t="shared" ca="1" si="386"/>
        <v>5</v>
      </c>
      <c r="H2079">
        <f t="shared" ca="1" si="387"/>
        <v>85</v>
      </c>
      <c r="I2079" s="6">
        <f t="shared" ca="1" si="394"/>
        <v>0.58643200000000006</v>
      </c>
      <c r="J2079" s="18">
        <f t="shared" ca="1" si="388"/>
        <v>1.6713312000000002</v>
      </c>
      <c r="K2079" s="7">
        <f t="shared" ca="1" si="389"/>
        <v>1.6713312000000002</v>
      </c>
      <c r="L2079" s="55" t="str">
        <f t="shared" si="390"/>
        <v>t2071</v>
      </c>
      <c r="M2079" s="56">
        <v>1</v>
      </c>
      <c r="N2079" s="79">
        <f t="shared" ca="1" si="395"/>
        <v>1.6713312000000002</v>
      </c>
    </row>
    <row r="2080" spans="1:14">
      <c r="A2080">
        <v>2072</v>
      </c>
      <c r="B2080">
        <f t="shared" si="391"/>
        <v>13</v>
      </c>
      <c r="C2080">
        <f t="shared" si="392"/>
        <v>3</v>
      </c>
      <c r="D2080">
        <f t="shared" si="393"/>
        <v>8</v>
      </c>
      <c r="E2080">
        <f t="shared" si="384"/>
        <v>70.400000000000006</v>
      </c>
      <c r="F2080">
        <f t="shared" ca="1" si="385"/>
        <v>98</v>
      </c>
      <c r="G2080">
        <f t="shared" ca="1" si="386"/>
        <v>5</v>
      </c>
      <c r="H2080">
        <f t="shared" ca="1" si="387"/>
        <v>95</v>
      </c>
      <c r="I2080" s="6">
        <f t="shared" ca="1" si="394"/>
        <v>0.65542400000000012</v>
      </c>
      <c r="J2080" s="18">
        <f t="shared" ca="1" si="388"/>
        <v>1.8679584000000005</v>
      </c>
      <c r="K2080" s="7">
        <f t="shared" ca="1" si="389"/>
        <v>1.8679584000000005</v>
      </c>
      <c r="L2080" s="55" t="str">
        <f t="shared" si="390"/>
        <v>t2072</v>
      </c>
      <c r="M2080" s="56">
        <v>1</v>
      </c>
      <c r="N2080" s="79">
        <f t="shared" ca="1" si="395"/>
        <v>1.8679584000000005</v>
      </c>
    </row>
    <row r="2081" spans="1:14">
      <c r="A2081">
        <v>2073</v>
      </c>
      <c r="B2081">
        <f t="shared" si="391"/>
        <v>13</v>
      </c>
      <c r="C2081">
        <f t="shared" si="392"/>
        <v>3</v>
      </c>
      <c r="D2081">
        <f t="shared" si="393"/>
        <v>9</v>
      </c>
      <c r="E2081">
        <f t="shared" si="384"/>
        <v>70.400000000000006</v>
      </c>
      <c r="F2081">
        <f t="shared" ca="1" si="385"/>
        <v>98</v>
      </c>
      <c r="G2081">
        <f t="shared" ca="1" si="386"/>
        <v>5</v>
      </c>
      <c r="H2081">
        <f t="shared" ca="1" si="387"/>
        <v>99</v>
      </c>
      <c r="I2081" s="6">
        <f t="shared" ca="1" si="394"/>
        <v>0.68302079999999998</v>
      </c>
      <c r="J2081" s="18">
        <f t="shared" ca="1" si="388"/>
        <v>1.9466092800000001</v>
      </c>
      <c r="K2081" s="7">
        <f t="shared" ca="1" si="389"/>
        <v>1.9466092800000003</v>
      </c>
      <c r="L2081" s="55" t="str">
        <f t="shared" si="390"/>
        <v>t2073</v>
      </c>
      <c r="M2081" s="56">
        <v>1</v>
      </c>
      <c r="N2081" s="79">
        <f t="shared" ca="1" si="395"/>
        <v>1.9466092800000003</v>
      </c>
    </row>
    <row r="2082" spans="1:14">
      <c r="A2082">
        <v>2074</v>
      </c>
      <c r="B2082">
        <f t="shared" si="391"/>
        <v>13</v>
      </c>
      <c r="C2082">
        <f t="shared" si="392"/>
        <v>3</v>
      </c>
      <c r="D2082">
        <f t="shared" si="393"/>
        <v>10</v>
      </c>
      <c r="E2082">
        <f t="shared" si="384"/>
        <v>70.400000000000006</v>
      </c>
      <c r="F2082">
        <f t="shared" ca="1" si="385"/>
        <v>98</v>
      </c>
      <c r="G2082">
        <f t="shared" ca="1" si="386"/>
        <v>5</v>
      </c>
      <c r="H2082">
        <f t="shared" ca="1" si="387"/>
        <v>100</v>
      </c>
      <c r="I2082" s="6">
        <f t="shared" ca="1" si="394"/>
        <v>0.68992000000000009</v>
      </c>
      <c r="J2082" s="18">
        <f t="shared" ca="1" si="388"/>
        <v>1.9662720000000002</v>
      </c>
      <c r="K2082" s="7">
        <f t="shared" ca="1" si="389"/>
        <v>1.9662720000000002</v>
      </c>
      <c r="L2082" s="55" t="str">
        <f t="shared" si="390"/>
        <v>t2074</v>
      </c>
      <c r="M2082" s="56">
        <v>1</v>
      </c>
      <c r="N2082" s="79">
        <f t="shared" ca="1" si="395"/>
        <v>1.9662720000000002</v>
      </c>
    </row>
    <row r="2083" spans="1:14">
      <c r="A2083">
        <v>2075</v>
      </c>
      <c r="B2083">
        <f t="shared" si="391"/>
        <v>13</v>
      </c>
      <c r="C2083">
        <f t="shared" si="392"/>
        <v>3</v>
      </c>
      <c r="D2083">
        <f t="shared" si="393"/>
        <v>11</v>
      </c>
      <c r="E2083">
        <f t="shared" si="384"/>
        <v>70.400000000000006</v>
      </c>
      <c r="F2083">
        <f t="shared" ca="1" si="385"/>
        <v>98</v>
      </c>
      <c r="G2083">
        <f t="shared" ca="1" si="386"/>
        <v>5</v>
      </c>
      <c r="H2083">
        <f t="shared" ca="1" si="387"/>
        <v>99</v>
      </c>
      <c r="I2083" s="6">
        <f t="shared" ca="1" si="394"/>
        <v>0.68302079999999998</v>
      </c>
      <c r="J2083" s="18">
        <f t="shared" ca="1" si="388"/>
        <v>1.9466092800000001</v>
      </c>
      <c r="K2083" s="7">
        <f t="shared" ca="1" si="389"/>
        <v>1.9466092800000003</v>
      </c>
      <c r="L2083" s="55" t="str">
        <f t="shared" si="390"/>
        <v>t2075</v>
      </c>
      <c r="M2083" s="56">
        <v>1</v>
      </c>
      <c r="N2083" s="79">
        <f t="shared" ca="1" si="395"/>
        <v>1.9466092800000003</v>
      </c>
    </row>
    <row r="2084" spans="1:14">
      <c r="A2084">
        <v>2076</v>
      </c>
      <c r="B2084">
        <f t="shared" si="391"/>
        <v>13</v>
      </c>
      <c r="C2084">
        <f t="shared" si="392"/>
        <v>3</v>
      </c>
      <c r="D2084">
        <f t="shared" si="393"/>
        <v>12</v>
      </c>
      <c r="E2084">
        <f t="shared" si="384"/>
        <v>70.400000000000006</v>
      </c>
      <c r="F2084">
        <f t="shared" ca="1" si="385"/>
        <v>98</v>
      </c>
      <c r="G2084">
        <f t="shared" ca="1" si="386"/>
        <v>5</v>
      </c>
      <c r="H2084">
        <f t="shared" ca="1" si="387"/>
        <v>93</v>
      </c>
      <c r="I2084" s="6">
        <f t="shared" ca="1" si="394"/>
        <v>0.64162560000000013</v>
      </c>
      <c r="J2084" s="18">
        <f t="shared" ca="1" si="388"/>
        <v>1.8286329600000004</v>
      </c>
      <c r="K2084" s="7">
        <f t="shared" ca="1" si="389"/>
        <v>1.8286329600000004</v>
      </c>
      <c r="L2084" s="55" t="str">
        <f t="shared" si="390"/>
        <v>t2076</v>
      </c>
      <c r="M2084" s="56">
        <v>1</v>
      </c>
      <c r="N2084" s="79">
        <f t="shared" ca="1" si="395"/>
        <v>1.8286329600000004</v>
      </c>
    </row>
    <row r="2085" spans="1:14">
      <c r="A2085">
        <v>2077</v>
      </c>
      <c r="B2085">
        <f t="shared" si="391"/>
        <v>13</v>
      </c>
      <c r="C2085">
        <f t="shared" si="392"/>
        <v>3</v>
      </c>
      <c r="D2085">
        <f t="shared" si="393"/>
        <v>13</v>
      </c>
      <c r="E2085">
        <f t="shared" si="384"/>
        <v>70.400000000000006</v>
      </c>
      <c r="F2085">
        <f t="shared" ca="1" si="385"/>
        <v>98</v>
      </c>
      <c r="G2085">
        <f t="shared" ca="1" si="386"/>
        <v>5</v>
      </c>
      <c r="H2085">
        <f t="shared" ca="1" si="387"/>
        <v>92</v>
      </c>
      <c r="I2085" s="6">
        <f t="shared" ca="1" si="394"/>
        <v>0.63472640000000002</v>
      </c>
      <c r="J2085" s="18">
        <f t="shared" ca="1" si="388"/>
        <v>1.8089702400000001</v>
      </c>
      <c r="K2085" s="7">
        <f t="shared" ca="1" si="389"/>
        <v>1.8089702400000001</v>
      </c>
      <c r="L2085" s="55" t="str">
        <f t="shared" si="390"/>
        <v>t2077</v>
      </c>
      <c r="M2085" s="56">
        <v>1</v>
      </c>
      <c r="N2085" s="79">
        <f t="shared" ca="1" si="395"/>
        <v>1.8089702400000001</v>
      </c>
    </row>
    <row r="2086" spans="1:14">
      <c r="A2086">
        <v>2078</v>
      </c>
      <c r="B2086">
        <f t="shared" si="391"/>
        <v>13</v>
      </c>
      <c r="C2086">
        <f t="shared" si="392"/>
        <v>3</v>
      </c>
      <c r="D2086">
        <f t="shared" si="393"/>
        <v>14</v>
      </c>
      <c r="E2086">
        <f t="shared" si="384"/>
        <v>70.400000000000006</v>
      </c>
      <c r="F2086">
        <f t="shared" ca="1" si="385"/>
        <v>98</v>
      </c>
      <c r="G2086">
        <f t="shared" ca="1" si="386"/>
        <v>5</v>
      </c>
      <c r="H2086">
        <f t="shared" ca="1" si="387"/>
        <v>90</v>
      </c>
      <c r="I2086" s="6">
        <f t="shared" ca="1" si="394"/>
        <v>0.62092800000000015</v>
      </c>
      <c r="J2086" s="18">
        <f t="shared" ca="1" si="388"/>
        <v>1.7696448000000005</v>
      </c>
      <c r="K2086" s="7">
        <f t="shared" ca="1" si="389"/>
        <v>1.7696448000000007</v>
      </c>
      <c r="L2086" s="55" t="str">
        <f t="shared" si="390"/>
        <v>t2078</v>
      </c>
      <c r="M2086" s="56">
        <v>1</v>
      </c>
      <c r="N2086" s="79">
        <f t="shared" ca="1" si="395"/>
        <v>1.7696448000000007</v>
      </c>
    </row>
    <row r="2087" spans="1:14">
      <c r="A2087">
        <v>2079</v>
      </c>
      <c r="B2087">
        <f t="shared" si="391"/>
        <v>13</v>
      </c>
      <c r="C2087">
        <f t="shared" si="392"/>
        <v>3</v>
      </c>
      <c r="D2087">
        <f t="shared" si="393"/>
        <v>15</v>
      </c>
      <c r="E2087">
        <f t="shared" si="384"/>
        <v>70.400000000000006</v>
      </c>
      <c r="F2087">
        <f t="shared" ca="1" si="385"/>
        <v>98</v>
      </c>
      <c r="G2087">
        <f t="shared" ca="1" si="386"/>
        <v>5</v>
      </c>
      <c r="H2087">
        <f t="shared" ca="1" si="387"/>
        <v>88</v>
      </c>
      <c r="I2087" s="6">
        <f t="shared" ca="1" si="394"/>
        <v>0.60712960000000005</v>
      </c>
      <c r="J2087" s="18">
        <f t="shared" ca="1" si="388"/>
        <v>1.7303193600000002</v>
      </c>
      <c r="K2087" s="7">
        <f t="shared" ca="1" si="389"/>
        <v>1.7303193600000002</v>
      </c>
      <c r="L2087" s="55" t="str">
        <f t="shared" si="390"/>
        <v>t2079</v>
      </c>
      <c r="M2087" s="56">
        <v>1</v>
      </c>
      <c r="N2087" s="79">
        <f t="shared" ca="1" si="395"/>
        <v>1.7303193600000002</v>
      </c>
    </row>
    <row r="2088" spans="1:14">
      <c r="A2088">
        <v>2080</v>
      </c>
      <c r="B2088">
        <f t="shared" si="391"/>
        <v>13</v>
      </c>
      <c r="C2088">
        <f t="shared" si="392"/>
        <v>3</v>
      </c>
      <c r="D2088">
        <f t="shared" si="393"/>
        <v>16</v>
      </c>
      <c r="E2088">
        <f t="shared" si="384"/>
        <v>70.400000000000006</v>
      </c>
      <c r="F2088">
        <f t="shared" ca="1" si="385"/>
        <v>98</v>
      </c>
      <c r="G2088">
        <f t="shared" ca="1" si="386"/>
        <v>5</v>
      </c>
      <c r="H2088">
        <f t="shared" ca="1" si="387"/>
        <v>90</v>
      </c>
      <c r="I2088" s="6">
        <f t="shared" ca="1" si="394"/>
        <v>0.62092800000000015</v>
      </c>
      <c r="J2088" s="18">
        <f t="shared" ca="1" si="388"/>
        <v>1.7696448000000005</v>
      </c>
      <c r="K2088" s="7">
        <f t="shared" ca="1" si="389"/>
        <v>1.7696448000000007</v>
      </c>
      <c r="L2088" s="55" t="str">
        <f t="shared" si="390"/>
        <v>t2080</v>
      </c>
      <c r="M2088" s="56">
        <v>1</v>
      </c>
      <c r="N2088" s="79">
        <f t="shared" ca="1" si="395"/>
        <v>1.7696448000000007</v>
      </c>
    </row>
    <row r="2089" spans="1:14">
      <c r="A2089">
        <v>2081</v>
      </c>
      <c r="B2089">
        <f t="shared" si="391"/>
        <v>13</v>
      </c>
      <c r="C2089">
        <f t="shared" si="392"/>
        <v>3</v>
      </c>
      <c r="D2089">
        <f t="shared" si="393"/>
        <v>17</v>
      </c>
      <c r="E2089">
        <f t="shared" si="384"/>
        <v>70.400000000000006</v>
      </c>
      <c r="F2089">
        <f t="shared" ca="1" si="385"/>
        <v>98</v>
      </c>
      <c r="G2089">
        <f t="shared" ca="1" si="386"/>
        <v>5</v>
      </c>
      <c r="H2089">
        <f t="shared" ca="1" si="387"/>
        <v>92</v>
      </c>
      <c r="I2089" s="6">
        <f t="shared" ca="1" si="394"/>
        <v>0.63472640000000002</v>
      </c>
      <c r="J2089" s="18">
        <f t="shared" ca="1" si="388"/>
        <v>1.8089702400000001</v>
      </c>
      <c r="K2089" s="7">
        <f t="shared" ca="1" si="389"/>
        <v>1.8089702400000001</v>
      </c>
      <c r="L2089" s="55" t="str">
        <f t="shared" si="390"/>
        <v>t2081</v>
      </c>
      <c r="M2089" s="56">
        <v>1</v>
      </c>
      <c r="N2089" s="79">
        <f t="shared" ca="1" si="395"/>
        <v>1.8089702400000001</v>
      </c>
    </row>
    <row r="2090" spans="1:14">
      <c r="A2090">
        <v>2082</v>
      </c>
      <c r="B2090">
        <f t="shared" si="391"/>
        <v>13</v>
      </c>
      <c r="C2090">
        <f t="shared" si="392"/>
        <v>3</v>
      </c>
      <c r="D2090">
        <f t="shared" si="393"/>
        <v>18</v>
      </c>
      <c r="E2090">
        <f t="shared" si="384"/>
        <v>70.400000000000006</v>
      </c>
      <c r="F2090">
        <f t="shared" ca="1" si="385"/>
        <v>98</v>
      </c>
      <c r="G2090">
        <f t="shared" ca="1" si="386"/>
        <v>5</v>
      </c>
      <c r="H2090">
        <f t="shared" ca="1" si="387"/>
        <v>96</v>
      </c>
      <c r="I2090" s="6">
        <f t="shared" ca="1" si="394"/>
        <v>0.66232320000000011</v>
      </c>
      <c r="J2090" s="18">
        <f t="shared" ca="1" si="388"/>
        <v>1.8876211200000004</v>
      </c>
      <c r="K2090" s="7">
        <f t="shared" ca="1" si="389"/>
        <v>1.8876211200000004</v>
      </c>
      <c r="L2090" s="55" t="str">
        <f t="shared" si="390"/>
        <v>t2082</v>
      </c>
      <c r="M2090" s="56">
        <v>1</v>
      </c>
      <c r="N2090" s="79">
        <f t="shared" ca="1" si="395"/>
        <v>1.8876211200000004</v>
      </c>
    </row>
    <row r="2091" spans="1:14">
      <c r="A2091">
        <v>2083</v>
      </c>
      <c r="B2091">
        <f t="shared" si="391"/>
        <v>13</v>
      </c>
      <c r="C2091">
        <f t="shared" si="392"/>
        <v>3</v>
      </c>
      <c r="D2091">
        <f t="shared" si="393"/>
        <v>19</v>
      </c>
      <c r="E2091">
        <f t="shared" si="384"/>
        <v>70.400000000000006</v>
      </c>
      <c r="F2091">
        <f t="shared" ca="1" si="385"/>
        <v>98</v>
      </c>
      <c r="G2091">
        <f t="shared" ca="1" si="386"/>
        <v>5</v>
      </c>
      <c r="H2091">
        <f t="shared" ca="1" si="387"/>
        <v>98</v>
      </c>
      <c r="I2091" s="6">
        <f t="shared" ca="1" si="394"/>
        <v>0.67612159999999999</v>
      </c>
      <c r="J2091" s="18">
        <f t="shared" ca="1" si="388"/>
        <v>1.92694656</v>
      </c>
      <c r="K2091" s="7">
        <f t="shared" ca="1" si="389"/>
        <v>1.92694656</v>
      </c>
      <c r="L2091" s="55" t="str">
        <f t="shared" si="390"/>
        <v>t2083</v>
      </c>
      <c r="M2091" s="56">
        <v>1</v>
      </c>
      <c r="N2091" s="79">
        <f t="shared" ca="1" si="395"/>
        <v>1.92694656</v>
      </c>
    </row>
    <row r="2092" spans="1:14">
      <c r="A2092">
        <v>2084</v>
      </c>
      <c r="B2092">
        <f t="shared" si="391"/>
        <v>13</v>
      </c>
      <c r="C2092">
        <f t="shared" si="392"/>
        <v>3</v>
      </c>
      <c r="D2092">
        <f t="shared" si="393"/>
        <v>20</v>
      </c>
      <c r="E2092">
        <f t="shared" si="384"/>
        <v>70.400000000000006</v>
      </c>
      <c r="F2092">
        <f t="shared" ca="1" si="385"/>
        <v>98</v>
      </c>
      <c r="G2092">
        <f t="shared" ca="1" si="386"/>
        <v>5</v>
      </c>
      <c r="H2092">
        <f t="shared" ca="1" si="387"/>
        <v>96</v>
      </c>
      <c r="I2092" s="6">
        <f t="shared" ca="1" si="394"/>
        <v>0.66232320000000011</v>
      </c>
      <c r="J2092" s="18">
        <f t="shared" ca="1" si="388"/>
        <v>1.8876211200000004</v>
      </c>
      <c r="K2092" s="7">
        <f t="shared" ca="1" si="389"/>
        <v>1.8876211200000004</v>
      </c>
      <c r="L2092" s="55" t="str">
        <f t="shared" si="390"/>
        <v>t2084</v>
      </c>
      <c r="M2092" s="56">
        <v>1</v>
      </c>
      <c r="N2092" s="79">
        <f t="shared" ca="1" si="395"/>
        <v>1.8876211200000004</v>
      </c>
    </row>
    <row r="2093" spans="1:14">
      <c r="A2093">
        <v>2085</v>
      </c>
      <c r="B2093">
        <f t="shared" si="391"/>
        <v>13</v>
      </c>
      <c r="C2093">
        <f t="shared" si="392"/>
        <v>3</v>
      </c>
      <c r="D2093">
        <f t="shared" si="393"/>
        <v>21</v>
      </c>
      <c r="E2093">
        <f t="shared" si="384"/>
        <v>70.400000000000006</v>
      </c>
      <c r="F2093">
        <f t="shared" ca="1" si="385"/>
        <v>98</v>
      </c>
      <c r="G2093">
        <f t="shared" ca="1" si="386"/>
        <v>5</v>
      </c>
      <c r="H2093">
        <f t="shared" ca="1" si="387"/>
        <v>90</v>
      </c>
      <c r="I2093" s="6">
        <f t="shared" ca="1" si="394"/>
        <v>0.62092800000000015</v>
      </c>
      <c r="J2093" s="18">
        <f t="shared" ca="1" si="388"/>
        <v>1.7696448000000005</v>
      </c>
      <c r="K2093" s="7">
        <f t="shared" ca="1" si="389"/>
        <v>1.7696448000000007</v>
      </c>
      <c r="L2093" s="55" t="str">
        <f t="shared" si="390"/>
        <v>t2085</v>
      </c>
      <c r="M2093" s="56">
        <v>1</v>
      </c>
      <c r="N2093" s="79">
        <f t="shared" ca="1" si="395"/>
        <v>1.7696448000000007</v>
      </c>
    </row>
    <row r="2094" spans="1:14">
      <c r="A2094">
        <v>2086</v>
      </c>
      <c r="B2094">
        <f t="shared" si="391"/>
        <v>13</v>
      </c>
      <c r="C2094">
        <f t="shared" si="392"/>
        <v>3</v>
      </c>
      <c r="D2094">
        <f t="shared" si="393"/>
        <v>22</v>
      </c>
      <c r="E2094">
        <f t="shared" si="384"/>
        <v>70.400000000000006</v>
      </c>
      <c r="F2094">
        <f t="shared" ca="1" si="385"/>
        <v>98</v>
      </c>
      <c r="G2094">
        <f t="shared" ca="1" si="386"/>
        <v>5</v>
      </c>
      <c r="H2094">
        <f t="shared" ca="1" si="387"/>
        <v>80</v>
      </c>
      <c r="I2094" s="6">
        <f t="shared" ca="1" si="394"/>
        <v>0.55193599999999998</v>
      </c>
      <c r="J2094" s="18">
        <f t="shared" ca="1" si="388"/>
        <v>1.5730176</v>
      </c>
      <c r="K2094" s="7">
        <f t="shared" ca="1" si="389"/>
        <v>1.5730176</v>
      </c>
      <c r="L2094" s="55" t="str">
        <f t="shared" si="390"/>
        <v>t2086</v>
      </c>
      <c r="M2094" s="56">
        <v>1</v>
      </c>
      <c r="N2094" s="79">
        <f t="shared" ca="1" si="395"/>
        <v>1.5730176</v>
      </c>
    </row>
    <row r="2095" spans="1:14">
      <c r="A2095">
        <v>2087</v>
      </c>
      <c r="B2095">
        <f t="shared" si="391"/>
        <v>13</v>
      </c>
      <c r="C2095">
        <f t="shared" si="392"/>
        <v>3</v>
      </c>
      <c r="D2095">
        <f t="shared" si="393"/>
        <v>23</v>
      </c>
      <c r="E2095">
        <f t="shared" si="384"/>
        <v>70.400000000000006</v>
      </c>
      <c r="F2095">
        <f t="shared" ca="1" si="385"/>
        <v>98</v>
      </c>
      <c r="G2095">
        <f t="shared" ca="1" si="386"/>
        <v>5</v>
      </c>
      <c r="H2095">
        <f t="shared" ca="1" si="387"/>
        <v>70</v>
      </c>
      <c r="I2095" s="6">
        <f t="shared" ca="1" si="394"/>
        <v>0.48294400000000004</v>
      </c>
      <c r="J2095" s="18">
        <f t="shared" ca="1" si="388"/>
        <v>1.3763904000000002</v>
      </c>
      <c r="K2095" s="7">
        <f t="shared" ca="1" si="389"/>
        <v>1.3763904000000002</v>
      </c>
      <c r="L2095" s="55" t="str">
        <f t="shared" si="390"/>
        <v>t2087</v>
      </c>
      <c r="M2095" s="56">
        <v>1</v>
      </c>
      <c r="N2095" s="79">
        <f t="shared" ca="1" si="395"/>
        <v>1.3763904000000002</v>
      </c>
    </row>
    <row r="2096" spans="1:14">
      <c r="A2096">
        <v>2088</v>
      </c>
      <c r="B2096">
        <f t="shared" si="391"/>
        <v>13</v>
      </c>
      <c r="C2096">
        <f t="shared" si="392"/>
        <v>4</v>
      </c>
      <c r="D2096">
        <f t="shared" si="393"/>
        <v>0</v>
      </c>
      <c r="E2096">
        <f t="shared" si="384"/>
        <v>70.400000000000006</v>
      </c>
      <c r="F2096">
        <f t="shared" ca="1" si="385"/>
        <v>96</v>
      </c>
      <c r="G2096">
        <f t="shared" ca="1" si="386"/>
        <v>5</v>
      </c>
      <c r="H2096">
        <f t="shared" ca="1" si="387"/>
        <v>63</v>
      </c>
      <c r="I2096" s="6">
        <f t="shared" ca="1" si="394"/>
        <v>0.42577919999999997</v>
      </c>
      <c r="J2096" s="18">
        <f t="shared" ca="1" si="388"/>
        <v>1.2134707199999999</v>
      </c>
      <c r="K2096" s="7">
        <f t="shared" ca="1" si="389"/>
        <v>1.2134707199999999</v>
      </c>
      <c r="L2096" s="55" t="str">
        <f t="shared" si="390"/>
        <v>t2088</v>
      </c>
      <c r="M2096" s="56">
        <v>1</v>
      </c>
      <c r="N2096" s="79">
        <f t="shared" ca="1" si="395"/>
        <v>1.2134707199999999</v>
      </c>
    </row>
    <row r="2097" spans="1:14">
      <c r="A2097">
        <v>2089</v>
      </c>
      <c r="B2097">
        <f t="shared" si="391"/>
        <v>13</v>
      </c>
      <c r="C2097">
        <f t="shared" si="392"/>
        <v>4</v>
      </c>
      <c r="D2097">
        <f t="shared" si="393"/>
        <v>1</v>
      </c>
      <c r="E2097">
        <f t="shared" si="384"/>
        <v>70.400000000000006</v>
      </c>
      <c r="F2097">
        <f t="shared" ca="1" si="385"/>
        <v>96</v>
      </c>
      <c r="G2097">
        <f t="shared" ca="1" si="386"/>
        <v>5</v>
      </c>
      <c r="H2097">
        <f t="shared" ca="1" si="387"/>
        <v>62</v>
      </c>
      <c r="I2097" s="6">
        <f t="shared" ca="1" si="394"/>
        <v>0.41902079999999997</v>
      </c>
      <c r="J2097" s="18">
        <f t="shared" ca="1" si="388"/>
        <v>1.1942092799999999</v>
      </c>
      <c r="K2097" s="7">
        <f t="shared" ca="1" si="389"/>
        <v>1.1942092799999999</v>
      </c>
      <c r="L2097" s="55" t="str">
        <f t="shared" si="390"/>
        <v>t2089</v>
      </c>
      <c r="M2097" s="56">
        <v>1</v>
      </c>
      <c r="N2097" s="79">
        <f t="shared" ca="1" si="395"/>
        <v>1.1942092799999999</v>
      </c>
    </row>
    <row r="2098" spans="1:14">
      <c r="A2098">
        <v>2090</v>
      </c>
      <c r="B2098">
        <f t="shared" si="391"/>
        <v>13</v>
      </c>
      <c r="C2098">
        <f t="shared" si="392"/>
        <v>4</v>
      </c>
      <c r="D2098">
        <f t="shared" si="393"/>
        <v>2</v>
      </c>
      <c r="E2098">
        <f t="shared" si="384"/>
        <v>70.400000000000006</v>
      </c>
      <c r="F2098">
        <f t="shared" ca="1" si="385"/>
        <v>96</v>
      </c>
      <c r="G2098">
        <f t="shared" ca="1" si="386"/>
        <v>5</v>
      </c>
      <c r="H2098">
        <f t="shared" ca="1" si="387"/>
        <v>60</v>
      </c>
      <c r="I2098" s="6">
        <f t="shared" ca="1" si="394"/>
        <v>0.40550399999999998</v>
      </c>
      <c r="J2098" s="18">
        <f t="shared" ca="1" si="388"/>
        <v>1.1556864</v>
      </c>
      <c r="K2098" s="7">
        <f t="shared" ca="1" si="389"/>
        <v>1.1556864</v>
      </c>
      <c r="L2098" s="55" t="str">
        <f t="shared" si="390"/>
        <v>t2090</v>
      </c>
      <c r="M2098" s="56">
        <v>1</v>
      </c>
      <c r="N2098" s="79">
        <f t="shared" ca="1" si="395"/>
        <v>1.1556864</v>
      </c>
    </row>
    <row r="2099" spans="1:14">
      <c r="A2099">
        <v>2091</v>
      </c>
      <c r="B2099">
        <f t="shared" si="391"/>
        <v>13</v>
      </c>
      <c r="C2099">
        <f t="shared" si="392"/>
        <v>4</v>
      </c>
      <c r="D2099">
        <f t="shared" si="393"/>
        <v>3</v>
      </c>
      <c r="E2099">
        <f t="shared" si="384"/>
        <v>70.400000000000006</v>
      </c>
      <c r="F2099">
        <f t="shared" ca="1" si="385"/>
        <v>96</v>
      </c>
      <c r="G2099">
        <f t="shared" ca="1" si="386"/>
        <v>5</v>
      </c>
      <c r="H2099">
        <f t="shared" ca="1" si="387"/>
        <v>58</v>
      </c>
      <c r="I2099" s="6">
        <f t="shared" ca="1" si="394"/>
        <v>0.39198720000000004</v>
      </c>
      <c r="J2099" s="18">
        <f t="shared" ca="1" si="388"/>
        <v>1.1171635200000001</v>
      </c>
      <c r="K2099" s="7">
        <f t="shared" ca="1" si="389"/>
        <v>1.1171635200000001</v>
      </c>
      <c r="L2099" s="55" t="str">
        <f t="shared" si="390"/>
        <v>t2091</v>
      </c>
      <c r="M2099" s="56">
        <v>1</v>
      </c>
      <c r="N2099" s="79">
        <f t="shared" ca="1" si="395"/>
        <v>1.1171635200000001</v>
      </c>
    </row>
    <row r="2100" spans="1:14">
      <c r="A2100">
        <v>2092</v>
      </c>
      <c r="B2100">
        <f t="shared" si="391"/>
        <v>13</v>
      </c>
      <c r="C2100">
        <f t="shared" si="392"/>
        <v>4</v>
      </c>
      <c r="D2100">
        <f t="shared" si="393"/>
        <v>4</v>
      </c>
      <c r="E2100">
        <f t="shared" si="384"/>
        <v>70.400000000000006</v>
      </c>
      <c r="F2100">
        <f t="shared" ca="1" si="385"/>
        <v>96</v>
      </c>
      <c r="G2100">
        <f t="shared" ca="1" si="386"/>
        <v>5</v>
      </c>
      <c r="H2100">
        <f t="shared" ca="1" si="387"/>
        <v>59</v>
      </c>
      <c r="I2100" s="6">
        <f t="shared" ca="1" si="394"/>
        <v>0.39874560000000003</v>
      </c>
      <c r="J2100" s="18">
        <f t="shared" ca="1" si="388"/>
        <v>1.13642496</v>
      </c>
      <c r="K2100" s="7">
        <f t="shared" ca="1" si="389"/>
        <v>1.13642496</v>
      </c>
      <c r="L2100" s="55" t="str">
        <f t="shared" si="390"/>
        <v>t2092</v>
      </c>
      <c r="M2100" s="56">
        <v>1</v>
      </c>
      <c r="N2100" s="79">
        <f t="shared" ca="1" si="395"/>
        <v>1.13642496</v>
      </c>
    </row>
    <row r="2101" spans="1:14">
      <c r="A2101">
        <v>2093</v>
      </c>
      <c r="B2101">
        <f t="shared" si="391"/>
        <v>13</v>
      </c>
      <c r="C2101">
        <f t="shared" si="392"/>
        <v>4</v>
      </c>
      <c r="D2101">
        <f t="shared" si="393"/>
        <v>5</v>
      </c>
      <c r="E2101">
        <f t="shared" si="384"/>
        <v>70.400000000000006</v>
      </c>
      <c r="F2101">
        <f t="shared" ca="1" si="385"/>
        <v>96</v>
      </c>
      <c r="G2101">
        <f t="shared" ca="1" si="386"/>
        <v>5</v>
      </c>
      <c r="H2101">
        <f t="shared" ca="1" si="387"/>
        <v>65</v>
      </c>
      <c r="I2101" s="6">
        <f t="shared" ca="1" si="394"/>
        <v>0.43929600000000002</v>
      </c>
      <c r="J2101" s="18">
        <f t="shared" ca="1" si="388"/>
        <v>1.2519936</v>
      </c>
      <c r="K2101" s="7">
        <f t="shared" ca="1" si="389"/>
        <v>1.2519936</v>
      </c>
      <c r="L2101" s="55" t="str">
        <f t="shared" si="390"/>
        <v>t2093</v>
      </c>
      <c r="M2101" s="56">
        <v>1</v>
      </c>
      <c r="N2101" s="79">
        <f t="shared" ca="1" si="395"/>
        <v>1.2519936</v>
      </c>
    </row>
    <row r="2102" spans="1:14">
      <c r="A2102">
        <v>2094</v>
      </c>
      <c r="B2102">
        <f t="shared" si="391"/>
        <v>13</v>
      </c>
      <c r="C2102">
        <f t="shared" si="392"/>
        <v>4</v>
      </c>
      <c r="D2102">
        <f t="shared" si="393"/>
        <v>6</v>
      </c>
      <c r="E2102">
        <f t="shared" si="384"/>
        <v>70.400000000000006</v>
      </c>
      <c r="F2102">
        <f t="shared" ca="1" si="385"/>
        <v>96</v>
      </c>
      <c r="G2102">
        <f t="shared" ca="1" si="386"/>
        <v>5</v>
      </c>
      <c r="H2102">
        <f t="shared" ca="1" si="387"/>
        <v>72</v>
      </c>
      <c r="I2102" s="6">
        <f t="shared" ca="1" si="394"/>
        <v>0.4866048</v>
      </c>
      <c r="J2102" s="18">
        <f t="shared" ca="1" si="388"/>
        <v>1.38682368</v>
      </c>
      <c r="K2102" s="7">
        <f t="shared" ca="1" si="389"/>
        <v>1.38682368</v>
      </c>
      <c r="L2102" s="55" t="str">
        <f t="shared" si="390"/>
        <v>t2094</v>
      </c>
      <c r="M2102" s="56">
        <v>1</v>
      </c>
      <c r="N2102" s="79">
        <f t="shared" ca="1" si="395"/>
        <v>1.38682368</v>
      </c>
    </row>
    <row r="2103" spans="1:14">
      <c r="A2103">
        <v>2095</v>
      </c>
      <c r="B2103">
        <f t="shared" si="391"/>
        <v>13</v>
      </c>
      <c r="C2103">
        <f t="shared" si="392"/>
        <v>4</v>
      </c>
      <c r="D2103">
        <f t="shared" si="393"/>
        <v>7</v>
      </c>
      <c r="E2103">
        <f t="shared" si="384"/>
        <v>70.400000000000006</v>
      </c>
      <c r="F2103">
        <f t="shared" ca="1" si="385"/>
        <v>96</v>
      </c>
      <c r="G2103">
        <f t="shared" ca="1" si="386"/>
        <v>5</v>
      </c>
      <c r="H2103">
        <f t="shared" ca="1" si="387"/>
        <v>85</v>
      </c>
      <c r="I2103" s="6">
        <f t="shared" ca="1" si="394"/>
        <v>0.57446399999999997</v>
      </c>
      <c r="J2103" s="18">
        <f t="shared" ca="1" si="388"/>
        <v>1.6372224</v>
      </c>
      <c r="K2103" s="7">
        <f t="shared" ca="1" si="389"/>
        <v>1.6372224</v>
      </c>
      <c r="L2103" s="55" t="str">
        <f t="shared" si="390"/>
        <v>t2095</v>
      </c>
      <c r="M2103" s="56">
        <v>1</v>
      </c>
      <c r="N2103" s="79">
        <f t="shared" ca="1" si="395"/>
        <v>1.6372224</v>
      </c>
    </row>
    <row r="2104" spans="1:14">
      <c r="A2104">
        <v>2096</v>
      </c>
      <c r="B2104">
        <f t="shared" si="391"/>
        <v>13</v>
      </c>
      <c r="C2104">
        <f t="shared" si="392"/>
        <v>4</v>
      </c>
      <c r="D2104">
        <f t="shared" si="393"/>
        <v>8</v>
      </c>
      <c r="E2104">
        <f t="shared" si="384"/>
        <v>70.400000000000006</v>
      </c>
      <c r="F2104">
        <f t="shared" ca="1" si="385"/>
        <v>96</v>
      </c>
      <c r="G2104">
        <f t="shared" ca="1" si="386"/>
        <v>5</v>
      </c>
      <c r="H2104">
        <f t="shared" ca="1" si="387"/>
        <v>95</v>
      </c>
      <c r="I2104" s="6">
        <f t="shared" ca="1" si="394"/>
        <v>0.64204800000000006</v>
      </c>
      <c r="J2104" s="18">
        <f t="shared" ca="1" si="388"/>
        <v>1.8298368000000003</v>
      </c>
      <c r="K2104" s="7">
        <f t="shared" ca="1" si="389"/>
        <v>1.8298368000000003</v>
      </c>
      <c r="L2104" s="55" t="str">
        <f t="shared" si="390"/>
        <v>t2096</v>
      </c>
      <c r="M2104" s="56">
        <v>1</v>
      </c>
      <c r="N2104" s="79">
        <f t="shared" ca="1" si="395"/>
        <v>1.8298368000000003</v>
      </c>
    </row>
    <row r="2105" spans="1:14">
      <c r="A2105">
        <v>2097</v>
      </c>
      <c r="B2105">
        <f t="shared" si="391"/>
        <v>13</v>
      </c>
      <c r="C2105">
        <f t="shared" si="392"/>
        <v>4</v>
      </c>
      <c r="D2105">
        <f t="shared" si="393"/>
        <v>9</v>
      </c>
      <c r="E2105">
        <f t="shared" si="384"/>
        <v>70.400000000000006</v>
      </c>
      <c r="F2105">
        <f t="shared" ca="1" si="385"/>
        <v>96</v>
      </c>
      <c r="G2105">
        <f t="shared" ca="1" si="386"/>
        <v>5</v>
      </c>
      <c r="H2105">
        <f t="shared" ca="1" si="387"/>
        <v>99</v>
      </c>
      <c r="I2105" s="6">
        <f t="shared" ca="1" si="394"/>
        <v>0.66908159999999994</v>
      </c>
      <c r="J2105" s="18">
        <f t="shared" ca="1" si="388"/>
        <v>1.9068825599999999</v>
      </c>
      <c r="K2105" s="7">
        <f t="shared" ca="1" si="389"/>
        <v>1.9068825599999999</v>
      </c>
      <c r="L2105" s="55" t="str">
        <f t="shared" si="390"/>
        <v>t2097</v>
      </c>
      <c r="M2105" s="56">
        <v>1</v>
      </c>
      <c r="N2105" s="79">
        <f t="shared" ca="1" si="395"/>
        <v>1.9068825599999999</v>
      </c>
    </row>
    <row r="2106" spans="1:14">
      <c r="A2106">
        <v>2098</v>
      </c>
      <c r="B2106">
        <f t="shared" si="391"/>
        <v>13</v>
      </c>
      <c r="C2106">
        <f t="shared" si="392"/>
        <v>4</v>
      </c>
      <c r="D2106">
        <f t="shared" si="393"/>
        <v>10</v>
      </c>
      <c r="E2106">
        <f t="shared" si="384"/>
        <v>70.400000000000006</v>
      </c>
      <c r="F2106">
        <f t="shared" ca="1" si="385"/>
        <v>96</v>
      </c>
      <c r="G2106">
        <f t="shared" ca="1" si="386"/>
        <v>5</v>
      </c>
      <c r="H2106">
        <f t="shared" ca="1" si="387"/>
        <v>100</v>
      </c>
      <c r="I2106" s="6">
        <f t="shared" ca="1" si="394"/>
        <v>0.67584</v>
      </c>
      <c r="J2106" s="18">
        <f t="shared" ca="1" si="388"/>
        <v>1.9261440000000001</v>
      </c>
      <c r="K2106" s="7">
        <f t="shared" ca="1" si="389"/>
        <v>1.9261440000000001</v>
      </c>
      <c r="L2106" s="55" t="str">
        <f t="shared" si="390"/>
        <v>t2098</v>
      </c>
      <c r="M2106" s="56">
        <v>1</v>
      </c>
      <c r="N2106" s="79">
        <f t="shared" ca="1" si="395"/>
        <v>1.9261440000000001</v>
      </c>
    </row>
    <row r="2107" spans="1:14">
      <c r="A2107">
        <v>2099</v>
      </c>
      <c r="B2107">
        <f t="shared" si="391"/>
        <v>13</v>
      </c>
      <c r="C2107">
        <f t="shared" si="392"/>
        <v>4</v>
      </c>
      <c r="D2107">
        <f t="shared" si="393"/>
        <v>11</v>
      </c>
      <c r="E2107">
        <f t="shared" si="384"/>
        <v>70.400000000000006</v>
      </c>
      <c r="F2107">
        <f t="shared" ca="1" si="385"/>
        <v>96</v>
      </c>
      <c r="G2107">
        <f t="shared" ca="1" si="386"/>
        <v>5</v>
      </c>
      <c r="H2107">
        <f t="shared" ca="1" si="387"/>
        <v>99</v>
      </c>
      <c r="I2107" s="6">
        <f t="shared" ca="1" si="394"/>
        <v>0.66908159999999994</v>
      </c>
      <c r="J2107" s="18">
        <f t="shared" ca="1" si="388"/>
        <v>1.9068825599999999</v>
      </c>
      <c r="K2107" s="7">
        <f t="shared" ca="1" si="389"/>
        <v>1.9068825599999999</v>
      </c>
      <c r="L2107" s="55" t="str">
        <f t="shared" si="390"/>
        <v>t2099</v>
      </c>
      <c r="M2107" s="56">
        <v>1</v>
      </c>
      <c r="N2107" s="79">
        <f t="shared" ca="1" si="395"/>
        <v>1.9068825599999999</v>
      </c>
    </row>
    <row r="2108" spans="1:14">
      <c r="A2108">
        <v>2100</v>
      </c>
      <c r="B2108">
        <f t="shared" si="391"/>
        <v>13</v>
      </c>
      <c r="C2108">
        <f t="shared" si="392"/>
        <v>4</v>
      </c>
      <c r="D2108">
        <f t="shared" si="393"/>
        <v>12</v>
      </c>
      <c r="E2108">
        <f t="shared" si="384"/>
        <v>70.400000000000006</v>
      </c>
      <c r="F2108">
        <f t="shared" ca="1" si="385"/>
        <v>96</v>
      </c>
      <c r="G2108">
        <f t="shared" ca="1" si="386"/>
        <v>5</v>
      </c>
      <c r="H2108">
        <f t="shared" ca="1" si="387"/>
        <v>93</v>
      </c>
      <c r="I2108" s="6">
        <f t="shared" ca="1" si="394"/>
        <v>0.62853119999999996</v>
      </c>
      <c r="J2108" s="18">
        <f t="shared" ca="1" si="388"/>
        <v>1.7913139199999999</v>
      </c>
      <c r="K2108" s="7">
        <f t="shared" ca="1" si="389"/>
        <v>1.7913139199999999</v>
      </c>
      <c r="L2108" s="55" t="str">
        <f t="shared" si="390"/>
        <v>t2100</v>
      </c>
      <c r="M2108" s="56">
        <v>1</v>
      </c>
      <c r="N2108" s="79">
        <f t="shared" ca="1" si="395"/>
        <v>1.7913139199999999</v>
      </c>
    </row>
    <row r="2109" spans="1:14">
      <c r="A2109">
        <v>2101</v>
      </c>
      <c r="B2109">
        <f t="shared" si="391"/>
        <v>13</v>
      </c>
      <c r="C2109">
        <f t="shared" si="392"/>
        <v>4</v>
      </c>
      <c r="D2109">
        <f t="shared" si="393"/>
        <v>13</v>
      </c>
      <c r="E2109">
        <f t="shared" si="384"/>
        <v>70.400000000000006</v>
      </c>
      <c r="F2109">
        <f t="shared" ca="1" si="385"/>
        <v>96</v>
      </c>
      <c r="G2109">
        <f t="shared" ca="1" si="386"/>
        <v>5</v>
      </c>
      <c r="H2109">
        <f t="shared" ca="1" si="387"/>
        <v>92</v>
      </c>
      <c r="I2109" s="6">
        <f t="shared" ca="1" si="394"/>
        <v>0.62177280000000001</v>
      </c>
      <c r="J2109" s="18">
        <f t="shared" ca="1" si="388"/>
        <v>1.7720524800000002</v>
      </c>
      <c r="K2109" s="7">
        <f t="shared" ca="1" si="389"/>
        <v>1.7720524800000002</v>
      </c>
      <c r="L2109" s="55" t="str">
        <f t="shared" si="390"/>
        <v>t2101</v>
      </c>
      <c r="M2109" s="56">
        <v>1</v>
      </c>
      <c r="N2109" s="79">
        <f t="shared" ca="1" si="395"/>
        <v>1.7720524800000002</v>
      </c>
    </row>
    <row r="2110" spans="1:14">
      <c r="A2110">
        <v>2102</v>
      </c>
      <c r="B2110">
        <f t="shared" si="391"/>
        <v>13</v>
      </c>
      <c r="C2110">
        <f t="shared" si="392"/>
        <v>4</v>
      </c>
      <c r="D2110">
        <f t="shared" si="393"/>
        <v>14</v>
      </c>
      <c r="E2110">
        <f t="shared" si="384"/>
        <v>70.400000000000006</v>
      </c>
      <c r="F2110">
        <f t="shared" ca="1" si="385"/>
        <v>96</v>
      </c>
      <c r="G2110">
        <f t="shared" ca="1" si="386"/>
        <v>5</v>
      </c>
      <c r="H2110">
        <f t="shared" ca="1" si="387"/>
        <v>90</v>
      </c>
      <c r="I2110" s="6">
        <f t="shared" ca="1" si="394"/>
        <v>0.60825600000000002</v>
      </c>
      <c r="J2110" s="18">
        <f t="shared" ca="1" si="388"/>
        <v>1.7335296</v>
      </c>
      <c r="K2110" s="7">
        <f t="shared" ca="1" si="389"/>
        <v>1.7335296</v>
      </c>
      <c r="L2110" s="55" t="str">
        <f t="shared" si="390"/>
        <v>t2102</v>
      </c>
      <c r="M2110" s="56">
        <v>1</v>
      </c>
      <c r="N2110" s="79">
        <f t="shared" ca="1" si="395"/>
        <v>1.7335296</v>
      </c>
    </row>
    <row r="2111" spans="1:14">
      <c r="A2111">
        <v>2103</v>
      </c>
      <c r="B2111">
        <f t="shared" si="391"/>
        <v>13</v>
      </c>
      <c r="C2111">
        <f t="shared" si="392"/>
        <v>4</v>
      </c>
      <c r="D2111">
        <f t="shared" si="393"/>
        <v>15</v>
      </c>
      <c r="E2111">
        <f t="shared" si="384"/>
        <v>70.400000000000006</v>
      </c>
      <c r="F2111">
        <f t="shared" ca="1" si="385"/>
        <v>96</v>
      </c>
      <c r="G2111">
        <f t="shared" ca="1" si="386"/>
        <v>5</v>
      </c>
      <c r="H2111">
        <f t="shared" ca="1" si="387"/>
        <v>88</v>
      </c>
      <c r="I2111" s="6">
        <f t="shared" ca="1" si="394"/>
        <v>0.59473920000000002</v>
      </c>
      <c r="J2111" s="18">
        <f t="shared" ca="1" si="388"/>
        <v>1.6950067200000001</v>
      </c>
      <c r="K2111" s="7">
        <f t="shared" ca="1" si="389"/>
        <v>1.6950067200000001</v>
      </c>
      <c r="L2111" s="55" t="str">
        <f t="shared" si="390"/>
        <v>t2103</v>
      </c>
      <c r="M2111" s="56">
        <v>1</v>
      </c>
      <c r="N2111" s="79">
        <f t="shared" ca="1" si="395"/>
        <v>1.6950067200000001</v>
      </c>
    </row>
    <row r="2112" spans="1:14">
      <c r="A2112">
        <v>2104</v>
      </c>
      <c r="B2112">
        <f t="shared" si="391"/>
        <v>13</v>
      </c>
      <c r="C2112">
        <f t="shared" si="392"/>
        <v>4</v>
      </c>
      <c r="D2112">
        <f t="shared" si="393"/>
        <v>16</v>
      </c>
      <c r="E2112">
        <f t="shared" si="384"/>
        <v>70.400000000000006</v>
      </c>
      <c r="F2112">
        <f t="shared" ca="1" si="385"/>
        <v>96</v>
      </c>
      <c r="G2112">
        <f t="shared" ca="1" si="386"/>
        <v>5</v>
      </c>
      <c r="H2112">
        <f t="shared" ca="1" si="387"/>
        <v>90</v>
      </c>
      <c r="I2112" s="6">
        <f t="shared" ca="1" si="394"/>
        <v>0.60825600000000002</v>
      </c>
      <c r="J2112" s="18">
        <f t="shared" ca="1" si="388"/>
        <v>1.7335296</v>
      </c>
      <c r="K2112" s="7">
        <f t="shared" ca="1" si="389"/>
        <v>1.7335296</v>
      </c>
      <c r="L2112" s="55" t="str">
        <f t="shared" si="390"/>
        <v>t2104</v>
      </c>
      <c r="M2112" s="56">
        <v>1</v>
      </c>
      <c r="N2112" s="79">
        <f t="shared" ca="1" si="395"/>
        <v>1.7335296</v>
      </c>
    </row>
    <row r="2113" spans="1:14">
      <c r="A2113">
        <v>2105</v>
      </c>
      <c r="B2113">
        <f t="shared" si="391"/>
        <v>13</v>
      </c>
      <c r="C2113">
        <f t="shared" si="392"/>
        <v>4</v>
      </c>
      <c r="D2113">
        <f t="shared" si="393"/>
        <v>17</v>
      </c>
      <c r="E2113">
        <f t="shared" si="384"/>
        <v>70.400000000000006</v>
      </c>
      <c r="F2113">
        <f t="shared" ca="1" si="385"/>
        <v>96</v>
      </c>
      <c r="G2113">
        <f t="shared" ca="1" si="386"/>
        <v>5</v>
      </c>
      <c r="H2113">
        <f t="shared" ca="1" si="387"/>
        <v>92</v>
      </c>
      <c r="I2113" s="6">
        <f t="shared" ca="1" si="394"/>
        <v>0.62177280000000001</v>
      </c>
      <c r="J2113" s="18">
        <f t="shared" ca="1" si="388"/>
        <v>1.7720524800000002</v>
      </c>
      <c r="K2113" s="7">
        <f t="shared" ca="1" si="389"/>
        <v>1.7720524800000002</v>
      </c>
      <c r="L2113" s="55" t="str">
        <f t="shared" si="390"/>
        <v>t2105</v>
      </c>
      <c r="M2113" s="56">
        <v>1</v>
      </c>
      <c r="N2113" s="79">
        <f t="shared" ca="1" si="395"/>
        <v>1.7720524800000002</v>
      </c>
    </row>
    <row r="2114" spans="1:14">
      <c r="A2114">
        <v>2106</v>
      </c>
      <c r="B2114">
        <f t="shared" si="391"/>
        <v>13</v>
      </c>
      <c r="C2114">
        <f t="shared" si="392"/>
        <v>4</v>
      </c>
      <c r="D2114">
        <f t="shared" si="393"/>
        <v>18</v>
      </c>
      <c r="E2114">
        <f t="shared" si="384"/>
        <v>70.400000000000006</v>
      </c>
      <c r="F2114">
        <f t="shared" ca="1" si="385"/>
        <v>96</v>
      </c>
      <c r="G2114">
        <f t="shared" ca="1" si="386"/>
        <v>5</v>
      </c>
      <c r="H2114">
        <f t="shared" ca="1" si="387"/>
        <v>96</v>
      </c>
      <c r="I2114" s="6">
        <f t="shared" ca="1" si="394"/>
        <v>0.64880640000000001</v>
      </c>
      <c r="J2114" s="18">
        <f t="shared" ca="1" si="388"/>
        <v>1.84909824</v>
      </c>
      <c r="K2114" s="7">
        <f t="shared" ca="1" si="389"/>
        <v>1.84909824</v>
      </c>
      <c r="L2114" s="55" t="str">
        <f t="shared" si="390"/>
        <v>t2106</v>
      </c>
      <c r="M2114" s="56">
        <v>1</v>
      </c>
      <c r="N2114" s="79">
        <f t="shared" ca="1" si="395"/>
        <v>1.84909824</v>
      </c>
    </row>
    <row r="2115" spans="1:14">
      <c r="A2115">
        <v>2107</v>
      </c>
      <c r="B2115">
        <f t="shared" si="391"/>
        <v>13</v>
      </c>
      <c r="C2115">
        <f t="shared" si="392"/>
        <v>4</v>
      </c>
      <c r="D2115">
        <f t="shared" si="393"/>
        <v>19</v>
      </c>
      <c r="E2115">
        <f t="shared" si="384"/>
        <v>70.400000000000006</v>
      </c>
      <c r="F2115">
        <f t="shared" ca="1" si="385"/>
        <v>96</v>
      </c>
      <c r="G2115">
        <f t="shared" ca="1" si="386"/>
        <v>5</v>
      </c>
      <c r="H2115">
        <f t="shared" ca="1" si="387"/>
        <v>98</v>
      </c>
      <c r="I2115" s="6">
        <f t="shared" ca="1" si="394"/>
        <v>0.6623232</v>
      </c>
      <c r="J2115" s="18">
        <f t="shared" ca="1" si="388"/>
        <v>1.8876211200000002</v>
      </c>
      <c r="K2115" s="7">
        <f t="shared" ca="1" si="389"/>
        <v>1.8876211200000002</v>
      </c>
      <c r="L2115" s="55" t="str">
        <f t="shared" si="390"/>
        <v>t2107</v>
      </c>
      <c r="M2115" s="56">
        <v>1</v>
      </c>
      <c r="N2115" s="79">
        <f t="shared" ca="1" si="395"/>
        <v>1.8876211200000002</v>
      </c>
    </row>
    <row r="2116" spans="1:14">
      <c r="A2116">
        <v>2108</v>
      </c>
      <c r="B2116">
        <f t="shared" si="391"/>
        <v>13</v>
      </c>
      <c r="C2116">
        <f t="shared" si="392"/>
        <v>4</v>
      </c>
      <c r="D2116">
        <f t="shared" si="393"/>
        <v>20</v>
      </c>
      <c r="E2116">
        <f t="shared" si="384"/>
        <v>70.400000000000006</v>
      </c>
      <c r="F2116">
        <f t="shared" ca="1" si="385"/>
        <v>96</v>
      </c>
      <c r="G2116">
        <f t="shared" ca="1" si="386"/>
        <v>5</v>
      </c>
      <c r="H2116">
        <f t="shared" ca="1" si="387"/>
        <v>96</v>
      </c>
      <c r="I2116" s="6">
        <f t="shared" ca="1" si="394"/>
        <v>0.64880640000000001</v>
      </c>
      <c r="J2116" s="18">
        <f t="shared" ca="1" si="388"/>
        <v>1.84909824</v>
      </c>
      <c r="K2116" s="7">
        <f t="shared" ca="1" si="389"/>
        <v>1.84909824</v>
      </c>
      <c r="L2116" s="55" t="str">
        <f t="shared" si="390"/>
        <v>t2108</v>
      </c>
      <c r="M2116" s="56">
        <v>1</v>
      </c>
      <c r="N2116" s="79">
        <f t="shared" ca="1" si="395"/>
        <v>1.84909824</v>
      </c>
    </row>
    <row r="2117" spans="1:14">
      <c r="A2117">
        <v>2109</v>
      </c>
      <c r="B2117">
        <f t="shared" si="391"/>
        <v>13</v>
      </c>
      <c r="C2117">
        <f t="shared" si="392"/>
        <v>4</v>
      </c>
      <c r="D2117">
        <f t="shared" si="393"/>
        <v>21</v>
      </c>
      <c r="E2117">
        <f t="shared" si="384"/>
        <v>70.400000000000006</v>
      </c>
      <c r="F2117">
        <f t="shared" ca="1" si="385"/>
        <v>96</v>
      </c>
      <c r="G2117">
        <f t="shared" ca="1" si="386"/>
        <v>5</v>
      </c>
      <c r="H2117">
        <f t="shared" ca="1" si="387"/>
        <v>90</v>
      </c>
      <c r="I2117" s="6">
        <f t="shared" ca="1" si="394"/>
        <v>0.60825600000000002</v>
      </c>
      <c r="J2117" s="18">
        <f t="shared" ca="1" si="388"/>
        <v>1.7335296</v>
      </c>
      <c r="K2117" s="7">
        <f t="shared" ca="1" si="389"/>
        <v>1.7335296</v>
      </c>
      <c r="L2117" s="55" t="str">
        <f t="shared" si="390"/>
        <v>t2109</v>
      </c>
      <c r="M2117" s="56">
        <v>1</v>
      </c>
      <c r="N2117" s="79">
        <f t="shared" ca="1" si="395"/>
        <v>1.7335296</v>
      </c>
    </row>
    <row r="2118" spans="1:14">
      <c r="A2118">
        <v>2110</v>
      </c>
      <c r="B2118">
        <f t="shared" si="391"/>
        <v>13</v>
      </c>
      <c r="C2118">
        <f t="shared" si="392"/>
        <v>4</v>
      </c>
      <c r="D2118">
        <f t="shared" si="393"/>
        <v>22</v>
      </c>
      <c r="E2118">
        <f t="shared" si="384"/>
        <v>70.400000000000006</v>
      </c>
      <c r="F2118">
        <f t="shared" ca="1" si="385"/>
        <v>96</v>
      </c>
      <c r="G2118">
        <f t="shared" ca="1" si="386"/>
        <v>5</v>
      </c>
      <c r="H2118">
        <f t="shared" ca="1" si="387"/>
        <v>80</v>
      </c>
      <c r="I2118" s="6">
        <f t="shared" ca="1" si="394"/>
        <v>0.54067200000000004</v>
      </c>
      <c r="J2118" s="18">
        <f t="shared" ca="1" si="388"/>
        <v>1.5409152000000002</v>
      </c>
      <c r="K2118" s="7">
        <f t="shared" ca="1" si="389"/>
        <v>1.5409152000000002</v>
      </c>
      <c r="L2118" s="55" t="str">
        <f t="shared" si="390"/>
        <v>t2110</v>
      </c>
      <c r="M2118" s="56">
        <v>1</v>
      </c>
      <c r="N2118" s="79">
        <f t="shared" ca="1" si="395"/>
        <v>1.5409152000000002</v>
      </c>
    </row>
    <row r="2119" spans="1:14">
      <c r="A2119">
        <v>2111</v>
      </c>
      <c r="B2119">
        <f t="shared" si="391"/>
        <v>13</v>
      </c>
      <c r="C2119">
        <f t="shared" si="392"/>
        <v>4</v>
      </c>
      <c r="D2119">
        <f t="shared" si="393"/>
        <v>23</v>
      </c>
      <c r="E2119">
        <f t="shared" si="384"/>
        <v>70.400000000000006</v>
      </c>
      <c r="F2119">
        <f t="shared" ca="1" si="385"/>
        <v>96</v>
      </c>
      <c r="G2119">
        <f t="shared" ca="1" si="386"/>
        <v>5</v>
      </c>
      <c r="H2119">
        <f t="shared" ca="1" si="387"/>
        <v>70</v>
      </c>
      <c r="I2119" s="6">
        <f t="shared" ca="1" si="394"/>
        <v>0.47308799999999995</v>
      </c>
      <c r="J2119" s="18">
        <f t="shared" ca="1" si="388"/>
        <v>1.3483007999999999</v>
      </c>
      <c r="K2119" s="7">
        <f t="shared" ca="1" si="389"/>
        <v>1.3483007999999999</v>
      </c>
      <c r="L2119" s="55" t="str">
        <f t="shared" si="390"/>
        <v>t2111</v>
      </c>
      <c r="M2119" s="56">
        <v>1</v>
      </c>
      <c r="N2119" s="79">
        <f t="shared" ca="1" si="395"/>
        <v>1.3483007999999999</v>
      </c>
    </row>
    <row r="2120" spans="1:14">
      <c r="A2120">
        <v>2112</v>
      </c>
      <c r="B2120">
        <f t="shared" si="391"/>
        <v>13</v>
      </c>
      <c r="C2120">
        <f t="shared" si="392"/>
        <v>5</v>
      </c>
      <c r="D2120">
        <f t="shared" si="393"/>
        <v>0</v>
      </c>
      <c r="E2120">
        <f t="shared" ref="E2120:E2183" si="396">VLOOKUP(B2120,table_week_fact,2)</f>
        <v>70.400000000000006</v>
      </c>
      <c r="F2120">
        <f t="shared" ref="F2120:F2183" ca="1" si="397">OFFSET(table_day_fact_start,C2120-1,0)</f>
        <v>94</v>
      </c>
      <c r="G2120">
        <f t="shared" ref="G2120:G2183" ca="1" si="398">OFFSET(table_hr_col_start,C2120-1,MATCH(B2120,table_hr_col_wk_hdr)-1)</f>
        <v>5</v>
      </c>
      <c r="H2120">
        <f t="shared" ref="H2120:H2183" ca="1" si="399">OFFSET(table_hr_fact_start,D2120,G2120-1)</f>
        <v>63</v>
      </c>
      <c r="I2120" s="6">
        <f t="shared" ca="1" si="394"/>
        <v>0.41690880000000002</v>
      </c>
      <c r="J2120" s="18">
        <f t="shared" ref="J2120:J2183" ca="1" si="400">peak_baseline*I2120</f>
        <v>1.18819008</v>
      </c>
      <c r="K2120" s="7">
        <f t="shared" ref="K2120:K2183" ca="1" si="401">J2120*peak_load/peak_baseline</f>
        <v>1.18819008</v>
      </c>
      <c r="L2120" s="55" t="str">
        <f t="shared" ref="L2120:L2183" si="402">CONCATENATE($M$4,TEXT(A2120,"0"))</f>
        <v>t2112</v>
      </c>
      <c r="M2120" s="56">
        <v>1</v>
      </c>
      <c r="N2120" s="79">
        <f t="shared" ca="1" si="395"/>
        <v>1.18819008</v>
      </c>
    </row>
    <row r="2121" spans="1:14">
      <c r="A2121">
        <v>2113</v>
      </c>
      <c r="B2121">
        <f t="shared" ref="B2121:B2184" si="403">ROUNDDOWN(A2121/168,0)+1</f>
        <v>13</v>
      </c>
      <c r="C2121">
        <f t="shared" ref="C2121:C2184" si="404">ROUNDDOWN(MOD(A2121/24,7),0)+1</f>
        <v>5</v>
      </c>
      <c r="D2121">
        <f t="shared" ref="D2121:D2184" si="405">MOD(A2121,24)</f>
        <v>1</v>
      </c>
      <c r="E2121">
        <f t="shared" si="396"/>
        <v>70.400000000000006</v>
      </c>
      <c r="F2121">
        <f t="shared" ca="1" si="397"/>
        <v>94</v>
      </c>
      <c r="G2121">
        <f t="shared" ca="1" si="398"/>
        <v>5</v>
      </c>
      <c r="H2121">
        <f t="shared" ca="1" si="399"/>
        <v>62</v>
      </c>
      <c r="I2121" s="6">
        <f t="shared" ref="I2121:I2184" ca="1" si="406">E2121/100*F2121/100*H2121/100</f>
        <v>0.41029119999999997</v>
      </c>
      <c r="J2121" s="18">
        <f t="shared" ca="1" si="400"/>
        <v>1.16932992</v>
      </c>
      <c r="K2121" s="7">
        <f t="shared" ca="1" si="401"/>
        <v>1.16932992</v>
      </c>
      <c r="L2121" s="55" t="str">
        <f t="shared" si="402"/>
        <v>t2113</v>
      </c>
      <c r="M2121" s="56">
        <v>1</v>
      </c>
      <c r="N2121" s="79">
        <f t="shared" ref="N2121:N2184" ca="1" si="407">K2121</f>
        <v>1.16932992</v>
      </c>
    </row>
    <row r="2122" spans="1:14">
      <c r="A2122">
        <v>2114</v>
      </c>
      <c r="B2122">
        <f t="shared" si="403"/>
        <v>13</v>
      </c>
      <c r="C2122">
        <f t="shared" si="404"/>
        <v>5</v>
      </c>
      <c r="D2122">
        <f t="shared" si="405"/>
        <v>2</v>
      </c>
      <c r="E2122">
        <f t="shared" si="396"/>
        <v>70.400000000000006</v>
      </c>
      <c r="F2122">
        <f t="shared" ca="1" si="397"/>
        <v>94</v>
      </c>
      <c r="G2122">
        <f t="shared" ca="1" si="398"/>
        <v>5</v>
      </c>
      <c r="H2122">
        <f t="shared" ca="1" si="399"/>
        <v>60</v>
      </c>
      <c r="I2122" s="6">
        <f t="shared" ca="1" si="406"/>
        <v>0.39705600000000002</v>
      </c>
      <c r="J2122" s="18">
        <f t="shared" ca="1" si="400"/>
        <v>1.1316096</v>
      </c>
      <c r="K2122" s="7">
        <f t="shared" ca="1" si="401"/>
        <v>1.1316096</v>
      </c>
      <c r="L2122" s="55" t="str">
        <f t="shared" si="402"/>
        <v>t2114</v>
      </c>
      <c r="M2122" s="56">
        <v>1</v>
      </c>
      <c r="N2122" s="79">
        <f t="shared" ca="1" si="407"/>
        <v>1.1316096</v>
      </c>
    </row>
    <row r="2123" spans="1:14">
      <c r="A2123">
        <v>2115</v>
      </c>
      <c r="B2123">
        <f t="shared" si="403"/>
        <v>13</v>
      </c>
      <c r="C2123">
        <f t="shared" si="404"/>
        <v>5</v>
      </c>
      <c r="D2123">
        <f t="shared" si="405"/>
        <v>3</v>
      </c>
      <c r="E2123">
        <f t="shared" si="396"/>
        <v>70.400000000000006</v>
      </c>
      <c r="F2123">
        <f t="shared" ca="1" si="397"/>
        <v>94</v>
      </c>
      <c r="G2123">
        <f t="shared" ca="1" si="398"/>
        <v>5</v>
      </c>
      <c r="H2123">
        <f t="shared" ca="1" si="399"/>
        <v>58</v>
      </c>
      <c r="I2123" s="6">
        <f t="shared" ca="1" si="406"/>
        <v>0.38382080000000002</v>
      </c>
      <c r="J2123" s="18">
        <f t="shared" ca="1" si="400"/>
        <v>1.0938892800000002</v>
      </c>
      <c r="K2123" s="7">
        <f t="shared" ca="1" si="401"/>
        <v>1.0938892800000002</v>
      </c>
      <c r="L2123" s="55" t="str">
        <f t="shared" si="402"/>
        <v>t2115</v>
      </c>
      <c r="M2123" s="56">
        <v>1</v>
      </c>
      <c r="N2123" s="79">
        <f t="shared" ca="1" si="407"/>
        <v>1.0938892800000002</v>
      </c>
    </row>
    <row r="2124" spans="1:14">
      <c r="A2124">
        <v>2116</v>
      </c>
      <c r="B2124">
        <f t="shared" si="403"/>
        <v>13</v>
      </c>
      <c r="C2124">
        <f t="shared" si="404"/>
        <v>5</v>
      </c>
      <c r="D2124">
        <f t="shared" si="405"/>
        <v>4</v>
      </c>
      <c r="E2124">
        <f t="shared" si="396"/>
        <v>70.400000000000006</v>
      </c>
      <c r="F2124">
        <f t="shared" ca="1" si="397"/>
        <v>94</v>
      </c>
      <c r="G2124">
        <f t="shared" ca="1" si="398"/>
        <v>5</v>
      </c>
      <c r="H2124">
        <f t="shared" ca="1" si="399"/>
        <v>59</v>
      </c>
      <c r="I2124" s="6">
        <f t="shared" ca="1" si="406"/>
        <v>0.39043840000000002</v>
      </c>
      <c r="J2124" s="18">
        <f t="shared" ca="1" si="400"/>
        <v>1.11274944</v>
      </c>
      <c r="K2124" s="7">
        <f t="shared" ca="1" si="401"/>
        <v>1.11274944</v>
      </c>
      <c r="L2124" s="55" t="str">
        <f t="shared" si="402"/>
        <v>t2116</v>
      </c>
      <c r="M2124" s="56">
        <v>1</v>
      </c>
      <c r="N2124" s="79">
        <f t="shared" ca="1" si="407"/>
        <v>1.11274944</v>
      </c>
    </row>
    <row r="2125" spans="1:14">
      <c r="A2125">
        <v>2117</v>
      </c>
      <c r="B2125">
        <f t="shared" si="403"/>
        <v>13</v>
      </c>
      <c r="C2125">
        <f t="shared" si="404"/>
        <v>5</v>
      </c>
      <c r="D2125">
        <f t="shared" si="405"/>
        <v>5</v>
      </c>
      <c r="E2125">
        <f t="shared" si="396"/>
        <v>70.400000000000006</v>
      </c>
      <c r="F2125">
        <f t="shared" ca="1" si="397"/>
        <v>94</v>
      </c>
      <c r="G2125">
        <f t="shared" ca="1" si="398"/>
        <v>5</v>
      </c>
      <c r="H2125">
        <f t="shared" ca="1" si="399"/>
        <v>65</v>
      </c>
      <c r="I2125" s="6">
        <f t="shared" ca="1" si="406"/>
        <v>0.43014400000000003</v>
      </c>
      <c r="J2125" s="18">
        <f t="shared" ca="1" si="400"/>
        <v>1.2259104000000001</v>
      </c>
      <c r="K2125" s="7">
        <f t="shared" ca="1" si="401"/>
        <v>1.2259104000000001</v>
      </c>
      <c r="L2125" s="55" t="str">
        <f t="shared" si="402"/>
        <v>t2117</v>
      </c>
      <c r="M2125" s="56">
        <v>1</v>
      </c>
      <c r="N2125" s="79">
        <f t="shared" ca="1" si="407"/>
        <v>1.2259104000000001</v>
      </c>
    </row>
    <row r="2126" spans="1:14">
      <c r="A2126">
        <v>2118</v>
      </c>
      <c r="B2126">
        <f t="shared" si="403"/>
        <v>13</v>
      </c>
      <c r="C2126">
        <f t="shared" si="404"/>
        <v>5</v>
      </c>
      <c r="D2126">
        <f t="shared" si="405"/>
        <v>6</v>
      </c>
      <c r="E2126">
        <f t="shared" si="396"/>
        <v>70.400000000000006</v>
      </c>
      <c r="F2126">
        <f t="shared" ca="1" si="397"/>
        <v>94</v>
      </c>
      <c r="G2126">
        <f t="shared" ca="1" si="398"/>
        <v>5</v>
      </c>
      <c r="H2126">
        <f t="shared" ca="1" si="399"/>
        <v>72</v>
      </c>
      <c r="I2126" s="6">
        <f t="shared" ca="1" si="406"/>
        <v>0.47646720000000004</v>
      </c>
      <c r="J2126" s="18">
        <f t="shared" ca="1" si="400"/>
        <v>1.3579315200000002</v>
      </c>
      <c r="K2126" s="7">
        <f t="shared" ca="1" si="401"/>
        <v>1.3579315200000002</v>
      </c>
      <c r="L2126" s="55" t="str">
        <f t="shared" si="402"/>
        <v>t2118</v>
      </c>
      <c r="M2126" s="56">
        <v>1</v>
      </c>
      <c r="N2126" s="79">
        <f t="shared" ca="1" si="407"/>
        <v>1.3579315200000002</v>
      </c>
    </row>
    <row r="2127" spans="1:14">
      <c r="A2127">
        <v>2119</v>
      </c>
      <c r="B2127">
        <f t="shared" si="403"/>
        <v>13</v>
      </c>
      <c r="C2127">
        <f t="shared" si="404"/>
        <v>5</v>
      </c>
      <c r="D2127">
        <f t="shared" si="405"/>
        <v>7</v>
      </c>
      <c r="E2127">
        <f t="shared" si="396"/>
        <v>70.400000000000006</v>
      </c>
      <c r="F2127">
        <f t="shared" ca="1" si="397"/>
        <v>94</v>
      </c>
      <c r="G2127">
        <f t="shared" ca="1" si="398"/>
        <v>5</v>
      </c>
      <c r="H2127">
        <f t="shared" ca="1" si="399"/>
        <v>85</v>
      </c>
      <c r="I2127" s="6">
        <f t="shared" ca="1" si="406"/>
        <v>0.562496</v>
      </c>
      <c r="J2127" s="18">
        <f t="shared" ca="1" si="400"/>
        <v>1.6031136000000001</v>
      </c>
      <c r="K2127" s="7">
        <f t="shared" ca="1" si="401"/>
        <v>1.6031136000000001</v>
      </c>
      <c r="L2127" s="55" t="str">
        <f t="shared" si="402"/>
        <v>t2119</v>
      </c>
      <c r="M2127" s="56">
        <v>1</v>
      </c>
      <c r="N2127" s="79">
        <f t="shared" ca="1" si="407"/>
        <v>1.6031136000000001</v>
      </c>
    </row>
    <row r="2128" spans="1:14">
      <c r="A2128">
        <v>2120</v>
      </c>
      <c r="B2128">
        <f t="shared" si="403"/>
        <v>13</v>
      </c>
      <c r="C2128">
        <f t="shared" si="404"/>
        <v>5</v>
      </c>
      <c r="D2128">
        <f t="shared" si="405"/>
        <v>8</v>
      </c>
      <c r="E2128">
        <f t="shared" si="396"/>
        <v>70.400000000000006</v>
      </c>
      <c r="F2128">
        <f t="shared" ca="1" si="397"/>
        <v>94</v>
      </c>
      <c r="G2128">
        <f t="shared" ca="1" si="398"/>
        <v>5</v>
      </c>
      <c r="H2128">
        <f t="shared" ca="1" si="399"/>
        <v>95</v>
      </c>
      <c r="I2128" s="6">
        <f t="shared" ca="1" si="406"/>
        <v>0.62867200000000001</v>
      </c>
      <c r="J2128" s="18">
        <f t="shared" ca="1" si="400"/>
        <v>1.7917152000000001</v>
      </c>
      <c r="K2128" s="7">
        <f t="shared" ca="1" si="401"/>
        <v>1.7917152000000001</v>
      </c>
      <c r="L2128" s="55" t="str">
        <f t="shared" si="402"/>
        <v>t2120</v>
      </c>
      <c r="M2128" s="56">
        <v>1</v>
      </c>
      <c r="N2128" s="79">
        <f t="shared" ca="1" si="407"/>
        <v>1.7917152000000001</v>
      </c>
    </row>
    <row r="2129" spans="1:14">
      <c r="A2129">
        <v>2121</v>
      </c>
      <c r="B2129">
        <f t="shared" si="403"/>
        <v>13</v>
      </c>
      <c r="C2129">
        <f t="shared" si="404"/>
        <v>5</v>
      </c>
      <c r="D2129">
        <f t="shared" si="405"/>
        <v>9</v>
      </c>
      <c r="E2129">
        <f t="shared" si="396"/>
        <v>70.400000000000006</v>
      </c>
      <c r="F2129">
        <f t="shared" ca="1" si="397"/>
        <v>94</v>
      </c>
      <c r="G2129">
        <f t="shared" ca="1" si="398"/>
        <v>5</v>
      </c>
      <c r="H2129">
        <f t="shared" ca="1" si="399"/>
        <v>99</v>
      </c>
      <c r="I2129" s="6">
        <f t="shared" ca="1" si="406"/>
        <v>0.65514240000000001</v>
      </c>
      <c r="J2129" s="18">
        <f t="shared" ca="1" si="400"/>
        <v>1.8671558400000001</v>
      </c>
      <c r="K2129" s="7">
        <f t="shared" ca="1" si="401"/>
        <v>1.8671558399999999</v>
      </c>
      <c r="L2129" s="55" t="str">
        <f t="shared" si="402"/>
        <v>t2121</v>
      </c>
      <c r="M2129" s="56">
        <v>1</v>
      </c>
      <c r="N2129" s="79">
        <f t="shared" ca="1" si="407"/>
        <v>1.8671558399999999</v>
      </c>
    </row>
    <row r="2130" spans="1:14">
      <c r="A2130">
        <v>2122</v>
      </c>
      <c r="B2130">
        <f t="shared" si="403"/>
        <v>13</v>
      </c>
      <c r="C2130">
        <f t="shared" si="404"/>
        <v>5</v>
      </c>
      <c r="D2130">
        <f t="shared" si="405"/>
        <v>10</v>
      </c>
      <c r="E2130">
        <f t="shared" si="396"/>
        <v>70.400000000000006</v>
      </c>
      <c r="F2130">
        <f t="shared" ca="1" si="397"/>
        <v>94</v>
      </c>
      <c r="G2130">
        <f t="shared" ca="1" si="398"/>
        <v>5</v>
      </c>
      <c r="H2130">
        <f t="shared" ca="1" si="399"/>
        <v>100</v>
      </c>
      <c r="I2130" s="6">
        <f t="shared" ca="1" si="406"/>
        <v>0.66176000000000001</v>
      </c>
      <c r="J2130" s="18">
        <f t="shared" ca="1" si="400"/>
        <v>1.8860160000000001</v>
      </c>
      <c r="K2130" s="7">
        <f t="shared" ca="1" si="401"/>
        <v>1.8860160000000001</v>
      </c>
      <c r="L2130" s="55" t="str">
        <f t="shared" si="402"/>
        <v>t2122</v>
      </c>
      <c r="M2130" s="56">
        <v>1</v>
      </c>
      <c r="N2130" s="79">
        <f t="shared" ca="1" si="407"/>
        <v>1.8860160000000001</v>
      </c>
    </row>
    <row r="2131" spans="1:14">
      <c r="A2131">
        <v>2123</v>
      </c>
      <c r="B2131">
        <f t="shared" si="403"/>
        <v>13</v>
      </c>
      <c r="C2131">
        <f t="shared" si="404"/>
        <v>5</v>
      </c>
      <c r="D2131">
        <f t="shared" si="405"/>
        <v>11</v>
      </c>
      <c r="E2131">
        <f t="shared" si="396"/>
        <v>70.400000000000006</v>
      </c>
      <c r="F2131">
        <f t="shared" ca="1" si="397"/>
        <v>94</v>
      </c>
      <c r="G2131">
        <f t="shared" ca="1" si="398"/>
        <v>5</v>
      </c>
      <c r="H2131">
        <f t="shared" ca="1" si="399"/>
        <v>99</v>
      </c>
      <c r="I2131" s="6">
        <f t="shared" ca="1" si="406"/>
        <v>0.65514240000000001</v>
      </c>
      <c r="J2131" s="18">
        <f t="shared" ca="1" si="400"/>
        <v>1.8671558400000001</v>
      </c>
      <c r="K2131" s="7">
        <f t="shared" ca="1" si="401"/>
        <v>1.8671558399999999</v>
      </c>
      <c r="L2131" s="55" t="str">
        <f t="shared" si="402"/>
        <v>t2123</v>
      </c>
      <c r="M2131" s="56">
        <v>1</v>
      </c>
      <c r="N2131" s="79">
        <f t="shared" ca="1" si="407"/>
        <v>1.8671558399999999</v>
      </c>
    </row>
    <row r="2132" spans="1:14">
      <c r="A2132">
        <v>2124</v>
      </c>
      <c r="B2132">
        <f t="shared" si="403"/>
        <v>13</v>
      </c>
      <c r="C2132">
        <f t="shared" si="404"/>
        <v>5</v>
      </c>
      <c r="D2132">
        <f t="shared" si="405"/>
        <v>12</v>
      </c>
      <c r="E2132">
        <f t="shared" si="396"/>
        <v>70.400000000000006</v>
      </c>
      <c r="F2132">
        <f t="shared" ca="1" si="397"/>
        <v>94</v>
      </c>
      <c r="G2132">
        <f t="shared" ca="1" si="398"/>
        <v>5</v>
      </c>
      <c r="H2132">
        <f t="shared" ca="1" si="399"/>
        <v>93</v>
      </c>
      <c r="I2132" s="6">
        <f t="shared" ca="1" si="406"/>
        <v>0.61543680000000001</v>
      </c>
      <c r="J2132" s="18">
        <f t="shared" ca="1" si="400"/>
        <v>1.75399488</v>
      </c>
      <c r="K2132" s="7">
        <f t="shared" ca="1" si="401"/>
        <v>1.75399488</v>
      </c>
      <c r="L2132" s="55" t="str">
        <f t="shared" si="402"/>
        <v>t2124</v>
      </c>
      <c r="M2132" s="56">
        <v>1</v>
      </c>
      <c r="N2132" s="79">
        <f t="shared" ca="1" si="407"/>
        <v>1.75399488</v>
      </c>
    </row>
    <row r="2133" spans="1:14">
      <c r="A2133">
        <v>2125</v>
      </c>
      <c r="B2133">
        <f t="shared" si="403"/>
        <v>13</v>
      </c>
      <c r="C2133">
        <f t="shared" si="404"/>
        <v>5</v>
      </c>
      <c r="D2133">
        <f t="shared" si="405"/>
        <v>13</v>
      </c>
      <c r="E2133">
        <f t="shared" si="396"/>
        <v>70.400000000000006</v>
      </c>
      <c r="F2133">
        <f t="shared" ca="1" si="397"/>
        <v>94</v>
      </c>
      <c r="G2133">
        <f t="shared" ca="1" si="398"/>
        <v>5</v>
      </c>
      <c r="H2133">
        <f t="shared" ca="1" si="399"/>
        <v>92</v>
      </c>
      <c r="I2133" s="6">
        <f t="shared" ca="1" si="406"/>
        <v>0.6088192</v>
      </c>
      <c r="J2133" s="18">
        <f t="shared" ca="1" si="400"/>
        <v>1.73513472</v>
      </c>
      <c r="K2133" s="7">
        <f t="shared" ca="1" si="401"/>
        <v>1.73513472</v>
      </c>
      <c r="L2133" s="55" t="str">
        <f t="shared" si="402"/>
        <v>t2125</v>
      </c>
      <c r="M2133" s="56">
        <v>1</v>
      </c>
      <c r="N2133" s="79">
        <f t="shared" ca="1" si="407"/>
        <v>1.73513472</v>
      </c>
    </row>
    <row r="2134" spans="1:14">
      <c r="A2134">
        <v>2126</v>
      </c>
      <c r="B2134">
        <f t="shared" si="403"/>
        <v>13</v>
      </c>
      <c r="C2134">
        <f t="shared" si="404"/>
        <v>5</v>
      </c>
      <c r="D2134">
        <f t="shared" si="405"/>
        <v>14</v>
      </c>
      <c r="E2134">
        <f t="shared" si="396"/>
        <v>70.400000000000006</v>
      </c>
      <c r="F2134">
        <f t="shared" ca="1" si="397"/>
        <v>94</v>
      </c>
      <c r="G2134">
        <f t="shared" ca="1" si="398"/>
        <v>5</v>
      </c>
      <c r="H2134">
        <f t="shared" ca="1" si="399"/>
        <v>90</v>
      </c>
      <c r="I2134" s="6">
        <f t="shared" ca="1" si="406"/>
        <v>0.595584</v>
      </c>
      <c r="J2134" s="18">
        <f t="shared" ca="1" si="400"/>
        <v>1.6974144</v>
      </c>
      <c r="K2134" s="7">
        <f t="shared" ca="1" si="401"/>
        <v>1.6974143999999998</v>
      </c>
      <c r="L2134" s="55" t="str">
        <f t="shared" si="402"/>
        <v>t2126</v>
      </c>
      <c r="M2134" s="56">
        <v>1</v>
      </c>
      <c r="N2134" s="79">
        <f t="shared" ca="1" si="407"/>
        <v>1.6974143999999998</v>
      </c>
    </row>
    <row r="2135" spans="1:14">
      <c r="A2135">
        <v>2127</v>
      </c>
      <c r="B2135">
        <f t="shared" si="403"/>
        <v>13</v>
      </c>
      <c r="C2135">
        <f t="shared" si="404"/>
        <v>5</v>
      </c>
      <c r="D2135">
        <f t="shared" si="405"/>
        <v>15</v>
      </c>
      <c r="E2135">
        <f t="shared" si="396"/>
        <v>70.400000000000006</v>
      </c>
      <c r="F2135">
        <f t="shared" ca="1" si="397"/>
        <v>94</v>
      </c>
      <c r="G2135">
        <f t="shared" ca="1" si="398"/>
        <v>5</v>
      </c>
      <c r="H2135">
        <f t="shared" ca="1" si="399"/>
        <v>88</v>
      </c>
      <c r="I2135" s="6">
        <f t="shared" ca="1" si="406"/>
        <v>0.5823488</v>
      </c>
      <c r="J2135" s="18">
        <f t="shared" ca="1" si="400"/>
        <v>1.65969408</v>
      </c>
      <c r="K2135" s="7">
        <f t="shared" ca="1" si="401"/>
        <v>1.6596940799999997</v>
      </c>
      <c r="L2135" s="55" t="str">
        <f t="shared" si="402"/>
        <v>t2127</v>
      </c>
      <c r="M2135" s="56">
        <v>1</v>
      </c>
      <c r="N2135" s="79">
        <f t="shared" ca="1" si="407"/>
        <v>1.6596940799999997</v>
      </c>
    </row>
    <row r="2136" spans="1:14">
      <c r="A2136">
        <v>2128</v>
      </c>
      <c r="B2136">
        <f t="shared" si="403"/>
        <v>13</v>
      </c>
      <c r="C2136">
        <f t="shared" si="404"/>
        <v>5</v>
      </c>
      <c r="D2136">
        <f t="shared" si="405"/>
        <v>16</v>
      </c>
      <c r="E2136">
        <f t="shared" si="396"/>
        <v>70.400000000000006</v>
      </c>
      <c r="F2136">
        <f t="shared" ca="1" si="397"/>
        <v>94</v>
      </c>
      <c r="G2136">
        <f t="shared" ca="1" si="398"/>
        <v>5</v>
      </c>
      <c r="H2136">
        <f t="shared" ca="1" si="399"/>
        <v>90</v>
      </c>
      <c r="I2136" s="6">
        <f t="shared" ca="1" si="406"/>
        <v>0.595584</v>
      </c>
      <c r="J2136" s="18">
        <f t="shared" ca="1" si="400"/>
        <v>1.6974144</v>
      </c>
      <c r="K2136" s="7">
        <f t="shared" ca="1" si="401"/>
        <v>1.6974143999999998</v>
      </c>
      <c r="L2136" s="55" t="str">
        <f t="shared" si="402"/>
        <v>t2128</v>
      </c>
      <c r="M2136" s="56">
        <v>1</v>
      </c>
      <c r="N2136" s="79">
        <f t="shared" ca="1" si="407"/>
        <v>1.6974143999999998</v>
      </c>
    </row>
    <row r="2137" spans="1:14">
      <c r="A2137">
        <v>2129</v>
      </c>
      <c r="B2137">
        <f t="shared" si="403"/>
        <v>13</v>
      </c>
      <c r="C2137">
        <f t="shared" si="404"/>
        <v>5</v>
      </c>
      <c r="D2137">
        <f t="shared" si="405"/>
        <v>17</v>
      </c>
      <c r="E2137">
        <f t="shared" si="396"/>
        <v>70.400000000000006</v>
      </c>
      <c r="F2137">
        <f t="shared" ca="1" si="397"/>
        <v>94</v>
      </c>
      <c r="G2137">
        <f t="shared" ca="1" si="398"/>
        <v>5</v>
      </c>
      <c r="H2137">
        <f t="shared" ca="1" si="399"/>
        <v>92</v>
      </c>
      <c r="I2137" s="6">
        <f t="shared" ca="1" si="406"/>
        <v>0.6088192</v>
      </c>
      <c r="J2137" s="18">
        <f t="shared" ca="1" si="400"/>
        <v>1.73513472</v>
      </c>
      <c r="K2137" s="7">
        <f t="shared" ca="1" si="401"/>
        <v>1.73513472</v>
      </c>
      <c r="L2137" s="55" t="str">
        <f t="shared" si="402"/>
        <v>t2129</v>
      </c>
      <c r="M2137" s="56">
        <v>1</v>
      </c>
      <c r="N2137" s="79">
        <f t="shared" ca="1" si="407"/>
        <v>1.73513472</v>
      </c>
    </row>
    <row r="2138" spans="1:14">
      <c r="A2138">
        <v>2130</v>
      </c>
      <c r="B2138">
        <f t="shared" si="403"/>
        <v>13</v>
      </c>
      <c r="C2138">
        <f t="shared" si="404"/>
        <v>5</v>
      </c>
      <c r="D2138">
        <f t="shared" si="405"/>
        <v>18</v>
      </c>
      <c r="E2138">
        <f t="shared" si="396"/>
        <v>70.400000000000006</v>
      </c>
      <c r="F2138">
        <f t="shared" ca="1" si="397"/>
        <v>94</v>
      </c>
      <c r="G2138">
        <f t="shared" ca="1" si="398"/>
        <v>5</v>
      </c>
      <c r="H2138">
        <f t="shared" ca="1" si="399"/>
        <v>96</v>
      </c>
      <c r="I2138" s="6">
        <f t="shared" ca="1" si="406"/>
        <v>0.63528960000000001</v>
      </c>
      <c r="J2138" s="18">
        <f t="shared" ca="1" si="400"/>
        <v>1.8105753600000001</v>
      </c>
      <c r="K2138" s="7">
        <f t="shared" ca="1" si="401"/>
        <v>1.8105753600000001</v>
      </c>
      <c r="L2138" s="55" t="str">
        <f t="shared" si="402"/>
        <v>t2130</v>
      </c>
      <c r="M2138" s="56">
        <v>1</v>
      </c>
      <c r="N2138" s="79">
        <f t="shared" ca="1" si="407"/>
        <v>1.8105753600000001</v>
      </c>
    </row>
    <row r="2139" spans="1:14">
      <c r="A2139">
        <v>2131</v>
      </c>
      <c r="B2139">
        <f t="shared" si="403"/>
        <v>13</v>
      </c>
      <c r="C2139">
        <f t="shared" si="404"/>
        <v>5</v>
      </c>
      <c r="D2139">
        <f t="shared" si="405"/>
        <v>19</v>
      </c>
      <c r="E2139">
        <f t="shared" si="396"/>
        <v>70.400000000000006</v>
      </c>
      <c r="F2139">
        <f t="shared" ca="1" si="397"/>
        <v>94</v>
      </c>
      <c r="G2139">
        <f t="shared" ca="1" si="398"/>
        <v>5</v>
      </c>
      <c r="H2139">
        <f t="shared" ca="1" si="399"/>
        <v>98</v>
      </c>
      <c r="I2139" s="6">
        <f t="shared" ca="1" si="406"/>
        <v>0.64852480000000001</v>
      </c>
      <c r="J2139" s="18">
        <f t="shared" ca="1" si="400"/>
        <v>1.8482956800000001</v>
      </c>
      <c r="K2139" s="7">
        <f t="shared" ca="1" si="401"/>
        <v>1.8482956800000001</v>
      </c>
      <c r="L2139" s="55" t="str">
        <f t="shared" si="402"/>
        <v>t2131</v>
      </c>
      <c r="M2139" s="56">
        <v>1</v>
      </c>
      <c r="N2139" s="79">
        <f t="shared" ca="1" si="407"/>
        <v>1.8482956800000001</v>
      </c>
    </row>
    <row r="2140" spans="1:14">
      <c r="A2140">
        <v>2132</v>
      </c>
      <c r="B2140">
        <f t="shared" si="403"/>
        <v>13</v>
      </c>
      <c r="C2140">
        <f t="shared" si="404"/>
        <v>5</v>
      </c>
      <c r="D2140">
        <f t="shared" si="405"/>
        <v>20</v>
      </c>
      <c r="E2140">
        <f t="shared" si="396"/>
        <v>70.400000000000006</v>
      </c>
      <c r="F2140">
        <f t="shared" ca="1" si="397"/>
        <v>94</v>
      </c>
      <c r="G2140">
        <f t="shared" ca="1" si="398"/>
        <v>5</v>
      </c>
      <c r="H2140">
        <f t="shared" ca="1" si="399"/>
        <v>96</v>
      </c>
      <c r="I2140" s="6">
        <f t="shared" ca="1" si="406"/>
        <v>0.63528960000000001</v>
      </c>
      <c r="J2140" s="18">
        <f t="shared" ca="1" si="400"/>
        <v>1.8105753600000001</v>
      </c>
      <c r="K2140" s="7">
        <f t="shared" ca="1" si="401"/>
        <v>1.8105753600000001</v>
      </c>
      <c r="L2140" s="55" t="str">
        <f t="shared" si="402"/>
        <v>t2132</v>
      </c>
      <c r="M2140" s="56">
        <v>1</v>
      </c>
      <c r="N2140" s="79">
        <f t="shared" ca="1" si="407"/>
        <v>1.8105753600000001</v>
      </c>
    </row>
    <row r="2141" spans="1:14">
      <c r="A2141">
        <v>2133</v>
      </c>
      <c r="B2141">
        <f t="shared" si="403"/>
        <v>13</v>
      </c>
      <c r="C2141">
        <f t="shared" si="404"/>
        <v>5</v>
      </c>
      <c r="D2141">
        <f t="shared" si="405"/>
        <v>21</v>
      </c>
      <c r="E2141">
        <f t="shared" si="396"/>
        <v>70.400000000000006</v>
      </c>
      <c r="F2141">
        <f t="shared" ca="1" si="397"/>
        <v>94</v>
      </c>
      <c r="G2141">
        <f t="shared" ca="1" si="398"/>
        <v>5</v>
      </c>
      <c r="H2141">
        <f t="shared" ca="1" si="399"/>
        <v>90</v>
      </c>
      <c r="I2141" s="6">
        <f t="shared" ca="1" si="406"/>
        <v>0.595584</v>
      </c>
      <c r="J2141" s="18">
        <f t="shared" ca="1" si="400"/>
        <v>1.6974144</v>
      </c>
      <c r="K2141" s="7">
        <f t="shared" ca="1" si="401"/>
        <v>1.6974143999999998</v>
      </c>
      <c r="L2141" s="55" t="str">
        <f t="shared" si="402"/>
        <v>t2133</v>
      </c>
      <c r="M2141" s="56">
        <v>1</v>
      </c>
      <c r="N2141" s="79">
        <f t="shared" ca="1" si="407"/>
        <v>1.6974143999999998</v>
      </c>
    </row>
    <row r="2142" spans="1:14">
      <c r="A2142">
        <v>2134</v>
      </c>
      <c r="B2142">
        <f t="shared" si="403"/>
        <v>13</v>
      </c>
      <c r="C2142">
        <f t="shared" si="404"/>
        <v>5</v>
      </c>
      <c r="D2142">
        <f t="shared" si="405"/>
        <v>22</v>
      </c>
      <c r="E2142">
        <f t="shared" si="396"/>
        <v>70.400000000000006</v>
      </c>
      <c r="F2142">
        <f t="shared" ca="1" si="397"/>
        <v>94</v>
      </c>
      <c r="G2142">
        <f t="shared" ca="1" si="398"/>
        <v>5</v>
      </c>
      <c r="H2142">
        <f t="shared" ca="1" si="399"/>
        <v>80</v>
      </c>
      <c r="I2142" s="6">
        <f t="shared" ca="1" si="406"/>
        <v>0.52940799999999999</v>
      </c>
      <c r="J2142" s="18">
        <f t="shared" ca="1" si="400"/>
        <v>1.5088128000000001</v>
      </c>
      <c r="K2142" s="7">
        <f t="shared" ca="1" si="401"/>
        <v>1.5088128000000003</v>
      </c>
      <c r="L2142" s="55" t="str">
        <f t="shared" si="402"/>
        <v>t2134</v>
      </c>
      <c r="M2142" s="56">
        <v>1</v>
      </c>
      <c r="N2142" s="79">
        <f t="shared" ca="1" si="407"/>
        <v>1.5088128000000003</v>
      </c>
    </row>
    <row r="2143" spans="1:14">
      <c r="A2143">
        <v>2135</v>
      </c>
      <c r="B2143">
        <f t="shared" si="403"/>
        <v>13</v>
      </c>
      <c r="C2143">
        <f t="shared" si="404"/>
        <v>5</v>
      </c>
      <c r="D2143">
        <f t="shared" si="405"/>
        <v>23</v>
      </c>
      <c r="E2143">
        <f t="shared" si="396"/>
        <v>70.400000000000006</v>
      </c>
      <c r="F2143">
        <f t="shared" ca="1" si="397"/>
        <v>94</v>
      </c>
      <c r="G2143">
        <f t="shared" ca="1" si="398"/>
        <v>5</v>
      </c>
      <c r="H2143">
        <f t="shared" ca="1" si="399"/>
        <v>70</v>
      </c>
      <c r="I2143" s="6">
        <f t="shared" ca="1" si="406"/>
        <v>0.46323199999999998</v>
      </c>
      <c r="J2143" s="18">
        <f t="shared" ca="1" si="400"/>
        <v>1.3202111999999999</v>
      </c>
      <c r="K2143" s="7">
        <f t="shared" ca="1" si="401"/>
        <v>1.3202111999999999</v>
      </c>
      <c r="L2143" s="55" t="str">
        <f t="shared" si="402"/>
        <v>t2135</v>
      </c>
      <c r="M2143" s="56">
        <v>1</v>
      </c>
      <c r="N2143" s="79">
        <f t="shared" ca="1" si="407"/>
        <v>1.3202111999999999</v>
      </c>
    </row>
    <row r="2144" spans="1:14">
      <c r="A2144">
        <v>2136</v>
      </c>
      <c r="B2144">
        <f t="shared" si="403"/>
        <v>13</v>
      </c>
      <c r="C2144">
        <f t="shared" si="404"/>
        <v>6</v>
      </c>
      <c r="D2144">
        <f t="shared" si="405"/>
        <v>0</v>
      </c>
      <c r="E2144">
        <f t="shared" si="396"/>
        <v>70.400000000000006</v>
      </c>
      <c r="F2144">
        <f t="shared" ca="1" si="397"/>
        <v>77</v>
      </c>
      <c r="G2144">
        <f t="shared" ca="1" si="398"/>
        <v>6</v>
      </c>
      <c r="H2144">
        <f t="shared" ca="1" si="399"/>
        <v>75</v>
      </c>
      <c r="I2144" s="6">
        <f t="shared" ca="1" si="406"/>
        <v>0.40655999999999998</v>
      </c>
      <c r="J2144" s="18">
        <f t="shared" ca="1" si="400"/>
        <v>1.1586959999999999</v>
      </c>
      <c r="K2144" s="7">
        <f t="shared" ca="1" si="401"/>
        <v>1.1586959999999999</v>
      </c>
      <c r="L2144" s="55" t="str">
        <f t="shared" si="402"/>
        <v>t2136</v>
      </c>
      <c r="M2144" s="56">
        <v>1</v>
      </c>
      <c r="N2144" s="79">
        <f t="shared" ca="1" si="407"/>
        <v>1.1586959999999999</v>
      </c>
    </row>
    <row r="2145" spans="1:14">
      <c r="A2145">
        <v>2137</v>
      </c>
      <c r="B2145">
        <f t="shared" si="403"/>
        <v>13</v>
      </c>
      <c r="C2145">
        <f t="shared" si="404"/>
        <v>6</v>
      </c>
      <c r="D2145">
        <f t="shared" si="405"/>
        <v>1</v>
      </c>
      <c r="E2145">
        <f t="shared" si="396"/>
        <v>70.400000000000006</v>
      </c>
      <c r="F2145">
        <f t="shared" ca="1" si="397"/>
        <v>77</v>
      </c>
      <c r="G2145">
        <f t="shared" ca="1" si="398"/>
        <v>6</v>
      </c>
      <c r="H2145">
        <f t="shared" ca="1" si="399"/>
        <v>73</v>
      </c>
      <c r="I2145" s="6">
        <f t="shared" ca="1" si="406"/>
        <v>0.39571840000000003</v>
      </c>
      <c r="J2145" s="18">
        <f t="shared" ca="1" si="400"/>
        <v>1.1277974400000002</v>
      </c>
      <c r="K2145" s="7">
        <f t="shared" ca="1" si="401"/>
        <v>1.1277974400000002</v>
      </c>
      <c r="L2145" s="55" t="str">
        <f t="shared" si="402"/>
        <v>t2137</v>
      </c>
      <c r="M2145" s="56">
        <v>1</v>
      </c>
      <c r="N2145" s="79">
        <f t="shared" ca="1" si="407"/>
        <v>1.1277974400000002</v>
      </c>
    </row>
    <row r="2146" spans="1:14">
      <c r="A2146">
        <v>2138</v>
      </c>
      <c r="B2146">
        <f t="shared" si="403"/>
        <v>13</v>
      </c>
      <c r="C2146">
        <f t="shared" si="404"/>
        <v>6</v>
      </c>
      <c r="D2146">
        <f t="shared" si="405"/>
        <v>2</v>
      </c>
      <c r="E2146">
        <f t="shared" si="396"/>
        <v>70.400000000000006</v>
      </c>
      <c r="F2146">
        <f t="shared" ca="1" si="397"/>
        <v>77</v>
      </c>
      <c r="G2146">
        <f t="shared" ca="1" si="398"/>
        <v>6</v>
      </c>
      <c r="H2146">
        <f t="shared" ca="1" si="399"/>
        <v>69</v>
      </c>
      <c r="I2146" s="6">
        <f t="shared" ca="1" si="406"/>
        <v>0.37403520000000001</v>
      </c>
      <c r="J2146" s="18">
        <f t="shared" ca="1" si="400"/>
        <v>1.0660003200000001</v>
      </c>
      <c r="K2146" s="7">
        <f t="shared" ca="1" si="401"/>
        <v>1.0660003200000001</v>
      </c>
      <c r="L2146" s="55" t="str">
        <f t="shared" si="402"/>
        <v>t2138</v>
      </c>
      <c r="M2146" s="56">
        <v>1</v>
      </c>
      <c r="N2146" s="79">
        <f t="shared" ca="1" si="407"/>
        <v>1.0660003200000001</v>
      </c>
    </row>
    <row r="2147" spans="1:14">
      <c r="A2147">
        <v>2139</v>
      </c>
      <c r="B2147">
        <f t="shared" si="403"/>
        <v>13</v>
      </c>
      <c r="C2147">
        <f t="shared" si="404"/>
        <v>6</v>
      </c>
      <c r="D2147">
        <f t="shared" si="405"/>
        <v>3</v>
      </c>
      <c r="E2147">
        <f t="shared" si="396"/>
        <v>70.400000000000006</v>
      </c>
      <c r="F2147">
        <f t="shared" ca="1" si="397"/>
        <v>77</v>
      </c>
      <c r="G2147">
        <f t="shared" ca="1" si="398"/>
        <v>6</v>
      </c>
      <c r="H2147">
        <f t="shared" ca="1" si="399"/>
        <v>66</v>
      </c>
      <c r="I2147" s="6">
        <f t="shared" ca="1" si="406"/>
        <v>0.3577728</v>
      </c>
      <c r="J2147" s="18">
        <f t="shared" ca="1" si="400"/>
        <v>1.01965248</v>
      </c>
      <c r="K2147" s="7">
        <f t="shared" ca="1" si="401"/>
        <v>1.01965248</v>
      </c>
      <c r="L2147" s="55" t="str">
        <f t="shared" si="402"/>
        <v>t2139</v>
      </c>
      <c r="M2147" s="56">
        <v>1</v>
      </c>
      <c r="N2147" s="79">
        <f t="shared" ca="1" si="407"/>
        <v>1.01965248</v>
      </c>
    </row>
    <row r="2148" spans="1:14">
      <c r="A2148">
        <v>2140</v>
      </c>
      <c r="B2148">
        <f t="shared" si="403"/>
        <v>13</v>
      </c>
      <c r="C2148">
        <f t="shared" si="404"/>
        <v>6</v>
      </c>
      <c r="D2148">
        <f t="shared" si="405"/>
        <v>4</v>
      </c>
      <c r="E2148">
        <f t="shared" si="396"/>
        <v>70.400000000000006</v>
      </c>
      <c r="F2148">
        <f t="shared" ca="1" si="397"/>
        <v>77</v>
      </c>
      <c r="G2148">
        <f t="shared" ca="1" si="398"/>
        <v>6</v>
      </c>
      <c r="H2148">
        <f t="shared" ca="1" si="399"/>
        <v>65</v>
      </c>
      <c r="I2148" s="6">
        <f t="shared" ca="1" si="406"/>
        <v>0.352352</v>
      </c>
      <c r="J2148" s="18">
        <f t="shared" ca="1" si="400"/>
        <v>1.0042032000000001</v>
      </c>
      <c r="K2148" s="7">
        <f t="shared" ca="1" si="401"/>
        <v>1.0042032000000001</v>
      </c>
      <c r="L2148" s="55" t="str">
        <f t="shared" si="402"/>
        <v>t2140</v>
      </c>
      <c r="M2148" s="56">
        <v>1</v>
      </c>
      <c r="N2148" s="79">
        <f t="shared" ca="1" si="407"/>
        <v>1.0042032000000001</v>
      </c>
    </row>
    <row r="2149" spans="1:14">
      <c r="A2149">
        <v>2141</v>
      </c>
      <c r="B2149">
        <f t="shared" si="403"/>
        <v>13</v>
      </c>
      <c r="C2149">
        <f t="shared" si="404"/>
        <v>6</v>
      </c>
      <c r="D2149">
        <f t="shared" si="405"/>
        <v>5</v>
      </c>
      <c r="E2149">
        <f t="shared" si="396"/>
        <v>70.400000000000006</v>
      </c>
      <c r="F2149">
        <f t="shared" ca="1" si="397"/>
        <v>77</v>
      </c>
      <c r="G2149">
        <f t="shared" ca="1" si="398"/>
        <v>6</v>
      </c>
      <c r="H2149">
        <f t="shared" ca="1" si="399"/>
        <v>65</v>
      </c>
      <c r="I2149" s="6">
        <f t="shared" ca="1" si="406"/>
        <v>0.352352</v>
      </c>
      <c r="J2149" s="18">
        <f t="shared" ca="1" si="400"/>
        <v>1.0042032000000001</v>
      </c>
      <c r="K2149" s="7">
        <f t="shared" ca="1" si="401"/>
        <v>1.0042032000000001</v>
      </c>
      <c r="L2149" s="55" t="str">
        <f t="shared" si="402"/>
        <v>t2141</v>
      </c>
      <c r="M2149" s="56">
        <v>1</v>
      </c>
      <c r="N2149" s="79">
        <f t="shared" ca="1" si="407"/>
        <v>1.0042032000000001</v>
      </c>
    </row>
    <row r="2150" spans="1:14">
      <c r="A2150">
        <v>2142</v>
      </c>
      <c r="B2150">
        <f t="shared" si="403"/>
        <v>13</v>
      </c>
      <c r="C2150">
        <f t="shared" si="404"/>
        <v>6</v>
      </c>
      <c r="D2150">
        <f t="shared" si="405"/>
        <v>6</v>
      </c>
      <c r="E2150">
        <f t="shared" si="396"/>
        <v>70.400000000000006</v>
      </c>
      <c r="F2150">
        <f t="shared" ca="1" si="397"/>
        <v>77</v>
      </c>
      <c r="G2150">
        <f t="shared" ca="1" si="398"/>
        <v>6</v>
      </c>
      <c r="H2150">
        <f t="shared" ca="1" si="399"/>
        <v>68</v>
      </c>
      <c r="I2150" s="6">
        <f t="shared" ca="1" si="406"/>
        <v>0.36861440000000001</v>
      </c>
      <c r="J2150" s="18">
        <f t="shared" ca="1" si="400"/>
        <v>1.05055104</v>
      </c>
      <c r="K2150" s="7">
        <f t="shared" ca="1" si="401"/>
        <v>1.05055104</v>
      </c>
      <c r="L2150" s="55" t="str">
        <f t="shared" si="402"/>
        <v>t2142</v>
      </c>
      <c r="M2150" s="56">
        <v>1</v>
      </c>
      <c r="N2150" s="79">
        <f t="shared" ca="1" si="407"/>
        <v>1.05055104</v>
      </c>
    </row>
    <row r="2151" spans="1:14">
      <c r="A2151">
        <v>2143</v>
      </c>
      <c r="B2151">
        <f t="shared" si="403"/>
        <v>13</v>
      </c>
      <c r="C2151">
        <f t="shared" si="404"/>
        <v>6</v>
      </c>
      <c r="D2151">
        <f t="shared" si="405"/>
        <v>7</v>
      </c>
      <c r="E2151">
        <f t="shared" si="396"/>
        <v>70.400000000000006</v>
      </c>
      <c r="F2151">
        <f t="shared" ca="1" si="397"/>
        <v>77</v>
      </c>
      <c r="G2151">
        <f t="shared" ca="1" si="398"/>
        <v>6</v>
      </c>
      <c r="H2151">
        <f t="shared" ca="1" si="399"/>
        <v>74</v>
      </c>
      <c r="I2151" s="6">
        <f t="shared" ca="1" si="406"/>
        <v>0.40113920000000003</v>
      </c>
      <c r="J2151" s="18">
        <f t="shared" ca="1" si="400"/>
        <v>1.14324672</v>
      </c>
      <c r="K2151" s="7">
        <f t="shared" ca="1" si="401"/>
        <v>1.14324672</v>
      </c>
      <c r="L2151" s="55" t="str">
        <f t="shared" si="402"/>
        <v>t2143</v>
      </c>
      <c r="M2151" s="56">
        <v>1</v>
      </c>
      <c r="N2151" s="79">
        <f t="shared" ca="1" si="407"/>
        <v>1.14324672</v>
      </c>
    </row>
    <row r="2152" spans="1:14">
      <c r="A2152">
        <v>2144</v>
      </c>
      <c r="B2152">
        <f t="shared" si="403"/>
        <v>13</v>
      </c>
      <c r="C2152">
        <f t="shared" si="404"/>
        <v>6</v>
      </c>
      <c r="D2152">
        <f t="shared" si="405"/>
        <v>8</v>
      </c>
      <c r="E2152">
        <f t="shared" si="396"/>
        <v>70.400000000000006</v>
      </c>
      <c r="F2152">
        <f t="shared" ca="1" si="397"/>
        <v>77</v>
      </c>
      <c r="G2152">
        <f t="shared" ca="1" si="398"/>
        <v>6</v>
      </c>
      <c r="H2152">
        <f t="shared" ca="1" si="399"/>
        <v>83</v>
      </c>
      <c r="I2152" s="6">
        <f t="shared" ca="1" si="406"/>
        <v>0.4499264</v>
      </c>
      <c r="J2152" s="18">
        <f t="shared" ca="1" si="400"/>
        <v>1.28229024</v>
      </c>
      <c r="K2152" s="7">
        <f t="shared" ca="1" si="401"/>
        <v>1.28229024</v>
      </c>
      <c r="L2152" s="55" t="str">
        <f t="shared" si="402"/>
        <v>t2144</v>
      </c>
      <c r="M2152" s="56">
        <v>1</v>
      </c>
      <c r="N2152" s="79">
        <f t="shared" ca="1" si="407"/>
        <v>1.28229024</v>
      </c>
    </row>
    <row r="2153" spans="1:14">
      <c r="A2153">
        <v>2145</v>
      </c>
      <c r="B2153">
        <f t="shared" si="403"/>
        <v>13</v>
      </c>
      <c r="C2153">
        <f t="shared" si="404"/>
        <v>6</v>
      </c>
      <c r="D2153">
        <f t="shared" si="405"/>
        <v>9</v>
      </c>
      <c r="E2153">
        <f t="shared" si="396"/>
        <v>70.400000000000006</v>
      </c>
      <c r="F2153">
        <f t="shared" ca="1" si="397"/>
        <v>77</v>
      </c>
      <c r="G2153">
        <f t="shared" ca="1" si="398"/>
        <v>6</v>
      </c>
      <c r="H2153">
        <f t="shared" ca="1" si="399"/>
        <v>89</v>
      </c>
      <c r="I2153" s="6">
        <f t="shared" ca="1" si="406"/>
        <v>0.48245120000000002</v>
      </c>
      <c r="J2153" s="18">
        <f t="shared" ca="1" si="400"/>
        <v>1.3749859200000001</v>
      </c>
      <c r="K2153" s="7">
        <f t="shared" ca="1" si="401"/>
        <v>1.3749859200000001</v>
      </c>
      <c r="L2153" s="55" t="str">
        <f t="shared" si="402"/>
        <v>t2145</v>
      </c>
      <c r="M2153" s="56">
        <v>1</v>
      </c>
      <c r="N2153" s="79">
        <f t="shared" ca="1" si="407"/>
        <v>1.3749859200000001</v>
      </c>
    </row>
    <row r="2154" spans="1:14">
      <c r="A2154">
        <v>2146</v>
      </c>
      <c r="B2154">
        <f t="shared" si="403"/>
        <v>13</v>
      </c>
      <c r="C2154">
        <f t="shared" si="404"/>
        <v>6</v>
      </c>
      <c r="D2154">
        <f t="shared" si="405"/>
        <v>10</v>
      </c>
      <c r="E2154">
        <f t="shared" si="396"/>
        <v>70.400000000000006</v>
      </c>
      <c r="F2154">
        <f t="shared" ca="1" si="397"/>
        <v>77</v>
      </c>
      <c r="G2154">
        <f t="shared" ca="1" si="398"/>
        <v>6</v>
      </c>
      <c r="H2154">
        <f t="shared" ca="1" si="399"/>
        <v>92</v>
      </c>
      <c r="I2154" s="6">
        <f t="shared" ca="1" si="406"/>
        <v>0.49871360000000003</v>
      </c>
      <c r="J2154" s="18">
        <f t="shared" ca="1" si="400"/>
        <v>1.4213337600000002</v>
      </c>
      <c r="K2154" s="7">
        <f t="shared" ca="1" si="401"/>
        <v>1.4213337600000002</v>
      </c>
      <c r="L2154" s="55" t="str">
        <f t="shared" si="402"/>
        <v>t2146</v>
      </c>
      <c r="M2154" s="56">
        <v>1</v>
      </c>
      <c r="N2154" s="79">
        <f t="shared" ca="1" si="407"/>
        <v>1.4213337600000002</v>
      </c>
    </row>
    <row r="2155" spans="1:14">
      <c r="A2155">
        <v>2147</v>
      </c>
      <c r="B2155">
        <f t="shared" si="403"/>
        <v>13</v>
      </c>
      <c r="C2155">
        <f t="shared" si="404"/>
        <v>6</v>
      </c>
      <c r="D2155">
        <f t="shared" si="405"/>
        <v>11</v>
      </c>
      <c r="E2155">
        <f t="shared" si="396"/>
        <v>70.400000000000006</v>
      </c>
      <c r="F2155">
        <f t="shared" ca="1" si="397"/>
        <v>77</v>
      </c>
      <c r="G2155">
        <f t="shared" ca="1" si="398"/>
        <v>6</v>
      </c>
      <c r="H2155">
        <f t="shared" ca="1" si="399"/>
        <v>94</v>
      </c>
      <c r="I2155" s="6">
        <f t="shared" ca="1" si="406"/>
        <v>0.50955519999999999</v>
      </c>
      <c r="J2155" s="18">
        <f t="shared" ca="1" si="400"/>
        <v>1.45223232</v>
      </c>
      <c r="K2155" s="7">
        <f t="shared" ca="1" si="401"/>
        <v>1.45223232</v>
      </c>
      <c r="L2155" s="55" t="str">
        <f t="shared" si="402"/>
        <v>t2147</v>
      </c>
      <c r="M2155" s="56">
        <v>1</v>
      </c>
      <c r="N2155" s="79">
        <f t="shared" ca="1" si="407"/>
        <v>1.45223232</v>
      </c>
    </row>
    <row r="2156" spans="1:14">
      <c r="A2156">
        <v>2148</v>
      </c>
      <c r="B2156">
        <f t="shared" si="403"/>
        <v>13</v>
      </c>
      <c r="C2156">
        <f t="shared" si="404"/>
        <v>6</v>
      </c>
      <c r="D2156">
        <f t="shared" si="405"/>
        <v>12</v>
      </c>
      <c r="E2156">
        <f t="shared" si="396"/>
        <v>70.400000000000006</v>
      </c>
      <c r="F2156">
        <f t="shared" ca="1" si="397"/>
        <v>77</v>
      </c>
      <c r="G2156">
        <f t="shared" ca="1" si="398"/>
        <v>6</v>
      </c>
      <c r="H2156">
        <f t="shared" ca="1" si="399"/>
        <v>91</v>
      </c>
      <c r="I2156" s="6">
        <f t="shared" ca="1" si="406"/>
        <v>0.49329279999999998</v>
      </c>
      <c r="J2156" s="18">
        <f t="shared" ca="1" si="400"/>
        <v>1.4058844799999999</v>
      </c>
      <c r="K2156" s="7">
        <f t="shared" ca="1" si="401"/>
        <v>1.4058844799999999</v>
      </c>
      <c r="L2156" s="55" t="str">
        <f t="shared" si="402"/>
        <v>t2148</v>
      </c>
      <c r="M2156" s="56">
        <v>1</v>
      </c>
      <c r="N2156" s="79">
        <f t="shared" ca="1" si="407"/>
        <v>1.4058844799999999</v>
      </c>
    </row>
    <row r="2157" spans="1:14">
      <c r="A2157">
        <v>2149</v>
      </c>
      <c r="B2157">
        <f t="shared" si="403"/>
        <v>13</v>
      </c>
      <c r="C2157">
        <f t="shared" si="404"/>
        <v>6</v>
      </c>
      <c r="D2157">
        <f t="shared" si="405"/>
        <v>13</v>
      </c>
      <c r="E2157">
        <f t="shared" si="396"/>
        <v>70.400000000000006</v>
      </c>
      <c r="F2157">
        <f t="shared" ca="1" si="397"/>
        <v>77</v>
      </c>
      <c r="G2157">
        <f t="shared" ca="1" si="398"/>
        <v>6</v>
      </c>
      <c r="H2157">
        <f t="shared" ca="1" si="399"/>
        <v>90</v>
      </c>
      <c r="I2157" s="6">
        <f t="shared" ca="1" si="406"/>
        <v>0.48787199999999997</v>
      </c>
      <c r="J2157" s="18">
        <f t="shared" ca="1" si="400"/>
        <v>1.3904352</v>
      </c>
      <c r="K2157" s="7">
        <f t="shared" ca="1" si="401"/>
        <v>1.3904352</v>
      </c>
      <c r="L2157" s="55" t="str">
        <f t="shared" si="402"/>
        <v>t2149</v>
      </c>
      <c r="M2157" s="56">
        <v>1</v>
      </c>
      <c r="N2157" s="79">
        <f t="shared" ca="1" si="407"/>
        <v>1.3904352</v>
      </c>
    </row>
    <row r="2158" spans="1:14">
      <c r="A2158">
        <v>2150</v>
      </c>
      <c r="B2158">
        <f t="shared" si="403"/>
        <v>13</v>
      </c>
      <c r="C2158">
        <f t="shared" si="404"/>
        <v>6</v>
      </c>
      <c r="D2158">
        <f t="shared" si="405"/>
        <v>14</v>
      </c>
      <c r="E2158">
        <f t="shared" si="396"/>
        <v>70.400000000000006</v>
      </c>
      <c r="F2158">
        <f t="shared" ca="1" si="397"/>
        <v>77</v>
      </c>
      <c r="G2158">
        <f t="shared" ca="1" si="398"/>
        <v>6</v>
      </c>
      <c r="H2158">
        <f t="shared" ca="1" si="399"/>
        <v>90</v>
      </c>
      <c r="I2158" s="6">
        <f t="shared" ca="1" si="406"/>
        <v>0.48787199999999997</v>
      </c>
      <c r="J2158" s="18">
        <f t="shared" ca="1" si="400"/>
        <v>1.3904352</v>
      </c>
      <c r="K2158" s="7">
        <f t="shared" ca="1" si="401"/>
        <v>1.3904352</v>
      </c>
      <c r="L2158" s="55" t="str">
        <f t="shared" si="402"/>
        <v>t2150</v>
      </c>
      <c r="M2158" s="56">
        <v>1</v>
      </c>
      <c r="N2158" s="79">
        <f t="shared" ca="1" si="407"/>
        <v>1.3904352</v>
      </c>
    </row>
    <row r="2159" spans="1:14">
      <c r="A2159">
        <v>2151</v>
      </c>
      <c r="B2159">
        <f t="shared" si="403"/>
        <v>13</v>
      </c>
      <c r="C2159">
        <f t="shared" si="404"/>
        <v>6</v>
      </c>
      <c r="D2159">
        <f t="shared" si="405"/>
        <v>15</v>
      </c>
      <c r="E2159">
        <f t="shared" si="396"/>
        <v>70.400000000000006</v>
      </c>
      <c r="F2159">
        <f t="shared" ca="1" si="397"/>
        <v>77</v>
      </c>
      <c r="G2159">
        <f t="shared" ca="1" si="398"/>
        <v>6</v>
      </c>
      <c r="H2159">
        <f t="shared" ca="1" si="399"/>
        <v>86</v>
      </c>
      <c r="I2159" s="6">
        <f t="shared" ca="1" si="406"/>
        <v>0.46618879999999996</v>
      </c>
      <c r="J2159" s="18">
        <f t="shared" ca="1" si="400"/>
        <v>1.3286380799999999</v>
      </c>
      <c r="K2159" s="7">
        <f t="shared" ca="1" si="401"/>
        <v>1.3286380799999999</v>
      </c>
      <c r="L2159" s="55" t="str">
        <f t="shared" si="402"/>
        <v>t2151</v>
      </c>
      <c r="M2159" s="56">
        <v>1</v>
      </c>
      <c r="N2159" s="79">
        <f t="shared" ca="1" si="407"/>
        <v>1.3286380799999999</v>
      </c>
    </row>
    <row r="2160" spans="1:14">
      <c r="A2160">
        <v>2152</v>
      </c>
      <c r="B2160">
        <f t="shared" si="403"/>
        <v>13</v>
      </c>
      <c r="C2160">
        <f t="shared" si="404"/>
        <v>6</v>
      </c>
      <c r="D2160">
        <f t="shared" si="405"/>
        <v>16</v>
      </c>
      <c r="E2160">
        <f t="shared" si="396"/>
        <v>70.400000000000006</v>
      </c>
      <c r="F2160">
        <f t="shared" ca="1" si="397"/>
        <v>77</v>
      </c>
      <c r="G2160">
        <f t="shared" ca="1" si="398"/>
        <v>6</v>
      </c>
      <c r="H2160">
        <f t="shared" ca="1" si="399"/>
        <v>85</v>
      </c>
      <c r="I2160" s="6">
        <f t="shared" ca="1" si="406"/>
        <v>0.46076800000000001</v>
      </c>
      <c r="J2160" s="18">
        <f t="shared" ca="1" si="400"/>
        <v>1.3131888</v>
      </c>
      <c r="K2160" s="7">
        <f t="shared" ca="1" si="401"/>
        <v>1.3131888</v>
      </c>
      <c r="L2160" s="55" t="str">
        <f t="shared" si="402"/>
        <v>t2152</v>
      </c>
      <c r="M2160" s="56">
        <v>1</v>
      </c>
      <c r="N2160" s="79">
        <f t="shared" ca="1" si="407"/>
        <v>1.3131888</v>
      </c>
    </row>
    <row r="2161" spans="1:14">
      <c r="A2161">
        <v>2153</v>
      </c>
      <c r="B2161">
        <f t="shared" si="403"/>
        <v>13</v>
      </c>
      <c r="C2161">
        <f t="shared" si="404"/>
        <v>6</v>
      </c>
      <c r="D2161">
        <f t="shared" si="405"/>
        <v>17</v>
      </c>
      <c r="E2161">
        <f t="shared" si="396"/>
        <v>70.400000000000006</v>
      </c>
      <c r="F2161">
        <f t="shared" ca="1" si="397"/>
        <v>77</v>
      </c>
      <c r="G2161">
        <f t="shared" ca="1" si="398"/>
        <v>6</v>
      </c>
      <c r="H2161">
        <f t="shared" ca="1" si="399"/>
        <v>88</v>
      </c>
      <c r="I2161" s="6">
        <f t="shared" ca="1" si="406"/>
        <v>0.47703040000000002</v>
      </c>
      <c r="J2161" s="18">
        <f t="shared" ca="1" si="400"/>
        <v>1.3595366400000002</v>
      </c>
      <c r="K2161" s="7">
        <f t="shared" ca="1" si="401"/>
        <v>1.3595366400000002</v>
      </c>
      <c r="L2161" s="55" t="str">
        <f t="shared" si="402"/>
        <v>t2153</v>
      </c>
      <c r="M2161" s="56">
        <v>1</v>
      </c>
      <c r="N2161" s="79">
        <f t="shared" ca="1" si="407"/>
        <v>1.3595366400000002</v>
      </c>
    </row>
    <row r="2162" spans="1:14">
      <c r="A2162">
        <v>2154</v>
      </c>
      <c r="B2162">
        <f t="shared" si="403"/>
        <v>13</v>
      </c>
      <c r="C2162">
        <f t="shared" si="404"/>
        <v>6</v>
      </c>
      <c r="D2162">
        <f t="shared" si="405"/>
        <v>18</v>
      </c>
      <c r="E2162">
        <f t="shared" si="396"/>
        <v>70.400000000000006</v>
      </c>
      <c r="F2162">
        <f t="shared" ca="1" si="397"/>
        <v>77</v>
      </c>
      <c r="G2162">
        <f t="shared" ca="1" si="398"/>
        <v>6</v>
      </c>
      <c r="H2162">
        <f t="shared" ca="1" si="399"/>
        <v>92</v>
      </c>
      <c r="I2162" s="6">
        <f t="shared" ca="1" si="406"/>
        <v>0.49871360000000003</v>
      </c>
      <c r="J2162" s="18">
        <f t="shared" ca="1" si="400"/>
        <v>1.4213337600000002</v>
      </c>
      <c r="K2162" s="7">
        <f t="shared" ca="1" si="401"/>
        <v>1.4213337600000002</v>
      </c>
      <c r="L2162" s="55" t="str">
        <f t="shared" si="402"/>
        <v>t2154</v>
      </c>
      <c r="M2162" s="56">
        <v>1</v>
      </c>
      <c r="N2162" s="79">
        <f t="shared" ca="1" si="407"/>
        <v>1.4213337600000002</v>
      </c>
    </row>
    <row r="2163" spans="1:14">
      <c r="A2163">
        <v>2155</v>
      </c>
      <c r="B2163">
        <f t="shared" si="403"/>
        <v>13</v>
      </c>
      <c r="C2163">
        <f t="shared" si="404"/>
        <v>6</v>
      </c>
      <c r="D2163">
        <f t="shared" si="405"/>
        <v>19</v>
      </c>
      <c r="E2163">
        <f t="shared" si="396"/>
        <v>70.400000000000006</v>
      </c>
      <c r="F2163">
        <f t="shared" ca="1" si="397"/>
        <v>77</v>
      </c>
      <c r="G2163">
        <f t="shared" ca="1" si="398"/>
        <v>6</v>
      </c>
      <c r="H2163">
        <f t="shared" ca="1" si="399"/>
        <v>100</v>
      </c>
      <c r="I2163" s="6">
        <f t="shared" ca="1" si="406"/>
        <v>0.54208000000000001</v>
      </c>
      <c r="J2163" s="18">
        <f t="shared" ca="1" si="400"/>
        <v>1.5449280000000001</v>
      </c>
      <c r="K2163" s="7">
        <f t="shared" ca="1" si="401"/>
        <v>1.5449279999999999</v>
      </c>
      <c r="L2163" s="55" t="str">
        <f t="shared" si="402"/>
        <v>t2155</v>
      </c>
      <c r="M2163" s="56">
        <v>1</v>
      </c>
      <c r="N2163" s="79">
        <f t="shared" ca="1" si="407"/>
        <v>1.5449279999999999</v>
      </c>
    </row>
    <row r="2164" spans="1:14">
      <c r="A2164">
        <v>2156</v>
      </c>
      <c r="B2164">
        <f t="shared" si="403"/>
        <v>13</v>
      </c>
      <c r="C2164">
        <f t="shared" si="404"/>
        <v>6</v>
      </c>
      <c r="D2164">
        <f t="shared" si="405"/>
        <v>20</v>
      </c>
      <c r="E2164">
        <f t="shared" si="396"/>
        <v>70.400000000000006</v>
      </c>
      <c r="F2164">
        <f t="shared" ca="1" si="397"/>
        <v>77</v>
      </c>
      <c r="G2164">
        <f t="shared" ca="1" si="398"/>
        <v>6</v>
      </c>
      <c r="H2164">
        <f t="shared" ca="1" si="399"/>
        <v>97</v>
      </c>
      <c r="I2164" s="6">
        <f t="shared" ca="1" si="406"/>
        <v>0.5258176</v>
      </c>
      <c r="J2164" s="18">
        <f t="shared" ca="1" si="400"/>
        <v>1.4985801599999999</v>
      </c>
      <c r="K2164" s="7">
        <f t="shared" ca="1" si="401"/>
        <v>1.4985801599999999</v>
      </c>
      <c r="L2164" s="55" t="str">
        <f t="shared" si="402"/>
        <v>t2156</v>
      </c>
      <c r="M2164" s="56">
        <v>1</v>
      </c>
      <c r="N2164" s="79">
        <f t="shared" ca="1" si="407"/>
        <v>1.4985801599999999</v>
      </c>
    </row>
    <row r="2165" spans="1:14">
      <c r="A2165">
        <v>2157</v>
      </c>
      <c r="B2165">
        <f t="shared" si="403"/>
        <v>13</v>
      </c>
      <c r="C2165">
        <f t="shared" si="404"/>
        <v>6</v>
      </c>
      <c r="D2165">
        <f t="shared" si="405"/>
        <v>21</v>
      </c>
      <c r="E2165">
        <f t="shared" si="396"/>
        <v>70.400000000000006</v>
      </c>
      <c r="F2165">
        <f t="shared" ca="1" si="397"/>
        <v>77</v>
      </c>
      <c r="G2165">
        <f t="shared" ca="1" si="398"/>
        <v>6</v>
      </c>
      <c r="H2165">
        <f t="shared" ca="1" si="399"/>
        <v>95</v>
      </c>
      <c r="I2165" s="6">
        <f t="shared" ca="1" si="406"/>
        <v>0.51497599999999999</v>
      </c>
      <c r="J2165" s="18">
        <f t="shared" ca="1" si="400"/>
        <v>1.4676815999999999</v>
      </c>
      <c r="K2165" s="7">
        <f t="shared" ca="1" si="401"/>
        <v>1.4676815999999999</v>
      </c>
      <c r="L2165" s="55" t="str">
        <f t="shared" si="402"/>
        <v>t2157</v>
      </c>
      <c r="M2165" s="56">
        <v>1</v>
      </c>
      <c r="N2165" s="79">
        <f t="shared" ca="1" si="407"/>
        <v>1.4676815999999999</v>
      </c>
    </row>
    <row r="2166" spans="1:14">
      <c r="A2166">
        <v>2158</v>
      </c>
      <c r="B2166">
        <f t="shared" si="403"/>
        <v>13</v>
      </c>
      <c r="C2166">
        <f t="shared" si="404"/>
        <v>6</v>
      </c>
      <c r="D2166">
        <f t="shared" si="405"/>
        <v>22</v>
      </c>
      <c r="E2166">
        <f t="shared" si="396"/>
        <v>70.400000000000006</v>
      </c>
      <c r="F2166">
        <f t="shared" ca="1" si="397"/>
        <v>77</v>
      </c>
      <c r="G2166">
        <f t="shared" ca="1" si="398"/>
        <v>6</v>
      </c>
      <c r="H2166">
        <f t="shared" ca="1" si="399"/>
        <v>90</v>
      </c>
      <c r="I2166" s="6">
        <f t="shared" ca="1" si="406"/>
        <v>0.48787199999999997</v>
      </c>
      <c r="J2166" s="18">
        <f t="shared" ca="1" si="400"/>
        <v>1.3904352</v>
      </c>
      <c r="K2166" s="7">
        <f t="shared" ca="1" si="401"/>
        <v>1.3904352</v>
      </c>
      <c r="L2166" s="55" t="str">
        <f t="shared" si="402"/>
        <v>t2158</v>
      </c>
      <c r="M2166" s="56">
        <v>1</v>
      </c>
      <c r="N2166" s="79">
        <f t="shared" ca="1" si="407"/>
        <v>1.3904352</v>
      </c>
    </row>
    <row r="2167" spans="1:14">
      <c r="A2167">
        <v>2159</v>
      </c>
      <c r="B2167">
        <f t="shared" si="403"/>
        <v>13</v>
      </c>
      <c r="C2167">
        <f t="shared" si="404"/>
        <v>6</v>
      </c>
      <c r="D2167">
        <f t="shared" si="405"/>
        <v>23</v>
      </c>
      <c r="E2167">
        <f t="shared" si="396"/>
        <v>70.400000000000006</v>
      </c>
      <c r="F2167">
        <f t="shared" ca="1" si="397"/>
        <v>77</v>
      </c>
      <c r="G2167">
        <f t="shared" ca="1" si="398"/>
        <v>6</v>
      </c>
      <c r="H2167">
        <f t="shared" ca="1" si="399"/>
        <v>85</v>
      </c>
      <c r="I2167" s="6">
        <f t="shared" ca="1" si="406"/>
        <v>0.46076800000000001</v>
      </c>
      <c r="J2167" s="18">
        <f t="shared" ca="1" si="400"/>
        <v>1.3131888</v>
      </c>
      <c r="K2167" s="7">
        <f t="shared" ca="1" si="401"/>
        <v>1.3131888</v>
      </c>
      <c r="L2167" s="55" t="str">
        <f t="shared" si="402"/>
        <v>t2159</v>
      </c>
      <c r="M2167" s="56">
        <v>1</v>
      </c>
      <c r="N2167" s="79">
        <f t="shared" ca="1" si="407"/>
        <v>1.3131888</v>
      </c>
    </row>
    <row r="2168" spans="1:14">
      <c r="A2168">
        <v>2160</v>
      </c>
      <c r="B2168">
        <f t="shared" si="403"/>
        <v>13</v>
      </c>
      <c r="C2168">
        <f t="shared" si="404"/>
        <v>7</v>
      </c>
      <c r="D2168">
        <f t="shared" si="405"/>
        <v>0</v>
      </c>
      <c r="E2168">
        <f t="shared" si="396"/>
        <v>70.400000000000006</v>
      </c>
      <c r="F2168">
        <f t="shared" ca="1" si="397"/>
        <v>75</v>
      </c>
      <c r="G2168">
        <f t="shared" ca="1" si="398"/>
        <v>6</v>
      </c>
      <c r="H2168">
        <f t="shared" ca="1" si="399"/>
        <v>75</v>
      </c>
      <c r="I2168" s="6">
        <f t="shared" ca="1" si="406"/>
        <v>0.39600000000000002</v>
      </c>
      <c r="J2168" s="18">
        <f t="shared" ca="1" si="400"/>
        <v>1.1286</v>
      </c>
      <c r="K2168" s="7">
        <f t="shared" ca="1" si="401"/>
        <v>1.1286</v>
      </c>
      <c r="L2168" s="55" t="str">
        <f t="shared" si="402"/>
        <v>t2160</v>
      </c>
      <c r="M2168" s="56">
        <v>1</v>
      </c>
      <c r="N2168" s="79">
        <f t="shared" ca="1" si="407"/>
        <v>1.1286</v>
      </c>
    </row>
    <row r="2169" spans="1:14">
      <c r="A2169">
        <v>2161</v>
      </c>
      <c r="B2169">
        <f t="shared" si="403"/>
        <v>13</v>
      </c>
      <c r="C2169">
        <f t="shared" si="404"/>
        <v>7</v>
      </c>
      <c r="D2169">
        <f t="shared" si="405"/>
        <v>1</v>
      </c>
      <c r="E2169">
        <f t="shared" si="396"/>
        <v>70.400000000000006</v>
      </c>
      <c r="F2169">
        <f t="shared" ca="1" si="397"/>
        <v>75</v>
      </c>
      <c r="G2169">
        <f t="shared" ca="1" si="398"/>
        <v>6</v>
      </c>
      <c r="H2169">
        <f t="shared" ca="1" si="399"/>
        <v>73</v>
      </c>
      <c r="I2169" s="6">
        <f t="shared" ca="1" si="406"/>
        <v>0.38544000000000006</v>
      </c>
      <c r="J2169" s="18">
        <f t="shared" ca="1" si="400"/>
        <v>1.0985040000000001</v>
      </c>
      <c r="K2169" s="7">
        <f t="shared" ca="1" si="401"/>
        <v>1.0985040000000001</v>
      </c>
      <c r="L2169" s="55" t="str">
        <f t="shared" si="402"/>
        <v>t2161</v>
      </c>
      <c r="M2169" s="56">
        <v>1</v>
      </c>
      <c r="N2169" s="79">
        <f t="shared" ca="1" si="407"/>
        <v>1.0985040000000001</v>
      </c>
    </row>
    <row r="2170" spans="1:14">
      <c r="A2170">
        <v>2162</v>
      </c>
      <c r="B2170">
        <f t="shared" si="403"/>
        <v>13</v>
      </c>
      <c r="C2170">
        <f t="shared" si="404"/>
        <v>7</v>
      </c>
      <c r="D2170">
        <f t="shared" si="405"/>
        <v>2</v>
      </c>
      <c r="E2170">
        <f t="shared" si="396"/>
        <v>70.400000000000006</v>
      </c>
      <c r="F2170">
        <f t="shared" ca="1" si="397"/>
        <v>75</v>
      </c>
      <c r="G2170">
        <f t="shared" ca="1" si="398"/>
        <v>6</v>
      </c>
      <c r="H2170">
        <f t="shared" ca="1" si="399"/>
        <v>69</v>
      </c>
      <c r="I2170" s="6">
        <f t="shared" ca="1" si="406"/>
        <v>0.36432000000000003</v>
      </c>
      <c r="J2170" s="18">
        <f t="shared" ca="1" si="400"/>
        <v>1.0383120000000001</v>
      </c>
      <c r="K2170" s="7">
        <f t="shared" ca="1" si="401"/>
        <v>1.0383120000000001</v>
      </c>
      <c r="L2170" s="55" t="str">
        <f t="shared" si="402"/>
        <v>t2162</v>
      </c>
      <c r="M2170" s="56">
        <v>1</v>
      </c>
      <c r="N2170" s="79">
        <f t="shared" ca="1" si="407"/>
        <v>1.0383120000000001</v>
      </c>
    </row>
    <row r="2171" spans="1:14">
      <c r="A2171">
        <v>2163</v>
      </c>
      <c r="B2171">
        <f t="shared" si="403"/>
        <v>13</v>
      </c>
      <c r="C2171">
        <f t="shared" si="404"/>
        <v>7</v>
      </c>
      <c r="D2171">
        <f t="shared" si="405"/>
        <v>3</v>
      </c>
      <c r="E2171">
        <f t="shared" si="396"/>
        <v>70.400000000000006</v>
      </c>
      <c r="F2171">
        <f t="shared" ca="1" si="397"/>
        <v>75</v>
      </c>
      <c r="G2171">
        <f t="shared" ca="1" si="398"/>
        <v>6</v>
      </c>
      <c r="H2171">
        <f t="shared" ca="1" si="399"/>
        <v>66</v>
      </c>
      <c r="I2171" s="6">
        <f t="shared" ca="1" si="406"/>
        <v>0.34848000000000001</v>
      </c>
      <c r="J2171" s="18">
        <f t="shared" ca="1" si="400"/>
        <v>0.99316800000000005</v>
      </c>
      <c r="K2171" s="7">
        <f t="shared" ca="1" si="401"/>
        <v>0.99316800000000005</v>
      </c>
      <c r="L2171" s="55" t="str">
        <f t="shared" si="402"/>
        <v>t2163</v>
      </c>
      <c r="M2171" s="56">
        <v>1</v>
      </c>
      <c r="N2171" s="79">
        <f t="shared" ca="1" si="407"/>
        <v>0.99316800000000005</v>
      </c>
    </row>
    <row r="2172" spans="1:14">
      <c r="A2172">
        <v>2164</v>
      </c>
      <c r="B2172">
        <f t="shared" si="403"/>
        <v>13</v>
      </c>
      <c r="C2172">
        <f t="shared" si="404"/>
        <v>7</v>
      </c>
      <c r="D2172">
        <f t="shared" si="405"/>
        <v>4</v>
      </c>
      <c r="E2172">
        <f t="shared" si="396"/>
        <v>70.400000000000006</v>
      </c>
      <c r="F2172">
        <f t="shared" ca="1" si="397"/>
        <v>75</v>
      </c>
      <c r="G2172">
        <f t="shared" ca="1" si="398"/>
        <v>6</v>
      </c>
      <c r="H2172">
        <f t="shared" ca="1" si="399"/>
        <v>65</v>
      </c>
      <c r="I2172" s="6">
        <f t="shared" ca="1" si="406"/>
        <v>0.34320000000000001</v>
      </c>
      <c r="J2172" s="18">
        <f t="shared" ca="1" si="400"/>
        <v>0.97811999999999999</v>
      </c>
      <c r="K2172" s="7">
        <f t="shared" ca="1" si="401"/>
        <v>0.97811999999999999</v>
      </c>
      <c r="L2172" s="55" t="str">
        <f t="shared" si="402"/>
        <v>t2164</v>
      </c>
      <c r="M2172" s="56">
        <v>1</v>
      </c>
      <c r="N2172" s="79">
        <f t="shared" ca="1" si="407"/>
        <v>0.97811999999999999</v>
      </c>
    </row>
    <row r="2173" spans="1:14">
      <c r="A2173">
        <v>2165</v>
      </c>
      <c r="B2173">
        <f t="shared" si="403"/>
        <v>13</v>
      </c>
      <c r="C2173">
        <f t="shared" si="404"/>
        <v>7</v>
      </c>
      <c r="D2173">
        <f t="shared" si="405"/>
        <v>5</v>
      </c>
      <c r="E2173">
        <f t="shared" si="396"/>
        <v>70.400000000000006</v>
      </c>
      <c r="F2173">
        <f t="shared" ca="1" si="397"/>
        <v>75</v>
      </c>
      <c r="G2173">
        <f t="shared" ca="1" si="398"/>
        <v>6</v>
      </c>
      <c r="H2173">
        <f t="shared" ca="1" si="399"/>
        <v>65</v>
      </c>
      <c r="I2173" s="6">
        <f t="shared" ca="1" si="406"/>
        <v>0.34320000000000001</v>
      </c>
      <c r="J2173" s="18">
        <f t="shared" ca="1" si="400"/>
        <v>0.97811999999999999</v>
      </c>
      <c r="K2173" s="7">
        <f t="shared" ca="1" si="401"/>
        <v>0.97811999999999999</v>
      </c>
      <c r="L2173" s="55" t="str">
        <f t="shared" si="402"/>
        <v>t2165</v>
      </c>
      <c r="M2173" s="56">
        <v>1</v>
      </c>
      <c r="N2173" s="79">
        <f t="shared" ca="1" si="407"/>
        <v>0.97811999999999999</v>
      </c>
    </row>
    <row r="2174" spans="1:14">
      <c r="A2174">
        <v>2166</v>
      </c>
      <c r="B2174">
        <f t="shared" si="403"/>
        <v>13</v>
      </c>
      <c r="C2174">
        <f t="shared" si="404"/>
        <v>7</v>
      </c>
      <c r="D2174">
        <f t="shared" si="405"/>
        <v>6</v>
      </c>
      <c r="E2174">
        <f t="shared" si="396"/>
        <v>70.400000000000006</v>
      </c>
      <c r="F2174">
        <f t="shared" ca="1" si="397"/>
        <v>75</v>
      </c>
      <c r="G2174">
        <f t="shared" ca="1" si="398"/>
        <v>6</v>
      </c>
      <c r="H2174">
        <f t="shared" ca="1" si="399"/>
        <v>68</v>
      </c>
      <c r="I2174" s="6">
        <f t="shared" ca="1" si="406"/>
        <v>0.35904000000000003</v>
      </c>
      <c r="J2174" s="18">
        <f t="shared" ca="1" si="400"/>
        <v>1.0232640000000002</v>
      </c>
      <c r="K2174" s="7">
        <f t="shared" ca="1" si="401"/>
        <v>1.0232640000000002</v>
      </c>
      <c r="L2174" s="55" t="str">
        <f t="shared" si="402"/>
        <v>t2166</v>
      </c>
      <c r="M2174" s="56">
        <v>1</v>
      </c>
      <c r="N2174" s="79">
        <f t="shared" ca="1" si="407"/>
        <v>1.0232640000000002</v>
      </c>
    </row>
    <row r="2175" spans="1:14">
      <c r="A2175">
        <v>2167</v>
      </c>
      <c r="B2175">
        <f t="shared" si="403"/>
        <v>13</v>
      </c>
      <c r="C2175">
        <f t="shared" si="404"/>
        <v>7</v>
      </c>
      <c r="D2175">
        <f t="shared" si="405"/>
        <v>7</v>
      </c>
      <c r="E2175">
        <f t="shared" si="396"/>
        <v>70.400000000000006</v>
      </c>
      <c r="F2175">
        <f t="shared" ca="1" si="397"/>
        <v>75</v>
      </c>
      <c r="G2175">
        <f t="shared" ca="1" si="398"/>
        <v>6</v>
      </c>
      <c r="H2175">
        <f t="shared" ca="1" si="399"/>
        <v>74</v>
      </c>
      <c r="I2175" s="6">
        <f t="shared" ca="1" si="406"/>
        <v>0.39072000000000001</v>
      </c>
      <c r="J2175" s="18">
        <f t="shared" ca="1" si="400"/>
        <v>1.1135520000000001</v>
      </c>
      <c r="K2175" s="7">
        <f t="shared" ca="1" si="401"/>
        <v>1.1135520000000001</v>
      </c>
      <c r="L2175" s="55" t="str">
        <f t="shared" si="402"/>
        <v>t2167</v>
      </c>
      <c r="M2175" s="56">
        <v>1</v>
      </c>
      <c r="N2175" s="79">
        <f t="shared" ca="1" si="407"/>
        <v>1.1135520000000001</v>
      </c>
    </row>
    <row r="2176" spans="1:14">
      <c r="A2176">
        <v>2168</v>
      </c>
      <c r="B2176">
        <f t="shared" si="403"/>
        <v>13</v>
      </c>
      <c r="C2176">
        <f t="shared" si="404"/>
        <v>7</v>
      </c>
      <c r="D2176">
        <f t="shared" si="405"/>
        <v>8</v>
      </c>
      <c r="E2176">
        <f t="shared" si="396"/>
        <v>70.400000000000006</v>
      </c>
      <c r="F2176">
        <f t="shared" ca="1" si="397"/>
        <v>75</v>
      </c>
      <c r="G2176">
        <f t="shared" ca="1" si="398"/>
        <v>6</v>
      </c>
      <c r="H2176">
        <f t="shared" ca="1" si="399"/>
        <v>83</v>
      </c>
      <c r="I2176" s="6">
        <f t="shared" ca="1" si="406"/>
        <v>0.43824000000000007</v>
      </c>
      <c r="J2176" s="18">
        <f t="shared" ca="1" si="400"/>
        <v>1.2489840000000003</v>
      </c>
      <c r="K2176" s="7">
        <f t="shared" ca="1" si="401"/>
        <v>1.2489840000000003</v>
      </c>
      <c r="L2176" s="55" t="str">
        <f t="shared" si="402"/>
        <v>t2168</v>
      </c>
      <c r="M2176" s="56">
        <v>1</v>
      </c>
      <c r="N2176" s="79">
        <f t="shared" ca="1" si="407"/>
        <v>1.2489840000000003</v>
      </c>
    </row>
    <row r="2177" spans="1:14">
      <c r="A2177">
        <v>2169</v>
      </c>
      <c r="B2177">
        <f t="shared" si="403"/>
        <v>13</v>
      </c>
      <c r="C2177">
        <f t="shared" si="404"/>
        <v>7</v>
      </c>
      <c r="D2177">
        <f t="shared" si="405"/>
        <v>9</v>
      </c>
      <c r="E2177">
        <f t="shared" si="396"/>
        <v>70.400000000000006</v>
      </c>
      <c r="F2177">
        <f t="shared" ca="1" si="397"/>
        <v>75</v>
      </c>
      <c r="G2177">
        <f t="shared" ca="1" si="398"/>
        <v>6</v>
      </c>
      <c r="H2177">
        <f t="shared" ca="1" si="399"/>
        <v>89</v>
      </c>
      <c r="I2177" s="6">
        <f t="shared" ca="1" si="406"/>
        <v>0.46992000000000006</v>
      </c>
      <c r="J2177" s="18">
        <f t="shared" ca="1" si="400"/>
        <v>1.3392720000000002</v>
      </c>
      <c r="K2177" s="7">
        <f t="shared" ca="1" si="401"/>
        <v>1.3392720000000002</v>
      </c>
      <c r="L2177" s="55" t="str">
        <f t="shared" si="402"/>
        <v>t2169</v>
      </c>
      <c r="M2177" s="56">
        <v>1</v>
      </c>
      <c r="N2177" s="79">
        <f t="shared" ca="1" si="407"/>
        <v>1.3392720000000002</v>
      </c>
    </row>
    <row r="2178" spans="1:14">
      <c r="A2178">
        <v>2170</v>
      </c>
      <c r="B2178">
        <f t="shared" si="403"/>
        <v>13</v>
      </c>
      <c r="C2178">
        <f t="shared" si="404"/>
        <v>7</v>
      </c>
      <c r="D2178">
        <f t="shared" si="405"/>
        <v>10</v>
      </c>
      <c r="E2178">
        <f t="shared" si="396"/>
        <v>70.400000000000006</v>
      </c>
      <c r="F2178">
        <f t="shared" ca="1" si="397"/>
        <v>75</v>
      </c>
      <c r="G2178">
        <f t="shared" ca="1" si="398"/>
        <v>6</v>
      </c>
      <c r="H2178">
        <f t="shared" ca="1" si="399"/>
        <v>92</v>
      </c>
      <c r="I2178" s="6">
        <f t="shared" ca="1" si="406"/>
        <v>0.48576000000000003</v>
      </c>
      <c r="J2178" s="18">
        <f t="shared" ca="1" si="400"/>
        <v>1.3844160000000001</v>
      </c>
      <c r="K2178" s="7">
        <f t="shared" ca="1" si="401"/>
        <v>1.3844160000000001</v>
      </c>
      <c r="L2178" s="55" t="str">
        <f t="shared" si="402"/>
        <v>t2170</v>
      </c>
      <c r="M2178" s="56">
        <v>1</v>
      </c>
      <c r="N2178" s="79">
        <f t="shared" ca="1" si="407"/>
        <v>1.3844160000000001</v>
      </c>
    </row>
    <row r="2179" spans="1:14">
      <c r="A2179">
        <v>2171</v>
      </c>
      <c r="B2179">
        <f t="shared" si="403"/>
        <v>13</v>
      </c>
      <c r="C2179">
        <f t="shared" si="404"/>
        <v>7</v>
      </c>
      <c r="D2179">
        <f t="shared" si="405"/>
        <v>11</v>
      </c>
      <c r="E2179">
        <f t="shared" si="396"/>
        <v>70.400000000000006</v>
      </c>
      <c r="F2179">
        <f t="shared" ca="1" si="397"/>
        <v>75</v>
      </c>
      <c r="G2179">
        <f t="shared" ca="1" si="398"/>
        <v>6</v>
      </c>
      <c r="H2179">
        <f t="shared" ca="1" si="399"/>
        <v>94</v>
      </c>
      <c r="I2179" s="6">
        <f t="shared" ca="1" si="406"/>
        <v>0.49632000000000004</v>
      </c>
      <c r="J2179" s="18">
        <f t="shared" ca="1" si="400"/>
        <v>1.4145120000000002</v>
      </c>
      <c r="K2179" s="7">
        <f t="shared" ca="1" si="401"/>
        <v>1.4145120000000002</v>
      </c>
      <c r="L2179" s="55" t="str">
        <f t="shared" si="402"/>
        <v>t2171</v>
      </c>
      <c r="M2179" s="56">
        <v>1</v>
      </c>
      <c r="N2179" s="79">
        <f t="shared" ca="1" si="407"/>
        <v>1.4145120000000002</v>
      </c>
    </row>
    <row r="2180" spans="1:14">
      <c r="A2180">
        <v>2172</v>
      </c>
      <c r="B2180">
        <f t="shared" si="403"/>
        <v>13</v>
      </c>
      <c r="C2180">
        <f t="shared" si="404"/>
        <v>7</v>
      </c>
      <c r="D2180">
        <f t="shared" si="405"/>
        <v>12</v>
      </c>
      <c r="E2180">
        <f t="shared" si="396"/>
        <v>70.400000000000006</v>
      </c>
      <c r="F2180">
        <f t="shared" ca="1" si="397"/>
        <v>75</v>
      </c>
      <c r="G2180">
        <f t="shared" ca="1" si="398"/>
        <v>6</v>
      </c>
      <c r="H2180">
        <f t="shared" ca="1" si="399"/>
        <v>91</v>
      </c>
      <c r="I2180" s="6">
        <f t="shared" ca="1" si="406"/>
        <v>0.48048000000000002</v>
      </c>
      <c r="J2180" s="18">
        <f t="shared" ca="1" si="400"/>
        <v>1.3693680000000001</v>
      </c>
      <c r="K2180" s="7">
        <f t="shared" ca="1" si="401"/>
        <v>1.3693680000000001</v>
      </c>
      <c r="L2180" s="55" t="str">
        <f t="shared" si="402"/>
        <v>t2172</v>
      </c>
      <c r="M2180" s="56">
        <v>1</v>
      </c>
      <c r="N2180" s="79">
        <f t="shared" ca="1" si="407"/>
        <v>1.3693680000000001</v>
      </c>
    </row>
    <row r="2181" spans="1:14">
      <c r="A2181">
        <v>2173</v>
      </c>
      <c r="B2181">
        <f t="shared" si="403"/>
        <v>13</v>
      </c>
      <c r="C2181">
        <f t="shared" si="404"/>
        <v>7</v>
      </c>
      <c r="D2181">
        <f t="shared" si="405"/>
        <v>13</v>
      </c>
      <c r="E2181">
        <f t="shared" si="396"/>
        <v>70.400000000000006</v>
      </c>
      <c r="F2181">
        <f t="shared" ca="1" si="397"/>
        <v>75</v>
      </c>
      <c r="G2181">
        <f t="shared" ca="1" si="398"/>
        <v>6</v>
      </c>
      <c r="H2181">
        <f t="shared" ca="1" si="399"/>
        <v>90</v>
      </c>
      <c r="I2181" s="6">
        <f t="shared" ca="1" si="406"/>
        <v>0.47520000000000001</v>
      </c>
      <c r="J2181" s="18">
        <f t="shared" ca="1" si="400"/>
        <v>1.35432</v>
      </c>
      <c r="K2181" s="7">
        <f t="shared" ca="1" si="401"/>
        <v>1.35432</v>
      </c>
      <c r="L2181" s="55" t="str">
        <f t="shared" si="402"/>
        <v>t2173</v>
      </c>
      <c r="M2181" s="56">
        <v>1</v>
      </c>
      <c r="N2181" s="79">
        <f t="shared" ca="1" si="407"/>
        <v>1.35432</v>
      </c>
    </row>
    <row r="2182" spans="1:14">
      <c r="A2182">
        <v>2174</v>
      </c>
      <c r="B2182">
        <f t="shared" si="403"/>
        <v>13</v>
      </c>
      <c r="C2182">
        <f t="shared" si="404"/>
        <v>7</v>
      </c>
      <c r="D2182">
        <f t="shared" si="405"/>
        <v>14</v>
      </c>
      <c r="E2182">
        <f t="shared" si="396"/>
        <v>70.400000000000006</v>
      </c>
      <c r="F2182">
        <f t="shared" ca="1" si="397"/>
        <v>75</v>
      </c>
      <c r="G2182">
        <f t="shared" ca="1" si="398"/>
        <v>6</v>
      </c>
      <c r="H2182">
        <f t="shared" ca="1" si="399"/>
        <v>90</v>
      </c>
      <c r="I2182" s="6">
        <f t="shared" ca="1" si="406"/>
        <v>0.47520000000000001</v>
      </c>
      <c r="J2182" s="18">
        <f t="shared" ca="1" si="400"/>
        <v>1.35432</v>
      </c>
      <c r="K2182" s="7">
        <f t="shared" ca="1" si="401"/>
        <v>1.35432</v>
      </c>
      <c r="L2182" s="55" t="str">
        <f t="shared" si="402"/>
        <v>t2174</v>
      </c>
      <c r="M2182" s="56">
        <v>1</v>
      </c>
      <c r="N2182" s="79">
        <f t="shared" ca="1" si="407"/>
        <v>1.35432</v>
      </c>
    </row>
    <row r="2183" spans="1:14">
      <c r="A2183">
        <v>2175</v>
      </c>
      <c r="B2183">
        <f t="shared" si="403"/>
        <v>13</v>
      </c>
      <c r="C2183">
        <f t="shared" si="404"/>
        <v>7</v>
      </c>
      <c r="D2183">
        <f t="shared" si="405"/>
        <v>15</v>
      </c>
      <c r="E2183">
        <f t="shared" si="396"/>
        <v>70.400000000000006</v>
      </c>
      <c r="F2183">
        <f t="shared" ca="1" si="397"/>
        <v>75</v>
      </c>
      <c r="G2183">
        <f t="shared" ca="1" si="398"/>
        <v>6</v>
      </c>
      <c r="H2183">
        <f t="shared" ca="1" si="399"/>
        <v>86</v>
      </c>
      <c r="I2183" s="6">
        <f t="shared" ca="1" si="406"/>
        <v>0.45408000000000004</v>
      </c>
      <c r="J2183" s="18">
        <f t="shared" ca="1" si="400"/>
        <v>1.2941280000000002</v>
      </c>
      <c r="K2183" s="7">
        <f t="shared" ca="1" si="401"/>
        <v>1.2941280000000002</v>
      </c>
      <c r="L2183" s="55" t="str">
        <f t="shared" si="402"/>
        <v>t2175</v>
      </c>
      <c r="M2183" s="56">
        <v>1</v>
      </c>
      <c r="N2183" s="79">
        <f t="shared" ca="1" si="407"/>
        <v>1.2941280000000002</v>
      </c>
    </row>
    <row r="2184" spans="1:14">
      <c r="A2184">
        <v>2176</v>
      </c>
      <c r="B2184">
        <f t="shared" si="403"/>
        <v>13</v>
      </c>
      <c r="C2184">
        <f t="shared" si="404"/>
        <v>7</v>
      </c>
      <c r="D2184">
        <f t="shared" si="405"/>
        <v>16</v>
      </c>
      <c r="E2184">
        <f t="shared" ref="E2184:E2247" si="408">VLOOKUP(B2184,table_week_fact,2)</f>
        <v>70.400000000000006</v>
      </c>
      <c r="F2184">
        <f t="shared" ref="F2184:F2247" ca="1" si="409">OFFSET(table_day_fact_start,C2184-1,0)</f>
        <v>75</v>
      </c>
      <c r="G2184">
        <f t="shared" ref="G2184:G2247" ca="1" si="410">OFFSET(table_hr_col_start,C2184-1,MATCH(B2184,table_hr_col_wk_hdr)-1)</f>
        <v>6</v>
      </c>
      <c r="H2184">
        <f t="shared" ref="H2184:H2247" ca="1" si="411">OFFSET(table_hr_fact_start,D2184,G2184-1)</f>
        <v>85</v>
      </c>
      <c r="I2184" s="6">
        <f t="shared" ca="1" si="406"/>
        <v>0.44880000000000003</v>
      </c>
      <c r="J2184" s="18">
        <f t="shared" ref="J2184:J2247" ca="1" si="412">peak_baseline*I2184</f>
        <v>1.2790800000000002</v>
      </c>
      <c r="K2184" s="7">
        <f t="shared" ref="K2184:K2247" ca="1" si="413">J2184*peak_load/peak_baseline</f>
        <v>1.2790800000000002</v>
      </c>
      <c r="L2184" s="55" t="str">
        <f t="shared" ref="L2184:L2247" si="414">CONCATENATE($M$4,TEXT(A2184,"0"))</f>
        <v>t2176</v>
      </c>
      <c r="M2184" s="56">
        <v>1</v>
      </c>
      <c r="N2184" s="79">
        <f t="shared" ca="1" si="407"/>
        <v>1.2790800000000002</v>
      </c>
    </row>
    <row r="2185" spans="1:14">
      <c r="A2185">
        <v>2177</v>
      </c>
      <c r="B2185">
        <f t="shared" ref="B2185:B2248" si="415">ROUNDDOWN(A2185/168,0)+1</f>
        <v>13</v>
      </c>
      <c r="C2185">
        <f t="shared" ref="C2185:C2248" si="416">ROUNDDOWN(MOD(A2185/24,7),0)+1</f>
        <v>7</v>
      </c>
      <c r="D2185">
        <f t="shared" ref="D2185:D2248" si="417">MOD(A2185,24)</f>
        <v>17</v>
      </c>
      <c r="E2185">
        <f t="shared" si="408"/>
        <v>70.400000000000006</v>
      </c>
      <c r="F2185">
        <f t="shared" ca="1" si="409"/>
        <v>75</v>
      </c>
      <c r="G2185">
        <f t="shared" ca="1" si="410"/>
        <v>6</v>
      </c>
      <c r="H2185">
        <f t="shared" ca="1" si="411"/>
        <v>88</v>
      </c>
      <c r="I2185" s="6">
        <f t="shared" ref="I2185:I2248" ca="1" si="418">E2185/100*F2185/100*H2185/100</f>
        <v>0.46464</v>
      </c>
      <c r="J2185" s="18">
        <f t="shared" ca="1" si="412"/>
        <v>1.3242240000000001</v>
      </c>
      <c r="K2185" s="7">
        <f t="shared" ca="1" si="413"/>
        <v>1.3242240000000001</v>
      </c>
      <c r="L2185" s="55" t="str">
        <f t="shared" si="414"/>
        <v>t2177</v>
      </c>
      <c r="M2185" s="56">
        <v>1</v>
      </c>
      <c r="N2185" s="79">
        <f t="shared" ref="N2185:N2248" ca="1" si="419">K2185</f>
        <v>1.3242240000000001</v>
      </c>
    </row>
    <row r="2186" spans="1:14">
      <c r="A2186">
        <v>2178</v>
      </c>
      <c r="B2186">
        <f t="shared" si="415"/>
        <v>13</v>
      </c>
      <c r="C2186">
        <f t="shared" si="416"/>
        <v>7</v>
      </c>
      <c r="D2186">
        <f t="shared" si="417"/>
        <v>18</v>
      </c>
      <c r="E2186">
        <f t="shared" si="408"/>
        <v>70.400000000000006</v>
      </c>
      <c r="F2186">
        <f t="shared" ca="1" si="409"/>
        <v>75</v>
      </c>
      <c r="G2186">
        <f t="shared" ca="1" si="410"/>
        <v>6</v>
      </c>
      <c r="H2186">
        <f t="shared" ca="1" si="411"/>
        <v>92</v>
      </c>
      <c r="I2186" s="6">
        <f t="shared" ca="1" si="418"/>
        <v>0.48576000000000003</v>
      </c>
      <c r="J2186" s="18">
        <f t="shared" ca="1" si="412"/>
        <v>1.3844160000000001</v>
      </c>
      <c r="K2186" s="7">
        <f t="shared" ca="1" si="413"/>
        <v>1.3844160000000001</v>
      </c>
      <c r="L2186" s="55" t="str">
        <f t="shared" si="414"/>
        <v>t2178</v>
      </c>
      <c r="M2186" s="56">
        <v>1</v>
      </c>
      <c r="N2186" s="79">
        <f t="shared" ca="1" si="419"/>
        <v>1.3844160000000001</v>
      </c>
    </row>
    <row r="2187" spans="1:14">
      <c r="A2187">
        <v>2179</v>
      </c>
      <c r="B2187">
        <f t="shared" si="415"/>
        <v>13</v>
      </c>
      <c r="C2187">
        <f t="shared" si="416"/>
        <v>7</v>
      </c>
      <c r="D2187">
        <f t="shared" si="417"/>
        <v>19</v>
      </c>
      <c r="E2187">
        <f t="shared" si="408"/>
        <v>70.400000000000006</v>
      </c>
      <c r="F2187">
        <f t="shared" ca="1" si="409"/>
        <v>75</v>
      </c>
      <c r="G2187">
        <f t="shared" ca="1" si="410"/>
        <v>6</v>
      </c>
      <c r="H2187">
        <f t="shared" ca="1" si="411"/>
        <v>100</v>
      </c>
      <c r="I2187" s="6">
        <f t="shared" ca="1" si="418"/>
        <v>0.52800000000000002</v>
      </c>
      <c r="J2187" s="18">
        <f t="shared" ca="1" si="412"/>
        <v>1.5048000000000001</v>
      </c>
      <c r="K2187" s="7">
        <f t="shared" ca="1" si="413"/>
        <v>1.5048000000000001</v>
      </c>
      <c r="L2187" s="55" t="str">
        <f t="shared" si="414"/>
        <v>t2179</v>
      </c>
      <c r="M2187" s="56">
        <v>1</v>
      </c>
      <c r="N2187" s="79">
        <f t="shared" ca="1" si="419"/>
        <v>1.5048000000000001</v>
      </c>
    </row>
    <row r="2188" spans="1:14">
      <c r="A2188">
        <v>2180</v>
      </c>
      <c r="B2188">
        <f t="shared" si="415"/>
        <v>13</v>
      </c>
      <c r="C2188">
        <f t="shared" si="416"/>
        <v>7</v>
      </c>
      <c r="D2188">
        <f t="shared" si="417"/>
        <v>20</v>
      </c>
      <c r="E2188">
        <f t="shared" si="408"/>
        <v>70.400000000000006</v>
      </c>
      <c r="F2188">
        <f t="shared" ca="1" si="409"/>
        <v>75</v>
      </c>
      <c r="G2188">
        <f t="shared" ca="1" si="410"/>
        <v>6</v>
      </c>
      <c r="H2188">
        <f t="shared" ca="1" si="411"/>
        <v>97</v>
      </c>
      <c r="I2188" s="6">
        <f t="shared" ca="1" si="418"/>
        <v>0.51216000000000006</v>
      </c>
      <c r="J2188" s="18">
        <f t="shared" ca="1" si="412"/>
        <v>1.4596560000000003</v>
      </c>
      <c r="K2188" s="7">
        <f t="shared" ca="1" si="413"/>
        <v>1.4596560000000003</v>
      </c>
      <c r="L2188" s="55" t="str">
        <f t="shared" si="414"/>
        <v>t2180</v>
      </c>
      <c r="M2188" s="56">
        <v>1</v>
      </c>
      <c r="N2188" s="79">
        <f t="shared" ca="1" si="419"/>
        <v>1.4596560000000003</v>
      </c>
    </row>
    <row r="2189" spans="1:14">
      <c r="A2189">
        <v>2181</v>
      </c>
      <c r="B2189">
        <f t="shared" si="415"/>
        <v>13</v>
      </c>
      <c r="C2189">
        <f t="shared" si="416"/>
        <v>7</v>
      </c>
      <c r="D2189">
        <f t="shared" si="417"/>
        <v>21</v>
      </c>
      <c r="E2189">
        <f t="shared" si="408"/>
        <v>70.400000000000006</v>
      </c>
      <c r="F2189">
        <f t="shared" ca="1" si="409"/>
        <v>75</v>
      </c>
      <c r="G2189">
        <f t="shared" ca="1" si="410"/>
        <v>6</v>
      </c>
      <c r="H2189">
        <f t="shared" ca="1" si="411"/>
        <v>95</v>
      </c>
      <c r="I2189" s="6">
        <f t="shared" ca="1" si="418"/>
        <v>0.50160000000000005</v>
      </c>
      <c r="J2189" s="18">
        <f t="shared" ca="1" si="412"/>
        <v>1.4295600000000002</v>
      </c>
      <c r="K2189" s="7">
        <f t="shared" ca="1" si="413"/>
        <v>1.4295600000000002</v>
      </c>
      <c r="L2189" s="55" t="str">
        <f t="shared" si="414"/>
        <v>t2181</v>
      </c>
      <c r="M2189" s="56">
        <v>1</v>
      </c>
      <c r="N2189" s="79">
        <f t="shared" ca="1" si="419"/>
        <v>1.4295600000000002</v>
      </c>
    </row>
    <row r="2190" spans="1:14">
      <c r="A2190">
        <v>2182</v>
      </c>
      <c r="B2190">
        <f t="shared" si="415"/>
        <v>13</v>
      </c>
      <c r="C2190">
        <f t="shared" si="416"/>
        <v>7</v>
      </c>
      <c r="D2190">
        <f t="shared" si="417"/>
        <v>22</v>
      </c>
      <c r="E2190">
        <f t="shared" si="408"/>
        <v>70.400000000000006</v>
      </c>
      <c r="F2190">
        <f t="shared" ca="1" si="409"/>
        <v>75</v>
      </c>
      <c r="G2190">
        <f t="shared" ca="1" si="410"/>
        <v>6</v>
      </c>
      <c r="H2190">
        <f t="shared" ca="1" si="411"/>
        <v>90</v>
      </c>
      <c r="I2190" s="6">
        <f t="shared" ca="1" si="418"/>
        <v>0.47520000000000001</v>
      </c>
      <c r="J2190" s="18">
        <f t="shared" ca="1" si="412"/>
        <v>1.35432</v>
      </c>
      <c r="K2190" s="7">
        <f t="shared" ca="1" si="413"/>
        <v>1.35432</v>
      </c>
      <c r="L2190" s="55" t="str">
        <f t="shared" si="414"/>
        <v>t2182</v>
      </c>
      <c r="M2190" s="56">
        <v>1</v>
      </c>
      <c r="N2190" s="79">
        <f t="shared" ca="1" si="419"/>
        <v>1.35432</v>
      </c>
    </row>
    <row r="2191" spans="1:14">
      <c r="A2191">
        <v>2183</v>
      </c>
      <c r="B2191">
        <f t="shared" si="415"/>
        <v>13</v>
      </c>
      <c r="C2191">
        <f t="shared" si="416"/>
        <v>7</v>
      </c>
      <c r="D2191">
        <f t="shared" si="417"/>
        <v>23</v>
      </c>
      <c r="E2191">
        <f t="shared" si="408"/>
        <v>70.400000000000006</v>
      </c>
      <c r="F2191">
        <f t="shared" ca="1" si="409"/>
        <v>75</v>
      </c>
      <c r="G2191">
        <f t="shared" ca="1" si="410"/>
        <v>6</v>
      </c>
      <c r="H2191">
        <f t="shared" ca="1" si="411"/>
        <v>85</v>
      </c>
      <c r="I2191" s="6">
        <f t="shared" ca="1" si="418"/>
        <v>0.44880000000000003</v>
      </c>
      <c r="J2191" s="18">
        <f t="shared" ca="1" si="412"/>
        <v>1.2790800000000002</v>
      </c>
      <c r="K2191" s="7">
        <f t="shared" ca="1" si="413"/>
        <v>1.2790800000000002</v>
      </c>
      <c r="L2191" s="55" t="str">
        <f t="shared" si="414"/>
        <v>t2183</v>
      </c>
      <c r="M2191" s="56">
        <v>1</v>
      </c>
      <c r="N2191" s="79">
        <f t="shared" ca="1" si="419"/>
        <v>1.2790800000000002</v>
      </c>
    </row>
    <row r="2192" spans="1:14">
      <c r="A2192">
        <v>2184</v>
      </c>
      <c r="B2192">
        <f t="shared" si="415"/>
        <v>14</v>
      </c>
      <c r="C2192">
        <f t="shared" si="416"/>
        <v>1</v>
      </c>
      <c r="D2192">
        <f t="shared" si="417"/>
        <v>0</v>
      </c>
      <c r="E2192">
        <f t="shared" si="408"/>
        <v>75</v>
      </c>
      <c r="F2192">
        <f t="shared" ca="1" si="409"/>
        <v>93</v>
      </c>
      <c r="G2192">
        <f t="shared" ca="1" si="410"/>
        <v>5</v>
      </c>
      <c r="H2192">
        <f t="shared" ca="1" si="411"/>
        <v>63</v>
      </c>
      <c r="I2192" s="6">
        <f t="shared" ca="1" si="418"/>
        <v>0.43942500000000001</v>
      </c>
      <c r="J2192" s="18">
        <f t="shared" ca="1" si="412"/>
        <v>1.2523612500000001</v>
      </c>
      <c r="K2192" s="7">
        <f t="shared" ca="1" si="413"/>
        <v>1.2523612500000001</v>
      </c>
      <c r="L2192" s="55" t="str">
        <f t="shared" si="414"/>
        <v>t2184</v>
      </c>
      <c r="M2192" s="56">
        <v>1</v>
      </c>
      <c r="N2192" s="79">
        <f t="shared" ca="1" si="419"/>
        <v>1.2523612500000001</v>
      </c>
    </row>
    <row r="2193" spans="1:14">
      <c r="A2193">
        <v>2185</v>
      </c>
      <c r="B2193">
        <f t="shared" si="415"/>
        <v>14</v>
      </c>
      <c r="C2193">
        <f t="shared" si="416"/>
        <v>1</v>
      </c>
      <c r="D2193">
        <f t="shared" si="417"/>
        <v>1</v>
      </c>
      <c r="E2193">
        <f t="shared" si="408"/>
        <v>75</v>
      </c>
      <c r="F2193">
        <f t="shared" ca="1" si="409"/>
        <v>93</v>
      </c>
      <c r="G2193">
        <f t="shared" ca="1" si="410"/>
        <v>5</v>
      </c>
      <c r="H2193">
        <f t="shared" ca="1" si="411"/>
        <v>62</v>
      </c>
      <c r="I2193" s="6">
        <f t="shared" ca="1" si="418"/>
        <v>0.43245</v>
      </c>
      <c r="J2193" s="18">
        <f t="shared" ca="1" si="412"/>
        <v>1.2324825000000001</v>
      </c>
      <c r="K2193" s="7">
        <f t="shared" ca="1" si="413"/>
        <v>1.2324825000000001</v>
      </c>
      <c r="L2193" s="55" t="str">
        <f t="shared" si="414"/>
        <v>t2185</v>
      </c>
      <c r="M2193" s="56">
        <v>1</v>
      </c>
      <c r="N2193" s="79">
        <f t="shared" ca="1" si="419"/>
        <v>1.2324825000000001</v>
      </c>
    </row>
    <row r="2194" spans="1:14">
      <c r="A2194">
        <v>2186</v>
      </c>
      <c r="B2194">
        <f t="shared" si="415"/>
        <v>14</v>
      </c>
      <c r="C2194">
        <f t="shared" si="416"/>
        <v>1</v>
      </c>
      <c r="D2194">
        <f t="shared" si="417"/>
        <v>2</v>
      </c>
      <c r="E2194">
        <f t="shared" si="408"/>
        <v>75</v>
      </c>
      <c r="F2194">
        <f t="shared" ca="1" si="409"/>
        <v>93</v>
      </c>
      <c r="G2194">
        <f t="shared" ca="1" si="410"/>
        <v>5</v>
      </c>
      <c r="H2194">
        <f t="shared" ca="1" si="411"/>
        <v>60</v>
      </c>
      <c r="I2194" s="6">
        <f t="shared" ca="1" si="418"/>
        <v>0.41850000000000004</v>
      </c>
      <c r="J2194" s="18">
        <f t="shared" ca="1" si="412"/>
        <v>1.1927250000000003</v>
      </c>
      <c r="K2194" s="7">
        <f t="shared" ca="1" si="413"/>
        <v>1.1927250000000003</v>
      </c>
      <c r="L2194" s="55" t="str">
        <f t="shared" si="414"/>
        <v>t2186</v>
      </c>
      <c r="M2194" s="56">
        <v>1</v>
      </c>
      <c r="N2194" s="79">
        <f t="shared" ca="1" si="419"/>
        <v>1.1927250000000003</v>
      </c>
    </row>
    <row r="2195" spans="1:14">
      <c r="A2195">
        <v>2187</v>
      </c>
      <c r="B2195">
        <f t="shared" si="415"/>
        <v>14</v>
      </c>
      <c r="C2195">
        <f t="shared" si="416"/>
        <v>1</v>
      </c>
      <c r="D2195">
        <f t="shared" si="417"/>
        <v>3</v>
      </c>
      <c r="E2195">
        <f t="shared" si="408"/>
        <v>75</v>
      </c>
      <c r="F2195">
        <f t="shared" ca="1" si="409"/>
        <v>93</v>
      </c>
      <c r="G2195">
        <f t="shared" ca="1" si="410"/>
        <v>5</v>
      </c>
      <c r="H2195">
        <f t="shared" ca="1" si="411"/>
        <v>58</v>
      </c>
      <c r="I2195" s="6">
        <f t="shared" ca="1" si="418"/>
        <v>0.40454999999999997</v>
      </c>
      <c r="J2195" s="18">
        <f t="shared" ca="1" si="412"/>
        <v>1.1529674999999999</v>
      </c>
      <c r="K2195" s="7">
        <f t="shared" ca="1" si="413"/>
        <v>1.1529674999999999</v>
      </c>
      <c r="L2195" s="55" t="str">
        <f t="shared" si="414"/>
        <v>t2187</v>
      </c>
      <c r="M2195" s="56">
        <v>1</v>
      </c>
      <c r="N2195" s="79">
        <f t="shared" ca="1" si="419"/>
        <v>1.1529674999999999</v>
      </c>
    </row>
    <row r="2196" spans="1:14">
      <c r="A2196">
        <v>2188</v>
      </c>
      <c r="B2196">
        <f t="shared" si="415"/>
        <v>14</v>
      </c>
      <c r="C2196">
        <f t="shared" si="416"/>
        <v>1</v>
      </c>
      <c r="D2196">
        <f t="shared" si="417"/>
        <v>4</v>
      </c>
      <c r="E2196">
        <f t="shared" si="408"/>
        <v>75</v>
      </c>
      <c r="F2196">
        <f t="shared" ca="1" si="409"/>
        <v>93</v>
      </c>
      <c r="G2196">
        <f t="shared" ca="1" si="410"/>
        <v>5</v>
      </c>
      <c r="H2196">
        <f t="shared" ca="1" si="411"/>
        <v>59</v>
      </c>
      <c r="I2196" s="6">
        <f t="shared" ca="1" si="418"/>
        <v>0.41152500000000003</v>
      </c>
      <c r="J2196" s="18">
        <f t="shared" ca="1" si="412"/>
        <v>1.1728462500000001</v>
      </c>
      <c r="K2196" s="7">
        <f t="shared" ca="1" si="413"/>
        <v>1.1728462500000001</v>
      </c>
      <c r="L2196" s="55" t="str">
        <f t="shared" si="414"/>
        <v>t2188</v>
      </c>
      <c r="M2196" s="56">
        <v>1</v>
      </c>
      <c r="N2196" s="79">
        <f t="shared" ca="1" si="419"/>
        <v>1.1728462500000001</v>
      </c>
    </row>
    <row r="2197" spans="1:14">
      <c r="A2197">
        <v>2189</v>
      </c>
      <c r="B2197">
        <f t="shared" si="415"/>
        <v>14</v>
      </c>
      <c r="C2197">
        <f t="shared" si="416"/>
        <v>1</v>
      </c>
      <c r="D2197">
        <f t="shared" si="417"/>
        <v>5</v>
      </c>
      <c r="E2197">
        <f t="shared" si="408"/>
        <v>75</v>
      </c>
      <c r="F2197">
        <f t="shared" ca="1" si="409"/>
        <v>93</v>
      </c>
      <c r="G2197">
        <f t="shared" ca="1" si="410"/>
        <v>5</v>
      </c>
      <c r="H2197">
        <f t="shared" ca="1" si="411"/>
        <v>65</v>
      </c>
      <c r="I2197" s="6">
        <f t="shared" ca="1" si="418"/>
        <v>0.45337499999999997</v>
      </c>
      <c r="J2197" s="18">
        <f t="shared" ca="1" si="412"/>
        <v>1.29211875</v>
      </c>
      <c r="K2197" s="7">
        <f t="shared" ca="1" si="413"/>
        <v>1.29211875</v>
      </c>
      <c r="L2197" s="55" t="str">
        <f t="shared" si="414"/>
        <v>t2189</v>
      </c>
      <c r="M2197" s="56">
        <v>1</v>
      </c>
      <c r="N2197" s="79">
        <f t="shared" ca="1" si="419"/>
        <v>1.29211875</v>
      </c>
    </row>
    <row r="2198" spans="1:14">
      <c r="A2198">
        <v>2190</v>
      </c>
      <c r="B2198">
        <f t="shared" si="415"/>
        <v>14</v>
      </c>
      <c r="C2198">
        <f t="shared" si="416"/>
        <v>1</v>
      </c>
      <c r="D2198">
        <f t="shared" si="417"/>
        <v>6</v>
      </c>
      <c r="E2198">
        <f t="shared" si="408"/>
        <v>75</v>
      </c>
      <c r="F2198">
        <f t="shared" ca="1" si="409"/>
        <v>93</v>
      </c>
      <c r="G2198">
        <f t="shared" ca="1" si="410"/>
        <v>5</v>
      </c>
      <c r="H2198">
        <f t="shared" ca="1" si="411"/>
        <v>72</v>
      </c>
      <c r="I2198" s="6">
        <f t="shared" ca="1" si="418"/>
        <v>0.50219999999999998</v>
      </c>
      <c r="J2198" s="18">
        <f t="shared" ca="1" si="412"/>
        <v>1.43127</v>
      </c>
      <c r="K2198" s="7">
        <f t="shared" ca="1" si="413"/>
        <v>1.43127</v>
      </c>
      <c r="L2198" s="55" t="str">
        <f t="shared" si="414"/>
        <v>t2190</v>
      </c>
      <c r="M2198" s="56">
        <v>1</v>
      </c>
      <c r="N2198" s="79">
        <f t="shared" ca="1" si="419"/>
        <v>1.43127</v>
      </c>
    </row>
    <row r="2199" spans="1:14">
      <c r="A2199">
        <v>2191</v>
      </c>
      <c r="B2199">
        <f t="shared" si="415"/>
        <v>14</v>
      </c>
      <c r="C2199">
        <f t="shared" si="416"/>
        <v>1</v>
      </c>
      <c r="D2199">
        <f t="shared" si="417"/>
        <v>7</v>
      </c>
      <c r="E2199">
        <f t="shared" si="408"/>
        <v>75</v>
      </c>
      <c r="F2199">
        <f t="shared" ca="1" si="409"/>
        <v>93</v>
      </c>
      <c r="G2199">
        <f t="shared" ca="1" si="410"/>
        <v>5</v>
      </c>
      <c r="H2199">
        <f t="shared" ca="1" si="411"/>
        <v>85</v>
      </c>
      <c r="I2199" s="6">
        <f t="shared" ca="1" si="418"/>
        <v>0.59287500000000004</v>
      </c>
      <c r="J2199" s="18">
        <f t="shared" ca="1" si="412"/>
        <v>1.6896937500000002</v>
      </c>
      <c r="K2199" s="7">
        <f t="shared" ca="1" si="413"/>
        <v>1.6896937500000002</v>
      </c>
      <c r="L2199" s="55" t="str">
        <f t="shared" si="414"/>
        <v>t2191</v>
      </c>
      <c r="M2199" s="56">
        <v>1</v>
      </c>
      <c r="N2199" s="79">
        <f t="shared" ca="1" si="419"/>
        <v>1.6896937500000002</v>
      </c>
    </row>
    <row r="2200" spans="1:14">
      <c r="A2200">
        <v>2192</v>
      </c>
      <c r="B2200">
        <f t="shared" si="415"/>
        <v>14</v>
      </c>
      <c r="C2200">
        <f t="shared" si="416"/>
        <v>1</v>
      </c>
      <c r="D2200">
        <f t="shared" si="417"/>
        <v>8</v>
      </c>
      <c r="E2200">
        <f t="shared" si="408"/>
        <v>75</v>
      </c>
      <c r="F2200">
        <f t="shared" ca="1" si="409"/>
        <v>93</v>
      </c>
      <c r="G2200">
        <f t="shared" ca="1" si="410"/>
        <v>5</v>
      </c>
      <c r="H2200">
        <f t="shared" ca="1" si="411"/>
        <v>95</v>
      </c>
      <c r="I2200" s="6">
        <f t="shared" ca="1" si="418"/>
        <v>0.66262500000000002</v>
      </c>
      <c r="J2200" s="18">
        <f t="shared" ca="1" si="412"/>
        <v>1.8884812500000001</v>
      </c>
      <c r="K2200" s="7">
        <f t="shared" ca="1" si="413"/>
        <v>1.8884812500000003</v>
      </c>
      <c r="L2200" s="55" t="str">
        <f t="shared" si="414"/>
        <v>t2192</v>
      </c>
      <c r="M2200" s="56">
        <v>1</v>
      </c>
      <c r="N2200" s="79">
        <f t="shared" ca="1" si="419"/>
        <v>1.8884812500000003</v>
      </c>
    </row>
    <row r="2201" spans="1:14">
      <c r="A2201">
        <v>2193</v>
      </c>
      <c r="B2201">
        <f t="shared" si="415"/>
        <v>14</v>
      </c>
      <c r="C2201">
        <f t="shared" si="416"/>
        <v>1</v>
      </c>
      <c r="D2201">
        <f t="shared" si="417"/>
        <v>9</v>
      </c>
      <c r="E2201">
        <f t="shared" si="408"/>
        <v>75</v>
      </c>
      <c r="F2201">
        <f t="shared" ca="1" si="409"/>
        <v>93</v>
      </c>
      <c r="G2201">
        <f t="shared" ca="1" si="410"/>
        <v>5</v>
      </c>
      <c r="H2201">
        <f t="shared" ca="1" si="411"/>
        <v>99</v>
      </c>
      <c r="I2201" s="6">
        <f t="shared" ca="1" si="418"/>
        <v>0.69052499999999994</v>
      </c>
      <c r="J2201" s="18">
        <f t="shared" ca="1" si="412"/>
        <v>1.9679962499999999</v>
      </c>
      <c r="K2201" s="7">
        <f t="shared" ca="1" si="413"/>
        <v>1.9679962499999999</v>
      </c>
      <c r="L2201" s="55" t="str">
        <f t="shared" si="414"/>
        <v>t2193</v>
      </c>
      <c r="M2201" s="56">
        <v>1</v>
      </c>
      <c r="N2201" s="79">
        <f t="shared" ca="1" si="419"/>
        <v>1.9679962499999999</v>
      </c>
    </row>
    <row r="2202" spans="1:14">
      <c r="A2202">
        <v>2194</v>
      </c>
      <c r="B2202">
        <f t="shared" si="415"/>
        <v>14</v>
      </c>
      <c r="C2202">
        <f t="shared" si="416"/>
        <v>1</v>
      </c>
      <c r="D2202">
        <f t="shared" si="417"/>
        <v>10</v>
      </c>
      <c r="E2202">
        <f t="shared" si="408"/>
        <v>75</v>
      </c>
      <c r="F2202">
        <f t="shared" ca="1" si="409"/>
        <v>93</v>
      </c>
      <c r="G2202">
        <f t="shared" ca="1" si="410"/>
        <v>5</v>
      </c>
      <c r="H2202">
        <f t="shared" ca="1" si="411"/>
        <v>100</v>
      </c>
      <c r="I2202" s="6">
        <f t="shared" ca="1" si="418"/>
        <v>0.69750000000000001</v>
      </c>
      <c r="J2202" s="18">
        <f t="shared" ca="1" si="412"/>
        <v>1.9878750000000001</v>
      </c>
      <c r="K2202" s="7">
        <f t="shared" ca="1" si="413"/>
        <v>1.9878750000000001</v>
      </c>
      <c r="L2202" s="55" t="str">
        <f t="shared" si="414"/>
        <v>t2194</v>
      </c>
      <c r="M2202" s="56">
        <v>1</v>
      </c>
      <c r="N2202" s="79">
        <f t="shared" ca="1" si="419"/>
        <v>1.9878750000000001</v>
      </c>
    </row>
    <row r="2203" spans="1:14">
      <c r="A2203">
        <v>2195</v>
      </c>
      <c r="B2203">
        <f t="shared" si="415"/>
        <v>14</v>
      </c>
      <c r="C2203">
        <f t="shared" si="416"/>
        <v>1</v>
      </c>
      <c r="D2203">
        <f t="shared" si="417"/>
        <v>11</v>
      </c>
      <c r="E2203">
        <f t="shared" si="408"/>
        <v>75</v>
      </c>
      <c r="F2203">
        <f t="shared" ca="1" si="409"/>
        <v>93</v>
      </c>
      <c r="G2203">
        <f t="shared" ca="1" si="410"/>
        <v>5</v>
      </c>
      <c r="H2203">
        <f t="shared" ca="1" si="411"/>
        <v>99</v>
      </c>
      <c r="I2203" s="6">
        <f t="shared" ca="1" si="418"/>
        <v>0.69052499999999994</v>
      </c>
      <c r="J2203" s="18">
        <f t="shared" ca="1" si="412"/>
        <v>1.9679962499999999</v>
      </c>
      <c r="K2203" s="7">
        <f t="shared" ca="1" si="413"/>
        <v>1.9679962499999999</v>
      </c>
      <c r="L2203" s="55" t="str">
        <f t="shared" si="414"/>
        <v>t2195</v>
      </c>
      <c r="M2203" s="56">
        <v>1</v>
      </c>
      <c r="N2203" s="79">
        <f t="shared" ca="1" si="419"/>
        <v>1.9679962499999999</v>
      </c>
    </row>
    <row r="2204" spans="1:14">
      <c r="A2204">
        <v>2196</v>
      </c>
      <c r="B2204">
        <f t="shared" si="415"/>
        <v>14</v>
      </c>
      <c r="C2204">
        <f t="shared" si="416"/>
        <v>1</v>
      </c>
      <c r="D2204">
        <f t="shared" si="417"/>
        <v>12</v>
      </c>
      <c r="E2204">
        <f t="shared" si="408"/>
        <v>75</v>
      </c>
      <c r="F2204">
        <f t="shared" ca="1" si="409"/>
        <v>93</v>
      </c>
      <c r="G2204">
        <f t="shared" ca="1" si="410"/>
        <v>5</v>
      </c>
      <c r="H2204">
        <f t="shared" ca="1" si="411"/>
        <v>93</v>
      </c>
      <c r="I2204" s="6">
        <f t="shared" ca="1" si="418"/>
        <v>0.64867500000000011</v>
      </c>
      <c r="J2204" s="18">
        <f t="shared" ca="1" si="412"/>
        <v>1.8487237500000004</v>
      </c>
      <c r="K2204" s="7">
        <f t="shared" ca="1" si="413"/>
        <v>1.8487237500000004</v>
      </c>
      <c r="L2204" s="55" t="str">
        <f t="shared" si="414"/>
        <v>t2196</v>
      </c>
      <c r="M2204" s="56">
        <v>1</v>
      </c>
      <c r="N2204" s="79">
        <f t="shared" ca="1" si="419"/>
        <v>1.8487237500000004</v>
      </c>
    </row>
    <row r="2205" spans="1:14">
      <c r="A2205">
        <v>2197</v>
      </c>
      <c r="B2205">
        <f t="shared" si="415"/>
        <v>14</v>
      </c>
      <c r="C2205">
        <f t="shared" si="416"/>
        <v>1</v>
      </c>
      <c r="D2205">
        <f t="shared" si="417"/>
        <v>13</v>
      </c>
      <c r="E2205">
        <f t="shared" si="408"/>
        <v>75</v>
      </c>
      <c r="F2205">
        <f t="shared" ca="1" si="409"/>
        <v>93</v>
      </c>
      <c r="G2205">
        <f t="shared" ca="1" si="410"/>
        <v>5</v>
      </c>
      <c r="H2205">
        <f t="shared" ca="1" si="411"/>
        <v>92</v>
      </c>
      <c r="I2205" s="6">
        <f t="shared" ca="1" si="418"/>
        <v>0.64170000000000005</v>
      </c>
      <c r="J2205" s="18">
        <f t="shared" ca="1" si="412"/>
        <v>1.8288450000000003</v>
      </c>
      <c r="K2205" s="7">
        <f t="shared" ca="1" si="413"/>
        <v>1.8288450000000003</v>
      </c>
      <c r="L2205" s="55" t="str">
        <f t="shared" si="414"/>
        <v>t2197</v>
      </c>
      <c r="M2205" s="56">
        <v>1</v>
      </c>
      <c r="N2205" s="79">
        <f t="shared" ca="1" si="419"/>
        <v>1.8288450000000003</v>
      </c>
    </row>
    <row r="2206" spans="1:14">
      <c r="A2206">
        <v>2198</v>
      </c>
      <c r="B2206">
        <f t="shared" si="415"/>
        <v>14</v>
      </c>
      <c r="C2206">
        <f t="shared" si="416"/>
        <v>1</v>
      </c>
      <c r="D2206">
        <f t="shared" si="417"/>
        <v>14</v>
      </c>
      <c r="E2206">
        <f t="shared" si="408"/>
        <v>75</v>
      </c>
      <c r="F2206">
        <f t="shared" ca="1" si="409"/>
        <v>93</v>
      </c>
      <c r="G2206">
        <f t="shared" ca="1" si="410"/>
        <v>5</v>
      </c>
      <c r="H2206">
        <f t="shared" ca="1" si="411"/>
        <v>90</v>
      </c>
      <c r="I2206" s="6">
        <f t="shared" ca="1" si="418"/>
        <v>0.62775000000000003</v>
      </c>
      <c r="J2206" s="18">
        <f t="shared" ca="1" si="412"/>
        <v>1.7890875000000002</v>
      </c>
      <c r="K2206" s="7">
        <f t="shared" ca="1" si="413"/>
        <v>1.7890874999999999</v>
      </c>
      <c r="L2206" s="55" t="str">
        <f t="shared" si="414"/>
        <v>t2198</v>
      </c>
      <c r="M2206" s="56">
        <v>1</v>
      </c>
      <c r="N2206" s="79">
        <f t="shared" ca="1" si="419"/>
        <v>1.7890874999999999</v>
      </c>
    </row>
    <row r="2207" spans="1:14">
      <c r="A2207">
        <v>2199</v>
      </c>
      <c r="B2207">
        <f t="shared" si="415"/>
        <v>14</v>
      </c>
      <c r="C2207">
        <f t="shared" si="416"/>
        <v>1</v>
      </c>
      <c r="D2207">
        <f t="shared" si="417"/>
        <v>15</v>
      </c>
      <c r="E2207">
        <f t="shared" si="408"/>
        <v>75</v>
      </c>
      <c r="F2207">
        <f t="shared" ca="1" si="409"/>
        <v>93</v>
      </c>
      <c r="G2207">
        <f t="shared" ca="1" si="410"/>
        <v>5</v>
      </c>
      <c r="H2207">
        <f t="shared" ca="1" si="411"/>
        <v>88</v>
      </c>
      <c r="I2207" s="6">
        <f t="shared" ca="1" si="418"/>
        <v>0.61380000000000001</v>
      </c>
      <c r="J2207" s="18">
        <f t="shared" ca="1" si="412"/>
        <v>1.7493300000000001</v>
      </c>
      <c r="K2207" s="7">
        <f t="shared" ca="1" si="413"/>
        <v>1.7493300000000003</v>
      </c>
      <c r="L2207" s="55" t="str">
        <f t="shared" si="414"/>
        <v>t2199</v>
      </c>
      <c r="M2207" s="56">
        <v>1</v>
      </c>
      <c r="N2207" s="79">
        <f t="shared" ca="1" si="419"/>
        <v>1.7493300000000003</v>
      </c>
    </row>
    <row r="2208" spans="1:14">
      <c r="A2208">
        <v>2200</v>
      </c>
      <c r="B2208">
        <f t="shared" si="415"/>
        <v>14</v>
      </c>
      <c r="C2208">
        <f t="shared" si="416"/>
        <v>1</v>
      </c>
      <c r="D2208">
        <f t="shared" si="417"/>
        <v>16</v>
      </c>
      <c r="E2208">
        <f t="shared" si="408"/>
        <v>75</v>
      </c>
      <c r="F2208">
        <f t="shared" ca="1" si="409"/>
        <v>93</v>
      </c>
      <c r="G2208">
        <f t="shared" ca="1" si="410"/>
        <v>5</v>
      </c>
      <c r="H2208">
        <f t="shared" ca="1" si="411"/>
        <v>90</v>
      </c>
      <c r="I2208" s="6">
        <f t="shared" ca="1" si="418"/>
        <v>0.62775000000000003</v>
      </c>
      <c r="J2208" s="18">
        <f t="shared" ca="1" si="412"/>
        <v>1.7890875000000002</v>
      </c>
      <c r="K2208" s="7">
        <f t="shared" ca="1" si="413"/>
        <v>1.7890874999999999</v>
      </c>
      <c r="L2208" s="55" t="str">
        <f t="shared" si="414"/>
        <v>t2200</v>
      </c>
      <c r="M2208" s="56">
        <v>1</v>
      </c>
      <c r="N2208" s="79">
        <f t="shared" ca="1" si="419"/>
        <v>1.7890874999999999</v>
      </c>
    </row>
    <row r="2209" spans="1:14">
      <c r="A2209">
        <v>2201</v>
      </c>
      <c r="B2209">
        <f t="shared" si="415"/>
        <v>14</v>
      </c>
      <c r="C2209">
        <f t="shared" si="416"/>
        <v>1</v>
      </c>
      <c r="D2209">
        <f t="shared" si="417"/>
        <v>17</v>
      </c>
      <c r="E2209">
        <f t="shared" si="408"/>
        <v>75</v>
      </c>
      <c r="F2209">
        <f t="shared" ca="1" si="409"/>
        <v>93</v>
      </c>
      <c r="G2209">
        <f t="shared" ca="1" si="410"/>
        <v>5</v>
      </c>
      <c r="H2209">
        <f t="shared" ca="1" si="411"/>
        <v>92</v>
      </c>
      <c r="I2209" s="6">
        <f t="shared" ca="1" si="418"/>
        <v>0.64170000000000005</v>
      </c>
      <c r="J2209" s="18">
        <f t="shared" ca="1" si="412"/>
        <v>1.8288450000000003</v>
      </c>
      <c r="K2209" s="7">
        <f t="shared" ca="1" si="413"/>
        <v>1.8288450000000003</v>
      </c>
      <c r="L2209" s="55" t="str">
        <f t="shared" si="414"/>
        <v>t2201</v>
      </c>
      <c r="M2209" s="56">
        <v>1</v>
      </c>
      <c r="N2209" s="79">
        <f t="shared" ca="1" si="419"/>
        <v>1.8288450000000003</v>
      </c>
    </row>
    <row r="2210" spans="1:14">
      <c r="A2210">
        <v>2202</v>
      </c>
      <c r="B2210">
        <f t="shared" si="415"/>
        <v>14</v>
      </c>
      <c r="C2210">
        <f t="shared" si="416"/>
        <v>1</v>
      </c>
      <c r="D2210">
        <f t="shared" si="417"/>
        <v>18</v>
      </c>
      <c r="E2210">
        <f t="shared" si="408"/>
        <v>75</v>
      </c>
      <c r="F2210">
        <f t="shared" ca="1" si="409"/>
        <v>93</v>
      </c>
      <c r="G2210">
        <f t="shared" ca="1" si="410"/>
        <v>5</v>
      </c>
      <c r="H2210">
        <f t="shared" ca="1" si="411"/>
        <v>96</v>
      </c>
      <c r="I2210" s="6">
        <f t="shared" ca="1" si="418"/>
        <v>0.66960000000000008</v>
      </c>
      <c r="J2210" s="18">
        <f t="shared" ca="1" si="412"/>
        <v>1.9083600000000003</v>
      </c>
      <c r="K2210" s="7">
        <f t="shared" ca="1" si="413"/>
        <v>1.9083600000000001</v>
      </c>
      <c r="L2210" s="55" t="str">
        <f t="shared" si="414"/>
        <v>t2202</v>
      </c>
      <c r="M2210" s="56">
        <v>1</v>
      </c>
      <c r="N2210" s="79">
        <f t="shared" ca="1" si="419"/>
        <v>1.9083600000000001</v>
      </c>
    </row>
    <row r="2211" spans="1:14">
      <c r="A2211">
        <v>2203</v>
      </c>
      <c r="B2211">
        <f t="shared" si="415"/>
        <v>14</v>
      </c>
      <c r="C2211">
        <f t="shared" si="416"/>
        <v>1</v>
      </c>
      <c r="D2211">
        <f t="shared" si="417"/>
        <v>19</v>
      </c>
      <c r="E2211">
        <f t="shared" si="408"/>
        <v>75</v>
      </c>
      <c r="F2211">
        <f t="shared" ca="1" si="409"/>
        <v>93</v>
      </c>
      <c r="G2211">
        <f t="shared" ca="1" si="410"/>
        <v>5</v>
      </c>
      <c r="H2211">
        <f t="shared" ca="1" si="411"/>
        <v>98</v>
      </c>
      <c r="I2211" s="6">
        <f t="shared" ca="1" si="418"/>
        <v>0.68354999999999999</v>
      </c>
      <c r="J2211" s="18">
        <f t="shared" ca="1" si="412"/>
        <v>1.9481174999999999</v>
      </c>
      <c r="K2211" s="7">
        <f t="shared" ca="1" si="413"/>
        <v>1.9481174999999999</v>
      </c>
      <c r="L2211" s="55" t="str">
        <f t="shared" si="414"/>
        <v>t2203</v>
      </c>
      <c r="M2211" s="56">
        <v>1</v>
      </c>
      <c r="N2211" s="79">
        <f t="shared" ca="1" si="419"/>
        <v>1.9481174999999999</v>
      </c>
    </row>
    <row r="2212" spans="1:14">
      <c r="A2212">
        <v>2204</v>
      </c>
      <c r="B2212">
        <f t="shared" si="415"/>
        <v>14</v>
      </c>
      <c r="C2212">
        <f t="shared" si="416"/>
        <v>1</v>
      </c>
      <c r="D2212">
        <f t="shared" si="417"/>
        <v>20</v>
      </c>
      <c r="E2212">
        <f t="shared" si="408"/>
        <v>75</v>
      </c>
      <c r="F2212">
        <f t="shared" ca="1" si="409"/>
        <v>93</v>
      </c>
      <c r="G2212">
        <f t="shared" ca="1" si="410"/>
        <v>5</v>
      </c>
      <c r="H2212">
        <f t="shared" ca="1" si="411"/>
        <v>96</v>
      </c>
      <c r="I2212" s="6">
        <f t="shared" ca="1" si="418"/>
        <v>0.66960000000000008</v>
      </c>
      <c r="J2212" s="18">
        <f t="shared" ca="1" si="412"/>
        <v>1.9083600000000003</v>
      </c>
      <c r="K2212" s="7">
        <f t="shared" ca="1" si="413"/>
        <v>1.9083600000000001</v>
      </c>
      <c r="L2212" s="55" t="str">
        <f t="shared" si="414"/>
        <v>t2204</v>
      </c>
      <c r="M2212" s="56">
        <v>1</v>
      </c>
      <c r="N2212" s="79">
        <f t="shared" ca="1" si="419"/>
        <v>1.9083600000000001</v>
      </c>
    </row>
    <row r="2213" spans="1:14">
      <c r="A2213">
        <v>2205</v>
      </c>
      <c r="B2213">
        <f t="shared" si="415"/>
        <v>14</v>
      </c>
      <c r="C2213">
        <f t="shared" si="416"/>
        <v>1</v>
      </c>
      <c r="D2213">
        <f t="shared" si="417"/>
        <v>21</v>
      </c>
      <c r="E2213">
        <f t="shared" si="408"/>
        <v>75</v>
      </c>
      <c r="F2213">
        <f t="shared" ca="1" si="409"/>
        <v>93</v>
      </c>
      <c r="G2213">
        <f t="shared" ca="1" si="410"/>
        <v>5</v>
      </c>
      <c r="H2213">
        <f t="shared" ca="1" si="411"/>
        <v>90</v>
      </c>
      <c r="I2213" s="6">
        <f t="shared" ca="1" si="418"/>
        <v>0.62775000000000003</v>
      </c>
      <c r="J2213" s="18">
        <f t="shared" ca="1" si="412"/>
        <v>1.7890875000000002</v>
      </c>
      <c r="K2213" s="7">
        <f t="shared" ca="1" si="413"/>
        <v>1.7890874999999999</v>
      </c>
      <c r="L2213" s="55" t="str">
        <f t="shared" si="414"/>
        <v>t2205</v>
      </c>
      <c r="M2213" s="56">
        <v>1</v>
      </c>
      <c r="N2213" s="79">
        <f t="shared" ca="1" si="419"/>
        <v>1.7890874999999999</v>
      </c>
    </row>
    <row r="2214" spans="1:14">
      <c r="A2214">
        <v>2206</v>
      </c>
      <c r="B2214">
        <f t="shared" si="415"/>
        <v>14</v>
      </c>
      <c r="C2214">
        <f t="shared" si="416"/>
        <v>1</v>
      </c>
      <c r="D2214">
        <f t="shared" si="417"/>
        <v>22</v>
      </c>
      <c r="E2214">
        <f t="shared" si="408"/>
        <v>75</v>
      </c>
      <c r="F2214">
        <f t="shared" ca="1" si="409"/>
        <v>93</v>
      </c>
      <c r="G2214">
        <f t="shared" ca="1" si="410"/>
        <v>5</v>
      </c>
      <c r="H2214">
        <f t="shared" ca="1" si="411"/>
        <v>80</v>
      </c>
      <c r="I2214" s="6">
        <f t="shared" ca="1" si="418"/>
        <v>0.55799999999999994</v>
      </c>
      <c r="J2214" s="18">
        <f t="shared" ca="1" si="412"/>
        <v>1.5902999999999998</v>
      </c>
      <c r="K2214" s="7">
        <f t="shared" ca="1" si="413"/>
        <v>1.5902999999999998</v>
      </c>
      <c r="L2214" s="55" t="str">
        <f t="shared" si="414"/>
        <v>t2206</v>
      </c>
      <c r="M2214" s="56">
        <v>1</v>
      </c>
      <c r="N2214" s="79">
        <f t="shared" ca="1" si="419"/>
        <v>1.5902999999999998</v>
      </c>
    </row>
    <row r="2215" spans="1:14">
      <c r="A2215">
        <v>2207</v>
      </c>
      <c r="B2215">
        <f t="shared" si="415"/>
        <v>14</v>
      </c>
      <c r="C2215">
        <f t="shared" si="416"/>
        <v>1</v>
      </c>
      <c r="D2215">
        <f t="shared" si="417"/>
        <v>23</v>
      </c>
      <c r="E2215">
        <f t="shared" si="408"/>
        <v>75</v>
      </c>
      <c r="F2215">
        <f t="shared" ca="1" si="409"/>
        <v>93</v>
      </c>
      <c r="G2215">
        <f t="shared" ca="1" si="410"/>
        <v>5</v>
      </c>
      <c r="H2215">
        <f t="shared" ca="1" si="411"/>
        <v>70</v>
      </c>
      <c r="I2215" s="6">
        <f t="shared" ca="1" si="418"/>
        <v>0.48825000000000002</v>
      </c>
      <c r="J2215" s="18">
        <f t="shared" ca="1" si="412"/>
        <v>1.3915125000000002</v>
      </c>
      <c r="K2215" s="7">
        <f t="shared" ca="1" si="413"/>
        <v>1.3915125000000002</v>
      </c>
      <c r="L2215" s="55" t="str">
        <f t="shared" si="414"/>
        <v>t2207</v>
      </c>
      <c r="M2215" s="56">
        <v>1</v>
      </c>
      <c r="N2215" s="79">
        <f t="shared" ca="1" si="419"/>
        <v>1.3915125000000002</v>
      </c>
    </row>
    <row r="2216" spans="1:14">
      <c r="A2216">
        <v>2208</v>
      </c>
      <c r="B2216">
        <f t="shared" si="415"/>
        <v>14</v>
      </c>
      <c r="C2216">
        <f t="shared" si="416"/>
        <v>2</v>
      </c>
      <c r="D2216">
        <f t="shared" si="417"/>
        <v>0</v>
      </c>
      <c r="E2216">
        <f t="shared" si="408"/>
        <v>75</v>
      </c>
      <c r="F2216">
        <f t="shared" ca="1" si="409"/>
        <v>100</v>
      </c>
      <c r="G2216">
        <f t="shared" ca="1" si="410"/>
        <v>5</v>
      </c>
      <c r="H2216">
        <f t="shared" ca="1" si="411"/>
        <v>63</v>
      </c>
      <c r="I2216" s="6">
        <f t="shared" ca="1" si="418"/>
        <v>0.47249999999999998</v>
      </c>
      <c r="J2216" s="18">
        <f t="shared" ca="1" si="412"/>
        <v>1.346625</v>
      </c>
      <c r="K2216" s="7">
        <f t="shared" ca="1" si="413"/>
        <v>1.346625</v>
      </c>
      <c r="L2216" s="55" t="str">
        <f t="shared" si="414"/>
        <v>t2208</v>
      </c>
      <c r="M2216" s="56">
        <v>1</v>
      </c>
      <c r="N2216" s="79">
        <f t="shared" ca="1" si="419"/>
        <v>1.346625</v>
      </c>
    </row>
    <row r="2217" spans="1:14">
      <c r="A2217">
        <v>2209</v>
      </c>
      <c r="B2217">
        <f t="shared" si="415"/>
        <v>14</v>
      </c>
      <c r="C2217">
        <f t="shared" si="416"/>
        <v>2</v>
      </c>
      <c r="D2217">
        <f t="shared" si="417"/>
        <v>1</v>
      </c>
      <c r="E2217">
        <f t="shared" si="408"/>
        <v>75</v>
      </c>
      <c r="F2217">
        <f t="shared" ca="1" si="409"/>
        <v>100</v>
      </c>
      <c r="G2217">
        <f t="shared" ca="1" si="410"/>
        <v>5</v>
      </c>
      <c r="H2217">
        <f t="shared" ca="1" si="411"/>
        <v>62</v>
      </c>
      <c r="I2217" s="6">
        <f t="shared" ca="1" si="418"/>
        <v>0.46500000000000002</v>
      </c>
      <c r="J2217" s="18">
        <f t="shared" ca="1" si="412"/>
        <v>1.32525</v>
      </c>
      <c r="K2217" s="7">
        <f t="shared" ca="1" si="413"/>
        <v>1.32525</v>
      </c>
      <c r="L2217" s="55" t="str">
        <f t="shared" si="414"/>
        <v>t2209</v>
      </c>
      <c r="M2217" s="56">
        <v>1</v>
      </c>
      <c r="N2217" s="79">
        <f t="shared" ca="1" si="419"/>
        <v>1.32525</v>
      </c>
    </row>
    <row r="2218" spans="1:14">
      <c r="A2218">
        <v>2210</v>
      </c>
      <c r="B2218">
        <f t="shared" si="415"/>
        <v>14</v>
      </c>
      <c r="C2218">
        <f t="shared" si="416"/>
        <v>2</v>
      </c>
      <c r="D2218">
        <f t="shared" si="417"/>
        <v>2</v>
      </c>
      <c r="E2218">
        <f t="shared" si="408"/>
        <v>75</v>
      </c>
      <c r="F2218">
        <f t="shared" ca="1" si="409"/>
        <v>100</v>
      </c>
      <c r="G2218">
        <f t="shared" ca="1" si="410"/>
        <v>5</v>
      </c>
      <c r="H2218">
        <f t="shared" ca="1" si="411"/>
        <v>60</v>
      </c>
      <c r="I2218" s="6">
        <f t="shared" ca="1" si="418"/>
        <v>0.45</v>
      </c>
      <c r="J2218" s="18">
        <f t="shared" ca="1" si="412"/>
        <v>1.2825</v>
      </c>
      <c r="K2218" s="7">
        <f t="shared" ca="1" si="413"/>
        <v>1.2825</v>
      </c>
      <c r="L2218" s="55" t="str">
        <f t="shared" si="414"/>
        <v>t2210</v>
      </c>
      <c r="M2218" s="56">
        <v>1</v>
      </c>
      <c r="N2218" s="79">
        <f t="shared" ca="1" si="419"/>
        <v>1.2825</v>
      </c>
    </row>
    <row r="2219" spans="1:14">
      <c r="A2219">
        <v>2211</v>
      </c>
      <c r="B2219">
        <f t="shared" si="415"/>
        <v>14</v>
      </c>
      <c r="C2219">
        <f t="shared" si="416"/>
        <v>2</v>
      </c>
      <c r="D2219">
        <f t="shared" si="417"/>
        <v>3</v>
      </c>
      <c r="E2219">
        <f t="shared" si="408"/>
        <v>75</v>
      </c>
      <c r="F2219">
        <f t="shared" ca="1" si="409"/>
        <v>100</v>
      </c>
      <c r="G2219">
        <f t="shared" ca="1" si="410"/>
        <v>5</v>
      </c>
      <c r="H2219">
        <f t="shared" ca="1" si="411"/>
        <v>58</v>
      </c>
      <c r="I2219" s="6">
        <f t="shared" ca="1" si="418"/>
        <v>0.435</v>
      </c>
      <c r="J2219" s="18">
        <f t="shared" ca="1" si="412"/>
        <v>1.2397500000000001</v>
      </c>
      <c r="K2219" s="7">
        <f t="shared" ca="1" si="413"/>
        <v>1.2397500000000001</v>
      </c>
      <c r="L2219" s="55" t="str">
        <f t="shared" si="414"/>
        <v>t2211</v>
      </c>
      <c r="M2219" s="56">
        <v>1</v>
      </c>
      <c r="N2219" s="79">
        <f t="shared" ca="1" si="419"/>
        <v>1.2397500000000001</v>
      </c>
    </row>
    <row r="2220" spans="1:14">
      <c r="A2220">
        <v>2212</v>
      </c>
      <c r="B2220">
        <f t="shared" si="415"/>
        <v>14</v>
      </c>
      <c r="C2220">
        <f t="shared" si="416"/>
        <v>2</v>
      </c>
      <c r="D2220">
        <f t="shared" si="417"/>
        <v>4</v>
      </c>
      <c r="E2220">
        <f t="shared" si="408"/>
        <v>75</v>
      </c>
      <c r="F2220">
        <f t="shared" ca="1" si="409"/>
        <v>100</v>
      </c>
      <c r="G2220">
        <f t="shared" ca="1" si="410"/>
        <v>5</v>
      </c>
      <c r="H2220">
        <f t="shared" ca="1" si="411"/>
        <v>59</v>
      </c>
      <c r="I2220" s="6">
        <f t="shared" ca="1" si="418"/>
        <v>0.4425</v>
      </c>
      <c r="J2220" s="18">
        <f t="shared" ca="1" si="412"/>
        <v>1.2611250000000001</v>
      </c>
      <c r="K2220" s="7">
        <f t="shared" ca="1" si="413"/>
        <v>1.2611250000000001</v>
      </c>
      <c r="L2220" s="55" t="str">
        <f t="shared" si="414"/>
        <v>t2212</v>
      </c>
      <c r="M2220" s="56">
        <v>1</v>
      </c>
      <c r="N2220" s="79">
        <f t="shared" ca="1" si="419"/>
        <v>1.2611250000000001</v>
      </c>
    </row>
    <row r="2221" spans="1:14">
      <c r="A2221">
        <v>2213</v>
      </c>
      <c r="B2221">
        <f t="shared" si="415"/>
        <v>14</v>
      </c>
      <c r="C2221">
        <f t="shared" si="416"/>
        <v>2</v>
      </c>
      <c r="D2221">
        <f t="shared" si="417"/>
        <v>5</v>
      </c>
      <c r="E2221">
        <f t="shared" si="408"/>
        <v>75</v>
      </c>
      <c r="F2221">
        <f t="shared" ca="1" si="409"/>
        <v>100</v>
      </c>
      <c r="G2221">
        <f t="shared" ca="1" si="410"/>
        <v>5</v>
      </c>
      <c r="H2221">
        <f t="shared" ca="1" si="411"/>
        <v>65</v>
      </c>
      <c r="I2221" s="6">
        <f t="shared" ca="1" si="418"/>
        <v>0.48749999999999999</v>
      </c>
      <c r="J2221" s="18">
        <f t="shared" ca="1" si="412"/>
        <v>1.389375</v>
      </c>
      <c r="K2221" s="7">
        <f t="shared" ca="1" si="413"/>
        <v>1.389375</v>
      </c>
      <c r="L2221" s="55" t="str">
        <f t="shared" si="414"/>
        <v>t2213</v>
      </c>
      <c r="M2221" s="56">
        <v>1</v>
      </c>
      <c r="N2221" s="79">
        <f t="shared" ca="1" si="419"/>
        <v>1.389375</v>
      </c>
    </row>
    <row r="2222" spans="1:14">
      <c r="A2222">
        <v>2214</v>
      </c>
      <c r="B2222">
        <f t="shared" si="415"/>
        <v>14</v>
      </c>
      <c r="C2222">
        <f t="shared" si="416"/>
        <v>2</v>
      </c>
      <c r="D2222">
        <f t="shared" si="417"/>
        <v>6</v>
      </c>
      <c r="E2222">
        <f t="shared" si="408"/>
        <v>75</v>
      </c>
      <c r="F2222">
        <f t="shared" ca="1" si="409"/>
        <v>100</v>
      </c>
      <c r="G2222">
        <f t="shared" ca="1" si="410"/>
        <v>5</v>
      </c>
      <c r="H2222">
        <f t="shared" ca="1" si="411"/>
        <v>72</v>
      </c>
      <c r="I2222" s="6">
        <f t="shared" ca="1" si="418"/>
        <v>0.54</v>
      </c>
      <c r="J2222" s="18">
        <f t="shared" ca="1" si="412"/>
        <v>1.5390000000000001</v>
      </c>
      <c r="K2222" s="7">
        <f t="shared" ca="1" si="413"/>
        <v>1.5390000000000001</v>
      </c>
      <c r="L2222" s="55" t="str">
        <f t="shared" si="414"/>
        <v>t2214</v>
      </c>
      <c r="M2222" s="56">
        <v>1</v>
      </c>
      <c r="N2222" s="79">
        <f t="shared" ca="1" si="419"/>
        <v>1.5390000000000001</v>
      </c>
    </row>
    <row r="2223" spans="1:14">
      <c r="A2223">
        <v>2215</v>
      </c>
      <c r="B2223">
        <f t="shared" si="415"/>
        <v>14</v>
      </c>
      <c r="C2223">
        <f t="shared" si="416"/>
        <v>2</v>
      </c>
      <c r="D2223">
        <f t="shared" si="417"/>
        <v>7</v>
      </c>
      <c r="E2223">
        <f t="shared" si="408"/>
        <v>75</v>
      </c>
      <c r="F2223">
        <f t="shared" ca="1" si="409"/>
        <v>100</v>
      </c>
      <c r="G2223">
        <f t="shared" ca="1" si="410"/>
        <v>5</v>
      </c>
      <c r="H2223">
        <f t="shared" ca="1" si="411"/>
        <v>85</v>
      </c>
      <c r="I2223" s="6">
        <f t="shared" ca="1" si="418"/>
        <v>0.63749999999999996</v>
      </c>
      <c r="J2223" s="18">
        <f t="shared" ca="1" si="412"/>
        <v>1.816875</v>
      </c>
      <c r="K2223" s="7">
        <f t="shared" ca="1" si="413"/>
        <v>1.816875</v>
      </c>
      <c r="L2223" s="55" t="str">
        <f t="shared" si="414"/>
        <v>t2215</v>
      </c>
      <c r="M2223" s="56">
        <v>1</v>
      </c>
      <c r="N2223" s="79">
        <f t="shared" ca="1" si="419"/>
        <v>1.816875</v>
      </c>
    </row>
    <row r="2224" spans="1:14">
      <c r="A2224">
        <v>2216</v>
      </c>
      <c r="B2224">
        <f t="shared" si="415"/>
        <v>14</v>
      </c>
      <c r="C2224">
        <f t="shared" si="416"/>
        <v>2</v>
      </c>
      <c r="D2224">
        <f t="shared" si="417"/>
        <v>8</v>
      </c>
      <c r="E2224">
        <f t="shared" si="408"/>
        <v>75</v>
      </c>
      <c r="F2224">
        <f t="shared" ca="1" si="409"/>
        <v>100</v>
      </c>
      <c r="G2224">
        <f t="shared" ca="1" si="410"/>
        <v>5</v>
      </c>
      <c r="H2224">
        <f t="shared" ca="1" si="411"/>
        <v>95</v>
      </c>
      <c r="I2224" s="6">
        <f t="shared" ca="1" si="418"/>
        <v>0.71250000000000002</v>
      </c>
      <c r="J2224" s="18">
        <f t="shared" ca="1" si="412"/>
        <v>2.0306250000000001</v>
      </c>
      <c r="K2224" s="7">
        <f t="shared" ca="1" si="413"/>
        <v>2.0306250000000001</v>
      </c>
      <c r="L2224" s="55" t="str">
        <f t="shared" si="414"/>
        <v>t2216</v>
      </c>
      <c r="M2224" s="56">
        <v>1</v>
      </c>
      <c r="N2224" s="79">
        <f t="shared" ca="1" si="419"/>
        <v>2.0306250000000001</v>
      </c>
    </row>
    <row r="2225" spans="1:14">
      <c r="A2225">
        <v>2217</v>
      </c>
      <c r="B2225">
        <f t="shared" si="415"/>
        <v>14</v>
      </c>
      <c r="C2225">
        <f t="shared" si="416"/>
        <v>2</v>
      </c>
      <c r="D2225">
        <f t="shared" si="417"/>
        <v>9</v>
      </c>
      <c r="E2225">
        <f t="shared" si="408"/>
        <v>75</v>
      </c>
      <c r="F2225">
        <f t="shared" ca="1" si="409"/>
        <v>100</v>
      </c>
      <c r="G2225">
        <f t="shared" ca="1" si="410"/>
        <v>5</v>
      </c>
      <c r="H2225">
        <f t="shared" ca="1" si="411"/>
        <v>99</v>
      </c>
      <c r="I2225" s="6">
        <f t="shared" ca="1" si="418"/>
        <v>0.74250000000000005</v>
      </c>
      <c r="J2225" s="18">
        <f t="shared" ca="1" si="412"/>
        <v>2.1161250000000003</v>
      </c>
      <c r="K2225" s="7">
        <f t="shared" ca="1" si="413"/>
        <v>2.1161250000000003</v>
      </c>
      <c r="L2225" s="55" t="str">
        <f t="shared" si="414"/>
        <v>t2217</v>
      </c>
      <c r="M2225" s="56">
        <v>1</v>
      </c>
      <c r="N2225" s="79">
        <f t="shared" ca="1" si="419"/>
        <v>2.1161250000000003</v>
      </c>
    </row>
    <row r="2226" spans="1:14">
      <c r="A2226">
        <v>2218</v>
      </c>
      <c r="B2226">
        <f t="shared" si="415"/>
        <v>14</v>
      </c>
      <c r="C2226">
        <f t="shared" si="416"/>
        <v>2</v>
      </c>
      <c r="D2226">
        <f t="shared" si="417"/>
        <v>10</v>
      </c>
      <c r="E2226">
        <f t="shared" si="408"/>
        <v>75</v>
      </c>
      <c r="F2226">
        <f t="shared" ca="1" si="409"/>
        <v>100</v>
      </c>
      <c r="G2226">
        <f t="shared" ca="1" si="410"/>
        <v>5</v>
      </c>
      <c r="H2226">
        <f t="shared" ca="1" si="411"/>
        <v>100</v>
      </c>
      <c r="I2226" s="6">
        <f t="shared" ca="1" si="418"/>
        <v>0.75</v>
      </c>
      <c r="J2226" s="18">
        <f t="shared" ca="1" si="412"/>
        <v>2.1375000000000002</v>
      </c>
      <c r="K2226" s="7">
        <f t="shared" ca="1" si="413"/>
        <v>2.1375000000000002</v>
      </c>
      <c r="L2226" s="55" t="str">
        <f t="shared" si="414"/>
        <v>t2218</v>
      </c>
      <c r="M2226" s="56">
        <v>1</v>
      </c>
      <c r="N2226" s="79">
        <f t="shared" ca="1" si="419"/>
        <v>2.1375000000000002</v>
      </c>
    </row>
    <row r="2227" spans="1:14">
      <c r="A2227">
        <v>2219</v>
      </c>
      <c r="B2227">
        <f t="shared" si="415"/>
        <v>14</v>
      </c>
      <c r="C2227">
        <f t="shared" si="416"/>
        <v>2</v>
      </c>
      <c r="D2227">
        <f t="shared" si="417"/>
        <v>11</v>
      </c>
      <c r="E2227">
        <f t="shared" si="408"/>
        <v>75</v>
      </c>
      <c r="F2227">
        <f t="shared" ca="1" si="409"/>
        <v>100</v>
      </c>
      <c r="G2227">
        <f t="shared" ca="1" si="410"/>
        <v>5</v>
      </c>
      <c r="H2227">
        <f t="shared" ca="1" si="411"/>
        <v>99</v>
      </c>
      <c r="I2227" s="6">
        <f t="shared" ca="1" si="418"/>
        <v>0.74250000000000005</v>
      </c>
      <c r="J2227" s="18">
        <f t="shared" ca="1" si="412"/>
        <v>2.1161250000000003</v>
      </c>
      <c r="K2227" s="7">
        <f t="shared" ca="1" si="413"/>
        <v>2.1161250000000003</v>
      </c>
      <c r="L2227" s="55" t="str">
        <f t="shared" si="414"/>
        <v>t2219</v>
      </c>
      <c r="M2227" s="56">
        <v>1</v>
      </c>
      <c r="N2227" s="79">
        <f t="shared" ca="1" si="419"/>
        <v>2.1161250000000003</v>
      </c>
    </row>
    <row r="2228" spans="1:14">
      <c r="A2228">
        <v>2220</v>
      </c>
      <c r="B2228">
        <f t="shared" si="415"/>
        <v>14</v>
      </c>
      <c r="C2228">
        <f t="shared" si="416"/>
        <v>2</v>
      </c>
      <c r="D2228">
        <f t="shared" si="417"/>
        <v>12</v>
      </c>
      <c r="E2228">
        <f t="shared" si="408"/>
        <v>75</v>
      </c>
      <c r="F2228">
        <f t="shared" ca="1" si="409"/>
        <v>100</v>
      </c>
      <c r="G2228">
        <f t="shared" ca="1" si="410"/>
        <v>5</v>
      </c>
      <c r="H2228">
        <f t="shared" ca="1" si="411"/>
        <v>93</v>
      </c>
      <c r="I2228" s="6">
        <f t="shared" ca="1" si="418"/>
        <v>0.69750000000000001</v>
      </c>
      <c r="J2228" s="18">
        <f t="shared" ca="1" si="412"/>
        <v>1.9878750000000001</v>
      </c>
      <c r="K2228" s="7">
        <f t="shared" ca="1" si="413"/>
        <v>1.9878750000000001</v>
      </c>
      <c r="L2228" s="55" t="str">
        <f t="shared" si="414"/>
        <v>t2220</v>
      </c>
      <c r="M2228" s="56">
        <v>1</v>
      </c>
      <c r="N2228" s="79">
        <f t="shared" ca="1" si="419"/>
        <v>1.9878750000000001</v>
      </c>
    </row>
    <row r="2229" spans="1:14">
      <c r="A2229">
        <v>2221</v>
      </c>
      <c r="B2229">
        <f t="shared" si="415"/>
        <v>14</v>
      </c>
      <c r="C2229">
        <f t="shared" si="416"/>
        <v>2</v>
      </c>
      <c r="D2229">
        <f t="shared" si="417"/>
        <v>13</v>
      </c>
      <c r="E2229">
        <f t="shared" si="408"/>
        <v>75</v>
      </c>
      <c r="F2229">
        <f t="shared" ca="1" si="409"/>
        <v>100</v>
      </c>
      <c r="G2229">
        <f t="shared" ca="1" si="410"/>
        <v>5</v>
      </c>
      <c r="H2229">
        <f t="shared" ca="1" si="411"/>
        <v>92</v>
      </c>
      <c r="I2229" s="6">
        <f t="shared" ca="1" si="418"/>
        <v>0.69</v>
      </c>
      <c r="J2229" s="18">
        <f t="shared" ca="1" si="412"/>
        <v>1.9664999999999999</v>
      </c>
      <c r="K2229" s="7">
        <f t="shared" ca="1" si="413"/>
        <v>1.9664999999999999</v>
      </c>
      <c r="L2229" s="55" t="str">
        <f t="shared" si="414"/>
        <v>t2221</v>
      </c>
      <c r="M2229" s="56">
        <v>1</v>
      </c>
      <c r="N2229" s="79">
        <f t="shared" ca="1" si="419"/>
        <v>1.9664999999999999</v>
      </c>
    </row>
    <row r="2230" spans="1:14">
      <c r="A2230">
        <v>2222</v>
      </c>
      <c r="B2230">
        <f t="shared" si="415"/>
        <v>14</v>
      </c>
      <c r="C2230">
        <f t="shared" si="416"/>
        <v>2</v>
      </c>
      <c r="D2230">
        <f t="shared" si="417"/>
        <v>14</v>
      </c>
      <c r="E2230">
        <f t="shared" si="408"/>
        <v>75</v>
      </c>
      <c r="F2230">
        <f t="shared" ca="1" si="409"/>
        <v>100</v>
      </c>
      <c r="G2230">
        <f t="shared" ca="1" si="410"/>
        <v>5</v>
      </c>
      <c r="H2230">
        <f t="shared" ca="1" si="411"/>
        <v>90</v>
      </c>
      <c r="I2230" s="6">
        <f t="shared" ca="1" si="418"/>
        <v>0.67500000000000004</v>
      </c>
      <c r="J2230" s="18">
        <f t="shared" ca="1" si="412"/>
        <v>1.9237500000000003</v>
      </c>
      <c r="K2230" s="7">
        <f t="shared" ca="1" si="413"/>
        <v>1.9237500000000003</v>
      </c>
      <c r="L2230" s="55" t="str">
        <f t="shared" si="414"/>
        <v>t2222</v>
      </c>
      <c r="M2230" s="56">
        <v>1</v>
      </c>
      <c r="N2230" s="79">
        <f t="shared" ca="1" si="419"/>
        <v>1.9237500000000003</v>
      </c>
    </row>
    <row r="2231" spans="1:14">
      <c r="A2231">
        <v>2223</v>
      </c>
      <c r="B2231">
        <f t="shared" si="415"/>
        <v>14</v>
      </c>
      <c r="C2231">
        <f t="shared" si="416"/>
        <v>2</v>
      </c>
      <c r="D2231">
        <f t="shared" si="417"/>
        <v>15</v>
      </c>
      <c r="E2231">
        <f t="shared" si="408"/>
        <v>75</v>
      </c>
      <c r="F2231">
        <f t="shared" ca="1" si="409"/>
        <v>100</v>
      </c>
      <c r="G2231">
        <f t="shared" ca="1" si="410"/>
        <v>5</v>
      </c>
      <c r="H2231">
        <f t="shared" ca="1" si="411"/>
        <v>88</v>
      </c>
      <c r="I2231" s="6">
        <f t="shared" ca="1" si="418"/>
        <v>0.66</v>
      </c>
      <c r="J2231" s="18">
        <f t="shared" ca="1" si="412"/>
        <v>1.8810000000000002</v>
      </c>
      <c r="K2231" s="7">
        <f t="shared" ca="1" si="413"/>
        <v>1.8810000000000002</v>
      </c>
      <c r="L2231" s="55" t="str">
        <f t="shared" si="414"/>
        <v>t2223</v>
      </c>
      <c r="M2231" s="56">
        <v>1</v>
      </c>
      <c r="N2231" s="79">
        <f t="shared" ca="1" si="419"/>
        <v>1.8810000000000002</v>
      </c>
    </row>
    <row r="2232" spans="1:14">
      <c r="A2232">
        <v>2224</v>
      </c>
      <c r="B2232">
        <f t="shared" si="415"/>
        <v>14</v>
      </c>
      <c r="C2232">
        <f t="shared" si="416"/>
        <v>2</v>
      </c>
      <c r="D2232">
        <f t="shared" si="417"/>
        <v>16</v>
      </c>
      <c r="E2232">
        <f t="shared" si="408"/>
        <v>75</v>
      </c>
      <c r="F2232">
        <f t="shared" ca="1" si="409"/>
        <v>100</v>
      </c>
      <c r="G2232">
        <f t="shared" ca="1" si="410"/>
        <v>5</v>
      </c>
      <c r="H2232">
        <f t="shared" ca="1" si="411"/>
        <v>90</v>
      </c>
      <c r="I2232" s="6">
        <f t="shared" ca="1" si="418"/>
        <v>0.67500000000000004</v>
      </c>
      <c r="J2232" s="18">
        <f t="shared" ca="1" si="412"/>
        <v>1.9237500000000003</v>
      </c>
      <c r="K2232" s="7">
        <f t="shared" ca="1" si="413"/>
        <v>1.9237500000000003</v>
      </c>
      <c r="L2232" s="55" t="str">
        <f t="shared" si="414"/>
        <v>t2224</v>
      </c>
      <c r="M2232" s="56">
        <v>1</v>
      </c>
      <c r="N2232" s="79">
        <f t="shared" ca="1" si="419"/>
        <v>1.9237500000000003</v>
      </c>
    </row>
    <row r="2233" spans="1:14">
      <c r="A2233">
        <v>2225</v>
      </c>
      <c r="B2233">
        <f t="shared" si="415"/>
        <v>14</v>
      </c>
      <c r="C2233">
        <f t="shared" si="416"/>
        <v>2</v>
      </c>
      <c r="D2233">
        <f t="shared" si="417"/>
        <v>17</v>
      </c>
      <c r="E2233">
        <f t="shared" si="408"/>
        <v>75</v>
      </c>
      <c r="F2233">
        <f t="shared" ca="1" si="409"/>
        <v>100</v>
      </c>
      <c r="G2233">
        <f t="shared" ca="1" si="410"/>
        <v>5</v>
      </c>
      <c r="H2233">
        <f t="shared" ca="1" si="411"/>
        <v>92</v>
      </c>
      <c r="I2233" s="6">
        <f t="shared" ca="1" si="418"/>
        <v>0.69</v>
      </c>
      <c r="J2233" s="18">
        <f t="shared" ca="1" si="412"/>
        <v>1.9664999999999999</v>
      </c>
      <c r="K2233" s="7">
        <f t="shared" ca="1" si="413"/>
        <v>1.9664999999999999</v>
      </c>
      <c r="L2233" s="55" t="str">
        <f t="shared" si="414"/>
        <v>t2225</v>
      </c>
      <c r="M2233" s="56">
        <v>1</v>
      </c>
      <c r="N2233" s="79">
        <f t="shared" ca="1" si="419"/>
        <v>1.9664999999999999</v>
      </c>
    </row>
    <row r="2234" spans="1:14">
      <c r="A2234">
        <v>2226</v>
      </c>
      <c r="B2234">
        <f t="shared" si="415"/>
        <v>14</v>
      </c>
      <c r="C2234">
        <f t="shared" si="416"/>
        <v>2</v>
      </c>
      <c r="D2234">
        <f t="shared" si="417"/>
        <v>18</v>
      </c>
      <c r="E2234">
        <f t="shared" si="408"/>
        <v>75</v>
      </c>
      <c r="F2234">
        <f t="shared" ca="1" si="409"/>
        <v>100</v>
      </c>
      <c r="G2234">
        <f t="shared" ca="1" si="410"/>
        <v>5</v>
      </c>
      <c r="H2234">
        <f t="shared" ca="1" si="411"/>
        <v>96</v>
      </c>
      <c r="I2234" s="6">
        <f t="shared" ca="1" si="418"/>
        <v>0.72</v>
      </c>
      <c r="J2234" s="18">
        <f t="shared" ca="1" si="412"/>
        <v>2.052</v>
      </c>
      <c r="K2234" s="7">
        <f t="shared" ca="1" si="413"/>
        <v>2.052</v>
      </c>
      <c r="L2234" s="55" t="str">
        <f t="shared" si="414"/>
        <v>t2226</v>
      </c>
      <c r="M2234" s="56">
        <v>1</v>
      </c>
      <c r="N2234" s="79">
        <f t="shared" ca="1" si="419"/>
        <v>2.052</v>
      </c>
    </row>
    <row r="2235" spans="1:14">
      <c r="A2235">
        <v>2227</v>
      </c>
      <c r="B2235">
        <f t="shared" si="415"/>
        <v>14</v>
      </c>
      <c r="C2235">
        <f t="shared" si="416"/>
        <v>2</v>
      </c>
      <c r="D2235">
        <f t="shared" si="417"/>
        <v>19</v>
      </c>
      <c r="E2235">
        <f t="shared" si="408"/>
        <v>75</v>
      </c>
      <c r="F2235">
        <f t="shared" ca="1" si="409"/>
        <v>100</v>
      </c>
      <c r="G2235">
        <f t="shared" ca="1" si="410"/>
        <v>5</v>
      </c>
      <c r="H2235">
        <f t="shared" ca="1" si="411"/>
        <v>98</v>
      </c>
      <c r="I2235" s="6">
        <f t="shared" ca="1" si="418"/>
        <v>0.73499999999999999</v>
      </c>
      <c r="J2235" s="18">
        <f t="shared" ca="1" si="412"/>
        <v>2.0947499999999999</v>
      </c>
      <c r="K2235" s="7">
        <f t="shared" ca="1" si="413"/>
        <v>2.0947499999999999</v>
      </c>
      <c r="L2235" s="55" t="str">
        <f t="shared" si="414"/>
        <v>t2227</v>
      </c>
      <c r="M2235" s="56">
        <v>1</v>
      </c>
      <c r="N2235" s="79">
        <f t="shared" ca="1" si="419"/>
        <v>2.0947499999999999</v>
      </c>
    </row>
    <row r="2236" spans="1:14">
      <c r="A2236">
        <v>2228</v>
      </c>
      <c r="B2236">
        <f t="shared" si="415"/>
        <v>14</v>
      </c>
      <c r="C2236">
        <f t="shared" si="416"/>
        <v>2</v>
      </c>
      <c r="D2236">
        <f t="shared" si="417"/>
        <v>20</v>
      </c>
      <c r="E2236">
        <f t="shared" si="408"/>
        <v>75</v>
      </c>
      <c r="F2236">
        <f t="shared" ca="1" si="409"/>
        <v>100</v>
      </c>
      <c r="G2236">
        <f t="shared" ca="1" si="410"/>
        <v>5</v>
      </c>
      <c r="H2236">
        <f t="shared" ca="1" si="411"/>
        <v>96</v>
      </c>
      <c r="I2236" s="6">
        <f t="shared" ca="1" si="418"/>
        <v>0.72</v>
      </c>
      <c r="J2236" s="18">
        <f t="shared" ca="1" si="412"/>
        <v>2.052</v>
      </c>
      <c r="K2236" s="7">
        <f t="shared" ca="1" si="413"/>
        <v>2.052</v>
      </c>
      <c r="L2236" s="55" t="str">
        <f t="shared" si="414"/>
        <v>t2228</v>
      </c>
      <c r="M2236" s="56">
        <v>1</v>
      </c>
      <c r="N2236" s="79">
        <f t="shared" ca="1" si="419"/>
        <v>2.052</v>
      </c>
    </row>
    <row r="2237" spans="1:14">
      <c r="A2237">
        <v>2229</v>
      </c>
      <c r="B2237">
        <f t="shared" si="415"/>
        <v>14</v>
      </c>
      <c r="C2237">
        <f t="shared" si="416"/>
        <v>2</v>
      </c>
      <c r="D2237">
        <f t="shared" si="417"/>
        <v>21</v>
      </c>
      <c r="E2237">
        <f t="shared" si="408"/>
        <v>75</v>
      </c>
      <c r="F2237">
        <f t="shared" ca="1" si="409"/>
        <v>100</v>
      </c>
      <c r="G2237">
        <f t="shared" ca="1" si="410"/>
        <v>5</v>
      </c>
      <c r="H2237">
        <f t="shared" ca="1" si="411"/>
        <v>90</v>
      </c>
      <c r="I2237" s="6">
        <f t="shared" ca="1" si="418"/>
        <v>0.67500000000000004</v>
      </c>
      <c r="J2237" s="18">
        <f t="shared" ca="1" si="412"/>
        <v>1.9237500000000003</v>
      </c>
      <c r="K2237" s="7">
        <f t="shared" ca="1" si="413"/>
        <v>1.9237500000000003</v>
      </c>
      <c r="L2237" s="55" t="str">
        <f t="shared" si="414"/>
        <v>t2229</v>
      </c>
      <c r="M2237" s="56">
        <v>1</v>
      </c>
      <c r="N2237" s="79">
        <f t="shared" ca="1" si="419"/>
        <v>1.9237500000000003</v>
      </c>
    </row>
    <row r="2238" spans="1:14">
      <c r="A2238">
        <v>2230</v>
      </c>
      <c r="B2238">
        <f t="shared" si="415"/>
        <v>14</v>
      </c>
      <c r="C2238">
        <f t="shared" si="416"/>
        <v>2</v>
      </c>
      <c r="D2238">
        <f t="shared" si="417"/>
        <v>22</v>
      </c>
      <c r="E2238">
        <f t="shared" si="408"/>
        <v>75</v>
      </c>
      <c r="F2238">
        <f t="shared" ca="1" si="409"/>
        <v>100</v>
      </c>
      <c r="G2238">
        <f t="shared" ca="1" si="410"/>
        <v>5</v>
      </c>
      <c r="H2238">
        <f t="shared" ca="1" si="411"/>
        <v>80</v>
      </c>
      <c r="I2238" s="6">
        <f t="shared" ca="1" si="418"/>
        <v>0.6</v>
      </c>
      <c r="J2238" s="18">
        <f t="shared" ca="1" si="412"/>
        <v>1.71</v>
      </c>
      <c r="K2238" s="7">
        <f t="shared" ca="1" si="413"/>
        <v>1.71</v>
      </c>
      <c r="L2238" s="55" t="str">
        <f t="shared" si="414"/>
        <v>t2230</v>
      </c>
      <c r="M2238" s="56">
        <v>1</v>
      </c>
      <c r="N2238" s="79">
        <f t="shared" ca="1" si="419"/>
        <v>1.71</v>
      </c>
    </row>
    <row r="2239" spans="1:14">
      <c r="A2239">
        <v>2231</v>
      </c>
      <c r="B2239">
        <f t="shared" si="415"/>
        <v>14</v>
      </c>
      <c r="C2239">
        <f t="shared" si="416"/>
        <v>2</v>
      </c>
      <c r="D2239">
        <f t="shared" si="417"/>
        <v>23</v>
      </c>
      <c r="E2239">
        <f t="shared" si="408"/>
        <v>75</v>
      </c>
      <c r="F2239">
        <f t="shared" ca="1" si="409"/>
        <v>100</v>
      </c>
      <c r="G2239">
        <f t="shared" ca="1" si="410"/>
        <v>5</v>
      </c>
      <c r="H2239">
        <f t="shared" ca="1" si="411"/>
        <v>70</v>
      </c>
      <c r="I2239" s="6">
        <f t="shared" ca="1" si="418"/>
        <v>0.52500000000000002</v>
      </c>
      <c r="J2239" s="18">
        <f t="shared" ca="1" si="412"/>
        <v>1.4962500000000001</v>
      </c>
      <c r="K2239" s="7">
        <f t="shared" ca="1" si="413"/>
        <v>1.4962499999999999</v>
      </c>
      <c r="L2239" s="55" t="str">
        <f t="shared" si="414"/>
        <v>t2231</v>
      </c>
      <c r="M2239" s="56">
        <v>1</v>
      </c>
      <c r="N2239" s="79">
        <f t="shared" ca="1" si="419"/>
        <v>1.4962499999999999</v>
      </c>
    </row>
    <row r="2240" spans="1:14">
      <c r="A2240">
        <v>2232</v>
      </c>
      <c r="B2240">
        <f t="shared" si="415"/>
        <v>14</v>
      </c>
      <c r="C2240">
        <f t="shared" si="416"/>
        <v>3</v>
      </c>
      <c r="D2240">
        <f t="shared" si="417"/>
        <v>0</v>
      </c>
      <c r="E2240">
        <f t="shared" si="408"/>
        <v>75</v>
      </c>
      <c r="F2240">
        <f t="shared" ca="1" si="409"/>
        <v>98</v>
      </c>
      <c r="G2240">
        <f t="shared" ca="1" si="410"/>
        <v>5</v>
      </c>
      <c r="H2240">
        <f t="shared" ca="1" si="411"/>
        <v>63</v>
      </c>
      <c r="I2240" s="6">
        <f t="shared" ca="1" si="418"/>
        <v>0.46305000000000002</v>
      </c>
      <c r="J2240" s="18">
        <f t="shared" ca="1" si="412"/>
        <v>1.3196925000000002</v>
      </c>
      <c r="K2240" s="7">
        <f t="shared" ca="1" si="413"/>
        <v>1.3196925000000002</v>
      </c>
      <c r="L2240" s="55" t="str">
        <f t="shared" si="414"/>
        <v>t2232</v>
      </c>
      <c r="M2240" s="56">
        <v>1</v>
      </c>
      <c r="N2240" s="79">
        <f t="shared" ca="1" si="419"/>
        <v>1.3196925000000002</v>
      </c>
    </row>
    <row r="2241" spans="1:14">
      <c r="A2241">
        <v>2233</v>
      </c>
      <c r="B2241">
        <f t="shared" si="415"/>
        <v>14</v>
      </c>
      <c r="C2241">
        <f t="shared" si="416"/>
        <v>3</v>
      </c>
      <c r="D2241">
        <f t="shared" si="417"/>
        <v>1</v>
      </c>
      <c r="E2241">
        <f t="shared" si="408"/>
        <v>75</v>
      </c>
      <c r="F2241">
        <f t="shared" ca="1" si="409"/>
        <v>98</v>
      </c>
      <c r="G2241">
        <f t="shared" ca="1" si="410"/>
        <v>5</v>
      </c>
      <c r="H2241">
        <f t="shared" ca="1" si="411"/>
        <v>62</v>
      </c>
      <c r="I2241" s="6">
        <f t="shared" ca="1" si="418"/>
        <v>0.45569999999999999</v>
      </c>
      <c r="J2241" s="18">
        <f t="shared" ca="1" si="412"/>
        <v>1.298745</v>
      </c>
      <c r="K2241" s="7">
        <f t="shared" ca="1" si="413"/>
        <v>1.298745</v>
      </c>
      <c r="L2241" s="55" t="str">
        <f t="shared" si="414"/>
        <v>t2233</v>
      </c>
      <c r="M2241" s="56">
        <v>1</v>
      </c>
      <c r="N2241" s="79">
        <f t="shared" ca="1" si="419"/>
        <v>1.298745</v>
      </c>
    </row>
    <row r="2242" spans="1:14">
      <c r="A2242">
        <v>2234</v>
      </c>
      <c r="B2242">
        <f t="shared" si="415"/>
        <v>14</v>
      </c>
      <c r="C2242">
        <f t="shared" si="416"/>
        <v>3</v>
      </c>
      <c r="D2242">
        <f t="shared" si="417"/>
        <v>2</v>
      </c>
      <c r="E2242">
        <f t="shared" si="408"/>
        <v>75</v>
      </c>
      <c r="F2242">
        <f t="shared" ca="1" si="409"/>
        <v>98</v>
      </c>
      <c r="G2242">
        <f t="shared" ca="1" si="410"/>
        <v>5</v>
      </c>
      <c r="H2242">
        <f t="shared" ca="1" si="411"/>
        <v>60</v>
      </c>
      <c r="I2242" s="6">
        <f t="shared" ca="1" si="418"/>
        <v>0.441</v>
      </c>
      <c r="J2242" s="18">
        <f t="shared" ca="1" si="412"/>
        <v>1.25685</v>
      </c>
      <c r="K2242" s="7">
        <f t="shared" ca="1" si="413"/>
        <v>1.25685</v>
      </c>
      <c r="L2242" s="55" t="str">
        <f t="shared" si="414"/>
        <v>t2234</v>
      </c>
      <c r="M2242" s="56">
        <v>1</v>
      </c>
      <c r="N2242" s="79">
        <f t="shared" ca="1" si="419"/>
        <v>1.25685</v>
      </c>
    </row>
    <row r="2243" spans="1:14">
      <c r="A2243">
        <v>2235</v>
      </c>
      <c r="B2243">
        <f t="shared" si="415"/>
        <v>14</v>
      </c>
      <c r="C2243">
        <f t="shared" si="416"/>
        <v>3</v>
      </c>
      <c r="D2243">
        <f t="shared" si="417"/>
        <v>3</v>
      </c>
      <c r="E2243">
        <f t="shared" si="408"/>
        <v>75</v>
      </c>
      <c r="F2243">
        <f t="shared" ca="1" si="409"/>
        <v>98</v>
      </c>
      <c r="G2243">
        <f t="shared" ca="1" si="410"/>
        <v>5</v>
      </c>
      <c r="H2243">
        <f t="shared" ca="1" si="411"/>
        <v>58</v>
      </c>
      <c r="I2243" s="6">
        <f t="shared" ca="1" si="418"/>
        <v>0.42630000000000001</v>
      </c>
      <c r="J2243" s="18">
        <f t="shared" ca="1" si="412"/>
        <v>1.214955</v>
      </c>
      <c r="K2243" s="7">
        <f t="shared" ca="1" si="413"/>
        <v>1.214955</v>
      </c>
      <c r="L2243" s="55" t="str">
        <f t="shared" si="414"/>
        <v>t2235</v>
      </c>
      <c r="M2243" s="56">
        <v>1</v>
      </c>
      <c r="N2243" s="79">
        <f t="shared" ca="1" si="419"/>
        <v>1.214955</v>
      </c>
    </row>
    <row r="2244" spans="1:14">
      <c r="A2244">
        <v>2236</v>
      </c>
      <c r="B2244">
        <f t="shared" si="415"/>
        <v>14</v>
      </c>
      <c r="C2244">
        <f t="shared" si="416"/>
        <v>3</v>
      </c>
      <c r="D2244">
        <f t="shared" si="417"/>
        <v>4</v>
      </c>
      <c r="E2244">
        <f t="shared" si="408"/>
        <v>75</v>
      </c>
      <c r="F2244">
        <f t="shared" ca="1" si="409"/>
        <v>98</v>
      </c>
      <c r="G2244">
        <f t="shared" ca="1" si="410"/>
        <v>5</v>
      </c>
      <c r="H2244">
        <f t="shared" ca="1" si="411"/>
        <v>59</v>
      </c>
      <c r="I2244" s="6">
        <f t="shared" ca="1" si="418"/>
        <v>0.43365000000000004</v>
      </c>
      <c r="J2244" s="18">
        <f t="shared" ca="1" si="412"/>
        <v>1.2359025000000001</v>
      </c>
      <c r="K2244" s="7">
        <f t="shared" ca="1" si="413"/>
        <v>1.2359025000000001</v>
      </c>
      <c r="L2244" s="55" t="str">
        <f t="shared" si="414"/>
        <v>t2236</v>
      </c>
      <c r="M2244" s="56">
        <v>1</v>
      </c>
      <c r="N2244" s="79">
        <f t="shared" ca="1" si="419"/>
        <v>1.2359025000000001</v>
      </c>
    </row>
    <row r="2245" spans="1:14">
      <c r="A2245">
        <v>2237</v>
      </c>
      <c r="B2245">
        <f t="shared" si="415"/>
        <v>14</v>
      </c>
      <c r="C2245">
        <f t="shared" si="416"/>
        <v>3</v>
      </c>
      <c r="D2245">
        <f t="shared" si="417"/>
        <v>5</v>
      </c>
      <c r="E2245">
        <f t="shared" si="408"/>
        <v>75</v>
      </c>
      <c r="F2245">
        <f t="shared" ca="1" si="409"/>
        <v>98</v>
      </c>
      <c r="G2245">
        <f t="shared" ca="1" si="410"/>
        <v>5</v>
      </c>
      <c r="H2245">
        <f t="shared" ca="1" si="411"/>
        <v>65</v>
      </c>
      <c r="I2245" s="6">
        <f t="shared" ca="1" si="418"/>
        <v>0.47775000000000001</v>
      </c>
      <c r="J2245" s="18">
        <f t="shared" ca="1" si="412"/>
        <v>1.3615875000000002</v>
      </c>
      <c r="K2245" s="7">
        <f t="shared" ca="1" si="413"/>
        <v>1.3615875000000002</v>
      </c>
      <c r="L2245" s="55" t="str">
        <f t="shared" si="414"/>
        <v>t2237</v>
      </c>
      <c r="M2245" s="56">
        <v>1</v>
      </c>
      <c r="N2245" s="79">
        <f t="shared" ca="1" si="419"/>
        <v>1.3615875000000002</v>
      </c>
    </row>
    <row r="2246" spans="1:14">
      <c r="A2246">
        <v>2238</v>
      </c>
      <c r="B2246">
        <f t="shared" si="415"/>
        <v>14</v>
      </c>
      <c r="C2246">
        <f t="shared" si="416"/>
        <v>3</v>
      </c>
      <c r="D2246">
        <f t="shared" si="417"/>
        <v>6</v>
      </c>
      <c r="E2246">
        <f t="shared" si="408"/>
        <v>75</v>
      </c>
      <c r="F2246">
        <f t="shared" ca="1" si="409"/>
        <v>98</v>
      </c>
      <c r="G2246">
        <f t="shared" ca="1" si="410"/>
        <v>5</v>
      </c>
      <c r="H2246">
        <f t="shared" ca="1" si="411"/>
        <v>72</v>
      </c>
      <c r="I2246" s="6">
        <f t="shared" ca="1" si="418"/>
        <v>0.5292</v>
      </c>
      <c r="J2246" s="18">
        <f t="shared" ca="1" si="412"/>
        <v>1.5082200000000001</v>
      </c>
      <c r="K2246" s="7">
        <f t="shared" ca="1" si="413"/>
        <v>1.5082200000000001</v>
      </c>
      <c r="L2246" s="55" t="str">
        <f t="shared" si="414"/>
        <v>t2238</v>
      </c>
      <c r="M2246" s="56">
        <v>1</v>
      </c>
      <c r="N2246" s="79">
        <f t="shared" ca="1" si="419"/>
        <v>1.5082200000000001</v>
      </c>
    </row>
    <row r="2247" spans="1:14">
      <c r="A2247">
        <v>2239</v>
      </c>
      <c r="B2247">
        <f t="shared" si="415"/>
        <v>14</v>
      </c>
      <c r="C2247">
        <f t="shared" si="416"/>
        <v>3</v>
      </c>
      <c r="D2247">
        <f t="shared" si="417"/>
        <v>7</v>
      </c>
      <c r="E2247">
        <f t="shared" si="408"/>
        <v>75</v>
      </c>
      <c r="F2247">
        <f t="shared" ca="1" si="409"/>
        <v>98</v>
      </c>
      <c r="G2247">
        <f t="shared" ca="1" si="410"/>
        <v>5</v>
      </c>
      <c r="H2247">
        <f t="shared" ca="1" si="411"/>
        <v>85</v>
      </c>
      <c r="I2247" s="6">
        <f t="shared" ca="1" si="418"/>
        <v>0.62475000000000003</v>
      </c>
      <c r="J2247" s="18">
        <f t="shared" ca="1" si="412"/>
        <v>1.7805375000000001</v>
      </c>
      <c r="K2247" s="7">
        <f t="shared" ca="1" si="413"/>
        <v>1.7805375000000003</v>
      </c>
      <c r="L2247" s="55" t="str">
        <f t="shared" si="414"/>
        <v>t2239</v>
      </c>
      <c r="M2247" s="56">
        <v>1</v>
      </c>
      <c r="N2247" s="79">
        <f t="shared" ca="1" si="419"/>
        <v>1.7805375000000003</v>
      </c>
    </row>
    <row r="2248" spans="1:14">
      <c r="A2248">
        <v>2240</v>
      </c>
      <c r="B2248">
        <f t="shared" si="415"/>
        <v>14</v>
      </c>
      <c r="C2248">
        <f t="shared" si="416"/>
        <v>3</v>
      </c>
      <c r="D2248">
        <f t="shared" si="417"/>
        <v>8</v>
      </c>
      <c r="E2248">
        <f t="shared" ref="E2248:E2311" si="420">VLOOKUP(B2248,table_week_fact,2)</f>
        <v>75</v>
      </c>
      <c r="F2248">
        <f t="shared" ref="F2248:F2311" ca="1" si="421">OFFSET(table_day_fact_start,C2248-1,0)</f>
        <v>98</v>
      </c>
      <c r="G2248">
        <f t="shared" ref="G2248:G2311" ca="1" si="422">OFFSET(table_hr_col_start,C2248-1,MATCH(B2248,table_hr_col_wk_hdr)-1)</f>
        <v>5</v>
      </c>
      <c r="H2248">
        <f t="shared" ref="H2248:H2311" ca="1" si="423">OFFSET(table_hr_fact_start,D2248,G2248-1)</f>
        <v>95</v>
      </c>
      <c r="I2248" s="6">
        <f t="shared" ca="1" si="418"/>
        <v>0.69825000000000004</v>
      </c>
      <c r="J2248" s="18">
        <f t="shared" ref="J2248:J2311" ca="1" si="424">peak_baseline*I2248</f>
        <v>1.9900125000000002</v>
      </c>
      <c r="K2248" s="7">
        <f t="shared" ref="K2248:K2311" ca="1" si="425">J2248*peak_load/peak_baseline</f>
        <v>1.9900125000000002</v>
      </c>
      <c r="L2248" s="55" t="str">
        <f t="shared" ref="L2248:L2311" si="426">CONCATENATE($M$4,TEXT(A2248,"0"))</f>
        <v>t2240</v>
      </c>
      <c r="M2248" s="56">
        <v>1</v>
      </c>
      <c r="N2248" s="79">
        <f t="shared" ca="1" si="419"/>
        <v>1.9900125000000002</v>
      </c>
    </row>
    <row r="2249" spans="1:14">
      <c r="A2249">
        <v>2241</v>
      </c>
      <c r="B2249">
        <f t="shared" ref="B2249:B2312" si="427">ROUNDDOWN(A2249/168,0)+1</f>
        <v>14</v>
      </c>
      <c r="C2249">
        <f t="shared" ref="C2249:C2312" si="428">ROUNDDOWN(MOD(A2249/24,7),0)+1</f>
        <v>3</v>
      </c>
      <c r="D2249">
        <f t="shared" ref="D2249:D2312" si="429">MOD(A2249,24)</f>
        <v>9</v>
      </c>
      <c r="E2249">
        <f t="shared" si="420"/>
        <v>75</v>
      </c>
      <c r="F2249">
        <f t="shared" ca="1" si="421"/>
        <v>98</v>
      </c>
      <c r="G2249">
        <f t="shared" ca="1" si="422"/>
        <v>5</v>
      </c>
      <c r="H2249">
        <f t="shared" ca="1" si="423"/>
        <v>99</v>
      </c>
      <c r="I2249" s="6">
        <f t="shared" ref="I2249:I2312" ca="1" si="430">E2249/100*F2249/100*H2249/100</f>
        <v>0.72765000000000002</v>
      </c>
      <c r="J2249" s="18">
        <f t="shared" ca="1" si="424"/>
        <v>2.0738025000000002</v>
      </c>
      <c r="K2249" s="7">
        <f t="shared" ca="1" si="425"/>
        <v>2.0738025000000002</v>
      </c>
      <c r="L2249" s="55" t="str">
        <f t="shared" si="426"/>
        <v>t2241</v>
      </c>
      <c r="M2249" s="56">
        <v>1</v>
      </c>
      <c r="N2249" s="79">
        <f t="shared" ref="N2249:N2312" ca="1" si="431">K2249</f>
        <v>2.0738025000000002</v>
      </c>
    </row>
    <row r="2250" spans="1:14">
      <c r="A2250">
        <v>2242</v>
      </c>
      <c r="B2250">
        <f t="shared" si="427"/>
        <v>14</v>
      </c>
      <c r="C2250">
        <f t="shared" si="428"/>
        <v>3</v>
      </c>
      <c r="D2250">
        <f t="shared" si="429"/>
        <v>10</v>
      </c>
      <c r="E2250">
        <f t="shared" si="420"/>
        <v>75</v>
      </c>
      <c r="F2250">
        <f t="shared" ca="1" si="421"/>
        <v>98</v>
      </c>
      <c r="G2250">
        <f t="shared" ca="1" si="422"/>
        <v>5</v>
      </c>
      <c r="H2250">
        <f t="shared" ca="1" si="423"/>
        <v>100</v>
      </c>
      <c r="I2250" s="6">
        <f t="shared" ca="1" si="430"/>
        <v>0.73499999999999999</v>
      </c>
      <c r="J2250" s="18">
        <f t="shared" ca="1" si="424"/>
        <v>2.0947499999999999</v>
      </c>
      <c r="K2250" s="7">
        <f t="shared" ca="1" si="425"/>
        <v>2.0947499999999999</v>
      </c>
      <c r="L2250" s="55" t="str">
        <f t="shared" si="426"/>
        <v>t2242</v>
      </c>
      <c r="M2250" s="56">
        <v>1</v>
      </c>
      <c r="N2250" s="79">
        <f t="shared" ca="1" si="431"/>
        <v>2.0947499999999999</v>
      </c>
    </row>
    <row r="2251" spans="1:14">
      <c r="A2251">
        <v>2243</v>
      </c>
      <c r="B2251">
        <f t="shared" si="427"/>
        <v>14</v>
      </c>
      <c r="C2251">
        <f t="shared" si="428"/>
        <v>3</v>
      </c>
      <c r="D2251">
        <f t="shared" si="429"/>
        <v>11</v>
      </c>
      <c r="E2251">
        <f t="shared" si="420"/>
        <v>75</v>
      </c>
      <c r="F2251">
        <f t="shared" ca="1" si="421"/>
        <v>98</v>
      </c>
      <c r="G2251">
        <f t="shared" ca="1" si="422"/>
        <v>5</v>
      </c>
      <c r="H2251">
        <f t="shared" ca="1" si="423"/>
        <v>99</v>
      </c>
      <c r="I2251" s="6">
        <f t="shared" ca="1" si="430"/>
        <v>0.72765000000000002</v>
      </c>
      <c r="J2251" s="18">
        <f t="shared" ca="1" si="424"/>
        <v>2.0738025000000002</v>
      </c>
      <c r="K2251" s="7">
        <f t="shared" ca="1" si="425"/>
        <v>2.0738025000000002</v>
      </c>
      <c r="L2251" s="55" t="str">
        <f t="shared" si="426"/>
        <v>t2243</v>
      </c>
      <c r="M2251" s="56">
        <v>1</v>
      </c>
      <c r="N2251" s="79">
        <f t="shared" ca="1" si="431"/>
        <v>2.0738025000000002</v>
      </c>
    </row>
    <row r="2252" spans="1:14">
      <c r="A2252">
        <v>2244</v>
      </c>
      <c r="B2252">
        <f t="shared" si="427"/>
        <v>14</v>
      </c>
      <c r="C2252">
        <f t="shared" si="428"/>
        <v>3</v>
      </c>
      <c r="D2252">
        <f t="shared" si="429"/>
        <v>12</v>
      </c>
      <c r="E2252">
        <f t="shared" si="420"/>
        <v>75</v>
      </c>
      <c r="F2252">
        <f t="shared" ca="1" si="421"/>
        <v>98</v>
      </c>
      <c r="G2252">
        <f t="shared" ca="1" si="422"/>
        <v>5</v>
      </c>
      <c r="H2252">
        <f t="shared" ca="1" si="423"/>
        <v>93</v>
      </c>
      <c r="I2252" s="6">
        <f t="shared" ca="1" si="430"/>
        <v>0.68354999999999999</v>
      </c>
      <c r="J2252" s="18">
        <f t="shared" ca="1" si="424"/>
        <v>1.9481174999999999</v>
      </c>
      <c r="K2252" s="7">
        <f t="shared" ca="1" si="425"/>
        <v>1.9481174999999999</v>
      </c>
      <c r="L2252" s="55" t="str">
        <f t="shared" si="426"/>
        <v>t2244</v>
      </c>
      <c r="M2252" s="56">
        <v>1</v>
      </c>
      <c r="N2252" s="79">
        <f t="shared" ca="1" si="431"/>
        <v>1.9481174999999999</v>
      </c>
    </row>
    <row r="2253" spans="1:14">
      <c r="A2253">
        <v>2245</v>
      </c>
      <c r="B2253">
        <f t="shared" si="427"/>
        <v>14</v>
      </c>
      <c r="C2253">
        <f t="shared" si="428"/>
        <v>3</v>
      </c>
      <c r="D2253">
        <f t="shared" si="429"/>
        <v>13</v>
      </c>
      <c r="E2253">
        <f t="shared" si="420"/>
        <v>75</v>
      </c>
      <c r="F2253">
        <f t="shared" ca="1" si="421"/>
        <v>98</v>
      </c>
      <c r="G2253">
        <f t="shared" ca="1" si="422"/>
        <v>5</v>
      </c>
      <c r="H2253">
        <f t="shared" ca="1" si="423"/>
        <v>92</v>
      </c>
      <c r="I2253" s="6">
        <f t="shared" ca="1" si="430"/>
        <v>0.67620000000000002</v>
      </c>
      <c r="J2253" s="18">
        <f t="shared" ca="1" si="424"/>
        <v>1.92717</v>
      </c>
      <c r="K2253" s="7">
        <f t="shared" ca="1" si="425"/>
        <v>1.9271699999999998</v>
      </c>
      <c r="L2253" s="55" t="str">
        <f t="shared" si="426"/>
        <v>t2245</v>
      </c>
      <c r="M2253" s="56">
        <v>1</v>
      </c>
      <c r="N2253" s="79">
        <f t="shared" ca="1" si="431"/>
        <v>1.9271699999999998</v>
      </c>
    </row>
    <row r="2254" spans="1:14">
      <c r="A2254">
        <v>2246</v>
      </c>
      <c r="B2254">
        <f t="shared" si="427"/>
        <v>14</v>
      </c>
      <c r="C2254">
        <f t="shared" si="428"/>
        <v>3</v>
      </c>
      <c r="D2254">
        <f t="shared" si="429"/>
        <v>14</v>
      </c>
      <c r="E2254">
        <f t="shared" si="420"/>
        <v>75</v>
      </c>
      <c r="F2254">
        <f t="shared" ca="1" si="421"/>
        <v>98</v>
      </c>
      <c r="G2254">
        <f t="shared" ca="1" si="422"/>
        <v>5</v>
      </c>
      <c r="H2254">
        <f t="shared" ca="1" si="423"/>
        <v>90</v>
      </c>
      <c r="I2254" s="6">
        <f t="shared" ca="1" si="430"/>
        <v>0.66150000000000009</v>
      </c>
      <c r="J2254" s="18">
        <f t="shared" ca="1" si="424"/>
        <v>1.8852750000000003</v>
      </c>
      <c r="K2254" s="7">
        <f t="shared" ca="1" si="425"/>
        <v>1.8852750000000003</v>
      </c>
      <c r="L2254" s="55" t="str">
        <f t="shared" si="426"/>
        <v>t2246</v>
      </c>
      <c r="M2254" s="56">
        <v>1</v>
      </c>
      <c r="N2254" s="79">
        <f t="shared" ca="1" si="431"/>
        <v>1.8852750000000003</v>
      </c>
    </row>
    <row r="2255" spans="1:14">
      <c r="A2255">
        <v>2247</v>
      </c>
      <c r="B2255">
        <f t="shared" si="427"/>
        <v>14</v>
      </c>
      <c r="C2255">
        <f t="shared" si="428"/>
        <v>3</v>
      </c>
      <c r="D2255">
        <f t="shared" si="429"/>
        <v>15</v>
      </c>
      <c r="E2255">
        <f t="shared" si="420"/>
        <v>75</v>
      </c>
      <c r="F2255">
        <f t="shared" ca="1" si="421"/>
        <v>98</v>
      </c>
      <c r="G2255">
        <f t="shared" ca="1" si="422"/>
        <v>5</v>
      </c>
      <c r="H2255">
        <f t="shared" ca="1" si="423"/>
        <v>88</v>
      </c>
      <c r="I2255" s="6">
        <f t="shared" ca="1" si="430"/>
        <v>0.64679999999999993</v>
      </c>
      <c r="J2255" s="18">
        <f t="shared" ca="1" si="424"/>
        <v>1.8433799999999998</v>
      </c>
      <c r="K2255" s="7">
        <f t="shared" ca="1" si="425"/>
        <v>1.8433799999999998</v>
      </c>
      <c r="L2255" s="55" t="str">
        <f t="shared" si="426"/>
        <v>t2247</v>
      </c>
      <c r="M2255" s="56">
        <v>1</v>
      </c>
      <c r="N2255" s="79">
        <f t="shared" ca="1" si="431"/>
        <v>1.8433799999999998</v>
      </c>
    </row>
    <row r="2256" spans="1:14">
      <c r="A2256">
        <v>2248</v>
      </c>
      <c r="B2256">
        <f t="shared" si="427"/>
        <v>14</v>
      </c>
      <c r="C2256">
        <f t="shared" si="428"/>
        <v>3</v>
      </c>
      <c r="D2256">
        <f t="shared" si="429"/>
        <v>16</v>
      </c>
      <c r="E2256">
        <f t="shared" si="420"/>
        <v>75</v>
      </c>
      <c r="F2256">
        <f t="shared" ca="1" si="421"/>
        <v>98</v>
      </c>
      <c r="G2256">
        <f t="shared" ca="1" si="422"/>
        <v>5</v>
      </c>
      <c r="H2256">
        <f t="shared" ca="1" si="423"/>
        <v>90</v>
      </c>
      <c r="I2256" s="6">
        <f t="shared" ca="1" si="430"/>
        <v>0.66150000000000009</v>
      </c>
      <c r="J2256" s="18">
        <f t="shared" ca="1" si="424"/>
        <v>1.8852750000000003</v>
      </c>
      <c r="K2256" s="7">
        <f t="shared" ca="1" si="425"/>
        <v>1.8852750000000003</v>
      </c>
      <c r="L2256" s="55" t="str">
        <f t="shared" si="426"/>
        <v>t2248</v>
      </c>
      <c r="M2256" s="56">
        <v>1</v>
      </c>
      <c r="N2256" s="79">
        <f t="shared" ca="1" si="431"/>
        <v>1.8852750000000003</v>
      </c>
    </row>
    <row r="2257" spans="1:14">
      <c r="A2257">
        <v>2249</v>
      </c>
      <c r="B2257">
        <f t="shared" si="427"/>
        <v>14</v>
      </c>
      <c r="C2257">
        <f t="shared" si="428"/>
        <v>3</v>
      </c>
      <c r="D2257">
        <f t="shared" si="429"/>
        <v>17</v>
      </c>
      <c r="E2257">
        <f t="shared" si="420"/>
        <v>75</v>
      </c>
      <c r="F2257">
        <f t="shared" ca="1" si="421"/>
        <v>98</v>
      </c>
      <c r="G2257">
        <f t="shared" ca="1" si="422"/>
        <v>5</v>
      </c>
      <c r="H2257">
        <f t="shared" ca="1" si="423"/>
        <v>92</v>
      </c>
      <c r="I2257" s="6">
        <f t="shared" ca="1" si="430"/>
        <v>0.67620000000000002</v>
      </c>
      <c r="J2257" s="18">
        <f t="shared" ca="1" si="424"/>
        <v>1.92717</v>
      </c>
      <c r="K2257" s="7">
        <f t="shared" ca="1" si="425"/>
        <v>1.9271699999999998</v>
      </c>
      <c r="L2257" s="55" t="str">
        <f t="shared" si="426"/>
        <v>t2249</v>
      </c>
      <c r="M2257" s="56">
        <v>1</v>
      </c>
      <c r="N2257" s="79">
        <f t="shared" ca="1" si="431"/>
        <v>1.9271699999999998</v>
      </c>
    </row>
    <row r="2258" spans="1:14">
      <c r="A2258">
        <v>2250</v>
      </c>
      <c r="B2258">
        <f t="shared" si="427"/>
        <v>14</v>
      </c>
      <c r="C2258">
        <f t="shared" si="428"/>
        <v>3</v>
      </c>
      <c r="D2258">
        <f t="shared" si="429"/>
        <v>18</v>
      </c>
      <c r="E2258">
        <f t="shared" si="420"/>
        <v>75</v>
      </c>
      <c r="F2258">
        <f t="shared" ca="1" si="421"/>
        <v>98</v>
      </c>
      <c r="G2258">
        <f t="shared" ca="1" si="422"/>
        <v>5</v>
      </c>
      <c r="H2258">
        <f t="shared" ca="1" si="423"/>
        <v>96</v>
      </c>
      <c r="I2258" s="6">
        <f t="shared" ca="1" si="430"/>
        <v>0.7056</v>
      </c>
      <c r="J2258" s="18">
        <f t="shared" ca="1" si="424"/>
        <v>2.0109599999999999</v>
      </c>
      <c r="K2258" s="7">
        <f t="shared" ca="1" si="425"/>
        <v>2.0109599999999999</v>
      </c>
      <c r="L2258" s="55" t="str">
        <f t="shared" si="426"/>
        <v>t2250</v>
      </c>
      <c r="M2258" s="56">
        <v>1</v>
      </c>
      <c r="N2258" s="79">
        <f t="shared" ca="1" si="431"/>
        <v>2.0109599999999999</v>
      </c>
    </row>
    <row r="2259" spans="1:14">
      <c r="A2259">
        <v>2251</v>
      </c>
      <c r="B2259">
        <f t="shared" si="427"/>
        <v>14</v>
      </c>
      <c r="C2259">
        <f t="shared" si="428"/>
        <v>3</v>
      </c>
      <c r="D2259">
        <f t="shared" si="429"/>
        <v>19</v>
      </c>
      <c r="E2259">
        <f t="shared" si="420"/>
        <v>75</v>
      </c>
      <c r="F2259">
        <f t="shared" ca="1" si="421"/>
        <v>98</v>
      </c>
      <c r="G2259">
        <f t="shared" ca="1" si="422"/>
        <v>5</v>
      </c>
      <c r="H2259">
        <f t="shared" ca="1" si="423"/>
        <v>98</v>
      </c>
      <c r="I2259" s="6">
        <f t="shared" ca="1" si="430"/>
        <v>0.72030000000000005</v>
      </c>
      <c r="J2259" s="18">
        <f t="shared" ca="1" si="424"/>
        <v>2.0528550000000001</v>
      </c>
      <c r="K2259" s="7">
        <f t="shared" ca="1" si="425"/>
        <v>2.0528550000000001</v>
      </c>
      <c r="L2259" s="55" t="str">
        <f t="shared" si="426"/>
        <v>t2251</v>
      </c>
      <c r="M2259" s="56">
        <v>1</v>
      </c>
      <c r="N2259" s="79">
        <f t="shared" ca="1" si="431"/>
        <v>2.0528550000000001</v>
      </c>
    </row>
    <row r="2260" spans="1:14">
      <c r="A2260">
        <v>2252</v>
      </c>
      <c r="B2260">
        <f t="shared" si="427"/>
        <v>14</v>
      </c>
      <c r="C2260">
        <f t="shared" si="428"/>
        <v>3</v>
      </c>
      <c r="D2260">
        <f t="shared" si="429"/>
        <v>20</v>
      </c>
      <c r="E2260">
        <f t="shared" si="420"/>
        <v>75</v>
      </c>
      <c r="F2260">
        <f t="shared" ca="1" si="421"/>
        <v>98</v>
      </c>
      <c r="G2260">
        <f t="shared" ca="1" si="422"/>
        <v>5</v>
      </c>
      <c r="H2260">
        <f t="shared" ca="1" si="423"/>
        <v>96</v>
      </c>
      <c r="I2260" s="6">
        <f t="shared" ca="1" si="430"/>
        <v>0.7056</v>
      </c>
      <c r="J2260" s="18">
        <f t="shared" ca="1" si="424"/>
        <v>2.0109599999999999</v>
      </c>
      <c r="K2260" s="7">
        <f t="shared" ca="1" si="425"/>
        <v>2.0109599999999999</v>
      </c>
      <c r="L2260" s="55" t="str">
        <f t="shared" si="426"/>
        <v>t2252</v>
      </c>
      <c r="M2260" s="56">
        <v>1</v>
      </c>
      <c r="N2260" s="79">
        <f t="shared" ca="1" si="431"/>
        <v>2.0109599999999999</v>
      </c>
    </row>
    <row r="2261" spans="1:14">
      <c r="A2261">
        <v>2253</v>
      </c>
      <c r="B2261">
        <f t="shared" si="427"/>
        <v>14</v>
      </c>
      <c r="C2261">
        <f t="shared" si="428"/>
        <v>3</v>
      </c>
      <c r="D2261">
        <f t="shared" si="429"/>
        <v>21</v>
      </c>
      <c r="E2261">
        <f t="shared" si="420"/>
        <v>75</v>
      </c>
      <c r="F2261">
        <f t="shared" ca="1" si="421"/>
        <v>98</v>
      </c>
      <c r="G2261">
        <f t="shared" ca="1" si="422"/>
        <v>5</v>
      </c>
      <c r="H2261">
        <f t="shared" ca="1" si="423"/>
        <v>90</v>
      </c>
      <c r="I2261" s="6">
        <f t="shared" ca="1" si="430"/>
        <v>0.66150000000000009</v>
      </c>
      <c r="J2261" s="18">
        <f t="shared" ca="1" si="424"/>
        <v>1.8852750000000003</v>
      </c>
      <c r="K2261" s="7">
        <f t="shared" ca="1" si="425"/>
        <v>1.8852750000000003</v>
      </c>
      <c r="L2261" s="55" t="str">
        <f t="shared" si="426"/>
        <v>t2253</v>
      </c>
      <c r="M2261" s="56">
        <v>1</v>
      </c>
      <c r="N2261" s="79">
        <f t="shared" ca="1" si="431"/>
        <v>1.8852750000000003</v>
      </c>
    </row>
    <row r="2262" spans="1:14">
      <c r="A2262">
        <v>2254</v>
      </c>
      <c r="B2262">
        <f t="shared" si="427"/>
        <v>14</v>
      </c>
      <c r="C2262">
        <f t="shared" si="428"/>
        <v>3</v>
      </c>
      <c r="D2262">
        <f t="shared" si="429"/>
        <v>22</v>
      </c>
      <c r="E2262">
        <f t="shared" si="420"/>
        <v>75</v>
      </c>
      <c r="F2262">
        <f t="shared" ca="1" si="421"/>
        <v>98</v>
      </c>
      <c r="G2262">
        <f t="shared" ca="1" si="422"/>
        <v>5</v>
      </c>
      <c r="H2262">
        <f t="shared" ca="1" si="423"/>
        <v>80</v>
      </c>
      <c r="I2262" s="6">
        <f t="shared" ca="1" si="430"/>
        <v>0.58799999999999997</v>
      </c>
      <c r="J2262" s="18">
        <f t="shared" ca="1" si="424"/>
        <v>1.6758</v>
      </c>
      <c r="K2262" s="7">
        <f t="shared" ca="1" si="425"/>
        <v>1.6758000000000002</v>
      </c>
      <c r="L2262" s="55" t="str">
        <f t="shared" si="426"/>
        <v>t2254</v>
      </c>
      <c r="M2262" s="56">
        <v>1</v>
      </c>
      <c r="N2262" s="79">
        <f t="shared" ca="1" si="431"/>
        <v>1.6758000000000002</v>
      </c>
    </row>
    <row r="2263" spans="1:14">
      <c r="A2263">
        <v>2255</v>
      </c>
      <c r="B2263">
        <f t="shared" si="427"/>
        <v>14</v>
      </c>
      <c r="C2263">
        <f t="shared" si="428"/>
        <v>3</v>
      </c>
      <c r="D2263">
        <f t="shared" si="429"/>
        <v>23</v>
      </c>
      <c r="E2263">
        <f t="shared" si="420"/>
        <v>75</v>
      </c>
      <c r="F2263">
        <f t="shared" ca="1" si="421"/>
        <v>98</v>
      </c>
      <c r="G2263">
        <f t="shared" ca="1" si="422"/>
        <v>5</v>
      </c>
      <c r="H2263">
        <f t="shared" ca="1" si="423"/>
        <v>70</v>
      </c>
      <c r="I2263" s="6">
        <f t="shared" ca="1" si="430"/>
        <v>0.51449999999999996</v>
      </c>
      <c r="J2263" s="18">
        <f t="shared" ca="1" si="424"/>
        <v>1.4663249999999999</v>
      </c>
      <c r="K2263" s="7">
        <f t="shared" ca="1" si="425"/>
        <v>1.4663249999999999</v>
      </c>
      <c r="L2263" s="55" t="str">
        <f t="shared" si="426"/>
        <v>t2255</v>
      </c>
      <c r="M2263" s="56">
        <v>1</v>
      </c>
      <c r="N2263" s="79">
        <f t="shared" ca="1" si="431"/>
        <v>1.4663249999999999</v>
      </c>
    </row>
    <row r="2264" spans="1:14">
      <c r="A2264">
        <v>2256</v>
      </c>
      <c r="B2264">
        <f t="shared" si="427"/>
        <v>14</v>
      </c>
      <c r="C2264">
        <f t="shared" si="428"/>
        <v>4</v>
      </c>
      <c r="D2264">
        <f t="shared" si="429"/>
        <v>0</v>
      </c>
      <c r="E2264">
        <f t="shared" si="420"/>
        <v>75</v>
      </c>
      <c r="F2264">
        <f t="shared" ca="1" si="421"/>
        <v>96</v>
      </c>
      <c r="G2264">
        <f t="shared" ca="1" si="422"/>
        <v>5</v>
      </c>
      <c r="H2264">
        <f t="shared" ca="1" si="423"/>
        <v>63</v>
      </c>
      <c r="I2264" s="6">
        <f t="shared" ca="1" si="430"/>
        <v>0.4536</v>
      </c>
      <c r="J2264" s="18">
        <f t="shared" ca="1" si="424"/>
        <v>1.2927600000000001</v>
      </c>
      <c r="K2264" s="7">
        <f t="shared" ca="1" si="425"/>
        <v>1.2927600000000001</v>
      </c>
      <c r="L2264" s="55" t="str">
        <f t="shared" si="426"/>
        <v>t2256</v>
      </c>
      <c r="M2264" s="56">
        <v>1</v>
      </c>
      <c r="N2264" s="79">
        <f t="shared" ca="1" si="431"/>
        <v>1.2927600000000001</v>
      </c>
    </row>
    <row r="2265" spans="1:14">
      <c r="A2265">
        <v>2257</v>
      </c>
      <c r="B2265">
        <f t="shared" si="427"/>
        <v>14</v>
      </c>
      <c r="C2265">
        <f t="shared" si="428"/>
        <v>4</v>
      </c>
      <c r="D2265">
        <f t="shared" si="429"/>
        <v>1</v>
      </c>
      <c r="E2265">
        <f t="shared" si="420"/>
        <v>75</v>
      </c>
      <c r="F2265">
        <f t="shared" ca="1" si="421"/>
        <v>96</v>
      </c>
      <c r="G2265">
        <f t="shared" ca="1" si="422"/>
        <v>5</v>
      </c>
      <c r="H2265">
        <f t="shared" ca="1" si="423"/>
        <v>62</v>
      </c>
      <c r="I2265" s="6">
        <f t="shared" ca="1" si="430"/>
        <v>0.44640000000000002</v>
      </c>
      <c r="J2265" s="18">
        <f t="shared" ca="1" si="424"/>
        <v>1.27224</v>
      </c>
      <c r="K2265" s="7">
        <f t="shared" ca="1" si="425"/>
        <v>1.27224</v>
      </c>
      <c r="L2265" s="55" t="str">
        <f t="shared" si="426"/>
        <v>t2257</v>
      </c>
      <c r="M2265" s="56">
        <v>1</v>
      </c>
      <c r="N2265" s="79">
        <f t="shared" ca="1" si="431"/>
        <v>1.27224</v>
      </c>
    </row>
    <row r="2266" spans="1:14">
      <c r="A2266">
        <v>2258</v>
      </c>
      <c r="B2266">
        <f t="shared" si="427"/>
        <v>14</v>
      </c>
      <c r="C2266">
        <f t="shared" si="428"/>
        <v>4</v>
      </c>
      <c r="D2266">
        <f t="shared" si="429"/>
        <v>2</v>
      </c>
      <c r="E2266">
        <f t="shared" si="420"/>
        <v>75</v>
      </c>
      <c r="F2266">
        <f t="shared" ca="1" si="421"/>
        <v>96</v>
      </c>
      <c r="G2266">
        <f t="shared" ca="1" si="422"/>
        <v>5</v>
      </c>
      <c r="H2266">
        <f t="shared" ca="1" si="423"/>
        <v>60</v>
      </c>
      <c r="I2266" s="6">
        <f t="shared" ca="1" si="430"/>
        <v>0.43199999999999994</v>
      </c>
      <c r="J2266" s="18">
        <f t="shared" ca="1" si="424"/>
        <v>1.2311999999999999</v>
      </c>
      <c r="K2266" s="7">
        <f t="shared" ca="1" si="425"/>
        <v>1.2311999999999999</v>
      </c>
      <c r="L2266" s="55" t="str">
        <f t="shared" si="426"/>
        <v>t2258</v>
      </c>
      <c r="M2266" s="56">
        <v>1</v>
      </c>
      <c r="N2266" s="79">
        <f t="shared" ca="1" si="431"/>
        <v>1.2311999999999999</v>
      </c>
    </row>
    <row r="2267" spans="1:14">
      <c r="A2267">
        <v>2259</v>
      </c>
      <c r="B2267">
        <f t="shared" si="427"/>
        <v>14</v>
      </c>
      <c r="C2267">
        <f t="shared" si="428"/>
        <v>4</v>
      </c>
      <c r="D2267">
        <f t="shared" si="429"/>
        <v>3</v>
      </c>
      <c r="E2267">
        <f t="shared" si="420"/>
        <v>75</v>
      </c>
      <c r="F2267">
        <f t="shared" ca="1" si="421"/>
        <v>96</v>
      </c>
      <c r="G2267">
        <f t="shared" ca="1" si="422"/>
        <v>5</v>
      </c>
      <c r="H2267">
        <f t="shared" ca="1" si="423"/>
        <v>58</v>
      </c>
      <c r="I2267" s="6">
        <f t="shared" ca="1" si="430"/>
        <v>0.41759999999999997</v>
      </c>
      <c r="J2267" s="18">
        <f t="shared" ca="1" si="424"/>
        <v>1.1901599999999999</v>
      </c>
      <c r="K2267" s="7">
        <f t="shared" ca="1" si="425"/>
        <v>1.1901599999999999</v>
      </c>
      <c r="L2267" s="55" t="str">
        <f t="shared" si="426"/>
        <v>t2259</v>
      </c>
      <c r="M2267" s="56">
        <v>1</v>
      </c>
      <c r="N2267" s="79">
        <f t="shared" ca="1" si="431"/>
        <v>1.1901599999999999</v>
      </c>
    </row>
    <row r="2268" spans="1:14">
      <c r="A2268">
        <v>2260</v>
      </c>
      <c r="B2268">
        <f t="shared" si="427"/>
        <v>14</v>
      </c>
      <c r="C2268">
        <f t="shared" si="428"/>
        <v>4</v>
      </c>
      <c r="D2268">
        <f t="shared" si="429"/>
        <v>4</v>
      </c>
      <c r="E2268">
        <f t="shared" si="420"/>
        <v>75</v>
      </c>
      <c r="F2268">
        <f t="shared" ca="1" si="421"/>
        <v>96</v>
      </c>
      <c r="G2268">
        <f t="shared" ca="1" si="422"/>
        <v>5</v>
      </c>
      <c r="H2268">
        <f t="shared" ca="1" si="423"/>
        <v>59</v>
      </c>
      <c r="I2268" s="6">
        <f t="shared" ca="1" si="430"/>
        <v>0.42479999999999996</v>
      </c>
      <c r="J2268" s="18">
        <f t="shared" ca="1" si="424"/>
        <v>1.21068</v>
      </c>
      <c r="K2268" s="7">
        <f t="shared" ca="1" si="425"/>
        <v>1.21068</v>
      </c>
      <c r="L2268" s="55" t="str">
        <f t="shared" si="426"/>
        <v>t2260</v>
      </c>
      <c r="M2268" s="56">
        <v>1</v>
      </c>
      <c r="N2268" s="79">
        <f t="shared" ca="1" si="431"/>
        <v>1.21068</v>
      </c>
    </row>
    <row r="2269" spans="1:14">
      <c r="A2269">
        <v>2261</v>
      </c>
      <c r="B2269">
        <f t="shared" si="427"/>
        <v>14</v>
      </c>
      <c r="C2269">
        <f t="shared" si="428"/>
        <v>4</v>
      </c>
      <c r="D2269">
        <f t="shared" si="429"/>
        <v>5</v>
      </c>
      <c r="E2269">
        <f t="shared" si="420"/>
        <v>75</v>
      </c>
      <c r="F2269">
        <f t="shared" ca="1" si="421"/>
        <v>96</v>
      </c>
      <c r="G2269">
        <f t="shared" ca="1" si="422"/>
        <v>5</v>
      </c>
      <c r="H2269">
        <f t="shared" ca="1" si="423"/>
        <v>65</v>
      </c>
      <c r="I2269" s="6">
        <f t="shared" ca="1" si="430"/>
        <v>0.46799999999999997</v>
      </c>
      <c r="J2269" s="18">
        <f t="shared" ca="1" si="424"/>
        <v>1.3337999999999999</v>
      </c>
      <c r="K2269" s="7">
        <f t="shared" ca="1" si="425"/>
        <v>1.3337999999999999</v>
      </c>
      <c r="L2269" s="55" t="str">
        <f t="shared" si="426"/>
        <v>t2261</v>
      </c>
      <c r="M2269" s="56">
        <v>1</v>
      </c>
      <c r="N2269" s="79">
        <f t="shared" ca="1" si="431"/>
        <v>1.3337999999999999</v>
      </c>
    </row>
    <row r="2270" spans="1:14">
      <c r="A2270">
        <v>2262</v>
      </c>
      <c r="B2270">
        <f t="shared" si="427"/>
        <v>14</v>
      </c>
      <c r="C2270">
        <f t="shared" si="428"/>
        <v>4</v>
      </c>
      <c r="D2270">
        <f t="shared" si="429"/>
        <v>6</v>
      </c>
      <c r="E2270">
        <f t="shared" si="420"/>
        <v>75</v>
      </c>
      <c r="F2270">
        <f t="shared" ca="1" si="421"/>
        <v>96</v>
      </c>
      <c r="G2270">
        <f t="shared" ca="1" si="422"/>
        <v>5</v>
      </c>
      <c r="H2270">
        <f t="shared" ca="1" si="423"/>
        <v>72</v>
      </c>
      <c r="I2270" s="6">
        <f t="shared" ca="1" si="430"/>
        <v>0.51839999999999997</v>
      </c>
      <c r="J2270" s="18">
        <f t="shared" ca="1" si="424"/>
        <v>1.4774399999999999</v>
      </c>
      <c r="K2270" s="7">
        <f t="shared" ca="1" si="425"/>
        <v>1.4774399999999999</v>
      </c>
      <c r="L2270" s="55" t="str">
        <f t="shared" si="426"/>
        <v>t2262</v>
      </c>
      <c r="M2270" s="56">
        <v>1</v>
      </c>
      <c r="N2270" s="79">
        <f t="shared" ca="1" si="431"/>
        <v>1.4774399999999999</v>
      </c>
    </row>
    <row r="2271" spans="1:14">
      <c r="A2271">
        <v>2263</v>
      </c>
      <c r="B2271">
        <f t="shared" si="427"/>
        <v>14</v>
      </c>
      <c r="C2271">
        <f t="shared" si="428"/>
        <v>4</v>
      </c>
      <c r="D2271">
        <f t="shared" si="429"/>
        <v>7</v>
      </c>
      <c r="E2271">
        <f t="shared" si="420"/>
        <v>75</v>
      </c>
      <c r="F2271">
        <f t="shared" ca="1" si="421"/>
        <v>96</v>
      </c>
      <c r="G2271">
        <f t="shared" ca="1" si="422"/>
        <v>5</v>
      </c>
      <c r="H2271">
        <f t="shared" ca="1" si="423"/>
        <v>85</v>
      </c>
      <c r="I2271" s="6">
        <f t="shared" ca="1" si="430"/>
        <v>0.61199999999999999</v>
      </c>
      <c r="J2271" s="18">
        <f t="shared" ca="1" si="424"/>
        <v>1.7442</v>
      </c>
      <c r="K2271" s="7">
        <f t="shared" ca="1" si="425"/>
        <v>1.7442</v>
      </c>
      <c r="L2271" s="55" t="str">
        <f t="shared" si="426"/>
        <v>t2263</v>
      </c>
      <c r="M2271" s="56">
        <v>1</v>
      </c>
      <c r="N2271" s="79">
        <f t="shared" ca="1" si="431"/>
        <v>1.7442</v>
      </c>
    </row>
    <row r="2272" spans="1:14">
      <c r="A2272">
        <v>2264</v>
      </c>
      <c r="B2272">
        <f t="shared" si="427"/>
        <v>14</v>
      </c>
      <c r="C2272">
        <f t="shared" si="428"/>
        <v>4</v>
      </c>
      <c r="D2272">
        <f t="shared" si="429"/>
        <v>8</v>
      </c>
      <c r="E2272">
        <f t="shared" si="420"/>
        <v>75</v>
      </c>
      <c r="F2272">
        <f t="shared" ca="1" si="421"/>
        <v>96</v>
      </c>
      <c r="G2272">
        <f t="shared" ca="1" si="422"/>
        <v>5</v>
      </c>
      <c r="H2272">
        <f t="shared" ca="1" si="423"/>
        <v>95</v>
      </c>
      <c r="I2272" s="6">
        <f t="shared" ca="1" si="430"/>
        <v>0.68399999999999994</v>
      </c>
      <c r="J2272" s="18">
        <f t="shared" ca="1" si="424"/>
        <v>1.9493999999999998</v>
      </c>
      <c r="K2272" s="7">
        <f t="shared" ca="1" si="425"/>
        <v>1.9494</v>
      </c>
      <c r="L2272" s="55" t="str">
        <f t="shared" si="426"/>
        <v>t2264</v>
      </c>
      <c r="M2272" s="56">
        <v>1</v>
      </c>
      <c r="N2272" s="79">
        <f t="shared" ca="1" si="431"/>
        <v>1.9494</v>
      </c>
    </row>
    <row r="2273" spans="1:14">
      <c r="A2273">
        <v>2265</v>
      </c>
      <c r="B2273">
        <f t="shared" si="427"/>
        <v>14</v>
      </c>
      <c r="C2273">
        <f t="shared" si="428"/>
        <v>4</v>
      </c>
      <c r="D2273">
        <f t="shared" si="429"/>
        <v>9</v>
      </c>
      <c r="E2273">
        <f t="shared" si="420"/>
        <v>75</v>
      </c>
      <c r="F2273">
        <f t="shared" ca="1" si="421"/>
        <v>96</v>
      </c>
      <c r="G2273">
        <f t="shared" ca="1" si="422"/>
        <v>5</v>
      </c>
      <c r="H2273">
        <f t="shared" ca="1" si="423"/>
        <v>99</v>
      </c>
      <c r="I2273" s="6">
        <f t="shared" ca="1" si="430"/>
        <v>0.71279999999999999</v>
      </c>
      <c r="J2273" s="18">
        <f t="shared" ca="1" si="424"/>
        <v>2.0314800000000002</v>
      </c>
      <c r="K2273" s="7">
        <f t="shared" ca="1" si="425"/>
        <v>2.0314800000000002</v>
      </c>
      <c r="L2273" s="55" t="str">
        <f t="shared" si="426"/>
        <v>t2265</v>
      </c>
      <c r="M2273" s="56">
        <v>1</v>
      </c>
      <c r="N2273" s="79">
        <f t="shared" ca="1" si="431"/>
        <v>2.0314800000000002</v>
      </c>
    </row>
    <row r="2274" spans="1:14">
      <c r="A2274">
        <v>2266</v>
      </c>
      <c r="B2274">
        <f t="shared" si="427"/>
        <v>14</v>
      </c>
      <c r="C2274">
        <f t="shared" si="428"/>
        <v>4</v>
      </c>
      <c r="D2274">
        <f t="shared" si="429"/>
        <v>10</v>
      </c>
      <c r="E2274">
        <f t="shared" si="420"/>
        <v>75</v>
      </c>
      <c r="F2274">
        <f t="shared" ca="1" si="421"/>
        <v>96</v>
      </c>
      <c r="G2274">
        <f t="shared" ca="1" si="422"/>
        <v>5</v>
      </c>
      <c r="H2274">
        <f t="shared" ca="1" si="423"/>
        <v>100</v>
      </c>
      <c r="I2274" s="6">
        <f t="shared" ca="1" si="430"/>
        <v>0.72</v>
      </c>
      <c r="J2274" s="18">
        <f t="shared" ca="1" si="424"/>
        <v>2.052</v>
      </c>
      <c r="K2274" s="7">
        <f t="shared" ca="1" si="425"/>
        <v>2.052</v>
      </c>
      <c r="L2274" s="55" t="str">
        <f t="shared" si="426"/>
        <v>t2266</v>
      </c>
      <c r="M2274" s="56">
        <v>1</v>
      </c>
      <c r="N2274" s="79">
        <f t="shared" ca="1" si="431"/>
        <v>2.052</v>
      </c>
    </row>
    <row r="2275" spans="1:14">
      <c r="A2275">
        <v>2267</v>
      </c>
      <c r="B2275">
        <f t="shared" si="427"/>
        <v>14</v>
      </c>
      <c r="C2275">
        <f t="shared" si="428"/>
        <v>4</v>
      </c>
      <c r="D2275">
        <f t="shared" si="429"/>
        <v>11</v>
      </c>
      <c r="E2275">
        <f t="shared" si="420"/>
        <v>75</v>
      </c>
      <c r="F2275">
        <f t="shared" ca="1" si="421"/>
        <v>96</v>
      </c>
      <c r="G2275">
        <f t="shared" ca="1" si="422"/>
        <v>5</v>
      </c>
      <c r="H2275">
        <f t="shared" ca="1" si="423"/>
        <v>99</v>
      </c>
      <c r="I2275" s="6">
        <f t="shared" ca="1" si="430"/>
        <v>0.71279999999999999</v>
      </c>
      <c r="J2275" s="18">
        <f t="shared" ca="1" si="424"/>
        <v>2.0314800000000002</v>
      </c>
      <c r="K2275" s="7">
        <f t="shared" ca="1" si="425"/>
        <v>2.0314800000000002</v>
      </c>
      <c r="L2275" s="55" t="str">
        <f t="shared" si="426"/>
        <v>t2267</v>
      </c>
      <c r="M2275" s="56">
        <v>1</v>
      </c>
      <c r="N2275" s="79">
        <f t="shared" ca="1" si="431"/>
        <v>2.0314800000000002</v>
      </c>
    </row>
    <row r="2276" spans="1:14">
      <c r="A2276">
        <v>2268</v>
      </c>
      <c r="B2276">
        <f t="shared" si="427"/>
        <v>14</v>
      </c>
      <c r="C2276">
        <f t="shared" si="428"/>
        <v>4</v>
      </c>
      <c r="D2276">
        <f t="shared" si="429"/>
        <v>12</v>
      </c>
      <c r="E2276">
        <f t="shared" si="420"/>
        <v>75</v>
      </c>
      <c r="F2276">
        <f t="shared" ca="1" si="421"/>
        <v>96</v>
      </c>
      <c r="G2276">
        <f t="shared" ca="1" si="422"/>
        <v>5</v>
      </c>
      <c r="H2276">
        <f t="shared" ca="1" si="423"/>
        <v>93</v>
      </c>
      <c r="I2276" s="6">
        <f t="shared" ca="1" si="430"/>
        <v>0.66959999999999997</v>
      </c>
      <c r="J2276" s="18">
        <f t="shared" ca="1" si="424"/>
        <v>1.9083600000000001</v>
      </c>
      <c r="K2276" s="7">
        <f t="shared" ca="1" si="425"/>
        <v>1.9083600000000001</v>
      </c>
      <c r="L2276" s="55" t="str">
        <f t="shared" si="426"/>
        <v>t2268</v>
      </c>
      <c r="M2276" s="56">
        <v>1</v>
      </c>
      <c r="N2276" s="79">
        <f t="shared" ca="1" si="431"/>
        <v>1.9083600000000001</v>
      </c>
    </row>
    <row r="2277" spans="1:14">
      <c r="A2277">
        <v>2269</v>
      </c>
      <c r="B2277">
        <f t="shared" si="427"/>
        <v>14</v>
      </c>
      <c r="C2277">
        <f t="shared" si="428"/>
        <v>4</v>
      </c>
      <c r="D2277">
        <f t="shared" si="429"/>
        <v>13</v>
      </c>
      <c r="E2277">
        <f t="shared" si="420"/>
        <v>75</v>
      </c>
      <c r="F2277">
        <f t="shared" ca="1" si="421"/>
        <v>96</v>
      </c>
      <c r="G2277">
        <f t="shared" ca="1" si="422"/>
        <v>5</v>
      </c>
      <c r="H2277">
        <f t="shared" ca="1" si="423"/>
        <v>92</v>
      </c>
      <c r="I2277" s="6">
        <f t="shared" ca="1" si="430"/>
        <v>0.66239999999999999</v>
      </c>
      <c r="J2277" s="18">
        <f t="shared" ca="1" si="424"/>
        <v>1.88784</v>
      </c>
      <c r="K2277" s="7">
        <f t="shared" ca="1" si="425"/>
        <v>1.88784</v>
      </c>
      <c r="L2277" s="55" t="str">
        <f t="shared" si="426"/>
        <v>t2269</v>
      </c>
      <c r="M2277" s="56">
        <v>1</v>
      </c>
      <c r="N2277" s="79">
        <f t="shared" ca="1" si="431"/>
        <v>1.88784</v>
      </c>
    </row>
    <row r="2278" spans="1:14">
      <c r="A2278">
        <v>2270</v>
      </c>
      <c r="B2278">
        <f t="shared" si="427"/>
        <v>14</v>
      </c>
      <c r="C2278">
        <f t="shared" si="428"/>
        <v>4</v>
      </c>
      <c r="D2278">
        <f t="shared" si="429"/>
        <v>14</v>
      </c>
      <c r="E2278">
        <f t="shared" si="420"/>
        <v>75</v>
      </c>
      <c r="F2278">
        <f t="shared" ca="1" si="421"/>
        <v>96</v>
      </c>
      <c r="G2278">
        <f t="shared" ca="1" si="422"/>
        <v>5</v>
      </c>
      <c r="H2278">
        <f t="shared" ca="1" si="423"/>
        <v>90</v>
      </c>
      <c r="I2278" s="6">
        <f t="shared" ca="1" si="430"/>
        <v>0.64800000000000002</v>
      </c>
      <c r="J2278" s="18">
        <f t="shared" ca="1" si="424"/>
        <v>1.8468000000000002</v>
      </c>
      <c r="K2278" s="7">
        <f t="shared" ca="1" si="425"/>
        <v>1.8468000000000002</v>
      </c>
      <c r="L2278" s="55" t="str">
        <f t="shared" si="426"/>
        <v>t2270</v>
      </c>
      <c r="M2278" s="56">
        <v>1</v>
      </c>
      <c r="N2278" s="79">
        <f t="shared" ca="1" si="431"/>
        <v>1.8468000000000002</v>
      </c>
    </row>
    <row r="2279" spans="1:14">
      <c r="A2279">
        <v>2271</v>
      </c>
      <c r="B2279">
        <f t="shared" si="427"/>
        <v>14</v>
      </c>
      <c r="C2279">
        <f t="shared" si="428"/>
        <v>4</v>
      </c>
      <c r="D2279">
        <f t="shared" si="429"/>
        <v>15</v>
      </c>
      <c r="E2279">
        <f t="shared" si="420"/>
        <v>75</v>
      </c>
      <c r="F2279">
        <f t="shared" ca="1" si="421"/>
        <v>96</v>
      </c>
      <c r="G2279">
        <f t="shared" ca="1" si="422"/>
        <v>5</v>
      </c>
      <c r="H2279">
        <f t="shared" ca="1" si="423"/>
        <v>88</v>
      </c>
      <c r="I2279" s="6">
        <f t="shared" ca="1" si="430"/>
        <v>0.63359999999999994</v>
      </c>
      <c r="J2279" s="18">
        <f t="shared" ca="1" si="424"/>
        <v>1.8057599999999998</v>
      </c>
      <c r="K2279" s="7">
        <f t="shared" ca="1" si="425"/>
        <v>1.8057599999999998</v>
      </c>
      <c r="L2279" s="55" t="str">
        <f t="shared" si="426"/>
        <v>t2271</v>
      </c>
      <c r="M2279" s="56">
        <v>1</v>
      </c>
      <c r="N2279" s="79">
        <f t="shared" ca="1" si="431"/>
        <v>1.8057599999999998</v>
      </c>
    </row>
    <row r="2280" spans="1:14">
      <c r="A2280">
        <v>2272</v>
      </c>
      <c r="B2280">
        <f t="shared" si="427"/>
        <v>14</v>
      </c>
      <c r="C2280">
        <f t="shared" si="428"/>
        <v>4</v>
      </c>
      <c r="D2280">
        <f t="shared" si="429"/>
        <v>16</v>
      </c>
      <c r="E2280">
        <f t="shared" si="420"/>
        <v>75</v>
      </c>
      <c r="F2280">
        <f t="shared" ca="1" si="421"/>
        <v>96</v>
      </c>
      <c r="G2280">
        <f t="shared" ca="1" si="422"/>
        <v>5</v>
      </c>
      <c r="H2280">
        <f t="shared" ca="1" si="423"/>
        <v>90</v>
      </c>
      <c r="I2280" s="6">
        <f t="shared" ca="1" si="430"/>
        <v>0.64800000000000002</v>
      </c>
      <c r="J2280" s="18">
        <f t="shared" ca="1" si="424"/>
        <v>1.8468000000000002</v>
      </c>
      <c r="K2280" s="7">
        <f t="shared" ca="1" si="425"/>
        <v>1.8468000000000002</v>
      </c>
      <c r="L2280" s="55" t="str">
        <f t="shared" si="426"/>
        <v>t2272</v>
      </c>
      <c r="M2280" s="56">
        <v>1</v>
      </c>
      <c r="N2280" s="79">
        <f t="shared" ca="1" si="431"/>
        <v>1.8468000000000002</v>
      </c>
    </row>
    <row r="2281" spans="1:14">
      <c r="A2281">
        <v>2273</v>
      </c>
      <c r="B2281">
        <f t="shared" si="427"/>
        <v>14</v>
      </c>
      <c r="C2281">
        <f t="shared" si="428"/>
        <v>4</v>
      </c>
      <c r="D2281">
        <f t="shared" si="429"/>
        <v>17</v>
      </c>
      <c r="E2281">
        <f t="shared" si="420"/>
        <v>75</v>
      </c>
      <c r="F2281">
        <f t="shared" ca="1" si="421"/>
        <v>96</v>
      </c>
      <c r="G2281">
        <f t="shared" ca="1" si="422"/>
        <v>5</v>
      </c>
      <c r="H2281">
        <f t="shared" ca="1" si="423"/>
        <v>92</v>
      </c>
      <c r="I2281" s="6">
        <f t="shared" ca="1" si="430"/>
        <v>0.66239999999999999</v>
      </c>
      <c r="J2281" s="18">
        <f t="shared" ca="1" si="424"/>
        <v>1.88784</v>
      </c>
      <c r="K2281" s="7">
        <f t="shared" ca="1" si="425"/>
        <v>1.88784</v>
      </c>
      <c r="L2281" s="55" t="str">
        <f t="shared" si="426"/>
        <v>t2273</v>
      </c>
      <c r="M2281" s="56">
        <v>1</v>
      </c>
      <c r="N2281" s="79">
        <f t="shared" ca="1" si="431"/>
        <v>1.88784</v>
      </c>
    </row>
    <row r="2282" spans="1:14">
      <c r="A2282">
        <v>2274</v>
      </c>
      <c r="B2282">
        <f t="shared" si="427"/>
        <v>14</v>
      </c>
      <c r="C2282">
        <f t="shared" si="428"/>
        <v>4</v>
      </c>
      <c r="D2282">
        <f t="shared" si="429"/>
        <v>18</v>
      </c>
      <c r="E2282">
        <f t="shared" si="420"/>
        <v>75</v>
      </c>
      <c r="F2282">
        <f t="shared" ca="1" si="421"/>
        <v>96</v>
      </c>
      <c r="G2282">
        <f t="shared" ca="1" si="422"/>
        <v>5</v>
      </c>
      <c r="H2282">
        <f t="shared" ca="1" si="423"/>
        <v>96</v>
      </c>
      <c r="I2282" s="6">
        <f t="shared" ca="1" si="430"/>
        <v>0.69120000000000004</v>
      </c>
      <c r="J2282" s="18">
        <f t="shared" ca="1" si="424"/>
        <v>1.9699200000000001</v>
      </c>
      <c r="K2282" s="7">
        <f t="shared" ca="1" si="425"/>
        <v>1.9699200000000001</v>
      </c>
      <c r="L2282" s="55" t="str">
        <f t="shared" si="426"/>
        <v>t2274</v>
      </c>
      <c r="M2282" s="56">
        <v>1</v>
      </c>
      <c r="N2282" s="79">
        <f t="shared" ca="1" si="431"/>
        <v>1.9699200000000001</v>
      </c>
    </row>
    <row r="2283" spans="1:14">
      <c r="A2283">
        <v>2275</v>
      </c>
      <c r="B2283">
        <f t="shared" si="427"/>
        <v>14</v>
      </c>
      <c r="C2283">
        <f t="shared" si="428"/>
        <v>4</v>
      </c>
      <c r="D2283">
        <f t="shared" si="429"/>
        <v>19</v>
      </c>
      <c r="E2283">
        <f t="shared" si="420"/>
        <v>75</v>
      </c>
      <c r="F2283">
        <f t="shared" ca="1" si="421"/>
        <v>96</v>
      </c>
      <c r="G2283">
        <f t="shared" ca="1" si="422"/>
        <v>5</v>
      </c>
      <c r="H2283">
        <f t="shared" ca="1" si="423"/>
        <v>98</v>
      </c>
      <c r="I2283" s="6">
        <f t="shared" ca="1" si="430"/>
        <v>0.7056</v>
      </c>
      <c r="J2283" s="18">
        <f t="shared" ca="1" si="424"/>
        <v>2.0109599999999999</v>
      </c>
      <c r="K2283" s="7">
        <f t="shared" ca="1" si="425"/>
        <v>2.0109599999999999</v>
      </c>
      <c r="L2283" s="55" t="str">
        <f t="shared" si="426"/>
        <v>t2275</v>
      </c>
      <c r="M2283" s="56">
        <v>1</v>
      </c>
      <c r="N2283" s="79">
        <f t="shared" ca="1" si="431"/>
        <v>2.0109599999999999</v>
      </c>
    </row>
    <row r="2284" spans="1:14">
      <c r="A2284">
        <v>2276</v>
      </c>
      <c r="B2284">
        <f t="shared" si="427"/>
        <v>14</v>
      </c>
      <c r="C2284">
        <f t="shared" si="428"/>
        <v>4</v>
      </c>
      <c r="D2284">
        <f t="shared" si="429"/>
        <v>20</v>
      </c>
      <c r="E2284">
        <f t="shared" si="420"/>
        <v>75</v>
      </c>
      <c r="F2284">
        <f t="shared" ca="1" si="421"/>
        <v>96</v>
      </c>
      <c r="G2284">
        <f t="shared" ca="1" si="422"/>
        <v>5</v>
      </c>
      <c r="H2284">
        <f t="shared" ca="1" si="423"/>
        <v>96</v>
      </c>
      <c r="I2284" s="6">
        <f t="shared" ca="1" si="430"/>
        <v>0.69120000000000004</v>
      </c>
      <c r="J2284" s="18">
        <f t="shared" ca="1" si="424"/>
        <v>1.9699200000000001</v>
      </c>
      <c r="K2284" s="7">
        <f t="shared" ca="1" si="425"/>
        <v>1.9699200000000001</v>
      </c>
      <c r="L2284" s="55" t="str">
        <f t="shared" si="426"/>
        <v>t2276</v>
      </c>
      <c r="M2284" s="56">
        <v>1</v>
      </c>
      <c r="N2284" s="79">
        <f t="shared" ca="1" si="431"/>
        <v>1.9699200000000001</v>
      </c>
    </row>
    <row r="2285" spans="1:14">
      <c r="A2285">
        <v>2277</v>
      </c>
      <c r="B2285">
        <f t="shared" si="427"/>
        <v>14</v>
      </c>
      <c r="C2285">
        <f t="shared" si="428"/>
        <v>4</v>
      </c>
      <c r="D2285">
        <f t="shared" si="429"/>
        <v>21</v>
      </c>
      <c r="E2285">
        <f t="shared" si="420"/>
        <v>75</v>
      </c>
      <c r="F2285">
        <f t="shared" ca="1" si="421"/>
        <v>96</v>
      </c>
      <c r="G2285">
        <f t="shared" ca="1" si="422"/>
        <v>5</v>
      </c>
      <c r="H2285">
        <f t="shared" ca="1" si="423"/>
        <v>90</v>
      </c>
      <c r="I2285" s="6">
        <f t="shared" ca="1" si="430"/>
        <v>0.64800000000000002</v>
      </c>
      <c r="J2285" s="18">
        <f t="shared" ca="1" si="424"/>
        <v>1.8468000000000002</v>
      </c>
      <c r="K2285" s="7">
        <f t="shared" ca="1" si="425"/>
        <v>1.8468000000000002</v>
      </c>
      <c r="L2285" s="55" t="str">
        <f t="shared" si="426"/>
        <v>t2277</v>
      </c>
      <c r="M2285" s="56">
        <v>1</v>
      </c>
      <c r="N2285" s="79">
        <f t="shared" ca="1" si="431"/>
        <v>1.8468000000000002</v>
      </c>
    </row>
    <row r="2286" spans="1:14">
      <c r="A2286">
        <v>2278</v>
      </c>
      <c r="B2286">
        <f t="shared" si="427"/>
        <v>14</v>
      </c>
      <c r="C2286">
        <f t="shared" si="428"/>
        <v>4</v>
      </c>
      <c r="D2286">
        <f t="shared" si="429"/>
        <v>22</v>
      </c>
      <c r="E2286">
        <f t="shared" si="420"/>
        <v>75</v>
      </c>
      <c r="F2286">
        <f t="shared" ca="1" si="421"/>
        <v>96</v>
      </c>
      <c r="G2286">
        <f t="shared" ca="1" si="422"/>
        <v>5</v>
      </c>
      <c r="H2286">
        <f t="shared" ca="1" si="423"/>
        <v>80</v>
      </c>
      <c r="I2286" s="6">
        <f t="shared" ca="1" si="430"/>
        <v>0.57599999999999996</v>
      </c>
      <c r="J2286" s="18">
        <f t="shared" ca="1" si="424"/>
        <v>1.6415999999999999</v>
      </c>
      <c r="K2286" s="7">
        <f t="shared" ca="1" si="425"/>
        <v>1.6415999999999999</v>
      </c>
      <c r="L2286" s="55" t="str">
        <f t="shared" si="426"/>
        <v>t2278</v>
      </c>
      <c r="M2286" s="56">
        <v>1</v>
      </c>
      <c r="N2286" s="79">
        <f t="shared" ca="1" si="431"/>
        <v>1.6415999999999999</v>
      </c>
    </row>
    <row r="2287" spans="1:14">
      <c r="A2287">
        <v>2279</v>
      </c>
      <c r="B2287">
        <f t="shared" si="427"/>
        <v>14</v>
      </c>
      <c r="C2287">
        <f t="shared" si="428"/>
        <v>4</v>
      </c>
      <c r="D2287">
        <f t="shared" si="429"/>
        <v>23</v>
      </c>
      <c r="E2287">
        <f t="shared" si="420"/>
        <v>75</v>
      </c>
      <c r="F2287">
        <f t="shared" ca="1" si="421"/>
        <v>96</v>
      </c>
      <c r="G2287">
        <f t="shared" ca="1" si="422"/>
        <v>5</v>
      </c>
      <c r="H2287">
        <f t="shared" ca="1" si="423"/>
        <v>70</v>
      </c>
      <c r="I2287" s="6">
        <f t="shared" ca="1" si="430"/>
        <v>0.504</v>
      </c>
      <c r="J2287" s="18">
        <f t="shared" ca="1" si="424"/>
        <v>1.4364000000000001</v>
      </c>
      <c r="K2287" s="7">
        <f t="shared" ca="1" si="425"/>
        <v>1.4364000000000001</v>
      </c>
      <c r="L2287" s="55" t="str">
        <f t="shared" si="426"/>
        <v>t2279</v>
      </c>
      <c r="M2287" s="56">
        <v>1</v>
      </c>
      <c r="N2287" s="79">
        <f t="shared" ca="1" si="431"/>
        <v>1.4364000000000001</v>
      </c>
    </row>
    <row r="2288" spans="1:14">
      <c r="A2288">
        <v>2280</v>
      </c>
      <c r="B2288">
        <f t="shared" si="427"/>
        <v>14</v>
      </c>
      <c r="C2288">
        <f t="shared" si="428"/>
        <v>5</v>
      </c>
      <c r="D2288">
        <f t="shared" si="429"/>
        <v>0</v>
      </c>
      <c r="E2288">
        <f t="shared" si="420"/>
        <v>75</v>
      </c>
      <c r="F2288">
        <f t="shared" ca="1" si="421"/>
        <v>94</v>
      </c>
      <c r="G2288">
        <f t="shared" ca="1" si="422"/>
        <v>5</v>
      </c>
      <c r="H2288">
        <f t="shared" ca="1" si="423"/>
        <v>63</v>
      </c>
      <c r="I2288" s="6">
        <f t="shared" ca="1" si="430"/>
        <v>0.44414999999999999</v>
      </c>
      <c r="J2288" s="18">
        <f t="shared" ca="1" si="424"/>
        <v>1.2658275000000001</v>
      </c>
      <c r="K2288" s="7">
        <f t="shared" ca="1" si="425"/>
        <v>1.2658275000000001</v>
      </c>
      <c r="L2288" s="55" t="str">
        <f t="shared" si="426"/>
        <v>t2280</v>
      </c>
      <c r="M2288" s="56">
        <v>1</v>
      </c>
      <c r="N2288" s="79">
        <f t="shared" ca="1" si="431"/>
        <v>1.2658275000000001</v>
      </c>
    </row>
    <row r="2289" spans="1:14">
      <c r="A2289">
        <v>2281</v>
      </c>
      <c r="B2289">
        <f t="shared" si="427"/>
        <v>14</v>
      </c>
      <c r="C2289">
        <f t="shared" si="428"/>
        <v>5</v>
      </c>
      <c r="D2289">
        <f t="shared" si="429"/>
        <v>1</v>
      </c>
      <c r="E2289">
        <f t="shared" si="420"/>
        <v>75</v>
      </c>
      <c r="F2289">
        <f t="shared" ca="1" si="421"/>
        <v>94</v>
      </c>
      <c r="G2289">
        <f t="shared" ca="1" si="422"/>
        <v>5</v>
      </c>
      <c r="H2289">
        <f t="shared" ca="1" si="423"/>
        <v>62</v>
      </c>
      <c r="I2289" s="6">
        <f t="shared" ca="1" si="430"/>
        <v>0.43709999999999999</v>
      </c>
      <c r="J2289" s="18">
        <f t="shared" ca="1" si="424"/>
        <v>1.245735</v>
      </c>
      <c r="K2289" s="7">
        <f t="shared" ca="1" si="425"/>
        <v>1.245735</v>
      </c>
      <c r="L2289" s="55" t="str">
        <f t="shared" si="426"/>
        <v>t2281</v>
      </c>
      <c r="M2289" s="56">
        <v>1</v>
      </c>
      <c r="N2289" s="79">
        <f t="shared" ca="1" si="431"/>
        <v>1.245735</v>
      </c>
    </row>
    <row r="2290" spans="1:14">
      <c r="A2290">
        <v>2282</v>
      </c>
      <c r="B2290">
        <f t="shared" si="427"/>
        <v>14</v>
      </c>
      <c r="C2290">
        <f t="shared" si="428"/>
        <v>5</v>
      </c>
      <c r="D2290">
        <f t="shared" si="429"/>
        <v>2</v>
      </c>
      <c r="E2290">
        <f t="shared" si="420"/>
        <v>75</v>
      </c>
      <c r="F2290">
        <f t="shared" ca="1" si="421"/>
        <v>94</v>
      </c>
      <c r="G2290">
        <f t="shared" ca="1" si="422"/>
        <v>5</v>
      </c>
      <c r="H2290">
        <f t="shared" ca="1" si="423"/>
        <v>60</v>
      </c>
      <c r="I2290" s="6">
        <f t="shared" ca="1" si="430"/>
        <v>0.42299999999999999</v>
      </c>
      <c r="J2290" s="18">
        <f t="shared" ca="1" si="424"/>
        <v>1.2055499999999999</v>
      </c>
      <c r="K2290" s="7">
        <f t="shared" ca="1" si="425"/>
        <v>1.2055499999999999</v>
      </c>
      <c r="L2290" s="55" t="str">
        <f t="shared" si="426"/>
        <v>t2282</v>
      </c>
      <c r="M2290" s="56">
        <v>1</v>
      </c>
      <c r="N2290" s="79">
        <f t="shared" ca="1" si="431"/>
        <v>1.2055499999999999</v>
      </c>
    </row>
    <row r="2291" spans="1:14">
      <c r="A2291">
        <v>2283</v>
      </c>
      <c r="B2291">
        <f t="shared" si="427"/>
        <v>14</v>
      </c>
      <c r="C2291">
        <f t="shared" si="428"/>
        <v>5</v>
      </c>
      <c r="D2291">
        <f t="shared" si="429"/>
        <v>3</v>
      </c>
      <c r="E2291">
        <f t="shared" si="420"/>
        <v>75</v>
      </c>
      <c r="F2291">
        <f t="shared" ca="1" si="421"/>
        <v>94</v>
      </c>
      <c r="G2291">
        <f t="shared" ca="1" si="422"/>
        <v>5</v>
      </c>
      <c r="H2291">
        <f t="shared" ca="1" si="423"/>
        <v>58</v>
      </c>
      <c r="I2291" s="6">
        <f t="shared" ca="1" si="430"/>
        <v>0.40889999999999999</v>
      </c>
      <c r="J2291" s="18">
        <f t="shared" ca="1" si="424"/>
        <v>1.165365</v>
      </c>
      <c r="K2291" s="7">
        <f t="shared" ca="1" si="425"/>
        <v>1.165365</v>
      </c>
      <c r="L2291" s="55" t="str">
        <f t="shared" si="426"/>
        <v>t2283</v>
      </c>
      <c r="M2291" s="56">
        <v>1</v>
      </c>
      <c r="N2291" s="79">
        <f t="shared" ca="1" si="431"/>
        <v>1.165365</v>
      </c>
    </row>
    <row r="2292" spans="1:14">
      <c r="A2292">
        <v>2284</v>
      </c>
      <c r="B2292">
        <f t="shared" si="427"/>
        <v>14</v>
      </c>
      <c r="C2292">
        <f t="shared" si="428"/>
        <v>5</v>
      </c>
      <c r="D2292">
        <f t="shared" si="429"/>
        <v>4</v>
      </c>
      <c r="E2292">
        <f t="shared" si="420"/>
        <v>75</v>
      </c>
      <c r="F2292">
        <f t="shared" ca="1" si="421"/>
        <v>94</v>
      </c>
      <c r="G2292">
        <f t="shared" ca="1" si="422"/>
        <v>5</v>
      </c>
      <c r="H2292">
        <f t="shared" ca="1" si="423"/>
        <v>59</v>
      </c>
      <c r="I2292" s="6">
        <f t="shared" ca="1" si="430"/>
        <v>0.41594999999999999</v>
      </c>
      <c r="J2292" s="18">
        <f t="shared" ca="1" si="424"/>
        <v>1.1854575000000001</v>
      </c>
      <c r="K2292" s="7">
        <f t="shared" ca="1" si="425"/>
        <v>1.1854575000000001</v>
      </c>
      <c r="L2292" s="55" t="str">
        <f t="shared" si="426"/>
        <v>t2284</v>
      </c>
      <c r="M2292" s="56">
        <v>1</v>
      </c>
      <c r="N2292" s="79">
        <f t="shared" ca="1" si="431"/>
        <v>1.1854575000000001</v>
      </c>
    </row>
    <row r="2293" spans="1:14">
      <c r="A2293">
        <v>2285</v>
      </c>
      <c r="B2293">
        <f t="shared" si="427"/>
        <v>14</v>
      </c>
      <c r="C2293">
        <f t="shared" si="428"/>
        <v>5</v>
      </c>
      <c r="D2293">
        <f t="shared" si="429"/>
        <v>5</v>
      </c>
      <c r="E2293">
        <f t="shared" si="420"/>
        <v>75</v>
      </c>
      <c r="F2293">
        <f t="shared" ca="1" si="421"/>
        <v>94</v>
      </c>
      <c r="G2293">
        <f t="shared" ca="1" si="422"/>
        <v>5</v>
      </c>
      <c r="H2293">
        <f t="shared" ca="1" si="423"/>
        <v>65</v>
      </c>
      <c r="I2293" s="6">
        <f t="shared" ca="1" si="430"/>
        <v>0.45824999999999994</v>
      </c>
      <c r="J2293" s="18">
        <f t="shared" ca="1" si="424"/>
        <v>1.3060124999999998</v>
      </c>
      <c r="K2293" s="7">
        <f t="shared" ca="1" si="425"/>
        <v>1.3060124999999998</v>
      </c>
      <c r="L2293" s="55" t="str">
        <f t="shared" si="426"/>
        <v>t2285</v>
      </c>
      <c r="M2293" s="56">
        <v>1</v>
      </c>
      <c r="N2293" s="79">
        <f t="shared" ca="1" si="431"/>
        <v>1.3060124999999998</v>
      </c>
    </row>
    <row r="2294" spans="1:14">
      <c r="A2294">
        <v>2286</v>
      </c>
      <c r="B2294">
        <f t="shared" si="427"/>
        <v>14</v>
      </c>
      <c r="C2294">
        <f t="shared" si="428"/>
        <v>5</v>
      </c>
      <c r="D2294">
        <f t="shared" si="429"/>
        <v>6</v>
      </c>
      <c r="E2294">
        <f t="shared" si="420"/>
        <v>75</v>
      </c>
      <c r="F2294">
        <f t="shared" ca="1" si="421"/>
        <v>94</v>
      </c>
      <c r="G2294">
        <f t="shared" ca="1" si="422"/>
        <v>5</v>
      </c>
      <c r="H2294">
        <f t="shared" ca="1" si="423"/>
        <v>72</v>
      </c>
      <c r="I2294" s="6">
        <f t="shared" ca="1" si="430"/>
        <v>0.50759999999999994</v>
      </c>
      <c r="J2294" s="18">
        <f t="shared" ca="1" si="424"/>
        <v>1.4466599999999998</v>
      </c>
      <c r="K2294" s="7">
        <f t="shared" ca="1" si="425"/>
        <v>1.4466599999999996</v>
      </c>
      <c r="L2294" s="55" t="str">
        <f t="shared" si="426"/>
        <v>t2286</v>
      </c>
      <c r="M2294" s="56">
        <v>1</v>
      </c>
      <c r="N2294" s="79">
        <f t="shared" ca="1" si="431"/>
        <v>1.4466599999999996</v>
      </c>
    </row>
    <row r="2295" spans="1:14">
      <c r="A2295">
        <v>2287</v>
      </c>
      <c r="B2295">
        <f t="shared" si="427"/>
        <v>14</v>
      </c>
      <c r="C2295">
        <f t="shared" si="428"/>
        <v>5</v>
      </c>
      <c r="D2295">
        <f t="shared" si="429"/>
        <v>7</v>
      </c>
      <c r="E2295">
        <f t="shared" si="420"/>
        <v>75</v>
      </c>
      <c r="F2295">
        <f t="shared" ca="1" si="421"/>
        <v>94</v>
      </c>
      <c r="G2295">
        <f t="shared" ca="1" si="422"/>
        <v>5</v>
      </c>
      <c r="H2295">
        <f t="shared" ca="1" si="423"/>
        <v>85</v>
      </c>
      <c r="I2295" s="6">
        <f t="shared" ca="1" si="430"/>
        <v>0.59924999999999995</v>
      </c>
      <c r="J2295" s="18">
        <f t="shared" ca="1" si="424"/>
        <v>1.7078624999999998</v>
      </c>
      <c r="K2295" s="7">
        <f t="shared" ca="1" si="425"/>
        <v>1.7078624999999998</v>
      </c>
      <c r="L2295" s="55" t="str">
        <f t="shared" si="426"/>
        <v>t2287</v>
      </c>
      <c r="M2295" s="56">
        <v>1</v>
      </c>
      <c r="N2295" s="79">
        <f t="shared" ca="1" si="431"/>
        <v>1.7078624999999998</v>
      </c>
    </row>
    <row r="2296" spans="1:14">
      <c r="A2296">
        <v>2288</v>
      </c>
      <c r="B2296">
        <f t="shared" si="427"/>
        <v>14</v>
      </c>
      <c r="C2296">
        <f t="shared" si="428"/>
        <v>5</v>
      </c>
      <c r="D2296">
        <f t="shared" si="429"/>
        <v>8</v>
      </c>
      <c r="E2296">
        <f t="shared" si="420"/>
        <v>75</v>
      </c>
      <c r="F2296">
        <f t="shared" ca="1" si="421"/>
        <v>94</v>
      </c>
      <c r="G2296">
        <f t="shared" ca="1" si="422"/>
        <v>5</v>
      </c>
      <c r="H2296">
        <f t="shared" ca="1" si="423"/>
        <v>95</v>
      </c>
      <c r="I2296" s="6">
        <f t="shared" ca="1" si="430"/>
        <v>0.66974999999999996</v>
      </c>
      <c r="J2296" s="18">
        <f t="shared" ca="1" si="424"/>
        <v>1.9087874999999999</v>
      </c>
      <c r="K2296" s="7">
        <f t="shared" ca="1" si="425"/>
        <v>1.9087874999999996</v>
      </c>
      <c r="L2296" s="55" t="str">
        <f t="shared" si="426"/>
        <v>t2288</v>
      </c>
      <c r="M2296" s="56">
        <v>1</v>
      </c>
      <c r="N2296" s="79">
        <f t="shared" ca="1" si="431"/>
        <v>1.9087874999999996</v>
      </c>
    </row>
    <row r="2297" spans="1:14">
      <c r="A2297">
        <v>2289</v>
      </c>
      <c r="B2297">
        <f t="shared" si="427"/>
        <v>14</v>
      </c>
      <c r="C2297">
        <f t="shared" si="428"/>
        <v>5</v>
      </c>
      <c r="D2297">
        <f t="shared" si="429"/>
        <v>9</v>
      </c>
      <c r="E2297">
        <f t="shared" si="420"/>
        <v>75</v>
      </c>
      <c r="F2297">
        <f t="shared" ca="1" si="421"/>
        <v>94</v>
      </c>
      <c r="G2297">
        <f t="shared" ca="1" si="422"/>
        <v>5</v>
      </c>
      <c r="H2297">
        <f t="shared" ca="1" si="423"/>
        <v>99</v>
      </c>
      <c r="I2297" s="6">
        <f t="shared" ca="1" si="430"/>
        <v>0.69795000000000007</v>
      </c>
      <c r="J2297" s="18">
        <f t="shared" ca="1" si="424"/>
        <v>1.9891575000000004</v>
      </c>
      <c r="K2297" s="7">
        <f t="shared" ca="1" si="425"/>
        <v>1.9891575000000004</v>
      </c>
      <c r="L2297" s="55" t="str">
        <f t="shared" si="426"/>
        <v>t2289</v>
      </c>
      <c r="M2297" s="56">
        <v>1</v>
      </c>
      <c r="N2297" s="79">
        <f t="shared" ca="1" si="431"/>
        <v>1.9891575000000004</v>
      </c>
    </row>
    <row r="2298" spans="1:14">
      <c r="A2298">
        <v>2290</v>
      </c>
      <c r="B2298">
        <f t="shared" si="427"/>
        <v>14</v>
      </c>
      <c r="C2298">
        <f t="shared" si="428"/>
        <v>5</v>
      </c>
      <c r="D2298">
        <f t="shared" si="429"/>
        <v>10</v>
      </c>
      <c r="E2298">
        <f t="shared" si="420"/>
        <v>75</v>
      </c>
      <c r="F2298">
        <f t="shared" ca="1" si="421"/>
        <v>94</v>
      </c>
      <c r="G2298">
        <f t="shared" ca="1" si="422"/>
        <v>5</v>
      </c>
      <c r="H2298">
        <f t="shared" ca="1" si="423"/>
        <v>100</v>
      </c>
      <c r="I2298" s="6">
        <f t="shared" ca="1" si="430"/>
        <v>0.70499999999999996</v>
      </c>
      <c r="J2298" s="18">
        <f t="shared" ca="1" si="424"/>
        <v>2.0092499999999998</v>
      </c>
      <c r="K2298" s="7">
        <f t="shared" ca="1" si="425"/>
        <v>2.0092499999999998</v>
      </c>
      <c r="L2298" s="55" t="str">
        <f t="shared" si="426"/>
        <v>t2290</v>
      </c>
      <c r="M2298" s="56">
        <v>1</v>
      </c>
      <c r="N2298" s="79">
        <f t="shared" ca="1" si="431"/>
        <v>2.0092499999999998</v>
      </c>
    </row>
    <row r="2299" spans="1:14">
      <c r="A2299">
        <v>2291</v>
      </c>
      <c r="B2299">
        <f t="shared" si="427"/>
        <v>14</v>
      </c>
      <c r="C2299">
        <f t="shared" si="428"/>
        <v>5</v>
      </c>
      <c r="D2299">
        <f t="shared" si="429"/>
        <v>11</v>
      </c>
      <c r="E2299">
        <f t="shared" si="420"/>
        <v>75</v>
      </c>
      <c r="F2299">
        <f t="shared" ca="1" si="421"/>
        <v>94</v>
      </c>
      <c r="G2299">
        <f t="shared" ca="1" si="422"/>
        <v>5</v>
      </c>
      <c r="H2299">
        <f t="shared" ca="1" si="423"/>
        <v>99</v>
      </c>
      <c r="I2299" s="6">
        <f t="shared" ca="1" si="430"/>
        <v>0.69795000000000007</v>
      </c>
      <c r="J2299" s="18">
        <f t="shared" ca="1" si="424"/>
        <v>1.9891575000000004</v>
      </c>
      <c r="K2299" s="7">
        <f t="shared" ca="1" si="425"/>
        <v>1.9891575000000004</v>
      </c>
      <c r="L2299" s="55" t="str">
        <f t="shared" si="426"/>
        <v>t2291</v>
      </c>
      <c r="M2299" s="56">
        <v>1</v>
      </c>
      <c r="N2299" s="79">
        <f t="shared" ca="1" si="431"/>
        <v>1.9891575000000004</v>
      </c>
    </row>
    <row r="2300" spans="1:14">
      <c r="A2300">
        <v>2292</v>
      </c>
      <c r="B2300">
        <f t="shared" si="427"/>
        <v>14</v>
      </c>
      <c r="C2300">
        <f t="shared" si="428"/>
        <v>5</v>
      </c>
      <c r="D2300">
        <f t="shared" si="429"/>
        <v>12</v>
      </c>
      <c r="E2300">
        <f t="shared" si="420"/>
        <v>75</v>
      </c>
      <c r="F2300">
        <f t="shared" ca="1" si="421"/>
        <v>94</v>
      </c>
      <c r="G2300">
        <f t="shared" ca="1" si="422"/>
        <v>5</v>
      </c>
      <c r="H2300">
        <f t="shared" ca="1" si="423"/>
        <v>93</v>
      </c>
      <c r="I2300" s="6">
        <f t="shared" ca="1" si="430"/>
        <v>0.65564999999999996</v>
      </c>
      <c r="J2300" s="18">
        <f t="shared" ca="1" si="424"/>
        <v>1.8686024999999999</v>
      </c>
      <c r="K2300" s="7">
        <f t="shared" ca="1" si="425"/>
        <v>1.8686024999999999</v>
      </c>
      <c r="L2300" s="55" t="str">
        <f t="shared" si="426"/>
        <v>t2292</v>
      </c>
      <c r="M2300" s="56">
        <v>1</v>
      </c>
      <c r="N2300" s="79">
        <f t="shared" ca="1" si="431"/>
        <v>1.8686024999999999</v>
      </c>
    </row>
    <row r="2301" spans="1:14">
      <c r="A2301">
        <v>2293</v>
      </c>
      <c r="B2301">
        <f t="shared" si="427"/>
        <v>14</v>
      </c>
      <c r="C2301">
        <f t="shared" si="428"/>
        <v>5</v>
      </c>
      <c r="D2301">
        <f t="shared" si="429"/>
        <v>13</v>
      </c>
      <c r="E2301">
        <f t="shared" si="420"/>
        <v>75</v>
      </c>
      <c r="F2301">
        <f t="shared" ca="1" si="421"/>
        <v>94</v>
      </c>
      <c r="G2301">
        <f t="shared" ca="1" si="422"/>
        <v>5</v>
      </c>
      <c r="H2301">
        <f t="shared" ca="1" si="423"/>
        <v>92</v>
      </c>
      <c r="I2301" s="6">
        <f t="shared" ca="1" si="430"/>
        <v>0.64859999999999995</v>
      </c>
      <c r="J2301" s="18">
        <f t="shared" ca="1" si="424"/>
        <v>1.8485099999999999</v>
      </c>
      <c r="K2301" s="7">
        <f t="shared" ca="1" si="425"/>
        <v>1.8485100000000001</v>
      </c>
      <c r="L2301" s="55" t="str">
        <f t="shared" si="426"/>
        <v>t2293</v>
      </c>
      <c r="M2301" s="56">
        <v>1</v>
      </c>
      <c r="N2301" s="79">
        <f t="shared" ca="1" si="431"/>
        <v>1.8485100000000001</v>
      </c>
    </row>
    <row r="2302" spans="1:14">
      <c r="A2302">
        <v>2294</v>
      </c>
      <c r="B2302">
        <f t="shared" si="427"/>
        <v>14</v>
      </c>
      <c r="C2302">
        <f t="shared" si="428"/>
        <v>5</v>
      </c>
      <c r="D2302">
        <f t="shared" si="429"/>
        <v>14</v>
      </c>
      <c r="E2302">
        <f t="shared" si="420"/>
        <v>75</v>
      </c>
      <c r="F2302">
        <f t="shared" ca="1" si="421"/>
        <v>94</v>
      </c>
      <c r="G2302">
        <f t="shared" ca="1" si="422"/>
        <v>5</v>
      </c>
      <c r="H2302">
        <f t="shared" ca="1" si="423"/>
        <v>90</v>
      </c>
      <c r="I2302" s="6">
        <f t="shared" ca="1" si="430"/>
        <v>0.63449999999999995</v>
      </c>
      <c r="J2302" s="18">
        <f t="shared" ca="1" si="424"/>
        <v>1.808325</v>
      </c>
      <c r="K2302" s="7">
        <f t="shared" ca="1" si="425"/>
        <v>1.808325</v>
      </c>
      <c r="L2302" s="55" t="str">
        <f t="shared" si="426"/>
        <v>t2294</v>
      </c>
      <c r="M2302" s="56">
        <v>1</v>
      </c>
      <c r="N2302" s="79">
        <f t="shared" ca="1" si="431"/>
        <v>1.808325</v>
      </c>
    </row>
    <row r="2303" spans="1:14">
      <c r="A2303">
        <v>2295</v>
      </c>
      <c r="B2303">
        <f t="shared" si="427"/>
        <v>14</v>
      </c>
      <c r="C2303">
        <f t="shared" si="428"/>
        <v>5</v>
      </c>
      <c r="D2303">
        <f t="shared" si="429"/>
        <v>15</v>
      </c>
      <c r="E2303">
        <f t="shared" si="420"/>
        <v>75</v>
      </c>
      <c r="F2303">
        <f t="shared" ca="1" si="421"/>
        <v>94</v>
      </c>
      <c r="G2303">
        <f t="shared" ca="1" si="422"/>
        <v>5</v>
      </c>
      <c r="H2303">
        <f t="shared" ca="1" si="423"/>
        <v>88</v>
      </c>
      <c r="I2303" s="6">
        <f t="shared" ca="1" si="430"/>
        <v>0.62039999999999995</v>
      </c>
      <c r="J2303" s="18">
        <f t="shared" ca="1" si="424"/>
        <v>1.7681399999999998</v>
      </c>
      <c r="K2303" s="7">
        <f t="shared" ca="1" si="425"/>
        <v>1.76814</v>
      </c>
      <c r="L2303" s="55" t="str">
        <f t="shared" si="426"/>
        <v>t2295</v>
      </c>
      <c r="M2303" s="56">
        <v>1</v>
      </c>
      <c r="N2303" s="79">
        <f t="shared" ca="1" si="431"/>
        <v>1.76814</v>
      </c>
    </row>
    <row r="2304" spans="1:14">
      <c r="A2304">
        <v>2296</v>
      </c>
      <c r="B2304">
        <f t="shared" si="427"/>
        <v>14</v>
      </c>
      <c r="C2304">
        <f t="shared" si="428"/>
        <v>5</v>
      </c>
      <c r="D2304">
        <f t="shared" si="429"/>
        <v>16</v>
      </c>
      <c r="E2304">
        <f t="shared" si="420"/>
        <v>75</v>
      </c>
      <c r="F2304">
        <f t="shared" ca="1" si="421"/>
        <v>94</v>
      </c>
      <c r="G2304">
        <f t="shared" ca="1" si="422"/>
        <v>5</v>
      </c>
      <c r="H2304">
        <f t="shared" ca="1" si="423"/>
        <v>90</v>
      </c>
      <c r="I2304" s="6">
        <f t="shared" ca="1" si="430"/>
        <v>0.63449999999999995</v>
      </c>
      <c r="J2304" s="18">
        <f t="shared" ca="1" si="424"/>
        <v>1.808325</v>
      </c>
      <c r="K2304" s="7">
        <f t="shared" ca="1" si="425"/>
        <v>1.808325</v>
      </c>
      <c r="L2304" s="55" t="str">
        <f t="shared" si="426"/>
        <v>t2296</v>
      </c>
      <c r="M2304" s="56">
        <v>1</v>
      </c>
      <c r="N2304" s="79">
        <f t="shared" ca="1" si="431"/>
        <v>1.808325</v>
      </c>
    </row>
    <row r="2305" spans="1:14">
      <c r="A2305">
        <v>2297</v>
      </c>
      <c r="B2305">
        <f t="shared" si="427"/>
        <v>14</v>
      </c>
      <c r="C2305">
        <f t="shared" si="428"/>
        <v>5</v>
      </c>
      <c r="D2305">
        <f t="shared" si="429"/>
        <v>17</v>
      </c>
      <c r="E2305">
        <f t="shared" si="420"/>
        <v>75</v>
      </c>
      <c r="F2305">
        <f t="shared" ca="1" si="421"/>
        <v>94</v>
      </c>
      <c r="G2305">
        <f t="shared" ca="1" si="422"/>
        <v>5</v>
      </c>
      <c r="H2305">
        <f t="shared" ca="1" si="423"/>
        <v>92</v>
      </c>
      <c r="I2305" s="6">
        <f t="shared" ca="1" si="430"/>
        <v>0.64859999999999995</v>
      </c>
      <c r="J2305" s="18">
        <f t="shared" ca="1" si="424"/>
        <v>1.8485099999999999</v>
      </c>
      <c r="K2305" s="7">
        <f t="shared" ca="1" si="425"/>
        <v>1.8485100000000001</v>
      </c>
      <c r="L2305" s="55" t="str">
        <f t="shared" si="426"/>
        <v>t2297</v>
      </c>
      <c r="M2305" s="56">
        <v>1</v>
      </c>
      <c r="N2305" s="79">
        <f t="shared" ca="1" si="431"/>
        <v>1.8485100000000001</v>
      </c>
    </row>
    <row r="2306" spans="1:14">
      <c r="A2306">
        <v>2298</v>
      </c>
      <c r="B2306">
        <f t="shared" si="427"/>
        <v>14</v>
      </c>
      <c r="C2306">
        <f t="shared" si="428"/>
        <v>5</v>
      </c>
      <c r="D2306">
        <f t="shared" si="429"/>
        <v>18</v>
      </c>
      <c r="E2306">
        <f t="shared" si="420"/>
        <v>75</v>
      </c>
      <c r="F2306">
        <f t="shared" ca="1" si="421"/>
        <v>94</v>
      </c>
      <c r="G2306">
        <f t="shared" ca="1" si="422"/>
        <v>5</v>
      </c>
      <c r="H2306">
        <f t="shared" ca="1" si="423"/>
        <v>96</v>
      </c>
      <c r="I2306" s="6">
        <f t="shared" ca="1" si="430"/>
        <v>0.67679999999999996</v>
      </c>
      <c r="J2306" s="18">
        <f t="shared" ca="1" si="424"/>
        <v>1.9288799999999999</v>
      </c>
      <c r="K2306" s="7">
        <f t="shared" ca="1" si="425"/>
        <v>1.9288800000000001</v>
      </c>
      <c r="L2306" s="55" t="str">
        <f t="shared" si="426"/>
        <v>t2298</v>
      </c>
      <c r="M2306" s="56">
        <v>1</v>
      </c>
      <c r="N2306" s="79">
        <f t="shared" ca="1" si="431"/>
        <v>1.9288800000000001</v>
      </c>
    </row>
    <row r="2307" spans="1:14">
      <c r="A2307">
        <v>2299</v>
      </c>
      <c r="B2307">
        <f t="shared" si="427"/>
        <v>14</v>
      </c>
      <c r="C2307">
        <f t="shared" si="428"/>
        <v>5</v>
      </c>
      <c r="D2307">
        <f t="shared" si="429"/>
        <v>19</v>
      </c>
      <c r="E2307">
        <f t="shared" si="420"/>
        <v>75</v>
      </c>
      <c r="F2307">
        <f t="shared" ca="1" si="421"/>
        <v>94</v>
      </c>
      <c r="G2307">
        <f t="shared" ca="1" si="422"/>
        <v>5</v>
      </c>
      <c r="H2307">
        <f t="shared" ca="1" si="423"/>
        <v>98</v>
      </c>
      <c r="I2307" s="6">
        <f t="shared" ca="1" si="430"/>
        <v>0.69089999999999985</v>
      </c>
      <c r="J2307" s="18">
        <f t="shared" ca="1" si="424"/>
        <v>1.9690649999999996</v>
      </c>
      <c r="K2307" s="7">
        <f t="shared" ca="1" si="425"/>
        <v>1.9690649999999998</v>
      </c>
      <c r="L2307" s="55" t="str">
        <f t="shared" si="426"/>
        <v>t2299</v>
      </c>
      <c r="M2307" s="56">
        <v>1</v>
      </c>
      <c r="N2307" s="79">
        <f t="shared" ca="1" si="431"/>
        <v>1.9690649999999998</v>
      </c>
    </row>
    <row r="2308" spans="1:14">
      <c r="A2308">
        <v>2300</v>
      </c>
      <c r="B2308">
        <f t="shared" si="427"/>
        <v>14</v>
      </c>
      <c r="C2308">
        <f t="shared" si="428"/>
        <v>5</v>
      </c>
      <c r="D2308">
        <f t="shared" si="429"/>
        <v>20</v>
      </c>
      <c r="E2308">
        <f t="shared" si="420"/>
        <v>75</v>
      </c>
      <c r="F2308">
        <f t="shared" ca="1" si="421"/>
        <v>94</v>
      </c>
      <c r="G2308">
        <f t="shared" ca="1" si="422"/>
        <v>5</v>
      </c>
      <c r="H2308">
        <f t="shared" ca="1" si="423"/>
        <v>96</v>
      </c>
      <c r="I2308" s="6">
        <f t="shared" ca="1" si="430"/>
        <v>0.67679999999999996</v>
      </c>
      <c r="J2308" s="18">
        <f t="shared" ca="1" si="424"/>
        <v>1.9288799999999999</v>
      </c>
      <c r="K2308" s="7">
        <f t="shared" ca="1" si="425"/>
        <v>1.9288800000000001</v>
      </c>
      <c r="L2308" s="55" t="str">
        <f t="shared" si="426"/>
        <v>t2300</v>
      </c>
      <c r="M2308" s="56">
        <v>1</v>
      </c>
      <c r="N2308" s="79">
        <f t="shared" ca="1" si="431"/>
        <v>1.9288800000000001</v>
      </c>
    </row>
    <row r="2309" spans="1:14">
      <c r="A2309">
        <v>2301</v>
      </c>
      <c r="B2309">
        <f t="shared" si="427"/>
        <v>14</v>
      </c>
      <c r="C2309">
        <f t="shared" si="428"/>
        <v>5</v>
      </c>
      <c r="D2309">
        <f t="shared" si="429"/>
        <v>21</v>
      </c>
      <c r="E2309">
        <f t="shared" si="420"/>
        <v>75</v>
      </c>
      <c r="F2309">
        <f t="shared" ca="1" si="421"/>
        <v>94</v>
      </c>
      <c r="G2309">
        <f t="shared" ca="1" si="422"/>
        <v>5</v>
      </c>
      <c r="H2309">
        <f t="shared" ca="1" si="423"/>
        <v>90</v>
      </c>
      <c r="I2309" s="6">
        <f t="shared" ca="1" si="430"/>
        <v>0.63449999999999995</v>
      </c>
      <c r="J2309" s="18">
        <f t="shared" ca="1" si="424"/>
        <v>1.808325</v>
      </c>
      <c r="K2309" s="7">
        <f t="shared" ca="1" si="425"/>
        <v>1.808325</v>
      </c>
      <c r="L2309" s="55" t="str">
        <f t="shared" si="426"/>
        <v>t2301</v>
      </c>
      <c r="M2309" s="56">
        <v>1</v>
      </c>
      <c r="N2309" s="79">
        <f t="shared" ca="1" si="431"/>
        <v>1.808325</v>
      </c>
    </row>
    <row r="2310" spans="1:14">
      <c r="A2310">
        <v>2302</v>
      </c>
      <c r="B2310">
        <f t="shared" si="427"/>
        <v>14</v>
      </c>
      <c r="C2310">
        <f t="shared" si="428"/>
        <v>5</v>
      </c>
      <c r="D2310">
        <f t="shared" si="429"/>
        <v>22</v>
      </c>
      <c r="E2310">
        <f t="shared" si="420"/>
        <v>75</v>
      </c>
      <c r="F2310">
        <f t="shared" ca="1" si="421"/>
        <v>94</v>
      </c>
      <c r="G2310">
        <f t="shared" ca="1" si="422"/>
        <v>5</v>
      </c>
      <c r="H2310">
        <f t="shared" ca="1" si="423"/>
        <v>80</v>
      </c>
      <c r="I2310" s="6">
        <f t="shared" ca="1" si="430"/>
        <v>0.56399999999999995</v>
      </c>
      <c r="J2310" s="18">
        <f t="shared" ca="1" si="424"/>
        <v>1.6073999999999999</v>
      </c>
      <c r="K2310" s="7">
        <f t="shared" ca="1" si="425"/>
        <v>1.6073999999999999</v>
      </c>
      <c r="L2310" s="55" t="str">
        <f t="shared" si="426"/>
        <v>t2302</v>
      </c>
      <c r="M2310" s="56">
        <v>1</v>
      </c>
      <c r="N2310" s="79">
        <f t="shared" ca="1" si="431"/>
        <v>1.6073999999999999</v>
      </c>
    </row>
    <row r="2311" spans="1:14">
      <c r="A2311">
        <v>2303</v>
      </c>
      <c r="B2311">
        <f t="shared" si="427"/>
        <v>14</v>
      </c>
      <c r="C2311">
        <f t="shared" si="428"/>
        <v>5</v>
      </c>
      <c r="D2311">
        <f t="shared" si="429"/>
        <v>23</v>
      </c>
      <c r="E2311">
        <f t="shared" si="420"/>
        <v>75</v>
      </c>
      <c r="F2311">
        <f t="shared" ca="1" si="421"/>
        <v>94</v>
      </c>
      <c r="G2311">
        <f t="shared" ca="1" si="422"/>
        <v>5</v>
      </c>
      <c r="H2311">
        <f t="shared" ca="1" si="423"/>
        <v>70</v>
      </c>
      <c r="I2311" s="6">
        <f t="shared" ca="1" si="430"/>
        <v>0.49349999999999994</v>
      </c>
      <c r="J2311" s="18">
        <f t="shared" ca="1" si="424"/>
        <v>1.4064749999999999</v>
      </c>
      <c r="K2311" s="7">
        <f t="shared" ca="1" si="425"/>
        <v>1.4064749999999999</v>
      </c>
      <c r="L2311" s="55" t="str">
        <f t="shared" si="426"/>
        <v>t2303</v>
      </c>
      <c r="M2311" s="56">
        <v>1</v>
      </c>
      <c r="N2311" s="79">
        <f t="shared" ca="1" si="431"/>
        <v>1.4064749999999999</v>
      </c>
    </row>
    <row r="2312" spans="1:14">
      <c r="A2312">
        <v>2304</v>
      </c>
      <c r="B2312">
        <f t="shared" si="427"/>
        <v>14</v>
      </c>
      <c r="C2312">
        <f t="shared" si="428"/>
        <v>6</v>
      </c>
      <c r="D2312">
        <f t="shared" si="429"/>
        <v>0</v>
      </c>
      <c r="E2312">
        <f t="shared" ref="E2312:E2375" si="432">VLOOKUP(B2312,table_week_fact,2)</f>
        <v>75</v>
      </c>
      <c r="F2312">
        <f t="shared" ref="F2312:F2375" ca="1" si="433">OFFSET(table_day_fact_start,C2312-1,0)</f>
        <v>77</v>
      </c>
      <c r="G2312">
        <f t="shared" ref="G2312:G2375" ca="1" si="434">OFFSET(table_hr_col_start,C2312-1,MATCH(B2312,table_hr_col_wk_hdr)-1)</f>
        <v>6</v>
      </c>
      <c r="H2312">
        <f t="shared" ref="H2312:H2375" ca="1" si="435">OFFSET(table_hr_fact_start,D2312,G2312-1)</f>
        <v>75</v>
      </c>
      <c r="I2312" s="6">
        <f t="shared" ca="1" si="430"/>
        <v>0.43312499999999998</v>
      </c>
      <c r="J2312" s="18">
        <f t="shared" ref="J2312:J2375" ca="1" si="436">peak_baseline*I2312</f>
        <v>1.2344062499999999</v>
      </c>
      <c r="K2312" s="7">
        <f t="shared" ref="K2312:K2375" ca="1" si="437">J2312*peak_load/peak_baseline</f>
        <v>1.2344062499999999</v>
      </c>
      <c r="L2312" s="55" t="str">
        <f t="shared" ref="L2312:L2375" si="438">CONCATENATE($M$4,TEXT(A2312,"0"))</f>
        <v>t2304</v>
      </c>
      <c r="M2312" s="56">
        <v>1</v>
      </c>
      <c r="N2312" s="79">
        <f t="shared" ca="1" si="431"/>
        <v>1.2344062499999999</v>
      </c>
    </row>
    <row r="2313" spans="1:14">
      <c r="A2313">
        <v>2305</v>
      </c>
      <c r="B2313">
        <f t="shared" ref="B2313:B2376" si="439">ROUNDDOWN(A2313/168,0)+1</f>
        <v>14</v>
      </c>
      <c r="C2313">
        <f t="shared" ref="C2313:C2376" si="440">ROUNDDOWN(MOD(A2313/24,7),0)+1</f>
        <v>6</v>
      </c>
      <c r="D2313">
        <f t="shared" ref="D2313:D2376" si="441">MOD(A2313,24)</f>
        <v>1</v>
      </c>
      <c r="E2313">
        <f t="shared" si="432"/>
        <v>75</v>
      </c>
      <c r="F2313">
        <f t="shared" ca="1" si="433"/>
        <v>77</v>
      </c>
      <c r="G2313">
        <f t="shared" ca="1" si="434"/>
        <v>6</v>
      </c>
      <c r="H2313">
        <f t="shared" ca="1" si="435"/>
        <v>73</v>
      </c>
      <c r="I2313" s="6">
        <f t="shared" ref="I2313:I2376" ca="1" si="442">E2313/100*F2313/100*H2313/100</f>
        <v>0.42157499999999998</v>
      </c>
      <c r="J2313" s="18">
        <f t="shared" ca="1" si="436"/>
        <v>1.20148875</v>
      </c>
      <c r="K2313" s="7">
        <f t="shared" ca="1" si="437"/>
        <v>1.20148875</v>
      </c>
      <c r="L2313" s="55" t="str">
        <f t="shared" si="438"/>
        <v>t2305</v>
      </c>
      <c r="M2313" s="56">
        <v>1</v>
      </c>
      <c r="N2313" s="79">
        <f t="shared" ref="N2313:N2376" ca="1" si="443">K2313</f>
        <v>1.20148875</v>
      </c>
    </row>
    <row r="2314" spans="1:14">
      <c r="A2314">
        <v>2306</v>
      </c>
      <c r="B2314">
        <f t="shared" si="439"/>
        <v>14</v>
      </c>
      <c r="C2314">
        <f t="shared" si="440"/>
        <v>6</v>
      </c>
      <c r="D2314">
        <f t="shared" si="441"/>
        <v>2</v>
      </c>
      <c r="E2314">
        <f t="shared" si="432"/>
        <v>75</v>
      </c>
      <c r="F2314">
        <f t="shared" ca="1" si="433"/>
        <v>77</v>
      </c>
      <c r="G2314">
        <f t="shared" ca="1" si="434"/>
        <v>6</v>
      </c>
      <c r="H2314">
        <f t="shared" ca="1" si="435"/>
        <v>69</v>
      </c>
      <c r="I2314" s="6">
        <f t="shared" ca="1" si="442"/>
        <v>0.39847500000000002</v>
      </c>
      <c r="J2314" s="18">
        <f t="shared" ca="1" si="436"/>
        <v>1.1356537500000001</v>
      </c>
      <c r="K2314" s="7">
        <f t="shared" ca="1" si="437"/>
        <v>1.1356537500000001</v>
      </c>
      <c r="L2314" s="55" t="str">
        <f t="shared" si="438"/>
        <v>t2306</v>
      </c>
      <c r="M2314" s="56">
        <v>1</v>
      </c>
      <c r="N2314" s="79">
        <f t="shared" ca="1" si="443"/>
        <v>1.1356537500000001</v>
      </c>
    </row>
    <row r="2315" spans="1:14">
      <c r="A2315">
        <v>2307</v>
      </c>
      <c r="B2315">
        <f t="shared" si="439"/>
        <v>14</v>
      </c>
      <c r="C2315">
        <f t="shared" si="440"/>
        <v>6</v>
      </c>
      <c r="D2315">
        <f t="shared" si="441"/>
        <v>3</v>
      </c>
      <c r="E2315">
        <f t="shared" si="432"/>
        <v>75</v>
      </c>
      <c r="F2315">
        <f t="shared" ca="1" si="433"/>
        <v>77</v>
      </c>
      <c r="G2315">
        <f t="shared" ca="1" si="434"/>
        <v>6</v>
      </c>
      <c r="H2315">
        <f t="shared" ca="1" si="435"/>
        <v>66</v>
      </c>
      <c r="I2315" s="6">
        <f t="shared" ca="1" si="442"/>
        <v>0.38115000000000004</v>
      </c>
      <c r="J2315" s="18">
        <f t="shared" ca="1" si="436"/>
        <v>1.0862775000000002</v>
      </c>
      <c r="K2315" s="7">
        <f t="shared" ca="1" si="437"/>
        <v>1.0862775000000002</v>
      </c>
      <c r="L2315" s="55" t="str">
        <f t="shared" si="438"/>
        <v>t2307</v>
      </c>
      <c r="M2315" s="56">
        <v>1</v>
      </c>
      <c r="N2315" s="79">
        <f t="shared" ca="1" si="443"/>
        <v>1.0862775000000002</v>
      </c>
    </row>
    <row r="2316" spans="1:14">
      <c r="A2316">
        <v>2308</v>
      </c>
      <c r="B2316">
        <f t="shared" si="439"/>
        <v>14</v>
      </c>
      <c r="C2316">
        <f t="shared" si="440"/>
        <v>6</v>
      </c>
      <c r="D2316">
        <f t="shared" si="441"/>
        <v>4</v>
      </c>
      <c r="E2316">
        <f t="shared" si="432"/>
        <v>75</v>
      </c>
      <c r="F2316">
        <f t="shared" ca="1" si="433"/>
        <v>77</v>
      </c>
      <c r="G2316">
        <f t="shared" ca="1" si="434"/>
        <v>6</v>
      </c>
      <c r="H2316">
        <f t="shared" ca="1" si="435"/>
        <v>65</v>
      </c>
      <c r="I2316" s="6">
        <f t="shared" ca="1" si="442"/>
        <v>0.37537500000000001</v>
      </c>
      <c r="J2316" s="18">
        <f t="shared" ca="1" si="436"/>
        <v>1.06981875</v>
      </c>
      <c r="K2316" s="7">
        <f t="shared" ca="1" si="437"/>
        <v>1.06981875</v>
      </c>
      <c r="L2316" s="55" t="str">
        <f t="shared" si="438"/>
        <v>t2308</v>
      </c>
      <c r="M2316" s="56">
        <v>1</v>
      </c>
      <c r="N2316" s="79">
        <f t="shared" ca="1" si="443"/>
        <v>1.06981875</v>
      </c>
    </row>
    <row r="2317" spans="1:14">
      <c r="A2317">
        <v>2309</v>
      </c>
      <c r="B2317">
        <f t="shared" si="439"/>
        <v>14</v>
      </c>
      <c r="C2317">
        <f t="shared" si="440"/>
        <v>6</v>
      </c>
      <c r="D2317">
        <f t="shared" si="441"/>
        <v>5</v>
      </c>
      <c r="E2317">
        <f t="shared" si="432"/>
        <v>75</v>
      </c>
      <c r="F2317">
        <f t="shared" ca="1" si="433"/>
        <v>77</v>
      </c>
      <c r="G2317">
        <f t="shared" ca="1" si="434"/>
        <v>6</v>
      </c>
      <c r="H2317">
        <f t="shared" ca="1" si="435"/>
        <v>65</v>
      </c>
      <c r="I2317" s="6">
        <f t="shared" ca="1" si="442"/>
        <v>0.37537500000000001</v>
      </c>
      <c r="J2317" s="18">
        <f t="shared" ca="1" si="436"/>
        <v>1.06981875</v>
      </c>
      <c r="K2317" s="7">
        <f t="shared" ca="1" si="437"/>
        <v>1.06981875</v>
      </c>
      <c r="L2317" s="55" t="str">
        <f t="shared" si="438"/>
        <v>t2309</v>
      </c>
      <c r="M2317" s="56">
        <v>1</v>
      </c>
      <c r="N2317" s="79">
        <f t="shared" ca="1" si="443"/>
        <v>1.06981875</v>
      </c>
    </row>
    <row r="2318" spans="1:14">
      <c r="A2318">
        <v>2310</v>
      </c>
      <c r="B2318">
        <f t="shared" si="439"/>
        <v>14</v>
      </c>
      <c r="C2318">
        <f t="shared" si="440"/>
        <v>6</v>
      </c>
      <c r="D2318">
        <f t="shared" si="441"/>
        <v>6</v>
      </c>
      <c r="E2318">
        <f t="shared" si="432"/>
        <v>75</v>
      </c>
      <c r="F2318">
        <f t="shared" ca="1" si="433"/>
        <v>77</v>
      </c>
      <c r="G2318">
        <f t="shared" ca="1" si="434"/>
        <v>6</v>
      </c>
      <c r="H2318">
        <f t="shared" ca="1" si="435"/>
        <v>68</v>
      </c>
      <c r="I2318" s="6">
        <f t="shared" ca="1" si="442"/>
        <v>0.39270000000000005</v>
      </c>
      <c r="J2318" s="18">
        <f t="shared" ca="1" si="436"/>
        <v>1.1191950000000002</v>
      </c>
      <c r="K2318" s="7">
        <f t="shared" ca="1" si="437"/>
        <v>1.1191950000000002</v>
      </c>
      <c r="L2318" s="55" t="str">
        <f t="shared" si="438"/>
        <v>t2310</v>
      </c>
      <c r="M2318" s="56">
        <v>1</v>
      </c>
      <c r="N2318" s="79">
        <f t="shared" ca="1" si="443"/>
        <v>1.1191950000000002</v>
      </c>
    </row>
    <row r="2319" spans="1:14">
      <c r="A2319">
        <v>2311</v>
      </c>
      <c r="B2319">
        <f t="shared" si="439"/>
        <v>14</v>
      </c>
      <c r="C2319">
        <f t="shared" si="440"/>
        <v>6</v>
      </c>
      <c r="D2319">
        <f t="shared" si="441"/>
        <v>7</v>
      </c>
      <c r="E2319">
        <f t="shared" si="432"/>
        <v>75</v>
      </c>
      <c r="F2319">
        <f t="shared" ca="1" si="433"/>
        <v>77</v>
      </c>
      <c r="G2319">
        <f t="shared" ca="1" si="434"/>
        <v>6</v>
      </c>
      <c r="H2319">
        <f t="shared" ca="1" si="435"/>
        <v>74</v>
      </c>
      <c r="I2319" s="6">
        <f t="shared" ca="1" si="442"/>
        <v>0.42735000000000001</v>
      </c>
      <c r="J2319" s="18">
        <f t="shared" ca="1" si="436"/>
        <v>1.2179475</v>
      </c>
      <c r="K2319" s="7">
        <f t="shared" ca="1" si="437"/>
        <v>1.2179475</v>
      </c>
      <c r="L2319" s="55" t="str">
        <f t="shared" si="438"/>
        <v>t2311</v>
      </c>
      <c r="M2319" s="56">
        <v>1</v>
      </c>
      <c r="N2319" s="79">
        <f t="shared" ca="1" si="443"/>
        <v>1.2179475</v>
      </c>
    </row>
    <row r="2320" spans="1:14">
      <c r="A2320">
        <v>2312</v>
      </c>
      <c r="B2320">
        <f t="shared" si="439"/>
        <v>14</v>
      </c>
      <c r="C2320">
        <f t="shared" si="440"/>
        <v>6</v>
      </c>
      <c r="D2320">
        <f t="shared" si="441"/>
        <v>8</v>
      </c>
      <c r="E2320">
        <f t="shared" si="432"/>
        <v>75</v>
      </c>
      <c r="F2320">
        <f t="shared" ca="1" si="433"/>
        <v>77</v>
      </c>
      <c r="G2320">
        <f t="shared" ca="1" si="434"/>
        <v>6</v>
      </c>
      <c r="H2320">
        <f t="shared" ca="1" si="435"/>
        <v>83</v>
      </c>
      <c r="I2320" s="6">
        <f t="shared" ca="1" si="442"/>
        <v>0.47932500000000006</v>
      </c>
      <c r="J2320" s="18">
        <f t="shared" ca="1" si="436"/>
        <v>1.3660762500000001</v>
      </c>
      <c r="K2320" s="7">
        <f t="shared" ca="1" si="437"/>
        <v>1.3660762500000001</v>
      </c>
      <c r="L2320" s="55" t="str">
        <f t="shared" si="438"/>
        <v>t2312</v>
      </c>
      <c r="M2320" s="56">
        <v>1</v>
      </c>
      <c r="N2320" s="79">
        <f t="shared" ca="1" si="443"/>
        <v>1.3660762500000001</v>
      </c>
    </row>
    <row r="2321" spans="1:14">
      <c r="A2321">
        <v>2313</v>
      </c>
      <c r="B2321">
        <f t="shared" si="439"/>
        <v>14</v>
      </c>
      <c r="C2321">
        <f t="shared" si="440"/>
        <v>6</v>
      </c>
      <c r="D2321">
        <f t="shared" si="441"/>
        <v>9</v>
      </c>
      <c r="E2321">
        <f t="shared" si="432"/>
        <v>75</v>
      </c>
      <c r="F2321">
        <f t="shared" ca="1" si="433"/>
        <v>77</v>
      </c>
      <c r="G2321">
        <f t="shared" ca="1" si="434"/>
        <v>6</v>
      </c>
      <c r="H2321">
        <f t="shared" ca="1" si="435"/>
        <v>89</v>
      </c>
      <c r="I2321" s="6">
        <f t="shared" ca="1" si="442"/>
        <v>0.51397499999999996</v>
      </c>
      <c r="J2321" s="18">
        <f t="shared" ca="1" si="436"/>
        <v>1.4648287499999999</v>
      </c>
      <c r="K2321" s="7">
        <f t="shared" ca="1" si="437"/>
        <v>1.4648287499999999</v>
      </c>
      <c r="L2321" s="55" t="str">
        <f t="shared" si="438"/>
        <v>t2313</v>
      </c>
      <c r="M2321" s="56">
        <v>1</v>
      </c>
      <c r="N2321" s="79">
        <f t="shared" ca="1" si="443"/>
        <v>1.4648287499999999</v>
      </c>
    </row>
    <row r="2322" spans="1:14">
      <c r="A2322">
        <v>2314</v>
      </c>
      <c r="B2322">
        <f t="shared" si="439"/>
        <v>14</v>
      </c>
      <c r="C2322">
        <f t="shared" si="440"/>
        <v>6</v>
      </c>
      <c r="D2322">
        <f t="shared" si="441"/>
        <v>10</v>
      </c>
      <c r="E2322">
        <f t="shared" si="432"/>
        <v>75</v>
      </c>
      <c r="F2322">
        <f t="shared" ca="1" si="433"/>
        <v>77</v>
      </c>
      <c r="G2322">
        <f t="shared" ca="1" si="434"/>
        <v>6</v>
      </c>
      <c r="H2322">
        <f t="shared" ca="1" si="435"/>
        <v>92</v>
      </c>
      <c r="I2322" s="6">
        <f t="shared" ca="1" si="442"/>
        <v>0.53129999999999999</v>
      </c>
      <c r="J2322" s="18">
        <f t="shared" ca="1" si="436"/>
        <v>1.514205</v>
      </c>
      <c r="K2322" s="7">
        <f t="shared" ca="1" si="437"/>
        <v>1.514205</v>
      </c>
      <c r="L2322" s="55" t="str">
        <f t="shared" si="438"/>
        <v>t2314</v>
      </c>
      <c r="M2322" s="56">
        <v>1</v>
      </c>
      <c r="N2322" s="79">
        <f t="shared" ca="1" si="443"/>
        <v>1.514205</v>
      </c>
    </row>
    <row r="2323" spans="1:14">
      <c r="A2323">
        <v>2315</v>
      </c>
      <c r="B2323">
        <f t="shared" si="439"/>
        <v>14</v>
      </c>
      <c r="C2323">
        <f t="shared" si="440"/>
        <v>6</v>
      </c>
      <c r="D2323">
        <f t="shared" si="441"/>
        <v>11</v>
      </c>
      <c r="E2323">
        <f t="shared" si="432"/>
        <v>75</v>
      </c>
      <c r="F2323">
        <f t="shared" ca="1" si="433"/>
        <v>77</v>
      </c>
      <c r="G2323">
        <f t="shared" ca="1" si="434"/>
        <v>6</v>
      </c>
      <c r="H2323">
        <f t="shared" ca="1" si="435"/>
        <v>94</v>
      </c>
      <c r="I2323" s="6">
        <f t="shared" ca="1" si="442"/>
        <v>0.54285000000000005</v>
      </c>
      <c r="J2323" s="18">
        <f t="shared" ca="1" si="436"/>
        <v>1.5471225000000002</v>
      </c>
      <c r="K2323" s="7">
        <f t="shared" ca="1" si="437"/>
        <v>1.5471225000000002</v>
      </c>
      <c r="L2323" s="55" t="str">
        <f t="shared" si="438"/>
        <v>t2315</v>
      </c>
      <c r="M2323" s="56">
        <v>1</v>
      </c>
      <c r="N2323" s="79">
        <f t="shared" ca="1" si="443"/>
        <v>1.5471225000000002</v>
      </c>
    </row>
    <row r="2324" spans="1:14">
      <c r="A2324">
        <v>2316</v>
      </c>
      <c r="B2324">
        <f t="shared" si="439"/>
        <v>14</v>
      </c>
      <c r="C2324">
        <f t="shared" si="440"/>
        <v>6</v>
      </c>
      <c r="D2324">
        <f t="shared" si="441"/>
        <v>12</v>
      </c>
      <c r="E2324">
        <f t="shared" si="432"/>
        <v>75</v>
      </c>
      <c r="F2324">
        <f t="shared" ca="1" si="433"/>
        <v>77</v>
      </c>
      <c r="G2324">
        <f t="shared" ca="1" si="434"/>
        <v>6</v>
      </c>
      <c r="H2324">
        <f t="shared" ca="1" si="435"/>
        <v>91</v>
      </c>
      <c r="I2324" s="6">
        <f t="shared" ca="1" si="442"/>
        <v>0.52552500000000002</v>
      </c>
      <c r="J2324" s="18">
        <f t="shared" ca="1" si="436"/>
        <v>1.4977462500000001</v>
      </c>
      <c r="K2324" s="7">
        <f t="shared" ca="1" si="437"/>
        <v>1.4977462500000001</v>
      </c>
      <c r="L2324" s="55" t="str">
        <f t="shared" si="438"/>
        <v>t2316</v>
      </c>
      <c r="M2324" s="56">
        <v>1</v>
      </c>
      <c r="N2324" s="79">
        <f t="shared" ca="1" si="443"/>
        <v>1.4977462500000001</v>
      </c>
    </row>
    <row r="2325" spans="1:14">
      <c r="A2325">
        <v>2317</v>
      </c>
      <c r="B2325">
        <f t="shared" si="439"/>
        <v>14</v>
      </c>
      <c r="C2325">
        <f t="shared" si="440"/>
        <v>6</v>
      </c>
      <c r="D2325">
        <f t="shared" si="441"/>
        <v>13</v>
      </c>
      <c r="E2325">
        <f t="shared" si="432"/>
        <v>75</v>
      </c>
      <c r="F2325">
        <f t="shared" ca="1" si="433"/>
        <v>77</v>
      </c>
      <c r="G2325">
        <f t="shared" ca="1" si="434"/>
        <v>6</v>
      </c>
      <c r="H2325">
        <f t="shared" ca="1" si="435"/>
        <v>90</v>
      </c>
      <c r="I2325" s="6">
        <f t="shared" ca="1" si="442"/>
        <v>0.51975000000000005</v>
      </c>
      <c r="J2325" s="18">
        <f t="shared" ca="1" si="436"/>
        <v>1.4812875000000001</v>
      </c>
      <c r="K2325" s="7">
        <f t="shared" ca="1" si="437"/>
        <v>1.4812875000000001</v>
      </c>
      <c r="L2325" s="55" t="str">
        <f t="shared" si="438"/>
        <v>t2317</v>
      </c>
      <c r="M2325" s="56">
        <v>1</v>
      </c>
      <c r="N2325" s="79">
        <f t="shared" ca="1" si="443"/>
        <v>1.4812875000000001</v>
      </c>
    </row>
    <row r="2326" spans="1:14">
      <c r="A2326">
        <v>2318</v>
      </c>
      <c r="B2326">
        <f t="shared" si="439"/>
        <v>14</v>
      </c>
      <c r="C2326">
        <f t="shared" si="440"/>
        <v>6</v>
      </c>
      <c r="D2326">
        <f t="shared" si="441"/>
        <v>14</v>
      </c>
      <c r="E2326">
        <f t="shared" si="432"/>
        <v>75</v>
      </c>
      <c r="F2326">
        <f t="shared" ca="1" si="433"/>
        <v>77</v>
      </c>
      <c r="G2326">
        <f t="shared" ca="1" si="434"/>
        <v>6</v>
      </c>
      <c r="H2326">
        <f t="shared" ca="1" si="435"/>
        <v>90</v>
      </c>
      <c r="I2326" s="6">
        <f t="shared" ca="1" si="442"/>
        <v>0.51975000000000005</v>
      </c>
      <c r="J2326" s="18">
        <f t="shared" ca="1" si="436"/>
        <v>1.4812875000000001</v>
      </c>
      <c r="K2326" s="7">
        <f t="shared" ca="1" si="437"/>
        <v>1.4812875000000001</v>
      </c>
      <c r="L2326" s="55" t="str">
        <f t="shared" si="438"/>
        <v>t2318</v>
      </c>
      <c r="M2326" s="56">
        <v>1</v>
      </c>
      <c r="N2326" s="79">
        <f t="shared" ca="1" si="443"/>
        <v>1.4812875000000001</v>
      </c>
    </row>
    <row r="2327" spans="1:14">
      <c r="A2327">
        <v>2319</v>
      </c>
      <c r="B2327">
        <f t="shared" si="439"/>
        <v>14</v>
      </c>
      <c r="C2327">
        <f t="shared" si="440"/>
        <v>6</v>
      </c>
      <c r="D2327">
        <f t="shared" si="441"/>
        <v>15</v>
      </c>
      <c r="E2327">
        <f t="shared" si="432"/>
        <v>75</v>
      </c>
      <c r="F2327">
        <f t="shared" ca="1" si="433"/>
        <v>77</v>
      </c>
      <c r="G2327">
        <f t="shared" ca="1" si="434"/>
        <v>6</v>
      </c>
      <c r="H2327">
        <f t="shared" ca="1" si="435"/>
        <v>86</v>
      </c>
      <c r="I2327" s="6">
        <f t="shared" ca="1" si="442"/>
        <v>0.49664999999999998</v>
      </c>
      <c r="J2327" s="18">
        <f t="shared" ca="1" si="436"/>
        <v>1.4154525</v>
      </c>
      <c r="K2327" s="7">
        <f t="shared" ca="1" si="437"/>
        <v>1.4154525</v>
      </c>
      <c r="L2327" s="55" t="str">
        <f t="shared" si="438"/>
        <v>t2319</v>
      </c>
      <c r="M2327" s="56">
        <v>1</v>
      </c>
      <c r="N2327" s="79">
        <f t="shared" ca="1" si="443"/>
        <v>1.4154525</v>
      </c>
    </row>
    <row r="2328" spans="1:14">
      <c r="A2328">
        <v>2320</v>
      </c>
      <c r="B2328">
        <f t="shared" si="439"/>
        <v>14</v>
      </c>
      <c r="C2328">
        <f t="shared" si="440"/>
        <v>6</v>
      </c>
      <c r="D2328">
        <f t="shared" si="441"/>
        <v>16</v>
      </c>
      <c r="E2328">
        <f t="shared" si="432"/>
        <v>75</v>
      </c>
      <c r="F2328">
        <f t="shared" ca="1" si="433"/>
        <v>77</v>
      </c>
      <c r="G2328">
        <f t="shared" ca="1" si="434"/>
        <v>6</v>
      </c>
      <c r="H2328">
        <f t="shared" ca="1" si="435"/>
        <v>85</v>
      </c>
      <c r="I2328" s="6">
        <f t="shared" ca="1" si="442"/>
        <v>0.49087500000000001</v>
      </c>
      <c r="J2328" s="18">
        <f t="shared" ca="1" si="436"/>
        <v>1.39899375</v>
      </c>
      <c r="K2328" s="7">
        <f t="shared" ca="1" si="437"/>
        <v>1.39899375</v>
      </c>
      <c r="L2328" s="55" t="str">
        <f t="shared" si="438"/>
        <v>t2320</v>
      </c>
      <c r="M2328" s="56">
        <v>1</v>
      </c>
      <c r="N2328" s="79">
        <f t="shared" ca="1" si="443"/>
        <v>1.39899375</v>
      </c>
    </row>
    <row r="2329" spans="1:14">
      <c r="A2329">
        <v>2321</v>
      </c>
      <c r="B2329">
        <f t="shared" si="439"/>
        <v>14</v>
      </c>
      <c r="C2329">
        <f t="shared" si="440"/>
        <v>6</v>
      </c>
      <c r="D2329">
        <f t="shared" si="441"/>
        <v>17</v>
      </c>
      <c r="E2329">
        <f t="shared" si="432"/>
        <v>75</v>
      </c>
      <c r="F2329">
        <f t="shared" ca="1" si="433"/>
        <v>77</v>
      </c>
      <c r="G2329">
        <f t="shared" ca="1" si="434"/>
        <v>6</v>
      </c>
      <c r="H2329">
        <f t="shared" ca="1" si="435"/>
        <v>88</v>
      </c>
      <c r="I2329" s="6">
        <f t="shared" ca="1" si="442"/>
        <v>0.50819999999999999</v>
      </c>
      <c r="J2329" s="18">
        <f t="shared" ca="1" si="436"/>
        <v>1.4483699999999999</v>
      </c>
      <c r="K2329" s="7">
        <f t="shared" ca="1" si="437"/>
        <v>1.4483699999999999</v>
      </c>
      <c r="L2329" s="55" t="str">
        <f t="shared" si="438"/>
        <v>t2321</v>
      </c>
      <c r="M2329" s="56">
        <v>1</v>
      </c>
      <c r="N2329" s="79">
        <f t="shared" ca="1" si="443"/>
        <v>1.4483699999999999</v>
      </c>
    </row>
    <row r="2330" spans="1:14">
      <c r="A2330">
        <v>2322</v>
      </c>
      <c r="B2330">
        <f t="shared" si="439"/>
        <v>14</v>
      </c>
      <c r="C2330">
        <f t="shared" si="440"/>
        <v>6</v>
      </c>
      <c r="D2330">
        <f t="shared" si="441"/>
        <v>18</v>
      </c>
      <c r="E2330">
        <f t="shared" si="432"/>
        <v>75</v>
      </c>
      <c r="F2330">
        <f t="shared" ca="1" si="433"/>
        <v>77</v>
      </c>
      <c r="G2330">
        <f t="shared" ca="1" si="434"/>
        <v>6</v>
      </c>
      <c r="H2330">
        <f t="shared" ca="1" si="435"/>
        <v>92</v>
      </c>
      <c r="I2330" s="6">
        <f t="shared" ca="1" si="442"/>
        <v>0.53129999999999999</v>
      </c>
      <c r="J2330" s="18">
        <f t="shared" ca="1" si="436"/>
        <v>1.514205</v>
      </c>
      <c r="K2330" s="7">
        <f t="shared" ca="1" si="437"/>
        <v>1.514205</v>
      </c>
      <c r="L2330" s="55" t="str">
        <f t="shared" si="438"/>
        <v>t2322</v>
      </c>
      <c r="M2330" s="56">
        <v>1</v>
      </c>
      <c r="N2330" s="79">
        <f t="shared" ca="1" si="443"/>
        <v>1.514205</v>
      </c>
    </row>
    <row r="2331" spans="1:14">
      <c r="A2331">
        <v>2323</v>
      </c>
      <c r="B2331">
        <f t="shared" si="439"/>
        <v>14</v>
      </c>
      <c r="C2331">
        <f t="shared" si="440"/>
        <v>6</v>
      </c>
      <c r="D2331">
        <f t="shared" si="441"/>
        <v>19</v>
      </c>
      <c r="E2331">
        <f t="shared" si="432"/>
        <v>75</v>
      </c>
      <c r="F2331">
        <f t="shared" ca="1" si="433"/>
        <v>77</v>
      </c>
      <c r="G2331">
        <f t="shared" ca="1" si="434"/>
        <v>6</v>
      </c>
      <c r="H2331">
        <f t="shared" ca="1" si="435"/>
        <v>100</v>
      </c>
      <c r="I2331" s="6">
        <f t="shared" ca="1" si="442"/>
        <v>0.57750000000000001</v>
      </c>
      <c r="J2331" s="18">
        <f t="shared" ca="1" si="436"/>
        <v>1.6458750000000002</v>
      </c>
      <c r="K2331" s="7">
        <f t="shared" ca="1" si="437"/>
        <v>1.6458750000000004</v>
      </c>
      <c r="L2331" s="55" t="str">
        <f t="shared" si="438"/>
        <v>t2323</v>
      </c>
      <c r="M2331" s="56">
        <v>1</v>
      </c>
      <c r="N2331" s="79">
        <f t="shared" ca="1" si="443"/>
        <v>1.6458750000000004</v>
      </c>
    </row>
    <row r="2332" spans="1:14">
      <c r="A2332">
        <v>2324</v>
      </c>
      <c r="B2332">
        <f t="shared" si="439"/>
        <v>14</v>
      </c>
      <c r="C2332">
        <f t="shared" si="440"/>
        <v>6</v>
      </c>
      <c r="D2332">
        <f t="shared" si="441"/>
        <v>20</v>
      </c>
      <c r="E2332">
        <f t="shared" si="432"/>
        <v>75</v>
      </c>
      <c r="F2332">
        <f t="shared" ca="1" si="433"/>
        <v>77</v>
      </c>
      <c r="G2332">
        <f t="shared" ca="1" si="434"/>
        <v>6</v>
      </c>
      <c r="H2332">
        <f t="shared" ca="1" si="435"/>
        <v>97</v>
      </c>
      <c r="I2332" s="6">
        <f t="shared" ca="1" si="442"/>
        <v>0.56017499999999998</v>
      </c>
      <c r="J2332" s="18">
        <f t="shared" ca="1" si="436"/>
        <v>1.5964987500000001</v>
      </c>
      <c r="K2332" s="7">
        <f t="shared" ca="1" si="437"/>
        <v>1.5964987500000003</v>
      </c>
      <c r="L2332" s="55" t="str">
        <f t="shared" si="438"/>
        <v>t2324</v>
      </c>
      <c r="M2332" s="56">
        <v>1</v>
      </c>
      <c r="N2332" s="79">
        <f t="shared" ca="1" si="443"/>
        <v>1.5964987500000003</v>
      </c>
    </row>
    <row r="2333" spans="1:14">
      <c r="A2333">
        <v>2325</v>
      </c>
      <c r="B2333">
        <f t="shared" si="439"/>
        <v>14</v>
      </c>
      <c r="C2333">
        <f t="shared" si="440"/>
        <v>6</v>
      </c>
      <c r="D2333">
        <f t="shared" si="441"/>
        <v>21</v>
      </c>
      <c r="E2333">
        <f t="shared" si="432"/>
        <v>75</v>
      </c>
      <c r="F2333">
        <f t="shared" ca="1" si="433"/>
        <v>77</v>
      </c>
      <c r="G2333">
        <f t="shared" ca="1" si="434"/>
        <v>6</v>
      </c>
      <c r="H2333">
        <f t="shared" ca="1" si="435"/>
        <v>95</v>
      </c>
      <c r="I2333" s="6">
        <f t="shared" ca="1" si="442"/>
        <v>0.54862500000000003</v>
      </c>
      <c r="J2333" s="18">
        <f t="shared" ca="1" si="436"/>
        <v>1.5635812500000001</v>
      </c>
      <c r="K2333" s="7">
        <f t="shared" ca="1" si="437"/>
        <v>1.5635812500000001</v>
      </c>
      <c r="L2333" s="55" t="str">
        <f t="shared" si="438"/>
        <v>t2325</v>
      </c>
      <c r="M2333" s="56">
        <v>1</v>
      </c>
      <c r="N2333" s="79">
        <f t="shared" ca="1" si="443"/>
        <v>1.5635812500000001</v>
      </c>
    </row>
    <row r="2334" spans="1:14">
      <c r="A2334">
        <v>2326</v>
      </c>
      <c r="B2334">
        <f t="shared" si="439"/>
        <v>14</v>
      </c>
      <c r="C2334">
        <f t="shared" si="440"/>
        <v>6</v>
      </c>
      <c r="D2334">
        <f t="shared" si="441"/>
        <v>22</v>
      </c>
      <c r="E2334">
        <f t="shared" si="432"/>
        <v>75</v>
      </c>
      <c r="F2334">
        <f t="shared" ca="1" si="433"/>
        <v>77</v>
      </c>
      <c r="G2334">
        <f t="shared" ca="1" si="434"/>
        <v>6</v>
      </c>
      <c r="H2334">
        <f t="shared" ca="1" si="435"/>
        <v>90</v>
      </c>
      <c r="I2334" s="6">
        <f t="shared" ca="1" si="442"/>
        <v>0.51975000000000005</v>
      </c>
      <c r="J2334" s="18">
        <f t="shared" ca="1" si="436"/>
        <v>1.4812875000000001</v>
      </c>
      <c r="K2334" s="7">
        <f t="shared" ca="1" si="437"/>
        <v>1.4812875000000001</v>
      </c>
      <c r="L2334" s="55" t="str">
        <f t="shared" si="438"/>
        <v>t2326</v>
      </c>
      <c r="M2334" s="56">
        <v>1</v>
      </c>
      <c r="N2334" s="79">
        <f t="shared" ca="1" si="443"/>
        <v>1.4812875000000001</v>
      </c>
    </row>
    <row r="2335" spans="1:14">
      <c r="A2335">
        <v>2327</v>
      </c>
      <c r="B2335">
        <f t="shared" si="439"/>
        <v>14</v>
      </c>
      <c r="C2335">
        <f t="shared" si="440"/>
        <v>6</v>
      </c>
      <c r="D2335">
        <f t="shared" si="441"/>
        <v>23</v>
      </c>
      <c r="E2335">
        <f t="shared" si="432"/>
        <v>75</v>
      </c>
      <c r="F2335">
        <f t="shared" ca="1" si="433"/>
        <v>77</v>
      </c>
      <c r="G2335">
        <f t="shared" ca="1" si="434"/>
        <v>6</v>
      </c>
      <c r="H2335">
        <f t="shared" ca="1" si="435"/>
        <v>85</v>
      </c>
      <c r="I2335" s="6">
        <f t="shared" ca="1" si="442"/>
        <v>0.49087500000000001</v>
      </c>
      <c r="J2335" s="18">
        <f t="shared" ca="1" si="436"/>
        <v>1.39899375</v>
      </c>
      <c r="K2335" s="7">
        <f t="shared" ca="1" si="437"/>
        <v>1.39899375</v>
      </c>
      <c r="L2335" s="55" t="str">
        <f t="shared" si="438"/>
        <v>t2327</v>
      </c>
      <c r="M2335" s="56">
        <v>1</v>
      </c>
      <c r="N2335" s="79">
        <f t="shared" ca="1" si="443"/>
        <v>1.39899375</v>
      </c>
    </row>
    <row r="2336" spans="1:14">
      <c r="A2336">
        <v>2328</v>
      </c>
      <c r="B2336">
        <f t="shared" si="439"/>
        <v>14</v>
      </c>
      <c r="C2336">
        <f t="shared" si="440"/>
        <v>7</v>
      </c>
      <c r="D2336">
        <f t="shared" si="441"/>
        <v>0</v>
      </c>
      <c r="E2336">
        <f t="shared" si="432"/>
        <v>75</v>
      </c>
      <c r="F2336">
        <f t="shared" ca="1" si="433"/>
        <v>75</v>
      </c>
      <c r="G2336">
        <f t="shared" ca="1" si="434"/>
        <v>6</v>
      </c>
      <c r="H2336">
        <f t="shared" ca="1" si="435"/>
        <v>75</v>
      </c>
      <c r="I2336" s="6">
        <f t="shared" ca="1" si="442"/>
        <v>0.421875</v>
      </c>
      <c r="J2336" s="18">
        <f t="shared" ca="1" si="436"/>
        <v>1.20234375</v>
      </c>
      <c r="K2336" s="7">
        <f t="shared" ca="1" si="437"/>
        <v>1.20234375</v>
      </c>
      <c r="L2336" s="55" t="str">
        <f t="shared" si="438"/>
        <v>t2328</v>
      </c>
      <c r="M2336" s="56">
        <v>1</v>
      </c>
      <c r="N2336" s="79">
        <f t="shared" ca="1" si="443"/>
        <v>1.20234375</v>
      </c>
    </row>
    <row r="2337" spans="1:14">
      <c r="A2337">
        <v>2329</v>
      </c>
      <c r="B2337">
        <f t="shared" si="439"/>
        <v>14</v>
      </c>
      <c r="C2337">
        <f t="shared" si="440"/>
        <v>7</v>
      </c>
      <c r="D2337">
        <f t="shared" si="441"/>
        <v>1</v>
      </c>
      <c r="E2337">
        <f t="shared" si="432"/>
        <v>75</v>
      </c>
      <c r="F2337">
        <f t="shared" ca="1" si="433"/>
        <v>75</v>
      </c>
      <c r="G2337">
        <f t="shared" ca="1" si="434"/>
        <v>6</v>
      </c>
      <c r="H2337">
        <f t="shared" ca="1" si="435"/>
        <v>73</v>
      </c>
      <c r="I2337" s="6">
        <f t="shared" ca="1" si="442"/>
        <v>0.41062500000000002</v>
      </c>
      <c r="J2337" s="18">
        <f t="shared" ca="1" si="436"/>
        <v>1.1702812500000002</v>
      </c>
      <c r="K2337" s="7">
        <f t="shared" ca="1" si="437"/>
        <v>1.1702812500000002</v>
      </c>
      <c r="L2337" s="55" t="str">
        <f t="shared" si="438"/>
        <v>t2329</v>
      </c>
      <c r="M2337" s="56">
        <v>1</v>
      </c>
      <c r="N2337" s="79">
        <f t="shared" ca="1" si="443"/>
        <v>1.1702812500000002</v>
      </c>
    </row>
    <row r="2338" spans="1:14">
      <c r="A2338">
        <v>2330</v>
      </c>
      <c r="B2338">
        <f t="shared" si="439"/>
        <v>14</v>
      </c>
      <c r="C2338">
        <f t="shared" si="440"/>
        <v>7</v>
      </c>
      <c r="D2338">
        <f t="shared" si="441"/>
        <v>2</v>
      </c>
      <c r="E2338">
        <f t="shared" si="432"/>
        <v>75</v>
      </c>
      <c r="F2338">
        <f t="shared" ca="1" si="433"/>
        <v>75</v>
      </c>
      <c r="G2338">
        <f t="shared" ca="1" si="434"/>
        <v>6</v>
      </c>
      <c r="H2338">
        <f t="shared" ca="1" si="435"/>
        <v>69</v>
      </c>
      <c r="I2338" s="6">
        <f t="shared" ca="1" si="442"/>
        <v>0.388125</v>
      </c>
      <c r="J2338" s="18">
        <f t="shared" ca="1" si="436"/>
        <v>1.10615625</v>
      </c>
      <c r="K2338" s="7">
        <f t="shared" ca="1" si="437"/>
        <v>1.10615625</v>
      </c>
      <c r="L2338" s="55" t="str">
        <f t="shared" si="438"/>
        <v>t2330</v>
      </c>
      <c r="M2338" s="56">
        <v>1</v>
      </c>
      <c r="N2338" s="79">
        <f t="shared" ca="1" si="443"/>
        <v>1.10615625</v>
      </c>
    </row>
    <row r="2339" spans="1:14">
      <c r="A2339">
        <v>2331</v>
      </c>
      <c r="B2339">
        <f t="shared" si="439"/>
        <v>14</v>
      </c>
      <c r="C2339">
        <f t="shared" si="440"/>
        <v>7</v>
      </c>
      <c r="D2339">
        <f t="shared" si="441"/>
        <v>3</v>
      </c>
      <c r="E2339">
        <f t="shared" si="432"/>
        <v>75</v>
      </c>
      <c r="F2339">
        <f t="shared" ca="1" si="433"/>
        <v>75</v>
      </c>
      <c r="G2339">
        <f t="shared" ca="1" si="434"/>
        <v>6</v>
      </c>
      <c r="H2339">
        <f t="shared" ca="1" si="435"/>
        <v>66</v>
      </c>
      <c r="I2339" s="6">
        <f t="shared" ca="1" si="442"/>
        <v>0.37125000000000002</v>
      </c>
      <c r="J2339" s="18">
        <f t="shared" ca="1" si="436"/>
        <v>1.0580625000000001</v>
      </c>
      <c r="K2339" s="7">
        <f t="shared" ca="1" si="437"/>
        <v>1.0580625000000001</v>
      </c>
      <c r="L2339" s="55" t="str">
        <f t="shared" si="438"/>
        <v>t2331</v>
      </c>
      <c r="M2339" s="56">
        <v>1</v>
      </c>
      <c r="N2339" s="79">
        <f t="shared" ca="1" si="443"/>
        <v>1.0580625000000001</v>
      </c>
    </row>
    <row r="2340" spans="1:14">
      <c r="A2340">
        <v>2332</v>
      </c>
      <c r="B2340">
        <f t="shared" si="439"/>
        <v>14</v>
      </c>
      <c r="C2340">
        <f t="shared" si="440"/>
        <v>7</v>
      </c>
      <c r="D2340">
        <f t="shared" si="441"/>
        <v>4</v>
      </c>
      <c r="E2340">
        <f t="shared" si="432"/>
        <v>75</v>
      </c>
      <c r="F2340">
        <f t="shared" ca="1" si="433"/>
        <v>75</v>
      </c>
      <c r="G2340">
        <f t="shared" ca="1" si="434"/>
        <v>6</v>
      </c>
      <c r="H2340">
        <f t="shared" ca="1" si="435"/>
        <v>65</v>
      </c>
      <c r="I2340" s="6">
        <f t="shared" ca="1" si="442"/>
        <v>0.36562499999999998</v>
      </c>
      <c r="J2340" s="18">
        <f t="shared" ca="1" si="436"/>
        <v>1.04203125</v>
      </c>
      <c r="K2340" s="7">
        <f t="shared" ca="1" si="437"/>
        <v>1.04203125</v>
      </c>
      <c r="L2340" s="55" t="str">
        <f t="shared" si="438"/>
        <v>t2332</v>
      </c>
      <c r="M2340" s="56">
        <v>1</v>
      </c>
      <c r="N2340" s="79">
        <f t="shared" ca="1" si="443"/>
        <v>1.04203125</v>
      </c>
    </row>
    <row r="2341" spans="1:14">
      <c r="A2341">
        <v>2333</v>
      </c>
      <c r="B2341">
        <f t="shared" si="439"/>
        <v>14</v>
      </c>
      <c r="C2341">
        <f t="shared" si="440"/>
        <v>7</v>
      </c>
      <c r="D2341">
        <f t="shared" si="441"/>
        <v>5</v>
      </c>
      <c r="E2341">
        <f t="shared" si="432"/>
        <v>75</v>
      </c>
      <c r="F2341">
        <f t="shared" ca="1" si="433"/>
        <v>75</v>
      </c>
      <c r="G2341">
        <f t="shared" ca="1" si="434"/>
        <v>6</v>
      </c>
      <c r="H2341">
        <f t="shared" ca="1" si="435"/>
        <v>65</v>
      </c>
      <c r="I2341" s="6">
        <f t="shared" ca="1" si="442"/>
        <v>0.36562499999999998</v>
      </c>
      <c r="J2341" s="18">
        <f t="shared" ca="1" si="436"/>
        <v>1.04203125</v>
      </c>
      <c r="K2341" s="7">
        <f t="shared" ca="1" si="437"/>
        <v>1.04203125</v>
      </c>
      <c r="L2341" s="55" t="str">
        <f t="shared" si="438"/>
        <v>t2333</v>
      </c>
      <c r="M2341" s="56">
        <v>1</v>
      </c>
      <c r="N2341" s="79">
        <f t="shared" ca="1" si="443"/>
        <v>1.04203125</v>
      </c>
    </row>
    <row r="2342" spans="1:14">
      <c r="A2342">
        <v>2334</v>
      </c>
      <c r="B2342">
        <f t="shared" si="439"/>
        <v>14</v>
      </c>
      <c r="C2342">
        <f t="shared" si="440"/>
        <v>7</v>
      </c>
      <c r="D2342">
        <f t="shared" si="441"/>
        <v>6</v>
      </c>
      <c r="E2342">
        <f t="shared" si="432"/>
        <v>75</v>
      </c>
      <c r="F2342">
        <f t="shared" ca="1" si="433"/>
        <v>75</v>
      </c>
      <c r="G2342">
        <f t="shared" ca="1" si="434"/>
        <v>6</v>
      </c>
      <c r="H2342">
        <f t="shared" ca="1" si="435"/>
        <v>68</v>
      </c>
      <c r="I2342" s="6">
        <f t="shared" ca="1" si="442"/>
        <v>0.38250000000000001</v>
      </c>
      <c r="J2342" s="18">
        <f t="shared" ca="1" si="436"/>
        <v>1.090125</v>
      </c>
      <c r="K2342" s="7">
        <f t="shared" ca="1" si="437"/>
        <v>1.090125</v>
      </c>
      <c r="L2342" s="55" t="str">
        <f t="shared" si="438"/>
        <v>t2334</v>
      </c>
      <c r="M2342" s="56">
        <v>1</v>
      </c>
      <c r="N2342" s="79">
        <f t="shared" ca="1" si="443"/>
        <v>1.090125</v>
      </c>
    </row>
    <row r="2343" spans="1:14">
      <c r="A2343">
        <v>2335</v>
      </c>
      <c r="B2343">
        <f t="shared" si="439"/>
        <v>14</v>
      </c>
      <c r="C2343">
        <f t="shared" si="440"/>
        <v>7</v>
      </c>
      <c r="D2343">
        <f t="shared" si="441"/>
        <v>7</v>
      </c>
      <c r="E2343">
        <f t="shared" si="432"/>
        <v>75</v>
      </c>
      <c r="F2343">
        <f t="shared" ca="1" si="433"/>
        <v>75</v>
      </c>
      <c r="G2343">
        <f t="shared" ca="1" si="434"/>
        <v>6</v>
      </c>
      <c r="H2343">
        <f t="shared" ca="1" si="435"/>
        <v>74</v>
      </c>
      <c r="I2343" s="6">
        <f t="shared" ca="1" si="442"/>
        <v>0.41625000000000001</v>
      </c>
      <c r="J2343" s="18">
        <f t="shared" ca="1" si="436"/>
        <v>1.1863125000000001</v>
      </c>
      <c r="K2343" s="7">
        <f t="shared" ca="1" si="437"/>
        <v>1.1863125000000001</v>
      </c>
      <c r="L2343" s="55" t="str">
        <f t="shared" si="438"/>
        <v>t2335</v>
      </c>
      <c r="M2343" s="56">
        <v>1</v>
      </c>
      <c r="N2343" s="79">
        <f t="shared" ca="1" si="443"/>
        <v>1.1863125000000001</v>
      </c>
    </row>
    <row r="2344" spans="1:14">
      <c r="A2344">
        <v>2336</v>
      </c>
      <c r="B2344">
        <f t="shared" si="439"/>
        <v>14</v>
      </c>
      <c r="C2344">
        <f t="shared" si="440"/>
        <v>7</v>
      </c>
      <c r="D2344">
        <f t="shared" si="441"/>
        <v>8</v>
      </c>
      <c r="E2344">
        <f t="shared" si="432"/>
        <v>75</v>
      </c>
      <c r="F2344">
        <f t="shared" ca="1" si="433"/>
        <v>75</v>
      </c>
      <c r="G2344">
        <f t="shared" ca="1" si="434"/>
        <v>6</v>
      </c>
      <c r="H2344">
        <f t="shared" ca="1" si="435"/>
        <v>83</v>
      </c>
      <c r="I2344" s="6">
        <f t="shared" ca="1" si="442"/>
        <v>0.46687499999999998</v>
      </c>
      <c r="J2344" s="18">
        <f t="shared" ca="1" si="436"/>
        <v>1.33059375</v>
      </c>
      <c r="K2344" s="7">
        <f t="shared" ca="1" si="437"/>
        <v>1.33059375</v>
      </c>
      <c r="L2344" s="55" t="str">
        <f t="shared" si="438"/>
        <v>t2336</v>
      </c>
      <c r="M2344" s="56">
        <v>1</v>
      </c>
      <c r="N2344" s="79">
        <f t="shared" ca="1" si="443"/>
        <v>1.33059375</v>
      </c>
    </row>
    <row r="2345" spans="1:14">
      <c r="A2345">
        <v>2337</v>
      </c>
      <c r="B2345">
        <f t="shared" si="439"/>
        <v>14</v>
      </c>
      <c r="C2345">
        <f t="shared" si="440"/>
        <v>7</v>
      </c>
      <c r="D2345">
        <f t="shared" si="441"/>
        <v>9</v>
      </c>
      <c r="E2345">
        <f t="shared" si="432"/>
        <v>75</v>
      </c>
      <c r="F2345">
        <f t="shared" ca="1" si="433"/>
        <v>75</v>
      </c>
      <c r="G2345">
        <f t="shared" ca="1" si="434"/>
        <v>6</v>
      </c>
      <c r="H2345">
        <f t="shared" ca="1" si="435"/>
        <v>89</v>
      </c>
      <c r="I2345" s="6">
        <f t="shared" ca="1" si="442"/>
        <v>0.50062499999999999</v>
      </c>
      <c r="J2345" s="18">
        <f t="shared" ca="1" si="436"/>
        <v>1.4267812500000001</v>
      </c>
      <c r="K2345" s="7">
        <f t="shared" ca="1" si="437"/>
        <v>1.4267812500000001</v>
      </c>
      <c r="L2345" s="55" t="str">
        <f t="shared" si="438"/>
        <v>t2337</v>
      </c>
      <c r="M2345" s="56">
        <v>1</v>
      </c>
      <c r="N2345" s="79">
        <f t="shared" ca="1" si="443"/>
        <v>1.4267812500000001</v>
      </c>
    </row>
    <row r="2346" spans="1:14">
      <c r="A2346">
        <v>2338</v>
      </c>
      <c r="B2346">
        <f t="shared" si="439"/>
        <v>14</v>
      </c>
      <c r="C2346">
        <f t="shared" si="440"/>
        <v>7</v>
      </c>
      <c r="D2346">
        <f t="shared" si="441"/>
        <v>10</v>
      </c>
      <c r="E2346">
        <f t="shared" si="432"/>
        <v>75</v>
      </c>
      <c r="F2346">
        <f t="shared" ca="1" si="433"/>
        <v>75</v>
      </c>
      <c r="G2346">
        <f t="shared" ca="1" si="434"/>
        <v>6</v>
      </c>
      <c r="H2346">
        <f t="shared" ca="1" si="435"/>
        <v>92</v>
      </c>
      <c r="I2346" s="6">
        <f t="shared" ca="1" si="442"/>
        <v>0.51749999999999996</v>
      </c>
      <c r="J2346" s="18">
        <f t="shared" ca="1" si="436"/>
        <v>1.4748749999999999</v>
      </c>
      <c r="K2346" s="7">
        <f t="shared" ca="1" si="437"/>
        <v>1.4748749999999999</v>
      </c>
      <c r="L2346" s="55" t="str">
        <f t="shared" si="438"/>
        <v>t2338</v>
      </c>
      <c r="M2346" s="56">
        <v>1</v>
      </c>
      <c r="N2346" s="79">
        <f t="shared" ca="1" si="443"/>
        <v>1.4748749999999999</v>
      </c>
    </row>
    <row r="2347" spans="1:14">
      <c r="A2347">
        <v>2339</v>
      </c>
      <c r="B2347">
        <f t="shared" si="439"/>
        <v>14</v>
      </c>
      <c r="C2347">
        <f t="shared" si="440"/>
        <v>7</v>
      </c>
      <c r="D2347">
        <f t="shared" si="441"/>
        <v>11</v>
      </c>
      <c r="E2347">
        <f t="shared" si="432"/>
        <v>75</v>
      </c>
      <c r="F2347">
        <f t="shared" ca="1" si="433"/>
        <v>75</v>
      </c>
      <c r="G2347">
        <f t="shared" ca="1" si="434"/>
        <v>6</v>
      </c>
      <c r="H2347">
        <f t="shared" ca="1" si="435"/>
        <v>94</v>
      </c>
      <c r="I2347" s="6">
        <f t="shared" ca="1" si="442"/>
        <v>0.52875000000000005</v>
      </c>
      <c r="J2347" s="18">
        <f t="shared" ca="1" si="436"/>
        <v>1.5069375000000003</v>
      </c>
      <c r="K2347" s="7">
        <f t="shared" ca="1" si="437"/>
        <v>1.5069375000000005</v>
      </c>
      <c r="L2347" s="55" t="str">
        <f t="shared" si="438"/>
        <v>t2339</v>
      </c>
      <c r="M2347" s="56">
        <v>1</v>
      </c>
      <c r="N2347" s="79">
        <f t="shared" ca="1" si="443"/>
        <v>1.5069375000000005</v>
      </c>
    </row>
    <row r="2348" spans="1:14">
      <c r="A2348">
        <v>2340</v>
      </c>
      <c r="B2348">
        <f t="shared" si="439"/>
        <v>14</v>
      </c>
      <c r="C2348">
        <f t="shared" si="440"/>
        <v>7</v>
      </c>
      <c r="D2348">
        <f t="shared" si="441"/>
        <v>12</v>
      </c>
      <c r="E2348">
        <f t="shared" si="432"/>
        <v>75</v>
      </c>
      <c r="F2348">
        <f t="shared" ca="1" si="433"/>
        <v>75</v>
      </c>
      <c r="G2348">
        <f t="shared" ca="1" si="434"/>
        <v>6</v>
      </c>
      <c r="H2348">
        <f t="shared" ca="1" si="435"/>
        <v>91</v>
      </c>
      <c r="I2348" s="6">
        <f t="shared" ca="1" si="442"/>
        <v>0.51187499999999997</v>
      </c>
      <c r="J2348" s="18">
        <f t="shared" ca="1" si="436"/>
        <v>1.45884375</v>
      </c>
      <c r="K2348" s="7">
        <f t="shared" ca="1" si="437"/>
        <v>1.45884375</v>
      </c>
      <c r="L2348" s="55" t="str">
        <f t="shared" si="438"/>
        <v>t2340</v>
      </c>
      <c r="M2348" s="56">
        <v>1</v>
      </c>
      <c r="N2348" s="79">
        <f t="shared" ca="1" si="443"/>
        <v>1.45884375</v>
      </c>
    </row>
    <row r="2349" spans="1:14">
      <c r="A2349">
        <v>2341</v>
      </c>
      <c r="B2349">
        <f t="shared" si="439"/>
        <v>14</v>
      </c>
      <c r="C2349">
        <f t="shared" si="440"/>
        <v>7</v>
      </c>
      <c r="D2349">
        <f t="shared" si="441"/>
        <v>13</v>
      </c>
      <c r="E2349">
        <f t="shared" si="432"/>
        <v>75</v>
      </c>
      <c r="F2349">
        <f t="shared" ca="1" si="433"/>
        <v>75</v>
      </c>
      <c r="G2349">
        <f t="shared" ca="1" si="434"/>
        <v>6</v>
      </c>
      <c r="H2349">
        <f t="shared" ca="1" si="435"/>
        <v>90</v>
      </c>
      <c r="I2349" s="6">
        <f t="shared" ca="1" si="442"/>
        <v>0.50624999999999998</v>
      </c>
      <c r="J2349" s="18">
        <f t="shared" ca="1" si="436"/>
        <v>1.4428125000000001</v>
      </c>
      <c r="K2349" s="7">
        <f t="shared" ca="1" si="437"/>
        <v>1.4428125000000003</v>
      </c>
      <c r="L2349" s="55" t="str">
        <f t="shared" si="438"/>
        <v>t2341</v>
      </c>
      <c r="M2349" s="56">
        <v>1</v>
      </c>
      <c r="N2349" s="79">
        <f t="shared" ca="1" si="443"/>
        <v>1.4428125000000003</v>
      </c>
    </row>
    <row r="2350" spans="1:14">
      <c r="A2350">
        <v>2342</v>
      </c>
      <c r="B2350">
        <f t="shared" si="439"/>
        <v>14</v>
      </c>
      <c r="C2350">
        <f t="shared" si="440"/>
        <v>7</v>
      </c>
      <c r="D2350">
        <f t="shared" si="441"/>
        <v>14</v>
      </c>
      <c r="E2350">
        <f t="shared" si="432"/>
        <v>75</v>
      </c>
      <c r="F2350">
        <f t="shared" ca="1" si="433"/>
        <v>75</v>
      </c>
      <c r="G2350">
        <f t="shared" ca="1" si="434"/>
        <v>6</v>
      </c>
      <c r="H2350">
        <f t="shared" ca="1" si="435"/>
        <v>90</v>
      </c>
      <c r="I2350" s="6">
        <f t="shared" ca="1" si="442"/>
        <v>0.50624999999999998</v>
      </c>
      <c r="J2350" s="18">
        <f t="shared" ca="1" si="436"/>
        <v>1.4428125000000001</v>
      </c>
      <c r="K2350" s="7">
        <f t="shared" ca="1" si="437"/>
        <v>1.4428125000000003</v>
      </c>
      <c r="L2350" s="55" t="str">
        <f t="shared" si="438"/>
        <v>t2342</v>
      </c>
      <c r="M2350" s="56">
        <v>1</v>
      </c>
      <c r="N2350" s="79">
        <f t="shared" ca="1" si="443"/>
        <v>1.4428125000000003</v>
      </c>
    </row>
    <row r="2351" spans="1:14">
      <c r="A2351">
        <v>2343</v>
      </c>
      <c r="B2351">
        <f t="shared" si="439"/>
        <v>14</v>
      </c>
      <c r="C2351">
        <f t="shared" si="440"/>
        <v>7</v>
      </c>
      <c r="D2351">
        <f t="shared" si="441"/>
        <v>15</v>
      </c>
      <c r="E2351">
        <f t="shared" si="432"/>
        <v>75</v>
      </c>
      <c r="F2351">
        <f t="shared" ca="1" si="433"/>
        <v>75</v>
      </c>
      <c r="G2351">
        <f t="shared" ca="1" si="434"/>
        <v>6</v>
      </c>
      <c r="H2351">
        <f t="shared" ca="1" si="435"/>
        <v>86</v>
      </c>
      <c r="I2351" s="6">
        <f t="shared" ca="1" si="442"/>
        <v>0.48375000000000001</v>
      </c>
      <c r="J2351" s="18">
        <f t="shared" ca="1" si="436"/>
        <v>1.3786875000000001</v>
      </c>
      <c r="K2351" s="7">
        <f t="shared" ca="1" si="437"/>
        <v>1.3786875000000001</v>
      </c>
      <c r="L2351" s="55" t="str">
        <f t="shared" si="438"/>
        <v>t2343</v>
      </c>
      <c r="M2351" s="56">
        <v>1</v>
      </c>
      <c r="N2351" s="79">
        <f t="shared" ca="1" si="443"/>
        <v>1.3786875000000001</v>
      </c>
    </row>
    <row r="2352" spans="1:14">
      <c r="A2352">
        <v>2344</v>
      </c>
      <c r="B2352">
        <f t="shared" si="439"/>
        <v>14</v>
      </c>
      <c r="C2352">
        <f t="shared" si="440"/>
        <v>7</v>
      </c>
      <c r="D2352">
        <f t="shared" si="441"/>
        <v>16</v>
      </c>
      <c r="E2352">
        <f t="shared" si="432"/>
        <v>75</v>
      </c>
      <c r="F2352">
        <f t="shared" ca="1" si="433"/>
        <v>75</v>
      </c>
      <c r="G2352">
        <f t="shared" ca="1" si="434"/>
        <v>6</v>
      </c>
      <c r="H2352">
        <f t="shared" ca="1" si="435"/>
        <v>85</v>
      </c>
      <c r="I2352" s="6">
        <f t="shared" ca="1" si="442"/>
        <v>0.47812500000000002</v>
      </c>
      <c r="J2352" s="18">
        <f t="shared" ca="1" si="436"/>
        <v>1.3626562500000001</v>
      </c>
      <c r="K2352" s="7">
        <f t="shared" ca="1" si="437"/>
        <v>1.3626562500000001</v>
      </c>
      <c r="L2352" s="55" t="str">
        <f t="shared" si="438"/>
        <v>t2344</v>
      </c>
      <c r="M2352" s="56">
        <v>1</v>
      </c>
      <c r="N2352" s="79">
        <f t="shared" ca="1" si="443"/>
        <v>1.3626562500000001</v>
      </c>
    </row>
    <row r="2353" spans="1:14">
      <c r="A2353">
        <v>2345</v>
      </c>
      <c r="B2353">
        <f t="shared" si="439"/>
        <v>14</v>
      </c>
      <c r="C2353">
        <f t="shared" si="440"/>
        <v>7</v>
      </c>
      <c r="D2353">
        <f t="shared" si="441"/>
        <v>17</v>
      </c>
      <c r="E2353">
        <f t="shared" si="432"/>
        <v>75</v>
      </c>
      <c r="F2353">
        <f t="shared" ca="1" si="433"/>
        <v>75</v>
      </c>
      <c r="G2353">
        <f t="shared" ca="1" si="434"/>
        <v>6</v>
      </c>
      <c r="H2353">
        <f t="shared" ca="1" si="435"/>
        <v>88</v>
      </c>
      <c r="I2353" s="6">
        <f t="shared" ca="1" si="442"/>
        <v>0.495</v>
      </c>
      <c r="J2353" s="18">
        <f t="shared" ca="1" si="436"/>
        <v>1.4107499999999999</v>
      </c>
      <c r="K2353" s="7">
        <f t="shared" ca="1" si="437"/>
        <v>1.4107500000000002</v>
      </c>
      <c r="L2353" s="55" t="str">
        <f t="shared" si="438"/>
        <v>t2345</v>
      </c>
      <c r="M2353" s="56">
        <v>1</v>
      </c>
      <c r="N2353" s="79">
        <f t="shared" ca="1" si="443"/>
        <v>1.4107500000000002</v>
      </c>
    </row>
    <row r="2354" spans="1:14">
      <c r="A2354">
        <v>2346</v>
      </c>
      <c r="B2354">
        <f t="shared" si="439"/>
        <v>14</v>
      </c>
      <c r="C2354">
        <f t="shared" si="440"/>
        <v>7</v>
      </c>
      <c r="D2354">
        <f t="shared" si="441"/>
        <v>18</v>
      </c>
      <c r="E2354">
        <f t="shared" si="432"/>
        <v>75</v>
      </c>
      <c r="F2354">
        <f t="shared" ca="1" si="433"/>
        <v>75</v>
      </c>
      <c r="G2354">
        <f t="shared" ca="1" si="434"/>
        <v>6</v>
      </c>
      <c r="H2354">
        <f t="shared" ca="1" si="435"/>
        <v>92</v>
      </c>
      <c r="I2354" s="6">
        <f t="shared" ca="1" si="442"/>
        <v>0.51749999999999996</v>
      </c>
      <c r="J2354" s="18">
        <f t="shared" ca="1" si="436"/>
        <v>1.4748749999999999</v>
      </c>
      <c r="K2354" s="7">
        <f t="shared" ca="1" si="437"/>
        <v>1.4748749999999999</v>
      </c>
      <c r="L2354" s="55" t="str">
        <f t="shared" si="438"/>
        <v>t2346</v>
      </c>
      <c r="M2354" s="56">
        <v>1</v>
      </c>
      <c r="N2354" s="79">
        <f t="shared" ca="1" si="443"/>
        <v>1.4748749999999999</v>
      </c>
    </row>
    <row r="2355" spans="1:14">
      <c r="A2355">
        <v>2347</v>
      </c>
      <c r="B2355">
        <f t="shared" si="439"/>
        <v>14</v>
      </c>
      <c r="C2355">
        <f t="shared" si="440"/>
        <v>7</v>
      </c>
      <c r="D2355">
        <f t="shared" si="441"/>
        <v>19</v>
      </c>
      <c r="E2355">
        <f t="shared" si="432"/>
        <v>75</v>
      </c>
      <c r="F2355">
        <f t="shared" ca="1" si="433"/>
        <v>75</v>
      </c>
      <c r="G2355">
        <f t="shared" ca="1" si="434"/>
        <v>6</v>
      </c>
      <c r="H2355">
        <f t="shared" ca="1" si="435"/>
        <v>100</v>
      </c>
      <c r="I2355" s="6">
        <f t="shared" ca="1" si="442"/>
        <v>0.5625</v>
      </c>
      <c r="J2355" s="18">
        <f t="shared" ca="1" si="436"/>
        <v>1.6031250000000001</v>
      </c>
      <c r="K2355" s="7">
        <f t="shared" ca="1" si="437"/>
        <v>1.6031250000000001</v>
      </c>
      <c r="L2355" s="55" t="str">
        <f t="shared" si="438"/>
        <v>t2347</v>
      </c>
      <c r="M2355" s="56">
        <v>1</v>
      </c>
      <c r="N2355" s="79">
        <f t="shared" ca="1" si="443"/>
        <v>1.6031250000000001</v>
      </c>
    </row>
    <row r="2356" spans="1:14">
      <c r="A2356">
        <v>2348</v>
      </c>
      <c r="B2356">
        <f t="shared" si="439"/>
        <v>14</v>
      </c>
      <c r="C2356">
        <f t="shared" si="440"/>
        <v>7</v>
      </c>
      <c r="D2356">
        <f t="shared" si="441"/>
        <v>20</v>
      </c>
      <c r="E2356">
        <f t="shared" si="432"/>
        <v>75</v>
      </c>
      <c r="F2356">
        <f t="shared" ca="1" si="433"/>
        <v>75</v>
      </c>
      <c r="G2356">
        <f t="shared" ca="1" si="434"/>
        <v>6</v>
      </c>
      <c r="H2356">
        <f t="shared" ca="1" si="435"/>
        <v>97</v>
      </c>
      <c r="I2356" s="6">
        <f t="shared" ca="1" si="442"/>
        <v>0.54562500000000003</v>
      </c>
      <c r="J2356" s="18">
        <f t="shared" ca="1" si="436"/>
        <v>1.5550312500000001</v>
      </c>
      <c r="K2356" s="7">
        <f t="shared" ca="1" si="437"/>
        <v>1.5550312500000003</v>
      </c>
      <c r="L2356" s="55" t="str">
        <f t="shared" si="438"/>
        <v>t2348</v>
      </c>
      <c r="M2356" s="56">
        <v>1</v>
      </c>
      <c r="N2356" s="79">
        <f t="shared" ca="1" si="443"/>
        <v>1.5550312500000003</v>
      </c>
    </row>
    <row r="2357" spans="1:14">
      <c r="A2357">
        <v>2349</v>
      </c>
      <c r="B2357">
        <f t="shared" si="439"/>
        <v>14</v>
      </c>
      <c r="C2357">
        <f t="shared" si="440"/>
        <v>7</v>
      </c>
      <c r="D2357">
        <f t="shared" si="441"/>
        <v>21</v>
      </c>
      <c r="E2357">
        <f t="shared" si="432"/>
        <v>75</v>
      </c>
      <c r="F2357">
        <f t="shared" ca="1" si="433"/>
        <v>75</v>
      </c>
      <c r="G2357">
        <f t="shared" ca="1" si="434"/>
        <v>6</v>
      </c>
      <c r="H2357">
        <f t="shared" ca="1" si="435"/>
        <v>95</v>
      </c>
      <c r="I2357" s="6">
        <f t="shared" ca="1" si="442"/>
        <v>0.53437500000000004</v>
      </c>
      <c r="J2357" s="18">
        <f t="shared" ca="1" si="436"/>
        <v>1.5229687500000002</v>
      </c>
      <c r="K2357" s="7">
        <f t="shared" ca="1" si="437"/>
        <v>1.5229687500000002</v>
      </c>
      <c r="L2357" s="55" t="str">
        <f t="shared" si="438"/>
        <v>t2349</v>
      </c>
      <c r="M2357" s="56">
        <v>1</v>
      </c>
      <c r="N2357" s="79">
        <f t="shared" ca="1" si="443"/>
        <v>1.5229687500000002</v>
      </c>
    </row>
    <row r="2358" spans="1:14">
      <c r="A2358">
        <v>2350</v>
      </c>
      <c r="B2358">
        <f t="shared" si="439"/>
        <v>14</v>
      </c>
      <c r="C2358">
        <f t="shared" si="440"/>
        <v>7</v>
      </c>
      <c r="D2358">
        <f t="shared" si="441"/>
        <v>22</v>
      </c>
      <c r="E2358">
        <f t="shared" si="432"/>
        <v>75</v>
      </c>
      <c r="F2358">
        <f t="shared" ca="1" si="433"/>
        <v>75</v>
      </c>
      <c r="G2358">
        <f t="shared" ca="1" si="434"/>
        <v>6</v>
      </c>
      <c r="H2358">
        <f t="shared" ca="1" si="435"/>
        <v>90</v>
      </c>
      <c r="I2358" s="6">
        <f t="shared" ca="1" si="442"/>
        <v>0.50624999999999998</v>
      </c>
      <c r="J2358" s="18">
        <f t="shared" ca="1" si="436"/>
        <v>1.4428125000000001</v>
      </c>
      <c r="K2358" s="7">
        <f t="shared" ca="1" si="437"/>
        <v>1.4428125000000003</v>
      </c>
      <c r="L2358" s="55" t="str">
        <f t="shared" si="438"/>
        <v>t2350</v>
      </c>
      <c r="M2358" s="56">
        <v>1</v>
      </c>
      <c r="N2358" s="79">
        <f t="shared" ca="1" si="443"/>
        <v>1.4428125000000003</v>
      </c>
    </row>
    <row r="2359" spans="1:14">
      <c r="A2359">
        <v>2351</v>
      </c>
      <c r="B2359">
        <f t="shared" si="439"/>
        <v>14</v>
      </c>
      <c r="C2359">
        <f t="shared" si="440"/>
        <v>7</v>
      </c>
      <c r="D2359">
        <f t="shared" si="441"/>
        <v>23</v>
      </c>
      <c r="E2359">
        <f t="shared" si="432"/>
        <v>75</v>
      </c>
      <c r="F2359">
        <f t="shared" ca="1" si="433"/>
        <v>75</v>
      </c>
      <c r="G2359">
        <f t="shared" ca="1" si="434"/>
        <v>6</v>
      </c>
      <c r="H2359">
        <f t="shared" ca="1" si="435"/>
        <v>85</v>
      </c>
      <c r="I2359" s="6">
        <f t="shared" ca="1" si="442"/>
        <v>0.47812500000000002</v>
      </c>
      <c r="J2359" s="18">
        <f t="shared" ca="1" si="436"/>
        <v>1.3626562500000001</v>
      </c>
      <c r="K2359" s="7">
        <f t="shared" ca="1" si="437"/>
        <v>1.3626562500000001</v>
      </c>
      <c r="L2359" s="55" t="str">
        <f t="shared" si="438"/>
        <v>t2351</v>
      </c>
      <c r="M2359" s="56">
        <v>1</v>
      </c>
      <c r="N2359" s="79">
        <f t="shared" ca="1" si="443"/>
        <v>1.3626562500000001</v>
      </c>
    </row>
    <row r="2360" spans="1:14">
      <c r="A2360">
        <v>2352</v>
      </c>
      <c r="B2360">
        <f t="shared" si="439"/>
        <v>15</v>
      </c>
      <c r="C2360">
        <f t="shared" si="440"/>
        <v>1</v>
      </c>
      <c r="D2360">
        <f t="shared" si="441"/>
        <v>0</v>
      </c>
      <c r="E2360">
        <f t="shared" si="432"/>
        <v>72.099999999999994</v>
      </c>
      <c r="F2360">
        <f t="shared" ca="1" si="433"/>
        <v>93</v>
      </c>
      <c r="G2360">
        <f t="shared" ca="1" si="434"/>
        <v>5</v>
      </c>
      <c r="H2360">
        <f t="shared" ca="1" si="435"/>
        <v>63</v>
      </c>
      <c r="I2360" s="6">
        <f t="shared" ca="1" si="442"/>
        <v>0.42243389999999997</v>
      </c>
      <c r="J2360" s="18">
        <f t="shared" ca="1" si="436"/>
        <v>1.2039366149999999</v>
      </c>
      <c r="K2360" s="7">
        <f t="shared" ca="1" si="437"/>
        <v>1.2039366149999999</v>
      </c>
      <c r="L2360" s="55" t="str">
        <f t="shared" si="438"/>
        <v>t2352</v>
      </c>
      <c r="M2360" s="56">
        <v>1</v>
      </c>
      <c r="N2360" s="79">
        <f t="shared" ca="1" si="443"/>
        <v>1.2039366149999999</v>
      </c>
    </row>
    <row r="2361" spans="1:14">
      <c r="A2361">
        <v>2353</v>
      </c>
      <c r="B2361">
        <f t="shared" si="439"/>
        <v>15</v>
      </c>
      <c r="C2361">
        <f t="shared" si="440"/>
        <v>1</v>
      </c>
      <c r="D2361">
        <f t="shared" si="441"/>
        <v>1</v>
      </c>
      <c r="E2361">
        <f t="shared" si="432"/>
        <v>72.099999999999994</v>
      </c>
      <c r="F2361">
        <f t="shared" ca="1" si="433"/>
        <v>93</v>
      </c>
      <c r="G2361">
        <f t="shared" ca="1" si="434"/>
        <v>5</v>
      </c>
      <c r="H2361">
        <f t="shared" ca="1" si="435"/>
        <v>62</v>
      </c>
      <c r="I2361" s="6">
        <f t="shared" ca="1" si="442"/>
        <v>0.4157286</v>
      </c>
      <c r="J2361" s="18">
        <f t="shared" ca="1" si="436"/>
        <v>1.1848265099999999</v>
      </c>
      <c r="K2361" s="7">
        <f t="shared" ca="1" si="437"/>
        <v>1.1848265099999999</v>
      </c>
      <c r="L2361" s="55" t="str">
        <f t="shared" si="438"/>
        <v>t2353</v>
      </c>
      <c r="M2361" s="56">
        <v>1</v>
      </c>
      <c r="N2361" s="79">
        <f t="shared" ca="1" si="443"/>
        <v>1.1848265099999999</v>
      </c>
    </row>
    <row r="2362" spans="1:14">
      <c r="A2362">
        <v>2354</v>
      </c>
      <c r="B2362">
        <f t="shared" si="439"/>
        <v>15</v>
      </c>
      <c r="C2362">
        <f t="shared" si="440"/>
        <v>1</v>
      </c>
      <c r="D2362">
        <f t="shared" si="441"/>
        <v>2</v>
      </c>
      <c r="E2362">
        <f t="shared" si="432"/>
        <v>72.099999999999994</v>
      </c>
      <c r="F2362">
        <f t="shared" ca="1" si="433"/>
        <v>93</v>
      </c>
      <c r="G2362">
        <f t="shared" ca="1" si="434"/>
        <v>5</v>
      </c>
      <c r="H2362">
        <f t="shared" ca="1" si="435"/>
        <v>60</v>
      </c>
      <c r="I2362" s="6">
        <f t="shared" ca="1" si="442"/>
        <v>0.40231800000000001</v>
      </c>
      <c r="J2362" s="18">
        <f t="shared" ca="1" si="436"/>
        <v>1.1466063</v>
      </c>
      <c r="K2362" s="7">
        <f t="shared" ca="1" si="437"/>
        <v>1.1466063</v>
      </c>
      <c r="L2362" s="55" t="str">
        <f t="shared" si="438"/>
        <v>t2354</v>
      </c>
      <c r="M2362" s="56">
        <v>1</v>
      </c>
      <c r="N2362" s="79">
        <f t="shared" ca="1" si="443"/>
        <v>1.1466063</v>
      </c>
    </row>
    <row r="2363" spans="1:14">
      <c r="A2363">
        <v>2355</v>
      </c>
      <c r="B2363">
        <f t="shared" si="439"/>
        <v>15</v>
      </c>
      <c r="C2363">
        <f t="shared" si="440"/>
        <v>1</v>
      </c>
      <c r="D2363">
        <f t="shared" si="441"/>
        <v>3</v>
      </c>
      <c r="E2363">
        <f t="shared" si="432"/>
        <v>72.099999999999994</v>
      </c>
      <c r="F2363">
        <f t="shared" ca="1" si="433"/>
        <v>93</v>
      </c>
      <c r="G2363">
        <f t="shared" ca="1" si="434"/>
        <v>5</v>
      </c>
      <c r="H2363">
        <f t="shared" ca="1" si="435"/>
        <v>58</v>
      </c>
      <c r="I2363" s="6">
        <f t="shared" ca="1" si="442"/>
        <v>0.38890740000000001</v>
      </c>
      <c r="J2363" s="18">
        <f t="shared" ca="1" si="436"/>
        <v>1.10838609</v>
      </c>
      <c r="K2363" s="7">
        <f t="shared" ca="1" si="437"/>
        <v>1.10838609</v>
      </c>
      <c r="L2363" s="55" t="str">
        <f t="shared" si="438"/>
        <v>t2355</v>
      </c>
      <c r="M2363" s="56">
        <v>1</v>
      </c>
      <c r="N2363" s="79">
        <f t="shared" ca="1" si="443"/>
        <v>1.10838609</v>
      </c>
    </row>
    <row r="2364" spans="1:14">
      <c r="A2364">
        <v>2356</v>
      </c>
      <c r="B2364">
        <f t="shared" si="439"/>
        <v>15</v>
      </c>
      <c r="C2364">
        <f t="shared" si="440"/>
        <v>1</v>
      </c>
      <c r="D2364">
        <f t="shared" si="441"/>
        <v>4</v>
      </c>
      <c r="E2364">
        <f t="shared" si="432"/>
        <v>72.099999999999994</v>
      </c>
      <c r="F2364">
        <f t="shared" ca="1" si="433"/>
        <v>93</v>
      </c>
      <c r="G2364">
        <f t="shared" ca="1" si="434"/>
        <v>5</v>
      </c>
      <c r="H2364">
        <f t="shared" ca="1" si="435"/>
        <v>59</v>
      </c>
      <c r="I2364" s="6">
        <f t="shared" ca="1" si="442"/>
        <v>0.39561269999999998</v>
      </c>
      <c r="J2364" s="18">
        <f t="shared" ca="1" si="436"/>
        <v>1.127496195</v>
      </c>
      <c r="K2364" s="7">
        <f t="shared" ca="1" si="437"/>
        <v>1.127496195</v>
      </c>
      <c r="L2364" s="55" t="str">
        <f t="shared" si="438"/>
        <v>t2356</v>
      </c>
      <c r="M2364" s="56">
        <v>1</v>
      </c>
      <c r="N2364" s="79">
        <f t="shared" ca="1" si="443"/>
        <v>1.127496195</v>
      </c>
    </row>
    <row r="2365" spans="1:14">
      <c r="A2365">
        <v>2357</v>
      </c>
      <c r="B2365">
        <f t="shared" si="439"/>
        <v>15</v>
      </c>
      <c r="C2365">
        <f t="shared" si="440"/>
        <v>1</v>
      </c>
      <c r="D2365">
        <f t="shared" si="441"/>
        <v>5</v>
      </c>
      <c r="E2365">
        <f t="shared" si="432"/>
        <v>72.099999999999994</v>
      </c>
      <c r="F2365">
        <f t="shared" ca="1" si="433"/>
        <v>93</v>
      </c>
      <c r="G2365">
        <f t="shared" ca="1" si="434"/>
        <v>5</v>
      </c>
      <c r="H2365">
        <f t="shared" ca="1" si="435"/>
        <v>65</v>
      </c>
      <c r="I2365" s="6">
        <f t="shared" ca="1" si="442"/>
        <v>0.43584449999999997</v>
      </c>
      <c r="J2365" s="18">
        <f t="shared" ca="1" si="436"/>
        <v>1.2421568249999999</v>
      </c>
      <c r="K2365" s="7">
        <f t="shared" ca="1" si="437"/>
        <v>1.2421568249999999</v>
      </c>
      <c r="L2365" s="55" t="str">
        <f t="shared" si="438"/>
        <v>t2357</v>
      </c>
      <c r="M2365" s="56">
        <v>1</v>
      </c>
      <c r="N2365" s="79">
        <f t="shared" ca="1" si="443"/>
        <v>1.2421568249999999</v>
      </c>
    </row>
    <row r="2366" spans="1:14">
      <c r="A2366">
        <v>2358</v>
      </c>
      <c r="B2366">
        <f t="shared" si="439"/>
        <v>15</v>
      </c>
      <c r="C2366">
        <f t="shared" si="440"/>
        <v>1</v>
      </c>
      <c r="D2366">
        <f t="shared" si="441"/>
        <v>6</v>
      </c>
      <c r="E2366">
        <f t="shared" si="432"/>
        <v>72.099999999999994</v>
      </c>
      <c r="F2366">
        <f t="shared" ca="1" si="433"/>
        <v>93</v>
      </c>
      <c r="G2366">
        <f t="shared" ca="1" si="434"/>
        <v>5</v>
      </c>
      <c r="H2366">
        <f t="shared" ca="1" si="435"/>
        <v>72</v>
      </c>
      <c r="I2366" s="6">
        <f t="shared" ca="1" si="442"/>
        <v>0.48278159999999998</v>
      </c>
      <c r="J2366" s="18">
        <f t="shared" ca="1" si="436"/>
        <v>1.37592756</v>
      </c>
      <c r="K2366" s="7">
        <f t="shared" ca="1" si="437"/>
        <v>1.37592756</v>
      </c>
      <c r="L2366" s="55" t="str">
        <f t="shared" si="438"/>
        <v>t2358</v>
      </c>
      <c r="M2366" s="56">
        <v>1</v>
      </c>
      <c r="N2366" s="79">
        <f t="shared" ca="1" si="443"/>
        <v>1.37592756</v>
      </c>
    </row>
    <row r="2367" spans="1:14">
      <c r="A2367">
        <v>2359</v>
      </c>
      <c r="B2367">
        <f t="shared" si="439"/>
        <v>15</v>
      </c>
      <c r="C2367">
        <f t="shared" si="440"/>
        <v>1</v>
      </c>
      <c r="D2367">
        <f t="shared" si="441"/>
        <v>7</v>
      </c>
      <c r="E2367">
        <f t="shared" si="432"/>
        <v>72.099999999999994</v>
      </c>
      <c r="F2367">
        <f t="shared" ca="1" si="433"/>
        <v>93</v>
      </c>
      <c r="G2367">
        <f t="shared" ca="1" si="434"/>
        <v>5</v>
      </c>
      <c r="H2367">
        <f t="shared" ca="1" si="435"/>
        <v>85</v>
      </c>
      <c r="I2367" s="6">
        <f t="shared" ca="1" si="442"/>
        <v>0.56995050000000003</v>
      </c>
      <c r="J2367" s="18">
        <f t="shared" ca="1" si="436"/>
        <v>1.6243589250000001</v>
      </c>
      <c r="K2367" s="7">
        <f t="shared" ca="1" si="437"/>
        <v>1.6243589249999999</v>
      </c>
      <c r="L2367" s="55" t="str">
        <f t="shared" si="438"/>
        <v>t2359</v>
      </c>
      <c r="M2367" s="56">
        <v>1</v>
      </c>
      <c r="N2367" s="79">
        <f t="shared" ca="1" si="443"/>
        <v>1.6243589249999999</v>
      </c>
    </row>
    <row r="2368" spans="1:14">
      <c r="A2368">
        <v>2360</v>
      </c>
      <c r="B2368">
        <f t="shared" si="439"/>
        <v>15</v>
      </c>
      <c r="C2368">
        <f t="shared" si="440"/>
        <v>1</v>
      </c>
      <c r="D2368">
        <f t="shared" si="441"/>
        <v>8</v>
      </c>
      <c r="E2368">
        <f t="shared" si="432"/>
        <v>72.099999999999994</v>
      </c>
      <c r="F2368">
        <f t="shared" ca="1" si="433"/>
        <v>93</v>
      </c>
      <c r="G2368">
        <f t="shared" ca="1" si="434"/>
        <v>5</v>
      </c>
      <c r="H2368">
        <f t="shared" ca="1" si="435"/>
        <v>95</v>
      </c>
      <c r="I2368" s="6">
        <f t="shared" ca="1" si="442"/>
        <v>0.63700349999999994</v>
      </c>
      <c r="J2368" s="18">
        <f t="shared" ca="1" si="436"/>
        <v>1.815459975</v>
      </c>
      <c r="K2368" s="7">
        <f t="shared" ca="1" si="437"/>
        <v>1.815459975</v>
      </c>
      <c r="L2368" s="55" t="str">
        <f t="shared" si="438"/>
        <v>t2360</v>
      </c>
      <c r="M2368" s="56">
        <v>1</v>
      </c>
      <c r="N2368" s="79">
        <f t="shared" ca="1" si="443"/>
        <v>1.815459975</v>
      </c>
    </row>
    <row r="2369" spans="1:14">
      <c r="A2369">
        <v>2361</v>
      </c>
      <c r="B2369">
        <f t="shared" si="439"/>
        <v>15</v>
      </c>
      <c r="C2369">
        <f t="shared" si="440"/>
        <v>1</v>
      </c>
      <c r="D2369">
        <f t="shared" si="441"/>
        <v>9</v>
      </c>
      <c r="E2369">
        <f t="shared" si="432"/>
        <v>72.099999999999994</v>
      </c>
      <c r="F2369">
        <f t="shared" ca="1" si="433"/>
        <v>93</v>
      </c>
      <c r="G2369">
        <f t="shared" ca="1" si="434"/>
        <v>5</v>
      </c>
      <c r="H2369">
        <f t="shared" ca="1" si="435"/>
        <v>99</v>
      </c>
      <c r="I2369" s="6">
        <f t="shared" ca="1" si="442"/>
        <v>0.66382469999999993</v>
      </c>
      <c r="J2369" s="18">
        <f t="shared" ca="1" si="436"/>
        <v>1.891900395</v>
      </c>
      <c r="K2369" s="7">
        <f t="shared" ca="1" si="437"/>
        <v>1.891900395</v>
      </c>
      <c r="L2369" s="55" t="str">
        <f t="shared" si="438"/>
        <v>t2361</v>
      </c>
      <c r="M2369" s="56">
        <v>1</v>
      </c>
      <c r="N2369" s="79">
        <f t="shared" ca="1" si="443"/>
        <v>1.891900395</v>
      </c>
    </row>
    <row r="2370" spans="1:14">
      <c r="A2370">
        <v>2362</v>
      </c>
      <c r="B2370">
        <f t="shared" si="439"/>
        <v>15</v>
      </c>
      <c r="C2370">
        <f t="shared" si="440"/>
        <v>1</v>
      </c>
      <c r="D2370">
        <f t="shared" si="441"/>
        <v>10</v>
      </c>
      <c r="E2370">
        <f t="shared" si="432"/>
        <v>72.099999999999994</v>
      </c>
      <c r="F2370">
        <f t="shared" ca="1" si="433"/>
        <v>93</v>
      </c>
      <c r="G2370">
        <f t="shared" ca="1" si="434"/>
        <v>5</v>
      </c>
      <c r="H2370">
        <f t="shared" ca="1" si="435"/>
        <v>100</v>
      </c>
      <c r="I2370" s="6">
        <f t="shared" ca="1" si="442"/>
        <v>0.67052999999999996</v>
      </c>
      <c r="J2370" s="18">
        <f t="shared" ca="1" si="436"/>
        <v>1.9110104999999999</v>
      </c>
      <c r="K2370" s="7">
        <f t="shared" ca="1" si="437"/>
        <v>1.9110105000000002</v>
      </c>
      <c r="L2370" s="55" t="str">
        <f t="shared" si="438"/>
        <v>t2362</v>
      </c>
      <c r="M2370" s="56">
        <v>1</v>
      </c>
      <c r="N2370" s="79">
        <f t="shared" ca="1" si="443"/>
        <v>1.9110105000000002</v>
      </c>
    </row>
    <row r="2371" spans="1:14">
      <c r="A2371">
        <v>2363</v>
      </c>
      <c r="B2371">
        <f t="shared" si="439"/>
        <v>15</v>
      </c>
      <c r="C2371">
        <f t="shared" si="440"/>
        <v>1</v>
      </c>
      <c r="D2371">
        <f t="shared" si="441"/>
        <v>11</v>
      </c>
      <c r="E2371">
        <f t="shared" si="432"/>
        <v>72.099999999999994</v>
      </c>
      <c r="F2371">
        <f t="shared" ca="1" si="433"/>
        <v>93</v>
      </c>
      <c r="G2371">
        <f t="shared" ca="1" si="434"/>
        <v>5</v>
      </c>
      <c r="H2371">
        <f t="shared" ca="1" si="435"/>
        <v>99</v>
      </c>
      <c r="I2371" s="6">
        <f t="shared" ca="1" si="442"/>
        <v>0.66382469999999993</v>
      </c>
      <c r="J2371" s="18">
        <f t="shared" ca="1" si="436"/>
        <v>1.891900395</v>
      </c>
      <c r="K2371" s="7">
        <f t="shared" ca="1" si="437"/>
        <v>1.891900395</v>
      </c>
      <c r="L2371" s="55" t="str">
        <f t="shared" si="438"/>
        <v>t2363</v>
      </c>
      <c r="M2371" s="56">
        <v>1</v>
      </c>
      <c r="N2371" s="79">
        <f t="shared" ca="1" si="443"/>
        <v>1.891900395</v>
      </c>
    </row>
    <row r="2372" spans="1:14">
      <c r="A2372">
        <v>2364</v>
      </c>
      <c r="B2372">
        <f t="shared" si="439"/>
        <v>15</v>
      </c>
      <c r="C2372">
        <f t="shared" si="440"/>
        <v>1</v>
      </c>
      <c r="D2372">
        <f t="shared" si="441"/>
        <v>12</v>
      </c>
      <c r="E2372">
        <f t="shared" si="432"/>
        <v>72.099999999999994</v>
      </c>
      <c r="F2372">
        <f t="shared" ca="1" si="433"/>
        <v>93</v>
      </c>
      <c r="G2372">
        <f t="shared" ca="1" si="434"/>
        <v>5</v>
      </c>
      <c r="H2372">
        <f t="shared" ca="1" si="435"/>
        <v>93</v>
      </c>
      <c r="I2372" s="6">
        <f t="shared" ca="1" si="442"/>
        <v>0.62359289999999989</v>
      </c>
      <c r="J2372" s="18">
        <f t="shared" ca="1" si="436"/>
        <v>1.7772397649999998</v>
      </c>
      <c r="K2372" s="7">
        <f t="shared" ca="1" si="437"/>
        <v>1.7772397649999996</v>
      </c>
      <c r="L2372" s="55" t="str">
        <f t="shared" si="438"/>
        <v>t2364</v>
      </c>
      <c r="M2372" s="56">
        <v>1</v>
      </c>
      <c r="N2372" s="79">
        <f t="shared" ca="1" si="443"/>
        <v>1.7772397649999996</v>
      </c>
    </row>
    <row r="2373" spans="1:14">
      <c r="A2373">
        <v>2365</v>
      </c>
      <c r="B2373">
        <f t="shared" si="439"/>
        <v>15</v>
      </c>
      <c r="C2373">
        <f t="shared" si="440"/>
        <v>1</v>
      </c>
      <c r="D2373">
        <f t="shared" si="441"/>
        <v>13</v>
      </c>
      <c r="E2373">
        <f t="shared" si="432"/>
        <v>72.099999999999994</v>
      </c>
      <c r="F2373">
        <f t="shared" ca="1" si="433"/>
        <v>93</v>
      </c>
      <c r="G2373">
        <f t="shared" ca="1" si="434"/>
        <v>5</v>
      </c>
      <c r="H2373">
        <f t="shared" ca="1" si="435"/>
        <v>92</v>
      </c>
      <c r="I2373" s="6">
        <f t="shared" ca="1" si="442"/>
        <v>0.61688759999999998</v>
      </c>
      <c r="J2373" s="18">
        <f t="shared" ca="1" si="436"/>
        <v>1.75812966</v>
      </c>
      <c r="K2373" s="7">
        <f t="shared" ca="1" si="437"/>
        <v>1.75812966</v>
      </c>
      <c r="L2373" s="55" t="str">
        <f t="shared" si="438"/>
        <v>t2365</v>
      </c>
      <c r="M2373" s="56">
        <v>1</v>
      </c>
      <c r="N2373" s="79">
        <f t="shared" ca="1" si="443"/>
        <v>1.75812966</v>
      </c>
    </row>
    <row r="2374" spans="1:14">
      <c r="A2374">
        <v>2366</v>
      </c>
      <c r="B2374">
        <f t="shared" si="439"/>
        <v>15</v>
      </c>
      <c r="C2374">
        <f t="shared" si="440"/>
        <v>1</v>
      </c>
      <c r="D2374">
        <f t="shared" si="441"/>
        <v>14</v>
      </c>
      <c r="E2374">
        <f t="shared" si="432"/>
        <v>72.099999999999994</v>
      </c>
      <c r="F2374">
        <f t="shared" ca="1" si="433"/>
        <v>93</v>
      </c>
      <c r="G2374">
        <f t="shared" ca="1" si="434"/>
        <v>5</v>
      </c>
      <c r="H2374">
        <f t="shared" ca="1" si="435"/>
        <v>90</v>
      </c>
      <c r="I2374" s="6">
        <f t="shared" ca="1" si="442"/>
        <v>0.60347699999999993</v>
      </c>
      <c r="J2374" s="18">
        <f t="shared" ca="1" si="436"/>
        <v>1.7199094499999998</v>
      </c>
      <c r="K2374" s="7">
        <f t="shared" ca="1" si="437"/>
        <v>1.7199094499999996</v>
      </c>
      <c r="L2374" s="55" t="str">
        <f t="shared" si="438"/>
        <v>t2366</v>
      </c>
      <c r="M2374" s="56">
        <v>1</v>
      </c>
      <c r="N2374" s="79">
        <f t="shared" ca="1" si="443"/>
        <v>1.7199094499999996</v>
      </c>
    </row>
    <row r="2375" spans="1:14">
      <c r="A2375">
        <v>2367</v>
      </c>
      <c r="B2375">
        <f t="shared" si="439"/>
        <v>15</v>
      </c>
      <c r="C2375">
        <f t="shared" si="440"/>
        <v>1</v>
      </c>
      <c r="D2375">
        <f t="shared" si="441"/>
        <v>15</v>
      </c>
      <c r="E2375">
        <f t="shared" si="432"/>
        <v>72.099999999999994</v>
      </c>
      <c r="F2375">
        <f t="shared" ca="1" si="433"/>
        <v>93</v>
      </c>
      <c r="G2375">
        <f t="shared" ca="1" si="434"/>
        <v>5</v>
      </c>
      <c r="H2375">
        <f t="shared" ca="1" si="435"/>
        <v>88</v>
      </c>
      <c r="I2375" s="6">
        <f t="shared" ca="1" si="442"/>
        <v>0.59006639999999999</v>
      </c>
      <c r="J2375" s="18">
        <f t="shared" ca="1" si="436"/>
        <v>1.6816892400000001</v>
      </c>
      <c r="K2375" s="7">
        <f t="shared" ca="1" si="437"/>
        <v>1.6816892399999999</v>
      </c>
      <c r="L2375" s="55" t="str">
        <f t="shared" si="438"/>
        <v>t2367</v>
      </c>
      <c r="M2375" s="56">
        <v>1</v>
      </c>
      <c r="N2375" s="79">
        <f t="shared" ca="1" si="443"/>
        <v>1.6816892399999999</v>
      </c>
    </row>
    <row r="2376" spans="1:14">
      <c r="A2376">
        <v>2368</v>
      </c>
      <c r="B2376">
        <f t="shared" si="439"/>
        <v>15</v>
      </c>
      <c r="C2376">
        <f t="shared" si="440"/>
        <v>1</v>
      </c>
      <c r="D2376">
        <f t="shared" si="441"/>
        <v>16</v>
      </c>
      <c r="E2376">
        <f t="shared" ref="E2376:E2439" si="444">VLOOKUP(B2376,table_week_fact,2)</f>
        <v>72.099999999999994</v>
      </c>
      <c r="F2376">
        <f t="shared" ref="F2376:F2439" ca="1" si="445">OFFSET(table_day_fact_start,C2376-1,0)</f>
        <v>93</v>
      </c>
      <c r="G2376">
        <f t="shared" ref="G2376:G2439" ca="1" si="446">OFFSET(table_hr_col_start,C2376-1,MATCH(B2376,table_hr_col_wk_hdr)-1)</f>
        <v>5</v>
      </c>
      <c r="H2376">
        <f t="shared" ref="H2376:H2439" ca="1" si="447">OFFSET(table_hr_fact_start,D2376,G2376-1)</f>
        <v>90</v>
      </c>
      <c r="I2376" s="6">
        <f t="shared" ca="1" si="442"/>
        <v>0.60347699999999993</v>
      </c>
      <c r="J2376" s="18">
        <f t="shared" ref="J2376:J2439" ca="1" si="448">peak_baseline*I2376</f>
        <v>1.7199094499999998</v>
      </c>
      <c r="K2376" s="7">
        <f t="shared" ref="K2376:K2439" ca="1" si="449">J2376*peak_load/peak_baseline</f>
        <v>1.7199094499999996</v>
      </c>
      <c r="L2376" s="55" t="str">
        <f t="shared" ref="L2376:L2439" si="450">CONCATENATE($M$4,TEXT(A2376,"0"))</f>
        <v>t2368</v>
      </c>
      <c r="M2376" s="56">
        <v>1</v>
      </c>
      <c r="N2376" s="79">
        <f t="shared" ca="1" si="443"/>
        <v>1.7199094499999996</v>
      </c>
    </row>
    <row r="2377" spans="1:14">
      <c r="A2377">
        <v>2369</v>
      </c>
      <c r="B2377">
        <f t="shared" ref="B2377:B2440" si="451">ROUNDDOWN(A2377/168,0)+1</f>
        <v>15</v>
      </c>
      <c r="C2377">
        <f t="shared" ref="C2377:C2440" si="452">ROUNDDOWN(MOD(A2377/24,7),0)+1</f>
        <v>1</v>
      </c>
      <c r="D2377">
        <f t="shared" ref="D2377:D2440" si="453">MOD(A2377,24)</f>
        <v>17</v>
      </c>
      <c r="E2377">
        <f t="shared" si="444"/>
        <v>72.099999999999994</v>
      </c>
      <c r="F2377">
        <f t="shared" ca="1" si="445"/>
        <v>93</v>
      </c>
      <c r="G2377">
        <f t="shared" ca="1" si="446"/>
        <v>5</v>
      </c>
      <c r="H2377">
        <f t="shared" ca="1" si="447"/>
        <v>92</v>
      </c>
      <c r="I2377" s="6">
        <f t="shared" ref="I2377:I2440" ca="1" si="454">E2377/100*F2377/100*H2377/100</f>
        <v>0.61688759999999998</v>
      </c>
      <c r="J2377" s="18">
        <f t="shared" ca="1" si="448"/>
        <v>1.75812966</v>
      </c>
      <c r="K2377" s="7">
        <f t="shared" ca="1" si="449"/>
        <v>1.75812966</v>
      </c>
      <c r="L2377" s="55" t="str">
        <f t="shared" si="450"/>
        <v>t2369</v>
      </c>
      <c r="M2377" s="56">
        <v>1</v>
      </c>
      <c r="N2377" s="79">
        <f t="shared" ref="N2377:N2440" ca="1" si="455">K2377</f>
        <v>1.75812966</v>
      </c>
    </row>
    <row r="2378" spans="1:14">
      <c r="A2378">
        <v>2370</v>
      </c>
      <c r="B2378">
        <f t="shared" si="451"/>
        <v>15</v>
      </c>
      <c r="C2378">
        <f t="shared" si="452"/>
        <v>1</v>
      </c>
      <c r="D2378">
        <f t="shared" si="453"/>
        <v>18</v>
      </c>
      <c r="E2378">
        <f t="shared" si="444"/>
        <v>72.099999999999994</v>
      </c>
      <c r="F2378">
        <f t="shared" ca="1" si="445"/>
        <v>93</v>
      </c>
      <c r="G2378">
        <f t="shared" ca="1" si="446"/>
        <v>5</v>
      </c>
      <c r="H2378">
        <f t="shared" ca="1" si="447"/>
        <v>96</v>
      </c>
      <c r="I2378" s="6">
        <f t="shared" ca="1" si="454"/>
        <v>0.64370879999999997</v>
      </c>
      <c r="J2378" s="18">
        <f t="shared" ca="1" si="448"/>
        <v>1.83457008</v>
      </c>
      <c r="K2378" s="7">
        <f t="shared" ca="1" si="449"/>
        <v>1.83457008</v>
      </c>
      <c r="L2378" s="55" t="str">
        <f t="shared" si="450"/>
        <v>t2370</v>
      </c>
      <c r="M2378" s="56">
        <v>1</v>
      </c>
      <c r="N2378" s="79">
        <f t="shared" ca="1" si="455"/>
        <v>1.83457008</v>
      </c>
    </row>
    <row r="2379" spans="1:14">
      <c r="A2379">
        <v>2371</v>
      </c>
      <c r="B2379">
        <f t="shared" si="451"/>
        <v>15</v>
      </c>
      <c r="C2379">
        <f t="shared" si="452"/>
        <v>1</v>
      </c>
      <c r="D2379">
        <f t="shared" si="453"/>
        <v>19</v>
      </c>
      <c r="E2379">
        <f t="shared" si="444"/>
        <v>72.099999999999994</v>
      </c>
      <c r="F2379">
        <f t="shared" ca="1" si="445"/>
        <v>93</v>
      </c>
      <c r="G2379">
        <f t="shared" ca="1" si="446"/>
        <v>5</v>
      </c>
      <c r="H2379">
        <f t="shared" ca="1" si="447"/>
        <v>98</v>
      </c>
      <c r="I2379" s="6">
        <f t="shared" ca="1" si="454"/>
        <v>0.65711940000000002</v>
      </c>
      <c r="J2379" s="18">
        <f t="shared" ca="1" si="448"/>
        <v>1.8727902900000002</v>
      </c>
      <c r="K2379" s="7">
        <f t="shared" ca="1" si="449"/>
        <v>1.8727902900000004</v>
      </c>
      <c r="L2379" s="55" t="str">
        <f t="shared" si="450"/>
        <v>t2371</v>
      </c>
      <c r="M2379" s="56">
        <v>1</v>
      </c>
      <c r="N2379" s="79">
        <f t="shared" ca="1" si="455"/>
        <v>1.8727902900000004</v>
      </c>
    </row>
    <row r="2380" spans="1:14">
      <c r="A2380">
        <v>2372</v>
      </c>
      <c r="B2380">
        <f t="shared" si="451"/>
        <v>15</v>
      </c>
      <c r="C2380">
        <f t="shared" si="452"/>
        <v>1</v>
      </c>
      <c r="D2380">
        <f t="shared" si="453"/>
        <v>20</v>
      </c>
      <c r="E2380">
        <f t="shared" si="444"/>
        <v>72.099999999999994</v>
      </c>
      <c r="F2380">
        <f t="shared" ca="1" si="445"/>
        <v>93</v>
      </c>
      <c r="G2380">
        <f t="shared" ca="1" si="446"/>
        <v>5</v>
      </c>
      <c r="H2380">
        <f t="shared" ca="1" si="447"/>
        <v>96</v>
      </c>
      <c r="I2380" s="6">
        <f t="shared" ca="1" si="454"/>
        <v>0.64370879999999997</v>
      </c>
      <c r="J2380" s="18">
        <f t="shared" ca="1" si="448"/>
        <v>1.83457008</v>
      </c>
      <c r="K2380" s="7">
        <f t="shared" ca="1" si="449"/>
        <v>1.83457008</v>
      </c>
      <c r="L2380" s="55" t="str">
        <f t="shared" si="450"/>
        <v>t2372</v>
      </c>
      <c r="M2380" s="56">
        <v>1</v>
      </c>
      <c r="N2380" s="79">
        <f t="shared" ca="1" si="455"/>
        <v>1.83457008</v>
      </c>
    </row>
    <row r="2381" spans="1:14">
      <c r="A2381">
        <v>2373</v>
      </c>
      <c r="B2381">
        <f t="shared" si="451"/>
        <v>15</v>
      </c>
      <c r="C2381">
        <f t="shared" si="452"/>
        <v>1</v>
      </c>
      <c r="D2381">
        <f t="shared" si="453"/>
        <v>21</v>
      </c>
      <c r="E2381">
        <f t="shared" si="444"/>
        <v>72.099999999999994</v>
      </c>
      <c r="F2381">
        <f t="shared" ca="1" si="445"/>
        <v>93</v>
      </c>
      <c r="G2381">
        <f t="shared" ca="1" si="446"/>
        <v>5</v>
      </c>
      <c r="H2381">
        <f t="shared" ca="1" si="447"/>
        <v>90</v>
      </c>
      <c r="I2381" s="6">
        <f t="shared" ca="1" si="454"/>
        <v>0.60347699999999993</v>
      </c>
      <c r="J2381" s="18">
        <f t="shared" ca="1" si="448"/>
        <v>1.7199094499999998</v>
      </c>
      <c r="K2381" s="7">
        <f t="shared" ca="1" si="449"/>
        <v>1.7199094499999996</v>
      </c>
      <c r="L2381" s="55" t="str">
        <f t="shared" si="450"/>
        <v>t2373</v>
      </c>
      <c r="M2381" s="56">
        <v>1</v>
      </c>
      <c r="N2381" s="79">
        <f t="shared" ca="1" si="455"/>
        <v>1.7199094499999996</v>
      </c>
    </row>
    <row r="2382" spans="1:14">
      <c r="A2382">
        <v>2374</v>
      </c>
      <c r="B2382">
        <f t="shared" si="451"/>
        <v>15</v>
      </c>
      <c r="C2382">
        <f t="shared" si="452"/>
        <v>1</v>
      </c>
      <c r="D2382">
        <f t="shared" si="453"/>
        <v>22</v>
      </c>
      <c r="E2382">
        <f t="shared" si="444"/>
        <v>72.099999999999994</v>
      </c>
      <c r="F2382">
        <f t="shared" ca="1" si="445"/>
        <v>93</v>
      </c>
      <c r="G2382">
        <f t="shared" ca="1" si="446"/>
        <v>5</v>
      </c>
      <c r="H2382">
        <f t="shared" ca="1" si="447"/>
        <v>80</v>
      </c>
      <c r="I2382" s="6">
        <f t="shared" ca="1" si="454"/>
        <v>0.5364239999999999</v>
      </c>
      <c r="J2382" s="18">
        <f t="shared" ca="1" si="448"/>
        <v>1.5288083999999997</v>
      </c>
      <c r="K2382" s="7">
        <f t="shared" ca="1" si="449"/>
        <v>1.5288083999999997</v>
      </c>
      <c r="L2382" s="55" t="str">
        <f t="shared" si="450"/>
        <v>t2374</v>
      </c>
      <c r="M2382" s="56">
        <v>1</v>
      </c>
      <c r="N2382" s="79">
        <f t="shared" ca="1" si="455"/>
        <v>1.5288083999999997</v>
      </c>
    </row>
    <row r="2383" spans="1:14">
      <c r="A2383">
        <v>2375</v>
      </c>
      <c r="B2383">
        <f t="shared" si="451"/>
        <v>15</v>
      </c>
      <c r="C2383">
        <f t="shared" si="452"/>
        <v>1</v>
      </c>
      <c r="D2383">
        <f t="shared" si="453"/>
        <v>23</v>
      </c>
      <c r="E2383">
        <f t="shared" si="444"/>
        <v>72.099999999999994</v>
      </c>
      <c r="F2383">
        <f t="shared" ca="1" si="445"/>
        <v>93</v>
      </c>
      <c r="G2383">
        <f t="shared" ca="1" si="446"/>
        <v>5</v>
      </c>
      <c r="H2383">
        <f t="shared" ca="1" si="447"/>
        <v>70</v>
      </c>
      <c r="I2383" s="6">
        <f t="shared" ca="1" si="454"/>
        <v>0.46937099999999993</v>
      </c>
      <c r="J2383" s="18">
        <f t="shared" ca="1" si="448"/>
        <v>1.3377073499999999</v>
      </c>
      <c r="K2383" s="7">
        <f t="shared" ca="1" si="449"/>
        <v>1.3377073499999999</v>
      </c>
      <c r="L2383" s="55" t="str">
        <f t="shared" si="450"/>
        <v>t2375</v>
      </c>
      <c r="M2383" s="56">
        <v>1</v>
      </c>
      <c r="N2383" s="79">
        <f t="shared" ca="1" si="455"/>
        <v>1.3377073499999999</v>
      </c>
    </row>
    <row r="2384" spans="1:14">
      <c r="A2384">
        <v>2376</v>
      </c>
      <c r="B2384">
        <f t="shared" si="451"/>
        <v>15</v>
      </c>
      <c r="C2384">
        <f t="shared" si="452"/>
        <v>2</v>
      </c>
      <c r="D2384">
        <f t="shared" si="453"/>
        <v>0</v>
      </c>
      <c r="E2384">
        <f t="shared" si="444"/>
        <v>72.099999999999994</v>
      </c>
      <c r="F2384">
        <f t="shared" ca="1" si="445"/>
        <v>100</v>
      </c>
      <c r="G2384">
        <f t="shared" ca="1" si="446"/>
        <v>5</v>
      </c>
      <c r="H2384">
        <f t="shared" ca="1" si="447"/>
        <v>63</v>
      </c>
      <c r="I2384" s="6">
        <f t="shared" ca="1" si="454"/>
        <v>0.45423000000000002</v>
      </c>
      <c r="J2384" s="18">
        <f t="shared" ca="1" si="448"/>
        <v>1.2945555000000002</v>
      </c>
      <c r="K2384" s="7">
        <f t="shared" ca="1" si="449"/>
        <v>1.2945555000000002</v>
      </c>
      <c r="L2384" s="55" t="str">
        <f t="shared" si="450"/>
        <v>t2376</v>
      </c>
      <c r="M2384" s="56">
        <v>1</v>
      </c>
      <c r="N2384" s="79">
        <f t="shared" ca="1" si="455"/>
        <v>1.2945555000000002</v>
      </c>
    </row>
    <row r="2385" spans="1:14">
      <c r="A2385">
        <v>2377</v>
      </c>
      <c r="B2385">
        <f t="shared" si="451"/>
        <v>15</v>
      </c>
      <c r="C2385">
        <f t="shared" si="452"/>
        <v>2</v>
      </c>
      <c r="D2385">
        <f t="shared" si="453"/>
        <v>1</v>
      </c>
      <c r="E2385">
        <f t="shared" si="444"/>
        <v>72.099999999999994</v>
      </c>
      <c r="F2385">
        <f t="shared" ca="1" si="445"/>
        <v>100</v>
      </c>
      <c r="G2385">
        <f t="shared" ca="1" si="446"/>
        <v>5</v>
      </c>
      <c r="H2385">
        <f t="shared" ca="1" si="447"/>
        <v>62</v>
      </c>
      <c r="I2385" s="6">
        <f t="shared" ca="1" si="454"/>
        <v>0.44701999999999997</v>
      </c>
      <c r="J2385" s="18">
        <f t="shared" ca="1" si="448"/>
        <v>1.2740069999999999</v>
      </c>
      <c r="K2385" s="7">
        <f t="shared" ca="1" si="449"/>
        <v>1.2740069999999999</v>
      </c>
      <c r="L2385" s="55" t="str">
        <f t="shared" si="450"/>
        <v>t2377</v>
      </c>
      <c r="M2385" s="56">
        <v>1</v>
      </c>
      <c r="N2385" s="79">
        <f t="shared" ca="1" si="455"/>
        <v>1.2740069999999999</v>
      </c>
    </row>
    <row r="2386" spans="1:14">
      <c r="A2386">
        <v>2378</v>
      </c>
      <c r="B2386">
        <f t="shared" si="451"/>
        <v>15</v>
      </c>
      <c r="C2386">
        <f t="shared" si="452"/>
        <v>2</v>
      </c>
      <c r="D2386">
        <f t="shared" si="453"/>
        <v>2</v>
      </c>
      <c r="E2386">
        <f t="shared" si="444"/>
        <v>72.099999999999994</v>
      </c>
      <c r="F2386">
        <f t="shared" ca="1" si="445"/>
        <v>100</v>
      </c>
      <c r="G2386">
        <f t="shared" ca="1" si="446"/>
        <v>5</v>
      </c>
      <c r="H2386">
        <f t="shared" ca="1" si="447"/>
        <v>60</v>
      </c>
      <c r="I2386" s="6">
        <f t="shared" ca="1" si="454"/>
        <v>0.43259999999999998</v>
      </c>
      <c r="J2386" s="18">
        <f t="shared" ca="1" si="448"/>
        <v>1.23291</v>
      </c>
      <c r="K2386" s="7">
        <f t="shared" ca="1" si="449"/>
        <v>1.23291</v>
      </c>
      <c r="L2386" s="55" t="str">
        <f t="shared" si="450"/>
        <v>t2378</v>
      </c>
      <c r="M2386" s="56">
        <v>1</v>
      </c>
      <c r="N2386" s="79">
        <f t="shared" ca="1" si="455"/>
        <v>1.23291</v>
      </c>
    </row>
    <row r="2387" spans="1:14">
      <c r="A2387">
        <v>2379</v>
      </c>
      <c r="B2387">
        <f t="shared" si="451"/>
        <v>15</v>
      </c>
      <c r="C2387">
        <f t="shared" si="452"/>
        <v>2</v>
      </c>
      <c r="D2387">
        <f t="shared" si="453"/>
        <v>3</v>
      </c>
      <c r="E2387">
        <f t="shared" si="444"/>
        <v>72.099999999999994</v>
      </c>
      <c r="F2387">
        <f t="shared" ca="1" si="445"/>
        <v>100</v>
      </c>
      <c r="G2387">
        <f t="shared" ca="1" si="446"/>
        <v>5</v>
      </c>
      <c r="H2387">
        <f t="shared" ca="1" si="447"/>
        <v>58</v>
      </c>
      <c r="I2387" s="6">
        <f t="shared" ca="1" si="454"/>
        <v>0.41818</v>
      </c>
      <c r="J2387" s="18">
        <f t="shared" ca="1" si="448"/>
        <v>1.191813</v>
      </c>
      <c r="K2387" s="7">
        <f t="shared" ca="1" si="449"/>
        <v>1.191813</v>
      </c>
      <c r="L2387" s="55" t="str">
        <f t="shared" si="450"/>
        <v>t2379</v>
      </c>
      <c r="M2387" s="56">
        <v>1</v>
      </c>
      <c r="N2387" s="79">
        <f t="shared" ca="1" si="455"/>
        <v>1.191813</v>
      </c>
    </row>
    <row r="2388" spans="1:14">
      <c r="A2388">
        <v>2380</v>
      </c>
      <c r="B2388">
        <f t="shared" si="451"/>
        <v>15</v>
      </c>
      <c r="C2388">
        <f t="shared" si="452"/>
        <v>2</v>
      </c>
      <c r="D2388">
        <f t="shared" si="453"/>
        <v>4</v>
      </c>
      <c r="E2388">
        <f t="shared" si="444"/>
        <v>72.099999999999994</v>
      </c>
      <c r="F2388">
        <f t="shared" ca="1" si="445"/>
        <v>100</v>
      </c>
      <c r="G2388">
        <f t="shared" ca="1" si="446"/>
        <v>5</v>
      </c>
      <c r="H2388">
        <f t="shared" ca="1" si="447"/>
        <v>59</v>
      </c>
      <c r="I2388" s="6">
        <f t="shared" ca="1" si="454"/>
        <v>0.42538999999999999</v>
      </c>
      <c r="J2388" s="18">
        <f t="shared" ca="1" si="448"/>
        <v>1.2123615000000001</v>
      </c>
      <c r="K2388" s="7">
        <f t="shared" ca="1" si="449"/>
        <v>1.2123615000000001</v>
      </c>
      <c r="L2388" s="55" t="str">
        <f t="shared" si="450"/>
        <v>t2380</v>
      </c>
      <c r="M2388" s="56">
        <v>1</v>
      </c>
      <c r="N2388" s="79">
        <f t="shared" ca="1" si="455"/>
        <v>1.2123615000000001</v>
      </c>
    </row>
    <row r="2389" spans="1:14">
      <c r="A2389">
        <v>2381</v>
      </c>
      <c r="B2389">
        <f t="shared" si="451"/>
        <v>15</v>
      </c>
      <c r="C2389">
        <f t="shared" si="452"/>
        <v>2</v>
      </c>
      <c r="D2389">
        <f t="shared" si="453"/>
        <v>5</v>
      </c>
      <c r="E2389">
        <f t="shared" si="444"/>
        <v>72.099999999999994</v>
      </c>
      <c r="F2389">
        <f t="shared" ca="1" si="445"/>
        <v>100</v>
      </c>
      <c r="G2389">
        <f t="shared" ca="1" si="446"/>
        <v>5</v>
      </c>
      <c r="H2389">
        <f t="shared" ca="1" si="447"/>
        <v>65</v>
      </c>
      <c r="I2389" s="6">
        <f t="shared" ca="1" si="454"/>
        <v>0.46864999999999996</v>
      </c>
      <c r="J2389" s="18">
        <f t="shared" ca="1" si="448"/>
        <v>1.3356524999999999</v>
      </c>
      <c r="K2389" s="7">
        <f t="shared" ca="1" si="449"/>
        <v>1.3356524999999999</v>
      </c>
      <c r="L2389" s="55" t="str">
        <f t="shared" si="450"/>
        <v>t2381</v>
      </c>
      <c r="M2389" s="56">
        <v>1</v>
      </c>
      <c r="N2389" s="79">
        <f t="shared" ca="1" si="455"/>
        <v>1.3356524999999999</v>
      </c>
    </row>
    <row r="2390" spans="1:14">
      <c r="A2390">
        <v>2382</v>
      </c>
      <c r="B2390">
        <f t="shared" si="451"/>
        <v>15</v>
      </c>
      <c r="C2390">
        <f t="shared" si="452"/>
        <v>2</v>
      </c>
      <c r="D2390">
        <f t="shared" si="453"/>
        <v>6</v>
      </c>
      <c r="E2390">
        <f t="shared" si="444"/>
        <v>72.099999999999994</v>
      </c>
      <c r="F2390">
        <f t="shared" ca="1" si="445"/>
        <v>100</v>
      </c>
      <c r="G2390">
        <f t="shared" ca="1" si="446"/>
        <v>5</v>
      </c>
      <c r="H2390">
        <f t="shared" ca="1" si="447"/>
        <v>72</v>
      </c>
      <c r="I2390" s="6">
        <f t="shared" ca="1" si="454"/>
        <v>0.51912000000000003</v>
      </c>
      <c r="J2390" s="18">
        <f t="shared" ca="1" si="448"/>
        <v>1.479492</v>
      </c>
      <c r="K2390" s="7">
        <f t="shared" ca="1" si="449"/>
        <v>1.4794920000000003</v>
      </c>
      <c r="L2390" s="55" t="str">
        <f t="shared" si="450"/>
        <v>t2382</v>
      </c>
      <c r="M2390" s="56">
        <v>1</v>
      </c>
      <c r="N2390" s="79">
        <f t="shared" ca="1" si="455"/>
        <v>1.4794920000000003</v>
      </c>
    </row>
    <row r="2391" spans="1:14">
      <c r="A2391">
        <v>2383</v>
      </c>
      <c r="B2391">
        <f t="shared" si="451"/>
        <v>15</v>
      </c>
      <c r="C2391">
        <f t="shared" si="452"/>
        <v>2</v>
      </c>
      <c r="D2391">
        <f t="shared" si="453"/>
        <v>7</v>
      </c>
      <c r="E2391">
        <f t="shared" si="444"/>
        <v>72.099999999999994</v>
      </c>
      <c r="F2391">
        <f t="shared" ca="1" si="445"/>
        <v>100</v>
      </c>
      <c r="G2391">
        <f t="shared" ca="1" si="446"/>
        <v>5</v>
      </c>
      <c r="H2391">
        <f t="shared" ca="1" si="447"/>
        <v>85</v>
      </c>
      <c r="I2391" s="6">
        <f t="shared" ca="1" si="454"/>
        <v>0.61285000000000001</v>
      </c>
      <c r="J2391" s="18">
        <f t="shared" ca="1" si="448"/>
        <v>1.7466225</v>
      </c>
      <c r="K2391" s="7">
        <f t="shared" ca="1" si="449"/>
        <v>1.7466225000000002</v>
      </c>
      <c r="L2391" s="55" t="str">
        <f t="shared" si="450"/>
        <v>t2383</v>
      </c>
      <c r="M2391" s="56">
        <v>1</v>
      </c>
      <c r="N2391" s="79">
        <f t="shared" ca="1" si="455"/>
        <v>1.7466225000000002</v>
      </c>
    </row>
    <row r="2392" spans="1:14">
      <c r="A2392">
        <v>2384</v>
      </c>
      <c r="B2392">
        <f t="shared" si="451"/>
        <v>15</v>
      </c>
      <c r="C2392">
        <f t="shared" si="452"/>
        <v>2</v>
      </c>
      <c r="D2392">
        <f t="shared" si="453"/>
        <v>8</v>
      </c>
      <c r="E2392">
        <f t="shared" si="444"/>
        <v>72.099999999999994</v>
      </c>
      <c r="F2392">
        <f t="shared" ca="1" si="445"/>
        <v>100</v>
      </c>
      <c r="G2392">
        <f t="shared" ca="1" si="446"/>
        <v>5</v>
      </c>
      <c r="H2392">
        <f t="shared" ca="1" si="447"/>
        <v>95</v>
      </c>
      <c r="I2392" s="6">
        <f t="shared" ca="1" si="454"/>
        <v>0.68495000000000006</v>
      </c>
      <c r="J2392" s="18">
        <f t="shared" ca="1" si="448"/>
        <v>1.9521075000000003</v>
      </c>
      <c r="K2392" s="7">
        <f t="shared" ca="1" si="449"/>
        <v>1.9521075000000003</v>
      </c>
      <c r="L2392" s="55" t="str">
        <f t="shared" si="450"/>
        <v>t2384</v>
      </c>
      <c r="M2392" s="56">
        <v>1</v>
      </c>
      <c r="N2392" s="79">
        <f t="shared" ca="1" si="455"/>
        <v>1.9521075000000003</v>
      </c>
    </row>
    <row r="2393" spans="1:14">
      <c r="A2393">
        <v>2385</v>
      </c>
      <c r="B2393">
        <f t="shared" si="451"/>
        <v>15</v>
      </c>
      <c r="C2393">
        <f t="shared" si="452"/>
        <v>2</v>
      </c>
      <c r="D2393">
        <f t="shared" si="453"/>
        <v>9</v>
      </c>
      <c r="E2393">
        <f t="shared" si="444"/>
        <v>72.099999999999994</v>
      </c>
      <c r="F2393">
        <f t="shared" ca="1" si="445"/>
        <v>100</v>
      </c>
      <c r="G2393">
        <f t="shared" ca="1" si="446"/>
        <v>5</v>
      </c>
      <c r="H2393">
        <f t="shared" ca="1" si="447"/>
        <v>99</v>
      </c>
      <c r="I2393" s="6">
        <f t="shared" ca="1" si="454"/>
        <v>0.71378999999999992</v>
      </c>
      <c r="J2393" s="18">
        <f t="shared" ca="1" si="448"/>
        <v>2.0343014999999998</v>
      </c>
      <c r="K2393" s="7">
        <f t="shared" ca="1" si="449"/>
        <v>2.0343014999999998</v>
      </c>
      <c r="L2393" s="55" t="str">
        <f t="shared" si="450"/>
        <v>t2385</v>
      </c>
      <c r="M2393" s="56">
        <v>1</v>
      </c>
      <c r="N2393" s="79">
        <f t="shared" ca="1" si="455"/>
        <v>2.0343014999999998</v>
      </c>
    </row>
    <row r="2394" spans="1:14">
      <c r="A2394">
        <v>2386</v>
      </c>
      <c r="B2394">
        <f t="shared" si="451"/>
        <v>15</v>
      </c>
      <c r="C2394">
        <f t="shared" si="452"/>
        <v>2</v>
      </c>
      <c r="D2394">
        <f t="shared" si="453"/>
        <v>10</v>
      </c>
      <c r="E2394">
        <f t="shared" si="444"/>
        <v>72.099999999999994</v>
      </c>
      <c r="F2394">
        <f t="shared" ca="1" si="445"/>
        <v>100</v>
      </c>
      <c r="G2394">
        <f t="shared" ca="1" si="446"/>
        <v>5</v>
      </c>
      <c r="H2394">
        <f t="shared" ca="1" si="447"/>
        <v>100</v>
      </c>
      <c r="I2394" s="6">
        <f t="shared" ca="1" si="454"/>
        <v>0.72099999999999997</v>
      </c>
      <c r="J2394" s="18">
        <f t="shared" ca="1" si="448"/>
        <v>2.0548500000000001</v>
      </c>
      <c r="K2394" s="7">
        <f t="shared" ca="1" si="449"/>
        <v>2.0548500000000001</v>
      </c>
      <c r="L2394" s="55" t="str">
        <f t="shared" si="450"/>
        <v>t2386</v>
      </c>
      <c r="M2394" s="56">
        <v>1</v>
      </c>
      <c r="N2394" s="79">
        <f t="shared" ca="1" si="455"/>
        <v>2.0548500000000001</v>
      </c>
    </row>
    <row r="2395" spans="1:14">
      <c r="A2395">
        <v>2387</v>
      </c>
      <c r="B2395">
        <f t="shared" si="451"/>
        <v>15</v>
      </c>
      <c r="C2395">
        <f t="shared" si="452"/>
        <v>2</v>
      </c>
      <c r="D2395">
        <f t="shared" si="453"/>
        <v>11</v>
      </c>
      <c r="E2395">
        <f t="shared" si="444"/>
        <v>72.099999999999994</v>
      </c>
      <c r="F2395">
        <f t="shared" ca="1" si="445"/>
        <v>100</v>
      </c>
      <c r="G2395">
        <f t="shared" ca="1" si="446"/>
        <v>5</v>
      </c>
      <c r="H2395">
        <f t="shared" ca="1" si="447"/>
        <v>99</v>
      </c>
      <c r="I2395" s="6">
        <f t="shared" ca="1" si="454"/>
        <v>0.71378999999999992</v>
      </c>
      <c r="J2395" s="18">
        <f t="shared" ca="1" si="448"/>
        <v>2.0343014999999998</v>
      </c>
      <c r="K2395" s="7">
        <f t="shared" ca="1" si="449"/>
        <v>2.0343014999999998</v>
      </c>
      <c r="L2395" s="55" t="str">
        <f t="shared" si="450"/>
        <v>t2387</v>
      </c>
      <c r="M2395" s="56">
        <v>1</v>
      </c>
      <c r="N2395" s="79">
        <f t="shared" ca="1" si="455"/>
        <v>2.0343014999999998</v>
      </c>
    </row>
    <row r="2396" spans="1:14">
      <c r="A2396">
        <v>2388</v>
      </c>
      <c r="B2396">
        <f t="shared" si="451"/>
        <v>15</v>
      </c>
      <c r="C2396">
        <f t="shared" si="452"/>
        <v>2</v>
      </c>
      <c r="D2396">
        <f t="shared" si="453"/>
        <v>12</v>
      </c>
      <c r="E2396">
        <f t="shared" si="444"/>
        <v>72.099999999999994</v>
      </c>
      <c r="F2396">
        <f t="shared" ca="1" si="445"/>
        <v>100</v>
      </c>
      <c r="G2396">
        <f t="shared" ca="1" si="446"/>
        <v>5</v>
      </c>
      <c r="H2396">
        <f t="shared" ca="1" si="447"/>
        <v>93</v>
      </c>
      <c r="I2396" s="6">
        <f t="shared" ca="1" si="454"/>
        <v>0.67052999999999996</v>
      </c>
      <c r="J2396" s="18">
        <f t="shared" ca="1" si="448"/>
        <v>1.9110104999999999</v>
      </c>
      <c r="K2396" s="7">
        <f t="shared" ca="1" si="449"/>
        <v>1.9110105000000002</v>
      </c>
      <c r="L2396" s="55" t="str">
        <f t="shared" si="450"/>
        <v>t2388</v>
      </c>
      <c r="M2396" s="56">
        <v>1</v>
      </c>
      <c r="N2396" s="79">
        <f t="shared" ca="1" si="455"/>
        <v>1.9110105000000002</v>
      </c>
    </row>
    <row r="2397" spans="1:14">
      <c r="A2397">
        <v>2389</v>
      </c>
      <c r="B2397">
        <f t="shared" si="451"/>
        <v>15</v>
      </c>
      <c r="C2397">
        <f t="shared" si="452"/>
        <v>2</v>
      </c>
      <c r="D2397">
        <f t="shared" si="453"/>
        <v>13</v>
      </c>
      <c r="E2397">
        <f t="shared" si="444"/>
        <v>72.099999999999994</v>
      </c>
      <c r="F2397">
        <f t="shared" ca="1" si="445"/>
        <v>100</v>
      </c>
      <c r="G2397">
        <f t="shared" ca="1" si="446"/>
        <v>5</v>
      </c>
      <c r="H2397">
        <f t="shared" ca="1" si="447"/>
        <v>92</v>
      </c>
      <c r="I2397" s="6">
        <f t="shared" ca="1" si="454"/>
        <v>0.66331999999999991</v>
      </c>
      <c r="J2397" s="18">
        <f t="shared" ca="1" si="448"/>
        <v>1.8904619999999999</v>
      </c>
      <c r="K2397" s="7">
        <f t="shared" ca="1" si="449"/>
        <v>1.8904620000000001</v>
      </c>
      <c r="L2397" s="55" t="str">
        <f t="shared" si="450"/>
        <v>t2389</v>
      </c>
      <c r="M2397" s="56">
        <v>1</v>
      </c>
      <c r="N2397" s="79">
        <f t="shared" ca="1" si="455"/>
        <v>1.8904620000000001</v>
      </c>
    </row>
    <row r="2398" spans="1:14">
      <c r="A2398">
        <v>2390</v>
      </c>
      <c r="B2398">
        <f t="shared" si="451"/>
        <v>15</v>
      </c>
      <c r="C2398">
        <f t="shared" si="452"/>
        <v>2</v>
      </c>
      <c r="D2398">
        <f t="shared" si="453"/>
        <v>14</v>
      </c>
      <c r="E2398">
        <f t="shared" si="444"/>
        <v>72.099999999999994</v>
      </c>
      <c r="F2398">
        <f t="shared" ca="1" si="445"/>
        <v>100</v>
      </c>
      <c r="G2398">
        <f t="shared" ca="1" si="446"/>
        <v>5</v>
      </c>
      <c r="H2398">
        <f t="shared" ca="1" si="447"/>
        <v>90</v>
      </c>
      <c r="I2398" s="6">
        <f t="shared" ca="1" si="454"/>
        <v>0.64890000000000003</v>
      </c>
      <c r="J2398" s="18">
        <f t="shared" ca="1" si="448"/>
        <v>1.8493650000000001</v>
      </c>
      <c r="K2398" s="7">
        <f t="shared" ca="1" si="449"/>
        <v>1.8493650000000001</v>
      </c>
      <c r="L2398" s="55" t="str">
        <f t="shared" si="450"/>
        <v>t2390</v>
      </c>
      <c r="M2398" s="56">
        <v>1</v>
      </c>
      <c r="N2398" s="79">
        <f t="shared" ca="1" si="455"/>
        <v>1.8493650000000001</v>
      </c>
    </row>
    <row r="2399" spans="1:14">
      <c r="A2399">
        <v>2391</v>
      </c>
      <c r="B2399">
        <f t="shared" si="451"/>
        <v>15</v>
      </c>
      <c r="C2399">
        <f t="shared" si="452"/>
        <v>2</v>
      </c>
      <c r="D2399">
        <f t="shared" si="453"/>
        <v>15</v>
      </c>
      <c r="E2399">
        <f t="shared" si="444"/>
        <v>72.099999999999994</v>
      </c>
      <c r="F2399">
        <f t="shared" ca="1" si="445"/>
        <v>100</v>
      </c>
      <c r="G2399">
        <f t="shared" ca="1" si="446"/>
        <v>5</v>
      </c>
      <c r="H2399">
        <f t="shared" ca="1" si="447"/>
        <v>88</v>
      </c>
      <c r="I2399" s="6">
        <f t="shared" ca="1" si="454"/>
        <v>0.63448000000000004</v>
      </c>
      <c r="J2399" s="18">
        <f t="shared" ca="1" si="448"/>
        <v>1.8082680000000002</v>
      </c>
      <c r="K2399" s="7">
        <f t="shared" ca="1" si="449"/>
        <v>1.8082680000000002</v>
      </c>
      <c r="L2399" s="55" t="str">
        <f t="shared" si="450"/>
        <v>t2391</v>
      </c>
      <c r="M2399" s="56">
        <v>1</v>
      </c>
      <c r="N2399" s="79">
        <f t="shared" ca="1" si="455"/>
        <v>1.8082680000000002</v>
      </c>
    </row>
    <row r="2400" spans="1:14">
      <c r="A2400">
        <v>2392</v>
      </c>
      <c r="B2400">
        <f t="shared" si="451"/>
        <v>15</v>
      </c>
      <c r="C2400">
        <f t="shared" si="452"/>
        <v>2</v>
      </c>
      <c r="D2400">
        <f t="shared" si="453"/>
        <v>16</v>
      </c>
      <c r="E2400">
        <f t="shared" si="444"/>
        <v>72.099999999999994</v>
      </c>
      <c r="F2400">
        <f t="shared" ca="1" si="445"/>
        <v>100</v>
      </c>
      <c r="G2400">
        <f t="shared" ca="1" si="446"/>
        <v>5</v>
      </c>
      <c r="H2400">
        <f t="shared" ca="1" si="447"/>
        <v>90</v>
      </c>
      <c r="I2400" s="6">
        <f t="shared" ca="1" si="454"/>
        <v>0.64890000000000003</v>
      </c>
      <c r="J2400" s="18">
        <f t="shared" ca="1" si="448"/>
        <v>1.8493650000000001</v>
      </c>
      <c r="K2400" s="7">
        <f t="shared" ca="1" si="449"/>
        <v>1.8493650000000001</v>
      </c>
      <c r="L2400" s="55" t="str">
        <f t="shared" si="450"/>
        <v>t2392</v>
      </c>
      <c r="M2400" s="56">
        <v>1</v>
      </c>
      <c r="N2400" s="79">
        <f t="shared" ca="1" si="455"/>
        <v>1.8493650000000001</v>
      </c>
    </row>
    <row r="2401" spans="1:14">
      <c r="A2401">
        <v>2393</v>
      </c>
      <c r="B2401">
        <f t="shared" si="451"/>
        <v>15</v>
      </c>
      <c r="C2401">
        <f t="shared" si="452"/>
        <v>2</v>
      </c>
      <c r="D2401">
        <f t="shared" si="453"/>
        <v>17</v>
      </c>
      <c r="E2401">
        <f t="shared" si="444"/>
        <v>72.099999999999994</v>
      </c>
      <c r="F2401">
        <f t="shared" ca="1" si="445"/>
        <v>100</v>
      </c>
      <c r="G2401">
        <f t="shared" ca="1" si="446"/>
        <v>5</v>
      </c>
      <c r="H2401">
        <f t="shared" ca="1" si="447"/>
        <v>92</v>
      </c>
      <c r="I2401" s="6">
        <f t="shared" ca="1" si="454"/>
        <v>0.66331999999999991</v>
      </c>
      <c r="J2401" s="18">
        <f t="shared" ca="1" si="448"/>
        <v>1.8904619999999999</v>
      </c>
      <c r="K2401" s="7">
        <f t="shared" ca="1" si="449"/>
        <v>1.8904620000000001</v>
      </c>
      <c r="L2401" s="55" t="str">
        <f t="shared" si="450"/>
        <v>t2393</v>
      </c>
      <c r="M2401" s="56">
        <v>1</v>
      </c>
      <c r="N2401" s="79">
        <f t="shared" ca="1" si="455"/>
        <v>1.8904620000000001</v>
      </c>
    </row>
    <row r="2402" spans="1:14">
      <c r="A2402">
        <v>2394</v>
      </c>
      <c r="B2402">
        <f t="shared" si="451"/>
        <v>15</v>
      </c>
      <c r="C2402">
        <f t="shared" si="452"/>
        <v>2</v>
      </c>
      <c r="D2402">
        <f t="shared" si="453"/>
        <v>18</v>
      </c>
      <c r="E2402">
        <f t="shared" si="444"/>
        <v>72.099999999999994</v>
      </c>
      <c r="F2402">
        <f t="shared" ca="1" si="445"/>
        <v>100</v>
      </c>
      <c r="G2402">
        <f t="shared" ca="1" si="446"/>
        <v>5</v>
      </c>
      <c r="H2402">
        <f t="shared" ca="1" si="447"/>
        <v>96</v>
      </c>
      <c r="I2402" s="6">
        <f t="shared" ca="1" si="454"/>
        <v>0.69215999999999989</v>
      </c>
      <c r="J2402" s="18">
        <f t="shared" ca="1" si="448"/>
        <v>1.9726559999999997</v>
      </c>
      <c r="K2402" s="7">
        <f t="shared" ca="1" si="449"/>
        <v>1.9726559999999997</v>
      </c>
      <c r="L2402" s="55" t="str">
        <f t="shared" si="450"/>
        <v>t2394</v>
      </c>
      <c r="M2402" s="56">
        <v>1</v>
      </c>
      <c r="N2402" s="79">
        <f t="shared" ca="1" si="455"/>
        <v>1.9726559999999997</v>
      </c>
    </row>
    <row r="2403" spans="1:14">
      <c r="A2403">
        <v>2395</v>
      </c>
      <c r="B2403">
        <f t="shared" si="451"/>
        <v>15</v>
      </c>
      <c r="C2403">
        <f t="shared" si="452"/>
        <v>2</v>
      </c>
      <c r="D2403">
        <f t="shared" si="453"/>
        <v>19</v>
      </c>
      <c r="E2403">
        <f t="shared" si="444"/>
        <v>72.099999999999994</v>
      </c>
      <c r="F2403">
        <f t="shared" ca="1" si="445"/>
        <v>100</v>
      </c>
      <c r="G2403">
        <f t="shared" ca="1" si="446"/>
        <v>5</v>
      </c>
      <c r="H2403">
        <f t="shared" ca="1" si="447"/>
        <v>98</v>
      </c>
      <c r="I2403" s="6">
        <f t="shared" ca="1" si="454"/>
        <v>0.70657999999999999</v>
      </c>
      <c r="J2403" s="18">
        <f t="shared" ca="1" si="448"/>
        <v>2.0137529999999999</v>
      </c>
      <c r="K2403" s="7">
        <f t="shared" ca="1" si="449"/>
        <v>2.0137529999999999</v>
      </c>
      <c r="L2403" s="55" t="str">
        <f t="shared" si="450"/>
        <v>t2395</v>
      </c>
      <c r="M2403" s="56">
        <v>1</v>
      </c>
      <c r="N2403" s="79">
        <f t="shared" ca="1" si="455"/>
        <v>2.0137529999999999</v>
      </c>
    </row>
    <row r="2404" spans="1:14">
      <c r="A2404">
        <v>2396</v>
      </c>
      <c r="B2404">
        <f t="shared" si="451"/>
        <v>15</v>
      </c>
      <c r="C2404">
        <f t="shared" si="452"/>
        <v>2</v>
      </c>
      <c r="D2404">
        <f t="shared" si="453"/>
        <v>20</v>
      </c>
      <c r="E2404">
        <f t="shared" si="444"/>
        <v>72.099999999999994</v>
      </c>
      <c r="F2404">
        <f t="shared" ca="1" si="445"/>
        <v>100</v>
      </c>
      <c r="G2404">
        <f t="shared" ca="1" si="446"/>
        <v>5</v>
      </c>
      <c r="H2404">
        <f t="shared" ca="1" si="447"/>
        <v>96</v>
      </c>
      <c r="I2404" s="6">
        <f t="shared" ca="1" si="454"/>
        <v>0.69215999999999989</v>
      </c>
      <c r="J2404" s="18">
        <f t="shared" ca="1" si="448"/>
        <v>1.9726559999999997</v>
      </c>
      <c r="K2404" s="7">
        <f t="shared" ca="1" si="449"/>
        <v>1.9726559999999997</v>
      </c>
      <c r="L2404" s="55" t="str">
        <f t="shared" si="450"/>
        <v>t2396</v>
      </c>
      <c r="M2404" s="56">
        <v>1</v>
      </c>
      <c r="N2404" s="79">
        <f t="shared" ca="1" si="455"/>
        <v>1.9726559999999997</v>
      </c>
    </row>
    <row r="2405" spans="1:14">
      <c r="A2405">
        <v>2397</v>
      </c>
      <c r="B2405">
        <f t="shared" si="451"/>
        <v>15</v>
      </c>
      <c r="C2405">
        <f t="shared" si="452"/>
        <v>2</v>
      </c>
      <c r="D2405">
        <f t="shared" si="453"/>
        <v>21</v>
      </c>
      <c r="E2405">
        <f t="shared" si="444"/>
        <v>72.099999999999994</v>
      </c>
      <c r="F2405">
        <f t="shared" ca="1" si="445"/>
        <v>100</v>
      </c>
      <c r="G2405">
        <f t="shared" ca="1" si="446"/>
        <v>5</v>
      </c>
      <c r="H2405">
        <f t="shared" ca="1" si="447"/>
        <v>90</v>
      </c>
      <c r="I2405" s="6">
        <f t="shared" ca="1" si="454"/>
        <v>0.64890000000000003</v>
      </c>
      <c r="J2405" s="18">
        <f t="shared" ca="1" si="448"/>
        <v>1.8493650000000001</v>
      </c>
      <c r="K2405" s="7">
        <f t="shared" ca="1" si="449"/>
        <v>1.8493650000000001</v>
      </c>
      <c r="L2405" s="55" t="str">
        <f t="shared" si="450"/>
        <v>t2397</v>
      </c>
      <c r="M2405" s="56">
        <v>1</v>
      </c>
      <c r="N2405" s="79">
        <f t="shared" ca="1" si="455"/>
        <v>1.8493650000000001</v>
      </c>
    </row>
    <row r="2406" spans="1:14">
      <c r="A2406">
        <v>2398</v>
      </c>
      <c r="B2406">
        <f t="shared" si="451"/>
        <v>15</v>
      </c>
      <c r="C2406">
        <f t="shared" si="452"/>
        <v>2</v>
      </c>
      <c r="D2406">
        <f t="shared" si="453"/>
        <v>22</v>
      </c>
      <c r="E2406">
        <f t="shared" si="444"/>
        <v>72.099999999999994</v>
      </c>
      <c r="F2406">
        <f t="shared" ca="1" si="445"/>
        <v>100</v>
      </c>
      <c r="G2406">
        <f t="shared" ca="1" si="446"/>
        <v>5</v>
      </c>
      <c r="H2406">
        <f t="shared" ca="1" si="447"/>
        <v>80</v>
      </c>
      <c r="I2406" s="6">
        <f t="shared" ca="1" si="454"/>
        <v>0.57679999999999998</v>
      </c>
      <c r="J2406" s="18">
        <f t="shared" ca="1" si="448"/>
        <v>1.64388</v>
      </c>
      <c r="K2406" s="7">
        <f t="shared" ca="1" si="449"/>
        <v>1.6438800000000002</v>
      </c>
      <c r="L2406" s="55" t="str">
        <f t="shared" si="450"/>
        <v>t2398</v>
      </c>
      <c r="M2406" s="56">
        <v>1</v>
      </c>
      <c r="N2406" s="79">
        <f t="shared" ca="1" si="455"/>
        <v>1.6438800000000002</v>
      </c>
    </row>
    <row r="2407" spans="1:14">
      <c r="A2407">
        <v>2399</v>
      </c>
      <c r="B2407">
        <f t="shared" si="451"/>
        <v>15</v>
      </c>
      <c r="C2407">
        <f t="shared" si="452"/>
        <v>2</v>
      </c>
      <c r="D2407">
        <f t="shared" si="453"/>
        <v>23</v>
      </c>
      <c r="E2407">
        <f t="shared" si="444"/>
        <v>72.099999999999994</v>
      </c>
      <c r="F2407">
        <f t="shared" ca="1" si="445"/>
        <v>100</v>
      </c>
      <c r="G2407">
        <f t="shared" ca="1" si="446"/>
        <v>5</v>
      </c>
      <c r="H2407">
        <f t="shared" ca="1" si="447"/>
        <v>70</v>
      </c>
      <c r="I2407" s="6">
        <f t="shared" ca="1" si="454"/>
        <v>0.50470000000000004</v>
      </c>
      <c r="J2407" s="18">
        <f t="shared" ca="1" si="448"/>
        <v>1.4383950000000001</v>
      </c>
      <c r="K2407" s="7">
        <f t="shared" ca="1" si="449"/>
        <v>1.4383949999999999</v>
      </c>
      <c r="L2407" s="55" t="str">
        <f t="shared" si="450"/>
        <v>t2399</v>
      </c>
      <c r="M2407" s="56">
        <v>1</v>
      </c>
      <c r="N2407" s="79">
        <f t="shared" ca="1" si="455"/>
        <v>1.4383949999999999</v>
      </c>
    </row>
    <row r="2408" spans="1:14">
      <c r="A2408">
        <v>2400</v>
      </c>
      <c r="B2408">
        <f t="shared" si="451"/>
        <v>15</v>
      </c>
      <c r="C2408">
        <f t="shared" si="452"/>
        <v>3</v>
      </c>
      <c r="D2408">
        <f t="shared" si="453"/>
        <v>0</v>
      </c>
      <c r="E2408">
        <f t="shared" si="444"/>
        <v>72.099999999999994</v>
      </c>
      <c r="F2408">
        <f t="shared" ca="1" si="445"/>
        <v>98</v>
      </c>
      <c r="G2408">
        <f t="shared" ca="1" si="446"/>
        <v>5</v>
      </c>
      <c r="H2408">
        <f t="shared" ca="1" si="447"/>
        <v>63</v>
      </c>
      <c r="I2408" s="6">
        <f t="shared" ca="1" si="454"/>
        <v>0.44514539999999997</v>
      </c>
      <c r="J2408" s="18">
        <f t="shared" ca="1" si="448"/>
        <v>1.2686643899999999</v>
      </c>
      <c r="K2408" s="7">
        <f t="shared" ca="1" si="449"/>
        <v>1.2686643899999999</v>
      </c>
      <c r="L2408" s="55" t="str">
        <f t="shared" si="450"/>
        <v>t2400</v>
      </c>
      <c r="M2408" s="56">
        <v>1</v>
      </c>
      <c r="N2408" s="79">
        <f t="shared" ca="1" si="455"/>
        <v>1.2686643899999999</v>
      </c>
    </row>
    <row r="2409" spans="1:14">
      <c r="A2409">
        <v>2401</v>
      </c>
      <c r="B2409">
        <f t="shared" si="451"/>
        <v>15</v>
      </c>
      <c r="C2409">
        <f t="shared" si="452"/>
        <v>3</v>
      </c>
      <c r="D2409">
        <f t="shared" si="453"/>
        <v>1</v>
      </c>
      <c r="E2409">
        <f t="shared" si="444"/>
        <v>72.099999999999994</v>
      </c>
      <c r="F2409">
        <f t="shared" ca="1" si="445"/>
        <v>98</v>
      </c>
      <c r="G2409">
        <f t="shared" ca="1" si="446"/>
        <v>5</v>
      </c>
      <c r="H2409">
        <f t="shared" ca="1" si="447"/>
        <v>62</v>
      </c>
      <c r="I2409" s="6">
        <f t="shared" ca="1" si="454"/>
        <v>0.43807960000000001</v>
      </c>
      <c r="J2409" s="18">
        <f t="shared" ca="1" si="448"/>
        <v>1.2485268600000001</v>
      </c>
      <c r="K2409" s="7">
        <f t="shared" ca="1" si="449"/>
        <v>1.2485268600000001</v>
      </c>
      <c r="L2409" s="55" t="str">
        <f t="shared" si="450"/>
        <v>t2401</v>
      </c>
      <c r="M2409" s="56">
        <v>1</v>
      </c>
      <c r="N2409" s="79">
        <f t="shared" ca="1" si="455"/>
        <v>1.2485268600000001</v>
      </c>
    </row>
    <row r="2410" spans="1:14">
      <c r="A2410">
        <v>2402</v>
      </c>
      <c r="B2410">
        <f t="shared" si="451"/>
        <v>15</v>
      </c>
      <c r="C2410">
        <f t="shared" si="452"/>
        <v>3</v>
      </c>
      <c r="D2410">
        <f t="shared" si="453"/>
        <v>2</v>
      </c>
      <c r="E2410">
        <f t="shared" si="444"/>
        <v>72.099999999999994</v>
      </c>
      <c r="F2410">
        <f t="shared" ca="1" si="445"/>
        <v>98</v>
      </c>
      <c r="G2410">
        <f t="shared" ca="1" si="446"/>
        <v>5</v>
      </c>
      <c r="H2410">
        <f t="shared" ca="1" si="447"/>
        <v>60</v>
      </c>
      <c r="I2410" s="6">
        <f t="shared" ca="1" si="454"/>
        <v>0.42394799999999999</v>
      </c>
      <c r="J2410" s="18">
        <f t="shared" ca="1" si="448"/>
        <v>1.2082518</v>
      </c>
      <c r="K2410" s="7">
        <f t="shared" ca="1" si="449"/>
        <v>1.2082518</v>
      </c>
      <c r="L2410" s="55" t="str">
        <f t="shared" si="450"/>
        <v>t2402</v>
      </c>
      <c r="M2410" s="56">
        <v>1</v>
      </c>
      <c r="N2410" s="79">
        <f t="shared" ca="1" si="455"/>
        <v>1.2082518</v>
      </c>
    </row>
    <row r="2411" spans="1:14">
      <c r="A2411">
        <v>2403</v>
      </c>
      <c r="B2411">
        <f t="shared" si="451"/>
        <v>15</v>
      </c>
      <c r="C2411">
        <f t="shared" si="452"/>
        <v>3</v>
      </c>
      <c r="D2411">
        <f t="shared" si="453"/>
        <v>3</v>
      </c>
      <c r="E2411">
        <f t="shared" si="444"/>
        <v>72.099999999999994</v>
      </c>
      <c r="F2411">
        <f t="shared" ca="1" si="445"/>
        <v>98</v>
      </c>
      <c r="G2411">
        <f t="shared" ca="1" si="446"/>
        <v>5</v>
      </c>
      <c r="H2411">
        <f t="shared" ca="1" si="447"/>
        <v>58</v>
      </c>
      <c r="I2411" s="6">
        <f t="shared" ca="1" si="454"/>
        <v>0.40981639999999997</v>
      </c>
      <c r="J2411" s="18">
        <f t="shared" ca="1" si="448"/>
        <v>1.1679767399999998</v>
      </c>
      <c r="K2411" s="7">
        <f t="shared" ca="1" si="449"/>
        <v>1.1679767399999998</v>
      </c>
      <c r="L2411" s="55" t="str">
        <f t="shared" si="450"/>
        <v>t2403</v>
      </c>
      <c r="M2411" s="56">
        <v>1</v>
      </c>
      <c r="N2411" s="79">
        <f t="shared" ca="1" si="455"/>
        <v>1.1679767399999998</v>
      </c>
    </row>
    <row r="2412" spans="1:14">
      <c r="A2412">
        <v>2404</v>
      </c>
      <c r="B2412">
        <f t="shared" si="451"/>
        <v>15</v>
      </c>
      <c r="C2412">
        <f t="shared" si="452"/>
        <v>3</v>
      </c>
      <c r="D2412">
        <f t="shared" si="453"/>
        <v>4</v>
      </c>
      <c r="E2412">
        <f t="shared" si="444"/>
        <v>72.099999999999994</v>
      </c>
      <c r="F2412">
        <f t="shared" ca="1" si="445"/>
        <v>98</v>
      </c>
      <c r="G2412">
        <f t="shared" ca="1" si="446"/>
        <v>5</v>
      </c>
      <c r="H2412">
        <f t="shared" ca="1" si="447"/>
        <v>59</v>
      </c>
      <c r="I2412" s="6">
        <f t="shared" ca="1" si="454"/>
        <v>0.41688220000000004</v>
      </c>
      <c r="J2412" s="18">
        <f t="shared" ca="1" si="448"/>
        <v>1.1881142700000002</v>
      </c>
      <c r="K2412" s="7">
        <f t="shared" ca="1" si="449"/>
        <v>1.1881142700000002</v>
      </c>
      <c r="L2412" s="55" t="str">
        <f t="shared" si="450"/>
        <v>t2404</v>
      </c>
      <c r="M2412" s="56">
        <v>1</v>
      </c>
      <c r="N2412" s="79">
        <f t="shared" ca="1" si="455"/>
        <v>1.1881142700000002</v>
      </c>
    </row>
    <row r="2413" spans="1:14">
      <c r="A2413">
        <v>2405</v>
      </c>
      <c r="B2413">
        <f t="shared" si="451"/>
        <v>15</v>
      </c>
      <c r="C2413">
        <f t="shared" si="452"/>
        <v>3</v>
      </c>
      <c r="D2413">
        <f t="shared" si="453"/>
        <v>5</v>
      </c>
      <c r="E2413">
        <f t="shared" si="444"/>
        <v>72.099999999999994</v>
      </c>
      <c r="F2413">
        <f t="shared" ca="1" si="445"/>
        <v>98</v>
      </c>
      <c r="G2413">
        <f t="shared" ca="1" si="446"/>
        <v>5</v>
      </c>
      <c r="H2413">
        <f t="shared" ca="1" si="447"/>
        <v>65</v>
      </c>
      <c r="I2413" s="6">
        <f t="shared" ca="1" si="454"/>
        <v>0.45927699999999999</v>
      </c>
      <c r="J2413" s="18">
        <f t="shared" ca="1" si="448"/>
        <v>1.30893945</v>
      </c>
      <c r="K2413" s="7">
        <f t="shared" ca="1" si="449"/>
        <v>1.30893945</v>
      </c>
      <c r="L2413" s="55" t="str">
        <f t="shared" si="450"/>
        <v>t2405</v>
      </c>
      <c r="M2413" s="56">
        <v>1</v>
      </c>
      <c r="N2413" s="79">
        <f t="shared" ca="1" si="455"/>
        <v>1.30893945</v>
      </c>
    </row>
    <row r="2414" spans="1:14">
      <c r="A2414">
        <v>2406</v>
      </c>
      <c r="B2414">
        <f t="shared" si="451"/>
        <v>15</v>
      </c>
      <c r="C2414">
        <f t="shared" si="452"/>
        <v>3</v>
      </c>
      <c r="D2414">
        <f t="shared" si="453"/>
        <v>6</v>
      </c>
      <c r="E2414">
        <f t="shared" si="444"/>
        <v>72.099999999999994</v>
      </c>
      <c r="F2414">
        <f t="shared" ca="1" si="445"/>
        <v>98</v>
      </c>
      <c r="G2414">
        <f t="shared" ca="1" si="446"/>
        <v>5</v>
      </c>
      <c r="H2414">
        <f t="shared" ca="1" si="447"/>
        <v>72</v>
      </c>
      <c r="I2414" s="6">
        <f t="shared" ca="1" si="454"/>
        <v>0.50873760000000001</v>
      </c>
      <c r="J2414" s="18">
        <f t="shared" ca="1" si="448"/>
        <v>1.4499021600000002</v>
      </c>
      <c r="K2414" s="7">
        <f t="shared" ca="1" si="449"/>
        <v>1.4499021600000002</v>
      </c>
      <c r="L2414" s="55" t="str">
        <f t="shared" si="450"/>
        <v>t2406</v>
      </c>
      <c r="M2414" s="56">
        <v>1</v>
      </c>
      <c r="N2414" s="79">
        <f t="shared" ca="1" si="455"/>
        <v>1.4499021600000002</v>
      </c>
    </row>
    <row r="2415" spans="1:14">
      <c r="A2415">
        <v>2407</v>
      </c>
      <c r="B2415">
        <f t="shared" si="451"/>
        <v>15</v>
      </c>
      <c r="C2415">
        <f t="shared" si="452"/>
        <v>3</v>
      </c>
      <c r="D2415">
        <f t="shared" si="453"/>
        <v>7</v>
      </c>
      <c r="E2415">
        <f t="shared" si="444"/>
        <v>72.099999999999994</v>
      </c>
      <c r="F2415">
        <f t="shared" ca="1" si="445"/>
        <v>98</v>
      </c>
      <c r="G2415">
        <f t="shared" ca="1" si="446"/>
        <v>5</v>
      </c>
      <c r="H2415">
        <f t="shared" ca="1" si="447"/>
        <v>85</v>
      </c>
      <c r="I2415" s="6">
        <f t="shared" ca="1" si="454"/>
        <v>0.60059300000000004</v>
      </c>
      <c r="J2415" s="18">
        <f t="shared" ca="1" si="448"/>
        <v>1.7116900500000001</v>
      </c>
      <c r="K2415" s="7">
        <f t="shared" ca="1" si="449"/>
        <v>1.7116900500000001</v>
      </c>
      <c r="L2415" s="55" t="str">
        <f t="shared" si="450"/>
        <v>t2407</v>
      </c>
      <c r="M2415" s="56">
        <v>1</v>
      </c>
      <c r="N2415" s="79">
        <f t="shared" ca="1" si="455"/>
        <v>1.7116900500000001</v>
      </c>
    </row>
    <row r="2416" spans="1:14">
      <c r="A2416">
        <v>2408</v>
      </c>
      <c r="B2416">
        <f t="shared" si="451"/>
        <v>15</v>
      </c>
      <c r="C2416">
        <f t="shared" si="452"/>
        <v>3</v>
      </c>
      <c r="D2416">
        <f t="shared" si="453"/>
        <v>8</v>
      </c>
      <c r="E2416">
        <f t="shared" si="444"/>
        <v>72.099999999999994</v>
      </c>
      <c r="F2416">
        <f t="shared" ca="1" si="445"/>
        <v>98</v>
      </c>
      <c r="G2416">
        <f t="shared" ca="1" si="446"/>
        <v>5</v>
      </c>
      <c r="H2416">
        <f t="shared" ca="1" si="447"/>
        <v>95</v>
      </c>
      <c r="I2416" s="6">
        <f t="shared" ca="1" si="454"/>
        <v>0.67125100000000004</v>
      </c>
      <c r="J2416" s="18">
        <f t="shared" ca="1" si="448"/>
        <v>1.9130653500000001</v>
      </c>
      <c r="K2416" s="7">
        <f t="shared" ca="1" si="449"/>
        <v>1.9130653499999999</v>
      </c>
      <c r="L2416" s="55" t="str">
        <f t="shared" si="450"/>
        <v>t2408</v>
      </c>
      <c r="M2416" s="56">
        <v>1</v>
      </c>
      <c r="N2416" s="79">
        <f t="shared" ca="1" si="455"/>
        <v>1.9130653499999999</v>
      </c>
    </row>
    <row r="2417" spans="1:14">
      <c r="A2417">
        <v>2409</v>
      </c>
      <c r="B2417">
        <f t="shared" si="451"/>
        <v>15</v>
      </c>
      <c r="C2417">
        <f t="shared" si="452"/>
        <v>3</v>
      </c>
      <c r="D2417">
        <f t="shared" si="453"/>
        <v>9</v>
      </c>
      <c r="E2417">
        <f t="shared" si="444"/>
        <v>72.099999999999994</v>
      </c>
      <c r="F2417">
        <f t="shared" ca="1" si="445"/>
        <v>98</v>
      </c>
      <c r="G2417">
        <f t="shared" ca="1" si="446"/>
        <v>5</v>
      </c>
      <c r="H2417">
        <f t="shared" ca="1" si="447"/>
        <v>99</v>
      </c>
      <c r="I2417" s="6">
        <f t="shared" ca="1" si="454"/>
        <v>0.69951419999999997</v>
      </c>
      <c r="J2417" s="18">
        <f t="shared" ca="1" si="448"/>
        <v>1.9936154699999999</v>
      </c>
      <c r="K2417" s="7">
        <f t="shared" ca="1" si="449"/>
        <v>1.9936154699999999</v>
      </c>
      <c r="L2417" s="55" t="str">
        <f t="shared" si="450"/>
        <v>t2409</v>
      </c>
      <c r="M2417" s="56">
        <v>1</v>
      </c>
      <c r="N2417" s="79">
        <f t="shared" ca="1" si="455"/>
        <v>1.9936154699999999</v>
      </c>
    </row>
    <row r="2418" spans="1:14">
      <c r="A2418">
        <v>2410</v>
      </c>
      <c r="B2418">
        <f t="shared" si="451"/>
        <v>15</v>
      </c>
      <c r="C2418">
        <f t="shared" si="452"/>
        <v>3</v>
      </c>
      <c r="D2418">
        <f t="shared" si="453"/>
        <v>10</v>
      </c>
      <c r="E2418">
        <f t="shared" si="444"/>
        <v>72.099999999999994</v>
      </c>
      <c r="F2418">
        <f t="shared" ca="1" si="445"/>
        <v>98</v>
      </c>
      <c r="G2418">
        <f t="shared" ca="1" si="446"/>
        <v>5</v>
      </c>
      <c r="H2418">
        <f t="shared" ca="1" si="447"/>
        <v>100</v>
      </c>
      <c r="I2418" s="6">
        <f t="shared" ca="1" si="454"/>
        <v>0.70657999999999999</v>
      </c>
      <c r="J2418" s="18">
        <f t="shared" ca="1" si="448"/>
        <v>2.0137529999999999</v>
      </c>
      <c r="K2418" s="7">
        <f t="shared" ca="1" si="449"/>
        <v>2.0137529999999999</v>
      </c>
      <c r="L2418" s="55" t="str">
        <f t="shared" si="450"/>
        <v>t2410</v>
      </c>
      <c r="M2418" s="56">
        <v>1</v>
      </c>
      <c r="N2418" s="79">
        <f t="shared" ca="1" si="455"/>
        <v>2.0137529999999999</v>
      </c>
    </row>
    <row r="2419" spans="1:14">
      <c r="A2419">
        <v>2411</v>
      </c>
      <c r="B2419">
        <f t="shared" si="451"/>
        <v>15</v>
      </c>
      <c r="C2419">
        <f t="shared" si="452"/>
        <v>3</v>
      </c>
      <c r="D2419">
        <f t="shared" si="453"/>
        <v>11</v>
      </c>
      <c r="E2419">
        <f t="shared" si="444"/>
        <v>72.099999999999994</v>
      </c>
      <c r="F2419">
        <f t="shared" ca="1" si="445"/>
        <v>98</v>
      </c>
      <c r="G2419">
        <f t="shared" ca="1" si="446"/>
        <v>5</v>
      </c>
      <c r="H2419">
        <f t="shared" ca="1" si="447"/>
        <v>99</v>
      </c>
      <c r="I2419" s="6">
        <f t="shared" ca="1" si="454"/>
        <v>0.69951419999999997</v>
      </c>
      <c r="J2419" s="18">
        <f t="shared" ca="1" si="448"/>
        <v>1.9936154699999999</v>
      </c>
      <c r="K2419" s="7">
        <f t="shared" ca="1" si="449"/>
        <v>1.9936154699999999</v>
      </c>
      <c r="L2419" s="55" t="str">
        <f t="shared" si="450"/>
        <v>t2411</v>
      </c>
      <c r="M2419" s="56">
        <v>1</v>
      </c>
      <c r="N2419" s="79">
        <f t="shared" ca="1" si="455"/>
        <v>1.9936154699999999</v>
      </c>
    </row>
    <row r="2420" spans="1:14">
      <c r="A2420">
        <v>2412</v>
      </c>
      <c r="B2420">
        <f t="shared" si="451"/>
        <v>15</v>
      </c>
      <c r="C2420">
        <f t="shared" si="452"/>
        <v>3</v>
      </c>
      <c r="D2420">
        <f t="shared" si="453"/>
        <v>12</v>
      </c>
      <c r="E2420">
        <f t="shared" si="444"/>
        <v>72.099999999999994</v>
      </c>
      <c r="F2420">
        <f t="shared" ca="1" si="445"/>
        <v>98</v>
      </c>
      <c r="G2420">
        <f t="shared" ca="1" si="446"/>
        <v>5</v>
      </c>
      <c r="H2420">
        <f t="shared" ca="1" si="447"/>
        <v>93</v>
      </c>
      <c r="I2420" s="6">
        <f t="shared" ca="1" si="454"/>
        <v>0.65711940000000002</v>
      </c>
      <c r="J2420" s="18">
        <f t="shared" ca="1" si="448"/>
        <v>1.8727902900000002</v>
      </c>
      <c r="K2420" s="7">
        <f t="shared" ca="1" si="449"/>
        <v>1.8727902900000004</v>
      </c>
      <c r="L2420" s="55" t="str">
        <f t="shared" si="450"/>
        <v>t2412</v>
      </c>
      <c r="M2420" s="56">
        <v>1</v>
      </c>
      <c r="N2420" s="79">
        <f t="shared" ca="1" si="455"/>
        <v>1.8727902900000004</v>
      </c>
    </row>
    <row r="2421" spans="1:14">
      <c r="A2421">
        <v>2413</v>
      </c>
      <c r="B2421">
        <f t="shared" si="451"/>
        <v>15</v>
      </c>
      <c r="C2421">
        <f t="shared" si="452"/>
        <v>3</v>
      </c>
      <c r="D2421">
        <f t="shared" si="453"/>
        <v>13</v>
      </c>
      <c r="E2421">
        <f t="shared" si="444"/>
        <v>72.099999999999994</v>
      </c>
      <c r="F2421">
        <f t="shared" ca="1" si="445"/>
        <v>98</v>
      </c>
      <c r="G2421">
        <f t="shared" ca="1" si="446"/>
        <v>5</v>
      </c>
      <c r="H2421">
        <f t="shared" ca="1" si="447"/>
        <v>92</v>
      </c>
      <c r="I2421" s="6">
        <f t="shared" ca="1" si="454"/>
        <v>0.65005360000000001</v>
      </c>
      <c r="J2421" s="18">
        <f t="shared" ca="1" si="448"/>
        <v>1.85265276</v>
      </c>
      <c r="K2421" s="7">
        <f t="shared" ca="1" si="449"/>
        <v>1.8526527599999998</v>
      </c>
      <c r="L2421" s="55" t="str">
        <f t="shared" si="450"/>
        <v>t2413</v>
      </c>
      <c r="M2421" s="56">
        <v>1</v>
      </c>
      <c r="N2421" s="79">
        <f t="shared" ca="1" si="455"/>
        <v>1.8526527599999998</v>
      </c>
    </row>
    <row r="2422" spans="1:14">
      <c r="A2422">
        <v>2414</v>
      </c>
      <c r="B2422">
        <f t="shared" si="451"/>
        <v>15</v>
      </c>
      <c r="C2422">
        <f t="shared" si="452"/>
        <v>3</v>
      </c>
      <c r="D2422">
        <f t="shared" si="453"/>
        <v>14</v>
      </c>
      <c r="E2422">
        <f t="shared" si="444"/>
        <v>72.099999999999994</v>
      </c>
      <c r="F2422">
        <f t="shared" ca="1" si="445"/>
        <v>98</v>
      </c>
      <c r="G2422">
        <f t="shared" ca="1" si="446"/>
        <v>5</v>
      </c>
      <c r="H2422">
        <f t="shared" ca="1" si="447"/>
        <v>90</v>
      </c>
      <c r="I2422" s="6">
        <f t="shared" ca="1" si="454"/>
        <v>0.63592199999999999</v>
      </c>
      <c r="J2422" s="18">
        <f t="shared" ca="1" si="448"/>
        <v>1.8123777000000001</v>
      </c>
      <c r="K2422" s="7">
        <f t="shared" ca="1" si="449"/>
        <v>1.8123777000000003</v>
      </c>
      <c r="L2422" s="55" t="str">
        <f t="shared" si="450"/>
        <v>t2414</v>
      </c>
      <c r="M2422" s="56">
        <v>1</v>
      </c>
      <c r="N2422" s="79">
        <f t="shared" ca="1" si="455"/>
        <v>1.8123777000000003</v>
      </c>
    </row>
    <row r="2423" spans="1:14">
      <c r="A2423">
        <v>2415</v>
      </c>
      <c r="B2423">
        <f t="shared" si="451"/>
        <v>15</v>
      </c>
      <c r="C2423">
        <f t="shared" si="452"/>
        <v>3</v>
      </c>
      <c r="D2423">
        <f t="shared" si="453"/>
        <v>15</v>
      </c>
      <c r="E2423">
        <f t="shared" si="444"/>
        <v>72.099999999999994</v>
      </c>
      <c r="F2423">
        <f t="shared" ca="1" si="445"/>
        <v>98</v>
      </c>
      <c r="G2423">
        <f t="shared" ca="1" si="446"/>
        <v>5</v>
      </c>
      <c r="H2423">
        <f t="shared" ca="1" si="447"/>
        <v>88</v>
      </c>
      <c r="I2423" s="6">
        <f t="shared" ca="1" si="454"/>
        <v>0.62179039999999997</v>
      </c>
      <c r="J2423" s="18">
        <f t="shared" ca="1" si="448"/>
        <v>1.77210264</v>
      </c>
      <c r="K2423" s="7">
        <f t="shared" ca="1" si="449"/>
        <v>1.77210264</v>
      </c>
      <c r="L2423" s="55" t="str">
        <f t="shared" si="450"/>
        <v>t2415</v>
      </c>
      <c r="M2423" s="56">
        <v>1</v>
      </c>
      <c r="N2423" s="79">
        <f t="shared" ca="1" si="455"/>
        <v>1.77210264</v>
      </c>
    </row>
    <row r="2424" spans="1:14">
      <c r="A2424">
        <v>2416</v>
      </c>
      <c r="B2424">
        <f t="shared" si="451"/>
        <v>15</v>
      </c>
      <c r="C2424">
        <f t="shared" si="452"/>
        <v>3</v>
      </c>
      <c r="D2424">
        <f t="shared" si="453"/>
        <v>16</v>
      </c>
      <c r="E2424">
        <f t="shared" si="444"/>
        <v>72.099999999999994</v>
      </c>
      <c r="F2424">
        <f t="shared" ca="1" si="445"/>
        <v>98</v>
      </c>
      <c r="G2424">
        <f t="shared" ca="1" si="446"/>
        <v>5</v>
      </c>
      <c r="H2424">
        <f t="shared" ca="1" si="447"/>
        <v>90</v>
      </c>
      <c r="I2424" s="6">
        <f t="shared" ca="1" si="454"/>
        <v>0.63592199999999999</v>
      </c>
      <c r="J2424" s="18">
        <f t="shared" ca="1" si="448"/>
        <v>1.8123777000000001</v>
      </c>
      <c r="K2424" s="7">
        <f t="shared" ca="1" si="449"/>
        <v>1.8123777000000003</v>
      </c>
      <c r="L2424" s="55" t="str">
        <f t="shared" si="450"/>
        <v>t2416</v>
      </c>
      <c r="M2424" s="56">
        <v>1</v>
      </c>
      <c r="N2424" s="79">
        <f t="shared" ca="1" si="455"/>
        <v>1.8123777000000003</v>
      </c>
    </row>
    <row r="2425" spans="1:14">
      <c r="A2425">
        <v>2417</v>
      </c>
      <c r="B2425">
        <f t="shared" si="451"/>
        <v>15</v>
      </c>
      <c r="C2425">
        <f t="shared" si="452"/>
        <v>3</v>
      </c>
      <c r="D2425">
        <f t="shared" si="453"/>
        <v>17</v>
      </c>
      <c r="E2425">
        <f t="shared" si="444"/>
        <v>72.099999999999994</v>
      </c>
      <c r="F2425">
        <f t="shared" ca="1" si="445"/>
        <v>98</v>
      </c>
      <c r="G2425">
        <f t="shared" ca="1" si="446"/>
        <v>5</v>
      </c>
      <c r="H2425">
        <f t="shared" ca="1" si="447"/>
        <v>92</v>
      </c>
      <c r="I2425" s="6">
        <f t="shared" ca="1" si="454"/>
        <v>0.65005360000000001</v>
      </c>
      <c r="J2425" s="18">
        <f t="shared" ca="1" si="448"/>
        <v>1.85265276</v>
      </c>
      <c r="K2425" s="7">
        <f t="shared" ca="1" si="449"/>
        <v>1.8526527599999998</v>
      </c>
      <c r="L2425" s="55" t="str">
        <f t="shared" si="450"/>
        <v>t2417</v>
      </c>
      <c r="M2425" s="56">
        <v>1</v>
      </c>
      <c r="N2425" s="79">
        <f t="shared" ca="1" si="455"/>
        <v>1.8526527599999998</v>
      </c>
    </row>
    <row r="2426" spans="1:14">
      <c r="A2426">
        <v>2418</v>
      </c>
      <c r="B2426">
        <f t="shared" si="451"/>
        <v>15</v>
      </c>
      <c r="C2426">
        <f t="shared" si="452"/>
        <v>3</v>
      </c>
      <c r="D2426">
        <f t="shared" si="453"/>
        <v>18</v>
      </c>
      <c r="E2426">
        <f t="shared" si="444"/>
        <v>72.099999999999994</v>
      </c>
      <c r="F2426">
        <f t="shared" ca="1" si="445"/>
        <v>98</v>
      </c>
      <c r="G2426">
        <f t="shared" ca="1" si="446"/>
        <v>5</v>
      </c>
      <c r="H2426">
        <f t="shared" ca="1" si="447"/>
        <v>96</v>
      </c>
      <c r="I2426" s="6">
        <f t="shared" ca="1" si="454"/>
        <v>0.67831680000000005</v>
      </c>
      <c r="J2426" s="18">
        <f t="shared" ca="1" si="448"/>
        <v>1.9332028800000003</v>
      </c>
      <c r="K2426" s="7">
        <f t="shared" ca="1" si="449"/>
        <v>1.9332028800000005</v>
      </c>
      <c r="L2426" s="55" t="str">
        <f t="shared" si="450"/>
        <v>t2418</v>
      </c>
      <c r="M2426" s="56">
        <v>1</v>
      </c>
      <c r="N2426" s="79">
        <f t="shared" ca="1" si="455"/>
        <v>1.9332028800000005</v>
      </c>
    </row>
    <row r="2427" spans="1:14">
      <c r="A2427">
        <v>2419</v>
      </c>
      <c r="B2427">
        <f t="shared" si="451"/>
        <v>15</v>
      </c>
      <c r="C2427">
        <f t="shared" si="452"/>
        <v>3</v>
      </c>
      <c r="D2427">
        <f t="shared" si="453"/>
        <v>19</v>
      </c>
      <c r="E2427">
        <f t="shared" si="444"/>
        <v>72.099999999999994</v>
      </c>
      <c r="F2427">
        <f t="shared" ca="1" si="445"/>
        <v>98</v>
      </c>
      <c r="G2427">
        <f t="shared" ca="1" si="446"/>
        <v>5</v>
      </c>
      <c r="H2427">
        <f t="shared" ca="1" si="447"/>
        <v>98</v>
      </c>
      <c r="I2427" s="6">
        <f t="shared" ca="1" si="454"/>
        <v>0.69244839999999996</v>
      </c>
      <c r="J2427" s="18">
        <f t="shared" ca="1" si="448"/>
        <v>1.97347794</v>
      </c>
      <c r="K2427" s="7">
        <f t="shared" ca="1" si="449"/>
        <v>1.97347794</v>
      </c>
      <c r="L2427" s="55" t="str">
        <f t="shared" si="450"/>
        <v>t2419</v>
      </c>
      <c r="M2427" s="56">
        <v>1</v>
      </c>
      <c r="N2427" s="79">
        <f t="shared" ca="1" si="455"/>
        <v>1.97347794</v>
      </c>
    </row>
    <row r="2428" spans="1:14">
      <c r="A2428">
        <v>2420</v>
      </c>
      <c r="B2428">
        <f t="shared" si="451"/>
        <v>15</v>
      </c>
      <c r="C2428">
        <f t="shared" si="452"/>
        <v>3</v>
      </c>
      <c r="D2428">
        <f t="shared" si="453"/>
        <v>20</v>
      </c>
      <c r="E2428">
        <f t="shared" si="444"/>
        <v>72.099999999999994</v>
      </c>
      <c r="F2428">
        <f t="shared" ca="1" si="445"/>
        <v>98</v>
      </c>
      <c r="G2428">
        <f t="shared" ca="1" si="446"/>
        <v>5</v>
      </c>
      <c r="H2428">
        <f t="shared" ca="1" si="447"/>
        <v>96</v>
      </c>
      <c r="I2428" s="6">
        <f t="shared" ca="1" si="454"/>
        <v>0.67831680000000005</v>
      </c>
      <c r="J2428" s="18">
        <f t="shared" ca="1" si="448"/>
        <v>1.9332028800000003</v>
      </c>
      <c r="K2428" s="7">
        <f t="shared" ca="1" si="449"/>
        <v>1.9332028800000005</v>
      </c>
      <c r="L2428" s="55" t="str">
        <f t="shared" si="450"/>
        <v>t2420</v>
      </c>
      <c r="M2428" s="56">
        <v>1</v>
      </c>
      <c r="N2428" s="79">
        <f t="shared" ca="1" si="455"/>
        <v>1.9332028800000005</v>
      </c>
    </row>
    <row r="2429" spans="1:14">
      <c r="A2429">
        <v>2421</v>
      </c>
      <c r="B2429">
        <f t="shared" si="451"/>
        <v>15</v>
      </c>
      <c r="C2429">
        <f t="shared" si="452"/>
        <v>3</v>
      </c>
      <c r="D2429">
        <f t="shared" si="453"/>
        <v>21</v>
      </c>
      <c r="E2429">
        <f t="shared" si="444"/>
        <v>72.099999999999994</v>
      </c>
      <c r="F2429">
        <f t="shared" ca="1" si="445"/>
        <v>98</v>
      </c>
      <c r="G2429">
        <f t="shared" ca="1" si="446"/>
        <v>5</v>
      </c>
      <c r="H2429">
        <f t="shared" ca="1" si="447"/>
        <v>90</v>
      </c>
      <c r="I2429" s="6">
        <f t="shared" ca="1" si="454"/>
        <v>0.63592199999999999</v>
      </c>
      <c r="J2429" s="18">
        <f t="shared" ca="1" si="448"/>
        <v>1.8123777000000001</v>
      </c>
      <c r="K2429" s="7">
        <f t="shared" ca="1" si="449"/>
        <v>1.8123777000000003</v>
      </c>
      <c r="L2429" s="55" t="str">
        <f t="shared" si="450"/>
        <v>t2421</v>
      </c>
      <c r="M2429" s="56">
        <v>1</v>
      </c>
      <c r="N2429" s="79">
        <f t="shared" ca="1" si="455"/>
        <v>1.8123777000000003</v>
      </c>
    </row>
    <row r="2430" spans="1:14">
      <c r="A2430">
        <v>2422</v>
      </c>
      <c r="B2430">
        <f t="shared" si="451"/>
        <v>15</v>
      </c>
      <c r="C2430">
        <f t="shared" si="452"/>
        <v>3</v>
      </c>
      <c r="D2430">
        <f t="shared" si="453"/>
        <v>22</v>
      </c>
      <c r="E2430">
        <f t="shared" si="444"/>
        <v>72.099999999999994</v>
      </c>
      <c r="F2430">
        <f t="shared" ca="1" si="445"/>
        <v>98</v>
      </c>
      <c r="G2430">
        <f t="shared" ca="1" si="446"/>
        <v>5</v>
      </c>
      <c r="H2430">
        <f t="shared" ca="1" si="447"/>
        <v>80</v>
      </c>
      <c r="I2430" s="6">
        <f t="shared" ca="1" si="454"/>
        <v>0.56526399999999999</v>
      </c>
      <c r="J2430" s="18">
        <f t="shared" ca="1" si="448"/>
        <v>1.6110024000000001</v>
      </c>
      <c r="K2430" s="7">
        <f t="shared" ca="1" si="449"/>
        <v>1.6110024000000001</v>
      </c>
      <c r="L2430" s="55" t="str">
        <f t="shared" si="450"/>
        <v>t2422</v>
      </c>
      <c r="M2430" s="56">
        <v>1</v>
      </c>
      <c r="N2430" s="79">
        <f t="shared" ca="1" si="455"/>
        <v>1.6110024000000001</v>
      </c>
    </row>
    <row r="2431" spans="1:14">
      <c r="A2431">
        <v>2423</v>
      </c>
      <c r="B2431">
        <f t="shared" si="451"/>
        <v>15</v>
      </c>
      <c r="C2431">
        <f t="shared" si="452"/>
        <v>3</v>
      </c>
      <c r="D2431">
        <f t="shared" si="453"/>
        <v>23</v>
      </c>
      <c r="E2431">
        <f t="shared" si="444"/>
        <v>72.099999999999994</v>
      </c>
      <c r="F2431">
        <f t="shared" ca="1" si="445"/>
        <v>98</v>
      </c>
      <c r="G2431">
        <f t="shared" ca="1" si="446"/>
        <v>5</v>
      </c>
      <c r="H2431">
        <f t="shared" ca="1" si="447"/>
        <v>70</v>
      </c>
      <c r="I2431" s="6">
        <f t="shared" ca="1" si="454"/>
        <v>0.49460599999999999</v>
      </c>
      <c r="J2431" s="18">
        <f t="shared" ca="1" si="448"/>
        <v>1.4096271</v>
      </c>
      <c r="K2431" s="7">
        <f t="shared" ca="1" si="449"/>
        <v>1.4096271</v>
      </c>
      <c r="L2431" s="55" t="str">
        <f t="shared" si="450"/>
        <v>t2423</v>
      </c>
      <c r="M2431" s="56">
        <v>1</v>
      </c>
      <c r="N2431" s="79">
        <f t="shared" ca="1" si="455"/>
        <v>1.4096271</v>
      </c>
    </row>
    <row r="2432" spans="1:14">
      <c r="A2432">
        <v>2424</v>
      </c>
      <c r="B2432">
        <f t="shared" si="451"/>
        <v>15</v>
      </c>
      <c r="C2432">
        <f t="shared" si="452"/>
        <v>4</v>
      </c>
      <c r="D2432">
        <f t="shared" si="453"/>
        <v>0</v>
      </c>
      <c r="E2432">
        <f t="shared" si="444"/>
        <v>72.099999999999994</v>
      </c>
      <c r="F2432">
        <f t="shared" ca="1" si="445"/>
        <v>96</v>
      </c>
      <c r="G2432">
        <f t="shared" ca="1" si="446"/>
        <v>5</v>
      </c>
      <c r="H2432">
        <f t="shared" ca="1" si="447"/>
        <v>63</v>
      </c>
      <c r="I2432" s="6">
        <f t="shared" ca="1" si="454"/>
        <v>0.43606079999999992</v>
      </c>
      <c r="J2432" s="18">
        <f t="shared" ca="1" si="448"/>
        <v>1.2427732799999998</v>
      </c>
      <c r="K2432" s="7">
        <f t="shared" ca="1" si="449"/>
        <v>1.2427732799999998</v>
      </c>
      <c r="L2432" s="55" t="str">
        <f t="shared" si="450"/>
        <v>t2424</v>
      </c>
      <c r="M2432" s="56">
        <v>1</v>
      </c>
      <c r="N2432" s="79">
        <f t="shared" ca="1" si="455"/>
        <v>1.2427732799999998</v>
      </c>
    </row>
    <row r="2433" spans="1:14">
      <c r="A2433">
        <v>2425</v>
      </c>
      <c r="B2433">
        <f t="shared" si="451"/>
        <v>15</v>
      </c>
      <c r="C2433">
        <f t="shared" si="452"/>
        <v>4</v>
      </c>
      <c r="D2433">
        <f t="shared" si="453"/>
        <v>1</v>
      </c>
      <c r="E2433">
        <f t="shared" si="444"/>
        <v>72.099999999999994</v>
      </c>
      <c r="F2433">
        <f t="shared" ca="1" si="445"/>
        <v>96</v>
      </c>
      <c r="G2433">
        <f t="shared" ca="1" si="446"/>
        <v>5</v>
      </c>
      <c r="H2433">
        <f t="shared" ca="1" si="447"/>
        <v>62</v>
      </c>
      <c r="I2433" s="6">
        <f t="shared" ca="1" si="454"/>
        <v>0.42913919999999989</v>
      </c>
      <c r="J2433" s="18">
        <f t="shared" ca="1" si="448"/>
        <v>1.2230467199999997</v>
      </c>
      <c r="K2433" s="7">
        <f t="shared" ca="1" si="449"/>
        <v>1.2230467199999997</v>
      </c>
      <c r="L2433" s="55" t="str">
        <f t="shared" si="450"/>
        <v>t2425</v>
      </c>
      <c r="M2433" s="56">
        <v>1</v>
      </c>
      <c r="N2433" s="79">
        <f t="shared" ca="1" si="455"/>
        <v>1.2230467199999997</v>
      </c>
    </row>
    <row r="2434" spans="1:14">
      <c r="A2434">
        <v>2426</v>
      </c>
      <c r="B2434">
        <f t="shared" si="451"/>
        <v>15</v>
      </c>
      <c r="C2434">
        <f t="shared" si="452"/>
        <v>4</v>
      </c>
      <c r="D2434">
        <f t="shared" si="453"/>
        <v>2</v>
      </c>
      <c r="E2434">
        <f t="shared" si="444"/>
        <v>72.099999999999994</v>
      </c>
      <c r="F2434">
        <f t="shared" ca="1" si="445"/>
        <v>96</v>
      </c>
      <c r="G2434">
        <f t="shared" ca="1" si="446"/>
        <v>5</v>
      </c>
      <c r="H2434">
        <f t="shared" ca="1" si="447"/>
        <v>60</v>
      </c>
      <c r="I2434" s="6">
        <f t="shared" ca="1" si="454"/>
        <v>0.41529599999999994</v>
      </c>
      <c r="J2434" s="18">
        <f t="shared" ca="1" si="448"/>
        <v>1.1835935999999998</v>
      </c>
      <c r="K2434" s="7">
        <f t="shared" ca="1" si="449"/>
        <v>1.1835935999999998</v>
      </c>
      <c r="L2434" s="55" t="str">
        <f t="shared" si="450"/>
        <v>t2426</v>
      </c>
      <c r="M2434" s="56">
        <v>1</v>
      </c>
      <c r="N2434" s="79">
        <f t="shared" ca="1" si="455"/>
        <v>1.1835935999999998</v>
      </c>
    </row>
    <row r="2435" spans="1:14">
      <c r="A2435">
        <v>2427</v>
      </c>
      <c r="B2435">
        <f t="shared" si="451"/>
        <v>15</v>
      </c>
      <c r="C2435">
        <f t="shared" si="452"/>
        <v>4</v>
      </c>
      <c r="D2435">
        <f t="shared" si="453"/>
        <v>3</v>
      </c>
      <c r="E2435">
        <f t="shared" si="444"/>
        <v>72.099999999999994</v>
      </c>
      <c r="F2435">
        <f t="shared" ca="1" si="445"/>
        <v>96</v>
      </c>
      <c r="G2435">
        <f t="shared" ca="1" si="446"/>
        <v>5</v>
      </c>
      <c r="H2435">
        <f t="shared" ca="1" si="447"/>
        <v>58</v>
      </c>
      <c r="I2435" s="6">
        <f t="shared" ca="1" si="454"/>
        <v>0.40145279999999994</v>
      </c>
      <c r="J2435" s="18">
        <f t="shared" ca="1" si="448"/>
        <v>1.1441404799999999</v>
      </c>
      <c r="K2435" s="7">
        <f t="shared" ca="1" si="449"/>
        <v>1.1441404799999999</v>
      </c>
      <c r="L2435" s="55" t="str">
        <f t="shared" si="450"/>
        <v>t2427</v>
      </c>
      <c r="M2435" s="56">
        <v>1</v>
      </c>
      <c r="N2435" s="79">
        <f t="shared" ca="1" si="455"/>
        <v>1.1441404799999999</v>
      </c>
    </row>
    <row r="2436" spans="1:14">
      <c r="A2436">
        <v>2428</v>
      </c>
      <c r="B2436">
        <f t="shared" si="451"/>
        <v>15</v>
      </c>
      <c r="C2436">
        <f t="shared" si="452"/>
        <v>4</v>
      </c>
      <c r="D2436">
        <f t="shared" si="453"/>
        <v>4</v>
      </c>
      <c r="E2436">
        <f t="shared" si="444"/>
        <v>72.099999999999994</v>
      </c>
      <c r="F2436">
        <f t="shared" ca="1" si="445"/>
        <v>96</v>
      </c>
      <c r="G2436">
        <f t="shared" ca="1" si="446"/>
        <v>5</v>
      </c>
      <c r="H2436">
        <f t="shared" ca="1" si="447"/>
        <v>59</v>
      </c>
      <c r="I2436" s="6">
        <f t="shared" ca="1" si="454"/>
        <v>0.40837439999999992</v>
      </c>
      <c r="J2436" s="18">
        <f t="shared" ca="1" si="448"/>
        <v>1.1638670399999997</v>
      </c>
      <c r="K2436" s="7">
        <f t="shared" ca="1" si="449"/>
        <v>1.1638670399999997</v>
      </c>
      <c r="L2436" s="55" t="str">
        <f t="shared" si="450"/>
        <v>t2428</v>
      </c>
      <c r="M2436" s="56">
        <v>1</v>
      </c>
      <c r="N2436" s="79">
        <f t="shared" ca="1" si="455"/>
        <v>1.1638670399999997</v>
      </c>
    </row>
    <row r="2437" spans="1:14">
      <c r="A2437">
        <v>2429</v>
      </c>
      <c r="B2437">
        <f t="shared" si="451"/>
        <v>15</v>
      </c>
      <c r="C2437">
        <f t="shared" si="452"/>
        <v>4</v>
      </c>
      <c r="D2437">
        <f t="shared" si="453"/>
        <v>5</v>
      </c>
      <c r="E2437">
        <f t="shared" si="444"/>
        <v>72.099999999999994</v>
      </c>
      <c r="F2437">
        <f t="shared" ca="1" si="445"/>
        <v>96</v>
      </c>
      <c r="G2437">
        <f t="shared" ca="1" si="446"/>
        <v>5</v>
      </c>
      <c r="H2437">
        <f t="shared" ca="1" si="447"/>
        <v>65</v>
      </c>
      <c r="I2437" s="6">
        <f t="shared" ca="1" si="454"/>
        <v>0.44990399999999992</v>
      </c>
      <c r="J2437" s="18">
        <f t="shared" ca="1" si="448"/>
        <v>1.2822263999999999</v>
      </c>
      <c r="K2437" s="7">
        <f t="shared" ca="1" si="449"/>
        <v>1.2822263999999999</v>
      </c>
      <c r="L2437" s="55" t="str">
        <f t="shared" si="450"/>
        <v>t2429</v>
      </c>
      <c r="M2437" s="56">
        <v>1</v>
      </c>
      <c r="N2437" s="79">
        <f t="shared" ca="1" si="455"/>
        <v>1.2822263999999999</v>
      </c>
    </row>
    <row r="2438" spans="1:14">
      <c r="A2438">
        <v>2430</v>
      </c>
      <c r="B2438">
        <f t="shared" si="451"/>
        <v>15</v>
      </c>
      <c r="C2438">
        <f t="shared" si="452"/>
        <v>4</v>
      </c>
      <c r="D2438">
        <f t="shared" si="453"/>
        <v>6</v>
      </c>
      <c r="E2438">
        <f t="shared" si="444"/>
        <v>72.099999999999994</v>
      </c>
      <c r="F2438">
        <f t="shared" ca="1" si="445"/>
        <v>96</v>
      </c>
      <c r="G2438">
        <f t="shared" ca="1" si="446"/>
        <v>5</v>
      </c>
      <c r="H2438">
        <f t="shared" ca="1" si="447"/>
        <v>72</v>
      </c>
      <c r="I2438" s="6">
        <f t="shared" ca="1" si="454"/>
        <v>0.49835519999999989</v>
      </c>
      <c r="J2438" s="18">
        <f t="shared" ca="1" si="448"/>
        <v>1.4203123199999996</v>
      </c>
      <c r="K2438" s="7">
        <f t="shared" ca="1" si="449"/>
        <v>1.4203123199999996</v>
      </c>
      <c r="L2438" s="55" t="str">
        <f t="shared" si="450"/>
        <v>t2430</v>
      </c>
      <c r="M2438" s="56">
        <v>1</v>
      </c>
      <c r="N2438" s="79">
        <f t="shared" ca="1" si="455"/>
        <v>1.4203123199999996</v>
      </c>
    </row>
    <row r="2439" spans="1:14">
      <c r="A2439">
        <v>2431</v>
      </c>
      <c r="B2439">
        <f t="shared" si="451"/>
        <v>15</v>
      </c>
      <c r="C2439">
        <f t="shared" si="452"/>
        <v>4</v>
      </c>
      <c r="D2439">
        <f t="shared" si="453"/>
        <v>7</v>
      </c>
      <c r="E2439">
        <f t="shared" si="444"/>
        <v>72.099999999999994</v>
      </c>
      <c r="F2439">
        <f t="shared" ca="1" si="445"/>
        <v>96</v>
      </c>
      <c r="G2439">
        <f t="shared" ca="1" si="446"/>
        <v>5</v>
      </c>
      <c r="H2439">
        <f t="shared" ca="1" si="447"/>
        <v>85</v>
      </c>
      <c r="I2439" s="6">
        <f t="shared" ca="1" si="454"/>
        <v>0.58833599999999986</v>
      </c>
      <c r="J2439" s="18">
        <f t="shared" ca="1" si="448"/>
        <v>1.6767575999999997</v>
      </c>
      <c r="K2439" s="7">
        <f t="shared" ca="1" si="449"/>
        <v>1.6767575999999995</v>
      </c>
      <c r="L2439" s="55" t="str">
        <f t="shared" si="450"/>
        <v>t2431</v>
      </c>
      <c r="M2439" s="56">
        <v>1</v>
      </c>
      <c r="N2439" s="79">
        <f t="shared" ca="1" si="455"/>
        <v>1.6767575999999995</v>
      </c>
    </row>
    <row r="2440" spans="1:14">
      <c r="A2440">
        <v>2432</v>
      </c>
      <c r="B2440">
        <f t="shared" si="451"/>
        <v>15</v>
      </c>
      <c r="C2440">
        <f t="shared" si="452"/>
        <v>4</v>
      </c>
      <c r="D2440">
        <f t="shared" si="453"/>
        <v>8</v>
      </c>
      <c r="E2440">
        <f t="shared" ref="E2440:E2503" si="456">VLOOKUP(B2440,table_week_fact,2)</f>
        <v>72.099999999999994</v>
      </c>
      <c r="F2440">
        <f t="shared" ref="F2440:F2503" ca="1" si="457">OFFSET(table_day_fact_start,C2440-1,0)</f>
        <v>96</v>
      </c>
      <c r="G2440">
        <f t="shared" ref="G2440:G2503" ca="1" si="458">OFFSET(table_hr_col_start,C2440-1,MATCH(B2440,table_hr_col_wk_hdr)-1)</f>
        <v>5</v>
      </c>
      <c r="H2440">
        <f t="shared" ref="H2440:H2503" ca="1" si="459">OFFSET(table_hr_fact_start,D2440,G2440-1)</f>
        <v>95</v>
      </c>
      <c r="I2440" s="6">
        <f t="shared" ca="1" si="454"/>
        <v>0.65755199999999991</v>
      </c>
      <c r="J2440" s="18">
        <f t="shared" ref="J2440:J2503" ca="1" si="460">peak_baseline*I2440</f>
        <v>1.8740231999999999</v>
      </c>
      <c r="K2440" s="7">
        <f t="shared" ref="K2440:K2503" ca="1" si="461">J2440*peak_load/peak_baseline</f>
        <v>1.8740231999999999</v>
      </c>
      <c r="L2440" s="55" t="str">
        <f t="shared" ref="L2440:L2503" si="462">CONCATENATE($M$4,TEXT(A2440,"0"))</f>
        <v>t2432</v>
      </c>
      <c r="M2440" s="56">
        <v>1</v>
      </c>
      <c r="N2440" s="79">
        <f t="shared" ca="1" si="455"/>
        <v>1.8740231999999999</v>
      </c>
    </row>
    <row r="2441" spans="1:14">
      <c r="A2441">
        <v>2433</v>
      </c>
      <c r="B2441">
        <f t="shared" ref="B2441:B2504" si="463">ROUNDDOWN(A2441/168,0)+1</f>
        <v>15</v>
      </c>
      <c r="C2441">
        <f t="shared" ref="C2441:C2504" si="464">ROUNDDOWN(MOD(A2441/24,7),0)+1</f>
        <v>4</v>
      </c>
      <c r="D2441">
        <f t="shared" ref="D2441:D2504" si="465">MOD(A2441,24)</f>
        <v>9</v>
      </c>
      <c r="E2441">
        <f t="shared" si="456"/>
        <v>72.099999999999994</v>
      </c>
      <c r="F2441">
        <f t="shared" ca="1" si="457"/>
        <v>96</v>
      </c>
      <c r="G2441">
        <f t="shared" ca="1" si="458"/>
        <v>5</v>
      </c>
      <c r="H2441">
        <f t="shared" ca="1" si="459"/>
        <v>99</v>
      </c>
      <c r="I2441" s="6">
        <f t="shared" ref="I2441:I2504" ca="1" si="466">E2441/100*F2441/100*H2441/100</f>
        <v>0.68523839999999991</v>
      </c>
      <c r="J2441" s="18">
        <f t="shared" ca="1" si="460"/>
        <v>1.9529294399999999</v>
      </c>
      <c r="K2441" s="7">
        <f t="shared" ca="1" si="461"/>
        <v>1.9529294399999999</v>
      </c>
      <c r="L2441" s="55" t="str">
        <f t="shared" si="462"/>
        <v>t2433</v>
      </c>
      <c r="M2441" s="56">
        <v>1</v>
      </c>
      <c r="N2441" s="79">
        <f t="shared" ref="N2441:N2504" ca="1" si="467">K2441</f>
        <v>1.9529294399999999</v>
      </c>
    </row>
    <row r="2442" spans="1:14">
      <c r="A2442">
        <v>2434</v>
      </c>
      <c r="B2442">
        <f t="shared" si="463"/>
        <v>15</v>
      </c>
      <c r="C2442">
        <f t="shared" si="464"/>
        <v>4</v>
      </c>
      <c r="D2442">
        <f t="shared" si="465"/>
        <v>10</v>
      </c>
      <c r="E2442">
        <f t="shared" si="456"/>
        <v>72.099999999999994</v>
      </c>
      <c r="F2442">
        <f t="shared" ca="1" si="457"/>
        <v>96</v>
      </c>
      <c r="G2442">
        <f t="shared" ca="1" si="458"/>
        <v>5</v>
      </c>
      <c r="H2442">
        <f t="shared" ca="1" si="459"/>
        <v>100</v>
      </c>
      <c r="I2442" s="6">
        <f t="shared" ca="1" si="466"/>
        <v>0.69215999999999989</v>
      </c>
      <c r="J2442" s="18">
        <f t="shared" ca="1" si="460"/>
        <v>1.9726559999999997</v>
      </c>
      <c r="K2442" s="7">
        <f t="shared" ca="1" si="461"/>
        <v>1.9726559999999997</v>
      </c>
      <c r="L2442" s="55" t="str">
        <f t="shared" si="462"/>
        <v>t2434</v>
      </c>
      <c r="M2442" s="56">
        <v>1</v>
      </c>
      <c r="N2442" s="79">
        <f t="shared" ca="1" si="467"/>
        <v>1.9726559999999997</v>
      </c>
    </row>
    <row r="2443" spans="1:14">
      <c r="A2443">
        <v>2435</v>
      </c>
      <c r="B2443">
        <f t="shared" si="463"/>
        <v>15</v>
      </c>
      <c r="C2443">
        <f t="shared" si="464"/>
        <v>4</v>
      </c>
      <c r="D2443">
        <f t="shared" si="465"/>
        <v>11</v>
      </c>
      <c r="E2443">
        <f t="shared" si="456"/>
        <v>72.099999999999994</v>
      </c>
      <c r="F2443">
        <f t="shared" ca="1" si="457"/>
        <v>96</v>
      </c>
      <c r="G2443">
        <f t="shared" ca="1" si="458"/>
        <v>5</v>
      </c>
      <c r="H2443">
        <f t="shared" ca="1" si="459"/>
        <v>99</v>
      </c>
      <c r="I2443" s="6">
        <f t="shared" ca="1" si="466"/>
        <v>0.68523839999999991</v>
      </c>
      <c r="J2443" s="18">
        <f t="shared" ca="1" si="460"/>
        <v>1.9529294399999999</v>
      </c>
      <c r="K2443" s="7">
        <f t="shared" ca="1" si="461"/>
        <v>1.9529294399999999</v>
      </c>
      <c r="L2443" s="55" t="str">
        <f t="shared" si="462"/>
        <v>t2435</v>
      </c>
      <c r="M2443" s="56">
        <v>1</v>
      </c>
      <c r="N2443" s="79">
        <f t="shared" ca="1" si="467"/>
        <v>1.9529294399999999</v>
      </c>
    </row>
    <row r="2444" spans="1:14">
      <c r="A2444">
        <v>2436</v>
      </c>
      <c r="B2444">
        <f t="shared" si="463"/>
        <v>15</v>
      </c>
      <c r="C2444">
        <f t="shared" si="464"/>
        <v>4</v>
      </c>
      <c r="D2444">
        <f t="shared" si="465"/>
        <v>12</v>
      </c>
      <c r="E2444">
        <f t="shared" si="456"/>
        <v>72.099999999999994</v>
      </c>
      <c r="F2444">
        <f t="shared" ca="1" si="457"/>
        <v>96</v>
      </c>
      <c r="G2444">
        <f t="shared" ca="1" si="458"/>
        <v>5</v>
      </c>
      <c r="H2444">
        <f t="shared" ca="1" si="459"/>
        <v>93</v>
      </c>
      <c r="I2444" s="6">
        <f t="shared" ca="1" si="466"/>
        <v>0.64370879999999986</v>
      </c>
      <c r="J2444" s="18">
        <f t="shared" ca="1" si="460"/>
        <v>1.8345700799999995</v>
      </c>
      <c r="K2444" s="7">
        <f t="shared" ca="1" si="461"/>
        <v>1.8345700799999995</v>
      </c>
      <c r="L2444" s="55" t="str">
        <f t="shared" si="462"/>
        <v>t2436</v>
      </c>
      <c r="M2444" s="56">
        <v>1</v>
      </c>
      <c r="N2444" s="79">
        <f t="shared" ca="1" si="467"/>
        <v>1.8345700799999995</v>
      </c>
    </row>
    <row r="2445" spans="1:14">
      <c r="A2445">
        <v>2437</v>
      </c>
      <c r="B2445">
        <f t="shared" si="463"/>
        <v>15</v>
      </c>
      <c r="C2445">
        <f t="shared" si="464"/>
        <v>4</v>
      </c>
      <c r="D2445">
        <f t="shared" si="465"/>
        <v>13</v>
      </c>
      <c r="E2445">
        <f t="shared" si="456"/>
        <v>72.099999999999994</v>
      </c>
      <c r="F2445">
        <f t="shared" ca="1" si="457"/>
        <v>96</v>
      </c>
      <c r="G2445">
        <f t="shared" ca="1" si="458"/>
        <v>5</v>
      </c>
      <c r="H2445">
        <f t="shared" ca="1" si="459"/>
        <v>92</v>
      </c>
      <c r="I2445" s="6">
        <f t="shared" ca="1" si="466"/>
        <v>0.63678719999999989</v>
      </c>
      <c r="J2445" s="18">
        <f t="shared" ca="1" si="460"/>
        <v>1.8148435199999997</v>
      </c>
      <c r="K2445" s="7">
        <f t="shared" ca="1" si="461"/>
        <v>1.8148435199999997</v>
      </c>
      <c r="L2445" s="55" t="str">
        <f t="shared" si="462"/>
        <v>t2437</v>
      </c>
      <c r="M2445" s="56">
        <v>1</v>
      </c>
      <c r="N2445" s="79">
        <f t="shared" ca="1" si="467"/>
        <v>1.8148435199999997</v>
      </c>
    </row>
    <row r="2446" spans="1:14">
      <c r="A2446">
        <v>2438</v>
      </c>
      <c r="B2446">
        <f t="shared" si="463"/>
        <v>15</v>
      </c>
      <c r="C2446">
        <f t="shared" si="464"/>
        <v>4</v>
      </c>
      <c r="D2446">
        <f t="shared" si="465"/>
        <v>14</v>
      </c>
      <c r="E2446">
        <f t="shared" si="456"/>
        <v>72.099999999999994</v>
      </c>
      <c r="F2446">
        <f t="shared" ca="1" si="457"/>
        <v>96</v>
      </c>
      <c r="G2446">
        <f t="shared" ca="1" si="458"/>
        <v>5</v>
      </c>
      <c r="H2446">
        <f t="shared" ca="1" si="459"/>
        <v>90</v>
      </c>
      <c r="I2446" s="6">
        <f t="shared" ca="1" si="466"/>
        <v>0.62294399999999994</v>
      </c>
      <c r="J2446" s="18">
        <f t="shared" ca="1" si="460"/>
        <v>1.7753903999999998</v>
      </c>
      <c r="K2446" s="7">
        <f t="shared" ca="1" si="461"/>
        <v>1.7753903999999998</v>
      </c>
      <c r="L2446" s="55" t="str">
        <f t="shared" si="462"/>
        <v>t2438</v>
      </c>
      <c r="M2446" s="56">
        <v>1</v>
      </c>
      <c r="N2446" s="79">
        <f t="shared" ca="1" si="467"/>
        <v>1.7753903999999998</v>
      </c>
    </row>
    <row r="2447" spans="1:14">
      <c r="A2447">
        <v>2439</v>
      </c>
      <c r="B2447">
        <f t="shared" si="463"/>
        <v>15</v>
      </c>
      <c r="C2447">
        <f t="shared" si="464"/>
        <v>4</v>
      </c>
      <c r="D2447">
        <f t="shared" si="465"/>
        <v>15</v>
      </c>
      <c r="E2447">
        <f t="shared" si="456"/>
        <v>72.099999999999994</v>
      </c>
      <c r="F2447">
        <f t="shared" ca="1" si="457"/>
        <v>96</v>
      </c>
      <c r="G2447">
        <f t="shared" ca="1" si="458"/>
        <v>5</v>
      </c>
      <c r="H2447">
        <f t="shared" ca="1" si="459"/>
        <v>88</v>
      </c>
      <c r="I2447" s="6">
        <f t="shared" ca="1" si="466"/>
        <v>0.60910079999999989</v>
      </c>
      <c r="J2447" s="18">
        <f t="shared" ca="1" si="460"/>
        <v>1.7359372799999997</v>
      </c>
      <c r="K2447" s="7">
        <f t="shared" ca="1" si="461"/>
        <v>1.7359372799999997</v>
      </c>
      <c r="L2447" s="55" t="str">
        <f t="shared" si="462"/>
        <v>t2439</v>
      </c>
      <c r="M2447" s="56">
        <v>1</v>
      </c>
      <c r="N2447" s="79">
        <f t="shared" ca="1" si="467"/>
        <v>1.7359372799999997</v>
      </c>
    </row>
    <row r="2448" spans="1:14">
      <c r="A2448">
        <v>2440</v>
      </c>
      <c r="B2448">
        <f t="shared" si="463"/>
        <v>15</v>
      </c>
      <c r="C2448">
        <f t="shared" si="464"/>
        <v>4</v>
      </c>
      <c r="D2448">
        <f t="shared" si="465"/>
        <v>16</v>
      </c>
      <c r="E2448">
        <f t="shared" si="456"/>
        <v>72.099999999999994</v>
      </c>
      <c r="F2448">
        <f t="shared" ca="1" si="457"/>
        <v>96</v>
      </c>
      <c r="G2448">
        <f t="shared" ca="1" si="458"/>
        <v>5</v>
      </c>
      <c r="H2448">
        <f t="shared" ca="1" si="459"/>
        <v>90</v>
      </c>
      <c r="I2448" s="6">
        <f t="shared" ca="1" si="466"/>
        <v>0.62294399999999994</v>
      </c>
      <c r="J2448" s="18">
        <f t="shared" ca="1" si="460"/>
        <v>1.7753903999999998</v>
      </c>
      <c r="K2448" s="7">
        <f t="shared" ca="1" si="461"/>
        <v>1.7753903999999998</v>
      </c>
      <c r="L2448" s="55" t="str">
        <f t="shared" si="462"/>
        <v>t2440</v>
      </c>
      <c r="M2448" s="56">
        <v>1</v>
      </c>
      <c r="N2448" s="79">
        <f t="shared" ca="1" si="467"/>
        <v>1.7753903999999998</v>
      </c>
    </row>
    <row r="2449" spans="1:14">
      <c r="A2449">
        <v>2441</v>
      </c>
      <c r="B2449">
        <f t="shared" si="463"/>
        <v>15</v>
      </c>
      <c r="C2449">
        <f t="shared" si="464"/>
        <v>4</v>
      </c>
      <c r="D2449">
        <f t="shared" si="465"/>
        <v>17</v>
      </c>
      <c r="E2449">
        <f t="shared" si="456"/>
        <v>72.099999999999994</v>
      </c>
      <c r="F2449">
        <f t="shared" ca="1" si="457"/>
        <v>96</v>
      </c>
      <c r="G2449">
        <f t="shared" ca="1" si="458"/>
        <v>5</v>
      </c>
      <c r="H2449">
        <f t="shared" ca="1" si="459"/>
        <v>92</v>
      </c>
      <c r="I2449" s="6">
        <f t="shared" ca="1" si="466"/>
        <v>0.63678719999999989</v>
      </c>
      <c r="J2449" s="18">
        <f t="shared" ca="1" si="460"/>
        <v>1.8148435199999997</v>
      </c>
      <c r="K2449" s="7">
        <f t="shared" ca="1" si="461"/>
        <v>1.8148435199999997</v>
      </c>
      <c r="L2449" s="55" t="str">
        <f t="shared" si="462"/>
        <v>t2441</v>
      </c>
      <c r="M2449" s="56">
        <v>1</v>
      </c>
      <c r="N2449" s="79">
        <f t="shared" ca="1" si="467"/>
        <v>1.8148435199999997</v>
      </c>
    </row>
    <row r="2450" spans="1:14">
      <c r="A2450">
        <v>2442</v>
      </c>
      <c r="B2450">
        <f t="shared" si="463"/>
        <v>15</v>
      </c>
      <c r="C2450">
        <f t="shared" si="464"/>
        <v>4</v>
      </c>
      <c r="D2450">
        <f t="shared" si="465"/>
        <v>18</v>
      </c>
      <c r="E2450">
        <f t="shared" si="456"/>
        <v>72.099999999999994</v>
      </c>
      <c r="F2450">
        <f t="shared" ca="1" si="457"/>
        <v>96</v>
      </c>
      <c r="G2450">
        <f t="shared" ca="1" si="458"/>
        <v>5</v>
      </c>
      <c r="H2450">
        <f t="shared" ca="1" si="459"/>
        <v>96</v>
      </c>
      <c r="I2450" s="6">
        <f t="shared" ca="1" si="466"/>
        <v>0.66447359999999989</v>
      </c>
      <c r="J2450" s="18">
        <f t="shared" ca="1" si="460"/>
        <v>1.8937497599999997</v>
      </c>
      <c r="K2450" s="7">
        <f t="shared" ca="1" si="461"/>
        <v>1.8937497599999997</v>
      </c>
      <c r="L2450" s="55" t="str">
        <f t="shared" si="462"/>
        <v>t2442</v>
      </c>
      <c r="M2450" s="56">
        <v>1</v>
      </c>
      <c r="N2450" s="79">
        <f t="shared" ca="1" si="467"/>
        <v>1.8937497599999997</v>
      </c>
    </row>
    <row r="2451" spans="1:14">
      <c r="A2451">
        <v>2443</v>
      </c>
      <c r="B2451">
        <f t="shared" si="463"/>
        <v>15</v>
      </c>
      <c r="C2451">
        <f t="shared" si="464"/>
        <v>4</v>
      </c>
      <c r="D2451">
        <f t="shared" si="465"/>
        <v>19</v>
      </c>
      <c r="E2451">
        <f t="shared" si="456"/>
        <v>72.099999999999994</v>
      </c>
      <c r="F2451">
        <f t="shared" ca="1" si="457"/>
        <v>96</v>
      </c>
      <c r="G2451">
        <f t="shared" ca="1" si="458"/>
        <v>5</v>
      </c>
      <c r="H2451">
        <f t="shared" ca="1" si="459"/>
        <v>98</v>
      </c>
      <c r="I2451" s="6">
        <f t="shared" ca="1" si="466"/>
        <v>0.67831679999999994</v>
      </c>
      <c r="J2451" s="18">
        <f t="shared" ca="1" si="460"/>
        <v>1.9332028799999998</v>
      </c>
      <c r="K2451" s="7">
        <f t="shared" ca="1" si="461"/>
        <v>1.9332028799999998</v>
      </c>
      <c r="L2451" s="55" t="str">
        <f t="shared" si="462"/>
        <v>t2443</v>
      </c>
      <c r="M2451" s="56">
        <v>1</v>
      </c>
      <c r="N2451" s="79">
        <f t="shared" ca="1" si="467"/>
        <v>1.9332028799999998</v>
      </c>
    </row>
    <row r="2452" spans="1:14">
      <c r="A2452">
        <v>2444</v>
      </c>
      <c r="B2452">
        <f t="shared" si="463"/>
        <v>15</v>
      </c>
      <c r="C2452">
        <f t="shared" si="464"/>
        <v>4</v>
      </c>
      <c r="D2452">
        <f t="shared" si="465"/>
        <v>20</v>
      </c>
      <c r="E2452">
        <f t="shared" si="456"/>
        <v>72.099999999999994</v>
      </c>
      <c r="F2452">
        <f t="shared" ca="1" si="457"/>
        <v>96</v>
      </c>
      <c r="G2452">
        <f t="shared" ca="1" si="458"/>
        <v>5</v>
      </c>
      <c r="H2452">
        <f t="shared" ca="1" si="459"/>
        <v>96</v>
      </c>
      <c r="I2452" s="6">
        <f t="shared" ca="1" si="466"/>
        <v>0.66447359999999989</v>
      </c>
      <c r="J2452" s="18">
        <f t="shared" ca="1" si="460"/>
        <v>1.8937497599999997</v>
      </c>
      <c r="K2452" s="7">
        <f t="shared" ca="1" si="461"/>
        <v>1.8937497599999997</v>
      </c>
      <c r="L2452" s="55" t="str">
        <f t="shared" si="462"/>
        <v>t2444</v>
      </c>
      <c r="M2452" s="56">
        <v>1</v>
      </c>
      <c r="N2452" s="79">
        <f t="shared" ca="1" si="467"/>
        <v>1.8937497599999997</v>
      </c>
    </row>
    <row r="2453" spans="1:14">
      <c r="A2453">
        <v>2445</v>
      </c>
      <c r="B2453">
        <f t="shared" si="463"/>
        <v>15</v>
      </c>
      <c r="C2453">
        <f t="shared" si="464"/>
        <v>4</v>
      </c>
      <c r="D2453">
        <f t="shared" si="465"/>
        <v>21</v>
      </c>
      <c r="E2453">
        <f t="shared" si="456"/>
        <v>72.099999999999994</v>
      </c>
      <c r="F2453">
        <f t="shared" ca="1" si="457"/>
        <v>96</v>
      </c>
      <c r="G2453">
        <f t="shared" ca="1" si="458"/>
        <v>5</v>
      </c>
      <c r="H2453">
        <f t="shared" ca="1" si="459"/>
        <v>90</v>
      </c>
      <c r="I2453" s="6">
        <f t="shared" ca="1" si="466"/>
        <v>0.62294399999999994</v>
      </c>
      <c r="J2453" s="18">
        <f t="shared" ca="1" si="460"/>
        <v>1.7753903999999998</v>
      </c>
      <c r="K2453" s="7">
        <f t="shared" ca="1" si="461"/>
        <v>1.7753903999999998</v>
      </c>
      <c r="L2453" s="55" t="str">
        <f t="shared" si="462"/>
        <v>t2445</v>
      </c>
      <c r="M2453" s="56">
        <v>1</v>
      </c>
      <c r="N2453" s="79">
        <f t="shared" ca="1" si="467"/>
        <v>1.7753903999999998</v>
      </c>
    </row>
    <row r="2454" spans="1:14">
      <c r="A2454">
        <v>2446</v>
      </c>
      <c r="B2454">
        <f t="shared" si="463"/>
        <v>15</v>
      </c>
      <c r="C2454">
        <f t="shared" si="464"/>
        <v>4</v>
      </c>
      <c r="D2454">
        <f t="shared" si="465"/>
        <v>22</v>
      </c>
      <c r="E2454">
        <f t="shared" si="456"/>
        <v>72.099999999999994</v>
      </c>
      <c r="F2454">
        <f t="shared" ca="1" si="457"/>
        <v>96</v>
      </c>
      <c r="G2454">
        <f t="shared" ca="1" si="458"/>
        <v>5</v>
      </c>
      <c r="H2454">
        <f t="shared" ca="1" si="459"/>
        <v>80</v>
      </c>
      <c r="I2454" s="6">
        <f t="shared" ca="1" si="466"/>
        <v>0.55372799999999989</v>
      </c>
      <c r="J2454" s="18">
        <f t="shared" ca="1" si="460"/>
        <v>1.5781247999999997</v>
      </c>
      <c r="K2454" s="7">
        <f t="shared" ca="1" si="461"/>
        <v>1.5781247999999997</v>
      </c>
      <c r="L2454" s="55" t="str">
        <f t="shared" si="462"/>
        <v>t2446</v>
      </c>
      <c r="M2454" s="56">
        <v>1</v>
      </c>
      <c r="N2454" s="79">
        <f t="shared" ca="1" si="467"/>
        <v>1.5781247999999997</v>
      </c>
    </row>
    <row r="2455" spans="1:14">
      <c r="A2455">
        <v>2447</v>
      </c>
      <c r="B2455">
        <f t="shared" si="463"/>
        <v>15</v>
      </c>
      <c r="C2455">
        <f t="shared" si="464"/>
        <v>4</v>
      </c>
      <c r="D2455">
        <f t="shared" si="465"/>
        <v>23</v>
      </c>
      <c r="E2455">
        <f t="shared" si="456"/>
        <v>72.099999999999994</v>
      </c>
      <c r="F2455">
        <f t="shared" ca="1" si="457"/>
        <v>96</v>
      </c>
      <c r="G2455">
        <f t="shared" ca="1" si="458"/>
        <v>5</v>
      </c>
      <c r="H2455">
        <f t="shared" ca="1" si="459"/>
        <v>70</v>
      </c>
      <c r="I2455" s="6">
        <f t="shared" ca="1" si="466"/>
        <v>0.48451199999999994</v>
      </c>
      <c r="J2455" s="18">
        <f t="shared" ca="1" si="460"/>
        <v>1.3808592</v>
      </c>
      <c r="K2455" s="7">
        <f t="shared" ca="1" si="461"/>
        <v>1.3808592</v>
      </c>
      <c r="L2455" s="55" t="str">
        <f t="shared" si="462"/>
        <v>t2447</v>
      </c>
      <c r="M2455" s="56">
        <v>1</v>
      </c>
      <c r="N2455" s="79">
        <f t="shared" ca="1" si="467"/>
        <v>1.3808592</v>
      </c>
    </row>
    <row r="2456" spans="1:14">
      <c r="A2456">
        <v>2448</v>
      </c>
      <c r="B2456">
        <f t="shared" si="463"/>
        <v>15</v>
      </c>
      <c r="C2456">
        <f t="shared" si="464"/>
        <v>5</v>
      </c>
      <c r="D2456">
        <f t="shared" si="465"/>
        <v>0</v>
      </c>
      <c r="E2456">
        <f t="shared" si="456"/>
        <v>72.099999999999994</v>
      </c>
      <c r="F2456">
        <f t="shared" ca="1" si="457"/>
        <v>94</v>
      </c>
      <c r="G2456">
        <f t="shared" ca="1" si="458"/>
        <v>5</v>
      </c>
      <c r="H2456">
        <f t="shared" ca="1" si="459"/>
        <v>63</v>
      </c>
      <c r="I2456" s="6">
        <f t="shared" ca="1" si="466"/>
        <v>0.42697620000000003</v>
      </c>
      <c r="J2456" s="18">
        <f t="shared" ca="1" si="460"/>
        <v>1.2168821700000001</v>
      </c>
      <c r="K2456" s="7">
        <f t="shared" ca="1" si="461"/>
        <v>1.2168821700000001</v>
      </c>
      <c r="L2456" s="55" t="str">
        <f t="shared" si="462"/>
        <v>t2448</v>
      </c>
      <c r="M2456" s="56">
        <v>1</v>
      </c>
      <c r="N2456" s="79">
        <f t="shared" ca="1" si="467"/>
        <v>1.2168821700000001</v>
      </c>
    </row>
    <row r="2457" spans="1:14">
      <c r="A2457">
        <v>2449</v>
      </c>
      <c r="B2457">
        <f t="shared" si="463"/>
        <v>15</v>
      </c>
      <c r="C2457">
        <f t="shared" si="464"/>
        <v>5</v>
      </c>
      <c r="D2457">
        <f t="shared" si="465"/>
        <v>1</v>
      </c>
      <c r="E2457">
        <f t="shared" si="456"/>
        <v>72.099999999999994</v>
      </c>
      <c r="F2457">
        <f t="shared" ca="1" si="457"/>
        <v>94</v>
      </c>
      <c r="G2457">
        <f t="shared" ca="1" si="458"/>
        <v>5</v>
      </c>
      <c r="H2457">
        <f t="shared" ca="1" si="459"/>
        <v>62</v>
      </c>
      <c r="I2457" s="6">
        <f t="shared" ca="1" si="466"/>
        <v>0.42019879999999998</v>
      </c>
      <c r="J2457" s="18">
        <f t="shared" ca="1" si="460"/>
        <v>1.1975665799999999</v>
      </c>
      <c r="K2457" s="7">
        <f t="shared" ca="1" si="461"/>
        <v>1.1975665799999999</v>
      </c>
      <c r="L2457" s="55" t="str">
        <f t="shared" si="462"/>
        <v>t2449</v>
      </c>
      <c r="M2457" s="56">
        <v>1</v>
      </c>
      <c r="N2457" s="79">
        <f t="shared" ca="1" si="467"/>
        <v>1.1975665799999999</v>
      </c>
    </row>
    <row r="2458" spans="1:14">
      <c r="A2458">
        <v>2450</v>
      </c>
      <c r="B2458">
        <f t="shared" si="463"/>
        <v>15</v>
      </c>
      <c r="C2458">
        <f t="shared" si="464"/>
        <v>5</v>
      </c>
      <c r="D2458">
        <f t="shared" si="465"/>
        <v>2</v>
      </c>
      <c r="E2458">
        <f t="shared" si="456"/>
        <v>72.099999999999994</v>
      </c>
      <c r="F2458">
        <f t="shared" ca="1" si="457"/>
        <v>94</v>
      </c>
      <c r="G2458">
        <f t="shared" ca="1" si="458"/>
        <v>5</v>
      </c>
      <c r="H2458">
        <f t="shared" ca="1" si="459"/>
        <v>60</v>
      </c>
      <c r="I2458" s="6">
        <f t="shared" ca="1" si="466"/>
        <v>0.40664400000000001</v>
      </c>
      <c r="J2458" s="18">
        <f t="shared" ca="1" si="460"/>
        <v>1.1589354000000001</v>
      </c>
      <c r="K2458" s="7">
        <f t="shared" ca="1" si="461"/>
        <v>1.1589354000000001</v>
      </c>
      <c r="L2458" s="55" t="str">
        <f t="shared" si="462"/>
        <v>t2450</v>
      </c>
      <c r="M2458" s="56">
        <v>1</v>
      </c>
      <c r="N2458" s="79">
        <f t="shared" ca="1" si="467"/>
        <v>1.1589354000000001</v>
      </c>
    </row>
    <row r="2459" spans="1:14">
      <c r="A2459">
        <v>2451</v>
      </c>
      <c r="B2459">
        <f t="shared" si="463"/>
        <v>15</v>
      </c>
      <c r="C2459">
        <f t="shared" si="464"/>
        <v>5</v>
      </c>
      <c r="D2459">
        <f t="shared" si="465"/>
        <v>3</v>
      </c>
      <c r="E2459">
        <f t="shared" si="456"/>
        <v>72.099999999999994</v>
      </c>
      <c r="F2459">
        <f t="shared" ca="1" si="457"/>
        <v>94</v>
      </c>
      <c r="G2459">
        <f t="shared" ca="1" si="458"/>
        <v>5</v>
      </c>
      <c r="H2459">
        <f t="shared" ca="1" si="459"/>
        <v>58</v>
      </c>
      <c r="I2459" s="6">
        <f t="shared" ca="1" si="466"/>
        <v>0.39308920000000003</v>
      </c>
      <c r="J2459" s="18">
        <f t="shared" ca="1" si="460"/>
        <v>1.1203042200000002</v>
      </c>
      <c r="K2459" s="7">
        <f t="shared" ca="1" si="461"/>
        <v>1.1203042200000002</v>
      </c>
      <c r="L2459" s="55" t="str">
        <f t="shared" si="462"/>
        <v>t2451</v>
      </c>
      <c r="M2459" s="56">
        <v>1</v>
      </c>
      <c r="N2459" s="79">
        <f t="shared" ca="1" si="467"/>
        <v>1.1203042200000002</v>
      </c>
    </row>
    <row r="2460" spans="1:14">
      <c r="A2460">
        <v>2452</v>
      </c>
      <c r="B2460">
        <f t="shared" si="463"/>
        <v>15</v>
      </c>
      <c r="C2460">
        <f t="shared" si="464"/>
        <v>5</v>
      </c>
      <c r="D2460">
        <f t="shared" si="465"/>
        <v>4</v>
      </c>
      <c r="E2460">
        <f t="shared" si="456"/>
        <v>72.099999999999994</v>
      </c>
      <c r="F2460">
        <f t="shared" ca="1" si="457"/>
        <v>94</v>
      </c>
      <c r="G2460">
        <f t="shared" ca="1" si="458"/>
        <v>5</v>
      </c>
      <c r="H2460">
        <f t="shared" ca="1" si="459"/>
        <v>59</v>
      </c>
      <c r="I2460" s="6">
        <f t="shared" ca="1" si="466"/>
        <v>0.39986660000000002</v>
      </c>
      <c r="J2460" s="18">
        <f t="shared" ca="1" si="460"/>
        <v>1.1396198100000001</v>
      </c>
      <c r="K2460" s="7">
        <f t="shared" ca="1" si="461"/>
        <v>1.1396198100000001</v>
      </c>
      <c r="L2460" s="55" t="str">
        <f t="shared" si="462"/>
        <v>t2452</v>
      </c>
      <c r="M2460" s="56">
        <v>1</v>
      </c>
      <c r="N2460" s="79">
        <f t="shared" ca="1" si="467"/>
        <v>1.1396198100000001</v>
      </c>
    </row>
    <row r="2461" spans="1:14">
      <c r="A2461">
        <v>2453</v>
      </c>
      <c r="B2461">
        <f t="shared" si="463"/>
        <v>15</v>
      </c>
      <c r="C2461">
        <f t="shared" si="464"/>
        <v>5</v>
      </c>
      <c r="D2461">
        <f t="shared" si="465"/>
        <v>5</v>
      </c>
      <c r="E2461">
        <f t="shared" si="456"/>
        <v>72.099999999999994</v>
      </c>
      <c r="F2461">
        <f t="shared" ca="1" si="457"/>
        <v>94</v>
      </c>
      <c r="G2461">
        <f t="shared" ca="1" si="458"/>
        <v>5</v>
      </c>
      <c r="H2461">
        <f t="shared" ca="1" si="459"/>
        <v>65</v>
      </c>
      <c r="I2461" s="6">
        <f t="shared" ca="1" si="466"/>
        <v>0.44053100000000001</v>
      </c>
      <c r="J2461" s="18">
        <f t="shared" ca="1" si="460"/>
        <v>1.25551335</v>
      </c>
      <c r="K2461" s="7">
        <f t="shared" ca="1" si="461"/>
        <v>1.25551335</v>
      </c>
      <c r="L2461" s="55" t="str">
        <f t="shared" si="462"/>
        <v>t2453</v>
      </c>
      <c r="M2461" s="56">
        <v>1</v>
      </c>
      <c r="N2461" s="79">
        <f t="shared" ca="1" si="467"/>
        <v>1.25551335</v>
      </c>
    </row>
    <row r="2462" spans="1:14">
      <c r="A2462">
        <v>2454</v>
      </c>
      <c r="B2462">
        <f t="shared" si="463"/>
        <v>15</v>
      </c>
      <c r="C2462">
        <f t="shared" si="464"/>
        <v>5</v>
      </c>
      <c r="D2462">
        <f t="shared" si="465"/>
        <v>6</v>
      </c>
      <c r="E2462">
        <f t="shared" si="456"/>
        <v>72.099999999999994</v>
      </c>
      <c r="F2462">
        <f t="shared" ca="1" si="457"/>
        <v>94</v>
      </c>
      <c r="G2462">
        <f t="shared" ca="1" si="458"/>
        <v>5</v>
      </c>
      <c r="H2462">
        <f t="shared" ca="1" si="459"/>
        <v>72</v>
      </c>
      <c r="I2462" s="6">
        <f t="shared" ca="1" si="466"/>
        <v>0.48797279999999998</v>
      </c>
      <c r="J2462" s="18">
        <f t="shared" ca="1" si="460"/>
        <v>1.39072248</v>
      </c>
      <c r="K2462" s="7">
        <f t="shared" ca="1" si="461"/>
        <v>1.39072248</v>
      </c>
      <c r="L2462" s="55" t="str">
        <f t="shared" si="462"/>
        <v>t2454</v>
      </c>
      <c r="M2462" s="56">
        <v>1</v>
      </c>
      <c r="N2462" s="79">
        <f t="shared" ca="1" si="467"/>
        <v>1.39072248</v>
      </c>
    </row>
    <row r="2463" spans="1:14">
      <c r="A2463">
        <v>2455</v>
      </c>
      <c r="B2463">
        <f t="shared" si="463"/>
        <v>15</v>
      </c>
      <c r="C2463">
        <f t="shared" si="464"/>
        <v>5</v>
      </c>
      <c r="D2463">
        <f t="shared" si="465"/>
        <v>7</v>
      </c>
      <c r="E2463">
        <f t="shared" si="456"/>
        <v>72.099999999999994</v>
      </c>
      <c r="F2463">
        <f t="shared" ca="1" si="457"/>
        <v>94</v>
      </c>
      <c r="G2463">
        <f t="shared" ca="1" si="458"/>
        <v>5</v>
      </c>
      <c r="H2463">
        <f t="shared" ca="1" si="459"/>
        <v>85</v>
      </c>
      <c r="I2463" s="6">
        <f t="shared" ca="1" si="466"/>
        <v>0.57607900000000001</v>
      </c>
      <c r="J2463" s="18">
        <f t="shared" ca="1" si="460"/>
        <v>1.6418251500000001</v>
      </c>
      <c r="K2463" s="7">
        <f t="shared" ca="1" si="461"/>
        <v>1.6418251500000001</v>
      </c>
      <c r="L2463" s="55" t="str">
        <f t="shared" si="462"/>
        <v>t2455</v>
      </c>
      <c r="M2463" s="56">
        <v>1</v>
      </c>
      <c r="N2463" s="79">
        <f t="shared" ca="1" si="467"/>
        <v>1.6418251500000001</v>
      </c>
    </row>
    <row r="2464" spans="1:14">
      <c r="A2464">
        <v>2456</v>
      </c>
      <c r="B2464">
        <f t="shared" si="463"/>
        <v>15</v>
      </c>
      <c r="C2464">
        <f t="shared" si="464"/>
        <v>5</v>
      </c>
      <c r="D2464">
        <f t="shared" si="465"/>
        <v>8</v>
      </c>
      <c r="E2464">
        <f t="shared" si="456"/>
        <v>72.099999999999994</v>
      </c>
      <c r="F2464">
        <f t="shared" ca="1" si="457"/>
        <v>94</v>
      </c>
      <c r="G2464">
        <f t="shared" ca="1" si="458"/>
        <v>5</v>
      </c>
      <c r="H2464">
        <f t="shared" ca="1" si="459"/>
        <v>95</v>
      </c>
      <c r="I2464" s="6">
        <f t="shared" ca="1" si="466"/>
        <v>0.64385300000000001</v>
      </c>
      <c r="J2464" s="18">
        <f t="shared" ca="1" si="460"/>
        <v>1.8349810500000001</v>
      </c>
      <c r="K2464" s="7">
        <f t="shared" ca="1" si="461"/>
        <v>1.8349810500000003</v>
      </c>
      <c r="L2464" s="55" t="str">
        <f t="shared" si="462"/>
        <v>t2456</v>
      </c>
      <c r="M2464" s="56">
        <v>1</v>
      </c>
      <c r="N2464" s="79">
        <f t="shared" ca="1" si="467"/>
        <v>1.8349810500000003</v>
      </c>
    </row>
    <row r="2465" spans="1:14">
      <c r="A2465">
        <v>2457</v>
      </c>
      <c r="B2465">
        <f t="shared" si="463"/>
        <v>15</v>
      </c>
      <c r="C2465">
        <f t="shared" si="464"/>
        <v>5</v>
      </c>
      <c r="D2465">
        <f t="shared" si="465"/>
        <v>9</v>
      </c>
      <c r="E2465">
        <f t="shared" si="456"/>
        <v>72.099999999999994</v>
      </c>
      <c r="F2465">
        <f t="shared" ca="1" si="457"/>
        <v>94</v>
      </c>
      <c r="G2465">
        <f t="shared" ca="1" si="458"/>
        <v>5</v>
      </c>
      <c r="H2465">
        <f t="shared" ca="1" si="459"/>
        <v>99</v>
      </c>
      <c r="I2465" s="6">
        <f t="shared" ca="1" si="466"/>
        <v>0.67096259999999996</v>
      </c>
      <c r="J2465" s="18">
        <f t="shared" ca="1" si="460"/>
        <v>1.9122434099999999</v>
      </c>
      <c r="K2465" s="7">
        <f t="shared" ca="1" si="461"/>
        <v>1.9122434099999996</v>
      </c>
      <c r="L2465" s="55" t="str">
        <f t="shared" si="462"/>
        <v>t2457</v>
      </c>
      <c r="M2465" s="56">
        <v>1</v>
      </c>
      <c r="N2465" s="79">
        <f t="shared" ca="1" si="467"/>
        <v>1.9122434099999996</v>
      </c>
    </row>
    <row r="2466" spans="1:14">
      <c r="A2466">
        <v>2458</v>
      </c>
      <c r="B2466">
        <f t="shared" si="463"/>
        <v>15</v>
      </c>
      <c r="C2466">
        <f t="shared" si="464"/>
        <v>5</v>
      </c>
      <c r="D2466">
        <f t="shared" si="465"/>
        <v>10</v>
      </c>
      <c r="E2466">
        <f t="shared" si="456"/>
        <v>72.099999999999994</v>
      </c>
      <c r="F2466">
        <f t="shared" ca="1" si="457"/>
        <v>94</v>
      </c>
      <c r="G2466">
        <f t="shared" ca="1" si="458"/>
        <v>5</v>
      </c>
      <c r="H2466">
        <f t="shared" ca="1" si="459"/>
        <v>100</v>
      </c>
      <c r="I2466" s="6">
        <f t="shared" ca="1" si="466"/>
        <v>0.67774000000000001</v>
      </c>
      <c r="J2466" s="18">
        <f t="shared" ca="1" si="460"/>
        <v>1.931559</v>
      </c>
      <c r="K2466" s="7">
        <f t="shared" ca="1" si="461"/>
        <v>1.9315589999999998</v>
      </c>
      <c r="L2466" s="55" t="str">
        <f t="shared" si="462"/>
        <v>t2458</v>
      </c>
      <c r="M2466" s="56">
        <v>1</v>
      </c>
      <c r="N2466" s="79">
        <f t="shared" ca="1" si="467"/>
        <v>1.9315589999999998</v>
      </c>
    </row>
    <row r="2467" spans="1:14">
      <c r="A2467">
        <v>2459</v>
      </c>
      <c r="B2467">
        <f t="shared" si="463"/>
        <v>15</v>
      </c>
      <c r="C2467">
        <f t="shared" si="464"/>
        <v>5</v>
      </c>
      <c r="D2467">
        <f t="shared" si="465"/>
        <v>11</v>
      </c>
      <c r="E2467">
        <f t="shared" si="456"/>
        <v>72.099999999999994</v>
      </c>
      <c r="F2467">
        <f t="shared" ca="1" si="457"/>
        <v>94</v>
      </c>
      <c r="G2467">
        <f t="shared" ca="1" si="458"/>
        <v>5</v>
      </c>
      <c r="H2467">
        <f t="shared" ca="1" si="459"/>
        <v>99</v>
      </c>
      <c r="I2467" s="6">
        <f t="shared" ca="1" si="466"/>
        <v>0.67096259999999996</v>
      </c>
      <c r="J2467" s="18">
        <f t="shared" ca="1" si="460"/>
        <v>1.9122434099999999</v>
      </c>
      <c r="K2467" s="7">
        <f t="shared" ca="1" si="461"/>
        <v>1.9122434099999996</v>
      </c>
      <c r="L2467" s="55" t="str">
        <f t="shared" si="462"/>
        <v>t2459</v>
      </c>
      <c r="M2467" s="56">
        <v>1</v>
      </c>
      <c r="N2467" s="79">
        <f t="shared" ca="1" si="467"/>
        <v>1.9122434099999996</v>
      </c>
    </row>
    <row r="2468" spans="1:14">
      <c r="A2468">
        <v>2460</v>
      </c>
      <c r="B2468">
        <f t="shared" si="463"/>
        <v>15</v>
      </c>
      <c r="C2468">
        <f t="shared" si="464"/>
        <v>5</v>
      </c>
      <c r="D2468">
        <f t="shared" si="465"/>
        <v>12</v>
      </c>
      <c r="E2468">
        <f t="shared" si="456"/>
        <v>72.099999999999994</v>
      </c>
      <c r="F2468">
        <f t="shared" ca="1" si="457"/>
        <v>94</v>
      </c>
      <c r="G2468">
        <f t="shared" ca="1" si="458"/>
        <v>5</v>
      </c>
      <c r="H2468">
        <f t="shared" ca="1" si="459"/>
        <v>93</v>
      </c>
      <c r="I2468" s="6">
        <f t="shared" ca="1" si="466"/>
        <v>0.63029820000000003</v>
      </c>
      <c r="J2468" s="18">
        <f t="shared" ca="1" si="460"/>
        <v>1.7963498700000002</v>
      </c>
      <c r="K2468" s="7">
        <f t="shared" ca="1" si="461"/>
        <v>1.7963498700000002</v>
      </c>
      <c r="L2468" s="55" t="str">
        <f t="shared" si="462"/>
        <v>t2460</v>
      </c>
      <c r="M2468" s="56">
        <v>1</v>
      </c>
      <c r="N2468" s="79">
        <f t="shared" ca="1" si="467"/>
        <v>1.7963498700000002</v>
      </c>
    </row>
    <row r="2469" spans="1:14">
      <c r="A2469">
        <v>2461</v>
      </c>
      <c r="B2469">
        <f t="shared" si="463"/>
        <v>15</v>
      </c>
      <c r="C2469">
        <f t="shared" si="464"/>
        <v>5</v>
      </c>
      <c r="D2469">
        <f t="shared" si="465"/>
        <v>13</v>
      </c>
      <c r="E2469">
        <f t="shared" si="456"/>
        <v>72.099999999999994</v>
      </c>
      <c r="F2469">
        <f t="shared" ca="1" si="457"/>
        <v>94</v>
      </c>
      <c r="G2469">
        <f t="shared" ca="1" si="458"/>
        <v>5</v>
      </c>
      <c r="H2469">
        <f t="shared" ca="1" si="459"/>
        <v>92</v>
      </c>
      <c r="I2469" s="6">
        <f t="shared" ca="1" si="466"/>
        <v>0.62352079999999999</v>
      </c>
      <c r="J2469" s="18">
        <f t="shared" ca="1" si="460"/>
        <v>1.7770342800000001</v>
      </c>
      <c r="K2469" s="7">
        <f t="shared" ca="1" si="461"/>
        <v>1.7770342800000001</v>
      </c>
      <c r="L2469" s="55" t="str">
        <f t="shared" si="462"/>
        <v>t2461</v>
      </c>
      <c r="M2469" s="56">
        <v>1</v>
      </c>
      <c r="N2469" s="79">
        <f t="shared" ca="1" si="467"/>
        <v>1.7770342800000001</v>
      </c>
    </row>
    <row r="2470" spans="1:14">
      <c r="A2470">
        <v>2462</v>
      </c>
      <c r="B2470">
        <f t="shared" si="463"/>
        <v>15</v>
      </c>
      <c r="C2470">
        <f t="shared" si="464"/>
        <v>5</v>
      </c>
      <c r="D2470">
        <f t="shared" si="465"/>
        <v>14</v>
      </c>
      <c r="E2470">
        <f t="shared" si="456"/>
        <v>72.099999999999994</v>
      </c>
      <c r="F2470">
        <f t="shared" ca="1" si="457"/>
        <v>94</v>
      </c>
      <c r="G2470">
        <f t="shared" ca="1" si="458"/>
        <v>5</v>
      </c>
      <c r="H2470">
        <f t="shared" ca="1" si="459"/>
        <v>90</v>
      </c>
      <c r="I2470" s="6">
        <f t="shared" ca="1" si="466"/>
        <v>0.60996600000000001</v>
      </c>
      <c r="J2470" s="18">
        <f t="shared" ca="1" si="460"/>
        <v>1.7384031</v>
      </c>
      <c r="K2470" s="7">
        <f t="shared" ca="1" si="461"/>
        <v>1.7384031</v>
      </c>
      <c r="L2470" s="55" t="str">
        <f t="shared" si="462"/>
        <v>t2462</v>
      </c>
      <c r="M2470" s="56">
        <v>1</v>
      </c>
      <c r="N2470" s="79">
        <f t="shared" ca="1" si="467"/>
        <v>1.7384031</v>
      </c>
    </row>
    <row r="2471" spans="1:14">
      <c r="A2471">
        <v>2463</v>
      </c>
      <c r="B2471">
        <f t="shared" si="463"/>
        <v>15</v>
      </c>
      <c r="C2471">
        <f t="shared" si="464"/>
        <v>5</v>
      </c>
      <c r="D2471">
        <f t="shared" si="465"/>
        <v>15</v>
      </c>
      <c r="E2471">
        <f t="shared" si="456"/>
        <v>72.099999999999994</v>
      </c>
      <c r="F2471">
        <f t="shared" ca="1" si="457"/>
        <v>94</v>
      </c>
      <c r="G2471">
        <f t="shared" ca="1" si="458"/>
        <v>5</v>
      </c>
      <c r="H2471">
        <f t="shared" ca="1" si="459"/>
        <v>88</v>
      </c>
      <c r="I2471" s="6">
        <f t="shared" ca="1" si="466"/>
        <v>0.59641120000000003</v>
      </c>
      <c r="J2471" s="18">
        <f t="shared" ca="1" si="460"/>
        <v>1.6997719200000001</v>
      </c>
      <c r="K2471" s="7">
        <f t="shared" ca="1" si="461"/>
        <v>1.6997719200000001</v>
      </c>
      <c r="L2471" s="55" t="str">
        <f t="shared" si="462"/>
        <v>t2463</v>
      </c>
      <c r="M2471" s="56">
        <v>1</v>
      </c>
      <c r="N2471" s="79">
        <f t="shared" ca="1" si="467"/>
        <v>1.6997719200000001</v>
      </c>
    </row>
    <row r="2472" spans="1:14">
      <c r="A2472">
        <v>2464</v>
      </c>
      <c r="B2472">
        <f t="shared" si="463"/>
        <v>15</v>
      </c>
      <c r="C2472">
        <f t="shared" si="464"/>
        <v>5</v>
      </c>
      <c r="D2472">
        <f t="shared" si="465"/>
        <v>16</v>
      </c>
      <c r="E2472">
        <f t="shared" si="456"/>
        <v>72.099999999999994</v>
      </c>
      <c r="F2472">
        <f t="shared" ca="1" si="457"/>
        <v>94</v>
      </c>
      <c r="G2472">
        <f t="shared" ca="1" si="458"/>
        <v>5</v>
      </c>
      <c r="H2472">
        <f t="shared" ca="1" si="459"/>
        <v>90</v>
      </c>
      <c r="I2472" s="6">
        <f t="shared" ca="1" si="466"/>
        <v>0.60996600000000001</v>
      </c>
      <c r="J2472" s="18">
        <f t="shared" ca="1" si="460"/>
        <v>1.7384031</v>
      </c>
      <c r="K2472" s="7">
        <f t="shared" ca="1" si="461"/>
        <v>1.7384031</v>
      </c>
      <c r="L2472" s="55" t="str">
        <f t="shared" si="462"/>
        <v>t2464</v>
      </c>
      <c r="M2472" s="56">
        <v>1</v>
      </c>
      <c r="N2472" s="79">
        <f t="shared" ca="1" si="467"/>
        <v>1.7384031</v>
      </c>
    </row>
    <row r="2473" spans="1:14">
      <c r="A2473">
        <v>2465</v>
      </c>
      <c r="B2473">
        <f t="shared" si="463"/>
        <v>15</v>
      </c>
      <c r="C2473">
        <f t="shared" si="464"/>
        <v>5</v>
      </c>
      <c r="D2473">
        <f t="shared" si="465"/>
        <v>17</v>
      </c>
      <c r="E2473">
        <f t="shared" si="456"/>
        <v>72.099999999999994</v>
      </c>
      <c r="F2473">
        <f t="shared" ca="1" si="457"/>
        <v>94</v>
      </c>
      <c r="G2473">
        <f t="shared" ca="1" si="458"/>
        <v>5</v>
      </c>
      <c r="H2473">
        <f t="shared" ca="1" si="459"/>
        <v>92</v>
      </c>
      <c r="I2473" s="6">
        <f t="shared" ca="1" si="466"/>
        <v>0.62352079999999999</v>
      </c>
      <c r="J2473" s="18">
        <f t="shared" ca="1" si="460"/>
        <v>1.7770342800000001</v>
      </c>
      <c r="K2473" s="7">
        <f t="shared" ca="1" si="461"/>
        <v>1.7770342800000001</v>
      </c>
      <c r="L2473" s="55" t="str">
        <f t="shared" si="462"/>
        <v>t2465</v>
      </c>
      <c r="M2473" s="56">
        <v>1</v>
      </c>
      <c r="N2473" s="79">
        <f t="shared" ca="1" si="467"/>
        <v>1.7770342800000001</v>
      </c>
    </row>
    <row r="2474" spans="1:14">
      <c r="A2474">
        <v>2466</v>
      </c>
      <c r="B2474">
        <f t="shared" si="463"/>
        <v>15</v>
      </c>
      <c r="C2474">
        <f t="shared" si="464"/>
        <v>5</v>
      </c>
      <c r="D2474">
        <f t="shared" si="465"/>
        <v>18</v>
      </c>
      <c r="E2474">
        <f t="shared" si="456"/>
        <v>72.099999999999994</v>
      </c>
      <c r="F2474">
        <f t="shared" ca="1" si="457"/>
        <v>94</v>
      </c>
      <c r="G2474">
        <f t="shared" ca="1" si="458"/>
        <v>5</v>
      </c>
      <c r="H2474">
        <f t="shared" ca="1" si="459"/>
        <v>96</v>
      </c>
      <c r="I2474" s="6">
        <f t="shared" ca="1" si="466"/>
        <v>0.65063040000000005</v>
      </c>
      <c r="J2474" s="18">
        <f t="shared" ca="1" si="460"/>
        <v>1.8542966400000003</v>
      </c>
      <c r="K2474" s="7">
        <f t="shared" ca="1" si="461"/>
        <v>1.8542966400000005</v>
      </c>
      <c r="L2474" s="55" t="str">
        <f t="shared" si="462"/>
        <v>t2466</v>
      </c>
      <c r="M2474" s="56">
        <v>1</v>
      </c>
      <c r="N2474" s="79">
        <f t="shared" ca="1" si="467"/>
        <v>1.8542966400000005</v>
      </c>
    </row>
    <row r="2475" spans="1:14">
      <c r="A2475">
        <v>2467</v>
      </c>
      <c r="B2475">
        <f t="shared" si="463"/>
        <v>15</v>
      </c>
      <c r="C2475">
        <f t="shared" si="464"/>
        <v>5</v>
      </c>
      <c r="D2475">
        <f t="shared" si="465"/>
        <v>19</v>
      </c>
      <c r="E2475">
        <f t="shared" si="456"/>
        <v>72.099999999999994</v>
      </c>
      <c r="F2475">
        <f t="shared" ca="1" si="457"/>
        <v>94</v>
      </c>
      <c r="G2475">
        <f t="shared" ca="1" si="458"/>
        <v>5</v>
      </c>
      <c r="H2475">
        <f t="shared" ca="1" si="459"/>
        <v>98</v>
      </c>
      <c r="I2475" s="6">
        <f t="shared" ca="1" si="466"/>
        <v>0.66418520000000003</v>
      </c>
      <c r="J2475" s="18">
        <f t="shared" ca="1" si="460"/>
        <v>1.8929278200000001</v>
      </c>
      <c r="K2475" s="7">
        <f t="shared" ca="1" si="461"/>
        <v>1.8929278200000001</v>
      </c>
      <c r="L2475" s="55" t="str">
        <f t="shared" si="462"/>
        <v>t2467</v>
      </c>
      <c r="M2475" s="56">
        <v>1</v>
      </c>
      <c r="N2475" s="79">
        <f t="shared" ca="1" si="467"/>
        <v>1.8929278200000001</v>
      </c>
    </row>
    <row r="2476" spans="1:14">
      <c r="A2476">
        <v>2468</v>
      </c>
      <c r="B2476">
        <f t="shared" si="463"/>
        <v>15</v>
      </c>
      <c r="C2476">
        <f t="shared" si="464"/>
        <v>5</v>
      </c>
      <c r="D2476">
        <f t="shared" si="465"/>
        <v>20</v>
      </c>
      <c r="E2476">
        <f t="shared" si="456"/>
        <v>72.099999999999994</v>
      </c>
      <c r="F2476">
        <f t="shared" ca="1" si="457"/>
        <v>94</v>
      </c>
      <c r="G2476">
        <f t="shared" ca="1" si="458"/>
        <v>5</v>
      </c>
      <c r="H2476">
        <f t="shared" ca="1" si="459"/>
        <v>96</v>
      </c>
      <c r="I2476" s="6">
        <f t="shared" ca="1" si="466"/>
        <v>0.65063040000000005</v>
      </c>
      <c r="J2476" s="18">
        <f t="shared" ca="1" si="460"/>
        <v>1.8542966400000003</v>
      </c>
      <c r="K2476" s="7">
        <f t="shared" ca="1" si="461"/>
        <v>1.8542966400000005</v>
      </c>
      <c r="L2476" s="55" t="str">
        <f t="shared" si="462"/>
        <v>t2468</v>
      </c>
      <c r="M2476" s="56">
        <v>1</v>
      </c>
      <c r="N2476" s="79">
        <f t="shared" ca="1" si="467"/>
        <v>1.8542966400000005</v>
      </c>
    </row>
    <row r="2477" spans="1:14">
      <c r="A2477">
        <v>2469</v>
      </c>
      <c r="B2477">
        <f t="shared" si="463"/>
        <v>15</v>
      </c>
      <c r="C2477">
        <f t="shared" si="464"/>
        <v>5</v>
      </c>
      <c r="D2477">
        <f t="shared" si="465"/>
        <v>21</v>
      </c>
      <c r="E2477">
        <f t="shared" si="456"/>
        <v>72.099999999999994</v>
      </c>
      <c r="F2477">
        <f t="shared" ca="1" si="457"/>
        <v>94</v>
      </c>
      <c r="G2477">
        <f t="shared" ca="1" si="458"/>
        <v>5</v>
      </c>
      <c r="H2477">
        <f t="shared" ca="1" si="459"/>
        <v>90</v>
      </c>
      <c r="I2477" s="6">
        <f t="shared" ca="1" si="466"/>
        <v>0.60996600000000001</v>
      </c>
      <c r="J2477" s="18">
        <f t="shared" ca="1" si="460"/>
        <v>1.7384031</v>
      </c>
      <c r="K2477" s="7">
        <f t="shared" ca="1" si="461"/>
        <v>1.7384031</v>
      </c>
      <c r="L2477" s="55" t="str">
        <f t="shared" si="462"/>
        <v>t2469</v>
      </c>
      <c r="M2477" s="56">
        <v>1</v>
      </c>
      <c r="N2477" s="79">
        <f t="shared" ca="1" si="467"/>
        <v>1.7384031</v>
      </c>
    </row>
    <row r="2478" spans="1:14">
      <c r="A2478">
        <v>2470</v>
      </c>
      <c r="B2478">
        <f t="shared" si="463"/>
        <v>15</v>
      </c>
      <c r="C2478">
        <f t="shared" si="464"/>
        <v>5</v>
      </c>
      <c r="D2478">
        <f t="shared" si="465"/>
        <v>22</v>
      </c>
      <c r="E2478">
        <f t="shared" si="456"/>
        <v>72.099999999999994</v>
      </c>
      <c r="F2478">
        <f t="shared" ca="1" si="457"/>
        <v>94</v>
      </c>
      <c r="G2478">
        <f t="shared" ca="1" si="458"/>
        <v>5</v>
      </c>
      <c r="H2478">
        <f t="shared" ca="1" si="459"/>
        <v>80</v>
      </c>
      <c r="I2478" s="6">
        <f t="shared" ca="1" si="466"/>
        <v>0.54219200000000001</v>
      </c>
      <c r="J2478" s="18">
        <f t="shared" ca="1" si="460"/>
        <v>1.5452472000000002</v>
      </c>
      <c r="K2478" s="7">
        <f t="shared" ca="1" si="461"/>
        <v>1.5452472000000004</v>
      </c>
      <c r="L2478" s="55" t="str">
        <f t="shared" si="462"/>
        <v>t2470</v>
      </c>
      <c r="M2478" s="56">
        <v>1</v>
      </c>
      <c r="N2478" s="79">
        <f t="shared" ca="1" si="467"/>
        <v>1.5452472000000004</v>
      </c>
    </row>
    <row r="2479" spans="1:14">
      <c r="A2479">
        <v>2471</v>
      </c>
      <c r="B2479">
        <f t="shared" si="463"/>
        <v>15</v>
      </c>
      <c r="C2479">
        <f t="shared" si="464"/>
        <v>5</v>
      </c>
      <c r="D2479">
        <f t="shared" si="465"/>
        <v>23</v>
      </c>
      <c r="E2479">
        <f t="shared" si="456"/>
        <v>72.099999999999994</v>
      </c>
      <c r="F2479">
        <f t="shared" ca="1" si="457"/>
        <v>94</v>
      </c>
      <c r="G2479">
        <f t="shared" ca="1" si="458"/>
        <v>5</v>
      </c>
      <c r="H2479">
        <f t="shared" ca="1" si="459"/>
        <v>70</v>
      </c>
      <c r="I2479" s="6">
        <f t="shared" ca="1" si="466"/>
        <v>0.47441800000000001</v>
      </c>
      <c r="J2479" s="18">
        <f t="shared" ca="1" si="460"/>
        <v>1.3520913000000001</v>
      </c>
      <c r="K2479" s="7">
        <f t="shared" ca="1" si="461"/>
        <v>1.3520913000000001</v>
      </c>
      <c r="L2479" s="55" t="str">
        <f t="shared" si="462"/>
        <v>t2471</v>
      </c>
      <c r="M2479" s="56">
        <v>1</v>
      </c>
      <c r="N2479" s="79">
        <f t="shared" ca="1" si="467"/>
        <v>1.3520913000000001</v>
      </c>
    </row>
    <row r="2480" spans="1:14">
      <c r="A2480">
        <v>2472</v>
      </c>
      <c r="B2480">
        <f t="shared" si="463"/>
        <v>15</v>
      </c>
      <c r="C2480">
        <f t="shared" si="464"/>
        <v>6</v>
      </c>
      <c r="D2480">
        <f t="shared" si="465"/>
        <v>0</v>
      </c>
      <c r="E2480">
        <f t="shared" si="456"/>
        <v>72.099999999999994</v>
      </c>
      <c r="F2480">
        <f t="shared" ca="1" si="457"/>
        <v>77</v>
      </c>
      <c r="G2480">
        <f t="shared" ca="1" si="458"/>
        <v>6</v>
      </c>
      <c r="H2480">
        <f t="shared" ca="1" si="459"/>
        <v>75</v>
      </c>
      <c r="I2480" s="6">
        <f t="shared" ca="1" si="466"/>
        <v>0.41637749999999996</v>
      </c>
      <c r="J2480" s="18">
        <f t="shared" ca="1" si="460"/>
        <v>1.1866758749999999</v>
      </c>
      <c r="K2480" s="7">
        <f t="shared" ca="1" si="461"/>
        <v>1.1866758749999999</v>
      </c>
      <c r="L2480" s="55" t="str">
        <f t="shared" si="462"/>
        <v>t2472</v>
      </c>
      <c r="M2480" s="56">
        <v>1</v>
      </c>
      <c r="N2480" s="79">
        <f t="shared" ca="1" si="467"/>
        <v>1.1866758749999999</v>
      </c>
    </row>
    <row r="2481" spans="1:14">
      <c r="A2481">
        <v>2473</v>
      </c>
      <c r="B2481">
        <f t="shared" si="463"/>
        <v>15</v>
      </c>
      <c r="C2481">
        <f t="shared" si="464"/>
        <v>6</v>
      </c>
      <c r="D2481">
        <f t="shared" si="465"/>
        <v>1</v>
      </c>
      <c r="E2481">
        <f t="shared" si="456"/>
        <v>72.099999999999994</v>
      </c>
      <c r="F2481">
        <f t="shared" ca="1" si="457"/>
        <v>77</v>
      </c>
      <c r="G2481">
        <f t="shared" ca="1" si="458"/>
        <v>6</v>
      </c>
      <c r="H2481">
        <f t="shared" ca="1" si="459"/>
        <v>73</v>
      </c>
      <c r="I2481" s="6">
        <f t="shared" ca="1" si="466"/>
        <v>0.40527409999999997</v>
      </c>
      <c r="J2481" s="18">
        <f t="shared" ca="1" si="460"/>
        <v>1.1550311849999999</v>
      </c>
      <c r="K2481" s="7">
        <f t="shared" ca="1" si="461"/>
        <v>1.1550311849999999</v>
      </c>
      <c r="L2481" s="55" t="str">
        <f t="shared" si="462"/>
        <v>t2473</v>
      </c>
      <c r="M2481" s="56">
        <v>1</v>
      </c>
      <c r="N2481" s="79">
        <f t="shared" ca="1" si="467"/>
        <v>1.1550311849999999</v>
      </c>
    </row>
    <row r="2482" spans="1:14">
      <c r="A2482">
        <v>2474</v>
      </c>
      <c r="B2482">
        <f t="shared" si="463"/>
        <v>15</v>
      </c>
      <c r="C2482">
        <f t="shared" si="464"/>
        <v>6</v>
      </c>
      <c r="D2482">
        <f t="shared" si="465"/>
        <v>2</v>
      </c>
      <c r="E2482">
        <f t="shared" si="456"/>
        <v>72.099999999999994</v>
      </c>
      <c r="F2482">
        <f t="shared" ca="1" si="457"/>
        <v>77</v>
      </c>
      <c r="G2482">
        <f t="shared" ca="1" si="458"/>
        <v>6</v>
      </c>
      <c r="H2482">
        <f t="shared" ca="1" si="459"/>
        <v>69</v>
      </c>
      <c r="I2482" s="6">
        <f t="shared" ca="1" si="466"/>
        <v>0.38306729999999994</v>
      </c>
      <c r="J2482" s="18">
        <f t="shared" ca="1" si="460"/>
        <v>1.0917418049999998</v>
      </c>
      <c r="K2482" s="7">
        <f t="shared" ca="1" si="461"/>
        <v>1.0917418049999998</v>
      </c>
      <c r="L2482" s="55" t="str">
        <f t="shared" si="462"/>
        <v>t2474</v>
      </c>
      <c r="M2482" s="56">
        <v>1</v>
      </c>
      <c r="N2482" s="79">
        <f t="shared" ca="1" si="467"/>
        <v>1.0917418049999998</v>
      </c>
    </row>
    <row r="2483" spans="1:14">
      <c r="A2483">
        <v>2475</v>
      </c>
      <c r="B2483">
        <f t="shared" si="463"/>
        <v>15</v>
      </c>
      <c r="C2483">
        <f t="shared" si="464"/>
        <v>6</v>
      </c>
      <c r="D2483">
        <f t="shared" si="465"/>
        <v>3</v>
      </c>
      <c r="E2483">
        <f t="shared" si="456"/>
        <v>72.099999999999994</v>
      </c>
      <c r="F2483">
        <f t="shared" ca="1" si="457"/>
        <v>77</v>
      </c>
      <c r="G2483">
        <f t="shared" ca="1" si="458"/>
        <v>6</v>
      </c>
      <c r="H2483">
        <f t="shared" ca="1" si="459"/>
        <v>66</v>
      </c>
      <c r="I2483" s="6">
        <f t="shared" ca="1" si="466"/>
        <v>0.36641219999999997</v>
      </c>
      <c r="J2483" s="18">
        <f t="shared" ca="1" si="460"/>
        <v>1.0442747699999999</v>
      </c>
      <c r="K2483" s="7">
        <f t="shared" ca="1" si="461"/>
        <v>1.0442747699999999</v>
      </c>
      <c r="L2483" s="55" t="str">
        <f t="shared" si="462"/>
        <v>t2475</v>
      </c>
      <c r="M2483" s="56">
        <v>1</v>
      </c>
      <c r="N2483" s="79">
        <f t="shared" ca="1" si="467"/>
        <v>1.0442747699999999</v>
      </c>
    </row>
    <row r="2484" spans="1:14">
      <c r="A2484">
        <v>2476</v>
      </c>
      <c r="B2484">
        <f t="shared" si="463"/>
        <v>15</v>
      </c>
      <c r="C2484">
        <f t="shared" si="464"/>
        <v>6</v>
      </c>
      <c r="D2484">
        <f t="shared" si="465"/>
        <v>4</v>
      </c>
      <c r="E2484">
        <f t="shared" si="456"/>
        <v>72.099999999999994</v>
      </c>
      <c r="F2484">
        <f t="shared" ca="1" si="457"/>
        <v>77</v>
      </c>
      <c r="G2484">
        <f t="shared" ca="1" si="458"/>
        <v>6</v>
      </c>
      <c r="H2484">
        <f t="shared" ca="1" si="459"/>
        <v>65</v>
      </c>
      <c r="I2484" s="6">
        <f t="shared" ca="1" si="466"/>
        <v>0.36086049999999992</v>
      </c>
      <c r="J2484" s="18">
        <f t="shared" ca="1" si="460"/>
        <v>1.0284524249999998</v>
      </c>
      <c r="K2484" s="7">
        <f t="shared" ca="1" si="461"/>
        <v>1.0284524249999998</v>
      </c>
      <c r="L2484" s="55" t="str">
        <f t="shared" si="462"/>
        <v>t2476</v>
      </c>
      <c r="M2484" s="56">
        <v>1</v>
      </c>
      <c r="N2484" s="79">
        <f t="shared" ca="1" si="467"/>
        <v>1.0284524249999998</v>
      </c>
    </row>
    <row r="2485" spans="1:14">
      <c r="A2485">
        <v>2477</v>
      </c>
      <c r="B2485">
        <f t="shared" si="463"/>
        <v>15</v>
      </c>
      <c r="C2485">
        <f t="shared" si="464"/>
        <v>6</v>
      </c>
      <c r="D2485">
        <f t="shared" si="465"/>
        <v>5</v>
      </c>
      <c r="E2485">
        <f t="shared" si="456"/>
        <v>72.099999999999994</v>
      </c>
      <c r="F2485">
        <f t="shared" ca="1" si="457"/>
        <v>77</v>
      </c>
      <c r="G2485">
        <f t="shared" ca="1" si="458"/>
        <v>6</v>
      </c>
      <c r="H2485">
        <f t="shared" ca="1" si="459"/>
        <v>65</v>
      </c>
      <c r="I2485" s="6">
        <f t="shared" ca="1" si="466"/>
        <v>0.36086049999999992</v>
      </c>
      <c r="J2485" s="18">
        <f t="shared" ca="1" si="460"/>
        <v>1.0284524249999998</v>
      </c>
      <c r="K2485" s="7">
        <f t="shared" ca="1" si="461"/>
        <v>1.0284524249999998</v>
      </c>
      <c r="L2485" s="55" t="str">
        <f t="shared" si="462"/>
        <v>t2477</v>
      </c>
      <c r="M2485" s="56">
        <v>1</v>
      </c>
      <c r="N2485" s="79">
        <f t="shared" ca="1" si="467"/>
        <v>1.0284524249999998</v>
      </c>
    </row>
    <row r="2486" spans="1:14">
      <c r="A2486">
        <v>2478</v>
      </c>
      <c r="B2486">
        <f t="shared" si="463"/>
        <v>15</v>
      </c>
      <c r="C2486">
        <f t="shared" si="464"/>
        <v>6</v>
      </c>
      <c r="D2486">
        <f t="shared" si="465"/>
        <v>6</v>
      </c>
      <c r="E2486">
        <f t="shared" si="456"/>
        <v>72.099999999999994</v>
      </c>
      <c r="F2486">
        <f t="shared" ca="1" si="457"/>
        <v>77</v>
      </c>
      <c r="G2486">
        <f t="shared" ca="1" si="458"/>
        <v>6</v>
      </c>
      <c r="H2486">
        <f t="shared" ca="1" si="459"/>
        <v>68</v>
      </c>
      <c r="I2486" s="6">
        <f t="shared" ca="1" si="466"/>
        <v>0.37751559999999995</v>
      </c>
      <c r="J2486" s="18">
        <f t="shared" ca="1" si="460"/>
        <v>1.0759194599999999</v>
      </c>
      <c r="K2486" s="7">
        <f t="shared" ca="1" si="461"/>
        <v>1.0759194599999999</v>
      </c>
      <c r="L2486" s="55" t="str">
        <f t="shared" si="462"/>
        <v>t2478</v>
      </c>
      <c r="M2486" s="56">
        <v>1</v>
      </c>
      <c r="N2486" s="79">
        <f t="shared" ca="1" si="467"/>
        <v>1.0759194599999999</v>
      </c>
    </row>
    <row r="2487" spans="1:14">
      <c r="A2487">
        <v>2479</v>
      </c>
      <c r="B2487">
        <f t="shared" si="463"/>
        <v>15</v>
      </c>
      <c r="C2487">
        <f t="shared" si="464"/>
        <v>6</v>
      </c>
      <c r="D2487">
        <f t="shared" si="465"/>
        <v>7</v>
      </c>
      <c r="E2487">
        <f t="shared" si="456"/>
        <v>72.099999999999994</v>
      </c>
      <c r="F2487">
        <f t="shared" ca="1" si="457"/>
        <v>77</v>
      </c>
      <c r="G2487">
        <f t="shared" ca="1" si="458"/>
        <v>6</v>
      </c>
      <c r="H2487">
        <f t="shared" ca="1" si="459"/>
        <v>74</v>
      </c>
      <c r="I2487" s="6">
        <f t="shared" ca="1" si="466"/>
        <v>0.41082579999999991</v>
      </c>
      <c r="J2487" s="18">
        <f t="shared" ca="1" si="460"/>
        <v>1.1708535299999998</v>
      </c>
      <c r="K2487" s="7">
        <f t="shared" ca="1" si="461"/>
        <v>1.1708535299999998</v>
      </c>
      <c r="L2487" s="55" t="str">
        <f t="shared" si="462"/>
        <v>t2479</v>
      </c>
      <c r="M2487" s="56">
        <v>1</v>
      </c>
      <c r="N2487" s="79">
        <f t="shared" ca="1" si="467"/>
        <v>1.1708535299999998</v>
      </c>
    </row>
    <row r="2488" spans="1:14">
      <c r="A2488">
        <v>2480</v>
      </c>
      <c r="B2488">
        <f t="shared" si="463"/>
        <v>15</v>
      </c>
      <c r="C2488">
        <f t="shared" si="464"/>
        <v>6</v>
      </c>
      <c r="D2488">
        <f t="shared" si="465"/>
        <v>8</v>
      </c>
      <c r="E2488">
        <f t="shared" si="456"/>
        <v>72.099999999999994</v>
      </c>
      <c r="F2488">
        <f t="shared" ca="1" si="457"/>
        <v>77</v>
      </c>
      <c r="G2488">
        <f t="shared" ca="1" si="458"/>
        <v>6</v>
      </c>
      <c r="H2488">
        <f t="shared" ca="1" si="459"/>
        <v>83</v>
      </c>
      <c r="I2488" s="6">
        <f t="shared" ca="1" si="466"/>
        <v>0.46079109999999995</v>
      </c>
      <c r="J2488" s="18">
        <f t="shared" ca="1" si="460"/>
        <v>1.3132546349999998</v>
      </c>
      <c r="K2488" s="7">
        <f t="shared" ca="1" si="461"/>
        <v>1.3132546349999998</v>
      </c>
      <c r="L2488" s="55" t="str">
        <f t="shared" si="462"/>
        <v>t2480</v>
      </c>
      <c r="M2488" s="56">
        <v>1</v>
      </c>
      <c r="N2488" s="79">
        <f t="shared" ca="1" si="467"/>
        <v>1.3132546349999998</v>
      </c>
    </row>
    <row r="2489" spans="1:14">
      <c r="A2489">
        <v>2481</v>
      </c>
      <c r="B2489">
        <f t="shared" si="463"/>
        <v>15</v>
      </c>
      <c r="C2489">
        <f t="shared" si="464"/>
        <v>6</v>
      </c>
      <c r="D2489">
        <f t="shared" si="465"/>
        <v>9</v>
      </c>
      <c r="E2489">
        <f t="shared" si="456"/>
        <v>72.099999999999994</v>
      </c>
      <c r="F2489">
        <f t="shared" ca="1" si="457"/>
        <v>77</v>
      </c>
      <c r="G2489">
        <f t="shared" ca="1" si="458"/>
        <v>6</v>
      </c>
      <c r="H2489">
        <f t="shared" ca="1" si="459"/>
        <v>89</v>
      </c>
      <c r="I2489" s="6">
        <f t="shared" ca="1" si="466"/>
        <v>0.49410129999999997</v>
      </c>
      <c r="J2489" s="18">
        <f t="shared" ca="1" si="460"/>
        <v>1.4081887049999999</v>
      </c>
      <c r="K2489" s="7">
        <f t="shared" ca="1" si="461"/>
        <v>1.4081887050000002</v>
      </c>
      <c r="L2489" s="55" t="str">
        <f t="shared" si="462"/>
        <v>t2481</v>
      </c>
      <c r="M2489" s="56">
        <v>1</v>
      </c>
      <c r="N2489" s="79">
        <f t="shared" ca="1" si="467"/>
        <v>1.4081887050000002</v>
      </c>
    </row>
    <row r="2490" spans="1:14">
      <c r="A2490">
        <v>2482</v>
      </c>
      <c r="B2490">
        <f t="shared" si="463"/>
        <v>15</v>
      </c>
      <c r="C2490">
        <f t="shared" si="464"/>
        <v>6</v>
      </c>
      <c r="D2490">
        <f t="shared" si="465"/>
        <v>10</v>
      </c>
      <c r="E2490">
        <f t="shared" si="456"/>
        <v>72.099999999999994</v>
      </c>
      <c r="F2490">
        <f t="shared" ca="1" si="457"/>
        <v>77</v>
      </c>
      <c r="G2490">
        <f t="shared" ca="1" si="458"/>
        <v>6</v>
      </c>
      <c r="H2490">
        <f t="shared" ca="1" si="459"/>
        <v>92</v>
      </c>
      <c r="I2490" s="6">
        <f t="shared" ca="1" si="466"/>
        <v>0.51075639999999989</v>
      </c>
      <c r="J2490" s="18">
        <f t="shared" ca="1" si="460"/>
        <v>1.4556557399999996</v>
      </c>
      <c r="K2490" s="7">
        <f t="shared" ca="1" si="461"/>
        <v>1.4556557399999996</v>
      </c>
      <c r="L2490" s="55" t="str">
        <f t="shared" si="462"/>
        <v>t2482</v>
      </c>
      <c r="M2490" s="56">
        <v>1</v>
      </c>
      <c r="N2490" s="79">
        <f t="shared" ca="1" si="467"/>
        <v>1.4556557399999996</v>
      </c>
    </row>
    <row r="2491" spans="1:14">
      <c r="A2491">
        <v>2483</v>
      </c>
      <c r="B2491">
        <f t="shared" si="463"/>
        <v>15</v>
      </c>
      <c r="C2491">
        <f t="shared" si="464"/>
        <v>6</v>
      </c>
      <c r="D2491">
        <f t="shared" si="465"/>
        <v>11</v>
      </c>
      <c r="E2491">
        <f t="shared" si="456"/>
        <v>72.099999999999994</v>
      </c>
      <c r="F2491">
        <f t="shared" ca="1" si="457"/>
        <v>77</v>
      </c>
      <c r="G2491">
        <f t="shared" ca="1" si="458"/>
        <v>6</v>
      </c>
      <c r="H2491">
        <f t="shared" ca="1" si="459"/>
        <v>94</v>
      </c>
      <c r="I2491" s="6">
        <f t="shared" ca="1" si="466"/>
        <v>0.52185979999999998</v>
      </c>
      <c r="J2491" s="18">
        <f t="shared" ca="1" si="460"/>
        <v>1.4873004299999999</v>
      </c>
      <c r="K2491" s="7">
        <f t="shared" ca="1" si="461"/>
        <v>1.4873004299999997</v>
      </c>
      <c r="L2491" s="55" t="str">
        <f t="shared" si="462"/>
        <v>t2483</v>
      </c>
      <c r="M2491" s="56">
        <v>1</v>
      </c>
      <c r="N2491" s="79">
        <f t="shared" ca="1" si="467"/>
        <v>1.4873004299999997</v>
      </c>
    </row>
    <row r="2492" spans="1:14">
      <c r="A2492">
        <v>2484</v>
      </c>
      <c r="B2492">
        <f t="shared" si="463"/>
        <v>15</v>
      </c>
      <c r="C2492">
        <f t="shared" si="464"/>
        <v>6</v>
      </c>
      <c r="D2492">
        <f t="shared" si="465"/>
        <v>12</v>
      </c>
      <c r="E2492">
        <f t="shared" si="456"/>
        <v>72.099999999999994</v>
      </c>
      <c r="F2492">
        <f t="shared" ca="1" si="457"/>
        <v>77</v>
      </c>
      <c r="G2492">
        <f t="shared" ca="1" si="458"/>
        <v>6</v>
      </c>
      <c r="H2492">
        <f t="shared" ca="1" si="459"/>
        <v>91</v>
      </c>
      <c r="I2492" s="6">
        <f t="shared" ca="1" si="466"/>
        <v>0.50520469999999995</v>
      </c>
      <c r="J2492" s="18">
        <f t="shared" ca="1" si="460"/>
        <v>1.439833395</v>
      </c>
      <c r="K2492" s="7">
        <f t="shared" ca="1" si="461"/>
        <v>1.439833395</v>
      </c>
      <c r="L2492" s="55" t="str">
        <f t="shared" si="462"/>
        <v>t2484</v>
      </c>
      <c r="M2492" s="56">
        <v>1</v>
      </c>
      <c r="N2492" s="79">
        <f t="shared" ca="1" si="467"/>
        <v>1.439833395</v>
      </c>
    </row>
    <row r="2493" spans="1:14">
      <c r="A2493">
        <v>2485</v>
      </c>
      <c r="B2493">
        <f t="shared" si="463"/>
        <v>15</v>
      </c>
      <c r="C2493">
        <f t="shared" si="464"/>
        <v>6</v>
      </c>
      <c r="D2493">
        <f t="shared" si="465"/>
        <v>13</v>
      </c>
      <c r="E2493">
        <f t="shared" si="456"/>
        <v>72.099999999999994</v>
      </c>
      <c r="F2493">
        <f t="shared" ca="1" si="457"/>
        <v>77</v>
      </c>
      <c r="G2493">
        <f t="shared" ca="1" si="458"/>
        <v>6</v>
      </c>
      <c r="H2493">
        <f t="shared" ca="1" si="459"/>
        <v>90</v>
      </c>
      <c r="I2493" s="6">
        <f t="shared" ca="1" si="466"/>
        <v>0.4996529999999999</v>
      </c>
      <c r="J2493" s="18">
        <f t="shared" ca="1" si="460"/>
        <v>1.4240110499999998</v>
      </c>
      <c r="K2493" s="7">
        <f t="shared" ca="1" si="461"/>
        <v>1.4240110499999998</v>
      </c>
      <c r="L2493" s="55" t="str">
        <f t="shared" si="462"/>
        <v>t2485</v>
      </c>
      <c r="M2493" s="56">
        <v>1</v>
      </c>
      <c r="N2493" s="79">
        <f t="shared" ca="1" si="467"/>
        <v>1.4240110499999998</v>
      </c>
    </row>
    <row r="2494" spans="1:14">
      <c r="A2494">
        <v>2486</v>
      </c>
      <c r="B2494">
        <f t="shared" si="463"/>
        <v>15</v>
      </c>
      <c r="C2494">
        <f t="shared" si="464"/>
        <v>6</v>
      </c>
      <c r="D2494">
        <f t="shared" si="465"/>
        <v>14</v>
      </c>
      <c r="E2494">
        <f t="shared" si="456"/>
        <v>72.099999999999994</v>
      </c>
      <c r="F2494">
        <f t="shared" ca="1" si="457"/>
        <v>77</v>
      </c>
      <c r="G2494">
        <f t="shared" ca="1" si="458"/>
        <v>6</v>
      </c>
      <c r="H2494">
        <f t="shared" ca="1" si="459"/>
        <v>90</v>
      </c>
      <c r="I2494" s="6">
        <f t="shared" ca="1" si="466"/>
        <v>0.4996529999999999</v>
      </c>
      <c r="J2494" s="18">
        <f t="shared" ca="1" si="460"/>
        <v>1.4240110499999998</v>
      </c>
      <c r="K2494" s="7">
        <f t="shared" ca="1" si="461"/>
        <v>1.4240110499999998</v>
      </c>
      <c r="L2494" s="55" t="str">
        <f t="shared" si="462"/>
        <v>t2486</v>
      </c>
      <c r="M2494" s="56">
        <v>1</v>
      </c>
      <c r="N2494" s="79">
        <f t="shared" ca="1" si="467"/>
        <v>1.4240110499999998</v>
      </c>
    </row>
    <row r="2495" spans="1:14">
      <c r="A2495">
        <v>2487</v>
      </c>
      <c r="B2495">
        <f t="shared" si="463"/>
        <v>15</v>
      </c>
      <c r="C2495">
        <f t="shared" si="464"/>
        <v>6</v>
      </c>
      <c r="D2495">
        <f t="shared" si="465"/>
        <v>15</v>
      </c>
      <c r="E2495">
        <f t="shared" si="456"/>
        <v>72.099999999999994</v>
      </c>
      <c r="F2495">
        <f t="shared" ca="1" si="457"/>
        <v>77</v>
      </c>
      <c r="G2495">
        <f t="shared" ca="1" si="458"/>
        <v>6</v>
      </c>
      <c r="H2495">
        <f t="shared" ca="1" si="459"/>
        <v>86</v>
      </c>
      <c r="I2495" s="6">
        <f t="shared" ca="1" si="466"/>
        <v>0.47744619999999999</v>
      </c>
      <c r="J2495" s="18">
        <f t="shared" ca="1" si="460"/>
        <v>1.36072167</v>
      </c>
      <c r="K2495" s="7">
        <f t="shared" ca="1" si="461"/>
        <v>1.36072167</v>
      </c>
      <c r="L2495" s="55" t="str">
        <f t="shared" si="462"/>
        <v>t2487</v>
      </c>
      <c r="M2495" s="56">
        <v>1</v>
      </c>
      <c r="N2495" s="79">
        <f t="shared" ca="1" si="467"/>
        <v>1.36072167</v>
      </c>
    </row>
    <row r="2496" spans="1:14">
      <c r="A2496">
        <v>2488</v>
      </c>
      <c r="B2496">
        <f t="shared" si="463"/>
        <v>15</v>
      </c>
      <c r="C2496">
        <f t="shared" si="464"/>
        <v>6</v>
      </c>
      <c r="D2496">
        <f t="shared" si="465"/>
        <v>16</v>
      </c>
      <c r="E2496">
        <f t="shared" si="456"/>
        <v>72.099999999999994</v>
      </c>
      <c r="F2496">
        <f t="shared" ca="1" si="457"/>
        <v>77</v>
      </c>
      <c r="G2496">
        <f t="shared" ca="1" si="458"/>
        <v>6</v>
      </c>
      <c r="H2496">
        <f t="shared" ca="1" si="459"/>
        <v>85</v>
      </c>
      <c r="I2496" s="6">
        <f t="shared" ca="1" si="466"/>
        <v>0.47189449999999994</v>
      </c>
      <c r="J2496" s="18">
        <f t="shared" ca="1" si="460"/>
        <v>1.3448993249999999</v>
      </c>
      <c r="K2496" s="7">
        <f t="shared" ca="1" si="461"/>
        <v>1.3448993249999999</v>
      </c>
      <c r="L2496" s="55" t="str">
        <f t="shared" si="462"/>
        <v>t2488</v>
      </c>
      <c r="M2496" s="56">
        <v>1</v>
      </c>
      <c r="N2496" s="79">
        <f t="shared" ca="1" si="467"/>
        <v>1.3448993249999999</v>
      </c>
    </row>
    <row r="2497" spans="1:14">
      <c r="A2497">
        <v>2489</v>
      </c>
      <c r="B2497">
        <f t="shared" si="463"/>
        <v>15</v>
      </c>
      <c r="C2497">
        <f t="shared" si="464"/>
        <v>6</v>
      </c>
      <c r="D2497">
        <f t="shared" si="465"/>
        <v>17</v>
      </c>
      <c r="E2497">
        <f t="shared" si="456"/>
        <v>72.099999999999994</v>
      </c>
      <c r="F2497">
        <f t="shared" ca="1" si="457"/>
        <v>77</v>
      </c>
      <c r="G2497">
        <f t="shared" ca="1" si="458"/>
        <v>6</v>
      </c>
      <c r="H2497">
        <f t="shared" ca="1" si="459"/>
        <v>88</v>
      </c>
      <c r="I2497" s="6">
        <f t="shared" ca="1" si="466"/>
        <v>0.48854959999999992</v>
      </c>
      <c r="J2497" s="18">
        <f t="shared" ca="1" si="460"/>
        <v>1.3923663599999998</v>
      </c>
      <c r="K2497" s="7">
        <f t="shared" ca="1" si="461"/>
        <v>1.3923663599999998</v>
      </c>
      <c r="L2497" s="55" t="str">
        <f t="shared" si="462"/>
        <v>t2489</v>
      </c>
      <c r="M2497" s="56">
        <v>1</v>
      </c>
      <c r="N2497" s="79">
        <f t="shared" ca="1" si="467"/>
        <v>1.3923663599999998</v>
      </c>
    </row>
    <row r="2498" spans="1:14">
      <c r="A2498">
        <v>2490</v>
      </c>
      <c r="B2498">
        <f t="shared" si="463"/>
        <v>15</v>
      </c>
      <c r="C2498">
        <f t="shared" si="464"/>
        <v>6</v>
      </c>
      <c r="D2498">
        <f t="shared" si="465"/>
        <v>18</v>
      </c>
      <c r="E2498">
        <f t="shared" si="456"/>
        <v>72.099999999999994</v>
      </c>
      <c r="F2498">
        <f t="shared" ca="1" si="457"/>
        <v>77</v>
      </c>
      <c r="G2498">
        <f t="shared" ca="1" si="458"/>
        <v>6</v>
      </c>
      <c r="H2498">
        <f t="shared" ca="1" si="459"/>
        <v>92</v>
      </c>
      <c r="I2498" s="6">
        <f t="shared" ca="1" si="466"/>
        <v>0.51075639999999989</v>
      </c>
      <c r="J2498" s="18">
        <f t="shared" ca="1" si="460"/>
        <v>1.4556557399999996</v>
      </c>
      <c r="K2498" s="7">
        <f t="shared" ca="1" si="461"/>
        <v>1.4556557399999996</v>
      </c>
      <c r="L2498" s="55" t="str">
        <f t="shared" si="462"/>
        <v>t2490</v>
      </c>
      <c r="M2498" s="56">
        <v>1</v>
      </c>
      <c r="N2498" s="79">
        <f t="shared" ca="1" si="467"/>
        <v>1.4556557399999996</v>
      </c>
    </row>
    <row r="2499" spans="1:14">
      <c r="A2499">
        <v>2491</v>
      </c>
      <c r="B2499">
        <f t="shared" si="463"/>
        <v>15</v>
      </c>
      <c r="C2499">
        <f t="shared" si="464"/>
        <v>6</v>
      </c>
      <c r="D2499">
        <f t="shared" si="465"/>
        <v>19</v>
      </c>
      <c r="E2499">
        <f t="shared" si="456"/>
        <v>72.099999999999994</v>
      </c>
      <c r="F2499">
        <f t="shared" ca="1" si="457"/>
        <v>77</v>
      </c>
      <c r="G2499">
        <f t="shared" ca="1" si="458"/>
        <v>6</v>
      </c>
      <c r="H2499">
        <f t="shared" ca="1" si="459"/>
        <v>100</v>
      </c>
      <c r="I2499" s="6">
        <f t="shared" ca="1" si="466"/>
        <v>0.55516999999999994</v>
      </c>
      <c r="J2499" s="18">
        <f t="shared" ca="1" si="460"/>
        <v>1.5822345</v>
      </c>
      <c r="K2499" s="7">
        <f t="shared" ca="1" si="461"/>
        <v>1.5822345000000002</v>
      </c>
      <c r="L2499" s="55" t="str">
        <f t="shared" si="462"/>
        <v>t2491</v>
      </c>
      <c r="M2499" s="56">
        <v>1</v>
      </c>
      <c r="N2499" s="79">
        <f t="shared" ca="1" si="467"/>
        <v>1.5822345000000002</v>
      </c>
    </row>
    <row r="2500" spans="1:14">
      <c r="A2500">
        <v>2492</v>
      </c>
      <c r="B2500">
        <f t="shared" si="463"/>
        <v>15</v>
      </c>
      <c r="C2500">
        <f t="shared" si="464"/>
        <v>6</v>
      </c>
      <c r="D2500">
        <f t="shared" si="465"/>
        <v>20</v>
      </c>
      <c r="E2500">
        <f t="shared" si="456"/>
        <v>72.099999999999994</v>
      </c>
      <c r="F2500">
        <f t="shared" ca="1" si="457"/>
        <v>77</v>
      </c>
      <c r="G2500">
        <f t="shared" ca="1" si="458"/>
        <v>6</v>
      </c>
      <c r="H2500">
        <f t="shared" ca="1" si="459"/>
        <v>97</v>
      </c>
      <c r="I2500" s="6">
        <f t="shared" ca="1" si="466"/>
        <v>0.53851489999999991</v>
      </c>
      <c r="J2500" s="18">
        <f t="shared" ca="1" si="460"/>
        <v>1.5347674649999998</v>
      </c>
      <c r="K2500" s="7">
        <f t="shared" ca="1" si="461"/>
        <v>1.5347674649999998</v>
      </c>
      <c r="L2500" s="55" t="str">
        <f t="shared" si="462"/>
        <v>t2492</v>
      </c>
      <c r="M2500" s="56">
        <v>1</v>
      </c>
      <c r="N2500" s="79">
        <f t="shared" ca="1" si="467"/>
        <v>1.5347674649999998</v>
      </c>
    </row>
    <row r="2501" spans="1:14">
      <c r="A2501">
        <v>2493</v>
      </c>
      <c r="B2501">
        <f t="shared" si="463"/>
        <v>15</v>
      </c>
      <c r="C2501">
        <f t="shared" si="464"/>
        <v>6</v>
      </c>
      <c r="D2501">
        <f t="shared" si="465"/>
        <v>21</v>
      </c>
      <c r="E2501">
        <f t="shared" si="456"/>
        <v>72.099999999999994</v>
      </c>
      <c r="F2501">
        <f t="shared" ca="1" si="457"/>
        <v>77</v>
      </c>
      <c r="G2501">
        <f t="shared" ca="1" si="458"/>
        <v>6</v>
      </c>
      <c r="H2501">
        <f t="shared" ca="1" si="459"/>
        <v>95</v>
      </c>
      <c r="I2501" s="6">
        <f t="shared" ca="1" si="466"/>
        <v>0.52741149999999992</v>
      </c>
      <c r="J2501" s="18">
        <f t="shared" ca="1" si="460"/>
        <v>1.5031227749999998</v>
      </c>
      <c r="K2501" s="7">
        <f t="shared" ca="1" si="461"/>
        <v>1.5031227749999998</v>
      </c>
      <c r="L2501" s="55" t="str">
        <f t="shared" si="462"/>
        <v>t2493</v>
      </c>
      <c r="M2501" s="56">
        <v>1</v>
      </c>
      <c r="N2501" s="79">
        <f t="shared" ca="1" si="467"/>
        <v>1.5031227749999998</v>
      </c>
    </row>
    <row r="2502" spans="1:14">
      <c r="A2502">
        <v>2494</v>
      </c>
      <c r="B2502">
        <f t="shared" si="463"/>
        <v>15</v>
      </c>
      <c r="C2502">
        <f t="shared" si="464"/>
        <v>6</v>
      </c>
      <c r="D2502">
        <f t="shared" si="465"/>
        <v>22</v>
      </c>
      <c r="E2502">
        <f t="shared" si="456"/>
        <v>72.099999999999994</v>
      </c>
      <c r="F2502">
        <f t="shared" ca="1" si="457"/>
        <v>77</v>
      </c>
      <c r="G2502">
        <f t="shared" ca="1" si="458"/>
        <v>6</v>
      </c>
      <c r="H2502">
        <f t="shared" ca="1" si="459"/>
        <v>90</v>
      </c>
      <c r="I2502" s="6">
        <f t="shared" ca="1" si="466"/>
        <v>0.4996529999999999</v>
      </c>
      <c r="J2502" s="18">
        <f t="shared" ca="1" si="460"/>
        <v>1.4240110499999998</v>
      </c>
      <c r="K2502" s="7">
        <f t="shared" ca="1" si="461"/>
        <v>1.4240110499999998</v>
      </c>
      <c r="L2502" s="55" t="str">
        <f t="shared" si="462"/>
        <v>t2494</v>
      </c>
      <c r="M2502" s="56">
        <v>1</v>
      </c>
      <c r="N2502" s="79">
        <f t="shared" ca="1" si="467"/>
        <v>1.4240110499999998</v>
      </c>
    </row>
    <row r="2503" spans="1:14">
      <c r="A2503">
        <v>2495</v>
      </c>
      <c r="B2503">
        <f t="shared" si="463"/>
        <v>15</v>
      </c>
      <c r="C2503">
        <f t="shared" si="464"/>
        <v>6</v>
      </c>
      <c r="D2503">
        <f t="shared" si="465"/>
        <v>23</v>
      </c>
      <c r="E2503">
        <f t="shared" si="456"/>
        <v>72.099999999999994</v>
      </c>
      <c r="F2503">
        <f t="shared" ca="1" si="457"/>
        <v>77</v>
      </c>
      <c r="G2503">
        <f t="shared" ca="1" si="458"/>
        <v>6</v>
      </c>
      <c r="H2503">
        <f t="shared" ca="1" si="459"/>
        <v>85</v>
      </c>
      <c r="I2503" s="6">
        <f t="shared" ca="1" si="466"/>
        <v>0.47189449999999994</v>
      </c>
      <c r="J2503" s="18">
        <f t="shared" ca="1" si="460"/>
        <v>1.3448993249999999</v>
      </c>
      <c r="K2503" s="7">
        <f t="shared" ca="1" si="461"/>
        <v>1.3448993249999999</v>
      </c>
      <c r="L2503" s="55" t="str">
        <f t="shared" si="462"/>
        <v>t2495</v>
      </c>
      <c r="M2503" s="56">
        <v>1</v>
      </c>
      <c r="N2503" s="79">
        <f t="shared" ca="1" si="467"/>
        <v>1.3448993249999999</v>
      </c>
    </row>
    <row r="2504" spans="1:14">
      <c r="A2504">
        <v>2496</v>
      </c>
      <c r="B2504">
        <f t="shared" si="463"/>
        <v>15</v>
      </c>
      <c r="C2504">
        <f t="shared" si="464"/>
        <v>7</v>
      </c>
      <c r="D2504">
        <f t="shared" si="465"/>
        <v>0</v>
      </c>
      <c r="E2504">
        <f t="shared" ref="E2504:E2567" si="468">VLOOKUP(B2504,table_week_fact,2)</f>
        <v>72.099999999999994</v>
      </c>
      <c r="F2504">
        <f t="shared" ref="F2504:F2567" ca="1" si="469">OFFSET(table_day_fact_start,C2504-1,0)</f>
        <v>75</v>
      </c>
      <c r="G2504">
        <f t="shared" ref="G2504:G2567" ca="1" si="470">OFFSET(table_hr_col_start,C2504-1,MATCH(B2504,table_hr_col_wk_hdr)-1)</f>
        <v>6</v>
      </c>
      <c r="H2504">
        <f t="shared" ref="H2504:H2567" ca="1" si="471">OFFSET(table_hr_fact_start,D2504,G2504-1)</f>
        <v>75</v>
      </c>
      <c r="I2504" s="6">
        <f t="shared" ca="1" si="466"/>
        <v>0.40556249999999999</v>
      </c>
      <c r="J2504" s="18">
        <f t="shared" ref="J2504:J2567" ca="1" si="472">peak_baseline*I2504</f>
        <v>1.1558531249999999</v>
      </c>
      <c r="K2504" s="7">
        <f t="shared" ref="K2504:K2567" ca="1" si="473">J2504*peak_load/peak_baseline</f>
        <v>1.1558531249999999</v>
      </c>
      <c r="L2504" s="55" t="str">
        <f t="shared" ref="L2504:L2567" si="474">CONCATENATE($M$4,TEXT(A2504,"0"))</f>
        <v>t2496</v>
      </c>
      <c r="M2504" s="56">
        <v>1</v>
      </c>
      <c r="N2504" s="79">
        <f t="shared" ca="1" si="467"/>
        <v>1.1558531249999999</v>
      </c>
    </row>
    <row r="2505" spans="1:14">
      <c r="A2505">
        <v>2497</v>
      </c>
      <c r="B2505">
        <f t="shared" ref="B2505:B2568" si="475">ROUNDDOWN(A2505/168,0)+1</f>
        <v>15</v>
      </c>
      <c r="C2505">
        <f t="shared" ref="C2505:C2568" si="476">ROUNDDOWN(MOD(A2505/24,7),0)+1</f>
        <v>7</v>
      </c>
      <c r="D2505">
        <f t="shared" ref="D2505:D2568" si="477">MOD(A2505,24)</f>
        <v>1</v>
      </c>
      <c r="E2505">
        <f t="shared" si="468"/>
        <v>72.099999999999994</v>
      </c>
      <c r="F2505">
        <f t="shared" ca="1" si="469"/>
        <v>75</v>
      </c>
      <c r="G2505">
        <f t="shared" ca="1" si="470"/>
        <v>6</v>
      </c>
      <c r="H2505">
        <f t="shared" ca="1" si="471"/>
        <v>73</v>
      </c>
      <c r="I2505" s="6">
        <f t="shared" ref="I2505:I2568" ca="1" si="478">E2505/100*F2505/100*H2505/100</f>
        <v>0.39474749999999992</v>
      </c>
      <c r="J2505" s="18">
        <f t="shared" ca="1" si="472"/>
        <v>1.1250303749999997</v>
      </c>
      <c r="K2505" s="7">
        <f t="shared" ca="1" si="473"/>
        <v>1.1250303749999997</v>
      </c>
      <c r="L2505" s="55" t="str">
        <f t="shared" si="474"/>
        <v>t2497</v>
      </c>
      <c r="M2505" s="56">
        <v>1</v>
      </c>
      <c r="N2505" s="79">
        <f t="shared" ref="N2505:N2568" ca="1" si="479">K2505</f>
        <v>1.1250303749999997</v>
      </c>
    </row>
    <row r="2506" spans="1:14">
      <c r="A2506">
        <v>2498</v>
      </c>
      <c r="B2506">
        <f t="shared" si="475"/>
        <v>15</v>
      </c>
      <c r="C2506">
        <f t="shared" si="476"/>
        <v>7</v>
      </c>
      <c r="D2506">
        <f t="shared" si="477"/>
        <v>2</v>
      </c>
      <c r="E2506">
        <f t="shared" si="468"/>
        <v>72.099999999999994</v>
      </c>
      <c r="F2506">
        <f t="shared" ca="1" si="469"/>
        <v>75</v>
      </c>
      <c r="G2506">
        <f t="shared" ca="1" si="470"/>
        <v>6</v>
      </c>
      <c r="H2506">
        <f t="shared" ca="1" si="471"/>
        <v>69</v>
      </c>
      <c r="I2506" s="6">
        <f t="shared" ca="1" si="478"/>
        <v>0.37311749999999999</v>
      </c>
      <c r="J2506" s="18">
        <f t="shared" ca="1" si="472"/>
        <v>1.0633848749999999</v>
      </c>
      <c r="K2506" s="7">
        <f t="shared" ca="1" si="473"/>
        <v>1.0633848749999999</v>
      </c>
      <c r="L2506" s="55" t="str">
        <f t="shared" si="474"/>
        <v>t2498</v>
      </c>
      <c r="M2506" s="56">
        <v>1</v>
      </c>
      <c r="N2506" s="79">
        <f t="shared" ca="1" si="479"/>
        <v>1.0633848749999999</v>
      </c>
    </row>
    <row r="2507" spans="1:14">
      <c r="A2507">
        <v>2499</v>
      </c>
      <c r="B2507">
        <f t="shared" si="475"/>
        <v>15</v>
      </c>
      <c r="C2507">
        <f t="shared" si="476"/>
        <v>7</v>
      </c>
      <c r="D2507">
        <f t="shared" si="477"/>
        <v>3</v>
      </c>
      <c r="E2507">
        <f t="shared" si="468"/>
        <v>72.099999999999994</v>
      </c>
      <c r="F2507">
        <f t="shared" ca="1" si="469"/>
        <v>75</v>
      </c>
      <c r="G2507">
        <f t="shared" ca="1" si="470"/>
        <v>6</v>
      </c>
      <c r="H2507">
        <f t="shared" ca="1" si="471"/>
        <v>66</v>
      </c>
      <c r="I2507" s="6">
        <f t="shared" ca="1" si="478"/>
        <v>0.35689499999999996</v>
      </c>
      <c r="J2507" s="18">
        <f t="shared" ca="1" si="472"/>
        <v>1.0171507499999999</v>
      </c>
      <c r="K2507" s="7">
        <f t="shared" ca="1" si="473"/>
        <v>1.0171507499999999</v>
      </c>
      <c r="L2507" s="55" t="str">
        <f t="shared" si="474"/>
        <v>t2499</v>
      </c>
      <c r="M2507" s="56">
        <v>1</v>
      </c>
      <c r="N2507" s="79">
        <f t="shared" ca="1" si="479"/>
        <v>1.0171507499999999</v>
      </c>
    </row>
    <row r="2508" spans="1:14">
      <c r="A2508">
        <v>2500</v>
      </c>
      <c r="B2508">
        <f t="shared" si="475"/>
        <v>15</v>
      </c>
      <c r="C2508">
        <f t="shared" si="476"/>
        <v>7</v>
      </c>
      <c r="D2508">
        <f t="shared" si="477"/>
        <v>4</v>
      </c>
      <c r="E2508">
        <f t="shared" si="468"/>
        <v>72.099999999999994</v>
      </c>
      <c r="F2508">
        <f t="shared" ca="1" si="469"/>
        <v>75</v>
      </c>
      <c r="G2508">
        <f t="shared" ca="1" si="470"/>
        <v>6</v>
      </c>
      <c r="H2508">
        <f t="shared" ca="1" si="471"/>
        <v>65</v>
      </c>
      <c r="I2508" s="6">
        <f t="shared" ca="1" si="478"/>
        <v>0.35148750000000001</v>
      </c>
      <c r="J2508" s="18">
        <f t="shared" ca="1" si="472"/>
        <v>1.0017393750000001</v>
      </c>
      <c r="K2508" s="7">
        <f t="shared" ca="1" si="473"/>
        <v>1.0017393750000001</v>
      </c>
      <c r="L2508" s="55" t="str">
        <f t="shared" si="474"/>
        <v>t2500</v>
      </c>
      <c r="M2508" s="56">
        <v>1</v>
      </c>
      <c r="N2508" s="79">
        <f t="shared" ca="1" si="479"/>
        <v>1.0017393750000001</v>
      </c>
    </row>
    <row r="2509" spans="1:14">
      <c r="A2509">
        <v>2501</v>
      </c>
      <c r="B2509">
        <f t="shared" si="475"/>
        <v>15</v>
      </c>
      <c r="C2509">
        <f t="shared" si="476"/>
        <v>7</v>
      </c>
      <c r="D2509">
        <f t="shared" si="477"/>
        <v>5</v>
      </c>
      <c r="E2509">
        <f t="shared" si="468"/>
        <v>72.099999999999994</v>
      </c>
      <c r="F2509">
        <f t="shared" ca="1" si="469"/>
        <v>75</v>
      </c>
      <c r="G2509">
        <f t="shared" ca="1" si="470"/>
        <v>6</v>
      </c>
      <c r="H2509">
        <f t="shared" ca="1" si="471"/>
        <v>65</v>
      </c>
      <c r="I2509" s="6">
        <f t="shared" ca="1" si="478"/>
        <v>0.35148750000000001</v>
      </c>
      <c r="J2509" s="18">
        <f t="shared" ca="1" si="472"/>
        <v>1.0017393750000001</v>
      </c>
      <c r="K2509" s="7">
        <f t="shared" ca="1" si="473"/>
        <v>1.0017393750000001</v>
      </c>
      <c r="L2509" s="55" t="str">
        <f t="shared" si="474"/>
        <v>t2501</v>
      </c>
      <c r="M2509" s="56">
        <v>1</v>
      </c>
      <c r="N2509" s="79">
        <f t="shared" ca="1" si="479"/>
        <v>1.0017393750000001</v>
      </c>
    </row>
    <row r="2510" spans="1:14">
      <c r="A2510">
        <v>2502</v>
      </c>
      <c r="B2510">
        <f t="shared" si="475"/>
        <v>15</v>
      </c>
      <c r="C2510">
        <f t="shared" si="476"/>
        <v>7</v>
      </c>
      <c r="D2510">
        <f t="shared" si="477"/>
        <v>6</v>
      </c>
      <c r="E2510">
        <f t="shared" si="468"/>
        <v>72.099999999999994</v>
      </c>
      <c r="F2510">
        <f t="shared" ca="1" si="469"/>
        <v>75</v>
      </c>
      <c r="G2510">
        <f t="shared" ca="1" si="470"/>
        <v>6</v>
      </c>
      <c r="H2510">
        <f t="shared" ca="1" si="471"/>
        <v>68</v>
      </c>
      <c r="I2510" s="6">
        <f t="shared" ca="1" si="478"/>
        <v>0.36770999999999993</v>
      </c>
      <c r="J2510" s="18">
        <f t="shared" ca="1" si="472"/>
        <v>1.0479734999999999</v>
      </c>
      <c r="K2510" s="7">
        <f t="shared" ca="1" si="473"/>
        <v>1.0479734999999999</v>
      </c>
      <c r="L2510" s="55" t="str">
        <f t="shared" si="474"/>
        <v>t2502</v>
      </c>
      <c r="M2510" s="56">
        <v>1</v>
      </c>
      <c r="N2510" s="79">
        <f t="shared" ca="1" si="479"/>
        <v>1.0479734999999999</v>
      </c>
    </row>
    <row r="2511" spans="1:14">
      <c r="A2511">
        <v>2503</v>
      </c>
      <c r="B2511">
        <f t="shared" si="475"/>
        <v>15</v>
      </c>
      <c r="C2511">
        <f t="shared" si="476"/>
        <v>7</v>
      </c>
      <c r="D2511">
        <f t="shared" si="477"/>
        <v>7</v>
      </c>
      <c r="E2511">
        <f t="shared" si="468"/>
        <v>72.099999999999994</v>
      </c>
      <c r="F2511">
        <f t="shared" ca="1" si="469"/>
        <v>75</v>
      </c>
      <c r="G2511">
        <f t="shared" ca="1" si="470"/>
        <v>6</v>
      </c>
      <c r="H2511">
        <f t="shared" ca="1" si="471"/>
        <v>74</v>
      </c>
      <c r="I2511" s="6">
        <f t="shared" ca="1" si="478"/>
        <v>0.40015499999999998</v>
      </c>
      <c r="J2511" s="18">
        <f t="shared" ca="1" si="472"/>
        <v>1.1404417499999999</v>
      </c>
      <c r="K2511" s="7">
        <f t="shared" ca="1" si="473"/>
        <v>1.1404417499999999</v>
      </c>
      <c r="L2511" s="55" t="str">
        <f t="shared" si="474"/>
        <v>t2503</v>
      </c>
      <c r="M2511" s="56">
        <v>1</v>
      </c>
      <c r="N2511" s="79">
        <f t="shared" ca="1" si="479"/>
        <v>1.1404417499999999</v>
      </c>
    </row>
    <row r="2512" spans="1:14">
      <c r="A2512">
        <v>2504</v>
      </c>
      <c r="B2512">
        <f t="shared" si="475"/>
        <v>15</v>
      </c>
      <c r="C2512">
        <f t="shared" si="476"/>
        <v>7</v>
      </c>
      <c r="D2512">
        <f t="shared" si="477"/>
        <v>8</v>
      </c>
      <c r="E2512">
        <f t="shared" si="468"/>
        <v>72.099999999999994</v>
      </c>
      <c r="F2512">
        <f t="shared" ca="1" si="469"/>
        <v>75</v>
      </c>
      <c r="G2512">
        <f t="shared" ca="1" si="470"/>
        <v>6</v>
      </c>
      <c r="H2512">
        <f t="shared" ca="1" si="471"/>
        <v>83</v>
      </c>
      <c r="I2512" s="6">
        <f t="shared" ca="1" si="478"/>
        <v>0.44882250000000001</v>
      </c>
      <c r="J2512" s="18">
        <f t="shared" ca="1" si="472"/>
        <v>1.2791441250000002</v>
      </c>
      <c r="K2512" s="7">
        <f t="shared" ca="1" si="473"/>
        <v>1.2791441250000002</v>
      </c>
      <c r="L2512" s="55" t="str">
        <f t="shared" si="474"/>
        <v>t2504</v>
      </c>
      <c r="M2512" s="56">
        <v>1</v>
      </c>
      <c r="N2512" s="79">
        <f t="shared" ca="1" si="479"/>
        <v>1.2791441250000002</v>
      </c>
    </row>
    <row r="2513" spans="1:14">
      <c r="A2513">
        <v>2505</v>
      </c>
      <c r="B2513">
        <f t="shared" si="475"/>
        <v>15</v>
      </c>
      <c r="C2513">
        <f t="shared" si="476"/>
        <v>7</v>
      </c>
      <c r="D2513">
        <f t="shared" si="477"/>
        <v>9</v>
      </c>
      <c r="E2513">
        <f t="shared" si="468"/>
        <v>72.099999999999994</v>
      </c>
      <c r="F2513">
        <f t="shared" ca="1" si="469"/>
        <v>75</v>
      </c>
      <c r="G2513">
        <f t="shared" ca="1" si="470"/>
        <v>6</v>
      </c>
      <c r="H2513">
        <f t="shared" ca="1" si="471"/>
        <v>89</v>
      </c>
      <c r="I2513" s="6">
        <f t="shared" ca="1" si="478"/>
        <v>0.48126749999999996</v>
      </c>
      <c r="J2513" s="18">
        <f t="shared" ca="1" si="472"/>
        <v>1.371612375</v>
      </c>
      <c r="K2513" s="7">
        <f t="shared" ca="1" si="473"/>
        <v>1.371612375</v>
      </c>
      <c r="L2513" s="55" t="str">
        <f t="shared" si="474"/>
        <v>t2505</v>
      </c>
      <c r="M2513" s="56">
        <v>1</v>
      </c>
      <c r="N2513" s="79">
        <f t="shared" ca="1" si="479"/>
        <v>1.371612375</v>
      </c>
    </row>
    <row r="2514" spans="1:14">
      <c r="A2514">
        <v>2506</v>
      </c>
      <c r="B2514">
        <f t="shared" si="475"/>
        <v>15</v>
      </c>
      <c r="C2514">
        <f t="shared" si="476"/>
        <v>7</v>
      </c>
      <c r="D2514">
        <f t="shared" si="477"/>
        <v>10</v>
      </c>
      <c r="E2514">
        <f t="shared" si="468"/>
        <v>72.099999999999994</v>
      </c>
      <c r="F2514">
        <f t="shared" ca="1" si="469"/>
        <v>75</v>
      </c>
      <c r="G2514">
        <f t="shared" ca="1" si="470"/>
        <v>6</v>
      </c>
      <c r="H2514">
        <f t="shared" ca="1" si="471"/>
        <v>92</v>
      </c>
      <c r="I2514" s="6">
        <f t="shared" ca="1" si="478"/>
        <v>0.49748999999999993</v>
      </c>
      <c r="J2514" s="18">
        <f t="shared" ca="1" si="472"/>
        <v>1.4178464999999998</v>
      </c>
      <c r="K2514" s="7">
        <f t="shared" ca="1" si="473"/>
        <v>1.4178464999999998</v>
      </c>
      <c r="L2514" s="55" t="str">
        <f t="shared" si="474"/>
        <v>t2506</v>
      </c>
      <c r="M2514" s="56">
        <v>1</v>
      </c>
      <c r="N2514" s="79">
        <f t="shared" ca="1" si="479"/>
        <v>1.4178464999999998</v>
      </c>
    </row>
    <row r="2515" spans="1:14">
      <c r="A2515">
        <v>2507</v>
      </c>
      <c r="B2515">
        <f t="shared" si="475"/>
        <v>15</v>
      </c>
      <c r="C2515">
        <f t="shared" si="476"/>
        <v>7</v>
      </c>
      <c r="D2515">
        <f t="shared" si="477"/>
        <v>11</v>
      </c>
      <c r="E2515">
        <f t="shared" si="468"/>
        <v>72.099999999999994</v>
      </c>
      <c r="F2515">
        <f t="shared" ca="1" si="469"/>
        <v>75</v>
      </c>
      <c r="G2515">
        <f t="shared" ca="1" si="470"/>
        <v>6</v>
      </c>
      <c r="H2515">
        <f t="shared" ca="1" si="471"/>
        <v>94</v>
      </c>
      <c r="I2515" s="6">
        <f t="shared" ca="1" si="478"/>
        <v>0.5083049999999999</v>
      </c>
      <c r="J2515" s="18">
        <f t="shared" ca="1" si="472"/>
        <v>1.4486692499999998</v>
      </c>
      <c r="K2515" s="7">
        <f t="shared" ca="1" si="473"/>
        <v>1.4486692499999998</v>
      </c>
      <c r="L2515" s="55" t="str">
        <f t="shared" si="474"/>
        <v>t2507</v>
      </c>
      <c r="M2515" s="56">
        <v>1</v>
      </c>
      <c r="N2515" s="79">
        <f t="shared" ca="1" si="479"/>
        <v>1.4486692499999998</v>
      </c>
    </row>
    <row r="2516" spans="1:14">
      <c r="A2516">
        <v>2508</v>
      </c>
      <c r="B2516">
        <f t="shared" si="475"/>
        <v>15</v>
      </c>
      <c r="C2516">
        <f t="shared" si="476"/>
        <v>7</v>
      </c>
      <c r="D2516">
        <f t="shared" si="477"/>
        <v>12</v>
      </c>
      <c r="E2516">
        <f t="shared" si="468"/>
        <v>72.099999999999994</v>
      </c>
      <c r="F2516">
        <f t="shared" ca="1" si="469"/>
        <v>75</v>
      </c>
      <c r="G2516">
        <f t="shared" ca="1" si="470"/>
        <v>6</v>
      </c>
      <c r="H2516">
        <f t="shared" ca="1" si="471"/>
        <v>91</v>
      </c>
      <c r="I2516" s="6">
        <f t="shared" ca="1" si="478"/>
        <v>0.49208249999999992</v>
      </c>
      <c r="J2516" s="18">
        <f t="shared" ca="1" si="472"/>
        <v>1.4024351249999998</v>
      </c>
      <c r="K2516" s="7">
        <f t="shared" ca="1" si="473"/>
        <v>1.4024351249999998</v>
      </c>
      <c r="L2516" s="55" t="str">
        <f t="shared" si="474"/>
        <v>t2508</v>
      </c>
      <c r="M2516" s="56">
        <v>1</v>
      </c>
      <c r="N2516" s="79">
        <f t="shared" ca="1" si="479"/>
        <v>1.4024351249999998</v>
      </c>
    </row>
    <row r="2517" spans="1:14">
      <c r="A2517">
        <v>2509</v>
      </c>
      <c r="B2517">
        <f t="shared" si="475"/>
        <v>15</v>
      </c>
      <c r="C2517">
        <f t="shared" si="476"/>
        <v>7</v>
      </c>
      <c r="D2517">
        <f t="shared" si="477"/>
        <v>13</v>
      </c>
      <c r="E2517">
        <f t="shared" si="468"/>
        <v>72.099999999999994</v>
      </c>
      <c r="F2517">
        <f t="shared" ca="1" si="469"/>
        <v>75</v>
      </c>
      <c r="G2517">
        <f t="shared" ca="1" si="470"/>
        <v>6</v>
      </c>
      <c r="H2517">
        <f t="shared" ca="1" si="471"/>
        <v>90</v>
      </c>
      <c r="I2517" s="6">
        <f t="shared" ca="1" si="478"/>
        <v>0.48667499999999997</v>
      </c>
      <c r="J2517" s="18">
        <f t="shared" ca="1" si="472"/>
        <v>1.38702375</v>
      </c>
      <c r="K2517" s="7">
        <f t="shared" ca="1" si="473"/>
        <v>1.38702375</v>
      </c>
      <c r="L2517" s="55" t="str">
        <f t="shared" si="474"/>
        <v>t2509</v>
      </c>
      <c r="M2517" s="56">
        <v>1</v>
      </c>
      <c r="N2517" s="79">
        <f t="shared" ca="1" si="479"/>
        <v>1.38702375</v>
      </c>
    </row>
    <row r="2518" spans="1:14">
      <c r="A2518">
        <v>2510</v>
      </c>
      <c r="B2518">
        <f t="shared" si="475"/>
        <v>15</v>
      </c>
      <c r="C2518">
        <f t="shared" si="476"/>
        <v>7</v>
      </c>
      <c r="D2518">
        <f t="shared" si="477"/>
        <v>14</v>
      </c>
      <c r="E2518">
        <f t="shared" si="468"/>
        <v>72.099999999999994</v>
      </c>
      <c r="F2518">
        <f t="shared" ca="1" si="469"/>
        <v>75</v>
      </c>
      <c r="G2518">
        <f t="shared" ca="1" si="470"/>
        <v>6</v>
      </c>
      <c r="H2518">
        <f t="shared" ca="1" si="471"/>
        <v>90</v>
      </c>
      <c r="I2518" s="6">
        <f t="shared" ca="1" si="478"/>
        <v>0.48667499999999997</v>
      </c>
      <c r="J2518" s="18">
        <f t="shared" ca="1" si="472"/>
        <v>1.38702375</v>
      </c>
      <c r="K2518" s="7">
        <f t="shared" ca="1" si="473"/>
        <v>1.38702375</v>
      </c>
      <c r="L2518" s="55" t="str">
        <f t="shared" si="474"/>
        <v>t2510</v>
      </c>
      <c r="M2518" s="56">
        <v>1</v>
      </c>
      <c r="N2518" s="79">
        <f t="shared" ca="1" si="479"/>
        <v>1.38702375</v>
      </c>
    </row>
    <row r="2519" spans="1:14">
      <c r="A2519">
        <v>2511</v>
      </c>
      <c r="B2519">
        <f t="shared" si="475"/>
        <v>15</v>
      </c>
      <c r="C2519">
        <f t="shared" si="476"/>
        <v>7</v>
      </c>
      <c r="D2519">
        <f t="shared" si="477"/>
        <v>15</v>
      </c>
      <c r="E2519">
        <f t="shared" si="468"/>
        <v>72.099999999999994</v>
      </c>
      <c r="F2519">
        <f t="shared" ca="1" si="469"/>
        <v>75</v>
      </c>
      <c r="G2519">
        <f t="shared" ca="1" si="470"/>
        <v>6</v>
      </c>
      <c r="H2519">
        <f t="shared" ca="1" si="471"/>
        <v>86</v>
      </c>
      <c r="I2519" s="6">
        <f t="shared" ca="1" si="478"/>
        <v>0.46504499999999993</v>
      </c>
      <c r="J2519" s="18">
        <f t="shared" ca="1" si="472"/>
        <v>1.3253782499999998</v>
      </c>
      <c r="K2519" s="7">
        <f t="shared" ca="1" si="473"/>
        <v>1.3253782499999998</v>
      </c>
      <c r="L2519" s="55" t="str">
        <f t="shared" si="474"/>
        <v>t2511</v>
      </c>
      <c r="M2519" s="56">
        <v>1</v>
      </c>
      <c r="N2519" s="79">
        <f t="shared" ca="1" si="479"/>
        <v>1.3253782499999998</v>
      </c>
    </row>
    <row r="2520" spans="1:14">
      <c r="A2520">
        <v>2512</v>
      </c>
      <c r="B2520">
        <f t="shared" si="475"/>
        <v>15</v>
      </c>
      <c r="C2520">
        <f t="shared" si="476"/>
        <v>7</v>
      </c>
      <c r="D2520">
        <f t="shared" si="477"/>
        <v>16</v>
      </c>
      <c r="E2520">
        <f t="shared" si="468"/>
        <v>72.099999999999994</v>
      </c>
      <c r="F2520">
        <f t="shared" ca="1" si="469"/>
        <v>75</v>
      </c>
      <c r="G2520">
        <f t="shared" ca="1" si="470"/>
        <v>6</v>
      </c>
      <c r="H2520">
        <f t="shared" ca="1" si="471"/>
        <v>85</v>
      </c>
      <c r="I2520" s="6">
        <f t="shared" ca="1" si="478"/>
        <v>0.45963749999999998</v>
      </c>
      <c r="J2520" s="18">
        <f t="shared" ca="1" si="472"/>
        <v>1.309966875</v>
      </c>
      <c r="K2520" s="7">
        <f t="shared" ca="1" si="473"/>
        <v>1.309966875</v>
      </c>
      <c r="L2520" s="55" t="str">
        <f t="shared" si="474"/>
        <v>t2512</v>
      </c>
      <c r="M2520" s="56">
        <v>1</v>
      </c>
      <c r="N2520" s="79">
        <f t="shared" ca="1" si="479"/>
        <v>1.309966875</v>
      </c>
    </row>
    <row r="2521" spans="1:14">
      <c r="A2521">
        <v>2513</v>
      </c>
      <c r="B2521">
        <f t="shared" si="475"/>
        <v>15</v>
      </c>
      <c r="C2521">
        <f t="shared" si="476"/>
        <v>7</v>
      </c>
      <c r="D2521">
        <f t="shared" si="477"/>
        <v>17</v>
      </c>
      <c r="E2521">
        <f t="shared" si="468"/>
        <v>72.099999999999994</v>
      </c>
      <c r="F2521">
        <f t="shared" ca="1" si="469"/>
        <v>75</v>
      </c>
      <c r="G2521">
        <f t="shared" ca="1" si="470"/>
        <v>6</v>
      </c>
      <c r="H2521">
        <f t="shared" ca="1" si="471"/>
        <v>88</v>
      </c>
      <c r="I2521" s="6">
        <f t="shared" ca="1" si="478"/>
        <v>0.47586000000000001</v>
      </c>
      <c r="J2521" s="18">
        <f t="shared" ca="1" si="472"/>
        <v>1.356201</v>
      </c>
      <c r="K2521" s="7">
        <f t="shared" ca="1" si="473"/>
        <v>1.356201</v>
      </c>
      <c r="L2521" s="55" t="str">
        <f t="shared" si="474"/>
        <v>t2513</v>
      </c>
      <c r="M2521" s="56">
        <v>1</v>
      </c>
      <c r="N2521" s="79">
        <f t="shared" ca="1" si="479"/>
        <v>1.356201</v>
      </c>
    </row>
    <row r="2522" spans="1:14">
      <c r="A2522">
        <v>2514</v>
      </c>
      <c r="B2522">
        <f t="shared" si="475"/>
        <v>15</v>
      </c>
      <c r="C2522">
        <f t="shared" si="476"/>
        <v>7</v>
      </c>
      <c r="D2522">
        <f t="shared" si="477"/>
        <v>18</v>
      </c>
      <c r="E2522">
        <f t="shared" si="468"/>
        <v>72.099999999999994</v>
      </c>
      <c r="F2522">
        <f t="shared" ca="1" si="469"/>
        <v>75</v>
      </c>
      <c r="G2522">
        <f t="shared" ca="1" si="470"/>
        <v>6</v>
      </c>
      <c r="H2522">
        <f t="shared" ca="1" si="471"/>
        <v>92</v>
      </c>
      <c r="I2522" s="6">
        <f t="shared" ca="1" si="478"/>
        <v>0.49748999999999993</v>
      </c>
      <c r="J2522" s="18">
        <f t="shared" ca="1" si="472"/>
        <v>1.4178464999999998</v>
      </c>
      <c r="K2522" s="7">
        <f t="shared" ca="1" si="473"/>
        <v>1.4178464999999998</v>
      </c>
      <c r="L2522" s="55" t="str">
        <f t="shared" si="474"/>
        <v>t2514</v>
      </c>
      <c r="M2522" s="56">
        <v>1</v>
      </c>
      <c r="N2522" s="79">
        <f t="shared" ca="1" si="479"/>
        <v>1.4178464999999998</v>
      </c>
    </row>
    <row r="2523" spans="1:14">
      <c r="A2523">
        <v>2515</v>
      </c>
      <c r="B2523">
        <f t="shared" si="475"/>
        <v>15</v>
      </c>
      <c r="C2523">
        <f t="shared" si="476"/>
        <v>7</v>
      </c>
      <c r="D2523">
        <f t="shared" si="477"/>
        <v>19</v>
      </c>
      <c r="E2523">
        <f t="shared" si="468"/>
        <v>72.099999999999994</v>
      </c>
      <c r="F2523">
        <f t="shared" ca="1" si="469"/>
        <v>75</v>
      </c>
      <c r="G2523">
        <f t="shared" ca="1" si="470"/>
        <v>6</v>
      </c>
      <c r="H2523">
        <f t="shared" ca="1" si="471"/>
        <v>100</v>
      </c>
      <c r="I2523" s="6">
        <f t="shared" ca="1" si="478"/>
        <v>0.54074999999999995</v>
      </c>
      <c r="J2523" s="18">
        <f t="shared" ca="1" si="472"/>
        <v>1.5411374999999998</v>
      </c>
      <c r="K2523" s="7">
        <f t="shared" ca="1" si="473"/>
        <v>1.5411374999999998</v>
      </c>
      <c r="L2523" s="55" t="str">
        <f t="shared" si="474"/>
        <v>t2515</v>
      </c>
      <c r="M2523" s="56">
        <v>1</v>
      </c>
      <c r="N2523" s="79">
        <f t="shared" ca="1" si="479"/>
        <v>1.5411374999999998</v>
      </c>
    </row>
    <row r="2524" spans="1:14">
      <c r="A2524">
        <v>2516</v>
      </c>
      <c r="B2524">
        <f t="shared" si="475"/>
        <v>15</v>
      </c>
      <c r="C2524">
        <f t="shared" si="476"/>
        <v>7</v>
      </c>
      <c r="D2524">
        <f t="shared" si="477"/>
        <v>20</v>
      </c>
      <c r="E2524">
        <f t="shared" si="468"/>
        <v>72.099999999999994</v>
      </c>
      <c r="F2524">
        <f t="shared" ca="1" si="469"/>
        <v>75</v>
      </c>
      <c r="G2524">
        <f t="shared" ca="1" si="470"/>
        <v>6</v>
      </c>
      <c r="H2524">
        <f t="shared" ca="1" si="471"/>
        <v>97</v>
      </c>
      <c r="I2524" s="6">
        <f t="shared" ca="1" si="478"/>
        <v>0.52452749999999992</v>
      </c>
      <c r="J2524" s="18">
        <f t="shared" ca="1" si="472"/>
        <v>1.4949033749999998</v>
      </c>
      <c r="K2524" s="7">
        <f t="shared" ca="1" si="473"/>
        <v>1.494903375</v>
      </c>
      <c r="L2524" s="55" t="str">
        <f t="shared" si="474"/>
        <v>t2516</v>
      </c>
      <c r="M2524" s="56">
        <v>1</v>
      </c>
      <c r="N2524" s="79">
        <f t="shared" ca="1" si="479"/>
        <v>1.494903375</v>
      </c>
    </row>
    <row r="2525" spans="1:14">
      <c r="A2525">
        <v>2517</v>
      </c>
      <c r="B2525">
        <f t="shared" si="475"/>
        <v>15</v>
      </c>
      <c r="C2525">
        <f t="shared" si="476"/>
        <v>7</v>
      </c>
      <c r="D2525">
        <f t="shared" si="477"/>
        <v>21</v>
      </c>
      <c r="E2525">
        <f t="shared" si="468"/>
        <v>72.099999999999994</v>
      </c>
      <c r="F2525">
        <f t="shared" ca="1" si="469"/>
        <v>75</v>
      </c>
      <c r="G2525">
        <f t="shared" ca="1" si="470"/>
        <v>6</v>
      </c>
      <c r="H2525">
        <f t="shared" ca="1" si="471"/>
        <v>95</v>
      </c>
      <c r="I2525" s="6">
        <f t="shared" ca="1" si="478"/>
        <v>0.51371250000000002</v>
      </c>
      <c r="J2525" s="18">
        <f t="shared" ca="1" si="472"/>
        <v>1.464080625</v>
      </c>
      <c r="K2525" s="7">
        <f t="shared" ca="1" si="473"/>
        <v>1.464080625</v>
      </c>
      <c r="L2525" s="55" t="str">
        <f t="shared" si="474"/>
        <v>t2517</v>
      </c>
      <c r="M2525" s="56">
        <v>1</v>
      </c>
      <c r="N2525" s="79">
        <f t="shared" ca="1" si="479"/>
        <v>1.464080625</v>
      </c>
    </row>
    <row r="2526" spans="1:14">
      <c r="A2526">
        <v>2518</v>
      </c>
      <c r="B2526">
        <f t="shared" si="475"/>
        <v>15</v>
      </c>
      <c r="C2526">
        <f t="shared" si="476"/>
        <v>7</v>
      </c>
      <c r="D2526">
        <f t="shared" si="477"/>
        <v>22</v>
      </c>
      <c r="E2526">
        <f t="shared" si="468"/>
        <v>72.099999999999994</v>
      </c>
      <c r="F2526">
        <f t="shared" ca="1" si="469"/>
        <v>75</v>
      </c>
      <c r="G2526">
        <f t="shared" ca="1" si="470"/>
        <v>6</v>
      </c>
      <c r="H2526">
        <f t="shared" ca="1" si="471"/>
        <v>90</v>
      </c>
      <c r="I2526" s="6">
        <f t="shared" ca="1" si="478"/>
        <v>0.48667499999999997</v>
      </c>
      <c r="J2526" s="18">
        <f t="shared" ca="1" si="472"/>
        <v>1.38702375</v>
      </c>
      <c r="K2526" s="7">
        <f t="shared" ca="1" si="473"/>
        <v>1.38702375</v>
      </c>
      <c r="L2526" s="55" t="str">
        <f t="shared" si="474"/>
        <v>t2518</v>
      </c>
      <c r="M2526" s="56">
        <v>1</v>
      </c>
      <c r="N2526" s="79">
        <f t="shared" ca="1" si="479"/>
        <v>1.38702375</v>
      </c>
    </row>
    <row r="2527" spans="1:14">
      <c r="A2527">
        <v>2519</v>
      </c>
      <c r="B2527">
        <f t="shared" si="475"/>
        <v>15</v>
      </c>
      <c r="C2527">
        <f t="shared" si="476"/>
        <v>7</v>
      </c>
      <c r="D2527">
        <f t="shared" si="477"/>
        <v>23</v>
      </c>
      <c r="E2527">
        <f t="shared" si="468"/>
        <v>72.099999999999994</v>
      </c>
      <c r="F2527">
        <f t="shared" ca="1" si="469"/>
        <v>75</v>
      </c>
      <c r="G2527">
        <f t="shared" ca="1" si="470"/>
        <v>6</v>
      </c>
      <c r="H2527">
        <f t="shared" ca="1" si="471"/>
        <v>85</v>
      </c>
      <c r="I2527" s="6">
        <f t="shared" ca="1" si="478"/>
        <v>0.45963749999999998</v>
      </c>
      <c r="J2527" s="18">
        <f t="shared" ca="1" si="472"/>
        <v>1.309966875</v>
      </c>
      <c r="K2527" s="7">
        <f t="shared" ca="1" si="473"/>
        <v>1.309966875</v>
      </c>
      <c r="L2527" s="55" t="str">
        <f t="shared" si="474"/>
        <v>t2519</v>
      </c>
      <c r="M2527" s="56">
        <v>1</v>
      </c>
      <c r="N2527" s="79">
        <f t="shared" ca="1" si="479"/>
        <v>1.309966875</v>
      </c>
    </row>
    <row r="2528" spans="1:14">
      <c r="A2528">
        <v>2520</v>
      </c>
      <c r="B2528">
        <f t="shared" si="475"/>
        <v>16</v>
      </c>
      <c r="C2528">
        <f t="shared" si="476"/>
        <v>1</v>
      </c>
      <c r="D2528">
        <f t="shared" si="477"/>
        <v>0</v>
      </c>
      <c r="E2528">
        <f t="shared" si="468"/>
        <v>80</v>
      </c>
      <c r="F2528">
        <f t="shared" ca="1" si="469"/>
        <v>93</v>
      </c>
      <c r="G2528">
        <f t="shared" ca="1" si="470"/>
        <v>5</v>
      </c>
      <c r="H2528">
        <f t="shared" ca="1" si="471"/>
        <v>63</v>
      </c>
      <c r="I2528" s="6">
        <f t="shared" ca="1" si="478"/>
        <v>0.46872000000000008</v>
      </c>
      <c r="J2528" s="18">
        <f t="shared" ca="1" si="472"/>
        <v>1.3358520000000003</v>
      </c>
      <c r="K2528" s="7">
        <f t="shared" ca="1" si="473"/>
        <v>1.3358520000000003</v>
      </c>
      <c r="L2528" s="55" t="str">
        <f t="shared" si="474"/>
        <v>t2520</v>
      </c>
      <c r="M2528" s="56">
        <v>1</v>
      </c>
      <c r="N2528" s="79">
        <f t="shared" ca="1" si="479"/>
        <v>1.3358520000000003</v>
      </c>
    </row>
    <row r="2529" spans="1:14">
      <c r="A2529">
        <v>2521</v>
      </c>
      <c r="B2529">
        <f t="shared" si="475"/>
        <v>16</v>
      </c>
      <c r="C2529">
        <f t="shared" si="476"/>
        <v>1</v>
      </c>
      <c r="D2529">
        <f t="shared" si="477"/>
        <v>1</v>
      </c>
      <c r="E2529">
        <f t="shared" si="468"/>
        <v>80</v>
      </c>
      <c r="F2529">
        <f t="shared" ca="1" si="469"/>
        <v>93</v>
      </c>
      <c r="G2529">
        <f t="shared" ca="1" si="470"/>
        <v>5</v>
      </c>
      <c r="H2529">
        <f t="shared" ca="1" si="471"/>
        <v>62</v>
      </c>
      <c r="I2529" s="6">
        <f t="shared" ca="1" si="478"/>
        <v>0.46128000000000008</v>
      </c>
      <c r="J2529" s="18">
        <f t="shared" ca="1" si="472"/>
        <v>1.3146480000000003</v>
      </c>
      <c r="K2529" s="7">
        <f t="shared" ca="1" si="473"/>
        <v>1.3146480000000003</v>
      </c>
      <c r="L2529" s="55" t="str">
        <f t="shared" si="474"/>
        <v>t2521</v>
      </c>
      <c r="M2529" s="56">
        <v>1</v>
      </c>
      <c r="N2529" s="79">
        <f t="shared" ca="1" si="479"/>
        <v>1.3146480000000003</v>
      </c>
    </row>
    <row r="2530" spans="1:14">
      <c r="A2530">
        <v>2522</v>
      </c>
      <c r="B2530">
        <f t="shared" si="475"/>
        <v>16</v>
      </c>
      <c r="C2530">
        <f t="shared" si="476"/>
        <v>1</v>
      </c>
      <c r="D2530">
        <f t="shared" si="477"/>
        <v>2</v>
      </c>
      <c r="E2530">
        <f t="shared" si="468"/>
        <v>80</v>
      </c>
      <c r="F2530">
        <f t="shared" ca="1" si="469"/>
        <v>93</v>
      </c>
      <c r="G2530">
        <f t="shared" ca="1" si="470"/>
        <v>5</v>
      </c>
      <c r="H2530">
        <f t="shared" ca="1" si="471"/>
        <v>60</v>
      </c>
      <c r="I2530" s="6">
        <f t="shared" ca="1" si="478"/>
        <v>0.44640000000000007</v>
      </c>
      <c r="J2530" s="18">
        <f t="shared" ca="1" si="472"/>
        <v>1.2722400000000003</v>
      </c>
      <c r="K2530" s="7">
        <f t="shared" ca="1" si="473"/>
        <v>1.2722400000000003</v>
      </c>
      <c r="L2530" s="55" t="str">
        <f t="shared" si="474"/>
        <v>t2522</v>
      </c>
      <c r="M2530" s="56">
        <v>1</v>
      </c>
      <c r="N2530" s="79">
        <f t="shared" ca="1" si="479"/>
        <v>1.2722400000000003</v>
      </c>
    </row>
    <row r="2531" spans="1:14">
      <c r="A2531">
        <v>2523</v>
      </c>
      <c r="B2531">
        <f t="shared" si="475"/>
        <v>16</v>
      </c>
      <c r="C2531">
        <f t="shared" si="476"/>
        <v>1</v>
      </c>
      <c r="D2531">
        <f t="shared" si="477"/>
        <v>3</v>
      </c>
      <c r="E2531">
        <f t="shared" si="468"/>
        <v>80</v>
      </c>
      <c r="F2531">
        <f t="shared" ca="1" si="469"/>
        <v>93</v>
      </c>
      <c r="G2531">
        <f t="shared" ca="1" si="470"/>
        <v>5</v>
      </c>
      <c r="H2531">
        <f t="shared" ca="1" si="471"/>
        <v>58</v>
      </c>
      <c r="I2531" s="6">
        <f t="shared" ca="1" si="478"/>
        <v>0.43152000000000007</v>
      </c>
      <c r="J2531" s="18">
        <f t="shared" ca="1" si="472"/>
        <v>1.2298320000000003</v>
      </c>
      <c r="K2531" s="7">
        <f t="shared" ca="1" si="473"/>
        <v>1.2298320000000003</v>
      </c>
      <c r="L2531" s="55" t="str">
        <f t="shared" si="474"/>
        <v>t2523</v>
      </c>
      <c r="M2531" s="56">
        <v>1</v>
      </c>
      <c r="N2531" s="79">
        <f t="shared" ca="1" si="479"/>
        <v>1.2298320000000003</v>
      </c>
    </row>
    <row r="2532" spans="1:14">
      <c r="A2532">
        <v>2524</v>
      </c>
      <c r="B2532">
        <f t="shared" si="475"/>
        <v>16</v>
      </c>
      <c r="C2532">
        <f t="shared" si="476"/>
        <v>1</v>
      </c>
      <c r="D2532">
        <f t="shared" si="477"/>
        <v>4</v>
      </c>
      <c r="E2532">
        <f t="shared" si="468"/>
        <v>80</v>
      </c>
      <c r="F2532">
        <f t="shared" ca="1" si="469"/>
        <v>93</v>
      </c>
      <c r="G2532">
        <f t="shared" ca="1" si="470"/>
        <v>5</v>
      </c>
      <c r="H2532">
        <f t="shared" ca="1" si="471"/>
        <v>59</v>
      </c>
      <c r="I2532" s="6">
        <f t="shared" ca="1" si="478"/>
        <v>0.43896000000000007</v>
      </c>
      <c r="J2532" s="18">
        <f t="shared" ca="1" si="472"/>
        <v>1.2510360000000003</v>
      </c>
      <c r="K2532" s="7">
        <f t="shared" ca="1" si="473"/>
        <v>1.2510360000000003</v>
      </c>
      <c r="L2532" s="55" t="str">
        <f t="shared" si="474"/>
        <v>t2524</v>
      </c>
      <c r="M2532" s="56">
        <v>1</v>
      </c>
      <c r="N2532" s="79">
        <f t="shared" ca="1" si="479"/>
        <v>1.2510360000000003</v>
      </c>
    </row>
    <row r="2533" spans="1:14">
      <c r="A2533">
        <v>2525</v>
      </c>
      <c r="B2533">
        <f t="shared" si="475"/>
        <v>16</v>
      </c>
      <c r="C2533">
        <f t="shared" si="476"/>
        <v>1</v>
      </c>
      <c r="D2533">
        <f t="shared" si="477"/>
        <v>5</v>
      </c>
      <c r="E2533">
        <f t="shared" si="468"/>
        <v>80</v>
      </c>
      <c r="F2533">
        <f t="shared" ca="1" si="469"/>
        <v>93</v>
      </c>
      <c r="G2533">
        <f t="shared" ca="1" si="470"/>
        <v>5</v>
      </c>
      <c r="H2533">
        <f t="shared" ca="1" si="471"/>
        <v>65</v>
      </c>
      <c r="I2533" s="6">
        <f t="shared" ca="1" si="478"/>
        <v>0.48360000000000009</v>
      </c>
      <c r="J2533" s="18">
        <f t="shared" ca="1" si="472"/>
        <v>1.3782600000000003</v>
      </c>
      <c r="K2533" s="7">
        <f t="shared" ca="1" si="473"/>
        <v>1.3782600000000003</v>
      </c>
      <c r="L2533" s="55" t="str">
        <f t="shared" si="474"/>
        <v>t2525</v>
      </c>
      <c r="M2533" s="56">
        <v>1</v>
      </c>
      <c r="N2533" s="79">
        <f t="shared" ca="1" si="479"/>
        <v>1.3782600000000003</v>
      </c>
    </row>
    <row r="2534" spans="1:14">
      <c r="A2534">
        <v>2526</v>
      </c>
      <c r="B2534">
        <f t="shared" si="475"/>
        <v>16</v>
      </c>
      <c r="C2534">
        <f t="shared" si="476"/>
        <v>1</v>
      </c>
      <c r="D2534">
        <f t="shared" si="477"/>
        <v>6</v>
      </c>
      <c r="E2534">
        <f t="shared" si="468"/>
        <v>80</v>
      </c>
      <c r="F2534">
        <f t="shared" ca="1" si="469"/>
        <v>93</v>
      </c>
      <c r="G2534">
        <f t="shared" ca="1" si="470"/>
        <v>5</v>
      </c>
      <c r="H2534">
        <f t="shared" ca="1" si="471"/>
        <v>72</v>
      </c>
      <c r="I2534" s="6">
        <f t="shared" ca="1" si="478"/>
        <v>0.53568000000000005</v>
      </c>
      <c r="J2534" s="18">
        <f t="shared" ca="1" si="472"/>
        <v>1.5266880000000003</v>
      </c>
      <c r="K2534" s="7">
        <f t="shared" ca="1" si="473"/>
        <v>1.5266880000000003</v>
      </c>
      <c r="L2534" s="55" t="str">
        <f t="shared" si="474"/>
        <v>t2526</v>
      </c>
      <c r="M2534" s="56">
        <v>1</v>
      </c>
      <c r="N2534" s="79">
        <f t="shared" ca="1" si="479"/>
        <v>1.5266880000000003</v>
      </c>
    </row>
    <row r="2535" spans="1:14">
      <c r="A2535">
        <v>2527</v>
      </c>
      <c r="B2535">
        <f t="shared" si="475"/>
        <v>16</v>
      </c>
      <c r="C2535">
        <f t="shared" si="476"/>
        <v>1</v>
      </c>
      <c r="D2535">
        <f t="shared" si="477"/>
        <v>7</v>
      </c>
      <c r="E2535">
        <f t="shared" si="468"/>
        <v>80</v>
      </c>
      <c r="F2535">
        <f t="shared" ca="1" si="469"/>
        <v>93</v>
      </c>
      <c r="G2535">
        <f t="shared" ca="1" si="470"/>
        <v>5</v>
      </c>
      <c r="H2535">
        <f t="shared" ca="1" si="471"/>
        <v>85</v>
      </c>
      <c r="I2535" s="6">
        <f t="shared" ca="1" si="478"/>
        <v>0.63240000000000007</v>
      </c>
      <c r="J2535" s="18">
        <f t="shared" ca="1" si="472"/>
        <v>1.8023400000000003</v>
      </c>
      <c r="K2535" s="7">
        <f t="shared" ca="1" si="473"/>
        <v>1.8023400000000005</v>
      </c>
      <c r="L2535" s="55" t="str">
        <f t="shared" si="474"/>
        <v>t2527</v>
      </c>
      <c r="M2535" s="56">
        <v>1</v>
      </c>
      <c r="N2535" s="79">
        <f t="shared" ca="1" si="479"/>
        <v>1.8023400000000005</v>
      </c>
    </row>
    <row r="2536" spans="1:14">
      <c r="A2536">
        <v>2528</v>
      </c>
      <c r="B2536">
        <f t="shared" si="475"/>
        <v>16</v>
      </c>
      <c r="C2536">
        <f t="shared" si="476"/>
        <v>1</v>
      </c>
      <c r="D2536">
        <f t="shared" si="477"/>
        <v>8</v>
      </c>
      <c r="E2536">
        <f t="shared" si="468"/>
        <v>80</v>
      </c>
      <c r="F2536">
        <f t="shared" ca="1" si="469"/>
        <v>93</v>
      </c>
      <c r="G2536">
        <f t="shared" ca="1" si="470"/>
        <v>5</v>
      </c>
      <c r="H2536">
        <f t="shared" ca="1" si="471"/>
        <v>95</v>
      </c>
      <c r="I2536" s="6">
        <f t="shared" ca="1" si="478"/>
        <v>0.70680000000000009</v>
      </c>
      <c r="J2536" s="18">
        <f t="shared" ca="1" si="472"/>
        <v>2.0143800000000005</v>
      </c>
      <c r="K2536" s="7">
        <f t="shared" ca="1" si="473"/>
        <v>2.0143800000000005</v>
      </c>
      <c r="L2536" s="55" t="str">
        <f t="shared" si="474"/>
        <v>t2528</v>
      </c>
      <c r="M2536" s="56">
        <v>1</v>
      </c>
      <c r="N2536" s="79">
        <f t="shared" ca="1" si="479"/>
        <v>2.0143800000000005</v>
      </c>
    </row>
    <row r="2537" spans="1:14">
      <c r="A2537">
        <v>2529</v>
      </c>
      <c r="B2537">
        <f t="shared" si="475"/>
        <v>16</v>
      </c>
      <c r="C2537">
        <f t="shared" si="476"/>
        <v>1</v>
      </c>
      <c r="D2537">
        <f t="shared" si="477"/>
        <v>9</v>
      </c>
      <c r="E2537">
        <f t="shared" si="468"/>
        <v>80</v>
      </c>
      <c r="F2537">
        <f t="shared" ca="1" si="469"/>
        <v>93</v>
      </c>
      <c r="G2537">
        <f t="shared" ca="1" si="470"/>
        <v>5</v>
      </c>
      <c r="H2537">
        <f t="shared" ca="1" si="471"/>
        <v>99</v>
      </c>
      <c r="I2537" s="6">
        <f t="shared" ca="1" si="478"/>
        <v>0.7365600000000001</v>
      </c>
      <c r="J2537" s="18">
        <f t="shared" ca="1" si="472"/>
        <v>2.0991960000000005</v>
      </c>
      <c r="K2537" s="7">
        <f t="shared" ca="1" si="473"/>
        <v>2.0991960000000005</v>
      </c>
      <c r="L2537" s="55" t="str">
        <f t="shared" si="474"/>
        <v>t2529</v>
      </c>
      <c r="M2537" s="56">
        <v>1</v>
      </c>
      <c r="N2537" s="79">
        <f t="shared" ca="1" si="479"/>
        <v>2.0991960000000005</v>
      </c>
    </row>
    <row r="2538" spans="1:14">
      <c r="A2538">
        <v>2530</v>
      </c>
      <c r="B2538">
        <f t="shared" si="475"/>
        <v>16</v>
      </c>
      <c r="C2538">
        <f t="shared" si="476"/>
        <v>1</v>
      </c>
      <c r="D2538">
        <f t="shared" si="477"/>
        <v>10</v>
      </c>
      <c r="E2538">
        <f t="shared" si="468"/>
        <v>80</v>
      </c>
      <c r="F2538">
        <f t="shared" ca="1" si="469"/>
        <v>93</v>
      </c>
      <c r="G2538">
        <f t="shared" ca="1" si="470"/>
        <v>5</v>
      </c>
      <c r="H2538">
        <f t="shared" ca="1" si="471"/>
        <v>100</v>
      </c>
      <c r="I2538" s="6">
        <f t="shared" ca="1" si="478"/>
        <v>0.74400000000000011</v>
      </c>
      <c r="J2538" s="18">
        <f t="shared" ca="1" si="472"/>
        <v>2.1204000000000005</v>
      </c>
      <c r="K2538" s="7">
        <f t="shared" ca="1" si="473"/>
        <v>2.1204000000000005</v>
      </c>
      <c r="L2538" s="55" t="str">
        <f t="shared" si="474"/>
        <v>t2530</v>
      </c>
      <c r="M2538" s="56">
        <v>1</v>
      </c>
      <c r="N2538" s="79">
        <f t="shared" ca="1" si="479"/>
        <v>2.1204000000000005</v>
      </c>
    </row>
    <row r="2539" spans="1:14">
      <c r="A2539">
        <v>2531</v>
      </c>
      <c r="B2539">
        <f t="shared" si="475"/>
        <v>16</v>
      </c>
      <c r="C2539">
        <f t="shared" si="476"/>
        <v>1</v>
      </c>
      <c r="D2539">
        <f t="shared" si="477"/>
        <v>11</v>
      </c>
      <c r="E2539">
        <f t="shared" si="468"/>
        <v>80</v>
      </c>
      <c r="F2539">
        <f t="shared" ca="1" si="469"/>
        <v>93</v>
      </c>
      <c r="G2539">
        <f t="shared" ca="1" si="470"/>
        <v>5</v>
      </c>
      <c r="H2539">
        <f t="shared" ca="1" si="471"/>
        <v>99</v>
      </c>
      <c r="I2539" s="6">
        <f t="shared" ca="1" si="478"/>
        <v>0.7365600000000001</v>
      </c>
      <c r="J2539" s="18">
        <f t="shared" ca="1" si="472"/>
        <v>2.0991960000000005</v>
      </c>
      <c r="K2539" s="7">
        <f t="shared" ca="1" si="473"/>
        <v>2.0991960000000005</v>
      </c>
      <c r="L2539" s="55" t="str">
        <f t="shared" si="474"/>
        <v>t2531</v>
      </c>
      <c r="M2539" s="56">
        <v>1</v>
      </c>
      <c r="N2539" s="79">
        <f t="shared" ca="1" si="479"/>
        <v>2.0991960000000005</v>
      </c>
    </row>
    <row r="2540" spans="1:14">
      <c r="A2540">
        <v>2532</v>
      </c>
      <c r="B2540">
        <f t="shared" si="475"/>
        <v>16</v>
      </c>
      <c r="C2540">
        <f t="shared" si="476"/>
        <v>1</v>
      </c>
      <c r="D2540">
        <f t="shared" si="477"/>
        <v>12</v>
      </c>
      <c r="E2540">
        <f t="shared" si="468"/>
        <v>80</v>
      </c>
      <c r="F2540">
        <f t="shared" ca="1" si="469"/>
        <v>93</v>
      </c>
      <c r="G2540">
        <f t="shared" ca="1" si="470"/>
        <v>5</v>
      </c>
      <c r="H2540">
        <f t="shared" ca="1" si="471"/>
        <v>93</v>
      </c>
      <c r="I2540" s="6">
        <f t="shared" ca="1" si="478"/>
        <v>0.69192000000000009</v>
      </c>
      <c r="J2540" s="18">
        <f t="shared" ca="1" si="472"/>
        <v>1.9719720000000003</v>
      </c>
      <c r="K2540" s="7">
        <f t="shared" ca="1" si="473"/>
        <v>1.9719720000000001</v>
      </c>
      <c r="L2540" s="55" t="str">
        <f t="shared" si="474"/>
        <v>t2532</v>
      </c>
      <c r="M2540" s="56">
        <v>1</v>
      </c>
      <c r="N2540" s="79">
        <f t="shared" ca="1" si="479"/>
        <v>1.9719720000000001</v>
      </c>
    </row>
    <row r="2541" spans="1:14">
      <c r="A2541">
        <v>2533</v>
      </c>
      <c r="B2541">
        <f t="shared" si="475"/>
        <v>16</v>
      </c>
      <c r="C2541">
        <f t="shared" si="476"/>
        <v>1</v>
      </c>
      <c r="D2541">
        <f t="shared" si="477"/>
        <v>13</v>
      </c>
      <c r="E2541">
        <f t="shared" si="468"/>
        <v>80</v>
      </c>
      <c r="F2541">
        <f t="shared" ca="1" si="469"/>
        <v>93</v>
      </c>
      <c r="G2541">
        <f t="shared" ca="1" si="470"/>
        <v>5</v>
      </c>
      <c r="H2541">
        <f t="shared" ca="1" si="471"/>
        <v>92</v>
      </c>
      <c r="I2541" s="6">
        <f t="shared" ca="1" si="478"/>
        <v>0.68448000000000009</v>
      </c>
      <c r="J2541" s="18">
        <f t="shared" ca="1" si="472"/>
        <v>1.9507680000000003</v>
      </c>
      <c r="K2541" s="7">
        <f t="shared" ca="1" si="473"/>
        <v>1.9507680000000003</v>
      </c>
      <c r="L2541" s="55" t="str">
        <f t="shared" si="474"/>
        <v>t2533</v>
      </c>
      <c r="M2541" s="56">
        <v>1</v>
      </c>
      <c r="N2541" s="79">
        <f t="shared" ca="1" si="479"/>
        <v>1.9507680000000003</v>
      </c>
    </row>
    <row r="2542" spans="1:14">
      <c r="A2542">
        <v>2534</v>
      </c>
      <c r="B2542">
        <f t="shared" si="475"/>
        <v>16</v>
      </c>
      <c r="C2542">
        <f t="shared" si="476"/>
        <v>1</v>
      </c>
      <c r="D2542">
        <f t="shared" si="477"/>
        <v>14</v>
      </c>
      <c r="E2542">
        <f t="shared" si="468"/>
        <v>80</v>
      </c>
      <c r="F2542">
        <f t="shared" ca="1" si="469"/>
        <v>93</v>
      </c>
      <c r="G2542">
        <f t="shared" ca="1" si="470"/>
        <v>5</v>
      </c>
      <c r="H2542">
        <f t="shared" ca="1" si="471"/>
        <v>90</v>
      </c>
      <c r="I2542" s="6">
        <f t="shared" ca="1" si="478"/>
        <v>0.66960000000000008</v>
      </c>
      <c r="J2542" s="18">
        <f t="shared" ca="1" si="472"/>
        <v>1.9083600000000003</v>
      </c>
      <c r="K2542" s="7">
        <f t="shared" ca="1" si="473"/>
        <v>1.9083600000000001</v>
      </c>
      <c r="L2542" s="55" t="str">
        <f t="shared" si="474"/>
        <v>t2534</v>
      </c>
      <c r="M2542" s="56">
        <v>1</v>
      </c>
      <c r="N2542" s="79">
        <f t="shared" ca="1" si="479"/>
        <v>1.9083600000000001</v>
      </c>
    </row>
    <row r="2543" spans="1:14">
      <c r="A2543">
        <v>2535</v>
      </c>
      <c r="B2543">
        <f t="shared" si="475"/>
        <v>16</v>
      </c>
      <c r="C2543">
        <f t="shared" si="476"/>
        <v>1</v>
      </c>
      <c r="D2543">
        <f t="shared" si="477"/>
        <v>15</v>
      </c>
      <c r="E2543">
        <f t="shared" si="468"/>
        <v>80</v>
      </c>
      <c r="F2543">
        <f t="shared" ca="1" si="469"/>
        <v>93</v>
      </c>
      <c r="G2543">
        <f t="shared" ca="1" si="470"/>
        <v>5</v>
      </c>
      <c r="H2543">
        <f t="shared" ca="1" si="471"/>
        <v>88</v>
      </c>
      <c r="I2543" s="6">
        <f t="shared" ca="1" si="478"/>
        <v>0.65472000000000008</v>
      </c>
      <c r="J2543" s="18">
        <f t="shared" ca="1" si="472"/>
        <v>1.8659520000000003</v>
      </c>
      <c r="K2543" s="7">
        <f t="shared" ca="1" si="473"/>
        <v>1.8659520000000003</v>
      </c>
      <c r="L2543" s="55" t="str">
        <f t="shared" si="474"/>
        <v>t2535</v>
      </c>
      <c r="M2543" s="56">
        <v>1</v>
      </c>
      <c r="N2543" s="79">
        <f t="shared" ca="1" si="479"/>
        <v>1.8659520000000003</v>
      </c>
    </row>
    <row r="2544" spans="1:14">
      <c r="A2544">
        <v>2536</v>
      </c>
      <c r="B2544">
        <f t="shared" si="475"/>
        <v>16</v>
      </c>
      <c r="C2544">
        <f t="shared" si="476"/>
        <v>1</v>
      </c>
      <c r="D2544">
        <f t="shared" si="477"/>
        <v>16</v>
      </c>
      <c r="E2544">
        <f t="shared" si="468"/>
        <v>80</v>
      </c>
      <c r="F2544">
        <f t="shared" ca="1" si="469"/>
        <v>93</v>
      </c>
      <c r="G2544">
        <f t="shared" ca="1" si="470"/>
        <v>5</v>
      </c>
      <c r="H2544">
        <f t="shared" ca="1" si="471"/>
        <v>90</v>
      </c>
      <c r="I2544" s="6">
        <f t="shared" ca="1" si="478"/>
        <v>0.66960000000000008</v>
      </c>
      <c r="J2544" s="18">
        <f t="shared" ca="1" si="472"/>
        <v>1.9083600000000003</v>
      </c>
      <c r="K2544" s="7">
        <f t="shared" ca="1" si="473"/>
        <v>1.9083600000000001</v>
      </c>
      <c r="L2544" s="55" t="str">
        <f t="shared" si="474"/>
        <v>t2536</v>
      </c>
      <c r="M2544" s="56">
        <v>1</v>
      </c>
      <c r="N2544" s="79">
        <f t="shared" ca="1" si="479"/>
        <v>1.9083600000000001</v>
      </c>
    </row>
    <row r="2545" spans="1:14">
      <c r="A2545">
        <v>2537</v>
      </c>
      <c r="B2545">
        <f t="shared" si="475"/>
        <v>16</v>
      </c>
      <c r="C2545">
        <f t="shared" si="476"/>
        <v>1</v>
      </c>
      <c r="D2545">
        <f t="shared" si="477"/>
        <v>17</v>
      </c>
      <c r="E2545">
        <f t="shared" si="468"/>
        <v>80</v>
      </c>
      <c r="F2545">
        <f t="shared" ca="1" si="469"/>
        <v>93</v>
      </c>
      <c r="G2545">
        <f t="shared" ca="1" si="470"/>
        <v>5</v>
      </c>
      <c r="H2545">
        <f t="shared" ca="1" si="471"/>
        <v>92</v>
      </c>
      <c r="I2545" s="6">
        <f t="shared" ca="1" si="478"/>
        <v>0.68448000000000009</v>
      </c>
      <c r="J2545" s="18">
        <f t="shared" ca="1" si="472"/>
        <v>1.9507680000000003</v>
      </c>
      <c r="K2545" s="7">
        <f t="shared" ca="1" si="473"/>
        <v>1.9507680000000003</v>
      </c>
      <c r="L2545" s="55" t="str">
        <f t="shared" si="474"/>
        <v>t2537</v>
      </c>
      <c r="M2545" s="56">
        <v>1</v>
      </c>
      <c r="N2545" s="79">
        <f t="shared" ca="1" si="479"/>
        <v>1.9507680000000003</v>
      </c>
    </row>
    <row r="2546" spans="1:14">
      <c r="A2546">
        <v>2538</v>
      </c>
      <c r="B2546">
        <f t="shared" si="475"/>
        <v>16</v>
      </c>
      <c r="C2546">
        <f t="shared" si="476"/>
        <v>1</v>
      </c>
      <c r="D2546">
        <f t="shared" si="477"/>
        <v>18</v>
      </c>
      <c r="E2546">
        <f t="shared" si="468"/>
        <v>80</v>
      </c>
      <c r="F2546">
        <f t="shared" ca="1" si="469"/>
        <v>93</v>
      </c>
      <c r="G2546">
        <f t="shared" ca="1" si="470"/>
        <v>5</v>
      </c>
      <c r="H2546">
        <f t="shared" ca="1" si="471"/>
        <v>96</v>
      </c>
      <c r="I2546" s="6">
        <f t="shared" ca="1" si="478"/>
        <v>0.7142400000000001</v>
      </c>
      <c r="J2546" s="18">
        <f t="shared" ca="1" si="472"/>
        <v>2.0355840000000005</v>
      </c>
      <c r="K2546" s="7">
        <f t="shared" ca="1" si="473"/>
        <v>2.0355840000000005</v>
      </c>
      <c r="L2546" s="55" t="str">
        <f t="shared" si="474"/>
        <v>t2538</v>
      </c>
      <c r="M2546" s="56">
        <v>1</v>
      </c>
      <c r="N2546" s="79">
        <f t="shared" ca="1" si="479"/>
        <v>2.0355840000000005</v>
      </c>
    </row>
    <row r="2547" spans="1:14">
      <c r="A2547">
        <v>2539</v>
      </c>
      <c r="B2547">
        <f t="shared" si="475"/>
        <v>16</v>
      </c>
      <c r="C2547">
        <f t="shared" si="476"/>
        <v>1</v>
      </c>
      <c r="D2547">
        <f t="shared" si="477"/>
        <v>19</v>
      </c>
      <c r="E2547">
        <f t="shared" si="468"/>
        <v>80</v>
      </c>
      <c r="F2547">
        <f t="shared" ca="1" si="469"/>
        <v>93</v>
      </c>
      <c r="G2547">
        <f t="shared" ca="1" si="470"/>
        <v>5</v>
      </c>
      <c r="H2547">
        <f t="shared" ca="1" si="471"/>
        <v>98</v>
      </c>
      <c r="I2547" s="6">
        <f t="shared" ca="1" si="478"/>
        <v>0.7291200000000001</v>
      </c>
      <c r="J2547" s="18">
        <f t="shared" ca="1" si="472"/>
        <v>2.0779920000000005</v>
      </c>
      <c r="K2547" s="7">
        <f t="shared" ca="1" si="473"/>
        <v>2.0779920000000005</v>
      </c>
      <c r="L2547" s="55" t="str">
        <f t="shared" si="474"/>
        <v>t2539</v>
      </c>
      <c r="M2547" s="56">
        <v>1</v>
      </c>
      <c r="N2547" s="79">
        <f t="shared" ca="1" si="479"/>
        <v>2.0779920000000005</v>
      </c>
    </row>
    <row r="2548" spans="1:14">
      <c r="A2548">
        <v>2540</v>
      </c>
      <c r="B2548">
        <f t="shared" si="475"/>
        <v>16</v>
      </c>
      <c r="C2548">
        <f t="shared" si="476"/>
        <v>1</v>
      </c>
      <c r="D2548">
        <f t="shared" si="477"/>
        <v>20</v>
      </c>
      <c r="E2548">
        <f t="shared" si="468"/>
        <v>80</v>
      </c>
      <c r="F2548">
        <f t="shared" ca="1" si="469"/>
        <v>93</v>
      </c>
      <c r="G2548">
        <f t="shared" ca="1" si="470"/>
        <v>5</v>
      </c>
      <c r="H2548">
        <f t="shared" ca="1" si="471"/>
        <v>96</v>
      </c>
      <c r="I2548" s="6">
        <f t="shared" ca="1" si="478"/>
        <v>0.7142400000000001</v>
      </c>
      <c r="J2548" s="18">
        <f t="shared" ca="1" si="472"/>
        <v>2.0355840000000005</v>
      </c>
      <c r="K2548" s="7">
        <f t="shared" ca="1" si="473"/>
        <v>2.0355840000000005</v>
      </c>
      <c r="L2548" s="55" t="str">
        <f t="shared" si="474"/>
        <v>t2540</v>
      </c>
      <c r="M2548" s="56">
        <v>1</v>
      </c>
      <c r="N2548" s="79">
        <f t="shared" ca="1" si="479"/>
        <v>2.0355840000000005</v>
      </c>
    </row>
    <row r="2549" spans="1:14">
      <c r="A2549">
        <v>2541</v>
      </c>
      <c r="B2549">
        <f t="shared" si="475"/>
        <v>16</v>
      </c>
      <c r="C2549">
        <f t="shared" si="476"/>
        <v>1</v>
      </c>
      <c r="D2549">
        <f t="shared" si="477"/>
        <v>21</v>
      </c>
      <c r="E2549">
        <f t="shared" si="468"/>
        <v>80</v>
      </c>
      <c r="F2549">
        <f t="shared" ca="1" si="469"/>
        <v>93</v>
      </c>
      <c r="G2549">
        <f t="shared" ca="1" si="470"/>
        <v>5</v>
      </c>
      <c r="H2549">
        <f t="shared" ca="1" si="471"/>
        <v>90</v>
      </c>
      <c r="I2549" s="6">
        <f t="shared" ca="1" si="478"/>
        <v>0.66960000000000008</v>
      </c>
      <c r="J2549" s="18">
        <f t="shared" ca="1" si="472"/>
        <v>1.9083600000000003</v>
      </c>
      <c r="K2549" s="7">
        <f t="shared" ca="1" si="473"/>
        <v>1.9083600000000001</v>
      </c>
      <c r="L2549" s="55" t="str">
        <f t="shared" si="474"/>
        <v>t2541</v>
      </c>
      <c r="M2549" s="56">
        <v>1</v>
      </c>
      <c r="N2549" s="79">
        <f t="shared" ca="1" si="479"/>
        <v>1.9083600000000001</v>
      </c>
    </row>
    <row r="2550" spans="1:14">
      <c r="A2550">
        <v>2542</v>
      </c>
      <c r="B2550">
        <f t="shared" si="475"/>
        <v>16</v>
      </c>
      <c r="C2550">
        <f t="shared" si="476"/>
        <v>1</v>
      </c>
      <c r="D2550">
        <f t="shared" si="477"/>
        <v>22</v>
      </c>
      <c r="E2550">
        <f t="shared" si="468"/>
        <v>80</v>
      </c>
      <c r="F2550">
        <f t="shared" ca="1" si="469"/>
        <v>93</v>
      </c>
      <c r="G2550">
        <f t="shared" ca="1" si="470"/>
        <v>5</v>
      </c>
      <c r="H2550">
        <f t="shared" ca="1" si="471"/>
        <v>80</v>
      </c>
      <c r="I2550" s="6">
        <f t="shared" ca="1" si="478"/>
        <v>0.59520000000000006</v>
      </c>
      <c r="J2550" s="18">
        <f t="shared" ca="1" si="472"/>
        <v>1.6963200000000003</v>
      </c>
      <c r="K2550" s="7">
        <f t="shared" ca="1" si="473"/>
        <v>1.6963200000000003</v>
      </c>
      <c r="L2550" s="55" t="str">
        <f t="shared" si="474"/>
        <v>t2542</v>
      </c>
      <c r="M2550" s="56">
        <v>1</v>
      </c>
      <c r="N2550" s="79">
        <f t="shared" ca="1" si="479"/>
        <v>1.6963200000000003</v>
      </c>
    </row>
    <row r="2551" spans="1:14">
      <c r="A2551">
        <v>2543</v>
      </c>
      <c r="B2551">
        <f t="shared" si="475"/>
        <v>16</v>
      </c>
      <c r="C2551">
        <f t="shared" si="476"/>
        <v>1</v>
      </c>
      <c r="D2551">
        <f t="shared" si="477"/>
        <v>23</v>
      </c>
      <c r="E2551">
        <f t="shared" si="468"/>
        <v>80</v>
      </c>
      <c r="F2551">
        <f t="shared" ca="1" si="469"/>
        <v>93</v>
      </c>
      <c r="G2551">
        <f t="shared" ca="1" si="470"/>
        <v>5</v>
      </c>
      <c r="H2551">
        <f t="shared" ca="1" si="471"/>
        <v>70</v>
      </c>
      <c r="I2551" s="6">
        <f t="shared" ca="1" si="478"/>
        <v>0.52080000000000004</v>
      </c>
      <c r="J2551" s="18">
        <f t="shared" ca="1" si="472"/>
        <v>1.4842800000000003</v>
      </c>
      <c r="K2551" s="7">
        <f t="shared" ca="1" si="473"/>
        <v>1.48428</v>
      </c>
      <c r="L2551" s="55" t="str">
        <f t="shared" si="474"/>
        <v>t2543</v>
      </c>
      <c r="M2551" s="56">
        <v>1</v>
      </c>
      <c r="N2551" s="79">
        <f t="shared" ca="1" si="479"/>
        <v>1.48428</v>
      </c>
    </row>
    <row r="2552" spans="1:14">
      <c r="A2552">
        <v>2544</v>
      </c>
      <c r="B2552">
        <f t="shared" si="475"/>
        <v>16</v>
      </c>
      <c r="C2552">
        <f t="shared" si="476"/>
        <v>2</v>
      </c>
      <c r="D2552">
        <f t="shared" si="477"/>
        <v>0</v>
      </c>
      <c r="E2552">
        <f t="shared" si="468"/>
        <v>80</v>
      </c>
      <c r="F2552">
        <f t="shared" ca="1" si="469"/>
        <v>100</v>
      </c>
      <c r="G2552">
        <f t="shared" ca="1" si="470"/>
        <v>5</v>
      </c>
      <c r="H2552">
        <f t="shared" ca="1" si="471"/>
        <v>63</v>
      </c>
      <c r="I2552" s="6">
        <f t="shared" ca="1" si="478"/>
        <v>0.504</v>
      </c>
      <c r="J2552" s="18">
        <f t="shared" ca="1" si="472"/>
        <v>1.4364000000000001</v>
      </c>
      <c r="K2552" s="7">
        <f t="shared" ca="1" si="473"/>
        <v>1.4364000000000001</v>
      </c>
      <c r="L2552" s="55" t="str">
        <f t="shared" si="474"/>
        <v>t2544</v>
      </c>
      <c r="M2552" s="56">
        <v>1</v>
      </c>
      <c r="N2552" s="79">
        <f t="shared" ca="1" si="479"/>
        <v>1.4364000000000001</v>
      </c>
    </row>
    <row r="2553" spans="1:14">
      <c r="A2553">
        <v>2545</v>
      </c>
      <c r="B2553">
        <f t="shared" si="475"/>
        <v>16</v>
      </c>
      <c r="C2553">
        <f t="shared" si="476"/>
        <v>2</v>
      </c>
      <c r="D2553">
        <f t="shared" si="477"/>
        <v>1</v>
      </c>
      <c r="E2553">
        <f t="shared" si="468"/>
        <v>80</v>
      </c>
      <c r="F2553">
        <f t="shared" ca="1" si="469"/>
        <v>100</v>
      </c>
      <c r="G2553">
        <f t="shared" ca="1" si="470"/>
        <v>5</v>
      </c>
      <c r="H2553">
        <f t="shared" ca="1" si="471"/>
        <v>62</v>
      </c>
      <c r="I2553" s="6">
        <f t="shared" ca="1" si="478"/>
        <v>0.496</v>
      </c>
      <c r="J2553" s="18">
        <f t="shared" ca="1" si="472"/>
        <v>1.4136</v>
      </c>
      <c r="K2553" s="7">
        <f t="shared" ca="1" si="473"/>
        <v>1.4136</v>
      </c>
      <c r="L2553" s="55" t="str">
        <f t="shared" si="474"/>
        <v>t2545</v>
      </c>
      <c r="M2553" s="56">
        <v>1</v>
      </c>
      <c r="N2553" s="79">
        <f t="shared" ca="1" si="479"/>
        <v>1.4136</v>
      </c>
    </row>
    <row r="2554" spans="1:14">
      <c r="A2554">
        <v>2546</v>
      </c>
      <c r="B2554">
        <f t="shared" si="475"/>
        <v>16</v>
      </c>
      <c r="C2554">
        <f t="shared" si="476"/>
        <v>2</v>
      </c>
      <c r="D2554">
        <f t="shared" si="477"/>
        <v>2</v>
      </c>
      <c r="E2554">
        <f t="shared" si="468"/>
        <v>80</v>
      </c>
      <c r="F2554">
        <f t="shared" ca="1" si="469"/>
        <v>100</v>
      </c>
      <c r="G2554">
        <f t="shared" ca="1" si="470"/>
        <v>5</v>
      </c>
      <c r="H2554">
        <f t="shared" ca="1" si="471"/>
        <v>60</v>
      </c>
      <c r="I2554" s="6">
        <f t="shared" ca="1" si="478"/>
        <v>0.48</v>
      </c>
      <c r="J2554" s="18">
        <f t="shared" ca="1" si="472"/>
        <v>1.3679999999999999</v>
      </c>
      <c r="K2554" s="7">
        <f t="shared" ca="1" si="473"/>
        <v>1.3679999999999999</v>
      </c>
      <c r="L2554" s="55" t="str">
        <f t="shared" si="474"/>
        <v>t2546</v>
      </c>
      <c r="M2554" s="56">
        <v>1</v>
      </c>
      <c r="N2554" s="79">
        <f t="shared" ca="1" si="479"/>
        <v>1.3679999999999999</v>
      </c>
    </row>
    <row r="2555" spans="1:14">
      <c r="A2555">
        <v>2547</v>
      </c>
      <c r="B2555">
        <f t="shared" si="475"/>
        <v>16</v>
      </c>
      <c r="C2555">
        <f t="shared" si="476"/>
        <v>2</v>
      </c>
      <c r="D2555">
        <f t="shared" si="477"/>
        <v>3</v>
      </c>
      <c r="E2555">
        <f t="shared" si="468"/>
        <v>80</v>
      </c>
      <c r="F2555">
        <f t="shared" ca="1" si="469"/>
        <v>100</v>
      </c>
      <c r="G2555">
        <f t="shared" ca="1" si="470"/>
        <v>5</v>
      </c>
      <c r="H2555">
        <f t="shared" ca="1" si="471"/>
        <v>58</v>
      </c>
      <c r="I2555" s="6">
        <f t="shared" ca="1" si="478"/>
        <v>0.46400000000000008</v>
      </c>
      <c r="J2555" s="18">
        <f t="shared" ca="1" si="472"/>
        <v>1.3224000000000002</v>
      </c>
      <c r="K2555" s="7">
        <f t="shared" ca="1" si="473"/>
        <v>1.3224000000000002</v>
      </c>
      <c r="L2555" s="55" t="str">
        <f t="shared" si="474"/>
        <v>t2547</v>
      </c>
      <c r="M2555" s="56">
        <v>1</v>
      </c>
      <c r="N2555" s="79">
        <f t="shared" ca="1" si="479"/>
        <v>1.3224000000000002</v>
      </c>
    </row>
    <row r="2556" spans="1:14">
      <c r="A2556">
        <v>2548</v>
      </c>
      <c r="B2556">
        <f t="shared" si="475"/>
        <v>16</v>
      </c>
      <c r="C2556">
        <f t="shared" si="476"/>
        <v>2</v>
      </c>
      <c r="D2556">
        <f t="shared" si="477"/>
        <v>4</v>
      </c>
      <c r="E2556">
        <f t="shared" si="468"/>
        <v>80</v>
      </c>
      <c r="F2556">
        <f t="shared" ca="1" si="469"/>
        <v>100</v>
      </c>
      <c r="G2556">
        <f t="shared" ca="1" si="470"/>
        <v>5</v>
      </c>
      <c r="H2556">
        <f t="shared" ca="1" si="471"/>
        <v>59</v>
      </c>
      <c r="I2556" s="6">
        <f t="shared" ca="1" si="478"/>
        <v>0.47200000000000003</v>
      </c>
      <c r="J2556" s="18">
        <f t="shared" ca="1" si="472"/>
        <v>1.3452000000000002</v>
      </c>
      <c r="K2556" s="7">
        <f t="shared" ca="1" si="473"/>
        <v>1.3452000000000002</v>
      </c>
      <c r="L2556" s="55" t="str">
        <f t="shared" si="474"/>
        <v>t2548</v>
      </c>
      <c r="M2556" s="56">
        <v>1</v>
      </c>
      <c r="N2556" s="79">
        <f t="shared" ca="1" si="479"/>
        <v>1.3452000000000002</v>
      </c>
    </row>
    <row r="2557" spans="1:14">
      <c r="A2557">
        <v>2549</v>
      </c>
      <c r="B2557">
        <f t="shared" si="475"/>
        <v>16</v>
      </c>
      <c r="C2557">
        <f t="shared" si="476"/>
        <v>2</v>
      </c>
      <c r="D2557">
        <f t="shared" si="477"/>
        <v>5</v>
      </c>
      <c r="E2557">
        <f t="shared" si="468"/>
        <v>80</v>
      </c>
      <c r="F2557">
        <f t="shared" ca="1" si="469"/>
        <v>100</v>
      </c>
      <c r="G2557">
        <f t="shared" ca="1" si="470"/>
        <v>5</v>
      </c>
      <c r="H2557">
        <f t="shared" ca="1" si="471"/>
        <v>65</v>
      </c>
      <c r="I2557" s="6">
        <f t="shared" ca="1" si="478"/>
        <v>0.52</v>
      </c>
      <c r="J2557" s="18">
        <f t="shared" ca="1" si="472"/>
        <v>1.4820000000000002</v>
      </c>
      <c r="K2557" s="7">
        <f t="shared" ca="1" si="473"/>
        <v>1.4820000000000002</v>
      </c>
      <c r="L2557" s="55" t="str">
        <f t="shared" si="474"/>
        <v>t2549</v>
      </c>
      <c r="M2557" s="56">
        <v>1</v>
      </c>
      <c r="N2557" s="79">
        <f t="shared" ca="1" si="479"/>
        <v>1.4820000000000002</v>
      </c>
    </row>
    <row r="2558" spans="1:14">
      <c r="A2558">
        <v>2550</v>
      </c>
      <c r="B2558">
        <f t="shared" si="475"/>
        <v>16</v>
      </c>
      <c r="C2558">
        <f t="shared" si="476"/>
        <v>2</v>
      </c>
      <c r="D2558">
        <f t="shared" si="477"/>
        <v>6</v>
      </c>
      <c r="E2558">
        <f t="shared" si="468"/>
        <v>80</v>
      </c>
      <c r="F2558">
        <f t="shared" ca="1" si="469"/>
        <v>100</v>
      </c>
      <c r="G2558">
        <f t="shared" ca="1" si="470"/>
        <v>5</v>
      </c>
      <c r="H2558">
        <f t="shared" ca="1" si="471"/>
        <v>72</v>
      </c>
      <c r="I2558" s="6">
        <f t="shared" ca="1" si="478"/>
        <v>0.57600000000000007</v>
      </c>
      <c r="J2558" s="18">
        <f t="shared" ca="1" si="472"/>
        <v>1.6416000000000002</v>
      </c>
      <c r="K2558" s="7">
        <f t="shared" ca="1" si="473"/>
        <v>1.6416000000000002</v>
      </c>
      <c r="L2558" s="55" t="str">
        <f t="shared" si="474"/>
        <v>t2550</v>
      </c>
      <c r="M2558" s="56">
        <v>1</v>
      </c>
      <c r="N2558" s="79">
        <f t="shared" ca="1" si="479"/>
        <v>1.6416000000000002</v>
      </c>
    </row>
    <row r="2559" spans="1:14">
      <c r="A2559">
        <v>2551</v>
      </c>
      <c r="B2559">
        <f t="shared" si="475"/>
        <v>16</v>
      </c>
      <c r="C2559">
        <f t="shared" si="476"/>
        <v>2</v>
      </c>
      <c r="D2559">
        <f t="shared" si="477"/>
        <v>7</v>
      </c>
      <c r="E2559">
        <f t="shared" si="468"/>
        <v>80</v>
      </c>
      <c r="F2559">
        <f t="shared" ca="1" si="469"/>
        <v>100</v>
      </c>
      <c r="G2559">
        <f t="shared" ca="1" si="470"/>
        <v>5</v>
      </c>
      <c r="H2559">
        <f t="shared" ca="1" si="471"/>
        <v>85</v>
      </c>
      <c r="I2559" s="6">
        <f t="shared" ca="1" si="478"/>
        <v>0.68</v>
      </c>
      <c r="J2559" s="18">
        <f t="shared" ca="1" si="472"/>
        <v>1.9380000000000002</v>
      </c>
      <c r="K2559" s="7">
        <f t="shared" ca="1" si="473"/>
        <v>1.9380000000000002</v>
      </c>
      <c r="L2559" s="55" t="str">
        <f t="shared" si="474"/>
        <v>t2551</v>
      </c>
      <c r="M2559" s="56">
        <v>1</v>
      </c>
      <c r="N2559" s="79">
        <f t="shared" ca="1" si="479"/>
        <v>1.9380000000000002</v>
      </c>
    </row>
    <row r="2560" spans="1:14">
      <c r="A2560">
        <v>2552</v>
      </c>
      <c r="B2560">
        <f t="shared" si="475"/>
        <v>16</v>
      </c>
      <c r="C2560">
        <f t="shared" si="476"/>
        <v>2</v>
      </c>
      <c r="D2560">
        <f t="shared" si="477"/>
        <v>8</v>
      </c>
      <c r="E2560">
        <f t="shared" si="468"/>
        <v>80</v>
      </c>
      <c r="F2560">
        <f t="shared" ca="1" si="469"/>
        <v>100</v>
      </c>
      <c r="G2560">
        <f t="shared" ca="1" si="470"/>
        <v>5</v>
      </c>
      <c r="H2560">
        <f t="shared" ca="1" si="471"/>
        <v>95</v>
      </c>
      <c r="I2560" s="6">
        <f t="shared" ca="1" si="478"/>
        <v>0.76</v>
      </c>
      <c r="J2560" s="18">
        <f t="shared" ca="1" si="472"/>
        <v>2.1659999999999999</v>
      </c>
      <c r="K2560" s="7">
        <f t="shared" ca="1" si="473"/>
        <v>2.1659999999999999</v>
      </c>
      <c r="L2560" s="55" t="str">
        <f t="shared" si="474"/>
        <v>t2552</v>
      </c>
      <c r="M2560" s="56">
        <v>1</v>
      </c>
      <c r="N2560" s="79">
        <f t="shared" ca="1" si="479"/>
        <v>2.1659999999999999</v>
      </c>
    </row>
    <row r="2561" spans="1:14">
      <c r="A2561">
        <v>2553</v>
      </c>
      <c r="B2561">
        <f t="shared" si="475"/>
        <v>16</v>
      </c>
      <c r="C2561">
        <f t="shared" si="476"/>
        <v>2</v>
      </c>
      <c r="D2561">
        <f t="shared" si="477"/>
        <v>9</v>
      </c>
      <c r="E2561">
        <f t="shared" si="468"/>
        <v>80</v>
      </c>
      <c r="F2561">
        <f t="shared" ca="1" si="469"/>
        <v>100</v>
      </c>
      <c r="G2561">
        <f t="shared" ca="1" si="470"/>
        <v>5</v>
      </c>
      <c r="H2561">
        <f t="shared" ca="1" si="471"/>
        <v>99</v>
      </c>
      <c r="I2561" s="6">
        <f t="shared" ca="1" si="478"/>
        <v>0.79200000000000004</v>
      </c>
      <c r="J2561" s="18">
        <f t="shared" ca="1" si="472"/>
        <v>2.2572000000000001</v>
      </c>
      <c r="K2561" s="7">
        <f t="shared" ca="1" si="473"/>
        <v>2.2572000000000001</v>
      </c>
      <c r="L2561" s="55" t="str">
        <f t="shared" si="474"/>
        <v>t2553</v>
      </c>
      <c r="M2561" s="56">
        <v>1</v>
      </c>
      <c r="N2561" s="79">
        <f t="shared" ca="1" si="479"/>
        <v>2.2572000000000001</v>
      </c>
    </row>
    <row r="2562" spans="1:14">
      <c r="A2562">
        <v>2554</v>
      </c>
      <c r="B2562">
        <f t="shared" si="475"/>
        <v>16</v>
      </c>
      <c r="C2562">
        <f t="shared" si="476"/>
        <v>2</v>
      </c>
      <c r="D2562">
        <f t="shared" si="477"/>
        <v>10</v>
      </c>
      <c r="E2562">
        <f t="shared" si="468"/>
        <v>80</v>
      </c>
      <c r="F2562">
        <f t="shared" ca="1" si="469"/>
        <v>100</v>
      </c>
      <c r="G2562">
        <f t="shared" ca="1" si="470"/>
        <v>5</v>
      </c>
      <c r="H2562">
        <f t="shared" ca="1" si="471"/>
        <v>100</v>
      </c>
      <c r="I2562" s="6">
        <f t="shared" ca="1" si="478"/>
        <v>0.8</v>
      </c>
      <c r="J2562" s="18">
        <f t="shared" ca="1" si="472"/>
        <v>2.2800000000000002</v>
      </c>
      <c r="K2562" s="7">
        <f t="shared" ca="1" si="473"/>
        <v>2.2800000000000002</v>
      </c>
      <c r="L2562" s="55" t="str">
        <f t="shared" si="474"/>
        <v>t2554</v>
      </c>
      <c r="M2562" s="56">
        <v>1</v>
      </c>
      <c r="N2562" s="79">
        <f t="shared" ca="1" si="479"/>
        <v>2.2800000000000002</v>
      </c>
    </row>
    <row r="2563" spans="1:14">
      <c r="A2563">
        <v>2555</v>
      </c>
      <c r="B2563">
        <f t="shared" si="475"/>
        <v>16</v>
      </c>
      <c r="C2563">
        <f t="shared" si="476"/>
        <v>2</v>
      </c>
      <c r="D2563">
        <f t="shared" si="477"/>
        <v>11</v>
      </c>
      <c r="E2563">
        <f t="shared" si="468"/>
        <v>80</v>
      </c>
      <c r="F2563">
        <f t="shared" ca="1" si="469"/>
        <v>100</v>
      </c>
      <c r="G2563">
        <f t="shared" ca="1" si="470"/>
        <v>5</v>
      </c>
      <c r="H2563">
        <f t="shared" ca="1" si="471"/>
        <v>99</v>
      </c>
      <c r="I2563" s="6">
        <f t="shared" ca="1" si="478"/>
        <v>0.79200000000000004</v>
      </c>
      <c r="J2563" s="18">
        <f t="shared" ca="1" si="472"/>
        <v>2.2572000000000001</v>
      </c>
      <c r="K2563" s="7">
        <f t="shared" ca="1" si="473"/>
        <v>2.2572000000000001</v>
      </c>
      <c r="L2563" s="55" t="str">
        <f t="shared" si="474"/>
        <v>t2555</v>
      </c>
      <c r="M2563" s="56">
        <v>1</v>
      </c>
      <c r="N2563" s="79">
        <f t="shared" ca="1" si="479"/>
        <v>2.2572000000000001</v>
      </c>
    </row>
    <row r="2564" spans="1:14">
      <c r="A2564">
        <v>2556</v>
      </c>
      <c r="B2564">
        <f t="shared" si="475"/>
        <v>16</v>
      </c>
      <c r="C2564">
        <f t="shared" si="476"/>
        <v>2</v>
      </c>
      <c r="D2564">
        <f t="shared" si="477"/>
        <v>12</v>
      </c>
      <c r="E2564">
        <f t="shared" si="468"/>
        <v>80</v>
      </c>
      <c r="F2564">
        <f t="shared" ca="1" si="469"/>
        <v>100</v>
      </c>
      <c r="G2564">
        <f t="shared" ca="1" si="470"/>
        <v>5</v>
      </c>
      <c r="H2564">
        <f t="shared" ca="1" si="471"/>
        <v>93</v>
      </c>
      <c r="I2564" s="6">
        <f t="shared" ca="1" si="478"/>
        <v>0.74400000000000011</v>
      </c>
      <c r="J2564" s="18">
        <f t="shared" ca="1" si="472"/>
        <v>2.1204000000000005</v>
      </c>
      <c r="K2564" s="7">
        <f t="shared" ca="1" si="473"/>
        <v>2.1204000000000005</v>
      </c>
      <c r="L2564" s="55" t="str">
        <f t="shared" si="474"/>
        <v>t2556</v>
      </c>
      <c r="M2564" s="56">
        <v>1</v>
      </c>
      <c r="N2564" s="79">
        <f t="shared" ca="1" si="479"/>
        <v>2.1204000000000005</v>
      </c>
    </row>
    <row r="2565" spans="1:14">
      <c r="A2565">
        <v>2557</v>
      </c>
      <c r="B2565">
        <f t="shared" si="475"/>
        <v>16</v>
      </c>
      <c r="C2565">
        <f t="shared" si="476"/>
        <v>2</v>
      </c>
      <c r="D2565">
        <f t="shared" si="477"/>
        <v>13</v>
      </c>
      <c r="E2565">
        <f t="shared" si="468"/>
        <v>80</v>
      </c>
      <c r="F2565">
        <f t="shared" ca="1" si="469"/>
        <v>100</v>
      </c>
      <c r="G2565">
        <f t="shared" ca="1" si="470"/>
        <v>5</v>
      </c>
      <c r="H2565">
        <f t="shared" ca="1" si="471"/>
        <v>92</v>
      </c>
      <c r="I2565" s="6">
        <f t="shared" ca="1" si="478"/>
        <v>0.7360000000000001</v>
      </c>
      <c r="J2565" s="18">
        <f t="shared" ca="1" si="472"/>
        <v>2.0976000000000004</v>
      </c>
      <c r="K2565" s="7">
        <f t="shared" ca="1" si="473"/>
        <v>2.0976000000000004</v>
      </c>
      <c r="L2565" s="55" t="str">
        <f t="shared" si="474"/>
        <v>t2557</v>
      </c>
      <c r="M2565" s="56">
        <v>1</v>
      </c>
      <c r="N2565" s="79">
        <f t="shared" ca="1" si="479"/>
        <v>2.0976000000000004</v>
      </c>
    </row>
    <row r="2566" spans="1:14">
      <c r="A2566">
        <v>2558</v>
      </c>
      <c r="B2566">
        <f t="shared" si="475"/>
        <v>16</v>
      </c>
      <c r="C2566">
        <f t="shared" si="476"/>
        <v>2</v>
      </c>
      <c r="D2566">
        <f t="shared" si="477"/>
        <v>14</v>
      </c>
      <c r="E2566">
        <f t="shared" si="468"/>
        <v>80</v>
      </c>
      <c r="F2566">
        <f t="shared" ca="1" si="469"/>
        <v>100</v>
      </c>
      <c r="G2566">
        <f t="shared" ca="1" si="470"/>
        <v>5</v>
      </c>
      <c r="H2566">
        <f t="shared" ca="1" si="471"/>
        <v>90</v>
      </c>
      <c r="I2566" s="6">
        <f t="shared" ca="1" si="478"/>
        <v>0.72</v>
      </c>
      <c r="J2566" s="18">
        <f t="shared" ca="1" si="472"/>
        <v>2.052</v>
      </c>
      <c r="K2566" s="7">
        <f t="shared" ca="1" si="473"/>
        <v>2.052</v>
      </c>
      <c r="L2566" s="55" t="str">
        <f t="shared" si="474"/>
        <v>t2558</v>
      </c>
      <c r="M2566" s="56">
        <v>1</v>
      </c>
      <c r="N2566" s="79">
        <f t="shared" ca="1" si="479"/>
        <v>2.052</v>
      </c>
    </row>
    <row r="2567" spans="1:14">
      <c r="A2567">
        <v>2559</v>
      </c>
      <c r="B2567">
        <f t="shared" si="475"/>
        <v>16</v>
      </c>
      <c r="C2567">
        <f t="shared" si="476"/>
        <v>2</v>
      </c>
      <c r="D2567">
        <f t="shared" si="477"/>
        <v>15</v>
      </c>
      <c r="E2567">
        <f t="shared" si="468"/>
        <v>80</v>
      </c>
      <c r="F2567">
        <f t="shared" ca="1" si="469"/>
        <v>100</v>
      </c>
      <c r="G2567">
        <f t="shared" ca="1" si="470"/>
        <v>5</v>
      </c>
      <c r="H2567">
        <f t="shared" ca="1" si="471"/>
        <v>88</v>
      </c>
      <c r="I2567" s="6">
        <f t="shared" ca="1" si="478"/>
        <v>0.70400000000000007</v>
      </c>
      <c r="J2567" s="18">
        <f t="shared" ca="1" si="472"/>
        <v>2.0064000000000002</v>
      </c>
      <c r="K2567" s="7">
        <f t="shared" ca="1" si="473"/>
        <v>2.0064000000000002</v>
      </c>
      <c r="L2567" s="55" t="str">
        <f t="shared" si="474"/>
        <v>t2559</v>
      </c>
      <c r="M2567" s="56">
        <v>1</v>
      </c>
      <c r="N2567" s="79">
        <f t="shared" ca="1" si="479"/>
        <v>2.0064000000000002</v>
      </c>
    </row>
    <row r="2568" spans="1:14">
      <c r="A2568">
        <v>2560</v>
      </c>
      <c r="B2568">
        <f t="shared" si="475"/>
        <v>16</v>
      </c>
      <c r="C2568">
        <f t="shared" si="476"/>
        <v>2</v>
      </c>
      <c r="D2568">
        <f t="shared" si="477"/>
        <v>16</v>
      </c>
      <c r="E2568">
        <f t="shared" ref="E2568:E2631" si="480">VLOOKUP(B2568,table_week_fact,2)</f>
        <v>80</v>
      </c>
      <c r="F2568">
        <f t="shared" ref="F2568:F2631" ca="1" si="481">OFFSET(table_day_fact_start,C2568-1,0)</f>
        <v>100</v>
      </c>
      <c r="G2568">
        <f t="shared" ref="G2568:G2631" ca="1" si="482">OFFSET(table_hr_col_start,C2568-1,MATCH(B2568,table_hr_col_wk_hdr)-1)</f>
        <v>5</v>
      </c>
      <c r="H2568">
        <f t="shared" ref="H2568:H2631" ca="1" si="483">OFFSET(table_hr_fact_start,D2568,G2568-1)</f>
        <v>90</v>
      </c>
      <c r="I2568" s="6">
        <f t="shared" ca="1" si="478"/>
        <v>0.72</v>
      </c>
      <c r="J2568" s="18">
        <f t="shared" ref="J2568:J2631" ca="1" si="484">peak_baseline*I2568</f>
        <v>2.052</v>
      </c>
      <c r="K2568" s="7">
        <f t="shared" ref="K2568:K2631" ca="1" si="485">J2568*peak_load/peak_baseline</f>
        <v>2.052</v>
      </c>
      <c r="L2568" s="55" t="str">
        <f t="shared" ref="L2568:L2631" si="486">CONCATENATE($M$4,TEXT(A2568,"0"))</f>
        <v>t2560</v>
      </c>
      <c r="M2568" s="56">
        <v>1</v>
      </c>
      <c r="N2568" s="79">
        <f t="shared" ca="1" si="479"/>
        <v>2.052</v>
      </c>
    </row>
    <row r="2569" spans="1:14">
      <c r="A2569">
        <v>2561</v>
      </c>
      <c r="B2569">
        <f t="shared" ref="B2569:B2632" si="487">ROUNDDOWN(A2569/168,0)+1</f>
        <v>16</v>
      </c>
      <c r="C2569">
        <f t="shared" ref="C2569:C2632" si="488">ROUNDDOWN(MOD(A2569/24,7),0)+1</f>
        <v>2</v>
      </c>
      <c r="D2569">
        <f t="shared" ref="D2569:D2632" si="489">MOD(A2569,24)</f>
        <v>17</v>
      </c>
      <c r="E2569">
        <f t="shared" si="480"/>
        <v>80</v>
      </c>
      <c r="F2569">
        <f t="shared" ca="1" si="481"/>
        <v>100</v>
      </c>
      <c r="G2569">
        <f t="shared" ca="1" si="482"/>
        <v>5</v>
      </c>
      <c r="H2569">
        <f t="shared" ca="1" si="483"/>
        <v>92</v>
      </c>
      <c r="I2569" s="6">
        <f t="shared" ref="I2569:I2632" ca="1" si="490">E2569/100*F2569/100*H2569/100</f>
        <v>0.7360000000000001</v>
      </c>
      <c r="J2569" s="18">
        <f t="shared" ca="1" si="484"/>
        <v>2.0976000000000004</v>
      </c>
      <c r="K2569" s="7">
        <f t="shared" ca="1" si="485"/>
        <v>2.0976000000000004</v>
      </c>
      <c r="L2569" s="55" t="str">
        <f t="shared" si="486"/>
        <v>t2561</v>
      </c>
      <c r="M2569" s="56">
        <v>1</v>
      </c>
      <c r="N2569" s="79">
        <f t="shared" ref="N2569:N2632" ca="1" si="491">K2569</f>
        <v>2.0976000000000004</v>
      </c>
    </row>
    <row r="2570" spans="1:14">
      <c r="A2570">
        <v>2562</v>
      </c>
      <c r="B2570">
        <f t="shared" si="487"/>
        <v>16</v>
      </c>
      <c r="C2570">
        <f t="shared" si="488"/>
        <v>2</v>
      </c>
      <c r="D2570">
        <f t="shared" si="489"/>
        <v>18</v>
      </c>
      <c r="E2570">
        <f t="shared" si="480"/>
        <v>80</v>
      </c>
      <c r="F2570">
        <f t="shared" ca="1" si="481"/>
        <v>100</v>
      </c>
      <c r="G2570">
        <f t="shared" ca="1" si="482"/>
        <v>5</v>
      </c>
      <c r="H2570">
        <f t="shared" ca="1" si="483"/>
        <v>96</v>
      </c>
      <c r="I2570" s="6">
        <f t="shared" ca="1" si="490"/>
        <v>0.76800000000000013</v>
      </c>
      <c r="J2570" s="18">
        <f t="shared" ca="1" si="484"/>
        <v>2.1888000000000005</v>
      </c>
      <c r="K2570" s="7">
        <f t="shared" ca="1" si="485"/>
        <v>2.1888000000000005</v>
      </c>
      <c r="L2570" s="55" t="str">
        <f t="shared" si="486"/>
        <v>t2562</v>
      </c>
      <c r="M2570" s="56">
        <v>1</v>
      </c>
      <c r="N2570" s="79">
        <f t="shared" ca="1" si="491"/>
        <v>2.1888000000000005</v>
      </c>
    </row>
    <row r="2571" spans="1:14">
      <c r="A2571">
        <v>2563</v>
      </c>
      <c r="B2571">
        <f t="shared" si="487"/>
        <v>16</v>
      </c>
      <c r="C2571">
        <f t="shared" si="488"/>
        <v>2</v>
      </c>
      <c r="D2571">
        <f t="shared" si="489"/>
        <v>19</v>
      </c>
      <c r="E2571">
        <f t="shared" si="480"/>
        <v>80</v>
      </c>
      <c r="F2571">
        <f t="shared" ca="1" si="481"/>
        <v>100</v>
      </c>
      <c r="G2571">
        <f t="shared" ca="1" si="482"/>
        <v>5</v>
      </c>
      <c r="H2571">
        <f t="shared" ca="1" si="483"/>
        <v>98</v>
      </c>
      <c r="I2571" s="6">
        <f t="shared" ca="1" si="490"/>
        <v>0.78400000000000003</v>
      </c>
      <c r="J2571" s="18">
        <f t="shared" ca="1" si="484"/>
        <v>2.2343999999999999</v>
      </c>
      <c r="K2571" s="7">
        <f t="shared" ca="1" si="485"/>
        <v>2.2343999999999999</v>
      </c>
      <c r="L2571" s="55" t="str">
        <f t="shared" si="486"/>
        <v>t2563</v>
      </c>
      <c r="M2571" s="56">
        <v>1</v>
      </c>
      <c r="N2571" s="79">
        <f t="shared" ca="1" si="491"/>
        <v>2.2343999999999999</v>
      </c>
    </row>
    <row r="2572" spans="1:14">
      <c r="A2572">
        <v>2564</v>
      </c>
      <c r="B2572">
        <f t="shared" si="487"/>
        <v>16</v>
      </c>
      <c r="C2572">
        <f t="shared" si="488"/>
        <v>2</v>
      </c>
      <c r="D2572">
        <f t="shared" si="489"/>
        <v>20</v>
      </c>
      <c r="E2572">
        <f t="shared" si="480"/>
        <v>80</v>
      </c>
      <c r="F2572">
        <f t="shared" ca="1" si="481"/>
        <v>100</v>
      </c>
      <c r="G2572">
        <f t="shared" ca="1" si="482"/>
        <v>5</v>
      </c>
      <c r="H2572">
        <f t="shared" ca="1" si="483"/>
        <v>96</v>
      </c>
      <c r="I2572" s="6">
        <f t="shared" ca="1" si="490"/>
        <v>0.76800000000000013</v>
      </c>
      <c r="J2572" s="18">
        <f t="shared" ca="1" si="484"/>
        <v>2.1888000000000005</v>
      </c>
      <c r="K2572" s="7">
        <f t="shared" ca="1" si="485"/>
        <v>2.1888000000000005</v>
      </c>
      <c r="L2572" s="55" t="str">
        <f t="shared" si="486"/>
        <v>t2564</v>
      </c>
      <c r="M2572" s="56">
        <v>1</v>
      </c>
      <c r="N2572" s="79">
        <f t="shared" ca="1" si="491"/>
        <v>2.1888000000000005</v>
      </c>
    </row>
    <row r="2573" spans="1:14">
      <c r="A2573">
        <v>2565</v>
      </c>
      <c r="B2573">
        <f t="shared" si="487"/>
        <v>16</v>
      </c>
      <c r="C2573">
        <f t="shared" si="488"/>
        <v>2</v>
      </c>
      <c r="D2573">
        <f t="shared" si="489"/>
        <v>21</v>
      </c>
      <c r="E2573">
        <f t="shared" si="480"/>
        <v>80</v>
      </c>
      <c r="F2573">
        <f t="shared" ca="1" si="481"/>
        <v>100</v>
      </c>
      <c r="G2573">
        <f t="shared" ca="1" si="482"/>
        <v>5</v>
      </c>
      <c r="H2573">
        <f t="shared" ca="1" si="483"/>
        <v>90</v>
      </c>
      <c r="I2573" s="6">
        <f t="shared" ca="1" si="490"/>
        <v>0.72</v>
      </c>
      <c r="J2573" s="18">
        <f t="shared" ca="1" si="484"/>
        <v>2.052</v>
      </c>
      <c r="K2573" s="7">
        <f t="shared" ca="1" si="485"/>
        <v>2.052</v>
      </c>
      <c r="L2573" s="55" t="str">
        <f t="shared" si="486"/>
        <v>t2565</v>
      </c>
      <c r="M2573" s="56">
        <v>1</v>
      </c>
      <c r="N2573" s="79">
        <f t="shared" ca="1" si="491"/>
        <v>2.052</v>
      </c>
    </row>
    <row r="2574" spans="1:14">
      <c r="A2574">
        <v>2566</v>
      </c>
      <c r="B2574">
        <f t="shared" si="487"/>
        <v>16</v>
      </c>
      <c r="C2574">
        <f t="shared" si="488"/>
        <v>2</v>
      </c>
      <c r="D2574">
        <f t="shared" si="489"/>
        <v>22</v>
      </c>
      <c r="E2574">
        <f t="shared" si="480"/>
        <v>80</v>
      </c>
      <c r="F2574">
        <f t="shared" ca="1" si="481"/>
        <v>100</v>
      </c>
      <c r="G2574">
        <f t="shared" ca="1" si="482"/>
        <v>5</v>
      </c>
      <c r="H2574">
        <f t="shared" ca="1" si="483"/>
        <v>80</v>
      </c>
      <c r="I2574" s="6">
        <f t="shared" ca="1" si="490"/>
        <v>0.64</v>
      </c>
      <c r="J2574" s="18">
        <f t="shared" ca="1" si="484"/>
        <v>1.8240000000000001</v>
      </c>
      <c r="K2574" s="7">
        <f t="shared" ca="1" si="485"/>
        <v>1.8240000000000001</v>
      </c>
      <c r="L2574" s="55" t="str">
        <f t="shared" si="486"/>
        <v>t2566</v>
      </c>
      <c r="M2574" s="56">
        <v>1</v>
      </c>
      <c r="N2574" s="79">
        <f t="shared" ca="1" si="491"/>
        <v>1.8240000000000001</v>
      </c>
    </row>
    <row r="2575" spans="1:14">
      <c r="A2575">
        <v>2567</v>
      </c>
      <c r="B2575">
        <f t="shared" si="487"/>
        <v>16</v>
      </c>
      <c r="C2575">
        <f t="shared" si="488"/>
        <v>2</v>
      </c>
      <c r="D2575">
        <f t="shared" si="489"/>
        <v>23</v>
      </c>
      <c r="E2575">
        <f t="shared" si="480"/>
        <v>80</v>
      </c>
      <c r="F2575">
        <f t="shared" ca="1" si="481"/>
        <v>100</v>
      </c>
      <c r="G2575">
        <f t="shared" ca="1" si="482"/>
        <v>5</v>
      </c>
      <c r="H2575">
        <f t="shared" ca="1" si="483"/>
        <v>70</v>
      </c>
      <c r="I2575" s="6">
        <f t="shared" ca="1" si="490"/>
        <v>0.56000000000000005</v>
      </c>
      <c r="J2575" s="18">
        <f t="shared" ca="1" si="484"/>
        <v>1.5960000000000003</v>
      </c>
      <c r="K2575" s="7">
        <f t="shared" ca="1" si="485"/>
        <v>1.5960000000000003</v>
      </c>
      <c r="L2575" s="55" t="str">
        <f t="shared" si="486"/>
        <v>t2567</v>
      </c>
      <c r="M2575" s="56">
        <v>1</v>
      </c>
      <c r="N2575" s="79">
        <f t="shared" ca="1" si="491"/>
        <v>1.5960000000000003</v>
      </c>
    </row>
    <row r="2576" spans="1:14">
      <c r="A2576">
        <v>2568</v>
      </c>
      <c r="B2576">
        <f t="shared" si="487"/>
        <v>16</v>
      </c>
      <c r="C2576">
        <f t="shared" si="488"/>
        <v>3</v>
      </c>
      <c r="D2576">
        <f t="shared" si="489"/>
        <v>0</v>
      </c>
      <c r="E2576">
        <f t="shared" si="480"/>
        <v>80</v>
      </c>
      <c r="F2576">
        <f t="shared" ca="1" si="481"/>
        <v>98</v>
      </c>
      <c r="G2576">
        <f t="shared" ca="1" si="482"/>
        <v>5</v>
      </c>
      <c r="H2576">
        <f t="shared" ca="1" si="483"/>
        <v>63</v>
      </c>
      <c r="I2576" s="6">
        <f t="shared" ca="1" si="490"/>
        <v>0.49392000000000003</v>
      </c>
      <c r="J2576" s="18">
        <f t="shared" ca="1" si="484"/>
        <v>1.407672</v>
      </c>
      <c r="K2576" s="7">
        <f t="shared" ca="1" si="485"/>
        <v>1.407672</v>
      </c>
      <c r="L2576" s="55" t="str">
        <f t="shared" si="486"/>
        <v>t2568</v>
      </c>
      <c r="M2576" s="56">
        <v>1</v>
      </c>
      <c r="N2576" s="79">
        <f t="shared" ca="1" si="491"/>
        <v>1.407672</v>
      </c>
    </row>
    <row r="2577" spans="1:14">
      <c r="A2577">
        <v>2569</v>
      </c>
      <c r="B2577">
        <f t="shared" si="487"/>
        <v>16</v>
      </c>
      <c r="C2577">
        <f t="shared" si="488"/>
        <v>3</v>
      </c>
      <c r="D2577">
        <f t="shared" si="489"/>
        <v>1</v>
      </c>
      <c r="E2577">
        <f t="shared" si="480"/>
        <v>80</v>
      </c>
      <c r="F2577">
        <f t="shared" ca="1" si="481"/>
        <v>98</v>
      </c>
      <c r="G2577">
        <f t="shared" ca="1" si="482"/>
        <v>5</v>
      </c>
      <c r="H2577">
        <f t="shared" ca="1" si="483"/>
        <v>62</v>
      </c>
      <c r="I2577" s="6">
        <f t="shared" ca="1" si="490"/>
        <v>0.48608000000000007</v>
      </c>
      <c r="J2577" s="18">
        <f t="shared" ca="1" si="484"/>
        <v>1.3853280000000003</v>
      </c>
      <c r="K2577" s="7">
        <f t="shared" ca="1" si="485"/>
        <v>1.3853280000000003</v>
      </c>
      <c r="L2577" s="55" t="str">
        <f t="shared" si="486"/>
        <v>t2569</v>
      </c>
      <c r="M2577" s="56">
        <v>1</v>
      </c>
      <c r="N2577" s="79">
        <f t="shared" ca="1" si="491"/>
        <v>1.3853280000000003</v>
      </c>
    </row>
    <row r="2578" spans="1:14">
      <c r="A2578">
        <v>2570</v>
      </c>
      <c r="B2578">
        <f t="shared" si="487"/>
        <v>16</v>
      </c>
      <c r="C2578">
        <f t="shared" si="488"/>
        <v>3</v>
      </c>
      <c r="D2578">
        <f t="shared" si="489"/>
        <v>2</v>
      </c>
      <c r="E2578">
        <f t="shared" si="480"/>
        <v>80</v>
      </c>
      <c r="F2578">
        <f t="shared" ca="1" si="481"/>
        <v>98</v>
      </c>
      <c r="G2578">
        <f t="shared" ca="1" si="482"/>
        <v>5</v>
      </c>
      <c r="H2578">
        <f t="shared" ca="1" si="483"/>
        <v>60</v>
      </c>
      <c r="I2578" s="6">
        <f t="shared" ca="1" si="490"/>
        <v>0.47039999999999998</v>
      </c>
      <c r="J2578" s="18">
        <f t="shared" ca="1" si="484"/>
        <v>1.3406400000000001</v>
      </c>
      <c r="K2578" s="7">
        <f t="shared" ca="1" si="485"/>
        <v>1.3406400000000001</v>
      </c>
      <c r="L2578" s="55" t="str">
        <f t="shared" si="486"/>
        <v>t2570</v>
      </c>
      <c r="M2578" s="56">
        <v>1</v>
      </c>
      <c r="N2578" s="79">
        <f t="shared" ca="1" si="491"/>
        <v>1.3406400000000001</v>
      </c>
    </row>
    <row r="2579" spans="1:14">
      <c r="A2579">
        <v>2571</v>
      </c>
      <c r="B2579">
        <f t="shared" si="487"/>
        <v>16</v>
      </c>
      <c r="C2579">
        <f t="shared" si="488"/>
        <v>3</v>
      </c>
      <c r="D2579">
        <f t="shared" si="489"/>
        <v>3</v>
      </c>
      <c r="E2579">
        <f t="shared" si="480"/>
        <v>80</v>
      </c>
      <c r="F2579">
        <f t="shared" ca="1" si="481"/>
        <v>98</v>
      </c>
      <c r="G2579">
        <f t="shared" ca="1" si="482"/>
        <v>5</v>
      </c>
      <c r="H2579">
        <f t="shared" ca="1" si="483"/>
        <v>58</v>
      </c>
      <c r="I2579" s="6">
        <f t="shared" ca="1" si="490"/>
        <v>0.45472000000000001</v>
      </c>
      <c r="J2579" s="18">
        <f t="shared" ca="1" si="484"/>
        <v>1.295952</v>
      </c>
      <c r="K2579" s="7">
        <f t="shared" ca="1" si="485"/>
        <v>1.295952</v>
      </c>
      <c r="L2579" s="55" t="str">
        <f t="shared" si="486"/>
        <v>t2571</v>
      </c>
      <c r="M2579" s="56">
        <v>1</v>
      </c>
      <c r="N2579" s="79">
        <f t="shared" ca="1" si="491"/>
        <v>1.295952</v>
      </c>
    </row>
    <row r="2580" spans="1:14">
      <c r="A2580">
        <v>2572</v>
      </c>
      <c r="B2580">
        <f t="shared" si="487"/>
        <v>16</v>
      </c>
      <c r="C2580">
        <f t="shared" si="488"/>
        <v>3</v>
      </c>
      <c r="D2580">
        <f t="shared" si="489"/>
        <v>4</v>
      </c>
      <c r="E2580">
        <f t="shared" si="480"/>
        <v>80</v>
      </c>
      <c r="F2580">
        <f t="shared" ca="1" si="481"/>
        <v>98</v>
      </c>
      <c r="G2580">
        <f t="shared" ca="1" si="482"/>
        <v>5</v>
      </c>
      <c r="H2580">
        <f t="shared" ca="1" si="483"/>
        <v>59</v>
      </c>
      <c r="I2580" s="6">
        <f t="shared" ca="1" si="490"/>
        <v>0.46256000000000003</v>
      </c>
      <c r="J2580" s="18">
        <f t="shared" ca="1" si="484"/>
        <v>1.3182960000000001</v>
      </c>
      <c r="K2580" s="7">
        <f t="shared" ca="1" si="485"/>
        <v>1.3182960000000001</v>
      </c>
      <c r="L2580" s="55" t="str">
        <f t="shared" si="486"/>
        <v>t2572</v>
      </c>
      <c r="M2580" s="56">
        <v>1</v>
      </c>
      <c r="N2580" s="79">
        <f t="shared" ca="1" si="491"/>
        <v>1.3182960000000001</v>
      </c>
    </row>
    <row r="2581" spans="1:14">
      <c r="A2581">
        <v>2573</v>
      </c>
      <c r="B2581">
        <f t="shared" si="487"/>
        <v>16</v>
      </c>
      <c r="C2581">
        <f t="shared" si="488"/>
        <v>3</v>
      </c>
      <c r="D2581">
        <f t="shared" si="489"/>
        <v>5</v>
      </c>
      <c r="E2581">
        <f t="shared" si="480"/>
        <v>80</v>
      </c>
      <c r="F2581">
        <f t="shared" ca="1" si="481"/>
        <v>98</v>
      </c>
      <c r="G2581">
        <f t="shared" ca="1" si="482"/>
        <v>5</v>
      </c>
      <c r="H2581">
        <f t="shared" ca="1" si="483"/>
        <v>65</v>
      </c>
      <c r="I2581" s="6">
        <f t="shared" ca="1" si="490"/>
        <v>0.50960000000000005</v>
      </c>
      <c r="J2581" s="18">
        <f t="shared" ca="1" si="484"/>
        <v>1.4523600000000001</v>
      </c>
      <c r="K2581" s="7">
        <f t="shared" ca="1" si="485"/>
        <v>1.4523600000000003</v>
      </c>
      <c r="L2581" s="55" t="str">
        <f t="shared" si="486"/>
        <v>t2573</v>
      </c>
      <c r="M2581" s="56">
        <v>1</v>
      </c>
      <c r="N2581" s="79">
        <f t="shared" ca="1" si="491"/>
        <v>1.4523600000000003</v>
      </c>
    </row>
    <row r="2582" spans="1:14">
      <c r="A2582">
        <v>2574</v>
      </c>
      <c r="B2582">
        <f t="shared" si="487"/>
        <v>16</v>
      </c>
      <c r="C2582">
        <f t="shared" si="488"/>
        <v>3</v>
      </c>
      <c r="D2582">
        <f t="shared" si="489"/>
        <v>6</v>
      </c>
      <c r="E2582">
        <f t="shared" si="480"/>
        <v>80</v>
      </c>
      <c r="F2582">
        <f t="shared" ca="1" si="481"/>
        <v>98</v>
      </c>
      <c r="G2582">
        <f t="shared" ca="1" si="482"/>
        <v>5</v>
      </c>
      <c r="H2582">
        <f t="shared" ca="1" si="483"/>
        <v>72</v>
      </c>
      <c r="I2582" s="6">
        <f t="shared" ca="1" si="490"/>
        <v>0.56447999999999998</v>
      </c>
      <c r="J2582" s="18">
        <f t="shared" ca="1" si="484"/>
        <v>1.608768</v>
      </c>
      <c r="K2582" s="7">
        <f t="shared" ca="1" si="485"/>
        <v>1.6087679999999998</v>
      </c>
      <c r="L2582" s="55" t="str">
        <f t="shared" si="486"/>
        <v>t2574</v>
      </c>
      <c r="M2582" s="56">
        <v>1</v>
      </c>
      <c r="N2582" s="79">
        <f t="shared" ca="1" si="491"/>
        <v>1.6087679999999998</v>
      </c>
    </row>
    <row r="2583" spans="1:14">
      <c r="A2583">
        <v>2575</v>
      </c>
      <c r="B2583">
        <f t="shared" si="487"/>
        <v>16</v>
      </c>
      <c r="C2583">
        <f t="shared" si="488"/>
        <v>3</v>
      </c>
      <c r="D2583">
        <f t="shared" si="489"/>
        <v>7</v>
      </c>
      <c r="E2583">
        <f t="shared" si="480"/>
        <v>80</v>
      </c>
      <c r="F2583">
        <f t="shared" ca="1" si="481"/>
        <v>98</v>
      </c>
      <c r="G2583">
        <f t="shared" ca="1" si="482"/>
        <v>5</v>
      </c>
      <c r="H2583">
        <f t="shared" ca="1" si="483"/>
        <v>85</v>
      </c>
      <c r="I2583" s="6">
        <f t="shared" ca="1" si="490"/>
        <v>0.66639999999999999</v>
      </c>
      <c r="J2583" s="18">
        <f t="shared" ca="1" si="484"/>
        <v>1.89924</v>
      </c>
      <c r="K2583" s="7">
        <f t="shared" ca="1" si="485"/>
        <v>1.89924</v>
      </c>
      <c r="L2583" s="55" t="str">
        <f t="shared" si="486"/>
        <v>t2575</v>
      </c>
      <c r="M2583" s="56">
        <v>1</v>
      </c>
      <c r="N2583" s="79">
        <f t="shared" ca="1" si="491"/>
        <v>1.89924</v>
      </c>
    </row>
    <row r="2584" spans="1:14">
      <c r="A2584">
        <v>2576</v>
      </c>
      <c r="B2584">
        <f t="shared" si="487"/>
        <v>16</v>
      </c>
      <c r="C2584">
        <f t="shared" si="488"/>
        <v>3</v>
      </c>
      <c r="D2584">
        <f t="shared" si="489"/>
        <v>8</v>
      </c>
      <c r="E2584">
        <f t="shared" si="480"/>
        <v>80</v>
      </c>
      <c r="F2584">
        <f t="shared" ca="1" si="481"/>
        <v>98</v>
      </c>
      <c r="G2584">
        <f t="shared" ca="1" si="482"/>
        <v>5</v>
      </c>
      <c r="H2584">
        <f t="shared" ca="1" si="483"/>
        <v>95</v>
      </c>
      <c r="I2584" s="6">
        <f t="shared" ca="1" si="490"/>
        <v>0.74480000000000002</v>
      </c>
      <c r="J2584" s="18">
        <f t="shared" ca="1" si="484"/>
        <v>2.1226799999999999</v>
      </c>
      <c r="K2584" s="7">
        <f t="shared" ca="1" si="485"/>
        <v>2.1226799999999999</v>
      </c>
      <c r="L2584" s="55" t="str">
        <f t="shared" si="486"/>
        <v>t2576</v>
      </c>
      <c r="M2584" s="56">
        <v>1</v>
      </c>
      <c r="N2584" s="79">
        <f t="shared" ca="1" si="491"/>
        <v>2.1226799999999999</v>
      </c>
    </row>
    <row r="2585" spans="1:14">
      <c r="A2585">
        <v>2577</v>
      </c>
      <c r="B2585">
        <f t="shared" si="487"/>
        <v>16</v>
      </c>
      <c r="C2585">
        <f t="shared" si="488"/>
        <v>3</v>
      </c>
      <c r="D2585">
        <f t="shared" si="489"/>
        <v>9</v>
      </c>
      <c r="E2585">
        <f t="shared" si="480"/>
        <v>80</v>
      </c>
      <c r="F2585">
        <f t="shared" ca="1" si="481"/>
        <v>98</v>
      </c>
      <c r="G2585">
        <f t="shared" ca="1" si="482"/>
        <v>5</v>
      </c>
      <c r="H2585">
        <f t="shared" ca="1" si="483"/>
        <v>99</v>
      </c>
      <c r="I2585" s="6">
        <f t="shared" ca="1" si="490"/>
        <v>0.77615999999999996</v>
      </c>
      <c r="J2585" s="18">
        <f t="shared" ca="1" si="484"/>
        <v>2.212056</v>
      </c>
      <c r="K2585" s="7">
        <f t="shared" ca="1" si="485"/>
        <v>2.212056</v>
      </c>
      <c r="L2585" s="55" t="str">
        <f t="shared" si="486"/>
        <v>t2577</v>
      </c>
      <c r="M2585" s="56">
        <v>1</v>
      </c>
      <c r="N2585" s="79">
        <f t="shared" ca="1" si="491"/>
        <v>2.212056</v>
      </c>
    </row>
    <row r="2586" spans="1:14">
      <c r="A2586">
        <v>2578</v>
      </c>
      <c r="B2586">
        <f t="shared" si="487"/>
        <v>16</v>
      </c>
      <c r="C2586">
        <f t="shared" si="488"/>
        <v>3</v>
      </c>
      <c r="D2586">
        <f t="shared" si="489"/>
        <v>10</v>
      </c>
      <c r="E2586">
        <f t="shared" si="480"/>
        <v>80</v>
      </c>
      <c r="F2586">
        <f t="shared" ca="1" si="481"/>
        <v>98</v>
      </c>
      <c r="G2586">
        <f t="shared" ca="1" si="482"/>
        <v>5</v>
      </c>
      <c r="H2586">
        <f t="shared" ca="1" si="483"/>
        <v>100</v>
      </c>
      <c r="I2586" s="6">
        <f t="shared" ca="1" si="490"/>
        <v>0.78400000000000003</v>
      </c>
      <c r="J2586" s="18">
        <f t="shared" ca="1" si="484"/>
        <v>2.2343999999999999</v>
      </c>
      <c r="K2586" s="7">
        <f t="shared" ca="1" si="485"/>
        <v>2.2343999999999999</v>
      </c>
      <c r="L2586" s="55" t="str">
        <f t="shared" si="486"/>
        <v>t2578</v>
      </c>
      <c r="M2586" s="56">
        <v>1</v>
      </c>
      <c r="N2586" s="79">
        <f t="shared" ca="1" si="491"/>
        <v>2.2343999999999999</v>
      </c>
    </row>
    <row r="2587" spans="1:14">
      <c r="A2587">
        <v>2579</v>
      </c>
      <c r="B2587">
        <f t="shared" si="487"/>
        <v>16</v>
      </c>
      <c r="C2587">
        <f t="shared" si="488"/>
        <v>3</v>
      </c>
      <c r="D2587">
        <f t="shared" si="489"/>
        <v>11</v>
      </c>
      <c r="E2587">
        <f t="shared" si="480"/>
        <v>80</v>
      </c>
      <c r="F2587">
        <f t="shared" ca="1" si="481"/>
        <v>98</v>
      </c>
      <c r="G2587">
        <f t="shared" ca="1" si="482"/>
        <v>5</v>
      </c>
      <c r="H2587">
        <f t="shared" ca="1" si="483"/>
        <v>99</v>
      </c>
      <c r="I2587" s="6">
        <f t="shared" ca="1" si="490"/>
        <v>0.77615999999999996</v>
      </c>
      <c r="J2587" s="18">
        <f t="shared" ca="1" si="484"/>
        <v>2.212056</v>
      </c>
      <c r="K2587" s="7">
        <f t="shared" ca="1" si="485"/>
        <v>2.212056</v>
      </c>
      <c r="L2587" s="55" t="str">
        <f t="shared" si="486"/>
        <v>t2579</v>
      </c>
      <c r="M2587" s="56">
        <v>1</v>
      </c>
      <c r="N2587" s="79">
        <f t="shared" ca="1" si="491"/>
        <v>2.212056</v>
      </c>
    </row>
    <row r="2588" spans="1:14">
      <c r="A2588">
        <v>2580</v>
      </c>
      <c r="B2588">
        <f t="shared" si="487"/>
        <v>16</v>
      </c>
      <c r="C2588">
        <f t="shared" si="488"/>
        <v>3</v>
      </c>
      <c r="D2588">
        <f t="shared" si="489"/>
        <v>12</v>
      </c>
      <c r="E2588">
        <f t="shared" si="480"/>
        <v>80</v>
      </c>
      <c r="F2588">
        <f t="shared" ca="1" si="481"/>
        <v>98</v>
      </c>
      <c r="G2588">
        <f t="shared" ca="1" si="482"/>
        <v>5</v>
      </c>
      <c r="H2588">
        <f t="shared" ca="1" si="483"/>
        <v>93</v>
      </c>
      <c r="I2588" s="6">
        <f t="shared" ca="1" si="490"/>
        <v>0.7291200000000001</v>
      </c>
      <c r="J2588" s="18">
        <f t="shared" ca="1" si="484"/>
        <v>2.0779920000000005</v>
      </c>
      <c r="K2588" s="7">
        <f t="shared" ca="1" si="485"/>
        <v>2.0779920000000005</v>
      </c>
      <c r="L2588" s="55" t="str">
        <f t="shared" si="486"/>
        <v>t2580</v>
      </c>
      <c r="M2588" s="56">
        <v>1</v>
      </c>
      <c r="N2588" s="79">
        <f t="shared" ca="1" si="491"/>
        <v>2.0779920000000005</v>
      </c>
    </row>
    <row r="2589" spans="1:14">
      <c r="A2589">
        <v>2581</v>
      </c>
      <c r="B2589">
        <f t="shared" si="487"/>
        <v>16</v>
      </c>
      <c r="C2589">
        <f t="shared" si="488"/>
        <v>3</v>
      </c>
      <c r="D2589">
        <f t="shared" si="489"/>
        <v>13</v>
      </c>
      <c r="E2589">
        <f t="shared" si="480"/>
        <v>80</v>
      </c>
      <c r="F2589">
        <f t="shared" ca="1" si="481"/>
        <v>98</v>
      </c>
      <c r="G2589">
        <f t="shared" ca="1" si="482"/>
        <v>5</v>
      </c>
      <c r="H2589">
        <f t="shared" ca="1" si="483"/>
        <v>92</v>
      </c>
      <c r="I2589" s="6">
        <f t="shared" ca="1" si="490"/>
        <v>0.72128000000000003</v>
      </c>
      <c r="J2589" s="18">
        <f t="shared" ca="1" si="484"/>
        <v>2.0556480000000001</v>
      </c>
      <c r="K2589" s="7">
        <f t="shared" ca="1" si="485"/>
        <v>2.0556480000000001</v>
      </c>
      <c r="L2589" s="55" t="str">
        <f t="shared" si="486"/>
        <v>t2581</v>
      </c>
      <c r="M2589" s="56">
        <v>1</v>
      </c>
      <c r="N2589" s="79">
        <f t="shared" ca="1" si="491"/>
        <v>2.0556480000000001</v>
      </c>
    </row>
    <row r="2590" spans="1:14">
      <c r="A2590">
        <v>2582</v>
      </c>
      <c r="B2590">
        <f t="shared" si="487"/>
        <v>16</v>
      </c>
      <c r="C2590">
        <f t="shared" si="488"/>
        <v>3</v>
      </c>
      <c r="D2590">
        <f t="shared" si="489"/>
        <v>14</v>
      </c>
      <c r="E2590">
        <f t="shared" si="480"/>
        <v>80</v>
      </c>
      <c r="F2590">
        <f t="shared" ca="1" si="481"/>
        <v>98</v>
      </c>
      <c r="G2590">
        <f t="shared" ca="1" si="482"/>
        <v>5</v>
      </c>
      <c r="H2590">
        <f t="shared" ca="1" si="483"/>
        <v>90</v>
      </c>
      <c r="I2590" s="6">
        <f t="shared" ca="1" si="490"/>
        <v>0.7056</v>
      </c>
      <c r="J2590" s="18">
        <f t="shared" ca="1" si="484"/>
        <v>2.0109599999999999</v>
      </c>
      <c r="K2590" s="7">
        <f t="shared" ca="1" si="485"/>
        <v>2.0109599999999999</v>
      </c>
      <c r="L2590" s="55" t="str">
        <f t="shared" si="486"/>
        <v>t2582</v>
      </c>
      <c r="M2590" s="56">
        <v>1</v>
      </c>
      <c r="N2590" s="79">
        <f t="shared" ca="1" si="491"/>
        <v>2.0109599999999999</v>
      </c>
    </row>
    <row r="2591" spans="1:14">
      <c r="A2591">
        <v>2583</v>
      </c>
      <c r="B2591">
        <f t="shared" si="487"/>
        <v>16</v>
      </c>
      <c r="C2591">
        <f t="shared" si="488"/>
        <v>3</v>
      </c>
      <c r="D2591">
        <f t="shared" si="489"/>
        <v>15</v>
      </c>
      <c r="E2591">
        <f t="shared" si="480"/>
        <v>80</v>
      </c>
      <c r="F2591">
        <f t="shared" ca="1" si="481"/>
        <v>98</v>
      </c>
      <c r="G2591">
        <f t="shared" ca="1" si="482"/>
        <v>5</v>
      </c>
      <c r="H2591">
        <f t="shared" ca="1" si="483"/>
        <v>88</v>
      </c>
      <c r="I2591" s="6">
        <f t="shared" ca="1" si="490"/>
        <v>0.68992000000000009</v>
      </c>
      <c r="J2591" s="18">
        <f t="shared" ca="1" si="484"/>
        <v>1.9662720000000002</v>
      </c>
      <c r="K2591" s="7">
        <f t="shared" ca="1" si="485"/>
        <v>1.9662720000000002</v>
      </c>
      <c r="L2591" s="55" t="str">
        <f t="shared" si="486"/>
        <v>t2583</v>
      </c>
      <c r="M2591" s="56">
        <v>1</v>
      </c>
      <c r="N2591" s="79">
        <f t="shared" ca="1" si="491"/>
        <v>1.9662720000000002</v>
      </c>
    </row>
    <row r="2592" spans="1:14">
      <c r="A2592">
        <v>2584</v>
      </c>
      <c r="B2592">
        <f t="shared" si="487"/>
        <v>16</v>
      </c>
      <c r="C2592">
        <f t="shared" si="488"/>
        <v>3</v>
      </c>
      <c r="D2592">
        <f t="shared" si="489"/>
        <v>16</v>
      </c>
      <c r="E2592">
        <f t="shared" si="480"/>
        <v>80</v>
      </c>
      <c r="F2592">
        <f t="shared" ca="1" si="481"/>
        <v>98</v>
      </c>
      <c r="G2592">
        <f t="shared" ca="1" si="482"/>
        <v>5</v>
      </c>
      <c r="H2592">
        <f t="shared" ca="1" si="483"/>
        <v>90</v>
      </c>
      <c r="I2592" s="6">
        <f t="shared" ca="1" si="490"/>
        <v>0.7056</v>
      </c>
      <c r="J2592" s="18">
        <f t="shared" ca="1" si="484"/>
        <v>2.0109599999999999</v>
      </c>
      <c r="K2592" s="7">
        <f t="shared" ca="1" si="485"/>
        <v>2.0109599999999999</v>
      </c>
      <c r="L2592" s="55" t="str">
        <f t="shared" si="486"/>
        <v>t2584</v>
      </c>
      <c r="M2592" s="56">
        <v>1</v>
      </c>
      <c r="N2592" s="79">
        <f t="shared" ca="1" si="491"/>
        <v>2.0109599999999999</v>
      </c>
    </row>
    <row r="2593" spans="1:14">
      <c r="A2593">
        <v>2585</v>
      </c>
      <c r="B2593">
        <f t="shared" si="487"/>
        <v>16</v>
      </c>
      <c r="C2593">
        <f t="shared" si="488"/>
        <v>3</v>
      </c>
      <c r="D2593">
        <f t="shared" si="489"/>
        <v>17</v>
      </c>
      <c r="E2593">
        <f t="shared" si="480"/>
        <v>80</v>
      </c>
      <c r="F2593">
        <f t="shared" ca="1" si="481"/>
        <v>98</v>
      </c>
      <c r="G2593">
        <f t="shared" ca="1" si="482"/>
        <v>5</v>
      </c>
      <c r="H2593">
        <f t="shared" ca="1" si="483"/>
        <v>92</v>
      </c>
      <c r="I2593" s="6">
        <f t="shared" ca="1" si="490"/>
        <v>0.72128000000000003</v>
      </c>
      <c r="J2593" s="18">
        <f t="shared" ca="1" si="484"/>
        <v>2.0556480000000001</v>
      </c>
      <c r="K2593" s="7">
        <f t="shared" ca="1" si="485"/>
        <v>2.0556480000000001</v>
      </c>
      <c r="L2593" s="55" t="str">
        <f t="shared" si="486"/>
        <v>t2585</v>
      </c>
      <c r="M2593" s="56">
        <v>1</v>
      </c>
      <c r="N2593" s="79">
        <f t="shared" ca="1" si="491"/>
        <v>2.0556480000000001</v>
      </c>
    </row>
    <row r="2594" spans="1:14">
      <c r="A2594">
        <v>2586</v>
      </c>
      <c r="B2594">
        <f t="shared" si="487"/>
        <v>16</v>
      </c>
      <c r="C2594">
        <f t="shared" si="488"/>
        <v>3</v>
      </c>
      <c r="D2594">
        <f t="shared" si="489"/>
        <v>18</v>
      </c>
      <c r="E2594">
        <f t="shared" si="480"/>
        <v>80</v>
      </c>
      <c r="F2594">
        <f t="shared" ca="1" si="481"/>
        <v>98</v>
      </c>
      <c r="G2594">
        <f t="shared" ca="1" si="482"/>
        <v>5</v>
      </c>
      <c r="H2594">
        <f t="shared" ca="1" si="483"/>
        <v>96</v>
      </c>
      <c r="I2594" s="6">
        <f t="shared" ca="1" si="490"/>
        <v>0.75264000000000009</v>
      </c>
      <c r="J2594" s="18">
        <f t="shared" ca="1" si="484"/>
        <v>2.1450240000000003</v>
      </c>
      <c r="K2594" s="7">
        <f t="shared" ca="1" si="485"/>
        <v>2.1450240000000003</v>
      </c>
      <c r="L2594" s="55" t="str">
        <f t="shared" si="486"/>
        <v>t2586</v>
      </c>
      <c r="M2594" s="56">
        <v>1</v>
      </c>
      <c r="N2594" s="79">
        <f t="shared" ca="1" si="491"/>
        <v>2.1450240000000003</v>
      </c>
    </row>
    <row r="2595" spans="1:14">
      <c r="A2595">
        <v>2587</v>
      </c>
      <c r="B2595">
        <f t="shared" si="487"/>
        <v>16</v>
      </c>
      <c r="C2595">
        <f t="shared" si="488"/>
        <v>3</v>
      </c>
      <c r="D2595">
        <f t="shared" si="489"/>
        <v>19</v>
      </c>
      <c r="E2595">
        <f t="shared" si="480"/>
        <v>80</v>
      </c>
      <c r="F2595">
        <f t="shared" ca="1" si="481"/>
        <v>98</v>
      </c>
      <c r="G2595">
        <f t="shared" ca="1" si="482"/>
        <v>5</v>
      </c>
      <c r="H2595">
        <f t="shared" ca="1" si="483"/>
        <v>98</v>
      </c>
      <c r="I2595" s="6">
        <f t="shared" ca="1" si="490"/>
        <v>0.76832000000000011</v>
      </c>
      <c r="J2595" s="18">
        <f t="shared" ca="1" si="484"/>
        <v>2.1897120000000005</v>
      </c>
      <c r="K2595" s="7">
        <f t="shared" ca="1" si="485"/>
        <v>2.1897120000000005</v>
      </c>
      <c r="L2595" s="55" t="str">
        <f t="shared" si="486"/>
        <v>t2587</v>
      </c>
      <c r="M2595" s="56">
        <v>1</v>
      </c>
      <c r="N2595" s="79">
        <f t="shared" ca="1" si="491"/>
        <v>2.1897120000000005</v>
      </c>
    </row>
    <row r="2596" spans="1:14">
      <c r="A2596">
        <v>2588</v>
      </c>
      <c r="B2596">
        <f t="shared" si="487"/>
        <v>16</v>
      </c>
      <c r="C2596">
        <f t="shared" si="488"/>
        <v>3</v>
      </c>
      <c r="D2596">
        <f t="shared" si="489"/>
        <v>20</v>
      </c>
      <c r="E2596">
        <f t="shared" si="480"/>
        <v>80</v>
      </c>
      <c r="F2596">
        <f t="shared" ca="1" si="481"/>
        <v>98</v>
      </c>
      <c r="G2596">
        <f t="shared" ca="1" si="482"/>
        <v>5</v>
      </c>
      <c r="H2596">
        <f t="shared" ca="1" si="483"/>
        <v>96</v>
      </c>
      <c r="I2596" s="6">
        <f t="shared" ca="1" si="490"/>
        <v>0.75264000000000009</v>
      </c>
      <c r="J2596" s="18">
        <f t="shared" ca="1" si="484"/>
        <v>2.1450240000000003</v>
      </c>
      <c r="K2596" s="7">
        <f t="shared" ca="1" si="485"/>
        <v>2.1450240000000003</v>
      </c>
      <c r="L2596" s="55" t="str">
        <f t="shared" si="486"/>
        <v>t2588</v>
      </c>
      <c r="M2596" s="56">
        <v>1</v>
      </c>
      <c r="N2596" s="79">
        <f t="shared" ca="1" si="491"/>
        <v>2.1450240000000003</v>
      </c>
    </row>
    <row r="2597" spans="1:14">
      <c r="A2597">
        <v>2589</v>
      </c>
      <c r="B2597">
        <f t="shared" si="487"/>
        <v>16</v>
      </c>
      <c r="C2597">
        <f t="shared" si="488"/>
        <v>3</v>
      </c>
      <c r="D2597">
        <f t="shared" si="489"/>
        <v>21</v>
      </c>
      <c r="E2597">
        <f t="shared" si="480"/>
        <v>80</v>
      </c>
      <c r="F2597">
        <f t="shared" ca="1" si="481"/>
        <v>98</v>
      </c>
      <c r="G2597">
        <f t="shared" ca="1" si="482"/>
        <v>5</v>
      </c>
      <c r="H2597">
        <f t="shared" ca="1" si="483"/>
        <v>90</v>
      </c>
      <c r="I2597" s="6">
        <f t="shared" ca="1" si="490"/>
        <v>0.7056</v>
      </c>
      <c r="J2597" s="18">
        <f t="shared" ca="1" si="484"/>
        <v>2.0109599999999999</v>
      </c>
      <c r="K2597" s="7">
        <f t="shared" ca="1" si="485"/>
        <v>2.0109599999999999</v>
      </c>
      <c r="L2597" s="55" t="str">
        <f t="shared" si="486"/>
        <v>t2589</v>
      </c>
      <c r="M2597" s="56">
        <v>1</v>
      </c>
      <c r="N2597" s="79">
        <f t="shared" ca="1" si="491"/>
        <v>2.0109599999999999</v>
      </c>
    </row>
    <row r="2598" spans="1:14">
      <c r="A2598">
        <v>2590</v>
      </c>
      <c r="B2598">
        <f t="shared" si="487"/>
        <v>16</v>
      </c>
      <c r="C2598">
        <f t="shared" si="488"/>
        <v>3</v>
      </c>
      <c r="D2598">
        <f t="shared" si="489"/>
        <v>22</v>
      </c>
      <c r="E2598">
        <f t="shared" si="480"/>
        <v>80</v>
      </c>
      <c r="F2598">
        <f t="shared" ca="1" si="481"/>
        <v>98</v>
      </c>
      <c r="G2598">
        <f t="shared" ca="1" si="482"/>
        <v>5</v>
      </c>
      <c r="H2598">
        <f t="shared" ca="1" si="483"/>
        <v>80</v>
      </c>
      <c r="I2598" s="6">
        <f t="shared" ca="1" si="490"/>
        <v>0.62719999999999998</v>
      </c>
      <c r="J2598" s="18">
        <f t="shared" ca="1" si="484"/>
        <v>1.78752</v>
      </c>
      <c r="K2598" s="7">
        <f t="shared" ca="1" si="485"/>
        <v>1.78752</v>
      </c>
      <c r="L2598" s="55" t="str">
        <f t="shared" si="486"/>
        <v>t2590</v>
      </c>
      <c r="M2598" s="56">
        <v>1</v>
      </c>
      <c r="N2598" s="79">
        <f t="shared" ca="1" si="491"/>
        <v>1.78752</v>
      </c>
    </row>
    <row r="2599" spans="1:14">
      <c r="A2599">
        <v>2591</v>
      </c>
      <c r="B2599">
        <f t="shared" si="487"/>
        <v>16</v>
      </c>
      <c r="C2599">
        <f t="shared" si="488"/>
        <v>3</v>
      </c>
      <c r="D2599">
        <f t="shared" si="489"/>
        <v>23</v>
      </c>
      <c r="E2599">
        <f t="shared" si="480"/>
        <v>80</v>
      </c>
      <c r="F2599">
        <f t="shared" ca="1" si="481"/>
        <v>98</v>
      </c>
      <c r="G2599">
        <f t="shared" ca="1" si="482"/>
        <v>5</v>
      </c>
      <c r="H2599">
        <f t="shared" ca="1" si="483"/>
        <v>70</v>
      </c>
      <c r="I2599" s="6">
        <f t="shared" ca="1" si="490"/>
        <v>0.54880000000000007</v>
      </c>
      <c r="J2599" s="18">
        <f t="shared" ca="1" si="484"/>
        <v>1.5640800000000001</v>
      </c>
      <c r="K2599" s="7">
        <f t="shared" ca="1" si="485"/>
        <v>1.5640800000000001</v>
      </c>
      <c r="L2599" s="55" t="str">
        <f t="shared" si="486"/>
        <v>t2591</v>
      </c>
      <c r="M2599" s="56">
        <v>1</v>
      </c>
      <c r="N2599" s="79">
        <f t="shared" ca="1" si="491"/>
        <v>1.5640800000000001</v>
      </c>
    </row>
    <row r="2600" spans="1:14">
      <c r="A2600">
        <v>2592</v>
      </c>
      <c r="B2600">
        <f t="shared" si="487"/>
        <v>16</v>
      </c>
      <c r="C2600">
        <f t="shared" si="488"/>
        <v>4</v>
      </c>
      <c r="D2600">
        <f t="shared" si="489"/>
        <v>0</v>
      </c>
      <c r="E2600">
        <f t="shared" si="480"/>
        <v>80</v>
      </c>
      <c r="F2600">
        <f t="shared" ca="1" si="481"/>
        <v>96</v>
      </c>
      <c r="G2600">
        <f t="shared" ca="1" si="482"/>
        <v>5</v>
      </c>
      <c r="H2600">
        <f t="shared" ca="1" si="483"/>
        <v>63</v>
      </c>
      <c r="I2600" s="6">
        <f t="shared" ca="1" si="490"/>
        <v>0.48384000000000005</v>
      </c>
      <c r="J2600" s="18">
        <f t="shared" ca="1" si="484"/>
        <v>1.3789440000000002</v>
      </c>
      <c r="K2600" s="7">
        <f t="shared" ca="1" si="485"/>
        <v>1.3789440000000002</v>
      </c>
      <c r="L2600" s="55" t="str">
        <f t="shared" si="486"/>
        <v>t2592</v>
      </c>
      <c r="M2600" s="56">
        <v>1</v>
      </c>
      <c r="N2600" s="79">
        <f t="shared" ca="1" si="491"/>
        <v>1.3789440000000002</v>
      </c>
    </row>
    <row r="2601" spans="1:14">
      <c r="A2601">
        <v>2593</v>
      </c>
      <c r="B2601">
        <f t="shared" si="487"/>
        <v>16</v>
      </c>
      <c r="C2601">
        <f t="shared" si="488"/>
        <v>4</v>
      </c>
      <c r="D2601">
        <f t="shared" si="489"/>
        <v>1</v>
      </c>
      <c r="E2601">
        <f t="shared" si="480"/>
        <v>80</v>
      </c>
      <c r="F2601">
        <f t="shared" ca="1" si="481"/>
        <v>96</v>
      </c>
      <c r="G2601">
        <f t="shared" ca="1" si="482"/>
        <v>5</v>
      </c>
      <c r="H2601">
        <f t="shared" ca="1" si="483"/>
        <v>62</v>
      </c>
      <c r="I2601" s="6">
        <f t="shared" ca="1" si="490"/>
        <v>0.47616000000000008</v>
      </c>
      <c r="J2601" s="18">
        <f t="shared" ca="1" si="484"/>
        <v>1.3570560000000003</v>
      </c>
      <c r="K2601" s="7">
        <f t="shared" ca="1" si="485"/>
        <v>1.3570560000000003</v>
      </c>
      <c r="L2601" s="55" t="str">
        <f t="shared" si="486"/>
        <v>t2593</v>
      </c>
      <c r="M2601" s="56">
        <v>1</v>
      </c>
      <c r="N2601" s="79">
        <f t="shared" ca="1" si="491"/>
        <v>1.3570560000000003</v>
      </c>
    </row>
    <row r="2602" spans="1:14">
      <c r="A2602">
        <v>2594</v>
      </c>
      <c r="B2602">
        <f t="shared" si="487"/>
        <v>16</v>
      </c>
      <c r="C2602">
        <f t="shared" si="488"/>
        <v>4</v>
      </c>
      <c r="D2602">
        <f t="shared" si="489"/>
        <v>2</v>
      </c>
      <c r="E2602">
        <f t="shared" si="480"/>
        <v>80</v>
      </c>
      <c r="F2602">
        <f t="shared" ca="1" si="481"/>
        <v>96</v>
      </c>
      <c r="G2602">
        <f t="shared" ca="1" si="482"/>
        <v>5</v>
      </c>
      <c r="H2602">
        <f t="shared" ca="1" si="483"/>
        <v>60</v>
      </c>
      <c r="I2602" s="6">
        <f t="shared" ca="1" si="490"/>
        <v>0.46080000000000004</v>
      </c>
      <c r="J2602" s="18">
        <f t="shared" ca="1" si="484"/>
        <v>1.3132800000000002</v>
      </c>
      <c r="K2602" s="7">
        <f t="shared" ca="1" si="485"/>
        <v>1.3132800000000002</v>
      </c>
      <c r="L2602" s="55" t="str">
        <f t="shared" si="486"/>
        <v>t2594</v>
      </c>
      <c r="M2602" s="56">
        <v>1</v>
      </c>
      <c r="N2602" s="79">
        <f t="shared" ca="1" si="491"/>
        <v>1.3132800000000002</v>
      </c>
    </row>
    <row r="2603" spans="1:14">
      <c r="A2603">
        <v>2595</v>
      </c>
      <c r="B2603">
        <f t="shared" si="487"/>
        <v>16</v>
      </c>
      <c r="C2603">
        <f t="shared" si="488"/>
        <v>4</v>
      </c>
      <c r="D2603">
        <f t="shared" si="489"/>
        <v>3</v>
      </c>
      <c r="E2603">
        <f t="shared" si="480"/>
        <v>80</v>
      </c>
      <c r="F2603">
        <f t="shared" ca="1" si="481"/>
        <v>96</v>
      </c>
      <c r="G2603">
        <f t="shared" ca="1" si="482"/>
        <v>5</v>
      </c>
      <c r="H2603">
        <f t="shared" ca="1" si="483"/>
        <v>58</v>
      </c>
      <c r="I2603" s="6">
        <f t="shared" ca="1" si="490"/>
        <v>0.44544000000000006</v>
      </c>
      <c r="J2603" s="18">
        <f t="shared" ca="1" si="484"/>
        <v>1.2695040000000002</v>
      </c>
      <c r="K2603" s="7">
        <f t="shared" ca="1" si="485"/>
        <v>1.2695040000000002</v>
      </c>
      <c r="L2603" s="55" t="str">
        <f t="shared" si="486"/>
        <v>t2595</v>
      </c>
      <c r="M2603" s="56">
        <v>1</v>
      </c>
      <c r="N2603" s="79">
        <f t="shared" ca="1" si="491"/>
        <v>1.2695040000000002</v>
      </c>
    </row>
    <row r="2604" spans="1:14">
      <c r="A2604">
        <v>2596</v>
      </c>
      <c r="B2604">
        <f t="shared" si="487"/>
        <v>16</v>
      </c>
      <c r="C2604">
        <f t="shared" si="488"/>
        <v>4</v>
      </c>
      <c r="D2604">
        <f t="shared" si="489"/>
        <v>4</v>
      </c>
      <c r="E2604">
        <f t="shared" si="480"/>
        <v>80</v>
      </c>
      <c r="F2604">
        <f t="shared" ca="1" si="481"/>
        <v>96</v>
      </c>
      <c r="G2604">
        <f t="shared" ca="1" si="482"/>
        <v>5</v>
      </c>
      <c r="H2604">
        <f t="shared" ca="1" si="483"/>
        <v>59</v>
      </c>
      <c r="I2604" s="6">
        <f t="shared" ca="1" si="490"/>
        <v>0.45312000000000002</v>
      </c>
      <c r="J2604" s="18">
        <f t="shared" ca="1" si="484"/>
        <v>1.2913920000000001</v>
      </c>
      <c r="K2604" s="7">
        <f t="shared" ca="1" si="485"/>
        <v>1.2913920000000001</v>
      </c>
      <c r="L2604" s="55" t="str">
        <f t="shared" si="486"/>
        <v>t2596</v>
      </c>
      <c r="M2604" s="56">
        <v>1</v>
      </c>
      <c r="N2604" s="79">
        <f t="shared" ca="1" si="491"/>
        <v>1.2913920000000001</v>
      </c>
    </row>
    <row r="2605" spans="1:14">
      <c r="A2605">
        <v>2597</v>
      </c>
      <c r="B2605">
        <f t="shared" si="487"/>
        <v>16</v>
      </c>
      <c r="C2605">
        <f t="shared" si="488"/>
        <v>4</v>
      </c>
      <c r="D2605">
        <f t="shared" si="489"/>
        <v>5</v>
      </c>
      <c r="E2605">
        <f t="shared" si="480"/>
        <v>80</v>
      </c>
      <c r="F2605">
        <f t="shared" ca="1" si="481"/>
        <v>96</v>
      </c>
      <c r="G2605">
        <f t="shared" ca="1" si="482"/>
        <v>5</v>
      </c>
      <c r="H2605">
        <f t="shared" ca="1" si="483"/>
        <v>65</v>
      </c>
      <c r="I2605" s="6">
        <f t="shared" ca="1" si="490"/>
        <v>0.49920000000000009</v>
      </c>
      <c r="J2605" s="18">
        <f t="shared" ca="1" si="484"/>
        <v>1.4227200000000002</v>
      </c>
      <c r="K2605" s="7">
        <f t="shared" ca="1" si="485"/>
        <v>1.4227200000000002</v>
      </c>
      <c r="L2605" s="55" t="str">
        <f t="shared" si="486"/>
        <v>t2597</v>
      </c>
      <c r="M2605" s="56">
        <v>1</v>
      </c>
      <c r="N2605" s="79">
        <f t="shared" ca="1" si="491"/>
        <v>1.4227200000000002</v>
      </c>
    </row>
    <row r="2606" spans="1:14">
      <c r="A2606">
        <v>2598</v>
      </c>
      <c r="B2606">
        <f t="shared" si="487"/>
        <v>16</v>
      </c>
      <c r="C2606">
        <f t="shared" si="488"/>
        <v>4</v>
      </c>
      <c r="D2606">
        <f t="shared" si="489"/>
        <v>6</v>
      </c>
      <c r="E2606">
        <f t="shared" si="480"/>
        <v>80</v>
      </c>
      <c r="F2606">
        <f t="shared" ca="1" si="481"/>
        <v>96</v>
      </c>
      <c r="G2606">
        <f t="shared" ca="1" si="482"/>
        <v>5</v>
      </c>
      <c r="H2606">
        <f t="shared" ca="1" si="483"/>
        <v>72</v>
      </c>
      <c r="I2606" s="6">
        <f t="shared" ca="1" si="490"/>
        <v>0.55296000000000012</v>
      </c>
      <c r="J2606" s="18">
        <f t="shared" ca="1" si="484"/>
        <v>1.5759360000000004</v>
      </c>
      <c r="K2606" s="7">
        <f t="shared" ca="1" si="485"/>
        <v>1.5759360000000002</v>
      </c>
      <c r="L2606" s="55" t="str">
        <f t="shared" si="486"/>
        <v>t2598</v>
      </c>
      <c r="M2606" s="56">
        <v>1</v>
      </c>
      <c r="N2606" s="79">
        <f t="shared" ca="1" si="491"/>
        <v>1.5759360000000002</v>
      </c>
    </row>
    <row r="2607" spans="1:14">
      <c r="A2607">
        <v>2599</v>
      </c>
      <c r="B2607">
        <f t="shared" si="487"/>
        <v>16</v>
      </c>
      <c r="C2607">
        <f t="shared" si="488"/>
        <v>4</v>
      </c>
      <c r="D2607">
        <f t="shared" si="489"/>
        <v>7</v>
      </c>
      <c r="E2607">
        <f t="shared" si="480"/>
        <v>80</v>
      </c>
      <c r="F2607">
        <f t="shared" ca="1" si="481"/>
        <v>96</v>
      </c>
      <c r="G2607">
        <f t="shared" ca="1" si="482"/>
        <v>5</v>
      </c>
      <c r="H2607">
        <f t="shared" ca="1" si="483"/>
        <v>85</v>
      </c>
      <c r="I2607" s="6">
        <f t="shared" ca="1" si="490"/>
        <v>0.65280000000000016</v>
      </c>
      <c r="J2607" s="18">
        <f t="shared" ca="1" si="484"/>
        <v>1.8604800000000006</v>
      </c>
      <c r="K2607" s="7">
        <f t="shared" ca="1" si="485"/>
        <v>1.8604800000000008</v>
      </c>
      <c r="L2607" s="55" t="str">
        <f t="shared" si="486"/>
        <v>t2599</v>
      </c>
      <c r="M2607" s="56">
        <v>1</v>
      </c>
      <c r="N2607" s="79">
        <f t="shared" ca="1" si="491"/>
        <v>1.8604800000000008</v>
      </c>
    </row>
    <row r="2608" spans="1:14">
      <c r="A2608">
        <v>2600</v>
      </c>
      <c r="B2608">
        <f t="shared" si="487"/>
        <v>16</v>
      </c>
      <c r="C2608">
        <f t="shared" si="488"/>
        <v>4</v>
      </c>
      <c r="D2608">
        <f t="shared" si="489"/>
        <v>8</v>
      </c>
      <c r="E2608">
        <f t="shared" si="480"/>
        <v>80</v>
      </c>
      <c r="F2608">
        <f t="shared" ca="1" si="481"/>
        <v>96</v>
      </c>
      <c r="G2608">
        <f t="shared" ca="1" si="482"/>
        <v>5</v>
      </c>
      <c r="H2608">
        <f t="shared" ca="1" si="483"/>
        <v>95</v>
      </c>
      <c r="I2608" s="6">
        <f t="shared" ca="1" si="490"/>
        <v>0.72960000000000003</v>
      </c>
      <c r="J2608" s="18">
        <f t="shared" ca="1" si="484"/>
        <v>2.0793600000000003</v>
      </c>
      <c r="K2608" s="7">
        <f t="shared" ca="1" si="485"/>
        <v>2.0793600000000003</v>
      </c>
      <c r="L2608" s="55" t="str">
        <f t="shared" si="486"/>
        <v>t2600</v>
      </c>
      <c r="M2608" s="56">
        <v>1</v>
      </c>
      <c r="N2608" s="79">
        <f t="shared" ca="1" si="491"/>
        <v>2.0793600000000003</v>
      </c>
    </row>
    <row r="2609" spans="1:14">
      <c r="A2609">
        <v>2601</v>
      </c>
      <c r="B2609">
        <f t="shared" si="487"/>
        <v>16</v>
      </c>
      <c r="C2609">
        <f t="shared" si="488"/>
        <v>4</v>
      </c>
      <c r="D2609">
        <f t="shared" si="489"/>
        <v>9</v>
      </c>
      <c r="E2609">
        <f t="shared" si="480"/>
        <v>80</v>
      </c>
      <c r="F2609">
        <f t="shared" ca="1" si="481"/>
        <v>96</v>
      </c>
      <c r="G2609">
        <f t="shared" ca="1" si="482"/>
        <v>5</v>
      </c>
      <c r="H2609">
        <f t="shared" ca="1" si="483"/>
        <v>99</v>
      </c>
      <c r="I2609" s="6">
        <f t="shared" ca="1" si="490"/>
        <v>0.76032000000000011</v>
      </c>
      <c r="J2609" s="18">
        <f t="shared" ca="1" si="484"/>
        <v>2.1669120000000004</v>
      </c>
      <c r="K2609" s="7">
        <f t="shared" ca="1" si="485"/>
        <v>2.1669120000000004</v>
      </c>
      <c r="L2609" s="55" t="str">
        <f t="shared" si="486"/>
        <v>t2601</v>
      </c>
      <c r="M2609" s="56">
        <v>1</v>
      </c>
      <c r="N2609" s="79">
        <f t="shared" ca="1" si="491"/>
        <v>2.1669120000000004</v>
      </c>
    </row>
    <row r="2610" spans="1:14">
      <c r="A2610">
        <v>2602</v>
      </c>
      <c r="B2610">
        <f t="shared" si="487"/>
        <v>16</v>
      </c>
      <c r="C2610">
        <f t="shared" si="488"/>
        <v>4</v>
      </c>
      <c r="D2610">
        <f t="shared" si="489"/>
        <v>10</v>
      </c>
      <c r="E2610">
        <f t="shared" si="480"/>
        <v>80</v>
      </c>
      <c r="F2610">
        <f t="shared" ca="1" si="481"/>
        <v>96</v>
      </c>
      <c r="G2610">
        <f t="shared" ca="1" si="482"/>
        <v>5</v>
      </c>
      <c r="H2610">
        <f t="shared" ca="1" si="483"/>
        <v>100</v>
      </c>
      <c r="I2610" s="6">
        <f t="shared" ca="1" si="490"/>
        <v>0.76800000000000013</v>
      </c>
      <c r="J2610" s="18">
        <f t="shared" ca="1" si="484"/>
        <v>2.1888000000000005</v>
      </c>
      <c r="K2610" s="7">
        <f t="shared" ca="1" si="485"/>
        <v>2.1888000000000005</v>
      </c>
      <c r="L2610" s="55" t="str">
        <f t="shared" si="486"/>
        <v>t2602</v>
      </c>
      <c r="M2610" s="56">
        <v>1</v>
      </c>
      <c r="N2610" s="79">
        <f t="shared" ca="1" si="491"/>
        <v>2.1888000000000005</v>
      </c>
    </row>
    <row r="2611" spans="1:14">
      <c r="A2611">
        <v>2603</v>
      </c>
      <c r="B2611">
        <f t="shared" si="487"/>
        <v>16</v>
      </c>
      <c r="C2611">
        <f t="shared" si="488"/>
        <v>4</v>
      </c>
      <c r="D2611">
        <f t="shared" si="489"/>
        <v>11</v>
      </c>
      <c r="E2611">
        <f t="shared" si="480"/>
        <v>80</v>
      </c>
      <c r="F2611">
        <f t="shared" ca="1" si="481"/>
        <v>96</v>
      </c>
      <c r="G2611">
        <f t="shared" ca="1" si="482"/>
        <v>5</v>
      </c>
      <c r="H2611">
        <f t="shared" ca="1" si="483"/>
        <v>99</v>
      </c>
      <c r="I2611" s="6">
        <f t="shared" ca="1" si="490"/>
        <v>0.76032000000000011</v>
      </c>
      <c r="J2611" s="18">
        <f t="shared" ca="1" si="484"/>
        <v>2.1669120000000004</v>
      </c>
      <c r="K2611" s="7">
        <f t="shared" ca="1" si="485"/>
        <v>2.1669120000000004</v>
      </c>
      <c r="L2611" s="55" t="str">
        <f t="shared" si="486"/>
        <v>t2603</v>
      </c>
      <c r="M2611" s="56">
        <v>1</v>
      </c>
      <c r="N2611" s="79">
        <f t="shared" ca="1" si="491"/>
        <v>2.1669120000000004</v>
      </c>
    </row>
    <row r="2612" spans="1:14">
      <c r="A2612">
        <v>2604</v>
      </c>
      <c r="B2612">
        <f t="shared" si="487"/>
        <v>16</v>
      </c>
      <c r="C2612">
        <f t="shared" si="488"/>
        <v>4</v>
      </c>
      <c r="D2612">
        <f t="shared" si="489"/>
        <v>12</v>
      </c>
      <c r="E2612">
        <f t="shared" si="480"/>
        <v>80</v>
      </c>
      <c r="F2612">
        <f t="shared" ca="1" si="481"/>
        <v>96</v>
      </c>
      <c r="G2612">
        <f t="shared" ca="1" si="482"/>
        <v>5</v>
      </c>
      <c r="H2612">
        <f t="shared" ca="1" si="483"/>
        <v>93</v>
      </c>
      <c r="I2612" s="6">
        <f t="shared" ca="1" si="490"/>
        <v>0.7142400000000001</v>
      </c>
      <c r="J2612" s="18">
        <f t="shared" ca="1" si="484"/>
        <v>2.0355840000000005</v>
      </c>
      <c r="K2612" s="7">
        <f t="shared" ca="1" si="485"/>
        <v>2.0355840000000005</v>
      </c>
      <c r="L2612" s="55" t="str">
        <f t="shared" si="486"/>
        <v>t2604</v>
      </c>
      <c r="M2612" s="56">
        <v>1</v>
      </c>
      <c r="N2612" s="79">
        <f t="shared" ca="1" si="491"/>
        <v>2.0355840000000005</v>
      </c>
    </row>
    <row r="2613" spans="1:14">
      <c r="A2613">
        <v>2605</v>
      </c>
      <c r="B2613">
        <f t="shared" si="487"/>
        <v>16</v>
      </c>
      <c r="C2613">
        <f t="shared" si="488"/>
        <v>4</v>
      </c>
      <c r="D2613">
        <f t="shared" si="489"/>
        <v>13</v>
      </c>
      <c r="E2613">
        <f t="shared" si="480"/>
        <v>80</v>
      </c>
      <c r="F2613">
        <f t="shared" ca="1" si="481"/>
        <v>96</v>
      </c>
      <c r="G2613">
        <f t="shared" ca="1" si="482"/>
        <v>5</v>
      </c>
      <c r="H2613">
        <f t="shared" ca="1" si="483"/>
        <v>92</v>
      </c>
      <c r="I2613" s="6">
        <f t="shared" ca="1" si="490"/>
        <v>0.70656000000000008</v>
      </c>
      <c r="J2613" s="18">
        <f t="shared" ca="1" si="484"/>
        <v>2.0136960000000004</v>
      </c>
      <c r="K2613" s="7">
        <f t="shared" ca="1" si="485"/>
        <v>2.0136960000000004</v>
      </c>
      <c r="L2613" s="55" t="str">
        <f t="shared" si="486"/>
        <v>t2605</v>
      </c>
      <c r="M2613" s="56">
        <v>1</v>
      </c>
      <c r="N2613" s="79">
        <f t="shared" ca="1" si="491"/>
        <v>2.0136960000000004</v>
      </c>
    </row>
    <row r="2614" spans="1:14">
      <c r="A2614">
        <v>2606</v>
      </c>
      <c r="B2614">
        <f t="shared" si="487"/>
        <v>16</v>
      </c>
      <c r="C2614">
        <f t="shared" si="488"/>
        <v>4</v>
      </c>
      <c r="D2614">
        <f t="shared" si="489"/>
        <v>14</v>
      </c>
      <c r="E2614">
        <f t="shared" si="480"/>
        <v>80</v>
      </c>
      <c r="F2614">
        <f t="shared" ca="1" si="481"/>
        <v>96</v>
      </c>
      <c r="G2614">
        <f t="shared" ca="1" si="482"/>
        <v>5</v>
      </c>
      <c r="H2614">
        <f t="shared" ca="1" si="483"/>
        <v>90</v>
      </c>
      <c r="I2614" s="6">
        <f t="shared" ca="1" si="490"/>
        <v>0.69120000000000004</v>
      </c>
      <c r="J2614" s="18">
        <f t="shared" ca="1" si="484"/>
        <v>1.9699200000000001</v>
      </c>
      <c r="K2614" s="7">
        <f t="shared" ca="1" si="485"/>
        <v>1.9699200000000001</v>
      </c>
      <c r="L2614" s="55" t="str">
        <f t="shared" si="486"/>
        <v>t2606</v>
      </c>
      <c r="M2614" s="56">
        <v>1</v>
      </c>
      <c r="N2614" s="79">
        <f t="shared" ca="1" si="491"/>
        <v>1.9699200000000001</v>
      </c>
    </row>
    <row r="2615" spans="1:14">
      <c r="A2615">
        <v>2607</v>
      </c>
      <c r="B2615">
        <f t="shared" si="487"/>
        <v>16</v>
      </c>
      <c r="C2615">
        <f t="shared" si="488"/>
        <v>4</v>
      </c>
      <c r="D2615">
        <f t="shared" si="489"/>
        <v>15</v>
      </c>
      <c r="E2615">
        <f t="shared" si="480"/>
        <v>80</v>
      </c>
      <c r="F2615">
        <f t="shared" ca="1" si="481"/>
        <v>96</v>
      </c>
      <c r="G2615">
        <f t="shared" ca="1" si="482"/>
        <v>5</v>
      </c>
      <c r="H2615">
        <f t="shared" ca="1" si="483"/>
        <v>88</v>
      </c>
      <c r="I2615" s="6">
        <f t="shared" ca="1" si="490"/>
        <v>0.67584000000000022</v>
      </c>
      <c r="J2615" s="18">
        <f t="shared" ca="1" si="484"/>
        <v>1.9261440000000007</v>
      </c>
      <c r="K2615" s="7">
        <f t="shared" ca="1" si="485"/>
        <v>1.9261440000000007</v>
      </c>
      <c r="L2615" s="55" t="str">
        <f t="shared" si="486"/>
        <v>t2607</v>
      </c>
      <c r="M2615" s="56">
        <v>1</v>
      </c>
      <c r="N2615" s="79">
        <f t="shared" ca="1" si="491"/>
        <v>1.9261440000000007</v>
      </c>
    </row>
    <row r="2616" spans="1:14">
      <c r="A2616">
        <v>2608</v>
      </c>
      <c r="B2616">
        <f t="shared" si="487"/>
        <v>16</v>
      </c>
      <c r="C2616">
        <f t="shared" si="488"/>
        <v>4</v>
      </c>
      <c r="D2616">
        <f t="shared" si="489"/>
        <v>16</v>
      </c>
      <c r="E2616">
        <f t="shared" si="480"/>
        <v>80</v>
      </c>
      <c r="F2616">
        <f t="shared" ca="1" si="481"/>
        <v>96</v>
      </c>
      <c r="G2616">
        <f t="shared" ca="1" si="482"/>
        <v>5</v>
      </c>
      <c r="H2616">
        <f t="shared" ca="1" si="483"/>
        <v>90</v>
      </c>
      <c r="I2616" s="6">
        <f t="shared" ca="1" si="490"/>
        <v>0.69120000000000004</v>
      </c>
      <c r="J2616" s="18">
        <f t="shared" ca="1" si="484"/>
        <v>1.9699200000000001</v>
      </c>
      <c r="K2616" s="7">
        <f t="shared" ca="1" si="485"/>
        <v>1.9699200000000001</v>
      </c>
      <c r="L2616" s="55" t="str">
        <f t="shared" si="486"/>
        <v>t2608</v>
      </c>
      <c r="M2616" s="56">
        <v>1</v>
      </c>
      <c r="N2616" s="79">
        <f t="shared" ca="1" si="491"/>
        <v>1.9699200000000001</v>
      </c>
    </row>
    <row r="2617" spans="1:14">
      <c r="A2617">
        <v>2609</v>
      </c>
      <c r="B2617">
        <f t="shared" si="487"/>
        <v>16</v>
      </c>
      <c r="C2617">
        <f t="shared" si="488"/>
        <v>4</v>
      </c>
      <c r="D2617">
        <f t="shared" si="489"/>
        <v>17</v>
      </c>
      <c r="E2617">
        <f t="shared" si="480"/>
        <v>80</v>
      </c>
      <c r="F2617">
        <f t="shared" ca="1" si="481"/>
        <v>96</v>
      </c>
      <c r="G2617">
        <f t="shared" ca="1" si="482"/>
        <v>5</v>
      </c>
      <c r="H2617">
        <f t="shared" ca="1" si="483"/>
        <v>92</v>
      </c>
      <c r="I2617" s="6">
        <f t="shared" ca="1" si="490"/>
        <v>0.70656000000000008</v>
      </c>
      <c r="J2617" s="18">
        <f t="shared" ca="1" si="484"/>
        <v>2.0136960000000004</v>
      </c>
      <c r="K2617" s="7">
        <f t="shared" ca="1" si="485"/>
        <v>2.0136960000000004</v>
      </c>
      <c r="L2617" s="55" t="str">
        <f t="shared" si="486"/>
        <v>t2609</v>
      </c>
      <c r="M2617" s="56">
        <v>1</v>
      </c>
      <c r="N2617" s="79">
        <f t="shared" ca="1" si="491"/>
        <v>2.0136960000000004</v>
      </c>
    </row>
    <row r="2618" spans="1:14">
      <c r="A2618">
        <v>2610</v>
      </c>
      <c r="B2618">
        <f t="shared" si="487"/>
        <v>16</v>
      </c>
      <c r="C2618">
        <f t="shared" si="488"/>
        <v>4</v>
      </c>
      <c r="D2618">
        <f t="shared" si="489"/>
        <v>18</v>
      </c>
      <c r="E2618">
        <f t="shared" si="480"/>
        <v>80</v>
      </c>
      <c r="F2618">
        <f t="shared" ca="1" si="481"/>
        <v>96</v>
      </c>
      <c r="G2618">
        <f t="shared" ca="1" si="482"/>
        <v>5</v>
      </c>
      <c r="H2618">
        <f t="shared" ca="1" si="483"/>
        <v>96</v>
      </c>
      <c r="I2618" s="6">
        <f t="shared" ca="1" si="490"/>
        <v>0.73728000000000005</v>
      </c>
      <c r="J2618" s="18">
        <f t="shared" ca="1" si="484"/>
        <v>2.101248</v>
      </c>
      <c r="K2618" s="7">
        <f t="shared" ca="1" si="485"/>
        <v>2.101248</v>
      </c>
      <c r="L2618" s="55" t="str">
        <f t="shared" si="486"/>
        <v>t2610</v>
      </c>
      <c r="M2618" s="56">
        <v>1</v>
      </c>
      <c r="N2618" s="79">
        <f t="shared" ca="1" si="491"/>
        <v>2.101248</v>
      </c>
    </row>
    <row r="2619" spans="1:14">
      <c r="A2619">
        <v>2611</v>
      </c>
      <c r="B2619">
        <f t="shared" si="487"/>
        <v>16</v>
      </c>
      <c r="C2619">
        <f t="shared" si="488"/>
        <v>4</v>
      </c>
      <c r="D2619">
        <f t="shared" si="489"/>
        <v>19</v>
      </c>
      <c r="E2619">
        <f t="shared" si="480"/>
        <v>80</v>
      </c>
      <c r="F2619">
        <f t="shared" ca="1" si="481"/>
        <v>96</v>
      </c>
      <c r="G2619">
        <f t="shared" ca="1" si="482"/>
        <v>5</v>
      </c>
      <c r="H2619">
        <f t="shared" ca="1" si="483"/>
        <v>98</v>
      </c>
      <c r="I2619" s="6">
        <f t="shared" ca="1" si="490"/>
        <v>0.75264000000000009</v>
      </c>
      <c r="J2619" s="18">
        <f t="shared" ca="1" si="484"/>
        <v>2.1450240000000003</v>
      </c>
      <c r="K2619" s="7">
        <f t="shared" ca="1" si="485"/>
        <v>2.1450240000000003</v>
      </c>
      <c r="L2619" s="55" t="str">
        <f t="shared" si="486"/>
        <v>t2611</v>
      </c>
      <c r="M2619" s="56">
        <v>1</v>
      </c>
      <c r="N2619" s="79">
        <f t="shared" ca="1" si="491"/>
        <v>2.1450240000000003</v>
      </c>
    </row>
    <row r="2620" spans="1:14">
      <c r="A2620">
        <v>2612</v>
      </c>
      <c r="B2620">
        <f t="shared" si="487"/>
        <v>16</v>
      </c>
      <c r="C2620">
        <f t="shared" si="488"/>
        <v>4</v>
      </c>
      <c r="D2620">
        <f t="shared" si="489"/>
        <v>20</v>
      </c>
      <c r="E2620">
        <f t="shared" si="480"/>
        <v>80</v>
      </c>
      <c r="F2620">
        <f t="shared" ca="1" si="481"/>
        <v>96</v>
      </c>
      <c r="G2620">
        <f t="shared" ca="1" si="482"/>
        <v>5</v>
      </c>
      <c r="H2620">
        <f t="shared" ca="1" si="483"/>
        <v>96</v>
      </c>
      <c r="I2620" s="6">
        <f t="shared" ca="1" si="490"/>
        <v>0.73728000000000005</v>
      </c>
      <c r="J2620" s="18">
        <f t="shared" ca="1" si="484"/>
        <v>2.101248</v>
      </c>
      <c r="K2620" s="7">
        <f t="shared" ca="1" si="485"/>
        <v>2.101248</v>
      </c>
      <c r="L2620" s="55" t="str">
        <f t="shared" si="486"/>
        <v>t2612</v>
      </c>
      <c r="M2620" s="56">
        <v>1</v>
      </c>
      <c r="N2620" s="79">
        <f t="shared" ca="1" si="491"/>
        <v>2.101248</v>
      </c>
    </row>
    <row r="2621" spans="1:14">
      <c r="A2621">
        <v>2613</v>
      </c>
      <c r="B2621">
        <f t="shared" si="487"/>
        <v>16</v>
      </c>
      <c r="C2621">
        <f t="shared" si="488"/>
        <v>4</v>
      </c>
      <c r="D2621">
        <f t="shared" si="489"/>
        <v>21</v>
      </c>
      <c r="E2621">
        <f t="shared" si="480"/>
        <v>80</v>
      </c>
      <c r="F2621">
        <f t="shared" ca="1" si="481"/>
        <v>96</v>
      </c>
      <c r="G2621">
        <f t="shared" ca="1" si="482"/>
        <v>5</v>
      </c>
      <c r="H2621">
        <f t="shared" ca="1" si="483"/>
        <v>90</v>
      </c>
      <c r="I2621" s="6">
        <f t="shared" ca="1" si="490"/>
        <v>0.69120000000000004</v>
      </c>
      <c r="J2621" s="18">
        <f t="shared" ca="1" si="484"/>
        <v>1.9699200000000001</v>
      </c>
      <c r="K2621" s="7">
        <f t="shared" ca="1" si="485"/>
        <v>1.9699200000000001</v>
      </c>
      <c r="L2621" s="55" t="str">
        <f t="shared" si="486"/>
        <v>t2613</v>
      </c>
      <c r="M2621" s="56">
        <v>1</v>
      </c>
      <c r="N2621" s="79">
        <f t="shared" ca="1" si="491"/>
        <v>1.9699200000000001</v>
      </c>
    </row>
    <row r="2622" spans="1:14">
      <c r="A2622">
        <v>2614</v>
      </c>
      <c r="B2622">
        <f t="shared" si="487"/>
        <v>16</v>
      </c>
      <c r="C2622">
        <f t="shared" si="488"/>
        <v>4</v>
      </c>
      <c r="D2622">
        <f t="shared" si="489"/>
        <v>22</v>
      </c>
      <c r="E2622">
        <f t="shared" si="480"/>
        <v>80</v>
      </c>
      <c r="F2622">
        <f t="shared" ca="1" si="481"/>
        <v>96</v>
      </c>
      <c r="G2622">
        <f t="shared" ca="1" si="482"/>
        <v>5</v>
      </c>
      <c r="H2622">
        <f t="shared" ca="1" si="483"/>
        <v>80</v>
      </c>
      <c r="I2622" s="6">
        <f t="shared" ca="1" si="490"/>
        <v>0.61440000000000017</v>
      </c>
      <c r="J2622" s="18">
        <f t="shared" ca="1" si="484"/>
        <v>1.7510400000000006</v>
      </c>
      <c r="K2622" s="7">
        <f t="shared" ca="1" si="485"/>
        <v>1.7510400000000006</v>
      </c>
      <c r="L2622" s="55" t="str">
        <f t="shared" si="486"/>
        <v>t2614</v>
      </c>
      <c r="M2622" s="56">
        <v>1</v>
      </c>
      <c r="N2622" s="79">
        <f t="shared" ca="1" si="491"/>
        <v>1.7510400000000006</v>
      </c>
    </row>
    <row r="2623" spans="1:14">
      <c r="A2623">
        <v>2615</v>
      </c>
      <c r="B2623">
        <f t="shared" si="487"/>
        <v>16</v>
      </c>
      <c r="C2623">
        <f t="shared" si="488"/>
        <v>4</v>
      </c>
      <c r="D2623">
        <f t="shared" si="489"/>
        <v>23</v>
      </c>
      <c r="E2623">
        <f t="shared" si="480"/>
        <v>80</v>
      </c>
      <c r="F2623">
        <f t="shared" ca="1" si="481"/>
        <v>96</v>
      </c>
      <c r="G2623">
        <f t="shared" ca="1" si="482"/>
        <v>5</v>
      </c>
      <c r="H2623">
        <f t="shared" ca="1" si="483"/>
        <v>70</v>
      </c>
      <c r="I2623" s="6">
        <f t="shared" ca="1" si="490"/>
        <v>0.53760000000000008</v>
      </c>
      <c r="J2623" s="18">
        <f t="shared" ca="1" si="484"/>
        <v>1.5321600000000002</v>
      </c>
      <c r="K2623" s="7">
        <f t="shared" ca="1" si="485"/>
        <v>1.5321600000000002</v>
      </c>
      <c r="L2623" s="55" t="str">
        <f t="shared" si="486"/>
        <v>t2615</v>
      </c>
      <c r="M2623" s="56">
        <v>1</v>
      </c>
      <c r="N2623" s="79">
        <f t="shared" ca="1" si="491"/>
        <v>1.5321600000000002</v>
      </c>
    </row>
    <row r="2624" spans="1:14">
      <c r="A2624">
        <v>2616</v>
      </c>
      <c r="B2624">
        <f t="shared" si="487"/>
        <v>16</v>
      </c>
      <c r="C2624">
        <f t="shared" si="488"/>
        <v>5</v>
      </c>
      <c r="D2624">
        <f t="shared" si="489"/>
        <v>0</v>
      </c>
      <c r="E2624">
        <f t="shared" si="480"/>
        <v>80</v>
      </c>
      <c r="F2624">
        <f t="shared" ca="1" si="481"/>
        <v>94</v>
      </c>
      <c r="G2624">
        <f t="shared" ca="1" si="482"/>
        <v>5</v>
      </c>
      <c r="H2624">
        <f t="shared" ca="1" si="483"/>
        <v>63</v>
      </c>
      <c r="I2624" s="6">
        <f t="shared" ca="1" si="490"/>
        <v>0.47375999999999996</v>
      </c>
      <c r="J2624" s="18">
        <f t="shared" ca="1" si="484"/>
        <v>1.3502159999999999</v>
      </c>
      <c r="K2624" s="7">
        <f t="shared" ca="1" si="485"/>
        <v>1.3502159999999999</v>
      </c>
      <c r="L2624" s="55" t="str">
        <f t="shared" si="486"/>
        <v>t2616</v>
      </c>
      <c r="M2624" s="56">
        <v>1</v>
      </c>
      <c r="N2624" s="79">
        <f t="shared" ca="1" si="491"/>
        <v>1.3502159999999999</v>
      </c>
    </row>
    <row r="2625" spans="1:14">
      <c r="A2625">
        <v>2617</v>
      </c>
      <c r="B2625">
        <f t="shared" si="487"/>
        <v>16</v>
      </c>
      <c r="C2625">
        <f t="shared" si="488"/>
        <v>5</v>
      </c>
      <c r="D2625">
        <f t="shared" si="489"/>
        <v>1</v>
      </c>
      <c r="E2625">
        <f t="shared" si="480"/>
        <v>80</v>
      </c>
      <c r="F2625">
        <f t="shared" ca="1" si="481"/>
        <v>94</v>
      </c>
      <c r="G2625">
        <f t="shared" ca="1" si="482"/>
        <v>5</v>
      </c>
      <c r="H2625">
        <f t="shared" ca="1" si="483"/>
        <v>62</v>
      </c>
      <c r="I2625" s="6">
        <f t="shared" ca="1" si="490"/>
        <v>0.46624000000000004</v>
      </c>
      <c r="J2625" s="18">
        <f t="shared" ca="1" si="484"/>
        <v>1.3287840000000002</v>
      </c>
      <c r="K2625" s="7">
        <f t="shared" ca="1" si="485"/>
        <v>1.3287840000000002</v>
      </c>
      <c r="L2625" s="55" t="str">
        <f t="shared" si="486"/>
        <v>t2617</v>
      </c>
      <c r="M2625" s="56">
        <v>1</v>
      </c>
      <c r="N2625" s="79">
        <f t="shared" ca="1" si="491"/>
        <v>1.3287840000000002</v>
      </c>
    </row>
    <row r="2626" spans="1:14">
      <c r="A2626">
        <v>2618</v>
      </c>
      <c r="B2626">
        <f t="shared" si="487"/>
        <v>16</v>
      </c>
      <c r="C2626">
        <f t="shared" si="488"/>
        <v>5</v>
      </c>
      <c r="D2626">
        <f t="shared" si="489"/>
        <v>2</v>
      </c>
      <c r="E2626">
        <f t="shared" si="480"/>
        <v>80</v>
      </c>
      <c r="F2626">
        <f t="shared" ca="1" si="481"/>
        <v>94</v>
      </c>
      <c r="G2626">
        <f t="shared" ca="1" si="482"/>
        <v>5</v>
      </c>
      <c r="H2626">
        <f t="shared" ca="1" si="483"/>
        <v>60</v>
      </c>
      <c r="I2626" s="6">
        <f t="shared" ca="1" si="490"/>
        <v>0.45119999999999999</v>
      </c>
      <c r="J2626" s="18">
        <f t="shared" ca="1" si="484"/>
        <v>1.28592</v>
      </c>
      <c r="K2626" s="7">
        <f t="shared" ca="1" si="485"/>
        <v>1.28592</v>
      </c>
      <c r="L2626" s="55" t="str">
        <f t="shared" si="486"/>
        <v>t2618</v>
      </c>
      <c r="M2626" s="56">
        <v>1</v>
      </c>
      <c r="N2626" s="79">
        <f t="shared" ca="1" si="491"/>
        <v>1.28592</v>
      </c>
    </row>
    <row r="2627" spans="1:14">
      <c r="A2627">
        <v>2619</v>
      </c>
      <c r="B2627">
        <f t="shared" si="487"/>
        <v>16</v>
      </c>
      <c r="C2627">
        <f t="shared" si="488"/>
        <v>5</v>
      </c>
      <c r="D2627">
        <f t="shared" si="489"/>
        <v>3</v>
      </c>
      <c r="E2627">
        <f t="shared" si="480"/>
        <v>80</v>
      </c>
      <c r="F2627">
        <f t="shared" ca="1" si="481"/>
        <v>94</v>
      </c>
      <c r="G2627">
        <f t="shared" ca="1" si="482"/>
        <v>5</v>
      </c>
      <c r="H2627">
        <f t="shared" ca="1" si="483"/>
        <v>58</v>
      </c>
      <c r="I2627" s="6">
        <f t="shared" ca="1" si="490"/>
        <v>0.43615999999999999</v>
      </c>
      <c r="J2627" s="18">
        <f t="shared" ca="1" si="484"/>
        <v>1.2430559999999999</v>
      </c>
      <c r="K2627" s="7">
        <f t="shared" ca="1" si="485"/>
        <v>1.2430559999999999</v>
      </c>
      <c r="L2627" s="55" t="str">
        <f t="shared" si="486"/>
        <v>t2619</v>
      </c>
      <c r="M2627" s="56">
        <v>1</v>
      </c>
      <c r="N2627" s="79">
        <f t="shared" ca="1" si="491"/>
        <v>1.2430559999999999</v>
      </c>
    </row>
    <row r="2628" spans="1:14">
      <c r="A2628">
        <v>2620</v>
      </c>
      <c r="B2628">
        <f t="shared" si="487"/>
        <v>16</v>
      </c>
      <c r="C2628">
        <f t="shared" si="488"/>
        <v>5</v>
      </c>
      <c r="D2628">
        <f t="shared" si="489"/>
        <v>4</v>
      </c>
      <c r="E2628">
        <f t="shared" si="480"/>
        <v>80</v>
      </c>
      <c r="F2628">
        <f t="shared" ca="1" si="481"/>
        <v>94</v>
      </c>
      <c r="G2628">
        <f t="shared" ca="1" si="482"/>
        <v>5</v>
      </c>
      <c r="H2628">
        <f t="shared" ca="1" si="483"/>
        <v>59</v>
      </c>
      <c r="I2628" s="6">
        <f t="shared" ca="1" si="490"/>
        <v>0.44368000000000002</v>
      </c>
      <c r="J2628" s="18">
        <f t="shared" ca="1" si="484"/>
        <v>1.2644880000000001</v>
      </c>
      <c r="K2628" s="7">
        <f t="shared" ca="1" si="485"/>
        <v>1.2644880000000001</v>
      </c>
      <c r="L2628" s="55" t="str">
        <f t="shared" si="486"/>
        <v>t2620</v>
      </c>
      <c r="M2628" s="56">
        <v>1</v>
      </c>
      <c r="N2628" s="79">
        <f t="shared" ca="1" si="491"/>
        <v>1.2644880000000001</v>
      </c>
    </row>
    <row r="2629" spans="1:14">
      <c r="A2629">
        <v>2621</v>
      </c>
      <c r="B2629">
        <f t="shared" si="487"/>
        <v>16</v>
      </c>
      <c r="C2629">
        <f t="shared" si="488"/>
        <v>5</v>
      </c>
      <c r="D2629">
        <f t="shared" si="489"/>
        <v>5</v>
      </c>
      <c r="E2629">
        <f t="shared" si="480"/>
        <v>80</v>
      </c>
      <c r="F2629">
        <f t="shared" ca="1" si="481"/>
        <v>94</v>
      </c>
      <c r="G2629">
        <f t="shared" ca="1" si="482"/>
        <v>5</v>
      </c>
      <c r="H2629">
        <f t="shared" ca="1" si="483"/>
        <v>65</v>
      </c>
      <c r="I2629" s="6">
        <f t="shared" ca="1" si="490"/>
        <v>0.48880000000000001</v>
      </c>
      <c r="J2629" s="18">
        <f t="shared" ca="1" si="484"/>
        <v>1.3930800000000001</v>
      </c>
      <c r="K2629" s="7">
        <f t="shared" ca="1" si="485"/>
        <v>1.3930800000000001</v>
      </c>
      <c r="L2629" s="55" t="str">
        <f t="shared" si="486"/>
        <v>t2621</v>
      </c>
      <c r="M2629" s="56">
        <v>1</v>
      </c>
      <c r="N2629" s="79">
        <f t="shared" ca="1" si="491"/>
        <v>1.3930800000000001</v>
      </c>
    </row>
    <row r="2630" spans="1:14">
      <c r="A2630">
        <v>2622</v>
      </c>
      <c r="B2630">
        <f t="shared" si="487"/>
        <v>16</v>
      </c>
      <c r="C2630">
        <f t="shared" si="488"/>
        <v>5</v>
      </c>
      <c r="D2630">
        <f t="shared" si="489"/>
        <v>6</v>
      </c>
      <c r="E2630">
        <f t="shared" si="480"/>
        <v>80</v>
      </c>
      <c r="F2630">
        <f t="shared" ca="1" si="481"/>
        <v>94</v>
      </c>
      <c r="G2630">
        <f t="shared" ca="1" si="482"/>
        <v>5</v>
      </c>
      <c r="H2630">
        <f t="shared" ca="1" si="483"/>
        <v>72</v>
      </c>
      <c r="I2630" s="6">
        <f t="shared" ca="1" si="490"/>
        <v>0.54144000000000003</v>
      </c>
      <c r="J2630" s="18">
        <f t="shared" ca="1" si="484"/>
        <v>1.543104</v>
      </c>
      <c r="K2630" s="7">
        <f t="shared" ca="1" si="485"/>
        <v>1.5431040000000003</v>
      </c>
      <c r="L2630" s="55" t="str">
        <f t="shared" si="486"/>
        <v>t2622</v>
      </c>
      <c r="M2630" s="56">
        <v>1</v>
      </c>
      <c r="N2630" s="79">
        <f t="shared" ca="1" si="491"/>
        <v>1.5431040000000003</v>
      </c>
    </row>
    <row r="2631" spans="1:14">
      <c r="A2631">
        <v>2623</v>
      </c>
      <c r="B2631">
        <f t="shared" si="487"/>
        <v>16</v>
      </c>
      <c r="C2631">
        <f t="shared" si="488"/>
        <v>5</v>
      </c>
      <c r="D2631">
        <f t="shared" si="489"/>
        <v>7</v>
      </c>
      <c r="E2631">
        <f t="shared" si="480"/>
        <v>80</v>
      </c>
      <c r="F2631">
        <f t="shared" ca="1" si="481"/>
        <v>94</v>
      </c>
      <c r="G2631">
        <f t="shared" ca="1" si="482"/>
        <v>5</v>
      </c>
      <c r="H2631">
        <f t="shared" ca="1" si="483"/>
        <v>85</v>
      </c>
      <c r="I2631" s="6">
        <f t="shared" ca="1" si="490"/>
        <v>0.63919999999999999</v>
      </c>
      <c r="J2631" s="18">
        <f t="shared" ca="1" si="484"/>
        <v>1.82172</v>
      </c>
      <c r="K2631" s="7">
        <f t="shared" ca="1" si="485"/>
        <v>1.8217199999999998</v>
      </c>
      <c r="L2631" s="55" t="str">
        <f t="shared" si="486"/>
        <v>t2623</v>
      </c>
      <c r="M2631" s="56">
        <v>1</v>
      </c>
      <c r="N2631" s="79">
        <f t="shared" ca="1" si="491"/>
        <v>1.8217199999999998</v>
      </c>
    </row>
    <row r="2632" spans="1:14">
      <c r="A2632">
        <v>2624</v>
      </c>
      <c r="B2632">
        <f t="shared" si="487"/>
        <v>16</v>
      </c>
      <c r="C2632">
        <f t="shared" si="488"/>
        <v>5</v>
      </c>
      <c r="D2632">
        <f t="shared" si="489"/>
        <v>8</v>
      </c>
      <c r="E2632">
        <f t="shared" ref="E2632:E2695" si="492">VLOOKUP(B2632,table_week_fact,2)</f>
        <v>80</v>
      </c>
      <c r="F2632">
        <f t="shared" ref="F2632:F2695" ca="1" si="493">OFFSET(table_day_fact_start,C2632-1,0)</f>
        <v>94</v>
      </c>
      <c r="G2632">
        <f t="shared" ref="G2632:G2695" ca="1" si="494">OFFSET(table_hr_col_start,C2632-1,MATCH(B2632,table_hr_col_wk_hdr)-1)</f>
        <v>5</v>
      </c>
      <c r="H2632">
        <f t="shared" ref="H2632:H2695" ca="1" si="495">OFFSET(table_hr_fact_start,D2632,G2632-1)</f>
        <v>95</v>
      </c>
      <c r="I2632" s="6">
        <f t="shared" ca="1" si="490"/>
        <v>0.71439999999999992</v>
      </c>
      <c r="J2632" s="18">
        <f t="shared" ref="J2632:J2695" ca="1" si="496">peak_baseline*I2632</f>
        <v>2.0360399999999998</v>
      </c>
      <c r="K2632" s="7">
        <f t="shared" ref="K2632:K2695" ca="1" si="497">J2632*peak_load/peak_baseline</f>
        <v>2.0360399999999998</v>
      </c>
      <c r="L2632" s="55" t="str">
        <f t="shared" ref="L2632:L2695" si="498">CONCATENATE($M$4,TEXT(A2632,"0"))</f>
        <v>t2624</v>
      </c>
      <c r="M2632" s="56">
        <v>1</v>
      </c>
      <c r="N2632" s="79">
        <f t="shared" ca="1" si="491"/>
        <v>2.0360399999999998</v>
      </c>
    </row>
    <row r="2633" spans="1:14">
      <c r="A2633">
        <v>2625</v>
      </c>
      <c r="B2633">
        <f t="shared" ref="B2633:B2696" si="499">ROUNDDOWN(A2633/168,0)+1</f>
        <v>16</v>
      </c>
      <c r="C2633">
        <f t="shared" ref="C2633:C2696" si="500">ROUNDDOWN(MOD(A2633/24,7),0)+1</f>
        <v>5</v>
      </c>
      <c r="D2633">
        <f t="shared" ref="D2633:D2696" si="501">MOD(A2633,24)</f>
        <v>9</v>
      </c>
      <c r="E2633">
        <f t="shared" si="492"/>
        <v>80</v>
      </c>
      <c r="F2633">
        <f t="shared" ca="1" si="493"/>
        <v>94</v>
      </c>
      <c r="G2633">
        <f t="shared" ca="1" si="494"/>
        <v>5</v>
      </c>
      <c r="H2633">
        <f t="shared" ca="1" si="495"/>
        <v>99</v>
      </c>
      <c r="I2633" s="6">
        <f t="shared" ref="I2633:I2696" ca="1" si="502">E2633/100*F2633/100*H2633/100</f>
        <v>0.74447999999999992</v>
      </c>
      <c r="J2633" s="18">
        <f t="shared" ca="1" si="496"/>
        <v>2.1217679999999999</v>
      </c>
      <c r="K2633" s="7">
        <f t="shared" ca="1" si="497"/>
        <v>2.1217679999999999</v>
      </c>
      <c r="L2633" s="55" t="str">
        <f t="shared" si="498"/>
        <v>t2625</v>
      </c>
      <c r="M2633" s="56">
        <v>1</v>
      </c>
      <c r="N2633" s="79">
        <f t="shared" ref="N2633:N2696" ca="1" si="503">K2633</f>
        <v>2.1217679999999999</v>
      </c>
    </row>
    <row r="2634" spans="1:14">
      <c r="A2634">
        <v>2626</v>
      </c>
      <c r="B2634">
        <f t="shared" si="499"/>
        <v>16</v>
      </c>
      <c r="C2634">
        <f t="shared" si="500"/>
        <v>5</v>
      </c>
      <c r="D2634">
        <f t="shared" si="501"/>
        <v>10</v>
      </c>
      <c r="E2634">
        <f t="shared" si="492"/>
        <v>80</v>
      </c>
      <c r="F2634">
        <f t="shared" ca="1" si="493"/>
        <v>94</v>
      </c>
      <c r="G2634">
        <f t="shared" ca="1" si="494"/>
        <v>5</v>
      </c>
      <c r="H2634">
        <f t="shared" ca="1" si="495"/>
        <v>100</v>
      </c>
      <c r="I2634" s="6">
        <f t="shared" ca="1" si="502"/>
        <v>0.752</v>
      </c>
      <c r="J2634" s="18">
        <f t="shared" ca="1" si="496"/>
        <v>2.1432000000000002</v>
      </c>
      <c r="K2634" s="7">
        <f t="shared" ca="1" si="497"/>
        <v>2.1432000000000002</v>
      </c>
      <c r="L2634" s="55" t="str">
        <f t="shared" si="498"/>
        <v>t2626</v>
      </c>
      <c r="M2634" s="56">
        <v>1</v>
      </c>
      <c r="N2634" s="79">
        <f t="shared" ca="1" si="503"/>
        <v>2.1432000000000002</v>
      </c>
    </row>
    <row r="2635" spans="1:14">
      <c r="A2635">
        <v>2627</v>
      </c>
      <c r="B2635">
        <f t="shared" si="499"/>
        <v>16</v>
      </c>
      <c r="C2635">
        <f t="shared" si="500"/>
        <v>5</v>
      </c>
      <c r="D2635">
        <f t="shared" si="501"/>
        <v>11</v>
      </c>
      <c r="E2635">
        <f t="shared" si="492"/>
        <v>80</v>
      </c>
      <c r="F2635">
        <f t="shared" ca="1" si="493"/>
        <v>94</v>
      </c>
      <c r="G2635">
        <f t="shared" ca="1" si="494"/>
        <v>5</v>
      </c>
      <c r="H2635">
        <f t="shared" ca="1" si="495"/>
        <v>99</v>
      </c>
      <c r="I2635" s="6">
        <f t="shared" ca="1" si="502"/>
        <v>0.74447999999999992</v>
      </c>
      <c r="J2635" s="18">
        <f t="shared" ca="1" si="496"/>
        <v>2.1217679999999999</v>
      </c>
      <c r="K2635" s="7">
        <f t="shared" ca="1" si="497"/>
        <v>2.1217679999999999</v>
      </c>
      <c r="L2635" s="55" t="str">
        <f t="shared" si="498"/>
        <v>t2627</v>
      </c>
      <c r="M2635" s="56">
        <v>1</v>
      </c>
      <c r="N2635" s="79">
        <f t="shared" ca="1" si="503"/>
        <v>2.1217679999999999</v>
      </c>
    </row>
    <row r="2636" spans="1:14">
      <c r="A2636">
        <v>2628</v>
      </c>
      <c r="B2636">
        <f t="shared" si="499"/>
        <v>16</v>
      </c>
      <c r="C2636">
        <f t="shared" si="500"/>
        <v>5</v>
      </c>
      <c r="D2636">
        <f t="shared" si="501"/>
        <v>12</v>
      </c>
      <c r="E2636">
        <f t="shared" si="492"/>
        <v>80</v>
      </c>
      <c r="F2636">
        <f t="shared" ca="1" si="493"/>
        <v>94</v>
      </c>
      <c r="G2636">
        <f t="shared" ca="1" si="494"/>
        <v>5</v>
      </c>
      <c r="H2636">
        <f t="shared" ca="1" si="495"/>
        <v>93</v>
      </c>
      <c r="I2636" s="6">
        <f t="shared" ca="1" si="502"/>
        <v>0.69936000000000009</v>
      </c>
      <c r="J2636" s="18">
        <f t="shared" ca="1" si="496"/>
        <v>1.9931760000000003</v>
      </c>
      <c r="K2636" s="7">
        <f t="shared" ca="1" si="497"/>
        <v>1.9931760000000003</v>
      </c>
      <c r="L2636" s="55" t="str">
        <f t="shared" si="498"/>
        <v>t2628</v>
      </c>
      <c r="M2636" s="56">
        <v>1</v>
      </c>
      <c r="N2636" s="79">
        <f t="shared" ca="1" si="503"/>
        <v>1.9931760000000003</v>
      </c>
    </row>
    <row r="2637" spans="1:14">
      <c r="A2637">
        <v>2629</v>
      </c>
      <c r="B2637">
        <f t="shared" si="499"/>
        <v>16</v>
      </c>
      <c r="C2637">
        <f t="shared" si="500"/>
        <v>5</v>
      </c>
      <c r="D2637">
        <f t="shared" si="501"/>
        <v>13</v>
      </c>
      <c r="E2637">
        <f t="shared" si="492"/>
        <v>80</v>
      </c>
      <c r="F2637">
        <f t="shared" ca="1" si="493"/>
        <v>94</v>
      </c>
      <c r="G2637">
        <f t="shared" ca="1" si="494"/>
        <v>5</v>
      </c>
      <c r="H2637">
        <f t="shared" ca="1" si="495"/>
        <v>92</v>
      </c>
      <c r="I2637" s="6">
        <f t="shared" ca="1" si="502"/>
        <v>0.69184000000000001</v>
      </c>
      <c r="J2637" s="18">
        <f t="shared" ca="1" si="496"/>
        <v>1.9717440000000002</v>
      </c>
      <c r="K2637" s="7">
        <f t="shared" ca="1" si="497"/>
        <v>1.9717440000000002</v>
      </c>
      <c r="L2637" s="55" t="str">
        <f t="shared" si="498"/>
        <v>t2629</v>
      </c>
      <c r="M2637" s="56">
        <v>1</v>
      </c>
      <c r="N2637" s="79">
        <f t="shared" ca="1" si="503"/>
        <v>1.9717440000000002</v>
      </c>
    </row>
    <row r="2638" spans="1:14">
      <c r="A2638">
        <v>2630</v>
      </c>
      <c r="B2638">
        <f t="shared" si="499"/>
        <v>16</v>
      </c>
      <c r="C2638">
        <f t="shared" si="500"/>
        <v>5</v>
      </c>
      <c r="D2638">
        <f t="shared" si="501"/>
        <v>14</v>
      </c>
      <c r="E2638">
        <f t="shared" si="492"/>
        <v>80</v>
      </c>
      <c r="F2638">
        <f t="shared" ca="1" si="493"/>
        <v>94</v>
      </c>
      <c r="G2638">
        <f t="shared" ca="1" si="494"/>
        <v>5</v>
      </c>
      <c r="H2638">
        <f t="shared" ca="1" si="495"/>
        <v>90</v>
      </c>
      <c r="I2638" s="6">
        <f t="shared" ca="1" si="502"/>
        <v>0.67680000000000007</v>
      </c>
      <c r="J2638" s="18">
        <f t="shared" ca="1" si="496"/>
        <v>1.9288800000000001</v>
      </c>
      <c r="K2638" s="7">
        <f t="shared" ca="1" si="497"/>
        <v>1.9288800000000001</v>
      </c>
      <c r="L2638" s="55" t="str">
        <f t="shared" si="498"/>
        <v>t2630</v>
      </c>
      <c r="M2638" s="56">
        <v>1</v>
      </c>
      <c r="N2638" s="79">
        <f t="shared" ca="1" si="503"/>
        <v>1.9288800000000001</v>
      </c>
    </row>
    <row r="2639" spans="1:14">
      <c r="A2639">
        <v>2631</v>
      </c>
      <c r="B2639">
        <f t="shared" si="499"/>
        <v>16</v>
      </c>
      <c r="C2639">
        <f t="shared" si="500"/>
        <v>5</v>
      </c>
      <c r="D2639">
        <f t="shared" si="501"/>
        <v>15</v>
      </c>
      <c r="E2639">
        <f t="shared" si="492"/>
        <v>80</v>
      </c>
      <c r="F2639">
        <f t="shared" ca="1" si="493"/>
        <v>94</v>
      </c>
      <c r="G2639">
        <f t="shared" ca="1" si="494"/>
        <v>5</v>
      </c>
      <c r="H2639">
        <f t="shared" ca="1" si="495"/>
        <v>88</v>
      </c>
      <c r="I2639" s="6">
        <f t="shared" ca="1" si="502"/>
        <v>0.66176000000000001</v>
      </c>
      <c r="J2639" s="18">
        <f t="shared" ca="1" si="496"/>
        <v>1.8860160000000001</v>
      </c>
      <c r="K2639" s="7">
        <f t="shared" ca="1" si="497"/>
        <v>1.8860160000000001</v>
      </c>
      <c r="L2639" s="55" t="str">
        <f t="shared" si="498"/>
        <v>t2631</v>
      </c>
      <c r="M2639" s="56">
        <v>1</v>
      </c>
      <c r="N2639" s="79">
        <f t="shared" ca="1" si="503"/>
        <v>1.8860160000000001</v>
      </c>
    </row>
    <row r="2640" spans="1:14">
      <c r="A2640">
        <v>2632</v>
      </c>
      <c r="B2640">
        <f t="shared" si="499"/>
        <v>16</v>
      </c>
      <c r="C2640">
        <f t="shared" si="500"/>
        <v>5</v>
      </c>
      <c r="D2640">
        <f t="shared" si="501"/>
        <v>16</v>
      </c>
      <c r="E2640">
        <f t="shared" si="492"/>
        <v>80</v>
      </c>
      <c r="F2640">
        <f t="shared" ca="1" si="493"/>
        <v>94</v>
      </c>
      <c r="G2640">
        <f t="shared" ca="1" si="494"/>
        <v>5</v>
      </c>
      <c r="H2640">
        <f t="shared" ca="1" si="495"/>
        <v>90</v>
      </c>
      <c r="I2640" s="6">
        <f t="shared" ca="1" si="502"/>
        <v>0.67680000000000007</v>
      </c>
      <c r="J2640" s="18">
        <f t="shared" ca="1" si="496"/>
        <v>1.9288800000000001</v>
      </c>
      <c r="K2640" s="7">
        <f t="shared" ca="1" si="497"/>
        <v>1.9288800000000001</v>
      </c>
      <c r="L2640" s="55" t="str">
        <f t="shared" si="498"/>
        <v>t2632</v>
      </c>
      <c r="M2640" s="56">
        <v>1</v>
      </c>
      <c r="N2640" s="79">
        <f t="shared" ca="1" si="503"/>
        <v>1.9288800000000001</v>
      </c>
    </row>
    <row r="2641" spans="1:14">
      <c r="A2641">
        <v>2633</v>
      </c>
      <c r="B2641">
        <f t="shared" si="499"/>
        <v>16</v>
      </c>
      <c r="C2641">
        <f t="shared" si="500"/>
        <v>5</v>
      </c>
      <c r="D2641">
        <f t="shared" si="501"/>
        <v>17</v>
      </c>
      <c r="E2641">
        <f t="shared" si="492"/>
        <v>80</v>
      </c>
      <c r="F2641">
        <f t="shared" ca="1" si="493"/>
        <v>94</v>
      </c>
      <c r="G2641">
        <f t="shared" ca="1" si="494"/>
        <v>5</v>
      </c>
      <c r="H2641">
        <f t="shared" ca="1" si="495"/>
        <v>92</v>
      </c>
      <c r="I2641" s="6">
        <f t="shared" ca="1" si="502"/>
        <v>0.69184000000000001</v>
      </c>
      <c r="J2641" s="18">
        <f t="shared" ca="1" si="496"/>
        <v>1.9717440000000002</v>
      </c>
      <c r="K2641" s="7">
        <f t="shared" ca="1" si="497"/>
        <v>1.9717440000000002</v>
      </c>
      <c r="L2641" s="55" t="str">
        <f t="shared" si="498"/>
        <v>t2633</v>
      </c>
      <c r="M2641" s="56">
        <v>1</v>
      </c>
      <c r="N2641" s="79">
        <f t="shared" ca="1" si="503"/>
        <v>1.9717440000000002</v>
      </c>
    </row>
    <row r="2642" spans="1:14">
      <c r="A2642">
        <v>2634</v>
      </c>
      <c r="B2642">
        <f t="shared" si="499"/>
        <v>16</v>
      </c>
      <c r="C2642">
        <f t="shared" si="500"/>
        <v>5</v>
      </c>
      <c r="D2642">
        <f t="shared" si="501"/>
        <v>18</v>
      </c>
      <c r="E2642">
        <f t="shared" si="492"/>
        <v>80</v>
      </c>
      <c r="F2642">
        <f t="shared" ca="1" si="493"/>
        <v>94</v>
      </c>
      <c r="G2642">
        <f t="shared" ca="1" si="494"/>
        <v>5</v>
      </c>
      <c r="H2642">
        <f t="shared" ca="1" si="495"/>
        <v>96</v>
      </c>
      <c r="I2642" s="6">
        <f t="shared" ca="1" si="502"/>
        <v>0.72192000000000012</v>
      </c>
      <c r="J2642" s="18">
        <f t="shared" ca="1" si="496"/>
        <v>2.0574720000000002</v>
      </c>
      <c r="K2642" s="7">
        <f t="shared" ca="1" si="497"/>
        <v>2.0574720000000002</v>
      </c>
      <c r="L2642" s="55" t="str">
        <f t="shared" si="498"/>
        <v>t2634</v>
      </c>
      <c r="M2642" s="56">
        <v>1</v>
      </c>
      <c r="N2642" s="79">
        <f t="shared" ca="1" si="503"/>
        <v>2.0574720000000002</v>
      </c>
    </row>
    <row r="2643" spans="1:14">
      <c r="A2643">
        <v>2635</v>
      </c>
      <c r="B2643">
        <f t="shared" si="499"/>
        <v>16</v>
      </c>
      <c r="C2643">
        <f t="shared" si="500"/>
        <v>5</v>
      </c>
      <c r="D2643">
        <f t="shared" si="501"/>
        <v>19</v>
      </c>
      <c r="E2643">
        <f t="shared" si="492"/>
        <v>80</v>
      </c>
      <c r="F2643">
        <f t="shared" ca="1" si="493"/>
        <v>94</v>
      </c>
      <c r="G2643">
        <f t="shared" ca="1" si="494"/>
        <v>5</v>
      </c>
      <c r="H2643">
        <f t="shared" ca="1" si="495"/>
        <v>98</v>
      </c>
      <c r="I2643" s="6">
        <f t="shared" ca="1" si="502"/>
        <v>0.73695999999999995</v>
      </c>
      <c r="J2643" s="18">
        <f t="shared" ca="1" si="496"/>
        <v>2.100336</v>
      </c>
      <c r="K2643" s="7">
        <f t="shared" ca="1" si="497"/>
        <v>2.100336</v>
      </c>
      <c r="L2643" s="55" t="str">
        <f t="shared" si="498"/>
        <v>t2635</v>
      </c>
      <c r="M2643" s="56">
        <v>1</v>
      </c>
      <c r="N2643" s="79">
        <f t="shared" ca="1" si="503"/>
        <v>2.100336</v>
      </c>
    </row>
    <row r="2644" spans="1:14">
      <c r="A2644">
        <v>2636</v>
      </c>
      <c r="B2644">
        <f t="shared" si="499"/>
        <v>16</v>
      </c>
      <c r="C2644">
        <f t="shared" si="500"/>
        <v>5</v>
      </c>
      <c r="D2644">
        <f t="shared" si="501"/>
        <v>20</v>
      </c>
      <c r="E2644">
        <f t="shared" si="492"/>
        <v>80</v>
      </c>
      <c r="F2644">
        <f t="shared" ca="1" si="493"/>
        <v>94</v>
      </c>
      <c r="G2644">
        <f t="shared" ca="1" si="494"/>
        <v>5</v>
      </c>
      <c r="H2644">
        <f t="shared" ca="1" si="495"/>
        <v>96</v>
      </c>
      <c r="I2644" s="6">
        <f t="shared" ca="1" si="502"/>
        <v>0.72192000000000012</v>
      </c>
      <c r="J2644" s="18">
        <f t="shared" ca="1" si="496"/>
        <v>2.0574720000000002</v>
      </c>
      <c r="K2644" s="7">
        <f t="shared" ca="1" si="497"/>
        <v>2.0574720000000002</v>
      </c>
      <c r="L2644" s="55" t="str">
        <f t="shared" si="498"/>
        <v>t2636</v>
      </c>
      <c r="M2644" s="56">
        <v>1</v>
      </c>
      <c r="N2644" s="79">
        <f t="shared" ca="1" si="503"/>
        <v>2.0574720000000002</v>
      </c>
    </row>
    <row r="2645" spans="1:14">
      <c r="A2645">
        <v>2637</v>
      </c>
      <c r="B2645">
        <f t="shared" si="499"/>
        <v>16</v>
      </c>
      <c r="C2645">
        <f t="shared" si="500"/>
        <v>5</v>
      </c>
      <c r="D2645">
        <f t="shared" si="501"/>
        <v>21</v>
      </c>
      <c r="E2645">
        <f t="shared" si="492"/>
        <v>80</v>
      </c>
      <c r="F2645">
        <f t="shared" ca="1" si="493"/>
        <v>94</v>
      </c>
      <c r="G2645">
        <f t="shared" ca="1" si="494"/>
        <v>5</v>
      </c>
      <c r="H2645">
        <f t="shared" ca="1" si="495"/>
        <v>90</v>
      </c>
      <c r="I2645" s="6">
        <f t="shared" ca="1" si="502"/>
        <v>0.67680000000000007</v>
      </c>
      <c r="J2645" s="18">
        <f t="shared" ca="1" si="496"/>
        <v>1.9288800000000001</v>
      </c>
      <c r="K2645" s="7">
        <f t="shared" ca="1" si="497"/>
        <v>1.9288800000000001</v>
      </c>
      <c r="L2645" s="55" t="str">
        <f t="shared" si="498"/>
        <v>t2637</v>
      </c>
      <c r="M2645" s="56">
        <v>1</v>
      </c>
      <c r="N2645" s="79">
        <f t="shared" ca="1" si="503"/>
        <v>1.9288800000000001</v>
      </c>
    </row>
    <row r="2646" spans="1:14">
      <c r="A2646">
        <v>2638</v>
      </c>
      <c r="B2646">
        <f t="shared" si="499"/>
        <v>16</v>
      </c>
      <c r="C2646">
        <f t="shared" si="500"/>
        <v>5</v>
      </c>
      <c r="D2646">
        <f t="shared" si="501"/>
        <v>22</v>
      </c>
      <c r="E2646">
        <f t="shared" si="492"/>
        <v>80</v>
      </c>
      <c r="F2646">
        <f t="shared" ca="1" si="493"/>
        <v>94</v>
      </c>
      <c r="G2646">
        <f t="shared" ca="1" si="494"/>
        <v>5</v>
      </c>
      <c r="H2646">
        <f t="shared" ca="1" si="495"/>
        <v>80</v>
      </c>
      <c r="I2646" s="6">
        <f t="shared" ca="1" si="502"/>
        <v>0.60159999999999991</v>
      </c>
      <c r="J2646" s="18">
        <f t="shared" ca="1" si="496"/>
        <v>1.7145599999999999</v>
      </c>
      <c r="K2646" s="7">
        <f t="shared" ca="1" si="497"/>
        <v>1.7145600000000001</v>
      </c>
      <c r="L2646" s="55" t="str">
        <f t="shared" si="498"/>
        <v>t2638</v>
      </c>
      <c r="M2646" s="56">
        <v>1</v>
      </c>
      <c r="N2646" s="79">
        <f t="shared" ca="1" si="503"/>
        <v>1.7145600000000001</v>
      </c>
    </row>
    <row r="2647" spans="1:14">
      <c r="A2647">
        <v>2639</v>
      </c>
      <c r="B2647">
        <f t="shared" si="499"/>
        <v>16</v>
      </c>
      <c r="C2647">
        <f t="shared" si="500"/>
        <v>5</v>
      </c>
      <c r="D2647">
        <f t="shared" si="501"/>
        <v>23</v>
      </c>
      <c r="E2647">
        <f t="shared" si="492"/>
        <v>80</v>
      </c>
      <c r="F2647">
        <f t="shared" ca="1" si="493"/>
        <v>94</v>
      </c>
      <c r="G2647">
        <f t="shared" ca="1" si="494"/>
        <v>5</v>
      </c>
      <c r="H2647">
        <f t="shared" ca="1" si="495"/>
        <v>70</v>
      </c>
      <c r="I2647" s="6">
        <f t="shared" ca="1" si="502"/>
        <v>0.52639999999999998</v>
      </c>
      <c r="J2647" s="18">
        <f t="shared" ca="1" si="496"/>
        <v>1.50024</v>
      </c>
      <c r="K2647" s="7">
        <f t="shared" ca="1" si="497"/>
        <v>1.50024</v>
      </c>
      <c r="L2647" s="55" t="str">
        <f t="shared" si="498"/>
        <v>t2639</v>
      </c>
      <c r="M2647" s="56">
        <v>1</v>
      </c>
      <c r="N2647" s="79">
        <f t="shared" ca="1" si="503"/>
        <v>1.50024</v>
      </c>
    </row>
    <row r="2648" spans="1:14">
      <c r="A2648">
        <v>2640</v>
      </c>
      <c r="B2648">
        <f t="shared" si="499"/>
        <v>16</v>
      </c>
      <c r="C2648">
        <f t="shared" si="500"/>
        <v>6</v>
      </c>
      <c r="D2648">
        <f t="shared" si="501"/>
        <v>0</v>
      </c>
      <c r="E2648">
        <f t="shared" si="492"/>
        <v>80</v>
      </c>
      <c r="F2648">
        <f t="shared" ca="1" si="493"/>
        <v>77</v>
      </c>
      <c r="G2648">
        <f t="shared" ca="1" si="494"/>
        <v>6</v>
      </c>
      <c r="H2648">
        <f t="shared" ca="1" si="495"/>
        <v>75</v>
      </c>
      <c r="I2648" s="6">
        <f t="shared" ca="1" si="502"/>
        <v>0.46200000000000002</v>
      </c>
      <c r="J2648" s="18">
        <f t="shared" ca="1" si="496"/>
        <v>1.3167000000000002</v>
      </c>
      <c r="K2648" s="7">
        <f t="shared" ca="1" si="497"/>
        <v>1.3167000000000002</v>
      </c>
      <c r="L2648" s="55" t="str">
        <f t="shared" si="498"/>
        <v>t2640</v>
      </c>
      <c r="M2648" s="56">
        <v>1</v>
      </c>
      <c r="N2648" s="79">
        <f t="shared" ca="1" si="503"/>
        <v>1.3167000000000002</v>
      </c>
    </row>
    <row r="2649" spans="1:14">
      <c r="A2649">
        <v>2641</v>
      </c>
      <c r="B2649">
        <f t="shared" si="499"/>
        <v>16</v>
      </c>
      <c r="C2649">
        <f t="shared" si="500"/>
        <v>6</v>
      </c>
      <c r="D2649">
        <f t="shared" si="501"/>
        <v>1</v>
      </c>
      <c r="E2649">
        <f t="shared" si="492"/>
        <v>80</v>
      </c>
      <c r="F2649">
        <f t="shared" ca="1" si="493"/>
        <v>77</v>
      </c>
      <c r="G2649">
        <f t="shared" ca="1" si="494"/>
        <v>6</v>
      </c>
      <c r="H2649">
        <f t="shared" ca="1" si="495"/>
        <v>73</v>
      </c>
      <c r="I2649" s="6">
        <f t="shared" ca="1" si="502"/>
        <v>0.44967999999999997</v>
      </c>
      <c r="J2649" s="18">
        <f t="shared" ca="1" si="496"/>
        <v>1.2815879999999999</v>
      </c>
      <c r="K2649" s="7">
        <f t="shared" ca="1" si="497"/>
        <v>1.2815879999999999</v>
      </c>
      <c r="L2649" s="55" t="str">
        <f t="shared" si="498"/>
        <v>t2641</v>
      </c>
      <c r="M2649" s="56">
        <v>1</v>
      </c>
      <c r="N2649" s="79">
        <f t="shared" ca="1" si="503"/>
        <v>1.2815879999999999</v>
      </c>
    </row>
    <row r="2650" spans="1:14">
      <c r="A2650">
        <v>2642</v>
      </c>
      <c r="B2650">
        <f t="shared" si="499"/>
        <v>16</v>
      </c>
      <c r="C2650">
        <f t="shared" si="500"/>
        <v>6</v>
      </c>
      <c r="D2650">
        <f t="shared" si="501"/>
        <v>2</v>
      </c>
      <c r="E2650">
        <f t="shared" si="492"/>
        <v>80</v>
      </c>
      <c r="F2650">
        <f t="shared" ca="1" si="493"/>
        <v>77</v>
      </c>
      <c r="G2650">
        <f t="shared" ca="1" si="494"/>
        <v>6</v>
      </c>
      <c r="H2650">
        <f t="shared" ca="1" si="495"/>
        <v>69</v>
      </c>
      <c r="I2650" s="6">
        <f t="shared" ca="1" si="502"/>
        <v>0.42503999999999997</v>
      </c>
      <c r="J2650" s="18">
        <f t="shared" ca="1" si="496"/>
        <v>1.2113639999999999</v>
      </c>
      <c r="K2650" s="7">
        <f t="shared" ca="1" si="497"/>
        <v>1.2113639999999999</v>
      </c>
      <c r="L2650" s="55" t="str">
        <f t="shared" si="498"/>
        <v>t2642</v>
      </c>
      <c r="M2650" s="56">
        <v>1</v>
      </c>
      <c r="N2650" s="79">
        <f t="shared" ca="1" si="503"/>
        <v>1.2113639999999999</v>
      </c>
    </row>
    <row r="2651" spans="1:14">
      <c r="A2651">
        <v>2643</v>
      </c>
      <c r="B2651">
        <f t="shared" si="499"/>
        <v>16</v>
      </c>
      <c r="C2651">
        <f t="shared" si="500"/>
        <v>6</v>
      </c>
      <c r="D2651">
        <f t="shared" si="501"/>
        <v>3</v>
      </c>
      <c r="E2651">
        <f t="shared" si="492"/>
        <v>80</v>
      </c>
      <c r="F2651">
        <f t="shared" ca="1" si="493"/>
        <v>77</v>
      </c>
      <c r="G2651">
        <f t="shared" ca="1" si="494"/>
        <v>6</v>
      </c>
      <c r="H2651">
        <f t="shared" ca="1" si="495"/>
        <v>66</v>
      </c>
      <c r="I2651" s="6">
        <f t="shared" ca="1" si="502"/>
        <v>0.40655999999999998</v>
      </c>
      <c r="J2651" s="18">
        <f t="shared" ca="1" si="496"/>
        <v>1.1586959999999999</v>
      </c>
      <c r="K2651" s="7">
        <f t="shared" ca="1" si="497"/>
        <v>1.1586959999999999</v>
      </c>
      <c r="L2651" s="55" t="str">
        <f t="shared" si="498"/>
        <v>t2643</v>
      </c>
      <c r="M2651" s="56">
        <v>1</v>
      </c>
      <c r="N2651" s="79">
        <f t="shared" ca="1" si="503"/>
        <v>1.1586959999999999</v>
      </c>
    </row>
    <row r="2652" spans="1:14">
      <c r="A2652">
        <v>2644</v>
      </c>
      <c r="B2652">
        <f t="shared" si="499"/>
        <v>16</v>
      </c>
      <c r="C2652">
        <f t="shared" si="500"/>
        <v>6</v>
      </c>
      <c r="D2652">
        <f t="shared" si="501"/>
        <v>4</v>
      </c>
      <c r="E2652">
        <f t="shared" si="492"/>
        <v>80</v>
      </c>
      <c r="F2652">
        <f t="shared" ca="1" si="493"/>
        <v>77</v>
      </c>
      <c r="G2652">
        <f t="shared" ca="1" si="494"/>
        <v>6</v>
      </c>
      <c r="H2652">
        <f t="shared" ca="1" si="495"/>
        <v>65</v>
      </c>
      <c r="I2652" s="6">
        <f t="shared" ca="1" si="502"/>
        <v>0.40039999999999998</v>
      </c>
      <c r="J2652" s="18">
        <f t="shared" ca="1" si="496"/>
        <v>1.14114</v>
      </c>
      <c r="K2652" s="7">
        <f t="shared" ca="1" si="497"/>
        <v>1.14114</v>
      </c>
      <c r="L2652" s="55" t="str">
        <f t="shared" si="498"/>
        <v>t2644</v>
      </c>
      <c r="M2652" s="56">
        <v>1</v>
      </c>
      <c r="N2652" s="79">
        <f t="shared" ca="1" si="503"/>
        <v>1.14114</v>
      </c>
    </row>
    <row r="2653" spans="1:14">
      <c r="A2653">
        <v>2645</v>
      </c>
      <c r="B2653">
        <f t="shared" si="499"/>
        <v>16</v>
      </c>
      <c r="C2653">
        <f t="shared" si="500"/>
        <v>6</v>
      </c>
      <c r="D2653">
        <f t="shared" si="501"/>
        <v>5</v>
      </c>
      <c r="E2653">
        <f t="shared" si="492"/>
        <v>80</v>
      </c>
      <c r="F2653">
        <f t="shared" ca="1" si="493"/>
        <v>77</v>
      </c>
      <c r="G2653">
        <f t="shared" ca="1" si="494"/>
        <v>6</v>
      </c>
      <c r="H2653">
        <f t="shared" ca="1" si="495"/>
        <v>65</v>
      </c>
      <c r="I2653" s="6">
        <f t="shared" ca="1" si="502"/>
        <v>0.40039999999999998</v>
      </c>
      <c r="J2653" s="18">
        <f t="shared" ca="1" si="496"/>
        <v>1.14114</v>
      </c>
      <c r="K2653" s="7">
        <f t="shared" ca="1" si="497"/>
        <v>1.14114</v>
      </c>
      <c r="L2653" s="55" t="str">
        <f t="shared" si="498"/>
        <v>t2645</v>
      </c>
      <c r="M2653" s="56">
        <v>1</v>
      </c>
      <c r="N2653" s="79">
        <f t="shared" ca="1" si="503"/>
        <v>1.14114</v>
      </c>
    </row>
    <row r="2654" spans="1:14">
      <c r="A2654">
        <v>2646</v>
      </c>
      <c r="B2654">
        <f t="shared" si="499"/>
        <v>16</v>
      </c>
      <c r="C2654">
        <f t="shared" si="500"/>
        <v>6</v>
      </c>
      <c r="D2654">
        <f t="shared" si="501"/>
        <v>6</v>
      </c>
      <c r="E2654">
        <f t="shared" si="492"/>
        <v>80</v>
      </c>
      <c r="F2654">
        <f t="shared" ca="1" si="493"/>
        <v>77</v>
      </c>
      <c r="G2654">
        <f t="shared" ca="1" si="494"/>
        <v>6</v>
      </c>
      <c r="H2654">
        <f t="shared" ca="1" si="495"/>
        <v>68</v>
      </c>
      <c r="I2654" s="6">
        <f t="shared" ca="1" si="502"/>
        <v>0.41887999999999997</v>
      </c>
      <c r="J2654" s="18">
        <f t="shared" ca="1" si="496"/>
        <v>1.193808</v>
      </c>
      <c r="K2654" s="7">
        <f t="shared" ca="1" si="497"/>
        <v>1.193808</v>
      </c>
      <c r="L2654" s="55" t="str">
        <f t="shared" si="498"/>
        <v>t2646</v>
      </c>
      <c r="M2654" s="56">
        <v>1</v>
      </c>
      <c r="N2654" s="79">
        <f t="shared" ca="1" si="503"/>
        <v>1.193808</v>
      </c>
    </row>
    <row r="2655" spans="1:14">
      <c r="A2655">
        <v>2647</v>
      </c>
      <c r="B2655">
        <f t="shared" si="499"/>
        <v>16</v>
      </c>
      <c r="C2655">
        <f t="shared" si="500"/>
        <v>6</v>
      </c>
      <c r="D2655">
        <f t="shared" si="501"/>
        <v>7</v>
      </c>
      <c r="E2655">
        <f t="shared" si="492"/>
        <v>80</v>
      </c>
      <c r="F2655">
        <f t="shared" ca="1" si="493"/>
        <v>77</v>
      </c>
      <c r="G2655">
        <f t="shared" ca="1" si="494"/>
        <v>6</v>
      </c>
      <c r="H2655">
        <f t="shared" ca="1" si="495"/>
        <v>74</v>
      </c>
      <c r="I2655" s="6">
        <f t="shared" ca="1" si="502"/>
        <v>0.45583999999999997</v>
      </c>
      <c r="J2655" s="18">
        <f t="shared" ca="1" si="496"/>
        <v>1.2991439999999999</v>
      </c>
      <c r="K2655" s="7">
        <f t="shared" ca="1" si="497"/>
        <v>1.2991439999999999</v>
      </c>
      <c r="L2655" s="55" t="str">
        <f t="shared" si="498"/>
        <v>t2647</v>
      </c>
      <c r="M2655" s="56">
        <v>1</v>
      </c>
      <c r="N2655" s="79">
        <f t="shared" ca="1" si="503"/>
        <v>1.2991439999999999</v>
      </c>
    </row>
    <row r="2656" spans="1:14">
      <c r="A2656">
        <v>2648</v>
      </c>
      <c r="B2656">
        <f t="shared" si="499"/>
        <v>16</v>
      </c>
      <c r="C2656">
        <f t="shared" si="500"/>
        <v>6</v>
      </c>
      <c r="D2656">
        <f t="shared" si="501"/>
        <v>8</v>
      </c>
      <c r="E2656">
        <f t="shared" si="492"/>
        <v>80</v>
      </c>
      <c r="F2656">
        <f t="shared" ca="1" si="493"/>
        <v>77</v>
      </c>
      <c r="G2656">
        <f t="shared" ca="1" si="494"/>
        <v>6</v>
      </c>
      <c r="H2656">
        <f t="shared" ca="1" si="495"/>
        <v>83</v>
      </c>
      <c r="I2656" s="6">
        <f t="shared" ca="1" si="502"/>
        <v>0.51127999999999996</v>
      </c>
      <c r="J2656" s="18">
        <f t="shared" ca="1" si="496"/>
        <v>1.4571479999999999</v>
      </c>
      <c r="K2656" s="7">
        <f t="shared" ca="1" si="497"/>
        <v>1.4571479999999999</v>
      </c>
      <c r="L2656" s="55" t="str">
        <f t="shared" si="498"/>
        <v>t2648</v>
      </c>
      <c r="M2656" s="56">
        <v>1</v>
      </c>
      <c r="N2656" s="79">
        <f t="shared" ca="1" si="503"/>
        <v>1.4571479999999999</v>
      </c>
    </row>
    <row r="2657" spans="1:14">
      <c r="A2657">
        <v>2649</v>
      </c>
      <c r="B2657">
        <f t="shared" si="499"/>
        <v>16</v>
      </c>
      <c r="C2657">
        <f t="shared" si="500"/>
        <v>6</v>
      </c>
      <c r="D2657">
        <f t="shared" si="501"/>
        <v>9</v>
      </c>
      <c r="E2657">
        <f t="shared" si="492"/>
        <v>80</v>
      </c>
      <c r="F2657">
        <f t="shared" ca="1" si="493"/>
        <v>77</v>
      </c>
      <c r="G2657">
        <f t="shared" ca="1" si="494"/>
        <v>6</v>
      </c>
      <c r="H2657">
        <f t="shared" ca="1" si="495"/>
        <v>89</v>
      </c>
      <c r="I2657" s="6">
        <f t="shared" ca="1" si="502"/>
        <v>0.54823999999999995</v>
      </c>
      <c r="J2657" s="18">
        <f t="shared" ca="1" si="496"/>
        <v>1.562484</v>
      </c>
      <c r="K2657" s="7">
        <f t="shared" ca="1" si="497"/>
        <v>1.562484</v>
      </c>
      <c r="L2657" s="55" t="str">
        <f t="shared" si="498"/>
        <v>t2649</v>
      </c>
      <c r="M2657" s="56">
        <v>1</v>
      </c>
      <c r="N2657" s="79">
        <f t="shared" ca="1" si="503"/>
        <v>1.562484</v>
      </c>
    </row>
    <row r="2658" spans="1:14">
      <c r="A2658">
        <v>2650</v>
      </c>
      <c r="B2658">
        <f t="shared" si="499"/>
        <v>16</v>
      </c>
      <c r="C2658">
        <f t="shared" si="500"/>
        <v>6</v>
      </c>
      <c r="D2658">
        <f t="shared" si="501"/>
        <v>10</v>
      </c>
      <c r="E2658">
        <f t="shared" si="492"/>
        <v>80</v>
      </c>
      <c r="F2658">
        <f t="shared" ca="1" si="493"/>
        <v>77</v>
      </c>
      <c r="G2658">
        <f t="shared" ca="1" si="494"/>
        <v>6</v>
      </c>
      <c r="H2658">
        <f t="shared" ca="1" si="495"/>
        <v>92</v>
      </c>
      <c r="I2658" s="6">
        <f t="shared" ca="1" si="502"/>
        <v>0.56672</v>
      </c>
      <c r="J2658" s="18">
        <f t="shared" ca="1" si="496"/>
        <v>1.6151520000000001</v>
      </c>
      <c r="K2658" s="7">
        <f t="shared" ca="1" si="497"/>
        <v>1.6151519999999999</v>
      </c>
      <c r="L2658" s="55" t="str">
        <f t="shared" si="498"/>
        <v>t2650</v>
      </c>
      <c r="M2658" s="56">
        <v>1</v>
      </c>
      <c r="N2658" s="79">
        <f t="shared" ca="1" si="503"/>
        <v>1.6151519999999999</v>
      </c>
    </row>
    <row r="2659" spans="1:14">
      <c r="A2659">
        <v>2651</v>
      </c>
      <c r="B2659">
        <f t="shared" si="499"/>
        <v>16</v>
      </c>
      <c r="C2659">
        <f t="shared" si="500"/>
        <v>6</v>
      </c>
      <c r="D2659">
        <f t="shared" si="501"/>
        <v>11</v>
      </c>
      <c r="E2659">
        <f t="shared" si="492"/>
        <v>80</v>
      </c>
      <c r="F2659">
        <f t="shared" ca="1" si="493"/>
        <v>77</v>
      </c>
      <c r="G2659">
        <f t="shared" ca="1" si="494"/>
        <v>6</v>
      </c>
      <c r="H2659">
        <f t="shared" ca="1" si="495"/>
        <v>94</v>
      </c>
      <c r="I2659" s="6">
        <f t="shared" ca="1" si="502"/>
        <v>0.57904</v>
      </c>
      <c r="J2659" s="18">
        <f t="shared" ca="1" si="496"/>
        <v>1.650264</v>
      </c>
      <c r="K2659" s="7">
        <f t="shared" ca="1" si="497"/>
        <v>1.650264</v>
      </c>
      <c r="L2659" s="55" t="str">
        <f t="shared" si="498"/>
        <v>t2651</v>
      </c>
      <c r="M2659" s="56">
        <v>1</v>
      </c>
      <c r="N2659" s="79">
        <f t="shared" ca="1" si="503"/>
        <v>1.650264</v>
      </c>
    </row>
    <row r="2660" spans="1:14">
      <c r="A2660">
        <v>2652</v>
      </c>
      <c r="B2660">
        <f t="shared" si="499"/>
        <v>16</v>
      </c>
      <c r="C2660">
        <f t="shared" si="500"/>
        <v>6</v>
      </c>
      <c r="D2660">
        <f t="shared" si="501"/>
        <v>12</v>
      </c>
      <c r="E2660">
        <f t="shared" si="492"/>
        <v>80</v>
      </c>
      <c r="F2660">
        <f t="shared" ca="1" si="493"/>
        <v>77</v>
      </c>
      <c r="G2660">
        <f t="shared" ca="1" si="494"/>
        <v>6</v>
      </c>
      <c r="H2660">
        <f t="shared" ca="1" si="495"/>
        <v>91</v>
      </c>
      <c r="I2660" s="6">
        <f t="shared" ca="1" si="502"/>
        <v>0.56055999999999995</v>
      </c>
      <c r="J2660" s="18">
        <f t="shared" ca="1" si="496"/>
        <v>1.5975959999999998</v>
      </c>
      <c r="K2660" s="7">
        <f t="shared" ca="1" si="497"/>
        <v>1.5975959999999996</v>
      </c>
      <c r="L2660" s="55" t="str">
        <f t="shared" si="498"/>
        <v>t2652</v>
      </c>
      <c r="M2660" s="56">
        <v>1</v>
      </c>
      <c r="N2660" s="79">
        <f t="shared" ca="1" si="503"/>
        <v>1.5975959999999996</v>
      </c>
    </row>
    <row r="2661" spans="1:14">
      <c r="A2661">
        <v>2653</v>
      </c>
      <c r="B2661">
        <f t="shared" si="499"/>
        <v>16</v>
      </c>
      <c r="C2661">
        <f t="shared" si="500"/>
        <v>6</v>
      </c>
      <c r="D2661">
        <f t="shared" si="501"/>
        <v>13</v>
      </c>
      <c r="E2661">
        <f t="shared" si="492"/>
        <v>80</v>
      </c>
      <c r="F2661">
        <f t="shared" ca="1" si="493"/>
        <v>77</v>
      </c>
      <c r="G2661">
        <f t="shared" ca="1" si="494"/>
        <v>6</v>
      </c>
      <c r="H2661">
        <f t="shared" ca="1" si="495"/>
        <v>90</v>
      </c>
      <c r="I2661" s="6">
        <f t="shared" ca="1" si="502"/>
        <v>0.5544</v>
      </c>
      <c r="J2661" s="18">
        <f t="shared" ca="1" si="496"/>
        <v>1.5800400000000001</v>
      </c>
      <c r="K2661" s="7">
        <f t="shared" ca="1" si="497"/>
        <v>1.5800399999999999</v>
      </c>
      <c r="L2661" s="55" t="str">
        <f t="shared" si="498"/>
        <v>t2653</v>
      </c>
      <c r="M2661" s="56">
        <v>1</v>
      </c>
      <c r="N2661" s="79">
        <f t="shared" ca="1" si="503"/>
        <v>1.5800399999999999</v>
      </c>
    </row>
    <row r="2662" spans="1:14">
      <c r="A2662">
        <v>2654</v>
      </c>
      <c r="B2662">
        <f t="shared" si="499"/>
        <v>16</v>
      </c>
      <c r="C2662">
        <f t="shared" si="500"/>
        <v>6</v>
      </c>
      <c r="D2662">
        <f t="shared" si="501"/>
        <v>14</v>
      </c>
      <c r="E2662">
        <f t="shared" si="492"/>
        <v>80</v>
      </c>
      <c r="F2662">
        <f t="shared" ca="1" si="493"/>
        <v>77</v>
      </c>
      <c r="G2662">
        <f t="shared" ca="1" si="494"/>
        <v>6</v>
      </c>
      <c r="H2662">
        <f t="shared" ca="1" si="495"/>
        <v>90</v>
      </c>
      <c r="I2662" s="6">
        <f t="shared" ca="1" si="502"/>
        <v>0.5544</v>
      </c>
      <c r="J2662" s="18">
        <f t="shared" ca="1" si="496"/>
        <v>1.5800400000000001</v>
      </c>
      <c r="K2662" s="7">
        <f t="shared" ca="1" si="497"/>
        <v>1.5800399999999999</v>
      </c>
      <c r="L2662" s="55" t="str">
        <f t="shared" si="498"/>
        <v>t2654</v>
      </c>
      <c r="M2662" s="56">
        <v>1</v>
      </c>
      <c r="N2662" s="79">
        <f t="shared" ca="1" si="503"/>
        <v>1.5800399999999999</v>
      </c>
    </row>
    <row r="2663" spans="1:14">
      <c r="A2663">
        <v>2655</v>
      </c>
      <c r="B2663">
        <f t="shared" si="499"/>
        <v>16</v>
      </c>
      <c r="C2663">
        <f t="shared" si="500"/>
        <v>6</v>
      </c>
      <c r="D2663">
        <f t="shared" si="501"/>
        <v>15</v>
      </c>
      <c r="E2663">
        <f t="shared" si="492"/>
        <v>80</v>
      </c>
      <c r="F2663">
        <f t="shared" ca="1" si="493"/>
        <v>77</v>
      </c>
      <c r="G2663">
        <f t="shared" ca="1" si="494"/>
        <v>6</v>
      </c>
      <c r="H2663">
        <f t="shared" ca="1" si="495"/>
        <v>86</v>
      </c>
      <c r="I2663" s="6">
        <f t="shared" ca="1" si="502"/>
        <v>0.52976000000000001</v>
      </c>
      <c r="J2663" s="18">
        <f t="shared" ca="1" si="496"/>
        <v>1.509816</v>
      </c>
      <c r="K2663" s="7">
        <f t="shared" ca="1" si="497"/>
        <v>1.5098159999999998</v>
      </c>
      <c r="L2663" s="55" t="str">
        <f t="shared" si="498"/>
        <v>t2655</v>
      </c>
      <c r="M2663" s="56">
        <v>1</v>
      </c>
      <c r="N2663" s="79">
        <f t="shared" ca="1" si="503"/>
        <v>1.5098159999999998</v>
      </c>
    </row>
    <row r="2664" spans="1:14">
      <c r="A2664">
        <v>2656</v>
      </c>
      <c r="B2664">
        <f t="shared" si="499"/>
        <v>16</v>
      </c>
      <c r="C2664">
        <f t="shared" si="500"/>
        <v>6</v>
      </c>
      <c r="D2664">
        <f t="shared" si="501"/>
        <v>16</v>
      </c>
      <c r="E2664">
        <f t="shared" si="492"/>
        <v>80</v>
      </c>
      <c r="F2664">
        <f t="shared" ca="1" si="493"/>
        <v>77</v>
      </c>
      <c r="G2664">
        <f t="shared" ca="1" si="494"/>
        <v>6</v>
      </c>
      <c r="H2664">
        <f t="shared" ca="1" si="495"/>
        <v>85</v>
      </c>
      <c r="I2664" s="6">
        <f t="shared" ca="1" si="502"/>
        <v>0.52359999999999995</v>
      </c>
      <c r="J2664" s="18">
        <f t="shared" ca="1" si="496"/>
        <v>1.4922599999999999</v>
      </c>
      <c r="K2664" s="7">
        <f t="shared" ca="1" si="497"/>
        <v>1.4922599999999999</v>
      </c>
      <c r="L2664" s="55" t="str">
        <f t="shared" si="498"/>
        <v>t2656</v>
      </c>
      <c r="M2664" s="56">
        <v>1</v>
      </c>
      <c r="N2664" s="79">
        <f t="shared" ca="1" si="503"/>
        <v>1.4922599999999999</v>
      </c>
    </row>
    <row r="2665" spans="1:14">
      <c r="A2665">
        <v>2657</v>
      </c>
      <c r="B2665">
        <f t="shared" si="499"/>
        <v>16</v>
      </c>
      <c r="C2665">
        <f t="shared" si="500"/>
        <v>6</v>
      </c>
      <c r="D2665">
        <f t="shared" si="501"/>
        <v>17</v>
      </c>
      <c r="E2665">
        <f t="shared" si="492"/>
        <v>80</v>
      </c>
      <c r="F2665">
        <f t="shared" ca="1" si="493"/>
        <v>77</v>
      </c>
      <c r="G2665">
        <f t="shared" ca="1" si="494"/>
        <v>6</v>
      </c>
      <c r="H2665">
        <f t="shared" ca="1" si="495"/>
        <v>88</v>
      </c>
      <c r="I2665" s="6">
        <f t="shared" ca="1" si="502"/>
        <v>0.54208000000000001</v>
      </c>
      <c r="J2665" s="18">
        <f t="shared" ca="1" si="496"/>
        <v>1.5449280000000001</v>
      </c>
      <c r="K2665" s="7">
        <f t="shared" ca="1" si="497"/>
        <v>1.5449279999999999</v>
      </c>
      <c r="L2665" s="55" t="str">
        <f t="shared" si="498"/>
        <v>t2657</v>
      </c>
      <c r="M2665" s="56">
        <v>1</v>
      </c>
      <c r="N2665" s="79">
        <f t="shared" ca="1" si="503"/>
        <v>1.5449279999999999</v>
      </c>
    </row>
    <row r="2666" spans="1:14">
      <c r="A2666">
        <v>2658</v>
      </c>
      <c r="B2666">
        <f t="shared" si="499"/>
        <v>16</v>
      </c>
      <c r="C2666">
        <f t="shared" si="500"/>
        <v>6</v>
      </c>
      <c r="D2666">
        <f t="shared" si="501"/>
        <v>18</v>
      </c>
      <c r="E2666">
        <f t="shared" si="492"/>
        <v>80</v>
      </c>
      <c r="F2666">
        <f t="shared" ca="1" si="493"/>
        <v>77</v>
      </c>
      <c r="G2666">
        <f t="shared" ca="1" si="494"/>
        <v>6</v>
      </c>
      <c r="H2666">
        <f t="shared" ca="1" si="495"/>
        <v>92</v>
      </c>
      <c r="I2666" s="6">
        <f t="shared" ca="1" si="502"/>
        <v>0.56672</v>
      </c>
      <c r="J2666" s="18">
        <f t="shared" ca="1" si="496"/>
        <v>1.6151520000000001</v>
      </c>
      <c r="K2666" s="7">
        <f t="shared" ca="1" si="497"/>
        <v>1.6151519999999999</v>
      </c>
      <c r="L2666" s="55" t="str">
        <f t="shared" si="498"/>
        <v>t2658</v>
      </c>
      <c r="M2666" s="56">
        <v>1</v>
      </c>
      <c r="N2666" s="79">
        <f t="shared" ca="1" si="503"/>
        <v>1.6151519999999999</v>
      </c>
    </row>
    <row r="2667" spans="1:14">
      <c r="A2667">
        <v>2659</v>
      </c>
      <c r="B2667">
        <f t="shared" si="499"/>
        <v>16</v>
      </c>
      <c r="C2667">
        <f t="shared" si="500"/>
        <v>6</v>
      </c>
      <c r="D2667">
        <f t="shared" si="501"/>
        <v>19</v>
      </c>
      <c r="E2667">
        <f t="shared" si="492"/>
        <v>80</v>
      </c>
      <c r="F2667">
        <f t="shared" ca="1" si="493"/>
        <v>77</v>
      </c>
      <c r="G2667">
        <f t="shared" ca="1" si="494"/>
        <v>6</v>
      </c>
      <c r="H2667">
        <f t="shared" ca="1" si="495"/>
        <v>100</v>
      </c>
      <c r="I2667" s="6">
        <f t="shared" ca="1" si="502"/>
        <v>0.61599999999999999</v>
      </c>
      <c r="J2667" s="18">
        <f t="shared" ca="1" si="496"/>
        <v>1.7556</v>
      </c>
      <c r="K2667" s="7">
        <f t="shared" ca="1" si="497"/>
        <v>1.7556</v>
      </c>
      <c r="L2667" s="55" t="str">
        <f t="shared" si="498"/>
        <v>t2659</v>
      </c>
      <c r="M2667" s="56">
        <v>1</v>
      </c>
      <c r="N2667" s="79">
        <f t="shared" ca="1" si="503"/>
        <v>1.7556</v>
      </c>
    </row>
    <row r="2668" spans="1:14">
      <c r="A2668">
        <v>2660</v>
      </c>
      <c r="B2668">
        <f t="shared" si="499"/>
        <v>16</v>
      </c>
      <c r="C2668">
        <f t="shared" si="500"/>
        <v>6</v>
      </c>
      <c r="D2668">
        <f t="shared" si="501"/>
        <v>20</v>
      </c>
      <c r="E2668">
        <f t="shared" si="492"/>
        <v>80</v>
      </c>
      <c r="F2668">
        <f t="shared" ca="1" si="493"/>
        <v>77</v>
      </c>
      <c r="G2668">
        <f t="shared" ca="1" si="494"/>
        <v>6</v>
      </c>
      <c r="H2668">
        <f t="shared" ca="1" si="495"/>
        <v>97</v>
      </c>
      <c r="I2668" s="6">
        <f t="shared" ca="1" si="502"/>
        <v>0.59752000000000005</v>
      </c>
      <c r="J2668" s="18">
        <f t="shared" ca="1" si="496"/>
        <v>1.7029320000000001</v>
      </c>
      <c r="K2668" s="7">
        <f t="shared" ca="1" si="497"/>
        <v>1.7029320000000001</v>
      </c>
      <c r="L2668" s="55" t="str">
        <f t="shared" si="498"/>
        <v>t2660</v>
      </c>
      <c r="M2668" s="56">
        <v>1</v>
      </c>
      <c r="N2668" s="79">
        <f t="shared" ca="1" si="503"/>
        <v>1.7029320000000001</v>
      </c>
    </row>
    <row r="2669" spans="1:14">
      <c r="A2669">
        <v>2661</v>
      </c>
      <c r="B2669">
        <f t="shared" si="499"/>
        <v>16</v>
      </c>
      <c r="C2669">
        <f t="shared" si="500"/>
        <v>6</v>
      </c>
      <c r="D2669">
        <f t="shared" si="501"/>
        <v>21</v>
      </c>
      <c r="E2669">
        <f t="shared" si="492"/>
        <v>80</v>
      </c>
      <c r="F2669">
        <f t="shared" ca="1" si="493"/>
        <v>77</v>
      </c>
      <c r="G2669">
        <f t="shared" ca="1" si="494"/>
        <v>6</v>
      </c>
      <c r="H2669">
        <f t="shared" ca="1" si="495"/>
        <v>95</v>
      </c>
      <c r="I2669" s="6">
        <f t="shared" ca="1" si="502"/>
        <v>0.58519999999999994</v>
      </c>
      <c r="J2669" s="18">
        <f t="shared" ca="1" si="496"/>
        <v>1.6678199999999999</v>
      </c>
      <c r="K2669" s="7">
        <f t="shared" ca="1" si="497"/>
        <v>1.6678199999999996</v>
      </c>
      <c r="L2669" s="55" t="str">
        <f t="shared" si="498"/>
        <v>t2661</v>
      </c>
      <c r="M2669" s="56">
        <v>1</v>
      </c>
      <c r="N2669" s="79">
        <f t="shared" ca="1" si="503"/>
        <v>1.6678199999999996</v>
      </c>
    </row>
    <row r="2670" spans="1:14">
      <c r="A2670">
        <v>2662</v>
      </c>
      <c r="B2670">
        <f t="shared" si="499"/>
        <v>16</v>
      </c>
      <c r="C2670">
        <f t="shared" si="500"/>
        <v>6</v>
      </c>
      <c r="D2670">
        <f t="shared" si="501"/>
        <v>22</v>
      </c>
      <c r="E2670">
        <f t="shared" si="492"/>
        <v>80</v>
      </c>
      <c r="F2670">
        <f t="shared" ca="1" si="493"/>
        <v>77</v>
      </c>
      <c r="G2670">
        <f t="shared" ca="1" si="494"/>
        <v>6</v>
      </c>
      <c r="H2670">
        <f t="shared" ca="1" si="495"/>
        <v>90</v>
      </c>
      <c r="I2670" s="6">
        <f t="shared" ca="1" si="502"/>
        <v>0.5544</v>
      </c>
      <c r="J2670" s="18">
        <f t="shared" ca="1" si="496"/>
        <v>1.5800400000000001</v>
      </c>
      <c r="K2670" s="7">
        <f t="shared" ca="1" si="497"/>
        <v>1.5800399999999999</v>
      </c>
      <c r="L2670" s="55" t="str">
        <f t="shared" si="498"/>
        <v>t2662</v>
      </c>
      <c r="M2670" s="56">
        <v>1</v>
      </c>
      <c r="N2670" s="79">
        <f t="shared" ca="1" si="503"/>
        <v>1.5800399999999999</v>
      </c>
    </row>
    <row r="2671" spans="1:14">
      <c r="A2671">
        <v>2663</v>
      </c>
      <c r="B2671">
        <f t="shared" si="499"/>
        <v>16</v>
      </c>
      <c r="C2671">
        <f t="shared" si="500"/>
        <v>6</v>
      </c>
      <c r="D2671">
        <f t="shared" si="501"/>
        <v>23</v>
      </c>
      <c r="E2671">
        <f t="shared" si="492"/>
        <v>80</v>
      </c>
      <c r="F2671">
        <f t="shared" ca="1" si="493"/>
        <v>77</v>
      </c>
      <c r="G2671">
        <f t="shared" ca="1" si="494"/>
        <v>6</v>
      </c>
      <c r="H2671">
        <f t="shared" ca="1" si="495"/>
        <v>85</v>
      </c>
      <c r="I2671" s="6">
        <f t="shared" ca="1" si="502"/>
        <v>0.52359999999999995</v>
      </c>
      <c r="J2671" s="18">
        <f t="shared" ca="1" si="496"/>
        <v>1.4922599999999999</v>
      </c>
      <c r="K2671" s="7">
        <f t="shared" ca="1" si="497"/>
        <v>1.4922599999999999</v>
      </c>
      <c r="L2671" s="55" t="str">
        <f t="shared" si="498"/>
        <v>t2663</v>
      </c>
      <c r="M2671" s="56">
        <v>1</v>
      </c>
      <c r="N2671" s="79">
        <f t="shared" ca="1" si="503"/>
        <v>1.4922599999999999</v>
      </c>
    </row>
    <row r="2672" spans="1:14">
      <c r="A2672">
        <v>2664</v>
      </c>
      <c r="B2672">
        <f t="shared" si="499"/>
        <v>16</v>
      </c>
      <c r="C2672">
        <f t="shared" si="500"/>
        <v>7</v>
      </c>
      <c r="D2672">
        <f t="shared" si="501"/>
        <v>0</v>
      </c>
      <c r="E2672">
        <f t="shared" si="492"/>
        <v>80</v>
      </c>
      <c r="F2672">
        <f t="shared" ca="1" si="493"/>
        <v>75</v>
      </c>
      <c r="G2672">
        <f t="shared" ca="1" si="494"/>
        <v>6</v>
      </c>
      <c r="H2672">
        <f t="shared" ca="1" si="495"/>
        <v>75</v>
      </c>
      <c r="I2672" s="6">
        <f t="shared" ca="1" si="502"/>
        <v>0.45</v>
      </c>
      <c r="J2672" s="18">
        <f t="shared" ca="1" si="496"/>
        <v>1.2825</v>
      </c>
      <c r="K2672" s="7">
        <f t="shared" ca="1" si="497"/>
        <v>1.2825</v>
      </c>
      <c r="L2672" s="55" t="str">
        <f t="shared" si="498"/>
        <v>t2664</v>
      </c>
      <c r="M2672" s="56">
        <v>1</v>
      </c>
      <c r="N2672" s="79">
        <f t="shared" ca="1" si="503"/>
        <v>1.2825</v>
      </c>
    </row>
    <row r="2673" spans="1:14">
      <c r="A2673">
        <v>2665</v>
      </c>
      <c r="B2673">
        <f t="shared" si="499"/>
        <v>16</v>
      </c>
      <c r="C2673">
        <f t="shared" si="500"/>
        <v>7</v>
      </c>
      <c r="D2673">
        <f t="shared" si="501"/>
        <v>1</v>
      </c>
      <c r="E2673">
        <f t="shared" si="492"/>
        <v>80</v>
      </c>
      <c r="F2673">
        <f t="shared" ca="1" si="493"/>
        <v>75</v>
      </c>
      <c r="G2673">
        <f t="shared" ca="1" si="494"/>
        <v>6</v>
      </c>
      <c r="H2673">
        <f t="shared" ca="1" si="495"/>
        <v>73</v>
      </c>
      <c r="I2673" s="6">
        <f t="shared" ca="1" si="502"/>
        <v>0.43799999999999994</v>
      </c>
      <c r="J2673" s="18">
        <f t="shared" ca="1" si="496"/>
        <v>1.2483</v>
      </c>
      <c r="K2673" s="7">
        <f t="shared" ca="1" si="497"/>
        <v>1.2483</v>
      </c>
      <c r="L2673" s="55" t="str">
        <f t="shared" si="498"/>
        <v>t2665</v>
      </c>
      <c r="M2673" s="56">
        <v>1</v>
      </c>
      <c r="N2673" s="79">
        <f t="shared" ca="1" si="503"/>
        <v>1.2483</v>
      </c>
    </row>
    <row r="2674" spans="1:14">
      <c r="A2674">
        <v>2666</v>
      </c>
      <c r="B2674">
        <f t="shared" si="499"/>
        <v>16</v>
      </c>
      <c r="C2674">
        <f t="shared" si="500"/>
        <v>7</v>
      </c>
      <c r="D2674">
        <f t="shared" si="501"/>
        <v>2</v>
      </c>
      <c r="E2674">
        <f t="shared" si="492"/>
        <v>80</v>
      </c>
      <c r="F2674">
        <f t="shared" ca="1" si="493"/>
        <v>75</v>
      </c>
      <c r="G2674">
        <f t="shared" ca="1" si="494"/>
        <v>6</v>
      </c>
      <c r="H2674">
        <f t="shared" ca="1" si="495"/>
        <v>69</v>
      </c>
      <c r="I2674" s="6">
        <f t="shared" ca="1" si="502"/>
        <v>0.41399999999999998</v>
      </c>
      <c r="J2674" s="18">
        <f t="shared" ca="1" si="496"/>
        <v>1.1798999999999999</v>
      </c>
      <c r="K2674" s="7">
        <f t="shared" ca="1" si="497"/>
        <v>1.1798999999999999</v>
      </c>
      <c r="L2674" s="55" t="str">
        <f t="shared" si="498"/>
        <v>t2666</v>
      </c>
      <c r="M2674" s="56">
        <v>1</v>
      </c>
      <c r="N2674" s="79">
        <f t="shared" ca="1" si="503"/>
        <v>1.1798999999999999</v>
      </c>
    </row>
    <row r="2675" spans="1:14">
      <c r="A2675">
        <v>2667</v>
      </c>
      <c r="B2675">
        <f t="shared" si="499"/>
        <v>16</v>
      </c>
      <c r="C2675">
        <f t="shared" si="500"/>
        <v>7</v>
      </c>
      <c r="D2675">
        <f t="shared" si="501"/>
        <v>3</v>
      </c>
      <c r="E2675">
        <f t="shared" si="492"/>
        <v>80</v>
      </c>
      <c r="F2675">
        <f t="shared" ca="1" si="493"/>
        <v>75</v>
      </c>
      <c r="G2675">
        <f t="shared" ca="1" si="494"/>
        <v>6</v>
      </c>
      <c r="H2675">
        <f t="shared" ca="1" si="495"/>
        <v>66</v>
      </c>
      <c r="I2675" s="6">
        <f t="shared" ca="1" si="502"/>
        <v>0.39600000000000002</v>
      </c>
      <c r="J2675" s="18">
        <f t="shared" ca="1" si="496"/>
        <v>1.1286</v>
      </c>
      <c r="K2675" s="7">
        <f t="shared" ca="1" si="497"/>
        <v>1.1286</v>
      </c>
      <c r="L2675" s="55" t="str">
        <f t="shared" si="498"/>
        <v>t2667</v>
      </c>
      <c r="M2675" s="56">
        <v>1</v>
      </c>
      <c r="N2675" s="79">
        <f t="shared" ca="1" si="503"/>
        <v>1.1286</v>
      </c>
    </row>
    <row r="2676" spans="1:14">
      <c r="A2676">
        <v>2668</v>
      </c>
      <c r="B2676">
        <f t="shared" si="499"/>
        <v>16</v>
      </c>
      <c r="C2676">
        <f t="shared" si="500"/>
        <v>7</v>
      </c>
      <c r="D2676">
        <f t="shared" si="501"/>
        <v>4</v>
      </c>
      <c r="E2676">
        <f t="shared" si="492"/>
        <v>80</v>
      </c>
      <c r="F2676">
        <f t="shared" ca="1" si="493"/>
        <v>75</v>
      </c>
      <c r="G2676">
        <f t="shared" ca="1" si="494"/>
        <v>6</v>
      </c>
      <c r="H2676">
        <f t="shared" ca="1" si="495"/>
        <v>65</v>
      </c>
      <c r="I2676" s="6">
        <f t="shared" ca="1" si="502"/>
        <v>0.39</v>
      </c>
      <c r="J2676" s="18">
        <f t="shared" ca="1" si="496"/>
        <v>1.1115000000000002</v>
      </c>
      <c r="K2676" s="7">
        <f t="shared" ca="1" si="497"/>
        <v>1.1115000000000002</v>
      </c>
      <c r="L2676" s="55" t="str">
        <f t="shared" si="498"/>
        <v>t2668</v>
      </c>
      <c r="M2676" s="56">
        <v>1</v>
      </c>
      <c r="N2676" s="79">
        <f t="shared" ca="1" si="503"/>
        <v>1.1115000000000002</v>
      </c>
    </row>
    <row r="2677" spans="1:14">
      <c r="A2677">
        <v>2669</v>
      </c>
      <c r="B2677">
        <f t="shared" si="499"/>
        <v>16</v>
      </c>
      <c r="C2677">
        <f t="shared" si="500"/>
        <v>7</v>
      </c>
      <c r="D2677">
        <f t="shared" si="501"/>
        <v>5</v>
      </c>
      <c r="E2677">
        <f t="shared" si="492"/>
        <v>80</v>
      </c>
      <c r="F2677">
        <f t="shared" ca="1" si="493"/>
        <v>75</v>
      </c>
      <c r="G2677">
        <f t="shared" ca="1" si="494"/>
        <v>6</v>
      </c>
      <c r="H2677">
        <f t="shared" ca="1" si="495"/>
        <v>65</v>
      </c>
      <c r="I2677" s="6">
        <f t="shared" ca="1" si="502"/>
        <v>0.39</v>
      </c>
      <c r="J2677" s="18">
        <f t="shared" ca="1" si="496"/>
        <v>1.1115000000000002</v>
      </c>
      <c r="K2677" s="7">
        <f t="shared" ca="1" si="497"/>
        <v>1.1115000000000002</v>
      </c>
      <c r="L2677" s="55" t="str">
        <f t="shared" si="498"/>
        <v>t2669</v>
      </c>
      <c r="M2677" s="56">
        <v>1</v>
      </c>
      <c r="N2677" s="79">
        <f t="shared" ca="1" si="503"/>
        <v>1.1115000000000002</v>
      </c>
    </row>
    <row r="2678" spans="1:14">
      <c r="A2678">
        <v>2670</v>
      </c>
      <c r="B2678">
        <f t="shared" si="499"/>
        <v>16</v>
      </c>
      <c r="C2678">
        <f t="shared" si="500"/>
        <v>7</v>
      </c>
      <c r="D2678">
        <f t="shared" si="501"/>
        <v>6</v>
      </c>
      <c r="E2678">
        <f t="shared" si="492"/>
        <v>80</v>
      </c>
      <c r="F2678">
        <f t="shared" ca="1" si="493"/>
        <v>75</v>
      </c>
      <c r="G2678">
        <f t="shared" ca="1" si="494"/>
        <v>6</v>
      </c>
      <c r="H2678">
        <f t="shared" ca="1" si="495"/>
        <v>68</v>
      </c>
      <c r="I2678" s="6">
        <f t="shared" ca="1" si="502"/>
        <v>0.40799999999999997</v>
      </c>
      <c r="J2678" s="18">
        <f t="shared" ca="1" si="496"/>
        <v>1.1628000000000001</v>
      </c>
      <c r="K2678" s="7">
        <f t="shared" ca="1" si="497"/>
        <v>1.1628000000000001</v>
      </c>
      <c r="L2678" s="55" t="str">
        <f t="shared" si="498"/>
        <v>t2670</v>
      </c>
      <c r="M2678" s="56">
        <v>1</v>
      </c>
      <c r="N2678" s="79">
        <f t="shared" ca="1" si="503"/>
        <v>1.1628000000000001</v>
      </c>
    </row>
    <row r="2679" spans="1:14">
      <c r="A2679">
        <v>2671</v>
      </c>
      <c r="B2679">
        <f t="shared" si="499"/>
        <v>16</v>
      </c>
      <c r="C2679">
        <f t="shared" si="500"/>
        <v>7</v>
      </c>
      <c r="D2679">
        <f t="shared" si="501"/>
        <v>7</v>
      </c>
      <c r="E2679">
        <f t="shared" si="492"/>
        <v>80</v>
      </c>
      <c r="F2679">
        <f t="shared" ca="1" si="493"/>
        <v>75</v>
      </c>
      <c r="G2679">
        <f t="shared" ca="1" si="494"/>
        <v>6</v>
      </c>
      <c r="H2679">
        <f t="shared" ca="1" si="495"/>
        <v>74</v>
      </c>
      <c r="I2679" s="6">
        <f t="shared" ca="1" si="502"/>
        <v>0.44400000000000001</v>
      </c>
      <c r="J2679" s="18">
        <f t="shared" ca="1" si="496"/>
        <v>1.2654000000000001</v>
      </c>
      <c r="K2679" s="7">
        <f t="shared" ca="1" si="497"/>
        <v>1.2654000000000001</v>
      </c>
      <c r="L2679" s="55" t="str">
        <f t="shared" si="498"/>
        <v>t2671</v>
      </c>
      <c r="M2679" s="56">
        <v>1</v>
      </c>
      <c r="N2679" s="79">
        <f t="shared" ca="1" si="503"/>
        <v>1.2654000000000001</v>
      </c>
    </row>
    <row r="2680" spans="1:14">
      <c r="A2680">
        <v>2672</v>
      </c>
      <c r="B2680">
        <f t="shared" si="499"/>
        <v>16</v>
      </c>
      <c r="C2680">
        <f t="shared" si="500"/>
        <v>7</v>
      </c>
      <c r="D2680">
        <f t="shared" si="501"/>
        <v>8</v>
      </c>
      <c r="E2680">
        <f t="shared" si="492"/>
        <v>80</v>
      </c>
      <c r="F2680">
        <f t="shared" ca="1" si="493"/>
        <v>75</v>
      </c>
      <c r="G2680">
        <f t="shared" ca="1" si="494"/>
        <v>6</v>
      </c>
      <c r="H2680">
        <f t="shared" ca="1" si="495"/>
        <v>83</v>
      </c>
      <c r="I2680" s="6">
        <f t="shared" ca="1" si="502"/>
        <v>0.498</v>
      </c>
      <c r="J2680" s="18">
        <f t="shared" ca="1" si="496"/>
        <v>1.4193</v>
      </c>
      <c r="K2680" s="7">
        <f t="shared" ca="1" si="497"/>
        <v>1.4192999999999998</v>
      </c>
      <c r="L2680" s="55" t="str">
        <f t="shared" si="498"/>
        <v>t2672</v>
      </c>
      <c r="M2680" s="56">
        <v>1</v>
      </c>
      <c r="N2680" s="79">
        <f t="shared" ca="1" si="503"/>
        <v>1.4192999999999998</v>
      </c>
    </row>
    <row r="2681" spans="1:14">
      <c r="A2681">
        <v>2673</v>
      </c>
      <c r="B2681">
        <f t="shared" si="499"/>
        <v>16</v>
      </c>
      <c r="C2681">
        <f t="shared" si="500"/>
        <v>7</v>
      </c>
      <c r="D2681">
        <f t="shared" si="501"/>
        <v>9</v>
      </c>
      <c r="E2681">
        <f t="shared" si="492"/>
        <v>80</v>
      </c>
      <c r="F2681">
        <f t="shared" ca="1" si="493"/>
        <v>75</v>
      </c>
      <c r="G2681">
        <f t="shared" ca="1" si="494"/>
        <v>6</v>
      </c>
      <c r="H2681">
        <f t="shared" ca="1" si="495"/>
        <v>89</v>
      </c>
      <c r="I2681" s="6">
        <f t="shared" ca="1" si="502"/>
        <v>0.53400000000000003</v>
      </c>
      <c r="J2681" s="18">
        <f t="shared" ca="1" si="496"/>
        <v>1.5219</v>
      </c>
      <c r="K2681" s="7">
        <f t="shared" ca="1" si="497"/>
        <v>1.5219</v>
      </c>
      <c r="L2681" s="55" t="str">
        <f t="shared" si="498"/>
        <v>t2673</v>
      </c>
      <c r="M2681" s="56">
        <v>1</v>
      </c>
      <c r="N2681" s="79">
        <f t="shared" ca="1" si="503"/>
        <v>1.5219</v>
      </c>
    </row>
    <row r="2682" spans="1:14">
      <c r="A2682">
        <v>2674</v>
      </c>
      <c r="B2682">
        <f t="shared" si="499"/>
        <v>16</v>
      </c>
      <c r="C2682">
        <f t="shared" si="500"/>
        <v>7</v>
      </c>
      <c r="D2682">
        <f t="shared" si="501"/>
        <v>10</v>
      </c>
      <c r="E2682">
        <f t="shared" si="492"/>
        <v>80</v>
      </c>
      <c r="F2682">
        <f t="shared" ca="1" si="493"/>
        <v>75</v>
      </c>
      <c r="G2682">
        <f t="shared" ca="1" si="494"/>
        <v>6</v>
      </c>
      <c r="H2682">
        <f t="shared" ca="1" si="495"/>
        <v>92</v>
      </c>
      <c r="I2682" s="6">
        <f t="shared" ca="1" si="502"/>
        <v>0.55199999999999994</v>
      </c>
      <c r="J2682" s="18">
        <f t="shared" ca="1" si="496"/>
        <v>1.5731999999999999</v>
      </c>
      <c r="K2682" s="7">
        <f t="shared" ca="1" si="497"/>
        <v>1.5731999999999999</v>
      </c>
      <c r="L2682" s="55" t="str">
        <f t="shared" si="498"/>
        <v>t2674</v>
      </c>
      <c r="M2682" s="56">
        <v>1</v>
      </c>
      <c r="N2682" s="79">
        <f t="shared" ca="1" si="503"/>
        <v>1.5731999999999999</v>
      </c>
    </row>
    <row r="2683" spans="1:14">
      <c r="A2683">
        <v>2675</v>
      </c>
      <c r="B2683">
        <f t="shared" si="499"/>
        <v>16</v>
      </c>
      <c r="C2683">
        <f t="shared" si="500"/>
        <v>7</v>
      </c>
      <c r="D2683">
        <f t="shared" si="501"/>
        <v>11</v>
      </c>
      <c r="E2683">
        <f t="shared" si="492"/>
        <v>80</v>
      </c>
      <c r="F2683">
        <f t="shared" ca="1" si="493"/>
        <v>75</v>
      </c>
      <c r="G2683">
        <f t="shared" ca="1" si="494"/>
        <v>6</v>
      </c>
      <c r="H2683">
        <f t="shared" ca="1" si="495"/>
        <v>94</v>
      </c>
      <c r="I2683" s="6">
        <f t="shared" ca="1" si="502"/>
        <v>0.56399999999999995</v>
      </c>
      <c r="J2683" s="18">
        <f t="shared" ca="1" si="496"/>
        <v>1.6073999999999999</v>
      </c>
      <c r="K2683" s="7">
        <f t="shared" ca="1" si="497"/>
        <v>1.6073999999999999</v>
      </c>
      <c r="L2683" s="55" t="str">
        <f t="shared" si="498"/>
        <v>t2675</v>
      </c>
      <c r="M2683" s="56">
        <v>1</v>
      </c>
      <c r="N2683" s="79">
        <f t="shared" ca="1" si="503"/>
        <v>1.6073999999999999</v>
      </c>
    </row>
    <row r="2684" spans="1:14">
      <c r="A2684">
        <v>2676</v>
      </c>
      <c r="B2684">
        <f t="shared" si="499"/>
        <v>16</v>
      </c>
      <c r="C2684">
        <f t="shared" si="500"/>
        <v>7</v>
      </c>
      <c r="D2684">
        <f t="shared" si="501"/>
        <v>12</v>
      </c>
      <c r="E2684">
        <f t="shared" si="492"/>
        <v>80</v>
      </c>
      <c r="F2684">
        <f t="shared" ca="1" si="493"/>
        <v>75</v>
      </c>
      <c r="G2684">
        <f t="shared" ca="1" si="494"/>
        <v>6</v>
      </c>
      <c r="H2684">
        <f t="shared" ca="1" si="495"/>
        <v>91</v>
      </c>
      <c r="I2684" s="6">
        <f t="shared" ca="1" si="502"/>
        <v>0.54600000000000004</v>
      </c>
      <c r="J2684" s="18">
        <f t="shared" ca="1" si="496"/>
        <v>1.5561000000000003</v>
      </c>
      <c r="K2684" s="7">
        <f t="shared" ca="1" si="497"/>
        <v>1.5561000000000005</v>
      </c>
      <c r="L2684" s="55" t="str">
        <f t="shared" si="498"/>
        <v>t2676</v>
      </c>
      <c r="M2684" s="56">
        <v>1</v>
      </c>
      <c r="N2684" s="79">
        <f t="shared" ca="1" si="503"/>
        <v>1.5561000000000005</v>
      </c>
    </row>
    <row r="2685" spans="1:14">
      <c r="A2685">
        <v>2677</v>
      </c>
      <c r="B2685">
        <f t="shared" si="499"/>
        <v>16</v>
      </c>
      <c r="C2685">
        <f t="shared" si="500"/>
        <v>7</v>
      </c>
      <c r="D2685">
        <f t="shared" si="501"/>
        <v>13</v>
      </c>
      <c r="E2685">
        <f t="shared" si="492"/>
        <v>80</v>
      </c>
      <c r="F2685">
        <f t="shared" ca="1" si="493"/>
        <v>75</v>
      </c>
      <c r="G2685">
        <f t="shared" ca="1" si="494"/>
        <v>6</v>
      </c>
      <c r="H2685">
        <f t="shared" ca="1" si="495"/>
        <v>90</v>
      </c>
      <c r="I2685" s="6">
        <f t="shared" ca="1" si="502"/>
        <v>0.54</v>
      </c>
      <c r="J2685" s="18">
        <f t="shared" ca="1" si="496"/>
        <v>1.5390000000000001</v>
      </c>
      <c r="K2685" s="7">
        <f t="shared" ca="1" si="497"/>
        <v>1.5390000000000001</v>
      </c>
      <c r="L2685" s="55" t="str">
        <f t="shared" si="498"/>
        <v>t2677</v>
      </c>
      <c r="M2685" s="56">
        <v>1</v>
      </c>
      <c r="N2685" s="79">
        <f t="shared" ca="1" si="503"/>
        <v>1.5390000000000001</v>
      </c>
    </row>
    <row r="2686" spans="1:14">
      <c r="A2686">
        <v>2678</v>
      </c>
      <c r="B2686">
        <f t="shared" si="499"/>
        <v>16</v>
      </c>
      <c r="C2686">
        <f t="shared" si="500"/>
        <v>7</v>
      </c>
      <c r="D2686">
        <f t="shared" si="501"/>
        <v>14</v>
      </c>
      <c r="E2686">
        <f t="shared" si="492"/>
        <v>80</v>
      </c>
      <c r="F2686">
        <f t="shared" ca="1" si="493"/>
        <v>75</v>
      </c>
      <c r="G2686">
        <f t="shared" ca="1" si="494"/>
        <v>6</v>
      </c>
      <c r="H2686">
        <f t="shared" ca="1" si="495"/>
        <v>90</v>
      </c>
      <c r="I2686" s="6">
        <f t="shared" ca="1" si="502"/>
        <v>0.54</v>
      </c>
      <c r="J2686" s="18">
        <f t="shared" ca="1" si="496"/>
        <v>1.5390000000000001</v>
      </c>
      <c r="K2686" s="7">
        <f t="shared" ca="1" si="497"/>
        <v>1.5390000000000001</v>
      </c>
      <c r="L2686" s="55" t="str">
        <f t="shared" si="498"/>
        <v>t2678</v>
      </c>
      <c r="M2686" s="56">
        <v>1</v>
      </c>
      <c r="N2686" s="79">
        <f t="shared" ca="1" si="503"/>
        <v>1.5390000000000001</v>
      </c>
    </row>
    <row r="2687" spans="1:14">
      <c r="A2687">
        <v>2679</v>
      </c>
      <c r="B2687">
        <f t="shared" si="499"/>
        <v>16</v>
      </c>
      <c r="C2687">
        <f t="shared" si="500"/>
        <v>7</v>
      </c>
      <c r="D2687">
        <f t="shared" si="501"/>
        <v>15</v>
      </c>
      <c r="E2687">
        <f t="shared" si="492"/>
        <v>80</v>
      </c>
      <c r="F2687">
        <f t="shared" ca="1" si="493"/>
        <v>75</v>
      </c>
      <c r="G2687">
        <f t="shared" ca="1" si="494"/>
        <v>6</v>
      </c>
      <c r="H2687">
        <f t="shared" ca="1" si="495"/>
        <v>86</v>
      </c>
      <c r="I2687" s="6">
        <f t="shared" ca="1" si="502"/>
        <v>0.51600000000000001</v>
      </c>
      <c r="J2687" s="18">
        <f t="shared" ca="1" si="496"/>
        <v>1.4706000000000001</v>
      </c>
      <c r="K2687" s="7">
        <f t="shared" ca="1" si="497"/>
        <v>1.4706000000000001</v>
      </c>
      <c r="L2687" s="55" t="str">
        <f t="shared" si="498"/>
        <v>t2679</v>
      </c>
      <c r="M2687" s="56">
        <v>1</v>
      </c>
      <c r="N2687" s="79">
        <f t="shared" ca="1" si="503"/>
        <v>1.4706000000000001</v>
      </c>
    </row>
    <row r="2688" spans="1:14">
      <c r="A2688">
        <v>2680</v>
      </c>
      <c r="B2688">
        <f t="shared" si="499"/>
        <v>16</v>
      </c>
      <c r="C2688">
        <f t="shared" si="500"/>
        <v>7</v>
      </c>
      <c r="D2688">
        <f t="shared" si="501"/>
        <v>16</v>
      </c>
      <c r="E2688">
        <f t="shared" si="492"/>
        <v>80</v>
      </c>
      <c r="F2688">
        <f t="shared" ca="1" si="493"/>
        <v>75</v>
      </c>
      <c r="G2688">
        <f t="shared" ca="1" si="494"/>
        <v>6</v>
      </c>
      <c r="H2688">
        <f t="shared" ca="1" si="495"/>
        <v>85</v>
      </c>
      <c r="I2688" s="6">
        <f t="shared" ca="1" si="502"/>
        <v>0.51</v>
      </c>
      <c r="J2688" s="18">
        <f t="shared" ca="1" si="496"/>
        <v>1.4535</v>
      </c>
      <c r="K2688" s="7">
        <f t="shared" ca="1" si="497"/>
        <v>1.4535</v>
      </c>
      <c r="L2688" s="55" t="str">
        <f t="shared" si="498"/>
        <v>t2680</v>
      </c>
      <c r="M2688" s="56">
        <v>1</v>
      </c>
      <c r="N2688" s="79">
        <f t="shared" ca="1" si="503"/>
        <v>1.4535</v>
      </c>
    </row>
    <row r="2689" spans="1:14">
      <c r="A2689">
        <v>2681</v>
      </c>
      <c r="B2689">
        <f t="shared" si="499"/>
        <v>16</v>
      </c>
      <c r="C2689">
        <f t="shared" si="500"/>
        <v>7</v>
      </c>
      <c r="D2689">
        <f t="shared" si="501"/>
        <v>17</v>
      </c>
      <c r="E2689">
        <f t="shared" si="492"/>
        <v>80</v>
      </c>
      <c r="F2689">
        <f t="shared" ca="1" si="493"/>
        <v>75</v>
      </c>
      <c r="G2689">
        <f t="shared" ca="1" si="494"/>
        <v>6</v>
      </c>
      <c r="H2689">
        <f t="shared" ca="1" si="495"/>
        <v>88</v>
      </c>
      <c r="I2689" s="6">
        <f t="shared" ca="1" si="502"/>
        <v>0.52800000000000002</v>
      </c>
      <c r="J2689" s="18">
        <f t="shared" ca="1" si="496"/>
        <v>1.5048000000000001</v>
      </c>
      <c r="K2689" s="7">
        <f t="shared" ca="1" si="497"/>
        <v>1.5048000000000001</v>
      </c>
      <c r="L2689" s="55" t="str">
        <f t="shared" si="498"/>
        <v>t2681</v>
      </c>
      <c r="M2689" s="56">
        <v>1</v>
      </c>
      <c r="N2689" s="79">
        <f t="shared" ca="1" si="503"/>
        <v>1.5048000000000001</v>
      </c>
    </row>
    <row r="2690" spans="1:14">
      <c r="A2690">
        <v>2682</v>
      </c>
      <c r="B2690">
        <f t="shared" si="499"/>
        <v>16</v>
      </c>
      <c r="C2690">
        <f t="shared" si="500"/>
        <v>7</v>
      </c>
      <c r="D2690">
        <f t="shared" si="501"/>
        <v>18</v>
      </c>
      <c r="E2690">
        <f t="shared" si="492"/>
        <v>80</v>
      </c>
      <c r="F2690">
        <f t="shared" ca="1" si="493"/>
        <v>75</v>
      </c>
      <c r="G2690">
        <f t="shared" ca="1" si="494"/>
        <v>6</v>
      </c>
      <c r="H2690">
        <f t="shared" ca="1" si="495"/>
        <v>92</v>
      </c>
      <c r="I2690" s="6">
        <f t="shared" ca="1" si="502"/>
        <v>0.55199999999999994</v>
      </c>
      <c r="J2690" s="18">
        <f t="shared" ca="1" si="496"/>
        <v>1.5731999999999999</v>
      </c>
      <c r="K2690" s="7">
        <f t="shared" ca="1" si="497"/>
        <v>1.5731999999999999</v>
      </c>
      <c r="L2690" s="55" t="str">
        <f t="shared" si="498"/>
        <v>t2682</v>
      </c>
      <c r="M2690" s="56">
        <v>1</v>
      </c>
      <c r="N2690" s="79">
        <f t="shared" ca="1" si="503"/>
        <v>1.5731999999999999</v>
      </c>
    </row>
    <row r="2691" spans="1:14">
      <c r="A2691">
        <v>2683</v>
      </c>
      <c r="B2691">
        <f t="shared" si="499"/>
        <v>16</v>
      </c>
      <c r="C2691">
        <f t="shared" si="500"/>
        <v>7</v>
      </c>
      <c r="D2691">
        <f t="shared" si="501"/>
        <v>19</v>
      </c>
      <c r="E2691">
        <f t="shared" si="492"/>
        <v>80</v>
      </c>
      <c r="F2691">
        <f t="shared" ca="1" si="493"/>
        <v>75</v>
      </c>
      <c r="G2691">
        <f t="shared" ca="1" si="494"/>
        <v>6</v>
      </c>
      <c r="H2691">
        <f t="shared" ca="1" si="495"/>
        <v>100</v>
      </c>
      <c r="I2691" s="6">
        <f t="shared" ca="1" si="502"/>
        <v>0.6</v>
      </c>
      <c r="J2691" s="18">
        <f t="shared" ca="1" si="496"/>
        <v>1.71</v>
      </c>
      <c r="K2691" s="7">
        <f t="shared" ca="1" si="497"/>
        <v>1.71</v>
      </c>
      <c r="L2691" s="55" t="str">
        <f t="shared" si="498"/>
        <v>t2683</v>
      </c>
      <c r="M2691" s="56">
        <v>1</v>
      </c>
      <c r="N2691" s="79">
        <f t="shared" ca="1" si="503"/>
        <v>1.71</v>
      </c>
    </row>
    <row r="2692" spans="1:14">
      <c r="A2692">
        <v>2684</v>
      </c>
      <c r="B2692">
        <f t="shared" si="499"/>
        <v>16</v>
      </c>
      <c r="C2692">
        <f t="shared" si="500"/>
        <v>7</v>
      </c>
      <c r="D2692">
        <f t="shared" si="501"/>
        <v>20</v>
      </c>
      <c r="E2692">
        <f t="shared" si="492"/>
        <v>80</v>
      </c>
      <c r="F2692">
        <f t="shared" ca="1" si="493"/>
        <v>75</v>
      </c>
      <c r="G2692">
        <f t="shared" ca="1" si="494"/>
        <v>6</v>
      </c>
      <c r="H2692">
        <f t="shared" ca="1" si="495"/>
        <v>97</v>
      </c>
      <c r="I2692" s="6">
        <f t="shared" ca="1" si="502"/>
        <v>0.58199999999999996</v>
      </c>
      <c r="J2692" s="18">
        <f t="shared" ca="1" si="496"/>
        <v>1.6586999999999998</v>
      </c>
      <c r="K2692" s="7">
        <f t="shared" ca="1" si="497"/>
        <v>1.6586999999999998</v>
      </c>
      <c r="L2692" s="55" t="str">
        <f t="shared" si="498"/>
        <v>t2684</v>
      </c>
      <c r="M2692" s="56">
        <v>1</v>
      </c>
      <c r="N2692" s="79">
        <f t="shared" ca="1" si="503"/>
        <v>1.6586999999999998</v>
      </c>
    </row>
    <row r="2693" spans="1:14">
      <c r="A2693">
        <v>2685</v>
      </c>
      <c r="B2693">
        <f t="shared" si="499"/>
        <v>16</v>
      </c>
      <c r="C2693">
        <f t="shared" si="500"/>
        <v>7</v>
      </c>
      <c r="D2693">
        <f t="shared" si="501"/>
        <v>21</v>
      </c>
      <c r="E2693">
        <f t="shared" si="492"/>
        <v>80</v>
      </c>
      <c r="F2693">
        <f t="shared" ca="1" si="493"/>
        <v>75</v>
      </c>
      <c r="G2693">
        <f t="shared" ca="1" si="494"/>
        <v>6</v>
      </c>
      <c r="H2693">
        <f t="shared" ca="1" si="495"/>
        <v>95</v>
      </c>
      <c r="I2693" s="6">
        <f t="shared" ca="1" si="502"/>
        <v>0.56999999999999995</v>
      </c>
      <c r="J2693" s="18">
        <f t="shared" ca="1" si="496"/>
        <v>1.6244999999999998</v>
      </c>
      <c r="K2693" s="7">
        <f t="shared" ca="1" si="497"/>
        <v>1.6244999999999998</v>
      </c>
      <c r="L2693" s="55" t="str">
        <f t="shared" si="498"/>
        <v>t2685</v>
      </c>
      <c r="M2693" s="56">
        <v>1</v>
      </c>
      <c r="N2693" s="79">
        <f t="shared" ca="1" si="503"/>
        <v>1.6244999999999998</v>
      </c>
    </row>
    <row r="2694" spans="1:14">
      <c r="A2694">
        <v>2686</v>
      </c>
      <c r="B2694">
        <f t="shared" si="499"/>
        <v>16</v>
      </c>
      <c r="C2694">
        <f t="shared" si="500"/>
        <v>7</v>
      </c>
      <c r="D2694">
        <f t="shared" si="501"/>
        <v>22</v>
      </c>
      <c r="E2694">
        <f t="shared" si="492"/>
        <v>80</v>
      </c>
      <c r="F2694">
        <f t="shared" ca="1" si="493"/>
        <v>75</v>
      </c>
      <c r="G2694">
        <f t="shared" ca="1" si="494"/>
        <v>6</v>
      </c>
      <c r="H2694">
        <f t="shared" ca="1" si="495"/>
        <v>90</v>
      </c>
      <c r="I2694" s="6">
        <f t="shared" ca="1" si="502"/>
        <v>0.54</v>
      </c>
      <c r="J2694" s="18">
        <f t="shared" ca="1" si="496"/>
        <v>1.5390000000000001</v>
      </c>
      <c r="K2694" s="7">
        <f t="shared" ca="1" si="497"/>
        <v>1.5390000000000001</v>
      </c>
      <c r="L2694" s="55" t="str">
        <f t="shared" si="498"/>
        <v>t2686</v>
      </c>
      <c r="M2694" s="56">
        <v>1</v>
      </c>
      <c r="N2694" s="79">
        <f t="shared" ca="1" si="503"/>
        <v>1.5390000000000001</v>
      </c>
    </row>
    <row r="2695" spans="1:14">
      <c r="A2695">
        <v>2687</v>
      </c>
      <c r="B2695">
        <f t="shared" si="499"/>
        <v>16</v>
      </c>
      <c r="C2695">
        <f t="shared" si="500"/>
        <v>7</v>
      </c>
      <c r="D2695">
        <f t="shared" si="501"/>
        <v>23</v>
      </c>
      <c r="E2695">
        <f t="shared" si="492"/>
        <v>80</v>
      </c>
      <c r="F2695">
        <f t="shared" ca="1" si="493"/>
        <v>75</v>
      </c>
      <c r="G2695">
        <f t="shared" ca="1" si="494"/>
        <v>6</v>
      </c>
      <c r="H2695">
        <f t="shared" ca="1" si="495"/>
        <v>85</v>
      </c>
      <c r="I2695" s="6">
        <f t="shared" ca="1" si="502"/>
        <v>0.51</v>
      </c>
      <c r="J2695" s="18">
        <f t="shared" ca="1" si="496"/>
        <v>1.4535</v>
      </c>
      <c r="K2695" s="7">
        <f t="shared" ca="1" si="497"/>
        <v>1.4535</v>
      </c>
      <c r="L2695" s="55" t="str">
        <f t="shared" si="498"/>
        <v>t2687</v>
      </c>
      <c r="M2695" s="56">
        <v>1</v>
      </c>
      <c r="N2695" s="79">
        <f t="shared" ca="1" si="503"/>
        <v>1.4535</v>
      </c>
    </row>
    <row r="2696" spans="1:14">
      <c r="A2696">
        <v>2688</v>
      </c>
      <c r="B2696">
        <f t="shared" si="499"/>
        <v>17</v>
      </c>
      <c r="C2696">
        <f t="shared" si="500"/>
        <v>1</v>
      </c>
      <c r="D2696">
        <f t="shared" si="501"/>
        <v>0</v>
      </c>
      <c r="E2696">
        <f t="shared" ref="E2696:E2759" si="504">VLOOKUP(B2696,table_week_fact,2)</f>
        <v>75.400000000000006</v>
      </c>
      <c r="F2696">
        <f t="shared" ref="F2696:F2759" ca="1" si="505">OFFSET(table_day_fact_start,C2696-1,0)</f>
        <v>93</v>
      </c>
      <c r="G2696">
        <f t="shared" ref="G2696:G2759" ca="1" si="506">OFFSET(table_hr_col_start,C2696-1,MATCH(B2696,table_hr_col_wk_hdr)-1)</f>
        <v>5</v>
      </c>
      <c r="H2696">
        <f t="shared" ref="H2696:H2759" ca="1" si="507">OFFSET(table_hr_fact_start,D2696,G2696-1)</f>
        <v>63</v>
      </c>
      <c r="I2696" s="6">
        <f t="shared" ca="1" si="502"/>
        <v>0.44176859999999996</v>
      </c>
      <c r="J2696" s="18">
        <f t="shared" ref="J2696:J2759" ca="1" si="508">peak_baseline*I2696</f>
        <v>1.2590405099999999</v>
      </c>
      <c r="K2696" s="7">
        <f t="shared" ref="K2696:K2759" ca="1" si="509">J2696*peak_load/peak_baseline</f>
        <v>1.2590405099999999</v>
      </c>
      <c r="L2696" s="55" t="str">
        <f t="shared" ref="L2696:L2759" si="510">CONCATENATE($M$4,TEXT(A2696,"0"))</f>
        <v>t2688</v>
      </c>
      <c r="M2696" s="56">
        <v>1</v>
      </c>
      <c r="N2696" s="79">
        <f t="shared" ca="1" si="503"/>
        <v>1.2590405099999999</v>
      </c>
    </row>
    <row r="2697" spans="1:14">
      <c r="A2697">
        <v>2689</v>
      </c>
      <c r="B2697">
        <f t="shared" ref="B2697:B2760" si="511">ROUNDDOWN(A2697/168,0)+1</f>
        <v>17</v>
      </c>
      <c r="C2697">
        <f t="shared" ref="C2697:C2760" si="512">ROUNDDOWN(MOD(A2697/24,7),0)+1</f>
        <v>1</v>
      </c>
      <c r="D2697">
        <f t="shared" ref="D2697:D2760" si="513">MOD(A2697,24)</f>
        <v>1</v>
      </c>
      <c r="E2697">
        <f t="shared" si="504"/>
        <v>75.400000000000006</v>
      </c>
      <c r="F2697">
        <f t="shared" ca="1" si="505"/>
        <v>93</v>
      </c>
      <c r="G2697">
        <f t="shared" ca="1" si="506"/>
        <v>5</v>
      </c>
      <c r="H2697">
        <f t="shared" ca="1" si="507"/>
        <v>62</v>
      </c>
      <c r="I2697" s="6">
        <f t="shared" ref="I2697:I2760" ca="1" si="514">E2697/100*F2697/100*H2697/100</f>
        <v>0.43475639999999999</v>
      </c>
      <c r="J2697" s="18">
        <f t="shared" ca="1" si="508"/>
        <v>1.23905574</v>
      </c>
      <c r="K2697" s="7">
        <f t="shared" ca="1" si="509"/>
        <v>1.23905574</v>
      </c>
      <c r="L2697" s="55" t="str">
        <f t="shared" si="510"/>
        <v>t2689</v>
      </c>
      <c r="M2697" s="56">
        <v>1</v>
      </c>
      <c r="N2697" s="79">
        <f t="shared" ref="N2697:N2760" ca="1" si="515">K2697</f>
        <v>1.23905574</v>
      </c>
    </row>
    <row r="2698" spans="1:14">
      <c r="A2698">
        <v>2690</v>
      </c>
      <c r="B2698">
        <f t="shared" si="511"/>
        <v>17</v>
      </c>
      <c r="C2698">
        <f t="shared" si="512"/>
        <v>1</v>
      </c>
      <c r="D2698">
        <f t="shared" si="513"/>
        <v>2</v>
      </c>
      <c r="E2698">
        <f t="shared" si="504"/>
        <v>75.400000000000006</v>
      </c>
      <c r="F2698">
        <f t="shared" ca="1" si="505"/>
        <v>93</v>
      </c>
      <c r="G2698">
        <f t="shared" ca="1" si="506"/>
        <v>5</v>
      </c>
      <c r="H2698">
        <f t="shared" ca="1" si="507"/>
        <v>60</v>
      </c>
      <c r="I2698" s="6">
        <f t="shared" ca="1" si="514"/>
        <v>0.42073199999999999</v>
      </c>
      <c r="J2698" s="18">
        <f t="shared" ca="1" si="508"/>
        <v>1.1990862</v>
      </c>
      <c r="K2698" s="7">
        <f t="shared" ca="1" si="509"/>
        <v>1.1990862</v>
      </c>
      <c r="L2698" s="55" t="str">
        <f t="shared" si="510"/>
        <v>t2690</v>
      </c>
      <c r="M2698" s="56">
        <v>1</v>
      </c>
      <c r="N2698" s="79">
        <f t="shared" ca="1" si="515"/>
        <v>1.1990862</v>
      </c>
    </row>
    <row r="2699" spans="1:14">
      <c r="A2699">
        <v>2691</v>
      </c>
      <c r="B2699">
        <f t="shared" si="511"/>
        <v>17</v>
      </c>
      <c r="C2699">
        <f t="shared" si="512"/>
        <v>1</v>
      </c>
      <c r="D2699">
        <f t="shared" si="513"/>
        <v>3</v>
      </c>
      <c r="E2699">
        <f t="shared" si="504"/>
        <v>75.400000000000006</v>
      </c>
      <c r="F2699">
        <f t="shared" ca="1" si="505"/>
        <v>93</v>
      </c>
      <c r="G2699">
        <f t="shared" ca="1" si="506"/>
        <v>5</v>
      </c>
      <c r="H2699">
        <f t="shared" ca="1" si="507"/>
        <v>58</v>
      </c>
      <c r="I2699" s="6">
        <f t="shared" ca="1" si="514"/>
        <v>0.40670759999999995</v>
      </c>
      <c r="J2699" s="18">
        <f t="shared" ca="1" si="508"/>
        <v>1.1591166599999998</v>
      </c>
      <c r="K2699" s="7">
        <f t="shared" ca="1" si="509"/>
        <v>1.1591166599999998</v>
      </c>
      <c r="L2699" s="55" t="str">
        <f t="shared" si="510"/>
        <v>t2691</v>
      </c>
      <c r="M2699" s="56">
        <v>1</v>
      </c>
      <c r="N2699" s="79">
        <f t="shared" ca="1" si="515"/>
        <v>1.1591166599999998</v>
      </c>
    </row>
    <row r="2700" spans="1:14">
      <c r="A2700">
        <v>2692</v>
      </c>
      <c r="B2700">
        <f t="shared" si="511"/>
        <v>17</v>
      </c>
      <c r="C2700">
        <f t="shared" si="512"/>
        <v>1</v>
      </c>
      <c r="D2700">
        <f t="shared" si="513"/>
        <v>4</v>
      </c>
      <c r="E2700">
        <f t="shared" si="504"/>
        <v>75.400000000000006</v>
      </c>
      <c r="F2700">
        <f t="shared" ca="1" si="505"/>
        <v>93</v>
      </c>
      <c r="G2700">
        <f t="shared" ca="1" si="506"/>
        <v>5</v>
      </c>
      <c r="H2700">
        <f t="shared" ca="1" si="507"/>
        <v>59</v>
      </c>
      <c r="I2700" s="6">
        <f t="shared" ca="1" si="514"/>
        <v>0.41371980000000003</v>
      </c>
      <c r="J2700" s="18">
        <f t="shared" ca="1" si="508"/>
        <v>1.17910143</v>
      </c>
      <c r="K2700" s="7">
        <f t="shared" ca="1" si="509"/>
        <v>1.17910143</v>
      </c>
      <c r="L2700" s="55" t="str">
        <f t="shared" si="510"/>
        <v>t2692</v>
      </c>
      <c r="M2700" s="56">
        <v>1</v>
      </c>
      <c r="N2700" s="79">
        <f t="shared" ca="1" si="515"/>
        <v>1.17910143</v>
      </c>
    </row>
    <row r="2701" spans="1:14">
      <c r="A2701">
        <v>2693</v>
      </c>
      <c r="B2701">
        <f t="shared" si="511"/>
        <v>17</v>
      </c>
      <c r="C2701">
        <f t="shared" si="512"/>
        <v>1</v>
      </c>
      <c r="D2701">
        <f t="shared" si="513"/>
        <v>5</v>
      </c>
      <c r="E2701">
        <f t="shared" si="504"/>
        <v>75.400000000000006</v>
      </c>
      <c r="F2701">
        <f t="shared" ca="1" si="505"/>
        <v>93</v>
      </c>
      <c r="G2701">
        <f t="shared" ca="1" si="506"/>
        <v>5</v>
      </c>
      <c r="H2701">
        <f t="shared" ca="1" si="507"/>
        <v>65</v>
      </c>
      <c r="I2701" s="6">
        <f t="shared" ca="1" si="514"/>
        <v>0.45579299999999995</v>
      </c>
      <c r="J2701" s="18">
        <f t="shared" ca="1" si="508"/>
        <v>1.2990100499999999</v>
      </c>
      <c r="K2701" s="7">
        <f t="shared" ca="1" si="509"/>
        <v>1.2990100499999999</v>
      </c>
      <c r="L2701" s="55" t="str">
        <f t="shared" si="510"/>
        <v>t2693</v>
      </c>
      <c r="M2701" s="56">
        <v>1</v>
      </c>
      <c r="N2701" s="79">
        <f t="shared" ca="1" si="515"/>
        <v>1.2990100499999999</v>
      </c>
    </row>
    <row r="2702" spans="1:14">
      <c r="A2702">
        <v>2694</v>
      </c>
      <c r="B2702">
        <f t="shared" si="511"/>
        <v>17</v>
      </c>
      <c r="C2702">
        <f t="shared" si="512"/>
        <v>1</v>
      </c>
      <c r="D2702">
        <f t="shared" si="513"/>
        <v>6</v>
      </c>
      <c r="E2702">
        <f t="shared" si="504"/>
        <v>75.400000000000006</v>
      </c>
      <c r="F2702">
        <f t="shared" ca="1" si="505"/>
        <v>93</v>
      </c>
      <c r="G2702">
        <f t="shared" ca="1" si="506"/>
        <v>5</v>
      </c>
      <c r="H2702">
        <f t="shared" ca="1" si="507"/>
        <v>72</v>
      </c>
      <c r="I2702" s="6">
        <f t="shared" ca="1" si="514"/>
        <v>0.50487839999999995</v>
      </c>
      <c r="J2702" s="18">
        <f t="shared" ca="1" si="508"/>
        <v>1.4389034399999998</v>
      </c>
      <c r="K2702" s="7">
        <f t="shared" ca="1" si="509"/>
        <v>1.4389034399999996</v>
      </c>
      <c r="L2702" s="55" t="str">
        <f t="shared" si="510"/>
        <v>t2694</v>
      </c>
      <c r="M2702" s="56">
        <v>1</v>
      </c>
      <c r="N2702" s="79">
        <f t="shared" ca="1" si="515"/>
        <v>1.4389034399999996</v>
      </c>
    </row>
    <row r="2703" spans="1:14">
      <c r="A2703">
        <v>2695</v>
      </c>
      <c r="B2703">
        <f t="shared" si="511"/>
        <v>17</v>
      </c>
      <c r="C2703">
        <f t="shared" si="512"/>
        <v>1</v>
      </c>
      <c r="D2703">
        <f t="shared" si="513"/>
        <v>7</v>
      </c>
      <c r="E2703">
        <f t="shared" si="504"/>
        <v>75.400000000000006</v>
      </c>
      <c r="F2703">
        <f t="shared" ca="1" si="505"/>
        <v>93</v>
      </c>
      <c r="G2703">
        <f t="shared" ca="1" si="506"/>
        <v>5</v>
      </c>
      <c r="H2703">
        <f t="shared" ca="1" si="507"/>
        <v>85</v>
      </c>
      <c r="I2703" s="6">
        <f t="shared" ca="1" si="514"/>
        <v>0.59603699999999993</v>
      </c>
      <c r="J2703" s="18">
        <f t="shared" ca="1" si="508"/>
        <v>1.6987054499999998</v>
      </c>
      <c r="K2703" s="7">
        <f t="shared" ca="1" si="509"/>
        <v>1.6987054499999998</v>
      </c>
      <c r="L2703" s="55" t="str">
        <f t="shared" si="510"/>
        <v>t2695</v>
      </c>
      <c r="M2703" s="56">
        <v>1</v>
      </c>
      <c r="N2703" s="79">
        <f t="shared" ca="1" si="515"/>
        <v>1.6987054499999998</v>
      </c>
    </row>
    <row r="2704" spans="1:14">
      <c r="A2704">
        <v>2696</v>
      </c>
      <c r="B2704">
        <f t="shared" si="511"/>
        <v>17</v>
      </c>
      <c r="C2704">
        <f t="shared" si="512"/>
        <v>1</v>
      </c>
      <c r="D2704">
        <f t="shared" si="513"/>
        <v>8</v>
      </c>
      <c r="E2704">
        <f t="shared" si="504"/>
        <v>75.400000000000006</v>
      </c>
      <c r="F2704">
        <f t="shared" ca="1" si="505"/>
        <v>93</v>
      </c>
      <c r="G2704">
        <f t="shared" ca="1" si="506"/>
        <v>5</v>
      </c>
      <c r="H2704">
        <f t="shared" ca="1" si="507"/>
        <v>95</v>
      </c>
      <c r="I2704" s="6">
        <f t="shared" ca="1" si="514"/>
        <v>0.66615899999999995</v>
      </c>
      <c r="J2704" s="18">
        <f t="shared" ca="1" si="508"/>
        <v>1.8985531499999999</v>
      </c>
      <c r="K2704" s="7">
        <f t="shared" ca="1" si="509"/>
        <v>1.8985531499999997</v>
      </c>
      <c r="L2704" s="55" t="str">
        <f t="shared" si="510"/>
        <v>t2696</v>
      </c>
      <c r="M2704" s="56">
        <v>1</v>
      </c>
      <c r="N2704" s="79">
        <f t="shared" ca="1" si="515"/>
        <v>1.8985531499999997</v>
      </c>
    </row>
    <row r="2705" spans="1:14">
      <c r="A2705">
        <v>2697</v>
      </c>
      <c r="B2705">
        <f t="shared" si="511"/>
        <v>17</v>
      </c>
      <c r="C2705">
        <f t="shared" si="512"/>
        <v>1</v>
      </c>
      <c r="D2705">
        <f t="shared" si="513"/>
        <v>9</v>
      </c>
      <c r="E2705">
        <f t="shared" si="504"/>
        <v>75.400000000000006</v>
      </c>
      <c r="F2705">
        <f t="shared" ca="1" si="505"/>
        <v>93</v>
      </c>
      <c r="G2705">
        <f t="shared" ca="1" si="506"/>
        <v>5</v>
      </c>
      <c r="H2705">
        <f t="shared" ca="1" si="507"/>
        <v>99</v>
      </c>
      <c r="I2705" s="6">
        <f t="shared" ca="1" si="514"/>
        <v>0.69420779999999993</v>
      </c>
      <c r="J2705" s="18">
        <f t="shared" ca="1" si="508"/>
        <v>1.9784922299999999</v>
      </c>
      <c r="K2705" s="7">
        <f t="shared" ca="1" si="509"/>
        <v>1.9784922299999999</v>
      </c>
      <c r="L2705" s="55" t="str">
        <f t="shared" si="510"/>
        <v>t2697</v>
      </c>
      <c r="M2705" s="56">
        <v>1</v>
      </c>
      <c r="N2705" s="79">
        <f t="shared" ca="1" si="515"/>
        <v>1.9784922299999999</v>
      </c>
    </row>
    <row r="2706" spans="1:14">
      <c r="A2706">
        <v>2698</v>
      </c>
      <c r="B2706">
        <f t="shared" si="511"/>
        <v>17</v>
      </c>
      <c r="C2706">
        <f t="shared" si="512"/>
        <v>1</v>
      </c>
      <c r="D2706">
        <f t="shared" si="513"/>
        <v>10</v>
      </c>
      <c r="E2706">
        <f t="shared" si="504"/>
        <v>75.400000000000006</v>
      </c>
      <c r="F2706">
        <f t="shared" ca="1" si="505"/>
        <v>93</v>
      </c>
      <c r="G2706">
        <f t="shared" ca="1" si="506"/>
        <v>5</v>
      </c>
      <c r="H2706">
        <f t="shared" ca="1" si="507"/>
        <v>100</v>
      </c>
      <c r="I2706" s="6">
        <f t="shared" ca="1" si="514"/>
        <v>0.70121999999999995</v>
      </c>
      <c r="J2706" s="18">
        <f t="shared" ca="1" si="508"/>
        <v>1.9984769999999998</v>
      </c>
      <c r="K2706" s="7">
        <f t="shared" ca="1" si="509"/>
        <v>1.9984769999999998</v>
      </c>
      <c r="L2706" s="55" t="str">
        <f t="shared" si="510"/>
        <v>t2698</v>
      </c>
      <c r="M2706" s="56">
        <v>1</v>
      </c>
      <c r="N2706" s="79">
        <f t="shared" ca="1" si="515"/>
        <v>1.9984769999999998</v>
      </c>
    </row>
    <row r="2707" spans="1:14">
      <c r="A2707">
        <v>2699</v>
      </c>
      <c r="B2707">
        <f t="shared" si="511"/>
        <v>17</v>
      </c>
      <c r="C2707">
        <f t="shared" si="512"/>
        <v>1</v>
      </c>
      <c r="D2707">
        <f t="shared" si="513"/>
        <v>11</v>
      </c>
      <c r="E2707">
        <f t="shared" si="504"/>
        <v>75.400000000000006</v>
      </c>
      <c r="F2707">
        <f t="shared" ca="1" si="505"/>
        <v>93</v>
      </c>
      <c r="G2707">
        <f t="shared" ca="1" si="506"/>
        <v>5</v>
      </c>
      <c r="H2707">
        <f t="shared" ca="1" si="507"/>
        <v>99</v>
      </c>
      <c r="I2707" s="6">
        <f t="shared" ca="1" si="514"/>
        <v>0.69420779999999993</v>
      </c>
      <c r="J2707" s="18">
        <f t="shared" ca="1" si="508"/>
        <v>1.9784922299999999</v>
      </c>
      <c r="K2707" s="7">
        <f t="shared" ca="1" si="509"/>
        <v>1.9784922299999999</v>
      </c>
      <c r="L2707" s="55" t="str">
        <f t="shared" si="510"/>
        <v>t2699</v>
      </c>
      <c r="M2707" s="56">
        <v>1</v>
      </c>
      <c r="N2707" s="79">
        <f t="shared" ca="1" si="515"/>
        <v>1.9784922299999999</v>
      </c>
    </row>
    <row r="2708" spans="1:14">
      <c r="A2708">
        <v>2700</v>
      </c>
      <c r="B2708">
        <f t="shared" si="511"/>
        <v>17</v>
      </c>
      <c r="C2708">
        <f t="shared" si="512"/>
        <v>1</v>
      </c>
      <c r="D2708">
        <f t="shared" si="513"/>
        <v>12</v>
      </c>
      <c r="E2708">
        <f t="shared" si="504"/>
        <v>75.400000000000006</v>
      </c>
      <c r="F2708">
        <f t="shared" ca="1" si="505"/>
        <v>93</v>
      </c>
      <c r="G2708">
        <f t="shared" ca="1" si="506"/>
        <v>5</v>
      </c>
      <c r="H2708">
        <f t="shared" ca="1" si="507"/>
        <v>93</v>
      </c>
      <c r="I2708" s="6">
        <f t="shared" ca="1" si="514"/>
        <v>0.65213460000000001</v>
      </c>
      <c r="J2708" s="18">
        <f t="shared" ca="1" si="508"/>
        <v>1.8585836100000002</v>
      </c>
      <c r="K2708" s="7">
        <f t="shared" ca="1" si="509"/>
        <v>1.8585836100000002</v>
      </c>
      <c r="L2708" s="55" t="str">
        <f t="shared" si="510"/>
        <v>t2700</v>
      </c>
      <c r="M2708" s="56">
        <v>1</v>
      </c>
      <c r="N2708" s="79">
        <f t="shared" ca="1" si="515"/>
        <v>1.8585836100000002</v>
      </c>
    </row>
    <row r="2709" spans="1:14">
      <c r="A2709">
        <v>2701</v>
      </c>
      <c r="B2709">
        <f t="shared" si="511"/>
        <v>17</v>
      </c>
      <c r="C2709">
        <f t="shared" si="512"/>
        <v>1</v>
      </c>
      <c r="D2709">
        <f t="shared" si="513"/>
        <v>13</v>
      </c>
      <c r="E2709">
        <f t="shared" si="504"/>
        <v>75.400000000000006</v>
      </c>
      <c r="F2709">
        <f t="shared" ca="1" si="505"/>
        <v>93</v>
      </c>
      <c r="G2709">
        <f t="shared" ca="1" si="506"/>
        <v>5</v>
      </c>
      <c r="H2709">
        <f t="shared" ca="1" si="507"/>
        <v>92</v>
      </c>
      <c r="I2709" s="6">
        <f t="shared" ca="1" si="514"/>
        <v>0.64512239999999987</v>
      </c>
      <c r="J2709" s="18">
        <f t="shared" ca="1" si="508"/>
        <v>1.8385988399999997</v>
      </c>
      <c r="K2709" s="7">
        <f t="shared" ca="1" si="509"/>
        <v>1.8385988399999995</v>
      </c>
      <c r="L2709" s="55" t="str">
        <f t="shared" si="510"/>
        <v>t2701</v>
      </c>
      <c r="M2709" s="56">
        <v>1</v>
      </c>
      <c r="N2709" s="79">
        <f t="shared" ca="1" si="515"/>
        <v>1.8385988399999995</v>
      </c>
    </row>
    <row r="2710" spans="1:14">
      <c r="A2710">
        <v>2702</v>
      </c>
      <c r="B2710">
        <f t="shared" si="511"/>
        <v>17</v>
      </c>
      <c r="C2710">
        <f t="shared" si="512"/>
        <v>1</v>
      </c>
      <c r="D2710">
        <f t="shared" si="513"/>
        <v>14</v>
      </c>
      <c r="E2710">
        <f t="shared" si="504"/>
        <v>75.400000000000006</v>
      </c>
      <c r="F2710">
        <f t="shared" ca="1" si="505"/>
        <v>93</v>
      </c>
      <c r="G2710">
        <f t="shared" ca="1" si="506"/>
        <v>5</v>
      </c>
      <c r="H2710">
        <f t="shared" ca="1" si="507"/>
        <v>90</v>
      </c>
      <c r="I2710" s="6">
        <f t="shared" ca="1" si="514"/>
        <v>0.63109799999999994</v>
      </c>
      <c r="J2710" s="18">
        <f t="shared" ca="1" si="508"/>
        <v>1.7986293</v>
      </c>
      <c r="K2710" s="7">
        <f t="shared" ca="1" si="509"/>
        <v>1.7986293</v>
      </c>
      <c r="L2710" s="55" t="str">
        <f t="shared" si="510"/>
        <v>t2702</v>
      </c>
      <c r="M2710" s="56">
        <v>1</v>
      </c>
      <c r="N2710" s="79">
        <f t="shared" ca="1" si="515"/>
        <v>1.7986293</v>
      </c>
    </row>
    <row r="2711" spans="1:14">
      <c r="A2711">
        <v>2703</v>
      </c>
      <c r="B2711">
        <f t="shared" si="511"/>
        <v>17</v>
      </c>
      <c r="C2711">
        <f t="shared" si="512"/>
        <v>1</v>
      </c>
      <c r="D2711">
        <f t="shared" si="513"/>
        <v>15</v>
      </c>
      <c r="E2711">
        <f t="shared" si="504"/>
        <v>75.400000000000006</v>
      </c>
      <c r="F2711">
        <f t="shared" ca="1" si="505"/>
        <v>93</v>
      </c>
      <c r="G2711">
        <f t="shared" ca="1" si="506"/>
        <v>5</v>
      </c>
      <c r="H2711">
        <f t="shared" ca="1" si="507"/>
        <v>88</v>
      </c>
      <c r="I2711" s="6">
        <f t="shared" ca="1" si="514"/>
        <v>0.61707359999999989</v>
      </c>
      <c r="J2711" s="18">
        <f t="shared" ca="1" si="508"/>
        <v>1.7586597599999998</v>
      </c>
      <c r="K2711" s="7">
        <f t="shared" ca="1" si="509"/>
        <v>1.7586597599999998</v>
      </c>
      <c r="L2711" s="55" t="str">
        <f t="shared" si="510"/>
        <v>t2703</v>
      </c>
      <c r="M2711" s="56">
        <v>1</v>
      </c>
      <c r="N2711" s="79">
        <f t="shared" ca="1" si="515"/>
        <v>1.7586597599999998</v>
      </c>
    </row>
    <row r="2712" spans="1:14">
      <c r="A2712">
        <v>2704</v>
      </c>
      <c r="B2712">
        <f t="shared" si="511"/>
        <v>17</v>
      </c>
      <c r="C2712">
        <f t="shared" si="512"/>
        <v>1</v>
      </c>
      <c r="D2712">
        <f t="shared" si="513"/>
        <v>16</v>
      </c>
      <c r="E2712">
        <f t="shared" si="504"/>
        <v>75.400000000000006</v>
      </c>
      <c r="F2712">
        <f t="shared" ca="1" si="505"/>
        <v>93</v>
      </c>
      <c r="G2712">
        <f t="shared" ca="1" si="506"/>
        <v>5</v>
      </c>
      <c r="H2712">
        <f t="shared" ca="1" si="507"/>
        <v>90</v>
      </c>
      <c r="I2712" s="6">
        <f t="shared" ca="1" si="514"/>
        <v>0.63109799999999994</v>
      </c>
      <c r="J2712" s="18">
        <f t="shared" ca="1" si="508"/>
        <v>1.7986293</v>
      </c>
      <c r="K2712" s="7">
        <f t="shared" ca="1" si="509"/>
        <v>1.7986293</v>
      </c>
      <c r="L2712" s="55" t="str">
        <f t="shared" si="510"/>
        <v>t2704</v>
      </c>
      <c r="M2712" s="56">
        <v>1</v>
      </c>
      <c r="N2712" s="79">
        <f t="shared" ca="1" si="515"/>
        <v>1.7986293</v>
      </c>
    </row>
    <row r="2713" spans="1:14">
      <c r="A2713">
        <v>2705</v>
      </c>
      <c r="B2713">
        <f t="shared" si="511"/>
        <v>17</v>
      </c>
      <c r="C2713">
        <f t="shared" si="512"/>
        <v>1</v>
      </c>
      <c r="D2713">
        <f t="shared" si="513"/>
        <v>17</v>
      </c>
      <c r="E2713">
        <f t="shared" si="504"/>
        <v>75.400000000000006</v>
      </c>
      <c r="F2713">
        <f t="shared" ca="1" si="505"/>
        <v>93</v>
      </c>
      <c r="G2713">
        <f t="shared" ca="1" si="506"/>
        <v>5</v>
      </c>
      <c r="H2713">
        <f t="shared" ca="1" si="507"/>
        <v>92</v>
      </c>
      <c r="I2713" s="6">
        <f t="shared" ca="1" si="514"/>
        <v>0.64512239999999987</v>
      </c>
      <c r="J2713" s="18">
        <f t="shared" ca="1" si="508"/>
        <v>1.8385988399999997</v>
      </c>
      <c r="K2713" s="7">
        <f t="shared" ca="1" si="509"/>
        <v>1.8385988399999995</v>
      </c>
      <c r="L2713" s="55" t="str">
        <f t="shared" si="510"/>
        <v>t2705</v>
      </c>
      <c r="M2713" s="56">
        <v>1</v>
      </c>
      <c r="N2713" s="79">
        <f t="shared" ca="1" si="515"/>
        <v>1.8385988399999995</v>
      </c>
    </row>
    <row r="2714" spans="1:14">
      <c r="A2714">
        <v>2706</v>
      </c>
      <c r="B2714">
        <f t="shared" si="511"/>
        <v>17</v>
      </c>
      <c r="C2714">
        <f t="shared" si="512"/>
        <v>1</v>
      </c>
      <c r="D2714">
        <f t="shared" si="513"/>
        <v>18</v>
      </c>
      <c r="E2714">
        <f t="shared" si="504"/>
        <v>75.400000000000006</v>
      </c>
      <c r="F2714">
        <f t="shared" ca="1" si="505"/>
        <v>93</v>
      </c>
      <c r="G2714">
        <f t="shared" ca="1" si="506"/>
        <v>5</v>
      </c>
      <c r="H2714">
        <f t="shared" ca="1" si="507"/>
        <v>96</v>
      </c>
      <c r="I2714" s="6">
        <f t="shared" ca="1" si="514"/>
        <v>0.67317119999999986</v>
      </c>
      <c r="J2714" s="18">
        <f t="shared" ca="1" si="508"/>
        <v>1.9185379199999997</v>
      </c>
      <c r="K2714" s="7">
        <f t="shared" ca="1" si="509"/>
        <v>1.9185379199999997</v>
      </c>
      <c r="L2714" s="55" t="str">
        <f t="shared" si="510"/>
        <v>t2706</v>
      </c>
      <c r="M2714" s="56">
        <v>1</v>
      </c>
      <c r="N2714" s="79">
        <f t="shared" ca="1" si="515"/>
        <v>1.9185379199999997</v>
      </c>
    </row>
    <row r="2715" spans="1:14">
      <c r="A2715">
        <v>2707</v>
      </c>
      <c r="B2715">
        <f t="shared" si="511"/>
        <v>17</v>
      </c>
      <c r="C2715">
        <f t="shared" si="512"/>
        <v>1</v>
      </c>
      <c r="D2715">
        <f t="shared" si="513"/>
        <v>19</v>
      </c>
      <c r="E2715">
        <f t="shared" si="504"/>
        <v>75.400000000000006</v>
      </c>
      <c r="F2715">
        <f t="shared" ca="1" si="505"/>
        <v>93</v>
      </c>
      <c r="G2715">
        <f t="shared" ca="1" si="506"/>
        <v>5</v>
      </c>
      <c r="H2715">
        <f t="shared" ca="1" si="507"/>
        <v>98</v>
      </c>
      <c r="I2715" s="6">
        <f t="shared" ca="1" si="514"/>
        <v>0.68719560000000002</v>
      </c>
      <c r="J2715" s="18">
        <f t="shared" ca="1" si="508"/>
        <v>1.9585074600000001</v>
      </c>
      <c r="K2715" s="7">
        <f t="shared" ca="1" si="509"/>
        <v>1.9585074600000001</v>
      </c>
      <c r="L2715" s="55" t="str">
        <f t="shared" si="510"/>
        <v>t2707</v>
      </c>
      <c r="M2715" s="56">
        <v>1</v>
      </c>
      <c r="N2715" s="79">
        <f t="shared" ca="1" si="515"/>
        <v>1.9585074600000001</v>
      </c>
    </row>
    <row r="2716" spans="1:14">
      <c r="A2716">
        <v>2708</v>
      </c>
      <c r="B2716">
        <f t="shared" si="511"/>
        <v>17</v>
      </c>
      <c r="C2716">
        <f t="shared" si="512"/>
        <v>1</v>
      </c>
      <c r="D2716">
        <f t="shared" si="513"/>
        <v>20</v>
      </c>
      <c r="E2716">
        <f t="shared" si="504"/>
        <v>75.400000000000006</v>
      </c>
      <c r="F2716">
        <f t="shared" ca="1" si="505"/>
        <v>93</v>
      </c>
      <c r="G2716">
        <f t="shared" ca="1" si="506"/>
        <v>5</v>
      </c>
      <c r="H2716">
        <f t="shared" ca="1" si="507"/>
        <v>96</v>
      </c>
      <c r="I2716" s="6">
        <f t="shared" ca="1" si="514"/>
        <v>0.67317119999999986</v>
      </c>
      <c r="J2716" s="18">
        <f t="shared" ca="1" si="508"/>
        <v>1.9185379199999997</v>
      </c>
      <c r="K2716" s="7">
        <f t="shared" ca="1" si="509"/>
        <v>1.9185379199999997</v>
      </c>
      <c r="L2716" s="55" t="str">
        <f t="shared" si="510"/>
        <v>t2708</v>
      </c>
      <c r="M2716" s="56">
        <v>1</v>
      </c>
      <c r="N2716" s="79">
        <f t="shared" ca="1" si="515"/>
        <v>1.9185379199999997</v>
      </c>
    </row>
    <row r="2717" spans="1:14">
      <c r="A2717">
        <v>2709</v>
      </c>
      <c r="B2717">
        <f t="shared" si="511"/>
        <v>17</v>
      </c>
      <c r="C2717">
        <f t="shared" si="512"/>
        <v>1</v>
      </c>
      <c r="D2717">
        <f t="shared" si="513"/>
        <v>21</v>
      </c>
      <c r="E2717">
        <f t="shared" si="504"/>
        <v>75.400000000000006</v>
      </c>
      <c r="F2717">
        <f t="shared" ca="1" si="505"/>
        <v>93</v>
      </c>
      <c r="G2717">
        <f t="shared" ca="1" si="506"/>
        <v>5</v>
      </c>
      <c r="H2717">
        <f t="shared" ca="1" si="507"/>
        <v>90</v>
      </c>
      <c r="I2717" s="6">
        <f t="shared" ca="1" si="514"/>
        <v>0.63109799999999994</v>
      </c>
      <c r="J2717" s="18">
        <f t="shared" ca="1" si="508"/>
        <v>1.7986293</v>
      </c>
      <c r="K2717" s="7">
        <f t="shared" ca="1" si="509"/>
        <v>1.7986293</v>
      </c>
      <c r="L2717" s="55" t="str">
        <f t="shared" si="510"/>
        <v>t2709</v>
      </c>
      <c r="M2717" s="56">
        <v>1</v>
      </c>
      <c r="N2717" s="79">
        <f t="shared" ca="1" si="515"/>
        <v>1.7986293</v>
      </c>
    </row>
    <row r="2718" spans="1:14">
      <c r="A2718">
        <v>2710</v>
      </c>
      <c r="B2718">
        <f t="shared" si="511"/>
        <v>17</v>
      </c>
      <c r="C2718">
        <f t="shared" si="512"/>
        <v>1</v>
      </c>
      <c r="D2718">
        <f t="shared" si="513"/>
        <v>22</v>
      </c>
      <c r="E2718">
        <f t="shared" si="504"/>
        <v>75.400000000000006</v>
      </c>
      <c r="F2718">
        <f t="shared" ca="1" si="505"/>
        <v>93</v>
      </c>
      <c r="G2718">
        <f t="shared" ca="1" si="506"/>
        <v>5</v>
      </c>
      <c r="H2718">
        <f t="shared" ca="1" si="507"/>
        <v>80</v>
      </c>
      <c r="I2718" s="6">
        <f t="shared" ca="1" si="514"/>
        <v>0.56097600000000003</v>
      </c>
      <c r="J2718" s="18">
        <f t="shared" ca="1" si="508"/>
        <v>1.5987816000000001</v>
      </c>
      <c r="K2718" s="7">
        <f t="shared" ca="1" si="509"/>
        <v>1.5987815999999999</v>
      </c>
      <c r="L2718" s="55" t="str">
        <f t="shared" si="510"/>
        <v>t2710</v>
      </c>
      <c r="M2718" s="56">
        <v>1</v>
      </c>
      <c r="N2718" s="79">
        <f t="shared" ca="1" si="515"/>
        <v>1.5987815999999999</v>
      </c>
    </row>
    <row r="2719" spans="1:14">
      <c r="A2719">
        <v>2711</v>
      </c>
      <c r="B2719">
        <f t="shared" si="511"/>
        <v>17</v>
      </c>
      <c r="C2719">
        <f t="shared" si="512"/>
        <v>1</v>
      </c>
      <c r="D2719">
        <f t="shared" si="513"/>
        <v>23</v>
      </c>
      <c r="E2719">
        <f t="shared" si="504"/>
        <v>75.400000000000006</v>
      </c>
      <c r="F2719">
        <f t="shared" ca="1" si="505"/>
        <v>93</v>
      </c>
      <c r="G2719">
        <f t="shared" ca="1" si="506"/>
        <v>5</v>
      </c>
      <c r="H2719">
        <f t="shared" ca="1" si="507"/>
        <v>70</v>
      </c>
      <c r="I2719" s="6">
        <f t="shared" ca="1" si="514"/>
        <v>0.49085400000000001</v>
      </c>
      <c r="J2719" s="18">
        <f t="shared" ca="1" si="508"/>
        <v>1.3989339000000001</v>
      </c>
      <c r="K2719" s="7">
        <f t="shared" ca="1" si="509"/>
        <v>1.3989339000000001</v>
      </c>
      <c r="L2719" s="55" t="str">
        <f t="shared" si="510"/>
        <v>t2711</v>
      </c>
      <c r="M2719" s="56">
        <v>1</v>
      </c>
      <c r="N2719" s="79">
        <f t="shared" ca="1" si="515"/>
        <v>1.3989339000000001</v>
      </c>
    </row>
    <row r="2720" spans="1:14">
      <c r="A2720">
        <v>2712</v>
      </c>
      <c r="B2720">
        <f t="shared" si="511"/>
        <v>17</v>
      </c>
      <c r="C2720">
        <f t="shared" si="512"/>
        <v>2</v>
      </c>
      <c r="D2720">
        <f t="shared" si="513"/>
        <v>0</v>
      </c>
      <c r="E2720">
        <f t="shared" si="504"/>
        <v>75.400000000000006</v>
      </c>
      <c r="F2720">
        <f t="shared" ca="1" si="505"/>
        <v>100</v>
      </c>
      <c r="G2720">
        <f t="shared" ca="1" si="506"/>
        <v>5</v>
      </c>
      <c r="H2720">
        <f t="shared" ca="1" si="507"/>
        <v>63</v>
      </c>
      <c r="I2720" s="6">
        <f t="shared" ca="1" si="514"/>
        <v>0.47502</v>
      </c>
      <c r="J2720" s="18">
        <f t="shared" ca="1" si="508"/>
        <v>1.353807</v>
      </c>
      <c r="K2720" s="7">
        <f t="shared" ca="1" si="509"/>
        <v>1.353807</v>
      </c>
      <c r="L2720" s="55" t="str">
        <f t="shared" si="510"/>
        <v>t2712</v>
      </c>
      <c r="M2720" s="56">
        <v>1</v>
      </c>
      <c r="N2720" s="79">
        <f t="shared" ca="1" si="515"/>
        <v>1.353807</v>
      </c>
    </row>
    <row r="2721" spans="1:14">
      <c r="A2721">
        <v>2713</v>
      </c>
      <c r="B2721">
        <f t="shared" si="511"/>
        <v>17</v>
      </c>
      <c r="C2721">
        <f t="shared" si="512"/>
        <v>2</v>
      </c>
      <c r="D2721">
        <f t="shared" si="513"/>
        <v>1</v>
      </c>
      <c r="E2721">
        <f t="shared" si="504"/>
        <v>75.400000000000006</v>
      </c>
      <c r="F2721">
        <f t="shared" ca="1" si="505"/>
        <v>100</v>
      </c>
      <c r="G2721">
        <f t="shared" ca="1" si="506"/>
        <v>5</v>
      </c>
      <c r="H2721">
        <f t="shared" ca="1" si="507"/>
        <v>62</v>
      </c>
      <c r="I2721" s="6">
        <f t="shared" ca="1" si="514"/>
        <v>0.46747999999999995</v>
      </c>
      <c r="J2721" s="18">
        <f t="shared" ca="1" si="508"/>
        <v>1.3323179999999999</v>
      </c>
      <c r="K2721" s="7">
        <f t="shared" ca="1" si="509"/>
        <v>1.3323179999999999</v>
      </c>
      <c r="L2721" s="55" t="str">
        <f t="shared" si="510"/>
        <v>t2713</v>
      </c>
      <c r="M2721" s="56">
        <v>1</v>
      </c>
      <c r="N2721" s="79">
        <f t="shared" ca="1" si="515"/>
        <v>1.3323179999999999</v>
      </c>
    </row>
    <row r="2722" spans="1:14">
      <c r="A2722">
        <v>2714</v>
      </c>
      <c r="B2722">
        <f t="shared" si="511"/>
        <v>17</v>
      </c>
      <c r="C2722">
        <f t="shared" si="512"/>
        <v>2</v>
      </c>
      <c r="D2722">
        <f t="shared" si="513"/>
        <v>2</v>
      </c>
      <c r="E2722">
        <f t="shared" si="504"/>
        <v>75.400000000000006</v>
      </c>
      <c r="F2722">
        <f t="shared" ca="1" si="505"/>
        <v>100</v>
      </c>
      <c r="G2722">
        <f t="shared" ca="1" si="506"/>
        <v>5</v>
      </c>
      <c r="H2722">
        <f t="shared" ca="1" si="507"/>
        <v>60</v>
      </c>
      <c r="I2722" s="6">
        <f t="shared" ca="1" si="514"/>
        <v>0.45240000000000002</v>
      </c>
      <c r="J2722" s="18">
        <f t="shared" ca="1" si="508"/>
        <v>1.2893400000000002</v>
      </c>
      <c r="K2722" s="7">
        <f t="shared" ca="1" si="509"/>
        <v>1.2893400000000002</v>
      </c>
      <c r="L2722" s="55" t="str">
        <f t="shared" si="510"/>
        <v>t2714</v>
      </c>
      <c r="M2722" s="56">
        <v>1</v>
      </c>
      <c r="N2722" s="79">
        <f t="shared" ca="1" si="515"/>
        <v>1.2893400000000002</v>
      </c>
    </row>
    <row r="2723" spans="1:14">
      <c r="A2723">
        <v>2715</v>
      </c>
      <c r="B2723">
        <f t="shared" si="511"/>
        <v>17</v>
      </c>
      <c r="C2723">
        <f t="shared" si="512"/>
        <v>2</v>
      </c>
      <c r="D2723">
        <f t="shared" si="513"/>
        <v>3</v>
      </c>
      <c r="E2723">
        <f t="shared" si="504"/>
        <v>75.400000000000006</v>
      </c>
      <c r="F2723">
        <f t="shared" ca="1" si="505"/>
        <v>100</v>
      </c>
      <c r="G2723">
        <f t="shared" ca="1" si="506"/>
        <v>5</v>
      </c>
      <c r="H2723">
        <f t="shared" ca="1" si="507"/>
        <v>58</v>
      </c>
      <c r="I2723" s="6">
        <f t="shared" ca="1" si="514"/>
        <v>0.43731999999999999</v>
      </c>
      <c r="J2723" s="18">
        <f t="shared" ca="1" si="508"/>
        <v>1.246362</v>
      </c>
      <c r="K2723" s="7">
        <f t="shared" ca="1" si="509"/>
        <v>1.246362</v>
      </c>
      <c r="L2723" s="55" t="str">
        <f t="shared" si="510"/>
        <v>t2715</v>
      </c>
      <c r="M2723" s="56">
        <v>1</v>
      </c>
      <c r="N2723" s="79">
        <f t="shared" ca="1" si="515"/>
        <v>1.246362</v>
      </c>
    </row>
    <row r="2724" spans="1:14">
      <c r="A2724">
        <v>2716</v>
      </c>
      <c r="B2724">
        <f t="shared" si="511"/>
        <v>17</v>
      </c>
      <c r="C2724">
        <f t="shared" si="512"/>
        <v>2</v>
      </c>
      <c r="D2724">
        <f t="shared" si="513"/>
        <v>4</v>
      </c>
      <c r="E2724">
        <f t="shared" si="504"/>
        <v>75.400000000000006</v>
      </c>
      <c r="F2724">
        <f t="shared" ca="1" si="505"/>
        <v>100</v>
      </c>
      <c r="G2724">
        <f t="shared" ca="1" si="506"/>
        <v>5</v>
      </c>
      <c r="H2724">
        <f t="shared" ca="1" si="507"/>
        <v>59</v>
      </c>
      <c r="I2724" s="6">
        <f t="shared" ca="1" si="514"/>
        <v>0.44485999999999998</v>
      </c>
      <c r="J2724" s="18">
        <f t="shared" ca="1" si="508"/>
        <v>1.2678510000000001</v>
      </c>
      <c r="K2724" s="7">
        <f t="shared" ca="1" si="509"/>
        <v>1.2678510000000001</v>
      </c>
      <c r="L2724" s="55" t="str">
        <f t="shared" si="510"/>
        <v>t2716</v>
      </c>
      <c r="M2724" s="56">
        <v>1</v>
      </c>
      <c r="N2724" s="79">
        <f t="shared" ca="1" si="515"/>
        <v>1.2678510000000001</v>
      </c>
    </row>
    <row r="2725" spans="1:14">
      <c r="A2725">
        <v>2717</v>
      </c>
      <c r="B2725">
        <f t="shared" si="511"/>
        <v>17</v>
      </c>
      <c r="C2725">
        <f t="shared" si="512"/>
        <v>2</v>
      </c>
      <c r="D2725">
        <f t="shared" si="513"/>
        <v>5</v>
      </c>
      <c r="E2725">
        <f t="shared" si="504"/>
        <v>75.400000000000006</v>
      </c>
      <c r="F2725">
        <f t="shared" ca="1" si="505"/>
        <v>100</v>
      </c>
      <c r="G2725">
        <f t="shared" ca="1" si="506"/>
        <v>5</v>
      </c>
      <c r="H2725">
        <f t="shared" ca="1" si="507"/>
        <v>65</v>
      </c>
      <c r="I2725" s="6">
        <f t="shared" ca="1" si="514"/>
        <v>0.49009999999999998</v>
      </c>
      <c r="J2725" s="18">
        <f t="shared" ca="1" si="508"/>
        <v>1.3967849999999999</v>
      </c>
      <c r="K2725" s="7">
        <f t="shared" ca="1" si="509"/>
        <v>1.3967849999999999</v>
      </c>
      <c r="L2725" s="55" t="str">
        <f t="shared" si="510"/>
        <v>t2717</v>
      </c>
      <c r="M2725" s="56">
        <v>1</v>
      </c>
      <c r="N2725" s="79">
        <f t="shared" ca="1" si="515"/>
        <v>1.3967849999999999</v>
      </c>
    </row>
    <row r="2726" spans="1:14">
      <c r="A2726">
        <v>2718</v>
      </c>
      <c r="B2726">
        <f t="shared" si="511"/>
        <v>17</v>
      </c>
      <c r="C2726">
        <f t="shared" si="512"/>
        <v>2</v>
      </c>
      <c r="D2726">
        <f t="shared" si="513"/>
        <v>6</v>
      </c>
      <c r="E2726">
        <f t="shared" si="504"/>
        <v>75.400000000000006</v>
      </c>
      <c r="F2726">
        <f t="shared" ca="1" si="505"/>
        <v>100</v>
      </c>
      <c r="G2726">
        <f t="shared" ca="1" si="506"/>
        <v>5</v>
      </c>
      <c r="H2726">
        <f t="shared" ca="1" si="507"/>
        <v>72</v>
      </c>
      <c r="I2726" s="6">
        <f t="shared" ca="1" si="514"/>
        <v>0.54287999999999992</v>
      </c>
      <c r="J2726" s="18">
        <f t="shared" ca="1" si="508"/>
        <v>1.5472079999999999</v>
      </c>
      <c r="K2726" s="7">
        <f t="shared" ca="1" si="509"/>
        <v>1.5472079999999999</v>
      </c>
      <c r="L2726" s="55" t="str">
        <f t="shared" si="510"/>
        <v>t2718</v>
      </c>
      <c r="M2726" s="56">
        <v>1</v>
      </c>
      <c r="N2726" s="79">
        <f t="shared" ca="1" si="515"/>
        <v>1.5472079999999999</v>
      </c>
    </row>
    <row r="2727" spans="1:14">
      <c r="A2727">
        <v>2719</v>
      </c>
      <c r="B2727">
        <f t="shared" si="511"/>
        <v>17</v>
      </c>
      <c r="C2727">
        <f t="shared" si="512"/>
        <v>2</v>
      </c>
      <c r="D2727">
        <f t="shared" si="513"/>
        <v>7</v>
      </c>
      <c r="E2727">
        <f t="shared" si="504"/>
        <v>75.400000000000006</v>
      </c>
      <c r="F2727">
        <f t="shared" ca="1" si="505"/>
        <v>100</v>
      </c>
      <c r="G2727">
        <f t="shared" ca="1" si="506"/>
        <v>5</v>
      </c>
      <c r="H2727">
        <f t="shared" ca="1" si="507"/>
        <v>85</v>
      </c>
      <c r="I2727" s="6">
        <f t="shared" ca="1" si="514"/>
        <v>0.64090000000000003</v>
      </c>
      <c r="J2727" s="18">
        <f t="shared" ca="1" si="508"/>
        <v>1.8265650000000002</v>
      </c>
      <c r="K2727" s="7">
        <f t="shared" ca="1" si="509"/>
        <v>1.8265650000000002</v>
      </c>
      <c r="L2727" s="55" t="str">
        <f t="shared" si="510"/>
        <v>t2719</v>
      </c>
      <c r="M2727" s="56">
        <v>1</v>
      </c>
      <c r="N2727" s="79">
        <f t="shared" ca="1" si="515"/>
        <v>1.8265650000000002</v>
      </c>
    </row>
    <row r="2728" spans="1:14">
      <c r="A2728">
        <v>2720</v>
      </c>
      <c r="B2728">
        <f t="shared" si="511"/>
        <v>17</v>
      </c>
      <c r="C2728">
        <f t="shared" si="512"/>
        <v>2</v>
      </c>
      <c r="D2728">
        <f t="shared" si="513"/>
        <v>8</v>
      </c>
      <c r="E2728">
        <f t="shared" si="504"/>
        <v>75.400000000000006</v>
      </c>
      <c r="F2728">
        <f t="shared" ca="1" si="505"/>
        <v>100</v>
      </c>
      <c r="G2728">
        <f t="shared" ca="1" si="506"/>
        <v>5</v>
      </c>
      <c r="H2728">
        <f t="shared" ca="1" si="507"/>
        <v>95</v>
      </c>
      <c r="I2728" s="6">
        <f t="shared" ca="1" si="514"/>
        <v>0.71629999999999994</v>
      </c>
      <c r="J2728" s="18">
        <f t="shared" ca="1" si="508"/>
        <v>2.041455</v>
      </c>
      <c r="K2728" s="7">
        <f t="shared" ca="1" si="509"/>
        <v>2.041455</v>
      </c>
      <c r="L2728" s="55" t="str">
        <f t="shared" si="510"/>
        <v>t2720</v>
      </c>
      <c r="M2728" s="56">
        <v>1</v>
      </c>
      <c r="N2728" s="79">
        <f t="shared" ca="1" si="515"/>
        <v>2.041455</v>
      </c>
    </row>
    <row r="2729" spans="1:14">
      <c r="A2729">
        <v>2721</v>
      </c>
      <c r="B2729">
        <f t="shared" si="511"/>
        <v>17</v>
      </c>
      <c r="C2729">
        <f t="shared" si="512"/>
        <v>2</v>
      </c>
      <c r="D2729">
        <f t="shared" si="513"/>
        <v>9</v>
      </c>
      <c r="E2729">
        <f t="shared" si="504"/>
        <v>75.400000000000006</v>
      </c>
      <c r="F2729">
        <f t="shared" ca="1" si="505"/>
        <v>100</v>
      </c>
      <c r="G2729">
        <f t="shared" ca="1" si="506"/>
        <v>5</v>
      </c>
      <c r="H2729">
        <f t="shared" ca="1" si="507"/>
        <v>99</v>
      </c>
      <c r="I2729" s="6">
        <f t="shared" ca="1" si="514"/>
        <v>0.74646000000000001</v>
      </c>
      <c r="J2729" s="18">
        <f t="shared" ca="1" si="508"/>
        <v>2.1274109999999999</v>
      </c>
      <c r="K2729" s="7">
        <f t="shared" ca="1" si="509"/>
        <v>2.1274109999999999</v>
      </c>
      <c r="L2729" s="55" t="str">
        <f t="shared" si="510"/>
        <v>t2721</v>
      </c>
      <c r="M2729" s="56">
        <v>1</v>
      </c>
      <c r="N2729" s="79">
        <f t="shared" ca="1" si="515"/>
        <v>2.1274109999999999</v>
      </c>
    </row>
    <row r="2730" spans="1:14">
      <c r="A2730">
        <v>2722</v>
      </c>
      <c r="B2730">
        <f t="shared" si="511"/>
        <v>17</v>
      </c>
      <c r="C2730">
        <f t="shared" si="512"/>
        <v>2</v>
      </c>
      <c r="D2730">
        <f t="shared" si="513"/>
        <v>10</v>
      </c>
      <c r="E2730">
        <f t="shared" si="504"/>
        <v>75.400000000000006</v>
      </c>
      <c r="F2730">
        <f t="shared" ca="1" si="505"/>
        <v>100</v>
      </c>
      <c r="G2730">
        <f t="shared" ca="1" si="506"/>
        <v>5</v>
      </c>
      <c r="H2730">
        <f t="shared" ca="1" si="507"/>
        <v>100</v>
      </c>
      <c r="I2730" s="6">
        <f t="shared" ca="1" si="514"/>
        <v>0.754</v>
      </c>
      <c r="J2730" s="18">
        <f t="shared" ca="1" si="508"/>
        <v>2.1489000000000003</v>
      </c>
      <c r="K2730" s="7">
        <f t="shared" ca="1" si="509"/>
        <v>2.1489000000000003</v>
      </c>
      <c r="L2730" s="55" t="str">
        <f t="shared" si="510"/>
        <v>t2722</v>
      </c>
      <c r="M2730" s="56">
        <v>1</v>
      </c>
      <c r="N2730" s="79">
        <f t="shared" ca="1" si="515"/>
        <v>2.1489000000000003</v>
      </c>
    </row>
    <row r="2731" spans="1:14">
      <c r="A2731">
        <v>2723</v>
      </c>
      <c r="B2731">
        <f t="shared" si="511"/>
        <v>17</v>
      </c>
      <c r="C2731">
        <f t="shared" si="512"/>
        <v>2</v>
      </c>
      <c r="D2731">
        <f t="shared" si="513"/>
        <v>11</v>
      </c>
      <c r="E2731">
        <f t="shared" si="504"/>
        <v>75.400000000000006</v>
      </c>
      <c r="F2731">
        <f t="shared" ca="1" si="505"/>
        <v>100</v>
      </c>
      <c r="G2731">
        <f t="shared" ca="1" si="506"/>
        <v>5</v>
      </c>
      <c r="H2731">
        <f t="shared" ca="1" si="507"/>
        <v>99</v>
      </c>
      <c r="I2731" s="6">
        <f t="shared" ca="1" si="514"/>
        <v>0.74646000000000001</v>
      </c>
      <c r="J2731" s="18">
        <f t="shared" ca="1" si="508"/>
        <v>2.1274109999999999</v>
      </c>
      <c r="K2731" s="7">
        <f t="shared" ca="1" si="509"/>
        <v>2.1274109999999999</v>
      </c>
      <c r="L2731" s="55" t="str">
        <f t="shared" si="510"/>
        <v>t2723</v>
      </c>
      <c r="M2731" s="56">
        <v>1</v>
      </c>
      <c r="N2731" s="79">
        <f t="shared" ca="1" si="515"/>
        <v>2.1274109999999999</v>
      </c>
    </row>
    <row r="2732" spans="1:14">
      <c r="A2732">
        <v>2724</v>
      </c>
      <c r="B2732">
        <f t="shared" si="511"/>
        <v>17</v>
      </c>
      <c r="C2732">
        <f t="shared" si="512"/>
        <v>2</v>
      </c>
      <c r="D2732">
        <f t="shared" si="513"/>
        <v>12</v>
      </c>
      <c r="E2732">
        <f t="shared" si="504"/>
        <v>75.400000000000006</v>
      </c>
      <c r="F2732">
        <f t="shared" ca="1" si="505"/>
        <v>100</v>
      </c>
      <c r="G2732">
        <f t="shared" ca="1" si="506"/>
        <v>5</v>
      </c>
      <c r="H2732">
        <f t="shared" ca="1" si="507"/>
        <v>93</v>
      </c>
      <c r="I2732" s="6">
        <f t="shared" ca="1" si="514"/>
        <v>0.70121999999999995</v>
      </c>
      <c r="J2732" s="18">
        <f t="shared" ca="1" si="508"/>
        <v>1.9984769999999998</v>
      </c>
      <c r="K2732" s="7">
        <f t="shared" ca="1" si="509"/>
        <v>1.9984769999999998</v>
      </c>
      <c r="L2732" s="55" t="str">
        <f t="shared" si="510"/>
        <v>t2724</v>
      </c>
      <c r="M2732" s="56">
        <v>1</v>
      </c>
      <c r="N2732" s="79">
        <f t="shared" ca="1" si="515"/>
        <v>1.9984769999999998</v>
      </c>
    </row>
    <row r="2733" spans="1:14">
      <c r="A2733">
        <v>2725</v>
      </c>
      <c r="B2733">
        <f t="shared" si="511"/>
        <v>17</v>
      </c>
      <c r="C2733">
        <f t="shared" si="512"/>
        <v>2</v>
      </c>
      <c r="D2733">
        <f t="shared" si="513"/>
        <v>13</v>
      </c>
      <c r="E2733">
        <f t="shared" si="504"/>
        <v>75.400000000000006</v>
      </c>
      <c r="F2733">
        <f t="shared" ca="1" si="505"/>
        <v>100</v>
      </c>
      <c r="G2733">
        <f t="shared" ca="1" si="506"/>
        <v>5</v>
      </c>
      <c r="H2733">
        <f t="shared" ca="1" si="507"/>
        <v>92</v>
      </c>
      <c r="I2733" s="6">
        <f t="shared" ca="1" si="514"/>
        <v>0.69367999999999996</v>
      </c>
      <c r="J2733" s="18">
        <f t="shared" ca="1" si="508"/>
        <v>1.976988</v>
      </c>
      <c r="K2733" s="7">
        <f t="shared" ca="1" si="509"/>
        <v>1.976988</v>
      </c>
      <c r="L2733" s="55" t="str">
        <f t="shared" si="510"/>
        <v>t2725</v>
      </c>
      <c r="M2733" s="56">
        <v>1</v>
      </c>
      <c r="N2733" s="79">
        <f t="shared" ca="1" si="515"/>
        <v>1.976988</v>
      </c>
    </row>
    <row r="2734" spans="1:14">
      <c r="A2734">
        <v>2726</v>
      </c>
      <c r="B2734">
        <f t="shared" si="511"/>
        <v>17</v>
      </c>
      <c r="C2734">
        <f t="shared" si="512"/>
        <v>2</v>
      </c>
      <c r="D2734">
        <f t="shared" si="513"/>
        <v>14</v>
      </c>
      <c r="E2734">
        <f t="shared" si="504"/>
        <v>75.400000000000006</v>
      </c>
      <c r="F2734">
        <f t="shared" ca="1" si="505"/>
        <v>100</v>
      </c>
      <c r="G2734">
        <f t="shared" ca="1" si="506"/>
        <v>5</v>
      </c>
      <c r="H2734">
        <f t="shared" ca="1" si="507"/>
        <v>90</v>
      </c>
      <c r="I2734" s="6">
        <f t="shared" ca="1" si="514"/>
        <v>0.67859999999999998</v>
      </c>
      <c r="J2734" s="18">
        <f t="shared" ca="1" si="508"/>
        <v>1.93401</v>
      </c>
      <c r="K2734" s="7">
        <f t="shared" ca="1" si="509"/>
        <v>1.9340099999999998</v>
      </c>
      <c r="L2734" s="55" t="str">
        <f t="shared" si="510"/>
        <v>t2726</v>
      </c>
      <c r="M2734" s="56">
        <v>1</v>
      </c>
      <c r="N2734" s="79">
        <f t="shared" ca="1" si="515"/>
        <v>1.9340099999999998</v>
      </c>
    </row>
    <row r="2735" spans="1:14">
      <c r="A2735">
        <v>2727</v>
      </c>
      <c r="B2735">
        <f t="shared" si="511"/>
        <v>17</v>
      </c>
      <c r="C2735">
        <f t="shared" si="512"/>
        <v>2</v>
      </c>
      <c r="D2735">
        <f t="shared" si="513"/>
        <v>15</v>
      </c>
      <c r="E2735">
        <f t="shared" si="504"/>
        <v>75.400000000000006</v>
      </c>
      <c r="F2735">
        <f t="shared" ca="1" si="505"/>
        <v>100</v>
      </c>
      <c r="G2735">
        <f t="shared" ca="1" si="506"/>
        <v>5</v>
      </c>
      <c r="H2735">
        <f t="shared" ca="1" si="507"/>
        <v>88</v>
      </c>
      <c r="I2735" s="6">
        <f t="shared" ca="1" si="514"/>
        <v>0.66352</v>
      </c>
      <c r="J2735" s="18">
        <f t="shared" ca="1" si="508"/>
        <v>1.891032</v>
      </c>
      <c r="K2735" s="7">
        <f t="shared" ca="1" si="509"/>
        <v>1.891032</v>
      </c>
      <c r="L2735" s="55" t="str">
        <f t="shared" si="510"/>
        <v>t2727</v>
      </c>
      <c r="M2735" s="56">
        <v>1</v>
      </c>
      <c r="N2735" s="79">
        <f t="shared" ca="1" si="515"/>
        <v>1.891032</v>
      </c>
    </row>
    <row r="2736" spans="1:14">
      <c r="A2736">
        <v>2728</v>
      </c>
      <c r="B2736">
        <f t="shared" si="511"/>
        <v>17</v>
      </c>
      <c r="C2736">
        <f t="shared" si="512"/>
        <v>2</v>
      </c>
      <c r="D2736">
        <f t="shared" si="513"/>
        <v>16</v>
      </c>
      <c r="E2736">
        <f t="shared" si="504"/>
        <v>75.400000000000006</v>
      </c>
      <c r="F2736">
        <f t="shared" ca="1" si="505"/>
        <v>100</v>
      </c>
      <c r="G2736">
        <f t="shared" ca="1" si="506"/>
        <v>5</v>
      </c>
      <c r="H2736">
        <f t="shared" ca="1" si="507"/>
        <v>90</v>
      </c>
      <c r="I2736" s="6">
        <f t="shared" ca="1" si="514"/>
        <v>0.67859999999999998</v>
      </c>
      <c r="J2736" s="18">
        <f t="shared" ca="1" si="508"/>
        <v>1.93401</v>
      </c>
      <c r="K2736" s="7">
        <f t="shared" ca="1" si="509"/>
        <v>1.9340099999999998</v>
      </c>
      <c r="L2736" s="55" t="str">
        <f t="shared" si="510"/>
        <v>t2728</v>
      </c>
      <c r="M2736" s="56">
        <v>1</v>
      </c>
      <c r="N2736" s="79">
        <f t="shared" ca="1" si="515"/>
        <v>1.9340099999999998</v>
      </c>
    </row>
    <row r="2737" spans="1:14">
      <c r="A2737">
        <v>2729</v>
      </c>
      <c r="B2737">
        <f t="shared" si="511"/>
        <v>17</v>
      </c>
      <c r="C2737">
        <f t="shared" si="512"/>
        <v>2</v>
      </c>
      <c r="D2737">
        <f t="shared" si="513"/>
        <v>17</v>
      </c>
      <c r="E2737">
        <f t="shared" si="504"/>
        <v>75.400000000000006</v>
      </c>
      <c r="F2737">
        <f t="shared" ca="1" si="505"/>
        <v>100</v>
      </c>
      <c r="G2737">
        <f t="shared" ca="1" si="506"/>
        <v>5</v>
      </c>
      <c r="H2737">
        <f t="shared" ca="1" si="507"/>
        <v>92</v>
      </c>
      <c r="I2737" s="6">
        <f t="shared" ca="1" si="514"/>
        <v>0.69367999999999996</v>
      </c>
      <c r="J2737" s="18">
        <f t="shared" ca="1" si="508"/>
        <v>1.976988</v>
      </c>
      <c r="K2737" s="7">
        <f t="shared" ca="1" si="509"/>
        <v>1.976988</v>
      </c>
      <c r="L2737" s="55" t="str">
        <f t="shared" si="510"/>
        <v>t2729</v>
      </c>
      <c r="M2737" s="56">
        <v>1</v>
      </c>
      <c r="N2737" s="79">
        <f t="shared" ca="1" si="515"/>
        <v>1.976988</v>
      </c>
    </row>
    <row r="2738" spans="1:14">
      <c r="A2738">
        <v>2730</v>
      </c>
      <c r="B2738">
        <f t="shared" si="511"/>
        <v>17</v>
      </c>
      <c r="C2738">
        <f t="shared" si="512"/>
        <v>2</v>
      </c>
      <c r="D2738">
        <f t="shared" si="513"/>
        <v>18</v>
      </c>
      <c r="E2738">
        <f t="shared" si="504"/>
        <v>75.400000000000006</v>
      </c>
      <c r="F2738">
        <f t="shared" ca="1" si="505"/>
        <v>100</v>
      </c>
      <c r="G2738">
        <f t="shared" ca="1" si="506"/>
        <v>5</v>
      </c>
      <c r="H2738">
        <f t="shared" ca="1" si="507"/>
        <v>96</v>
      </c>
      <c r="I2738" s="6">
        <f t="shared" ca="1" si="514"/>
        <v>0.72384000000000004</v>
      </c>
      <c r="J2738" s="18">
        <f t="shared" ca="1" si="508"/>
        <v>2.0629440000000003</v>
      </c>
      <c r="K2738" s="7">
        <f t="shared" ca="1" si="509"/>
        <v>2.0629440000000003</v>
      </c>
      <c r="L2738" s="55" t="str">
        <f t="shared" si="510"/>
        <v>t2730</v>
      </c>
      <c r="M2738" s="56">
        <v>1</v>
      </c>
      <c r="N2738" s="79">
        <f t="shared" ca="1" si="515"/>
        <v>2.0629440000000003</v>
      </c>
    </row>
    <row r="2739" spans="1:14">
      <c r="A2739">
        <v>2731</v>
      </c>
      <c r="B2739">
        <f t="shared" si="511"/>
        <v>17</v>
      </c>
      <c r="C2739">
        <f t="shared" si="512"/>
        <v>2</v>
      </c>
      <c r="D2739">
        <f t="shared" si="513"/>
        <v>19</v>
      </c>
      <c r="E2739">
        <f t="shared" si="504"/>
        <v>75.400000000000006</v>
      </c>
      <c r="F2739">
        <f t="shared" ca="1" si="505"/>
        <v>100</v>
      </c>
      <c r="G2739">
        <f t="shared" ca="1" si="506"/>
        <v>5</v>
      </c>
      <c r="H2739">
        <f t="shared" ca="1" si="507"/>
        <v>98</v>
      </c>
      <c r="I2739" s="6">
        <f t="shared" ca="1" si="514"/>
        <v>0.73891999999999991</v>
      </c>
      <c r="J2739" s="18">
        <f t="shared" ca="1" si="508"/>
        <v>2.1059219999999996</v>
      </c>
      <c r="K2739" s="7">
        <f t="shared" ca="1" si="509"/>
        <v>2.1059219999999996</v>
      </c>
      <c r="L2739" s="55" t="str">
        <f t="shared" si="510"/>
        <v>t2731</v>
      </c>
      <c r="M2739" s="56">
        <v>1</v>
      </c>
      <c r="N2739" s="79">
        <f t="shared" ca="1" si="515"/>
        <v>2.1059219999999996</v>
      </c>
    </row>
    <row r="2740" spans="1:14">
      <c r="A2740">
        <v>2732</v>
      </c>
      <c r="B2740">
        <f t="shared" si="511"/>
        <v>17</v>
      </c>
      <c r="C2740">
        <f t="shared" si="512"/>
        <v>2</v>
      </c>
      <c r="D2740">
        <f t="shared" si="513"/>
        <v>20</v>
      </c>
      <c r="E2740">
        <f t="shared" si="504"/>
        <v>75.400000000000006</v>
      </c>
      <c r="F2740">
        <f t="shared" ca="1" si="505"/>
        <v>100</v>
      </c>
      <c r="G2740">
        <f t="shared" ca="1" si="506"/>
        <v>5</v>
      </c>
      <c r="H2740">
        <f t="shared" ca="1" si="507"/>
        <v>96</v>
      </c>
      <c r="I2740" s="6">
        <f t="shared" ca="1" si="514"/>
        <v>0.72384000000000004</v>
      </c>
      <c r="J2740" s="18">
        <f t="shared" ca="1" si="508"/>
        <v>2.0629440000000003</v>
      </c>
      <c r="K2740" s="7">
        <f t="shared" ca="1" si="509"/>
        <v>2.0629440000000003</v>
      </c>
      <c r="L2740" s="55" t="str">
        <f t="shared" si="510"/>
        <v>t2732</v>
      </c>
      <c r="M2740" s="56">
        <v>1</v>
      </c>
      <c r="N2740" s="79">
        <f t="shared" ca="1" si="515"/>
        <v>2.0629440000000003</v>
      </c>
    </row>
    <row r="2741" spans="1:14">
      <c r="A2741">
        <v>2733</v>
      </c>
      <c r="B2741">
        <f t="shared" si="511"/>
        <v>17</v>
      </c>
      <c r="C2741">
        <f t="shared" si="512"/>
        <v>2</v>
      </c>
      <c r="D2741">
        <f t="shared" si="513"/>
        <v>21</v>
      </c>
      <c r="E2741">
        <f t="shared" si="504"/>
        <v>75.400000000000006</v>
      </c>
      <c r="F2741">
        <f t="shared" ca="1" si="505"/>
        <v>100</v>
      </c>
      <c r="G2741">
        <f t="shared" ca="1" si="506"/>
        <v>5</v>
      </c>
      <c r="H2741">
        <f t="shared" ca="1" si="507"/>
        <v>90</v>
      </c>
      <c r="I2741" s="6">
        <f t="shared" ca="1" si="514"/>
        <v>0.67859999999999998</v>
      </c>
      <c r="J2741" s="18">
        <f t="shared" ca="1" si="508"/>
        <v>1.93401</v>
      </c>
      <c r="K2741" s="7">
        <f t="shared" ca="1" si="509"/>
        <v>1.9340099999999998</v>
      </c>
      <c r="L2741" s="55" t="str">
        <f t="shared" si="510"/>
        <v>t2733</v>
      </c>
      <c r="M2741" s="56">
        <v>1</v>
      </c>
      <c r="N2741" s="79">
        <f t="shared" ca="1" si="515"/>
        <v>1.9340099999999998</v>
      </c>
    </row>
    <row r="2742" spans="1:14">
      <c r="A2742">
        <v>2734</v>
      </c>
      <c r="B2742">
        <f t="shared" si="511"/>
        <v>17</v>
      </c>
      <c r="C2742">
        <f t="shared" si="512"/>
        <v>2</v>
      </c>
      <c r="D2742">
        <f t="shared" si="513"/>
        <v>22</v>
      </c>
      <c r="E2742">
        <f t="shared" si="504"/>
        <v>75.400000000000006</v>
      </c>
      <c r="F2742">
        <f t="shared" ca="1" si="505"/>
        <v>100</v>
      </c>
      <c r="G2742">
        <f t="shared" ca="1" si="506"/>
        <v>5</v>
      </c>
      <c r="H2742">
        <f t="shared" ca="1" si="507"/>
        <v>80</v>
      </c>
      <c r="I2742" s="6">
        <f t="shared" ca="1" si="514"/>
        <v>0.60319999999999996</v>
      </c>
      <c r="J2742" s="18">
        <f t="shared" ca="1" si="508"/>
        <v>1.71912</v>
      </c>
      <c r="K2742" s="7">
        <f t="shared" ca="1" si="509"/>
        <v>1.71912</v>
      </c>
      <c r="L2742" s="55" t="str">
        <f t="shared" si="510"/>
        <v>t2734</v>
      </c>
      <c r="M2742" s="56">
        <v>1</v>
      </c>
      <c r="N2742" s="79">
        <f t="shared" ca="1" si="515"/>
        <v>1.71912</v>
      </c>
    </row>
    <row r="2743" spans="1:14">
      <c r="A2743">
        <v>2735</v>
      </c>
      <c r="B2743">
        <f t="shared" si="511"/>
        <v>17</v>
      </c>
      <c r="C2743">
        <f t="shared" si="512"/>
        <v>2</v>
      </c>
      <c r="D2743">
        <f t="shared" si="513"/>
        <v>23</v>
      </c>
      <c r="E2743">
        <f t="shared" si="504"/>
        <v>75.400000000000006</v>
      </c>
      <c r="F2743">
        <f t="shared" ca="1" si="505"/>
        <v>100</v>
      </c>
      <c r="G2743">
        <f t="shared" ca="1" si="506"/>
        <v>5</v>
      </c>
      <c r="H2743">
        <f t="shared" ca="1" si="507"/>
        <v>70</v>
      </c>
      <c r="I2743" s="6">
        <f t="shared" ca="1" si="514"/>
        <v>0.52780000000000005</v>
      </c>
      <c r="J2743" s="18">
        <f t="shared" ca="1" si="508"/>
        <v>1.5042300000000002</v>
      </c>
      <c r="K2743" s="7">
        <f t="shared" ca="1" si="509"/>
        <v>1.5042300000000004</v>
      </c>
      <c r="L2743" s="55" t="str">
        <f t="shared" si="510"/>
        <v>t2735</v>
      </c>
      <c r="M2743" s="56">
        <v>1</v>
      </c>
      <c r="N2743" s="79">
        <f t="shared" ca="1" si="515"/>
        <v>1.5042300000000004</v>
      </c>
    </row>
    <row r="2744" spans="1:14">
      <c r="A2744">
        <v>2736</v>
      </c>
      <c r="B2744">
        <f t="shared" si="511"/>
        <v>17</v>
      </c>
      <c r="C2744">
        <f t="shared" si="512"/>
        <v>3</v>
      </c>
      <c r="D2744">
        <f t="shared" si="513"/>
        <v>0</v>
      </c>
      <c r="E2744">
        <f t="shared" si="504"/>
        <v>75.400000000000006</v>
      </c>
      <c r="F2744">
        <f t="shared" ca="1" si="505"/>
        <v>98</v>
      </c>
      <c r="G2744">
        <f t="shared" ca="1" si="506"/>
        <v>5</v>
      </c>
      <c r="H2744">
        <f t="shared" ca="1" si="507"/>
        <v>63</v>
      </c>
      <c r="I2744" s="6">
        <f t="shared" ca="1" si="514"/>
        <v>0.46551959999999992</v>
      </c>
      <c r="J2744" s="18">
        <f t="shared" ca="1" si="508"/>
        <v>1.3267308599999998</v>
      </c>
      <c r="K2744" s="7">
        <f t="shared" ca="1" si="509"/>
        <v>1.3267308599999998</v>
      </c>
      <c r="L2744" s="55" t="str">
        <f t="shared" si="510"/>
        <v>t2736</v>
      </c>
      <c r="M2744" s="56">
        <v>1</v>
      </c>
      <c r="N2744" s="79">
        <f t="shared" ca="1" si="515"/>
        <v>1.3267308599999998</v>
      </c>
    </row>
    <row r="2745" spans="1:14">
      <c r="A2745">
        <v>2737</v>
      </c>
      <c r="B2745">
        <f t="shared" si="511"/>
        <v>17</v>
      </c>
      <c r="C2745">
        <f t="shared" si="512"/>
        <v>3</v>
      </c>
      <c r="D2745">
        <f t="shared" si="513"/>
        <v>1</v>
      </c>
      <c r="E2745">
        <f t="shared" si="504"/>
        <v>75.400000000000006</v>
      </c>
      <c r="F2745">
        <f t="shared" ca="1" si="505"/>
        <v>98</v>
      </c>
      <c r="G2745">
        <f t="shared" ca="1" si="506"/>
        <v>5</v>
      </c>
      <c r="H2745">
        <f t="shared" ca="1" si="507"/>
        <v>62</v>
      </c>
      <c r="I2745" s="6">
        <f t="shared" ca="1" si="514"/>
        <v>0.45813039999999994</v>
      </c>
      <c r="J2745" s="18">
        <f t="shared" ca="1" si="508"/>
        <v>1.3056716399999999</v>
      </c>
      <c r="K2745" s="7">
        <f t="shared" ca="1" si="509"/>
        <v>1.3056716399999999</v>
      </c>
      <c r="L2745" s="55" t="str">
        <f t="shared" si="510"/>
        <v>t2737</v>
      </c>
      <c r="M2745" s="56">
        <v>1</v>
      </c>
      <c r="N2745" s="79">
        <f t="shared" ca="1" si="515"/>
        <v>1.3056716399999999</v>
      </c>
    </row>
    <row r="2746" spans="1:14">
      <c r="A2746">
        <v>2738</v>
      </c>
      <c r="B2746">
        <f t="shared" si="511"/>
        <v>17</v>
      </c>
      <c r="C2746">
        <f t="shared" si="512"/>
        <v>3</v>
      </c>
      <c r="D2746">
        <f t="shared" si="513"/>
        <v>2</v>
      </c>
      <c r="E2746">
        <f t="shared" si="504"/>
        <v>75.400000000000006</v>
      </c>
      <c r="F2746">
        <f t="shared" ca="1" si="505"/>
        <v>98</v>
      </c>
      <c r="G2746">
        <f t="shared" ca="1" si="506"/>
        <v>5</v>
      </c>
      <c r="H2746">
        <f t="shared" ca="1" si="507"/>
        <v>60</v>
      </c>
      <c r="I2746" s="6">
        <f t="shared" ca="1" si="514"/>
        <v>0.44335199999999991</v>
      </c>
      <c r="J2746" s="18">
        <f t="shared" ca="1" si="508"/>
        <v>1.2635531999999998</v>
      </c>
      <c r="K2746" s="7">
        <f t="shared" ca="1" si="509"/>
        <v>1.2635531999999998</v>
      </c>
      <c r="L2746" s="55" t="str">
        <f t="shared" si="510"/>
        <v>t2738</v>
      </c>
      <c r="M2746" s="56">
        <v>1</v>
      </c>
      <c r="N2746" s="79">
        <f t="shared" ca="1" si="515"/>
        <v>1.2635531999999998</v>
      </c>
    </row>
    <row r="2747" spans="1:14">
      <c r="A2747">
        <v>2739</v>
      </c>
      <c r="B2747">
        <f t="shared" si="511"/>
        <v>17</v>
      </c>
      <c r="C2747">
        <f t="shared" si="512"/>
        <v>3</v>
      </c>
      <c r="D2747">
        <f t="shared" si="513"/>
        <v>3</v>
      </c>
      <c r="E2747">
        <f t="shared" si="504"/>
        <v>75.400000000000006</v>
      </c>
      <c r="F2747">
        <f t="shared" ca="1" si="505"/>
        <v>98</v>
      </c>
      <c r="G2747">
        <f t="shared" ca="1" si="506"/>
        <v>5</v>
      </c>
      <c r="H2747">
        <f t="shared" ca="1" si="507"/>
        <v>58</v>
      </c>
      <c r="I2747" s="6">
        <f t="shared" ca="1" si="514"/>
        <v>0.42857359999999994</v>
      </c>
      <c r="J2747" s="18">
        <f t="shared" ca="1" si="508"/>
        <v>1.22143476</v>
      </c>
      <c r="K2747" s="7">
        <f t="shared" ca="1" si="509"/>
        <v>1.22143476</v>
      </c>
      <c r="L2747" s="55" t="str">
        <f t="shared" si="510"/>
        <v>t2739</v>
      </c>
      <c r="M2747" s="56">
        <v>1</v>
      </c>
      <c r="N2747" s="79">
        <f t="shared" ca="1" si="515"/>
        <v>1.22143476</v>
      </c>
    </row>
    <row r="2748" spans="1:14">
      <c r="A2748">
        <v>2740</v>
      </c>
      <c r="B2748">
        <f t="shared" si="511"/>
        <v>17</v>
      </c>
      <c r="C2748">
        <f t="shared" si="512"/>
        <v>3</v>
      </c>
      <c r="D2748">
        <f t="shared" si="513"/>
        <v>4</v>
      </c>
      <c r="E2748">
        <f t="shared" si="504"/>
        <v>75.400000000000006</v>
      </c>
      <c r="F2748">
        <f t="shared" ca="1" si="505"/>
        <v>98</v>
      </c>
      <c r="G2748">
        <f t="shared" ca="1" si="506"/>
        <v>5</v>
      </c>
      <c r="H2748">
        <f t="shared" ca="1" si="507"/>
        <v>59</v>
      </c>
      <c r="I2748" s="6">
        <f t="shared" ca="1" si="514"/>
        <v>0.43596279999999993</v>
      </c>
      <c r="J2748" s="18">
        <f t="shared" ca="1" si="508"/>
        <v>1.2424939799999999</v>
      </c>
      <c r="K2748" s="7">
        <f t="shared" ca="1" si="509"/>
        <v>1.2424939799999999</v>
      </c>
      <c r="L2748" s="55" t="str">
        <f t="shared" si="510"/>
        <v>t2740</v>
      </c>
      <c r="M2748" s="56">
        <v>1</v>
      </c>
      <c r="N2748" s="79">
        <f t="shared" ca="1" si="515"/>
        <v>1.2424939799999999</v>
      </c>
    </row>
    <row r="2749" spans="1:14">
      <c r="A2749">
        <v>2741</v>
      </c>
      <c r="B2749">
        <f t="shared" si="511"/>
        <v>17</v>
      </c>
      <c r="C2749">
        <f t="shared" si="512"/>
        <v>3</v>
      </c>
      <c r="D2749">
        <f t="shared" si="513"/>
        <v>5</v>
      </c>
      <c r="E2749">
        <f t="shared" si="504"/>
        <v>75.400000000000006</v>
      </c>
      <c r="F2749">
        <f t="shared" ca="1" si="505"/>
        <v>98</v>
      </c>
      <c r="G2749">
        <f t="shared" ca="1" si="506"/>
        <v>5</v>
      </c>
      <c r="H2749">
        <f t="shared" ca="1" si="507"/>
        <v>65</v>
      </c>
      <c r="I2749" s="6">
        <f t="shared" ca="1" si="514"/>
        <v>0.48029799999999995</v>
      </c>
      <c r="J2749" s="18">
        <f t="shared" ca="1" si="508"/>
        <v>1.3688492999999999</v>
      </c>
      <c r="K2749" s="7">
        <f t="shared" ca="1" si="509"/>
        <v>1.3688492999999999</v>
      </c>
      <c r="L2749" s="55" t="str">
        <f t="shared" si="510"/>
        <v>t2741</v>
      </c>
      <c r="M2749" s="56">
        <v>1</v>
      </c>
      <c r="N2749" s="79">
        <f t="shared" ca="1" si="515"/>
        <v>1.3688492999999999</v>
      </c>
    </row>
    <row r="2750" spans="1:14">
      <c r="A2750">
        <v>2742</v>
      </c>
      <c r="B2750">
        <f t="shared" si="511"/>
        <v>17</v>
      </c>
      <c r="C2750">
        <f t="shared" si="512"/>
        <v>3</v>
      </c>
      <c r="D2750">
        <f t="shared" si="513"/>
        <v>6</v>
      </c>
      <c r="E2750">
        <f t="shared" si="504"/>
        <v>75.400000000000006</v>
      </c>
      <c r="F2750">
        <f t="shared" ca="1" si="505"/>
        <v>98</v>
      </c>
      <c r="G2750">
        <f t="shared" ca="1" si="506"/>
        <v>5</v>
      </c>
      <c r="H2750">
        <f t="shared" ca="1" si="507"/>
        <v>72</v>
      </c>
      <c r="I2750" s="6">
        <f t="shared" ca="1" si="514"/>
        <v>0.53202240000000001</v>
      </c>
      <c r="J2750" s="18">
        <f t="shared" ca="1" si="508"/>
        <v>1.5162638400000001</v>
      </c>
      <c r="K2750" s="7">
        <f t="shared" ca="1" si="509"/>
        <v>1.5162638400000001</v>
      </c>
      <c r="L2750" s="55" t="str">
        <f t="shared" si="510"/>
        <v>t2742</v>
      </c>
      <c r="M2750" s="56">
        <v>1</v>
      </c>
      <c r="N2750" s="79">
        <f t="shared" ca="1" si="515"/>
        <v>1.5162638400000001</v>
      </c>
    </row>
    <row r="2751" spans="1:14">
      <c r="A2751">
        <v>2743</v>
      </c>
      <c r="B2751">
        <f t="shared" si="511"/>
        <v>17</v>
      </c>
      <c r="C2751">
        <f t="shared" si="512"/>
        <v>3</v>
      </c>
      <c r="D2751">
        <f t="shared" si="513"/>
        <v>7</v>
      </c>
      <c r="E2751">
        <f t="shared" si="504"/>
        <v>75.400000000000006</v>
      </c>
      <c r="F2751">
        <f t="shared" ca="1" si="505"/>
        <v>98</v>
      </c>
      <c r="G2751">
        <f t="shared" ca="1" si="506"/>
        <v>5</v>
      </c>
      <c r="H2751">
        <f t="shared" ca="1" si="507"/>
        <v>85</v>
      </c>
      <c r="I2751" s="6">
        <f t="shared" ca="1" si="514"/>
        <v>0.62808199999999992</v>
      </c>
      <c r="J2751" s="18">
        <f t="shared" ca="1" si="508"/>
        <v>1.7900336999999997</v>
      </c>
      <c r="K2751" s="7">
        <f t="shared" ca="1" si="509"/>
        <v>1.7900336999999997</v>
      </c>
      <c r="L2751" s="55" t="str">
        <f t="shared" si="510"/>
        <v>t2743</v>
      </c>
      <c r="M2751" s="56">
        <v>1</v>
      </c>
      <c r="N2751" s="79">
        <f t="shared" ca="1" si="515"/>
        <v>1.7900336999999997</v>
      </c>
    </row>
    <row r="2752" spans="1:14">
      <c r="A2752">
        <v>2744</v>
      </c>
      <c r="B2752">
        <f t="shared" si="511"/>
        <v>17</v>
      </c>
      <c r="C2752">
        <f t="shared" si="512"/>
        <v>3</v>
      </c>
      <c r="D2752">
        <f t="shared" si="513"/>
        <v>8</v>
      </c>
      <c r="E2752">
        <f t="shared" si="504"/>
        <v>75.400000000000006</v>
      </c>
      <c r="F2752">
        <f t="shared" ca="1" si="505"/>
        <v>98</v>
      </c>
      <c r="G2752">
        <f t="shared" ca="1" si="506"/>
        <v>5</v>
      </c>
      <c r="H2752">
        <f t="shared" ca="1" si="507"/>
        <v>95</v>
      </c>
      <c r="I2752" s="6">
        <f t="shared" ca="1" si="514"/>
        <v>0.70197399999999988</v>
      </c>
      <c r="J2752" s="18">
        <f t="shared" ca="1" si="508"/>
        <v>2.0006258999999997</v>
      </c>
      <c r="K2752" s="7">
        <f t="shared" ca="1" si="509"/>
        <v>2.0006258999999997</v>
      </c>
      <c r="L2752" s="55" t="str">
        <f t="shared" si="510"/>
        <v>t2744</v>
      </c>
      <c r="M2752" s="56">
        <v>1</v>
      </c>
      <c r="N2752" s="79">
        <f t="shared" ca="1" si="515"/>
        <v>2.0006258999999997</v>
      </c>
    </row>
    <row r="2753" spans="1:14">
      <c r="A2753">
        <v>2745</v>
      </c>
      <c r="B2753">
        <f t="shared" si="511"/>
        <v>17</v>
      </c>
      <c r="C2753">
        <f t="shared" si="512"/>
        <v>3</v>
      </c>
      <c r="D2753">
        <f t="shared" si="513"/>
        <v>9</v>
      </c>
      <c r="E2753">
        <f t="shared" si="504"/>
        <v>75.400000000000006</v>
      </c>
      <c r="F2753">
        <f t="shared" ca="1" si="505"/>
        <v>98</v>
      </c>
      <c r="G2753">
        <f t="shared" ca="1" si="506"/>
        <v>5</v>
      </c>
      <c r="H2753">
        <f t="shared" ca="1" si="507"/>
        <v>99</v>
      </c>
      <c r="I2753" s="6">
        <f t="shared" ca="1" si="514"/>
        <v>0.73153079999999993</v>
      </c>
      <c r="J2753" s="18">
        <f t="shared" ca="1" si="508"/>
        <v>2.0848627799999999</v>
      </c>
      <c r="K2753" s="7">
        <f t="shared" ca="1" si="509"/>
        <v>2.0848627799999999</v>
      </c>
      <c r="L2753" s="55" t="str">
        <f t="shared" si="510"/>
        <v>t2745</v>
      </c>
      <c r="M2753" s="56">
        <v>1</v>
      </c>
      <c r="N2753" s="79">
        <f t="shared" ca="1" si="515"/>
        <v>2.0848627799999999</v>
      </c>
    </row>
    <row r="2754" spans="1:14">
      <c r="A2754">
        <v>2746</v>
      </c>
      <c r="B2754">
        <f t="shared" si="511"/>
        <v>17</v>
      </c>
      <c r="C2754">
        <f t="shared" si="512"/>
        <v>3</v>
      </c>
      <c r="D2754">
        <f t="shared" si="513"/>
        <v>10</v>
      </c>
      <c r="E2754">
        <f t="shared" si="504"/>
        <v>75.400000000000006</v>
      </c>
      <c r="F2754">
        <f t="shared" ca="1" si="505"/>
        <v>98</v>
      </c>
      <c r="G2754">
        <f t="shared" ca="1" si="506"/>
        <v>5</v>
      </c>
      <c r="H2754">
        <f t="shared" ca="1" si="507"/>
        <v>100</v>
      </c>
      <c r="I2754" s="6">
        <f t="shared" ca="1" si="514"/>
        <v>0.73891999999999991</v>
      </c>
      <c r="J2754" s="18">
        <f t="shared" ca="1" si="508"/>
        <v>2.1059219999999996</v>
      </c>
      <c r="K2754" s="7">
        <f t="shared" ca="1" si="509"/>
        <v>2.1059219999999996</v>
      </c>
      <c r="L2754" s="55" t="str">
        <f t="shared" si="510"/>
        <v>t2746</v>
      </c>
      <c r="M2754" s="56">
        <v>1</v>
      </c>
      <c r="N2754" s="79">
        <f t="shared" ca="1" si="515"/>
        <v>2.1059219999999996</v>
      </c>
    </row>
    <row r="2755" spans="1:14">
      <c r="A2755">
        <v>2747</v>
      </c>
      <c r="B2755">
        <f t="shared" si="511"/>
        <v>17</v>
      </c>
      <c r="C2755">
        <f t="shared" si="512"/>
        <v>3</v>
      </c>
      <c r="D2755">
        <f t="shared" si="513"/>
        <v>11</v>
      </c>
      <c r="E2755">
        <f t="shared" si="504"/>
        <v>75.400000000000006</v>
      </c>
      <c r="F2755">
        <f t="shared" ca="1" si="505"/>
        <v>98</v>
      </c>
      <c r="G2755">
        <f t="shared" ca="1" si="506"/>
        <v>5</v>
      </c>
      <c r="H2755">
        <f t="shared" ca="1" si="507"/>
        <v>99</v>
      </c>
      <c r="I2755" s="6">
        <f t="shared" ca="1" si="514"/>
        <v>0.73153079999999993</v>
      </c>
      <c r="J2755" s="18">
        <f t="shared" ca="1" si="508"/>
        <v>2.0848627799999999</v>
      </c>
      <c r="K2755" s="7">
        <f t="shared" ca="1" si="509"/>
        <v>2.0848627799999999</v>
      </c>
      <c r="L2755" s="55" t="str">
        <f t="shared" si="510"/>
        <v>t2747</v>
      </c>
      <c r="M2755" s="56">
        <v>1</v>
      </c>
      <c r="N2755" s="79">
        <f t="shared" ca="1" si="515"/>
        <v>2.0848627799999999</v>
      </c>
    </row>
    <row r="2756" spans="1:14">
      <c r="A2756">
        <v>2748</v>
      </c>
      <c r="B2756">
        <f t="shared" si="511"/>
        <v>17</v>
      </c>
      <c r="C2756">
        <f t="shared" si="512"/>
        <v>3</v>
      </c>
      <c r="D2756">
        <f t="shared" si="513"/>
        <v>12</v>
      </c>
      <c r="E2756">
        <f t="shared" si="504"/>
        <v>75.400000000000006</v>
      </c>
      <c r="F2756">
        <f t="shared" ca="1" si="505"/>
        <v>98</v>
      </c>
      <c r="G2756">
        <f t="shared" ca="1" si="506"/>
        <v>5</v>
      </c>
      <c r="H2756">
        <f t="shared" ca="1" si="507"/>
        <v>93</v>
      </c>
      <c r="I2756" s="6">
        <f t="shared" ca="1" si="514"/>
        <v>0.68719559999999991</v>
      </c>
      <c r="J2756" s="18">
        <f t="shared" ca="1" si="508"/>
        <v>1.9585074599999999</v>
      </c>
      <c r="K2756" s="7">
        <f t="shared" ca="1" si="509"/>
        <v>1.9585074600000001</v>
      </c>
      <c r="L2756" s="55" t="str">
        <f t="shared" si="510"/>
        <v>t2748</v>
      </c>
      <c r="M2756" s="56">
        <v>1</v>
      </c>
      <c r="N2756" s="79">
        <f t="shared" ca="1" si="515"/>
        <v>1.9585074600000001</v>
      </c>
    </row>
    <row r="2757" spans="1:14">
      <c r="A2757">
        <v>2749</v>
      </c>
      <c r="B2757">
        <f t="shared" si="511"/>
        <v>17</v>
      </c>
      <c r="C2757">
        <f t="shared" si="512"/>
        <v>3</v>
      </c>
      <c r="D2757">
        <f t="shared" si="513"/>
        <v>13</v>
      </c>
      <c r="E2757">
        <f t="shared" si="504"/>
        <v>75.400000000000006</v>
      </c>
      <c r="F2757">
        <f t="shared" ca="1" si="505"/>
        <v>98</v>
      </c>
      <c r="G2757">
        <f t="shared" ca="1" si="506"/>
        <v>5</v>
      </c>
      <c r="H2757">
        <f t="shared" ca="1" si="507"/>
        <v>92</v>
      </c>
      <c r="I2757" s="6">
        <f t="shared" ca="1" si="514"/>
        <v>0.67980639999999992</v>
      </c>
      <c r="J2757" s="18">
        <f t="shared" ca="1" si="508"/>
        <v>1.9374482399999999</v>
      </c>
      <c r="K2757" s="7">
        <f t="shared" ca="1" si="509"/>
        <v>1.9374482400000002</v>
      </c>
      <c r="L2757" s="55" t="str">
        <f t="shared" si="510"/>
        <v>t2749</v>
      </c>
      <c r="M2757" s="56">
        <v>1</v>
      </c>
      <c r="N2757" s="79">
        <f t="shared" ca="1" si="515"/>
        <v>1.9374482400000002</v>
      </c>
    </row>
    <row r="2758" spans="1:14">
      <c r="A2758">
        <v>2750</v>
      </c>
      <c r="B2758">
        <f t="shared" si="511"/>
        <v>17</v>
      </c>
      <c r="C2758">
        <f t="shared" si="512"/>
        <v>3</v>
      </c>
      <c r="D2758">
        <f t="shared" si="513"/>
        <v>14</v>
      </c>
      <c r="E2758">
        <f t="shared" si="504"/>
        <v>75.400000000000006</v>
      </c>
      <c r="F2758">
        <f t="shared" ca="1" si="505"/>
        <v>98</v>
      </c>
      <c r="G2758">
        <f t="shared" ca="1" si="506"/>
        <v>5</v>
      </c>
      <c r="H2758">
        <f t="shared" ca="1" si="507"/>
        <v>90</v>
      </c>
      <c r="I2758" s="6">
        <f t="shared" ca="1" si="514"/>
        <v>0.66502799999999995</v>
      </c>
      <c r="J2758" s="18">
        <f t="shared" ca="1" si="508"/>
        <v>1.8953297999999998</v>
      </c>
      <c r="K2758" s="7">
        <f t="shared" ca="1" si="509"/>
        <v>1.8953297999999998</v>
      </c>
      <c r="L2758" s="55" t="str">
        <f t="shared" si="510"/>
        <v>t2750</v>
      </c>
      <c r="M2758" s="56">
        <v>1</v>
      </c>
      <c r="N2758" s="79">
        <f t="shared" ca="1" si="515"/>
        <v>1.8953297999999998</v>
      </c>
    </row>
    <row r="2759" spans="1:14">
      <c r="A2759">
        <v>2751</v>
      </c>
      <c r="B2759">
        <f t="shared" si="511"/>
        <v>17</v>
      </c>
      <c r="C2759">
        <f t="shared" si="512"/>
        <v>3</v>
      </c>
      <c r="D2759">
        <f t="shared" si="513"/>
        <v>15</v>
      </c>
      <c r="E2759">
        <f t="shared" si="504"/>
        <v>75.400000000000006</v>
      </c>
      <c r="F2759">
        <f t="shared" ca="1" si="505"/>
        <v>98</v>
      </c>
      <c r="G2759">
        <f t="shared" ca="1" si="506"/>
        <v>5</v>
      </c>
      <c r="H2759">
        <f t="shared" ca="1" si="507"/>
        <v>88</v>
      </c>
      <c r="I2759" s="6">
        <f t="shared" ca="1" si="514"/>
        <v>0.65024959999999998</v>
      </c>
      <c r="J2759" s="18">
        <f t="shared" ca="1" si="508"/>
        <v>1.85321136</v>
      </c>
      <c r="K2759" s="7">
        <f t="shared" ca="1" si="509"/>
        <v>1.85321136</v>
      </c>
      <c r="L2759" s="55" t="str">
        <f t="shared" si="510"/>
        <v>t2751</v>
      </c>
      <c r="M2759" s="56">
        <v>1</v>
      </c>
      <c r="N2759" s="79">
        <f t="shared" ca="1" si="515"/>
        <v>1.85321136</v>
      </c>
    </row>
    <row r="2760" spans="1:14">
      <c r="A2760">
        <v>2752</v>
      </c>
      <c r="B2760">
        <f t="shared" si="511"/>
        <v>17</v>
      </c>
      <c r="C2760">
        <f t="shared" si="512"/>
        <v>3</v>
      </c>
      <c r="D2760">
        <f t="shared" si="513"/>
        <v>16</v>
      </c>
      <c r="E2760">
        <f t="shared" ref="E2760:E2823" si="516">VLOOKUP(B2760,table_week_fact,2)</f>
        <v>75.400000000000006</v>
      </c>
      <c r="F2760">
        <f t="shared" ref="F2760:F2823" ca="1" si="517">OFFSET(table_day_fact_start,C2760-1,0)</f>
        <v>98</v>
      </c>
      <c r="G2760">
        <f t="shared" ref="G2760:G2823" ca="1" si="518">OFFSET(table_hr_col_start,C2760-1,MATCH(B2760,table_hr_col_wk_hdr)-1)</f>
        <v>5</v>
      </c>
      <c r="H2760">
        <f t="shared" ref="H2760:H2823" ca="1" si="519">OFFSET(table_hr_fact_start,D2760,G2760-1)</f>
        <v>90</v>
      </c>
      <c r="I2760" s="6">
        <f t="shared" ca="1" si="514"/>
        <v>0.66502799999999995</v>
      </c>
      <c r="J2760" s="18">
        <f t="shared" ref="J2760:J2823" ca="1" si="520">peak_baseline*I2760</f>
        <v>1.8953297999999998</v>
      </c>
      <c r="K2760" s="7">
        <f t="shared" ref="K2760:K2823" ca="1" si="521">J2760*peak_load/peak_baseline</f>
        <v>1.8953297999999998</v>
      </c>
      <c r="L2760" s="55" t="str">
        <f t="shared" ref="L2760:L2823" si="522">CONCATENATE($M$4,TEXT(A2760,"0"))</f>
        <v>t2752</v>
      </c>
      <c r="M2760" s="56">
        <v>1</v>
      </c>
      <c r="N2760" s="79">
        <f t="shared" ca="1" si="515"/>
        <v>1.8953297999999998</v>
      </c>
    </row>
    <row r="2761" spans="1:14">
      <c r="A2761">
        <v>2753</v>
      </c>
      <c r="B2761">
        <f t="shared" ref="B2761:B2824" si="523">ROUNDDOWN(A2761/168,0)+1</f>
        <v>17</v>
      </c>
      <c r="C2761">
        <f t="shared" ref="C2761:C2824" si="524">ROUNDDOWN(MOD(A2761/24,7),0)+1</f>
        <v>3</v>
      </c>
      <c r="D2761">
        <f t="shared" ref="D2761:D2824" si="525">MOD(A2761,24)</f>
        <v>17</v>
      </c>
      <c r="E2761">
        <f t="shared" si="516"/>
        <v>75.400000000000006</v>
      </c>
      <c r="F2761">
        <f t="shared" ca="1" si="517"/>
        <v>98</v>
      </c>
      <c r="G2761">
        <f t="shared" ca="1" si="518"/>
        <v>5</v>
      </c>
      <c r="H2761">
        <f t="shared" ca="1" si="519"/>
        <v>92</v>
      </c>
      <c r="I2761" s="6">
        <f t="shared" ref="I2761:I2824" ca="1" si="526">E2761/100*F2761/100*H2761/100</f>
        <v>0.67980639999999992</v>
      </c>
      <c r="J2761" s="18">
        <f t="shared" ca="1" si="520"/>
        <v>1.9374482399999999</v>
      </c>
      <c r="K2761" s="7">
        <f t="shared" ca="1" si="521"/>
        <v>1.9374482400000002</v>
      </c>
      <c r="L2761" s="55" t="str">
        <f t="shared" si="522"/>
        <v>t2753</v>
      </c>
      <c r="M2761" s="56">
        <v>1</v>
      </c>
      <c r="N2761" s="79">
        <f t="shared" ref="N2761:N2824" ca="1" si="527">K2761</f>
        <v>1.9374482400000002</v>
      </c>
    </row>
    <row r="2762" spans="1:14">
      <c r="A2762">
        <v>2754</v>
      </c>
      <c r="B2762">
        <f t="shared" si="523"/>
        <v>17</v>
      </c>
      <c r="C2762">
        <f t="shared" si="524"/>
        <v>3</v>
      </c>
      <c r="D2762">
        <f t="shared" si="525"/>
        <v>18</v>
      </c>
      <c r="E2762">
        <f t="shared" si="516"/>
        <v>75.400000000000006</v>
      </c>
      <c r="F2762">
        <f t="shared" ca="1" si="517"/>
        <v>98</v>
      </c>
      <c r="G2762">
        <f t="shared" ca="1" si="518"/>
        <v>5</v>
      </c>
      <c r="H2762">
        <f t="shared" ca="1" si="519"/>
        <v>96</v>
      </c>
      <c r="I2762" s="6">
        <f t="shared" ca="1" si="526"/>
        <v>0.70936319999999997</v>
      </c>
      <c r="J2762" s="18">
        <f t="shared" ca="1" si="520"/>
        <v>2.0216851199999999</v>
      </c>
      <c r="K2762" s="7">
        <f t="shared" ca="1" si="521"/>
        <v>2.0216851199999999</v>
      </c>
      <c r="L2762" s="55" t="str">
        <f t="shared" si="522"/>
        <v>t2754</v>
      </c>
      <c r="M2762" s="56">
        <v>1</v>
      </c>
      <c r="N2762" s="79">
        <f t="shared" ca="1" si="527"/>
        <v>2.0216851199999999</v>
      </c>
    </row>
    <row r="2763" spans="1:14">
      <c r="A2763">
        <v>2755</v>
      </c>
      <c r="B2763">
        <f t="shared" si="523"/>
        <v>17</v>
      </c>
      <c r="C2763">
        <f t="shared" si="524"/>
        <v>3</v>
      </c>
      <c r="D2763">
        <f t="shared" si="525"/>
        <v>19</v>
      </c>
      <c r="E2763">
        <f t="shared" si="516"/>
        <v>75.400000000000006</v>
      </c>
      <c r="F2763">
        <f t="shared" ca="1" si="517"/>
        <v>98</v>
      </c>
      <c r="G2763">
        <f t="shared" ca="1" si="518"/>
        <v>5</v>
      </c>
      <c r="H2763">
        <f t="shared" ca="1" si="519"/>
        <v>98</v>
      </c>
      <c r="I2763" s="6">
        <f t="shared" ca="1" si="526"/>
        <v>0.72414159999999994</v>
      </c>
      <c r="J2763" s="18">
        <f t="shared" ca="1" si="520"/>
        <v>2.0638035599999998</v>
      </c>
      <c r="K2763" s="7">
        <f t="shared" ca="1" si="521"/>
        <v>2.0638035599999998</v>
      </c>
      <c r="L2763" s="55" t="str">
        <f t="shared" si="522"/>
        <v>t2755</v>
      </c>
      <c r="M2763" s="56">
        <v>1</v>
      </c>
      <c r="N2763" s="79">
        <f t="shared" ca="1" si="527"/>
        <v>2.0638035599999998</v>
      </c>
    </row>
    <row r="2764" spans="1:14">
      <c r="A2764">
        <v>2756</v>
      </c>
      <c r="B2764">
        <f t="shared" si="523"/>
        <v>17</v>
      </c>
      <c r="C2764">
        <f t="shared" si="524"/>
        <v>3</v>
      </c>
      <c r="D2764">
        <f t="shared" si="525"/>
        <v>20</v>
      </c>
      <c r="E2764">
        <f t="shared" si="516"/>
        <v>75.400000000000006</v>
      </c>
      <c r="F2764">
        <f t="shared" ca="1" si="517"/>
        <v>98</v>
      </c>
      <c r="G2764">
        <f t="shared" ca="1" si="518"/>
        <v>5</v>
      </c>
      <c r="H2764">
        <f t="shared" ca="1" si="519"/>
        <v>96</v>
      </c>
      <c r="I2764" s="6">
        <f t="shared" ca="1" si="526"/>
        <v>0.70936319999999997</v>
      </c>
      <c r="J2764" s="18">
        <f t="shared" ca="1" si="520"/>
        <v>2.0216851199999999</v>
      </c>
      <c r="K2764" s="7">
        <f t="shared" ca="1" si="521"/>
        <v>2.0216851199999999</v>
      </c>
      <c r="L2764" s="55" t="str">
        <f t="shared" si="522"/>
        <v>t2756</v>
      </c>
      <c r="M2764" s="56">
        <v>1</v>
      </c>
      <c r="N2764" s="79">
        <f t="shared" ca="1" si="527"/>
        <v>2.0216851199999999</v>
      </c>
    </row>
    <row r="2765" spans="1:14">
      <c r="A2765">
        <v>2757</v>
      </c>
      <c r="B2765">
        <f t="shared" si="523"/>
        <v>17</v>
      </c>
      <c r="C2765">
        <f t="shared" si="524"/>
        <v>3</v>
      </c>
      <c r="D2765">
        <f t="shared" si="525"/>
        <v>21</v>
      </c>
      <c r="E2765">
        <f t="shared" si="516"/>
        <v>75.400000000000006</v>
      </c>
      <c r="F2765">
        <f t="shared" ca="1" si="517"/>
        <v>98</v>
      </c>
      <c r="G2765">
        <f t="shared" ca="1" si="518"/>
        <v>5</v>
      </c>
      <c r="H2765">
        <f t="shared" ca="1" si="519"/>
        <v>90</v>
      </c>
      <c r="I2765" s="6">
        <f t="shared" ca="1" si="526"/>
        <v>0.66502799999999995</v>
      </c>
      <c r="J2765" s="18">
        <f t="shared" ca="1" si="520"/>
        <v>1.8953297999999998</v>
      </c>
      <c r="K2765" s="7">
        <f t="shared" ca="1" si="521"/>
        <v>1.8953297999999998</v>
      </c>
      <c r="L2765" s="55" t="str">
        <f t="shared" si="522"/>
        <v>t2757</v>
      </c>
      <c r="M2765" s="56">
        <v>1</v>
      </c>
      <c r="N2765" s="79">
        <f t="shared" ca="1" si="527"/>
        <v>1.8953297999999998</v>
      </c>
    </row>
    <row r="2766" spans="1:14">
      <c r="A2766">
        <v>2758</v>
      </c>
      <c r="B2766">
        <f t="shared" si="523"/>
        <v>17</v>
      </c>
      <c r="C2766">
        <f t="shared" si="524"/>
        <v>3</v>
      </c>
      <c r="D2766">
        <f t="shared" si="525"/>
        <v>22</v>
      </c>
      <c r="E2766">
        <f t="shared" si="516"/>
        <v>75.400000000000006</v>
      </c>
      <c r="F2766">
        <f t="shared" ca="1" si="517"/>
        <v>98</v>
      </c>
      <c r="G2766">
        <f t="shared" ca="1" si="518"/>
        <v>5</v>
      </c>
      <c r="H2766">
        <f t="shared" ca="1" si="519"/>
        <v>80</v>
      </c>
      <c r="I2766" s="6">
        <f t="shared" ca="1" si="526"/>
        <v>0.59113599999999988</v>
      </c>
      <c r="J2766" s="18">
        <f t="shared" ca="1" si="520"/>
        <v>1.6847375999999996</v>
      </c>
      <c r="K2766" s="7">
        <f t="shared" ca="1" si="521"/>
        <v>1.6847375999999996</v>
      </c>
      <c r="L2766" s="55" t="str">
        <f t="shared" si="522"/>
        <v>t2758</v>
      </c>
      <c r="M2766" s="56">
        <v>1</v>
      </c>
      <c r="N2766" s="79">
        <f t="shared" ca="1" si="527"/>
        <v>1.6847375999999996</v>
      </c>
    </row>
    <row r="2767" spans="1:14">
      <c r="A2767">
        <v>2759</v>
      </c>
      <c r="B2767">
        <f t="shared" si="523"/>
        <v>17</v>
      </c>
      <c r="C2767">
        <f t="shared" si="524"/>
        <v>3</v>
      </c>
      <c r="D2767">
        <f t="shared" si="525"/>
        <v>23</v>
      </c>
      <c r="E2767">
        <f t="shared" si="516"/>
        <v>75.400000000000006</v>
      </c>
      <c r="F2767">
        <f t="shared" ca="1" si="517"/>
        <v>98</v>
      </c>
      <c r="G2767">
        <f t="shared" ca="1" si="518"/>
        <v>5</v>
      </c>
      <c r="H2767">
        <f t="shared" ca="1" si="519"/>
        <v>70</v>
      </c>
      <c r="I2767" s="6">
        <f t="shared" ca="1" si="526"/>
        <v>0.51724399999999993</v>
      </c>
      <c r="J2767" s="18">
        <f t="shared" ca="1" si="520"/>
        <v>1.4741453999999998</v>
      </c>
      <c r="K2767" s="7">
        <f t="shared" ca="1" si="521"/>
        <v>1.4741453999999998</v>
      </c>
      <c r="L2767" s="55" t="str">
        <f t="shared" si="522"/>
        <v>t2759</v>
      </c>
      <c r="M2767" s="56">
        <v>1</v>
      </c>
      <c r="N2767" s="79">
        <f t="shared" ca="1" si="527"/>
        <v>1.4741453999999998</v>
      </c>
    </row>
    <row r="2768" spans="1:14">
      <c r="A2768">
        <v>2760</v>
      </c>
      <c r="B2768">
        <f t="shared" si="523"/>
        <v>17</v>
      </c>
      <c r="C2768">
        <f t="shared" si="524"/>
        <v>4</v>
      </c>
      <c r="D2768">
        <f t="shared" si="525"/>
        <v>0</v>
      </c>
      <c r="E2768">
        <f t="shared" si="516"/>
        <v>75.400000000000006</v>
      </c>
      <c r="F2768">
        <f t="shared" ca="1" si="517"/>
        <v>96</v>
      </c>
      <c r="G2768">
        <f t="shared" ca="1" si="518"/>
        <v>5</v>
      </c>
      <c r="H2768">
        <f t="shared" ca="1" si="519"/>
        <v>63</v>
      </c>
      <c r="I2768" s="6">
        <f t="shared" ca="1" si="526"/>
        <v>0.45601920000000001</v>
      </c>
      <c r="J2768" s="18">
        <f t="shared" ca="1" si="520"/>
        <v>1.2996547200000002</v>
      </c>
      <c r="K2768" s="7">
        <f t="shared" ca="1" si="521"/>
        <v>1.2996547200000002</v>
      </c>
      <c r="L2768" s="55" t="str">
        <f t="shared" si="522"/>
        <v>t2760</v>
      </c>
      <c r="M2768" s="56">
        <v>1</v>
      </c>
      <c r="N2768" s="79">
        <f t="shared" ca="1" si="527"/>
        <v>1.2996547200000002</v>
      </c>
    </row>
    <row r="2769" spans="1:14">
      <c r="A2769">
        <v>2761</v>
      </c>
      <c r="B2769">
        <f t="shared" si="523"/>
        <v>17</v>
      </c>
      <c r="C2769">
        <f t="shared" si="524"/>
        <v>4</v>
      </c>
      <c r="D2769">
        <f t="shared" si="525"/>
        <v>1</v>
      </c>
      <c r="E2769">
        <f t="shared" si="516"/>
        <v>75.400000000000006</v>
      </c>
      <c r="F2769">
        <f t="shared" ca="1" si="517"/>
        <v>96</v>
      </c>
      <c r="G2769">
        <f t="shared" ca="1" si="518"/>
        <v>5</v>
      </c>
      <c r="H2769">
        <f t="shared" ca="1" si="519"/>
        <v>62</v>
      </c>
      <c r="I2769" s="6">
        <f t="shared" ca="1" si="526"/>
        <v>0.44878080000000004</v>
      </c>
      <c r="J2769" s="18">
        <f t="shared" ca="1" si="520"/>
        <v>1.2790252800000002</v>
      </c>
      <c r="K2769" s="7">
        <f t="shared" ca="1" si="521"/>
        <v>1.2790252800000002</v>
      </c>
      <c r="L2769" s="55" t="str">
        <f t="shared" si="522"/>
        <v>t2761</v>
      </c>
      <c r="M2769" s="56">
        <v>1</v>
      </c>
      <c r="N2769" s="79">
        <f t="shared" ca="1" si="527"/>
        <v>1.2790252800000002</v>
      </c>
    </row>
    <row r="2770" spans="1:14">
      <c r="A2770">
        <v>2762</v>
      </c>
      <c r="B2770">
        <f t="shared" si="523"/>
        <v>17</v>
      </c>
      <c r="C2770">
        <f t="shared" si="524"/>
        <v>4</v>
      </c>
      <c r="D2770">
        <f t="shared" si="525"/>
        <v>2</v>
      </c>
      <c r="E2770">
        <f t="shared" si="516"/>
        <v>75.400000000000006</v>
      </c>
      <c r="F2770">
        <f t="shared" ca="1" si="517"/>
        <v>96</v>
      </c>
      <c r="G2770">
        <f t="shared" ca="1" si="518"/>
        <v>5</v>
      </c>
      <c r="H2770">
        <f t="shared" ca="1" si="519"/>
        <v>60</v>
      </c>
      <c r="I2770" s="6">
        <f t="shared" ca="1" si="526"/>
        <v>0.43430400000000008</v>
      </c>
      <c r="J2770" s="18">
        <f t="shared" ca="1" si="520"/>
        <v>1.2377664000000002</v>
      </c>
      <c r="K2770" s="7">
        <f t="shared" ca="1" si="521"/>
        <v>1.2377664000000002</v>
      </c>
      <c r="L2770" s="55" t="str">
        <f t="shared" si="522"/>
        <v>t2762</v>
      </c>
      <c r="M2770" s="56">
        <v>1</v>
      </c>
      <c r="N2770" s="79">
        <f t="shared" ca="1" si="527"/>
        <v>1.2377664000000002</v>
      </c>
    </row>
    <row r="2771" spans="1:14">
      <c r="A2771">
        <v>2763</v>
      </c>
      <c r="B2771">
        <f t="shared" si="523"/>
        <v>17</v>
      </c>
      <c r="C2771">
        <f t="shared" si="524"/>
        <v>4</v>
      </c>
      <c r="D2771">
        <f t="shared" si="525"/>
        <v>3</v>
      </c>
      <c r="E2771">
        <f t="shared" si="516"/>
        <v>75.400000000000006</v>
      </c>
      <c r="F2771">
        <f t="shared" ca="1" si="517"/>
        <v>96</v>
      </c>
      <c r="G2771">
        <f t="shared" ca="1" si="518"/>
        <v>5</v>
      </c>
      <c r="H2771">
        <f t="shared" ca="1" si="519"/>
        <v>58</v>
      </c>
      <c r="I2771" s="6">
        <f t="shared" ca="1" si="526"/>
        <v>0.41982720000000001</v>
      </c>
      <c r="J2771" s="18">
        <f t="shared" ca="1" si="520"/>
        <v>1.1965075200000002</v>
      </c>
      <c r="K2771" s="7">
        <f t="shared" ca="1" si="521"/>
        <v>1.1965075200000002</v>
      </c>
      <c r="L2771" s="55" t="str">
        <f t="shared" si="522"/>
        <v>t2763</v>
      </c>
      <c r="M2771" s="56">
        <v>1</v>
      </c>
      <c r="N2771" s="79">
        <f t="shared" ca="1" si="527"/>
        <v>1.1965075200000002</v>
      </c>
    </row>
    <row r="2772" spans="1:14">
      <c r="A2772">
        <v>2764</v>
      </c>
      <c r="B2772">
        <f t="shared" si="523"/>
        <v>17</v>
      </c>
      <c r="C2772">
        <f t="shared" si="524"/>
        <v>4</v>
      </c>
      <c r="D2772">
        <f t="shared" si="525"/>
        <v>4</v>
      </c>
      <c r="E2772">
        <f t="shared" si="516"/>
        <v>75.400000000000006</v>
      </c>
      <c r="F2772">
        <f t="shared" ca="1" si="517"/>
        <v>96</v>
      </c>
      <c r="G2772">
        <f t="shared" ca="1" si="518"/>
        <v>5</v>
      </c>
      <c r="H2772">
        <f t="shared" ca="1" si="519"/>
        <v>59</v>
      </c>
      <c r="I2772" s="6">
        <f t="shared" ca="1" si="526"/>
        <v>0.42706560000000005</v>
      </c>
      <c r="J2772" s="18">
        <f t="shared" ca="1" si="520"/>
        <v>1.2171369600000002</v>
      </c>
      <c r="K2772" s="7">
        <f t="shared" ca="1" si="521"/>
        <v>1.2171369600000002</v>
      </c>
      <c r="L2772" s="55" t="str">
        <f t="shared" si="522"/>
        <v>t2764</v>
      </c>
      <c r="M2772" s="56">
        <v>1</v>
      </c>
      <c r="N2772" s="79">
        <f t="shared" ca="1" si="527"/>
        <v>1.2171369600000002</v>
      </c>
    </row>
    <row r="2773" spans="1:14">
      <c r="A2773">
        <v>2765</v>
      </c>
      <c r="B2773">
        <f t="shared" si="523"/>
        <v>17</v>
      </c>
      <c r="C2773">
        <f t="shared" si="524"/>
        <v>4</v>
      </c>
      <c r="D2773">
        <f t="shared" si="525"/>
        <v>5</v>
      </c>
      <c r="E2773">
        <f t="shared" si="516"/>
        <v>75.400000000000006</v>
      </c>
      <c r="F2773">
        <f t="shared" ca="1" si="517"/>
        <v>96</v>
      </c>
      <c r="G2773">
        <f t="shared" ca="1" si="518"/>
        <v>5</v>
      </c>
      <c r="H2773">
        <f t="shared" ca="1" si="519"/>
        <v>65</v>
      </c>
      <c r="I2773" s="6">
        <f t="shared" ca="1" si="526"/>
        <v>0.47049600000000003</v>
      </c>
      <c r="J2773" s="18">
        <f t="shared" ca="1" si="520"/>
        <v>1.3409136000000001</v>
      </c>
      <c r="K2773" s="7">
        <f t="shared" ca="1" si="521"/>
        <v>1.3409136000000001</v>
      </c>
      <c r="L2773" s="55" t="str">
        <f t="shared" si="522"/>
        <v>t2765</v>
      </c>
      <c r="M2773" s="56">
        <v>1</v>
      </c>
      <c r="N2773" s="79">
        <f t="shared" ca="1" si="527"/>
        <v>1.3409136000000001</v>
      </c>
    </row>
    <row r="2774" spans="1:14">
      <c r="A2774">
        <v>2766</v>
      </c>
      <c r="B2774">
        <f t="shared" si="523"/>
        <v>17</v>
      </c>
      <c r="C2774">
        <f t="shared" si="524"/>
        <v>4</v>
      </c>
      <c r="D2774">
        <f t="shared" si="525"/>
        <v>6</v>
      </c>
      <c r="E2774">
        <f t="shared" si="516"/>
        <v>75.400000000000006</v>
      </c>
      <c r="F2774">
        <f t="shared" ca="1" si="517"/>
        <v>96</v>
      </c>
      <c r="G2774">
        <f t="shared" ca="1" si="518"/>
        <v>5</v>
      </c>
      <c r="H2774">
        <f t="shared" ca="1" si="519"/>
        <v>72</v>
      </c>
      <c r="I2774" s="6">
        <f t="shared" ca="1" si="526"/>
        <v>0.52116479999999998</v>
      </c>
      <c r="J2774" s="18">
        <f t="shared" ca="1" si="520"/>
        <v>1.4853196799999999</v>
      </c>
      <c r="K2774" s="7">
        <f t="shared" ca="1" si="521"/>
        <v>1.4853196799999999</v>
      </c>
      <c r="L2774" s="55" t="str">
        <f t="shared" si="522"/>
        <v>t2766</v>
      </c>
      <c r="M2774" s="56">
        <v>1</v>
      </c>
      <c r="N2774" s="79">
        <f t="shared" ca="1" si="527"/>
        <v>1.4853196799999999</v>
      </c>
    </row>
    <row r="2775" spans="1:14">
      <c r="A2775">
        <v>2767</v>
      </c>
      <c r="B2775">
        <f t="shared" si="523"/>
        <v>17</v>
      </c>
      <c r="C2775">
        <f t="shared" si="524"/>
        <v>4</v>
      </c>
      <c r="D2775">
        <f t="shared" si="525"/>
        <v>7</v>
      </c>
      <c r="E2775">
        <f t="shared" si="516"/>
        <v>75.400000000000006</v>
      </c>
      <c r="F2775">
        <f t="shared" ca="1" si="517"/>
        <v>96</v>
      </c>
      <c r="G2775">
        <f t="shared" ca="1" si="518"/>
        <v>5</v>
      </c>
      <c r="H2775">
        <f t="shared" ca="1" si="519"/>
        <v>85</v>
      </c>
      <c r="I2775" s="6">
        <f t="shared" ca="1" si="526"/>
        <v>0.61526400000000003</v>
      </c>
      <c r="J2775" s="18">
        <f t="shared" ca="1" si="520"/>
        <v>1.7535024000000001</v>
      </c>
      <c r="K2775" s="7">
        <f t="shared" ca="1" si="521"/>
        <v>1.7535024000000001</v>
      </c>
      <c r="L2775" s="55" t="str">
        <f t="shared" si="522"/>
        <v>t2767</v>
      </c>
      <c r="M2775" s="56">
        <v>1</v>
      </c>
      <c r="N2775" s="79">
        <f t="shared" ca="1" si="527"/>
        <v>1.7535024000000001</v>
      </c>
    </row>
    <row r="2776" spans="1:14">
      <c r="A2776">
        <v>2768</v>
      </c>
      <c r="B2776">
        <f t="shared" si="523"/>
        <v>17</v>
      </c>
      <c r="C2776">
        <f t="shared" si="524"/>
        <v>4</v>
      </c>
      <c r="D2776">
        <f t="shared" si="525"/>
        <v>8</v>
      </c>
      <c r="E2776">
        <f t="shared" si="516"/>
        <v>75.400000000000006</v>
      </c>
      <c r="F2776">
        <f t="shared" ca="1" si="517"/>
        <v>96</v>
      </c>
      <c r="G2776">
        <f t="shared" ca="1" si="518"/>
        <v>5</v>
      </c>
      <c r="H2776">
        <f t="shared" ca="1" si="519"/>
        <v>95</v>
      </c>
      <c r="I2776" s="6">
        <f t="shared" ca="1" si="526"/>
        <v>0.68764800000000004</v>
      </c>
      <c r="J2776" s="18">
        <f t="shared" ca="1" si="520"/>
        <v>1.9597968000000001</v>
      </c>
      <c r="K2776" s="7">
        <f t="shared" ca="1" si="521"/>
        <v>1.9597968000000003</v>
      </c>
      <c r="L2776" s="55" t="str">
        <f t="shared" si="522"/>
        <v>t2768</v>
      </c>
      <c r="M2776" s="56">
        <v>1</v>
      </c>
      <c r="N2776" s="79">
        <f t="shared" ca="1" si="527"/>
        <v>1.9597968000000003</v>
      </c>
    </row>
    <row r="2777" spans="1:14">
      <c r="A2777">
        <v>2769</v>
      </c>
      <c r="B2777">
        <f t="shared" si="523"/>
        <v>17</v>
      </c>
      <c r="C2777">
        <f t="shared" si="524"/>
        <v>4</v>
      </c>
      <c r="D2777">
        <f t="shared" si="525"/>
        <v>9</v>
      </c>
      <c r="E2777">
        <f t="shared" si="516"/>
        <v>75.400000000000006</v>
      </c>
      <c r="F2777">
        <f t="shared" ca="1" si="517"/>
        <v>96</v>
      </c>
      <c r="G2777">
        <f t="shared" ca="1" si="518"/>
        <v>5</v>
      </c>
      <c r="H2777">
        <f t="shared" ca="1" si="519"/>
        <v>99</v>
      </c>
      <c r="I2777" s="6">
        <f t="shared" ca="1" si="526"/>
        <v>0.71660160000000006</v>
      </c>
      <c r="J2777" s="18">
        <f t="shared" ca="1" si="520"/>
        <v>2.0423145600000003</v>
      </c>
      <c r="K2777" s="7">
        <f t="shared" ca="1" si="521"/>
        <v>2.0423145600000003</v>
      </c>
      <c r="L2777" s="55" t="str">
        <f t="shared" si="522"/>
        <v>t2769</v>
      </c>
      <c r="M2777" s="56">
        <v>1</v>
      </c>
      <c r="N2777" s="79">
        <f t="shared" ca="1" si="527"/>
        <v>2.0423145600000003</v>
      </c>
    </row>
    <row r="2778" spans="1:14">
      <c r="A2778">
        <v>2770</v>
      </c>
      <c r="B2778">
        <f t="shared" si="523"/>
        <v>17</v>
      </c>
      <c r="C2778">
        <f t="shared" si="524"/>
        <v>4</v>
      </c>
      <c r="D2778">
        <f t="shared" si="525"/>
        <v>10</v>
      </c>
      <c r="E2778">
        <f t="shared" si="516"/>
        <v>75.400000000000006</v>
      </c>
      <c r="F2778">
        <f t="shared" ca="1" si="517"/>
        <v>96</v>
      </c>
      <c r="G2778">
        <f t="shared" ca="1" si="518"/>
        <v>5</v>
      </c>
      <c r="H2778">
        <f t="shared" ca="1" si="519"/>
        <v>100</v>
      </c>
      <c r="I2778" s="6">
        <f t="shared" ca="1" si="526"/>
        <v>0.72384000000000004</v>
      </c>
      <c r="J2778" s="18">
        <f t="shared" ca="1" si="520"/>
        <v>2.0629440000000003</v>
      </c>
      <c r="K2778" s="7">
        <f t="shared" ca="1" si="521"/>
        <v>2.0629440000000003</v>
      </c>
      <c r="L2778" s="55" t="str">
        <f t="shared" si="522"/>
        <v>t2770</v>
      </c>
      <c r="M2778" s="56">
        <v>1</v>
      </c>
      <c r="N2778" s="79">
        <f t="shared" ca="1" si="527"/>
        <v>2.0629440000000003</v>
      </c>
    </row>
    <row r="2779" spans="1:14">
      <c r="A2779">
        <v>2771</v>
      </c>
      <c r="B2779">
        <f t="shared" si="523"/>
        <v>17</v>
      </c>
      <c r="C2779">
        <f t="shared" si="524"/>
        <v>4</v>
      </c>
      <c r="D2779">
        <f t="shared" si="525"/>
        <v>11</v>
      </c>
      <c r="E2779">
        <f t="shared" si="516"/>
        <v>75.400000000000006</v>
      </c>
      <c r="F2779">
        <f t="shared" ca="1" si="517"/>
        <v>96</v>
      </c>
      <c r="G2779">
        <f t="shared" ca="1" si="518"/>
        <v>5</v>
      </c>
      <c r="H2779">
        <f t="shared" ca="1" si="519"/>
        <v>99</v>
      </c>
      <c r="I2779" s="6">
        <f t="shared" ca="1" si="526"/>
        <v>0.71660160000000006</v>
      </c>
      <c r="J2779" s="18">
        <f t="shared" ca="1" si="520"/>
        <v>2.0423145600000003</v>
      </c>
      <c r="K2779" s="7">
        <f t="shared" ca="1" si="521"/>
        <v>2.0423145600000003</v>
      </c>
      <c r="L2779" s="55" t="str">
        <f t="shared" si="522"/>
        <v>t2771</v>
      </c>
      <c r="M2779" s="56">
        <v>1</v>
      </c>
      <c r="N2779" s="79">
        <f t="shared" ca="1" si="527"/>
        <v>2.0423145600000003</v>
      </c>
    </row>
    <row r="2780" spans="1:14">
      <c r="A2780">
        <v>2772</v>
      </c>
      <c r="B2780">
        <f t="shared" si="523"/>
        <v>17</v>
      </c>
      <c r="C2780">
        <f t="shared" si="524"/>
        <v>4</v>
      </c>
      <c r="D2780">
        <f t="shared" si="525"/>
        <v>12</v>
      </c>
      <c r="E2780">
        <f t="shared" si="516"/>
        <v>75.400000000000006</v>
      </c>
      <c r="F2780">
        <f t="shared" ca="1" si="517"/>
        <v>96</v>
      </c>
      <c r="G2780">
        <f t="shared" ca="1" si="518"/>
        <v>5</v>
      </c>
      <c r="H2780">
        <f t="shared" ca="1" si="519"/>
        <v>93</v>
      </c>
      <c r="I2780" s="6">
        <f t="shared" ca="1" si="526"/>
        <v>0.67317120000000008</v>
      </c>
      <c r="J2780" s="18">
        <f t="shared" ca="1" si="520"/>
        <v>1.9185379200000003</v>
      </c>
      <c r="K2780" s="7">
        <f t="shared" ca="1" si="521"/>
        <v>1.9185379200000003</v>
      </c>
      <c r="L2780" s="55" t="str">
        <f t="shared" si="522"/>
        <v>t2772</v>
      </c>
      <c r="M2780" s="56">
        <v>1</v>
      </c>
      <c r="N2780" s="79">
        <f t="shared" ca="1" si="527"/>
        <v>1.9185379200000003</v>
      </c>
    </row>
    <row r="2781" spans="1:14">
      <c r="A2781">
        <v>2773</v>
      </c>
      <c r="B2781">
        <f t="shared" si="523"/>
        <v>17</v>
      </c>
      <c r="C2781">
        <f t="shared" si="524"/>
        <v>4</v>
      </c>
      <c r="D2781">
        <f t="shared" si="525"/>
        <v>13</v>
      </c>
      <c r="E2781">
        <f t="shared" si="516"/>
        <v>75.400000000000006</v>
      </c>
      <c r="F2781">
        <f t="shared" ca="1" si="517"/>
        <v>96</v>
      </c>
      <c r="G2781">
        <f t="shared" ca="1" si="518"/>
        <v>5</v>
      </c>
      <c r="H2781">
        <f t="shared" ca="1" si="519"/>
        <v>92</v>
      </c>
      <c r="I2781" s="6">
        <f t="shared" ca="1" si="526"/>
        <v>0.6659328000000001</v>
      </c>
      <c r="J2781" s="18">
        <f t="shared" ca="1" si="520"/>
        <v>1.8979084800000003</v>
      </c>
      <c r="K2781" s="7">
        <f t="shared" ca="1" si="521"/>
        <v>1.8979084800000003</v>
      </c>
      <c r="L2781" s="55" t="str">
        <f t="shared" si="522"/>
        <v>t2773</v>
      </c>
      <c r="M2781" s="56">
        <v>1</v>
      </c>
      <c r="N2781" s="79">
        <f t="shared" ca="1" si="527"/>
        <v>1.8979084800000003</v>
      </c>
    </row>
    <row r="2782" spans="1:14">
      <c r="A2782">
        <v>2774</v>
      </c>
      <c r="B2782">
        <f t="shared" si="523"/>
        <v>17</v>
      </c>
      <c r="C2782">
        <f t="shared" si="524"/>
        <v>4</v>
      </c>
      <c r="D2782">
        <f t="shared" si="525"/>
        <v>14</v>
      </c>
      <c r="E2782">
        <f t="shared" si="516"/>
        <v>75.400000000000006</v>
      </c>
      <c r="F2782">
        <f t="shared" ca="1" si="517"/>
        <v>96</v>
      </c>
      <c r="G2782">
        <f t="shared" ca="1" si="518"/>
        <v>5</v>
      </c>
      <c r="H2782">
        <f t="shared" ca="1" si="519"/>
        <v>90</v>
      </c>
      <c r="I2782" s="6">
        <f t="shared" ca="1" si="526"/>
        <v>0.65145600000000004</v>
      </c>
      <c r="J2782" s="18">
        <f t="shared" ca="1" si="520"/>
        <v>1.8566496000000001</v>
      </c>
      <c r="K2782" s="7">
        <f t="shared" ca="1" si="521"/>
        <v>1.8566496000000001</v>
      </c>
      <c r="L2782" s="55" t="str">
        <f t="shared" si="522"/>
        <v>t2774</v>
      </c>
      <c r="M2782" s="56">
        <v>1</v>
      </c>
      <c r="N2782" s="79">
        <f t="shared" ca="1" si="527"/>
        <v>1.8566496000000001</v>
      </c>
    </row>
    <row r="2783" spans="1:14">
      <c r="A2783">
        <v>2775</v>
      </c>
      <c r="B2783">
        <f t="shared" si="523"/>
        <v>17</v>
      </c>
      <c r="C2783">
        <f t="shared" si="524"/>
        <v>4</v>
      </c>
      <c r="D2783">
        <f t="shared" si="525"/>
        <v>15</v>
      </c>
      <c r="E2783">
        <f t="shared" si="516"/>
        <v>75.400000000000006</v>
      </c>
      <c r="F2783">
        <f t="shared" ca="1" si="517"/>
        <v>96</v>
      </c>
      <c r="G2783">
        <f t="shared" ca="1" si="518"/>
        <v>5</v>
      </c>
      <c r="H2783">
        <f t="shared" ca="1" si="519"/>
        <v>88</v>
      </c>
      <c r="I2783" s="6">
        <f t="shared" ca="1" si="526"/>
        <v>0.63697920000000008</v>
      </c>
      <c r="J2783" s="18">
        <f t="shared" ca="1" si="520"/>
        <v>1.8153907200000003</v>
      </c>
      <c r="K2783" s="7">
        <f t="shared" ca="1" si="521"/>
        <v>1.8153907200000003</v>
      </c>
      <c r="L2783" s="55" t="str">
        <f t="shared" si="522"/>
        <v>t2775</v>
      </c>
      <c r="M2783" s="56">
        <v>1</v>
      </c>
      <c r="N2783" s="79">
        <f t="shared" ca="1" si="527"/>
        <v>1.8153907200000003</v>
      </c>
    </row>
    <row r="2784" spans="1:14">
      <c r="A2784">
        <v>2776</v>
      </c>
      <c r="B2784">
        <f t="shared" si="523"/>
        <v>17</v>
      </c>
      <c r="C2784">
        <f t="shared" si="524"/>
        <v>4</v>
      </c>
      <c r="D2784">
        <f t="shared" si="525"/>
        <v>16</v>
      </c>
      <c r="E2784">
        <f t="shared" si="516"/>
        <v>75.400000000000006</v>
      </c>
      <c r="F2784">
        <f t="shared" ca="1" si="517"/>
        <v>96</v>
      </c>
      <c r="G2784">
        <f t="shared" ca="1" si="518"/>
        <v>5</v>
      </c>
      <c r="H2784">
        <f t="shared" ca="1" si="519"/>
        <v>90</v>
      </c>
      <c r="I2784" s="6">
        <f t="shared" ca="1" si="526"/>
        <v>0.65145600000000004</v>
      </c>
      <c r="J2784" s="18">
        <f t="shared" ca="1" si="520"/>
        <v>1.8566496000000001</v>
      </c>
      <c r="K2784" s="7">
        <f t="shared" ca="1" si="521"/>
        <v>1.8566496000000001</v>
      </c>
      <c r="L2784" s="55" t="str">
        <f t="shared" si="522"/>
        <v>t2776</v>
      </c>
      <c r="M2784" s="56">
        <v>1</v>
      </c>
      <c r="N2784" s="79">
        <f t="shared" ca="1" si="527"/>
        <v>1.8566496000000001</v>
      </c>
    </row>
    <row r="2785" spans="1:14">
      <c r="A2785">
        <v>2777</v>
      </c>
      <c r="B2785">
        <f t="shared" si="523"/>
        <v>17</v>
      </c>
      <c r="C2785">
        <f t="shared" si="524"/>
        <v>4</v>
      </c>
      <c r="D2785">
        <f t="shared" si="525"/>
        <v>17</v>
      </c>
      <c r="E2785">
        <f t="shared" si="516"/>
        <v>75.400000000000006</v>
      </c>
      <c r="F2785">
        <f t="shared" ca="1" si="517"/>
        <v>96</v>
      </c>
      <c r="G2785">
        <f t="shared" ca="1" si="518"/>
        <v>5</v>
      </c>
      <c r="H2785">
        <f t="shared" ca="1" si="519"/>
        <v>92</v>
      </c>
      <c r="I2785" s="6">
        <f t="shared" ca="1" si="526"/>
        <v>0.6659328000000001</v>
      </c>
      <c r="J2785" s="18">
        <f t="shared" ca="1" si="520"/>
        <v>1.8979084800000003</v>
      </c>
      <c r="K2785" s="7">
        <f t="shared" ca="1" si="521"/>
        <v>1.8979084800000003</v>
      </c>
      <c r="L2785" s="55" t="str">
        <f t="shared" si="522"/>
        <v>t2777</v>
      </c>
      <c r="M2785" s="56">
        <v>1</v>
      </c>
      <c r="N2785" s="79">
        <f t="shared" ca="1" si="527"/>
        <v>1.8979084800000003</v>
      </c>
    </row>
    <row r="2786" spans="1:14">
      <c r="A2786">
        <v>2778</v>
      </c>
      <c r="B2786">
        <f t="shared" si="523"/>
        <v>17</v>
      </c>
      <c r="C2786">
        <f t="shared" si="524"/>
        <v>4</v>
      </c>
      <c r="D2786">
        <f t="shared" si="525"/>
        <v>18</v>
      </c>
      <c r="E2786">
        <f t="shared" si="516"/>
        <v>75.400000000000006</v>
      </c>
      <c r="F2786">
        <f t="shared" ca="1" si="517"/>
        <v>96</v>
      </c>
      <c r="G2786">
        <f t="shared" ca="1" si="518"/>
        <v>5</v>
      </c>
      <c r="H2786">
        <f t="shared" ca="1" si="519"/>
        <v>96</v>
      </c>
      <c r="I2786" s="6">
        <f t="shared" ca="1" si="526"/>
        <v>0.69488640000000002</v>
      </c>
      <c r="J2786" s="18">
        <f t="shared" ca="1" si="520"/>
        <v>1.9804262400000001</v>
      </c>
      <c r="K2786" s="7">
        <f t="shared" ca="1" si="521"/>
        <v>1.9804262400000001</v>
      </c>
      <c r="L2786" s="55" t="str">
        <f t="shared" si="522"/>
        <v>t2778</v>
      </c>
      <c r="M2786" s="56">
        <v>1</v>
      </c>
      <c r="N2786" s="79">
        <f t="shared" ca="1" si="527"/>
        <v>1.9804262400000001</v>
      </c>
    </row>
    <row r="2787" spans="1:14">
      <c r="A2787">
        <v>2779</v>
      </c>
      <c r="B2787">
        <f t="shared" si="523"/>
        <v>17</v>
      </c>
      <c r="C2787">
        <f t="shared" si="524"/>
        <v>4</v>
      </c>
      <c r="D2787">
        <f t="shared" si="525"/>
        <v>19</v>
      </c>
      <c r="E2787">
        <f t="shared" si="516"/>
        <v>75.400000000000006</v>
      </c>
      <c r="F2787">
        <f t="shared" ca="1" si="517"/>
        <v>96</v>
      </c>
      <c r="G2787">
        <f t="shared" ca="1" si="518"/>
        <v>5</v>
      </c>
      <c r="H2787">
        <f t="shared" ca="1" si="519"/>
        <v>98</v>
      </c>
      <c r="I2787" s="6">
        <f t="shared" ca="1" si="526"/>
        <v>0.70936320000000008</v>
      </c>
      <c r="J2787" s="18">
        <f t="shared" ca="1" si="520"/>
        <v>2.0216851200000003</v>
      </c>
      <c r="K2787" s="7">
        <f t="shared" ca="1" si="521"/>
        <v>2.0216851200000003</v>
      </c>
      <c r="L2787" s="55" t="str">
        <f t="shared" si="522"/>
        <v>t2779</v>
      </c>
      <c r="M2787" s="56">
        <v>1</v>
      </c>
      <c r="N2787" s="79">
        <f t="shared" ca="1" si="527"/>
        <v>2.0216851200000003</v>
      </c>
    </row>
    <row r="2788" spans="1:14">
      <c r="A2788">
        <v>2780</v>
      </c>
      <c r="B2788">
        <f t="shared" si="523"/>
        <v>17</v>
      </c>
      <c r="C2788">
        <f t="shared" si="524"/>
        <v>4</v>
      </c>
      <c r="D2788">
        <f t="shared" si="525"/>
        <v>20</v>
      </c>
      <c r="E2788">
        <f t="shared" si="516"/>
        <v>75.400000000000006</v>
      </c>
      <c r="F2788">
        <f t="shared" ca="1" si="517"/>
        <v>96</v>
      </c>
      <c r="G2788">
        <f t="shared" ca="1" si="518"/>
        <v>5</v>
      </c>
      <c r="H2788">
        <f t="shared" ca="1" si="519"/>
        <v>96</v>
      </c>
      <c r="I2788" s="6">
        <f t="shared" ca="1" si="526"/>
        <v>0.69488640000000002</v>
      </c>
      <c r="J2788" s="18">
        <f t="shared" ca="1" si="520"/>
        <v>1.9804262400000001</v>
      </c>
      <c r="K2788" s="7">
        <f t="shared" ca="1" si="521"/>
        <v>1.9804262400000001</v>
      </c>
      <c r="L2788" s="55" t="str">
        <f t="shared" si="522"/>
        <v>t2780</v>
      </c>
      <c r="M2788" s="56">
        <v>1</v>
      </c>
      <c r="N2788" s="79">
        <f t="shared" ca="1" si="527"/>
        <v>1.9804262400000001</v>
      </c>
    </row>
    <row r="2789" spans="1:14">
      <c r="A2789">
        <v>2781</v>
      </c>
      <c r="B2789">
        <f t="shared" si="523"/>
        <v>17</v>
      </c>
      <c r="C2789">
        <f t="shared" si="524"/>
        <v>4</v>
      </c>
      <c r="D2789">
        <f t="shared" si="525"/>
        <v>21</v>
      </c>
      <c r="E2789">
        <f t="shared" si="516"/>
        <v>75.400000000000006</v>
      </c>
      <c r="F2789">
        <f t="shared" ca="1" si="517"/>
        <v>96</v>
      </c>
      <c r="G2789">
        <f t="shared" ca="1" si="518"/>
        <v>5</v>
      </c>
      <c r="H2789">
        <f t="shared" ca="1" si="519"/>
        <v>90</v>
      </c>
      <c r="I2789" s="6">
        <f t="shared" ca="1" si="526"/>
        <v>0.65145600000000004</v>
      </c>
      <c r="J2789" s="18">
        <f t="shared" ca="1" si="520"/>
        <v>1.8566496000000001</v>
      </c>
      <c r="K2789" s="7">
        <f t="shared" ca="1" si="521"/>
        <v>1.8566496000000001</v>
      </c>
      <c r="L2789" s="55" t="str">
        <f t="shared" si="522"/>
        <v>t2781</v>
      </c>
      <c r="M2789" s="56">
        <v>1</v>
      </c>
      <c r="N2789" s="79">
        <f t="shared" ca="1" si="527"/>
        <v>1.8566496000000001</v>
      </c>
    </row>
    <row r="2790" spans="1:14">
      <c r="A2790">
        <v>2782</v>
      </c>
      <c r="B2790">
        <f t="shared" si="523"/>
        <v>17</v>
      </c>
      <c r="C2790">
        <f t="shared" si="524"/>
        <v>4</v>
      </c>
      <c r="D2790">
        <f t="shared" si="525"/>
        <v>22</v>
      </c>
      <c r="E2790">
        <f t="shared" si="516"/>
        <v>75.400000000000006</v>
      </c>
      <c r="F2790">
        <f t="shared" ca="1" si="517"/>
        <v>96</v>
      </c>
      <c r="G2790">
        <f t="shared" ca="1" si="518"/>
        <v>5</v>
      </c>
      <c r="H2790">
        <f t="shared" ca="1" si="519"/>
        <v>80</v>
      </c>
      <c r="I2790" s="6">
        <f t="shared" ca="1" si="526"/>
        <v>0.57907200000000003</v>
      </c>
      <c r="J2790" s="18">
        <f t="shared" ca="1" si="520"/>
        <v>1.6503552000000001</v>
      </c>
      <c r="K2790" s="7">
        <f t="shared" ca="1" si="521"/>
        <v>1.6503552000000001</v>
      </c>
      <c r="L2790" s="55" t="str">
        <f t="shared" si="522"/>
        <v>t2782</v>
      </c>
      <c r="M2790" s="56">
        <v>1</v>
      </c>
      <c r="N2790" s="79">
        <f t="shared" ca="1" si="527"/>
        <v>1.6503552000000001</v>
      </c>
    </row>
    <row r="2791" spans="1:14">
      <c r="A2791">
        <v>2783</v>
      </c>
      <c r="B2791">
        <f t="shared" si="523"/>
        <v>17</v>
      </c>
      <c r="C2791">
        <f t="shared" si="524"/>
        <v>4</v>
      </c>
      <c r="D2791">
        <f t="shared" si="525"/>
        <v>23</v>
      </c>
      <c r="E2791">
        <f t="shared" si="516"/>
        <v>75.400000000000006</v>
      </c>
      <c r="F2791">
        <f t="shared" ca="1" si="517"/>
        <v>96</v>
      </c>
      <c r="G2791">
        <f t="shared" ca="1" si="518"/>
        <v>5</v>
      </c>
      <c r="H2791">
        <f t="shared" ca="1" si="519"/>
        <v>70</v>
      </c>
      <c r="I2791" s="6">
        <f t="shared" ca="1" si="526"/>
        <v>0.50668800000000003</v>
      </c>
      <c r="J2791" s="18">
        <f t="shared" ca="1" si="520"/>
        <v>1.4440608000000001</v>
      </c>
      <c r="K2791" s="7">
        <f t="shared" ca="1" si="521"/>
        <v>1.4440608000000001</v>
      </c>
      <c r="L2791" s="55" t="str">
        <f t="shared" si="522"/>
        <v>t2783</v>
      </c>
      <c r="M2791" s="56">
        <v>1</v>
      </c>
      <c r="N2791" s="79">
        <f t="shared" ca="1" si="527"/>
        <v>1.4440608000000001</v>
      </c>
    </row>
    <row r="2792" spans="1:14">
      <c r="A2792">
        <v>2784</v>
      </c>
      <c r="B2792">
        <f t="shared" si="523"/>
        <v>17</v>
      </c>
      <c r="C2792">
        <f t="shared" si="524"/>
        <v>5</v>
      </c>
      <c r="D2792">
        <f t="shared" si="525"/>
        <v>0</v>
      </c>
      <c r="E2792">
        <f t="shared" si="516"/>
        <v>75.400000000000006</v>
      </c>
      <c r="F2792">
        <f t="shared" ca="1" si="517"/>
        <v>94</v>
      </c>
      <c r="G2792">
        <f t="shared" ca="1" si="518"/>
        <v>5</v>
      </c>
      <c r="H2792">
        <f t="shared" ca="1" si="519"/>
        <v>63</v>
      </c>
      <c r="I2792" s="6">
        <f t="shared" ca="1" si="526"/>
        <v>0.44651880000000005</v>
      </c>
      <c r="J2792" s="18">
        <f t="shared" ca="1" si="520"/>
        <v>1.2725785800000002</v>
      </c>
      <c r="K2792" s="7">
        <f t="shared" ca="1" si="521"/>
        <v>1.2725785800000002</v>
      </c>
      <c r="L2792" s="55" t="str">
        <f t="shared" si="522"/>
        <v>t2784</v>
      </c>
      <c r="M2792" s="56">
        <v>1</v>
      </c>
      <c r="N2792" s="79">
        <f t="shared" ca="1" si="527"/>
        <v>1.2725785800000002</v>
      </c>
    </row>
    <row r="2793" spans="1:14">
      <c r="A2793">
        <v>2785</v>
      </c>
      <c r="B2793">
        <f t="shared" si="523"/>
        <v>17</v>
      </c>
      <c r="C2793">
        <f t="shared" si="524"/>
        <v>5</v>
      </c>
      <c r="D2793">
        <f t="shared" si="525"/>
        <v>1</v>
      </c>
      <c r="E2793">
        <f t="shared" si="516"/>
        <v>75.400000000000006</v>
      </c>
      <c r="F2793">
        <f t="shared" ca="1" si="517"/>
        <v>94</v>
      </c>
      <c r="G2793">
        <f t="shared" ca="1" si="518"/>
        <v>5</v>
      </c>
      <c r="H2793">
        <f t="shared" ca="1" si="519"/>
        <v>62</v>
      </c>
      <c r="I2793" s="6">
        <f t="shared" ca="1" si="526"/>
        <v>0.43943120000000002</v>
      </c>
      <c r="J2793" s="18">
        <f t="shared" ca="1" si="520"/>
        <v>1.2523789200000002</v>
      </c>
      <c r="K2793" s="7">
        <f t="shared" ca="1" si="521"/>
        <v>1.2523789200000002</v>
      </c>
      <c r="L2793" s="55" t="str">
        <f t="shared" si="522"/>
        <v>t2785</v>
      </c>
      <c r="M2793" s="56">
        <v>1</v>
      </c>
      <c r="N2793" s="79">
        <f t="shared" ca="1" si="527"/>
        <v>1.2523789200000002</v>
      </c>
    </row>
    <row r="2794" spans="1:14">
      <c r="A2794">
        <v>2786</v>
      </c>
      <c r="B2794">
        <f t="shared" si="523"/>
        <v>17</v>
      </c>
      <c r="C2794">
        <f t="shared" si="524"/>
        <v>5</v>
      </c>
      <c r="D2794">
        <f t="shared" si="525"/>
        <v>2</v>
      </c>
      <c r="E2794">
        <f t="shared" si="516"/>
        <v>75.400000000000006</v>
      </c>
      <c r="F2794">
        <f t="shared" ca="1" si="517"/>
        <v>94</v>
      </c>
      <c r="G2794">
        <f t="shared" ca="1" si="518"/>
        <v>5</v>
      </c>
      <c r="H2794">
        <f t="shared" ca="1" si="519"/>
        <v>60</v>
      </c>
      <c r="I2794" s="6">
        <f t="shared" ca="1" si="526"/>
        <v>0.42525600000000002</v>
      </c>
      <c r="J2794" s="18">
        <f t="shared" ca="1" si="520"/>
        <v>1.2119796</v>
      </c>
      <c r="K2794" s="7">
        <f t="shared" ca="1" si="521"/>
        <v>1.2119796</v>
      </c>
      <c r="L2794" s="55" t="str">
        <f t="shared" si="522"/>
        <v>t2786</v>
      </c>
      <c r="M2794" s="56">
        <v>1</v>
      </c>
      <c r="N2794" s="79">
        <f t="shared" ca="1" si="527"/>
        <v>1.2119796</v>
      </c>
    </row>
    <row r="2795" spans="1:14">
      <c r="A2795">
        <v>2787</v>
      </c>
      <c r="B2795">
        <f t="shared" si="523"/>
        <v>17</v>
      </c>
      <c r="C2795">
        <f t="shared" si="524"/>
        <v>5</v>
      </c>
      <c r="D2795">
        <f t="shared" si="525"/>
        <v>3</v>
      </c>
      <c r="E2795">
        <f t="shared" si="516"/>
        <v>75.400000000000006</v>
      </c>
      <c r="F2795">
        <f t="shared" ca="1" si="517"/>
        <v>94</v>
      </c>
      <c r="G2795">
        <f t="shared" ca="1" si="518"/>
        <v>5</v>
      </c>
      <c r="H2795">
        <f t="shared" ca="1" si="519"/>
        <v>58</v>
      </c>
      <c r="I2795" s="6">
        <f t="shared" ca="1" si="526"/>
        <v>0.41108080000000002</v>
      </c>
      <c r="J2795" s="18">
        <f t="shared" ca="1" si="520"/>
        <v>1.1715802800000001</v>
      </c>
      <c r="K2795" s="7">
        <f t="shared" ca="1" si="521"/>
        <v>1.1715802800000001</v>
      </c>
      <c r="L2795" s="55" t="str">
        <f t="shared" si="522"/>
        <v>t2787</v>
      </c>
      <c r="M2795" s="56">
        <v>1</v>
      </c>
      <c r="N2795" s="79">
        <f t="shared" ca="1" si="527"/>
        <v>1.1715802800000001</v>
      </c>
    </row>
    <row r="2796" spans="1:14">
      <c r="A2796">
        <v>2788</v>
      </c>
      <c r="B2796">
        <f t="shared" si="523"/>
        <v>17</v>
      </c>
      <c r="C2796">
        <f t="shared" si="524"/>
        <v>5</v>
      </c>
      <c r="D2796">
        <f t="shared" si="525"/>
        <v>4</v>
      </c>
      <c r="E2796">
        <f t="shared" si="516"/>
        <v>75.400000000000006</v>
      </c>
      <c r="F2796">
        <f t="shared" ca="1" si="517"/>
        <v>94</v>
      </c>
      <c r="G2796">
        <f t="shared" ca="1" si="518"/>
        <v>5</v>
      </c>
      <c r="H2796">
        <f t="shared" ca="1" si="519"/>
        <v>59</v>
      </c>
      <c r="I2796" s="6">
        <f t="shared" ca="1" si="526"/>
        <v>0.41816840000000005</v>
      </c>
      <c r="J2796" s="18">
        <f t="shared" ca="1" si="520"/>
        <v>1.1917799400000002</v>
      </c>
      <c r="K2796" s="7">
        <f t="shared" ca="1" si="521"/>
        <v>1.1917799400000002</v>
      </c>
      <c r="L2796" s="55" t="str">
        <f t="shared" si="522"/>
        <v>t2788</v>
      </c>
      <c r="M2796" s="56">
        <v>1</v>
      </c>
      <c r="N2796" s="79">
        <f t="shared" ca="1" si="527"/>
        <v>1.1917799400000002</v>
      </c>
    </row>
    <row r="2797" spans="1:14">
      <c r="A2797">
        <v>2789</v>
      </c>
      <c r="B2797">
        <f t="shared" si="523"/>
        <v>17</v>
      </c>
      <c r="C2797">
        <f t="shared" si="524"/>
        <v>5</v>
      </c>
      <c r="D2797">
        <f t="shared" si="525"/>
        <v>5</v>
      </c>
      <c r="E2797">
        <f t="shared" si="516"/>
        <v>75.400000000000006</v>
      </c>
      <c r="F2797">
        <f t="shared" ca="1" si="517"/>
        <v>94</v>
      </c>
      <c r="G2797">
        <f t="shared" ca="1" si="518"/>
        <v>5</v>
      </c>
      <c r="H2797">
        <f t="shared" ca="1" si="519"/>
        <v>65</v>
      </c>
      <c r="I2797" s="6">
        <f t="shared" ca="1" si="526"/>
        <v>0.46069399999999999</v>
      </c>
      <c r="J2797" s="18">
        <f t="shared" ca="1" si="520"/>
        <v>1.3129778999999999</v>
      </c>
      <c r="K2797" s="7">
        <f t="shared" ca="1" si="521"/>
        <v>1.3129778999999999</v>
      </c>
      <c r="L2797" s="55" t="str">
        <f t="shared" si="522"/>
        <v>t2789</v>
      </c>
      <c r="M2797" s="56">
        <v>1</v>
      </c>
      <c r="N2797" s="79">
        <f t="shared" ca="1" si="527"/>
        <v>1.3129778999999999</v>
      </c>
    </row>
    <row r="2798" spans="1:14">
      <c r="A2798">
        <v>2790</v>
      </c>
      <c r="B2798">
        <f t="shared" si="523"/>
        <v>17</v>
      </c>
      <c r="C2798">
        <f t="shared" si="524"/>
        <v>5</v>
      </c>
      <c r="D2798">
        <f t="shared" si="525"/>
        <v>6</v>
      </c>
      <c r="E2798">
        <f t="shared" si="516"/>
        <v>75.400000000000006</v>
      </c>
      <c r="F2798">
        <f t="shared" ca="1" si="517"/>
        <v>94</v>
      </c>
      <c r="G2798">
        <f t="shared" ca="1" si="518"/>
        <v>5</v>
      </c>
      <c r="H2798">
        <f t="shared" ca="1" si="519"/>
        <v>72</v>
      </c>
      <c r="I2798" s="6">
        <f t="shared" ca="1" si="526"/>
        <v>0.51030720000000007</v>
      </c>
      <c r="J2798" s="18">
        <f t="shared" ca="1" si="520"/>
        <v>1.4543755200000001</v>
      </c>
      <c r="K2798" s="7">
        <f t="shared" ca="1" si="521"/>
        <v>1.4543755200000001</v>
      </c>
      <c r="L2798" s="55" t="str">
        <f t="shared" si="522"/>
        <v>t2790</v>
      </c>
      <c r="M2798" s="56">
        <v>1</v>
      </c>
      <c r="N2798" s="79">
        <f t="shared" ca="1" si="527"/>
        <v>1.4543755200000001</v>
      </c>
    </row>
    <row r="2799" spans="1:14">
      <c r="A2799">
        <v>2791</v>
      </c>
      <c r="B2799">
        <f t="shared" si="523"/>
        <v>17</v>
      </c>
      <c r="C2799">
        <f t="shared" si="524"/>
        <v>5</v>
      </c>
      <c r="D2799">
        <f t="shared" si="525"/>
        <v>7</v>
      </c>
      <c r="E2799">
        <f t="shared" si="516"/>
        <v>75.400000000000006</v>
      </c>
      <c r="F2799">
        <f t="shared" ca="1" si="517"/>
        <v>94</v>
      </c>
      <c r="G2799">
        <f t="shared" ca="1" si="518"/>
        <v>5</v>
      </c>
      <c r="H2799">
        <f t="shared" ca="1" si="519"/>
        <v>85</v>
      </c>
      <c r="I2799" s="6">
        <f t="shared" ca="1" si="526"/>
        <v>0.60244600000000004</v>
      </c>
      <c r="J2799" s="18">
        <f t="shared" ca="1" si="520"/>
        <v>1.7169711000000001</v>
      </c>
      <c r="K2799" s="7">
        <f t="shared" ca="1" si="521"/>
        <v>1.7169711000000001</v>
      </c>
      <c r="L2799" s="55" t="str">
        <f t="shared" si="522"/>
        <v>t2791</v>
      </c>
      <c r="M2799" s="56">
        <v>1</v>
      </c>
      <c r="N2799" s="79">
        <f t="shared" ca="1" si="527"/>
        <v>1.7169711000000001</v>
      </c>
    </row>
    <row r="2800" spans="1:14">
      <c r="A2800">
        <v>2792</v>
      </c>
      <c r="B2800">
        <f t="shared" si="523"/>
        <v>17</v>
      </c>
      <c r="C2800">
        <f t="shared" si="524"/>
        <v>5</v>
      </c>
      <c r="D2800">
        <f t="shared" si="525"/>
        <v>8</v>
      </c>
      <c r="E2800">
        <f t="shared" si="516"/>
        <v>75.400000000000006</v>
      </c>
      <c r="F2800">
        <f t="shared" ca="1" si="517"/>
        <v>94</v>
      </c>
      <c r="G2800">
        <f t="shared" ca="1" si="518"/>
        <v>5</v>
      </c>
      <c r="H2800">
        <f t="shared" ca="1" si="519"/>
        <v>95</v>
      </c>
      <c r="I2800" s="6">
        <f t="shared" ca="1" si="526"/>
        <v>0.67332199999999998</v>
      </c>
      <c r="J2800" s="18">
        <f t="shared" ca="1" si="520"/>
        <v>1.9189677000000001</v>
      </c>
      <c r="K2800" s="7">
        <f t="shared" ca="1" si="521"/>
        <v>1.9189677000000001</v>
      </c>
      <c r="L2800" s="55" t="str">
        <f t="shared" si="522"/>
        <v>t2792</v>
      </c>
      <c r="M2800" s="56">
        <v>1</v>
      </c>
      <c r="N2800" s="79">
        <f t="shared" ca="1" si="527"/>
        <v>1.9189677000000001</v>
      </c>
    </row>
    <row r="2801" spans="1:14">
      <c r="A2801">
        <v>2793</v>
      </c>
      <c r="B2801">
        <f t="shared" si="523"/>
        <v>17</v>
      </c>
      <c r="C2801">
        <f t="shared" si="524"/>
        <v>5</v>
      </c>
      <c r="D2801">
        <f t="shared" si="525"/>
        <v>9</v>
      </c>
      <c r="E2801">
        <f t="shared" si="516"/>
        <v>75.400000000000006</v>
      </c>
      <c r="F2801">
        <f t="shared" ca="1" si="517"/>
        <v>94</v>
      </c>
      <c r="G2801">
        <f t="shared" ca="1" si="518"/>
        <v>5</v>
      </c>
      <c r="H2801">
        <f t="shared" ca="1" si="519"/>
        <v>99</v>
      </c>
      <c r="I2801" s="6">
        <f t="shared" ca="1" si="526"/>
        <v>0.70167240000000008</v>
      </c>
      <c r="J2801" s="18">
        <f t="shared" ca="1" si="520"/>
        <v>1.9997663400000003</v>
      </c>
      <c r="K2801" s="7">
        <f t="shared" ca="1" si="521"/>
        <v>1.9997663400000001</v>
      </c>
      <c r="L2801" s="55" t="str">
        <f t="shared" si="522"/>
        <v>t2793</v>
      </c>
      <c r="M2801" s="56">
        <v>1</v>
      </c>
      <c r="N2801" s="79">
        <f t="shared" ca="1" si="527"/>
        <v>1.9997663400000001</v>
      </c>
    </row>
    <row r="2802" spans="1:14">
      <c r="A2802">
        <v>2794</v>
      </c>
      <c r="B2802">
        <f t="shared" si="523"/>
        <v>17</v>
      </c>
      <c r="C2802">
        <f t="shared" si="524"/>
        <v>5</v>
      </c>
      <c r="D2802">
        <f t="shared" si="525"/>
        <v>10</v>
      </c>
      <c r="E2802">
        <f t="shared" si="516"/>
        <v>75.400000000000006</v>
      </c>
      <c r="F2802">
        <f t="shared" ca="1" si="517"/>
        <v>94</v>
      </c>
      <c r="G2802">
        <f t="shared" ca="1" si="518"/>
        <v>5</v>
      </c>
      <c r="H2802">
        <f t="shared" ca="1" si="519"/>
        <v>100</v>
      </c>
      <c r="I2802" s="6">
        <f t="shared" ca="1" si="526"/>
        <v>0.70876000000000006</v>
      </c>
      <c r="J2802" s="18">
        <f t="shared" ca="1" si="520"/>
        <v>2.0199660000000002</v>
      </c>
      <c r="K2802" s="7">
        <f t="shared" ca="1" si="521"/>
        <v>2.0199660000000002</v>
      </c>
      <c r="L2802" s="55" t="str">
        <f t="shared" si="522"/>
        <v>t2794</v>
      </c>
      <c r="M2802" s="56">
        <v>1</v>
      </c>
      <c r="N2802" s="79">
        <f t="shared" ca="1" si="527"/>
        <v>2.0199660000000002</v>
      </c>
    </row>
    <row r="2803" spans="1:14">
      <c r="A2803">
        <v>2795</v>
      </c>
      <c r="B2803">
        <f t="shared" si="523"/>
        <v>17</v>
      </c>
      <c r="C2803">
        <f t="shared" si="524"/>
        <v>5</v>
      </c>
      <c r="D2803">
        <f t="shared" si="525"/>
        <v>11</v>
      </c>
      <c r="E2803">
        <f t="shared" si="516"/>
        <v>75.400000000000006</v>
      </c>
      <c r="F2803">
        <f t="shared" ca="1" si="517"/>
        <v>94</v>
      </c>
      <c r="G2803">
        <f t="shared" ca="1" si="518"/>
        <v>5</v>
      </c>
      <c r="H2803">
        <f t="shared" ca="1" si="519"/>
        <v>99</v>
      </c>
      <c r="I2803" s="6">
        <f t="shared" ca="1" si="526"/>
        <v>0.70167240000000008</v>
      </c>
      <c r="J2803" s="18">
        <f t="shared" ca="1" si="520"/>
        <v>1.9997663400000003</v>
      </c>
      <c r="K2803" s="7">
        <f t="shared" ca="1" si="521"/>
        <v>1.9997663400000001</v>
      </c>
      <c r="L2803" s="55" t="str">
        <f t="shared" si="522"/>
        <v>t2795</v>
      </c>
      <c r="M2803" s="56">
        <v>1</v>
      </c>
      <c r="N2803" s="79">
        <f t="shared" ca="1" si="527"/>
        <v>1.9997663400000001</v>
      </c>
    </row>
    <row r="2804" spans="1:14">
      <c r="A2804">
        <v>2796</v>
      </c>
      <c r="B2804">
        <f t="shared" si="523"/>
        <v>17</v>
      </c>
      <c r="C2804">
        <f t="shared" si="524"/>
        <v>5</v>
      </c>
      <c r="D2804">
        <f t="shared" si="525"/>
        <v>12</v>
      </c>
      <c r="E2804">
        <f t="shared" si="516"/>
        <v>75.400000000000006</v>
      </c>
      <c r="F2804">
        <f t="shared" ca="1" si="517"/>
        <v>94</v>
      </c>
      <c r="G2804">
        <f t="shared" ca="1" si="518"/>
        <v>5</v>
      </c>
      <c r="H2804">
        <f t="shared" ca="1" si="519"/>
        <v>93</v>
      </c>
      <c r="I2804" s="6">
        <f t="shared" ca="1" si="526"/>
        <v>0.65914680000000003</v>
      </c>
      <c r="J2804" s="18">
        <f t="shared" ca="1" si="520"/>
        <v>1.8785683800000001</v>
      </c>
      <c r="K2804" s="7">
        <f t="shared" ca="1" si="521"/>
        <v>1.8785683800000001</v>
      </c>
      <c r="L2804" s="55" t="str">
        <f t="shared" si="522"/>
        <v>t2796</v>
      </c>
      <c r="M2804" s="56">
        <v>1</v>
      </c>
      <c r="N2804" s="79">
        <f t="shared" ca="1" si="527"/>
        <v>1.8785683800000001</v>
      </c>
    </row>
    <row r="2805" spans="1:14">
      <c r="A2805">
        <v>2797</v>
      </c>
      <c r="B2805">
        <f t="shared" si="523"/>
        <v>17</v>
      </c>
      <c r="C2805">
        <f t="shared" si="524"/>
        <v>5</v>
      </c>
      <c r="D2805">
        <f t="shared" si="525"/>
        <v>13</v>
      </c>
      <c r="E2805">
        <f t="shared" si="516"/>
        <v>75.400000000000006</v>
      </c>
      <c r="F2805">
        <f t="shared" ca="1" si="517"/>
        <v>94</v>
      </c>
      <c r="G2805">
        <f t="shared" ca="1" si="518"/>
        <v>5</v>
      </c>
      <c r="H2805">
        <f t="shared" ca="1" si="519"/>
        <v>92</v>
      </c>
      <c r="I2805" s="6">
        <f t="shared" ca="1" si="526"/>
        <v>0.65205920000000006</v>
      </c>
      <c r="J2805" s="18">
        <f t="shared" ca="1" si="520"/>
        <v>1.8583687200000003</v>
      </c>
      <c r="K2805" s="7">
        <f t="shared" ca="1" si="521"/>
        <v>1.8583687200000001</v>
      </c>
      <c r="L2805" s="55" t="str">
        <f t="shared" si="522"/>
        <v>t2797</v>
      </c>
      <c r="M2805" s="56">
        <v>1</v>
      </c>
      <c r="N2805" s="79">
        <f t="shared" ca="1" si="527"/>
        <v>1.8583687200000001</v>
      </c>
    </row>
    <row r="2806" spans="1:14">
      <c r="A2806">
        <v>2798</v>
      </c>
      <c r="B2806">
        <f t="shared" si="523"/>
        <v>17</v>
      </c>
      <c r="C2806">
        <f t="shared" si="524"/>
        <v>5</v>
      </c>
      <c r="D2806">
        <f t="shared" si="525"/>
        <v>14</v>
      </c>
      <c r="E2806">
        <f t="shared" si="516"/>
        <v>75.400000000000006</v>
      </c>
      <c r="F2806">
        <f t="shared" ca="1" si="517"/>
        <v>94</v>
      </c>
      <c r="G2806">
        <f t="shared" ca="1" si="518"/>
        <v>5</v>
      </c>
      <c r="H2806">
        <f t="shared" ca="1" si="519"/>
        <v>90</v>
      </c>
      <c r="I2806" s="6">
        <f t="shared" ca="1" si="526"/>
        <v>0.63788400000000001</v>
      </c>
      <c r="J2806" s="18">
        <f t="shared" ca="1" si="520"/>
        <v>1.8179694000000002</v>
      </c>
      <c r="K2806" s="7">
        <f t="shared" ca="1" si="521"/>
        <v>1.8179694000000002</v>
      </c>
      <c r="L2806" s="55" t="str">
        <f t="shared" si="522"/>
        <v>t2798</v>
      </c>
      <c r="M2806" s="56">
        <v>1</v>
      </c>
      <c r="N2806" s="79">
        <f t="shared" ca="1" si="527"/>
        <v>1.8179694000000002</v>
      </c>
    </row>
    <row r="2807" spans="1:14">
      <c r="A2807">
        <v>2799</v>
      </c>
      <c r="B2807">
        <f t="shared" si="523"/>
        <v>17</v>
      </c>
      <c r="C2807">
        <f t="shared" si="524"/>
        <v>5</v>
      </c>
      <c r="D2807">
        <f t="shared" si="525"/>
        <v>15</v>
      </c>
      <c r="E2807">
        <f t="shared" si="516"/>
        <v>75.400000000000006</v>
      </c>
      <c r="F2807">
        <f t="shared" ca="1" si="517"/>
        <v>94</v>
      </c>
      <c r="G2807">
        <f t="shared" ca="1" si="518"/>
        <v>5</v>
      </c>
      <c r="H2807">
        <f t="shared" ca="1" si="519"/>
        <v>88</v>
      </c>
      <c r="I2807" s="6">
        <f t="shared" ca="1" si="526"/>
        <v>0.62370880000000006</v>
      </c>
      <c r="J2807" s="18">
        <f t="shared" ca="1" si="520"/>
        <v>1.7775700800000003</v>
      </c>
      <c r="K2807" s="7">
        <f t="shared" ca="1" si="521"/>
        <v>1.7775700800000003</v>
      </c>
      <c r="L2807" s="55" t="str">
        <f t="shared" si="522"/>
        <v>t2799</v>
      </c>
      <c r="M2807" s="56">
        <v>1</v>
      </c>
      <c r="N2807" s="79">
        <f t="shared" ca="1" si="527"/>
        <v>1.7775700800000003</v>
      </c>
    </row>
    <row r="2808" spans="1:14">
      <c r="A2808">
        <v>2800</v>
      </c>
      <c r="B2808">
        <f t="shared" si="523"/>
        <v>17</v>
      </c>
      <c r="C2808">
        <f t="shared" si="524"/>
        <v>5</v>
      </c>
      <c r="D2808">
        <f t="shared" si="525"/>
        <v>16</v>
      </c>
      <c r="E2808">
        <f t="shared" si="516"/>
        <v>75.400000000000006</v>
      </c>
      <c r="F2808">
        <f t="shared" ca="1" si="517"/>
        <v>94</v>
      </c>
      <c r="G2808">
        <f t="shared" ca="1" si="518"/>
        <v>5</v>
      </c>
      <c r="H2808">
        <f t="shared" ca="1" si="519"/>
        <v>90</v>
      </c>
      <c r="I2808" s="6">
        <f t="shared" ca="1" si="526"/>
        <v>0.63788400000000001</v>
      </c>
      <c r="J2808" s="18">
        <f t="shared" ca="1" si="520"/>
        <v>1.8179694000000002</v>
      </c>
      <c r="K2808" s="7">
        <f t="shared" ca="1" si="521"/>
        <v>1.8179694000000002</v>
      </c>
      <c r="L2808" s="55" t="str">
        <f t="shared" si="522"/>
        <v>t2800</v>
      </c>
      <c r="M2808" s="56">
        <v>1</v>
      </c>
      <c r="N2808" s="79">
        <f t="shared" ca="1" si="527"/>
        <v>1.8179694000000002</v>
      </c>
    </row>
    <row r="2809" spans="1:14">
      <c r="A2809">
        <v>2801</v>
      </c>
      <c r="B2809">
        <f t="shared" si="523"/>
        <v>17</v>
      </c>
      <c r="C2809">
        <f t="shared" si="524"/>
        <v>5</v>
      </c>
      <c r="D2809">
        <f t="shared" si="525"/>
        <v>17</v>
      </c>
      <c r="E2809">
        <f t="shared" si="516"/>
        <v>75.400000000000006</v>
      </c>
      <c r="F2809">
        <f t="shared" ca="1" si="517"/>
        <v>94</v>
      </c>
      <c r="G2809">
        <f t="shared" ca="1" si="518"/>
        <v>5</v>
      </c>
      <c r="H2809">
        <f t="shared" ca="1" si="519"/>
        <v>92</v>
      </c>
      <c r="I2809" s="6">
        <f t="shared" ca="1" si="526"/>
        <v>0.65205920000000006</v>
      </c>
      <c r="J2809" s="18">
        <f t="shared" ca="1" si="520"/>
        <v>1.8583687200000003</v>
      </c>
      <c r="K2809" s="7">
        <f t="shared" ca="1" si="521"/>
        <v>1.8583687200000001</v>
      </c>
      <c r="L2809" s="55" t="str">
        <f t="shared" si="522"/>
        <v>t2801</v>
      </c>
      <c r="M2809" s="56">
        <v>1</v>
      </c>
      <c r="N2809" s="79">
        <f t="shared" ca="1" si="527"/>
        <v>1.8583687200000001</v>
      </c>
    </row>
    <row r="2810" spans="1:14">
      <c r="A2810">
        <v>2802</v>
      </c>
      <c r="B2810">
        <f t="shared" si="523"/>
        <v>17</v>
      </c>
      <c r="C2810">
        <f t="shared" si="524"/>
        <v>5</v>
      </c>
      <c r="D2810">
        <f t="shared" si="525"/>
        <v>18</v>
      </c>
      <c r="E2810">
        <f t="shared" si="516"/>
        <v>75.400000000000006</v>
      </c>
      <c r="F2810">
        <f t="shared" ca="1" si="517"/>
        <v>94</v>
      </c>
      <c r="G2810">
        <f t="shared" ca="1" si="518"/>
        <v>5</v>
      </c>
      <c r="H2810">
        <f t="shared" ca="1" si="519"/>
        <v>96</v>
      </c>
      <c r="I2810" s="6">
        <f t="shared" ca="1" si="526"/>
        <v>0.68040960000000017</v>
      </c>
      <c r="J2810" s="18">
        <f t="shared" ca="1" si="520"/>
        <v>1.9391673600000006</v>
      </c>
      <c r="K2810" s="7">
        <f t="shared" ca="1" si="521"/>
        <v>1.9391673600000006</v>
      </c>
      <c r="L2810" s="55" t="str">
        <f t="shared" si="522"/>
        <v>t2802</v>
      </c>
      <c r="M2810" s="56">
        <v>1</v>
      </c>
      <c r="N2810" s="79">
        <f t="shared" ca="1" si="527"/>
        <v>1.9391673600000006</v>
      </c>
    </row>
    <row r="2811" spans="1:14">
      <c r="A2811">
        <v>2803</v>
      </c>
      <c r="B2811">
        <f t="shared" si="523"/>
        <v>17</v>
      </c>
      <c r="C2811">
        <f t="shared" si="524"/>
        <v>5</v>
      </c>
      <c r="D2811">
        <f t="shared" si="525"/>
        <v>19</v>
      </c>
      <c r="E2811">
        <f t="shared" si="516"/>
        <v>75.400000000000006</v>
      </c>
      <c r="F2811">
        <f t="shared" ca="1" si="517"/>
        <v>94</v>
      </c>
      <c r="G2811">
        <f t="shared" ca="1" si="518"/>
        <v>5</v>
      </c>
      <c r="H2811">
        <f t="shared" ca="1" si="519"/>
        <v>98</v>
      </c>
      <c r="I2811" s="6">
        <f t="shared" ca="1" si="526"/>
        <v>0.69458480000000011</v>
      </c>
      <c r="J2811" s="18">
        <f t="shared" ca="1" si="520"/>
        <v>1.9795666800000005</v>
      </c>
      <c r="K2811" s="7">
        <f t="shared" ca="1" si="521"/>
        <v>1.9795666800000005</v>
      </c>
      <c r="L2811" s="55" t="str">
        <f t="shared" si="522"/>
        <v>t2803</v>
      </c>
      <c r="M2811" s="56">
        <v>1</v>
      </c>
      <c r="N2811" s="79">
        <f t="shared" ca="1" si="527"/>
        <v>1.9795666800000005</v>
      </c>
    </row>
    <row r="2812" spans="1:14">
      <c r="A2812">
        <v>2804</v>
      </c>
      <c r="B2812">
        <f t="shared" si="523"/>
        <v>17</v>
      </c>
      <c r="C2812">
        <f t="shared" si="524"/>
        <v>5</v>
      </c>
      <c r="D2812">
        <f t="shared" si="525"/>
        <v>20</v>
      </c>
      <c r="E2812">
        <f t="shared" si="516"/>
        <v>75.400000000000006</v>
      </c>
      <c r="F2812">
        <f t="shared" ca="1" si="517"/>
        <v>94</v>
      </c>
      <c r="G2812">
        <f t="shared" ca="1" si="518"/>
        <v>5</v>
      </c>
      <c r="H2812">
        <f t="shared" ca="1" si="519"/>
        <v>96</v>
      </c>
      <c r="I2812" s="6">
        <f t="shared" ca="1" si="526"/>
        <v>0.68040960000000017</v>
      </c>
      <c r="J2812" s="18">
        <f t="shared" ca="1" si="520"/>
        <v>1.9391673600000006</v>
      </c>
      <c r="K2812" s="7">
        <f t="shared" ca="1" si="521"/>
        <v>1.9391673600000006</v>
      </c>
      <c r="L2812" s="55" t="str">
        <f t="shared" si="522"/>
        <v>t2804</v>
      </c>
      <c r="M2812" s="56">
        <v>1</v>
      </c>
      <c r="N2812" s="79">
        <f t="shared" ca="1" si="527"/>
        <v>1.9391673600000006</v>
      </c>
    </row>
    <row r="2813" spans="1:14">
      <c r="A2813">
        <v>2805</v>
      </c>
      <c r="B2813">
        <f t="shared" si="523"/>
        <v>17</v>
      </c>
      <c r="C2813">
        <f t="shared" si="524"/>
        <v>5</v>
      </c>
      <c r="D2813">
        <f t="shared" si="525"/>
        <v>21</v>
      </c>
      <c r="E2813">
        <f t="shared" si="516"/>
        <v>75.400000000000006</v>
      </c>
      <c r="F2813">
        <f t="shared" ca="1" si="517"/>
        <v>94</v>
      </c>
      <c r="G2813">
        <f t="shared" ca="1" si="518"/>
        <v>5</v>
      </c>
      <c r="H2813">
        <f t="shared" ca="1" si="519"/>
        <v>90</v>
      </c>
      <c r="I2813" s="6">
        <f t="shared" ca="1" si="526"/>
        <v>0.63788400000000001</v>
      </c>
      <c r="J2813" s="18">
        <f t="shared" ca="1" si="520"/>
        <v>1.8179694000000002</v>
      </c>
      <c r="K2813" s="7">
        <f t="shared" ca="1" si="521"/>
        <v>1.8179694000000002</v>
      </c>
      <c r="L2813" s="55" t="str">
        <f t="shared" si="522"/>
        <v>t2805</v>
      </c>
      <c r="M2813" s="56">
        <v>1</v>
      </c>
      <c r="N2813" s="79">
        <f t="shared" ca="1" si="527"/>
        <v>1.8179694000000002</v>
      </c>
    </row>
    <row r="2814" spans="1:14">
      <c r="A2814">
        <v>2806</v>
      </c>
      <c r="B2814">
        <f t="shared" si="523"/>
        <v>17</v>
      </c>
      <c r="C2814">
        <f t="shared" si="524"/>
        <v>5</v>
      </c>
      <c r="D2814">
        <f t="shared" si="525"/>
        <v>22</v>
      </c>
      <c r="E2814">
        <f t="shared" si="516"/>
        <v>75.400000000000006</v>
      </c>
      <c r="F2814">
        <f t="shared" ca="1" si="517"/>
        <v>94</v>
      </c>
      <c r="G2814">
        <f t="shared" ca="1" si="518"/>
        <v>5</v>
      </c>
      <c r="H2814">
        <f t="shared" ca="1" si="519"/>
        <v>80</v>
      </c>
      <c r="I2814" s="6">
        <f t="shared" ca="1" si="526"/>
        <v>0.56700799999999996</v>
      </c>
      <c r="J2814" s="18">
        <f t="shared" ca="1" si="520"/>
        <v>1.6159728</v>
      </c>
      <c r="K2814" s="7">
        <f t="shared" ca="1" si="521"/>
        <v>1.6159728</v>
      </c>
      <c r="L2814" s="55" t="str">
        <f t="shared" si="522"/>
        <v>t2806</v>
      </c>
      <c r="M2814" s="56">
        <v>1</v>
      </c>
      <c r="N2814" s="79">
        <f t="shared" ca="1" si="527"/>
        <v>1.6159728</v>
      </c>
    </row>
    <row r="2815" spans="1:14">
      <c r="A2815">
        <v>2807</v>
      </c>
      <c r="B2815">
        <f t="shared" si="523"/>
        <v>17</v>
      </c>
      <c r="C2815">
        <f t="shared" si="524"/>
        <v>5</v>
      </c>
      <c r="D2815">
        <f t="shared" si="525"/>
        <v>23</v>
      </c>
      <c r="E2815">
        <f t="shared" si="516"/>
        <v>75.400000000000006</v>
      </c>
      <c r="F2815">
        <f t="shared" ca="1" si="517"/>
        <v>94</v>
      </c>
      <c r="G2815">
        <f t="shared" ca="1" si="518"/>
        <v>5</v>
      </c>
      <c r="H2815">
        <f t="shared" ca="1" si="519"/>
        <v>70</v>
      </c>
      <c r="I2815" s="6">
        <f t="shared" ca="1" si="526"/>
        <v>0.49613200000000007</v>
      </c>
      <c r="J2815" s="18">
        <f t="shared" ca="1" si="520"/>
        <v>1.4139762000000002</v>
      </c>
      <c r="K2815" s="7">
        <f t="shared" ca="1" si="521"/>
        <v>1.4139762000000002</v>
      </c>
      <c r="L2815" s="55" t="str">
        <f t="shared" si="522"/>
        <v>t2807</v>
      </c>
      <c r="M2815" s="56">
        <v>1</v>
      </c>
      <c r="N2815" s="79">
        <f t="shared" ca="1" si="527"/>
        <v>1.4139762000000002</v>
      </c>
    </row>
    <row r="2816" spans="1:14">
      <c r="A2816">
        <v>2808</v>
      </c>
      <c r="B2816">
        <f t="shared" si="523"/>
        <v>17</v>
      </c>
      <c r="C2816">
        <f t="shared" si="524"/>
        <v>6</v>
      </c>
      <c r="D2816">
        <f t="shared" si="525"/>
        <v>0</v>
      </c>
      <c r="E2816">
        <f t="shared" si="516"/>
        <v>75.400000000000006</v>
      </c>
      <c r="F2816">
        <f t="shared" ca="1" si="517"/>
        <v>77</v>
      </c>
      <c r="G2816">
        <f t="shared" ca="1" si="518"/>
        <v>6</v>
      </c>
      <c r="H2816">
        <f t="shared" ca="1" si="519"/>
        <v>75</v>
      </c>
      <c r="I2816" s="6">
        <f t="shared" ca="1" si="526"/>
        <v>0.43543500000000002</v>
      </c>
      <c r="J2816" s="18">
        <f t="shared" ca="1" si="520"/>
        <v>1.24098975</v>
      </c>
      <c r="K2816" s="7">
        <f t="shared" ca="1" si="521"/>
        <v>1.24098975</v>
      </c>
      <c r="L2816" s="55" t="str">
        <f t="shared" si="522"/>
        <v>t2808</v>
      </c>
      <c r="M2816" s="56">
        <v>1</v>
      </c>
      <c r="N2816" s="79">
        <f t="shared" ca="1" si="527"/>
        <v>1.24098975</v>
      </c>
    </row>
    <row r="2817" spans="1:14">
      <c r="A2817">
        <v>2809</v>
      </c>
      <c r="B2817">
        <f t="shared" si="523"/>
        <v>17</v>
      </c>
      <c r="C2817">
        <f t="shared" si="524"/>
        <v>6</v>
      </c>
      <c r="D2817">
        <f t="shared" si="525"/>
        <v>1</v>
      </c>
      <c r="E2817">
        <f t="shared" si="516"/>
        <v>75.400000000000006</v>
      </c>
      <c r="F2817">
        <f t="shared" ca="1" si="517"/>
        <v>77</v>
      </c>
      <c r="G2817">
        <f t="shared" ca="1" si="518"/>
        <v>6</v>
      </c>
      <c r="H2817">
        <f t="shared" ca="1" si="519"/>
        <v>73</v>
      </c>
      <c r="I2817" s="6">
        <f t="shared" ca="1" si="526"/>
        <v>0.42382340000000002</v>
      </c>
      <c r="J2817" s="18">
        <f t="shared" ca="1" si="520"/>
        <v>1.2078966900000001</v>
      </c>
      <c r="K2817" s="7">
        <f t="shared" ca="1" si="521"/>
        <v>1.2078966900000001</v>
      </c>
      <c r="L2817" s="55" t="str">
        <f t="shared" si="522"/>
        <v>t2809</v>
      </c>
      <c r="M2817" s="56">
        <v>1</v>
      </c>
      <c r="N2817" s="79">
        <f t="shared" ca="1" si="527"/>
        <v>1.2078966900000001</v>
      </c>
    </row>
    <row r="2818" spans="1:14">
      <c r="A2818">
        <v>2810</v>
      </c>
      <c r="B2818">
        <f t="shared" si="523"/>
        <v>17</v>
      </c>
      <c r="C2818">
        <f t="shared" si="524"/>
        <v>6</v>
      </c>
      <c r="D2818">
        <f t="shared" si="525"/>
        <v>2</v>
      </c>
      <c r="E2818">
        <f t="shared" si="516"/>
        <v>75.400000000000006</v>
      </c>
      <c r="F2818">
        <f t="shared" ca="1" si="517"/>
        <v>77</v>
      </c>
      <c r="G2818">
        <f t="shared" ca="1" si="518"/>
        <v>6</v>
      </c>
      <c r="H2818">
        <f t="shared" ca="1" si="519"/>
        <v>69</v>
      </c>
      <c r="I2818" s="6">
        <f t="shared" ca="1" si="526"/>
        <v>0.40060020000000002</v>
      </c>
      <c r="J2818" s="18">
        <f t="shared" ca="1" si="520"/>
        <v>1.1417105700000001</v>
      </c>
      <c r="K2818" s="7">
        <f t="shared" ca="1" si="521"/>
        <v>1.1417105700000001</v>
      </c>
      <c r="L2818" s="55" t="str">
        <f t="shared" si="522"/>
        <v>t2810</v>
      </c>
      <c r="M2818" s="56">
        <v>1</v>
      </c>
      <c r="N2818" s="79">
        <f t="shared" ca="1" si="527"/>
        <v>1.1417105700000001</v>
      </c>
    </row>
    <row r="2819" spans="1:14">
      <c r="A2819">
        <v>2811</v>
      </c>
      <c r="B2819">
        <f t="shared" si="523"/>
        <v>17</v>
      </c>
      <c r="C2819">
        <f t="shared" si="524"/>
        <v>6</v>
      </c>
      <c r="D2819">
        <f t="shared" si="525"/>
        <v>3</v>
      </c>
      <c r="E2819">
        <f t="shared" si="516"/>
        <v>75.400000000000006</v>
      </c>
      <c r="F2819">
        <f t="shared" ca="1" si="517"/>
        <v>77</v>
      </c>
      <c r="G2819">
        <f t="shared" ca="1" si="518"/>
        <v>6</v>
      </c>
      <c r="H2819">
        <f t="shared" ca="1" si="519"/>
        <v>66</v>
      </c>
      <c r="I2819" s="6">
        <f t="shared" ca="1" si="526"/>
        <v>0.38318279999999999</v>
      </c>
      <c r="J2819" s="18">
        <f t="shared" ca="1" si="520"/>
        <v>1.0920709799999999</v>
      </c>
      <c r="K2819" s="7">
        <f t="shared" ca="1" si="521"/>
        <v>1.0920709799999999</v>
      </c>
      <c r="L2819" s="55" t="str">
        <f t="shared" si="522"/>
        <v>t2811</v>
      </c>
      <c r="M2819" s="56">
        <v>1</v>
      </c>
      <c r="N2819" s="79">
        <f t="shared" ca="1" si="527"/>
        <v>1.0920709799999999</v>
      </c>
    </row>
    <row r="2820" spans="1:14">
      <c r="A2820">
        <v>2812</v>
      </c>
      <c r="B2820">
        <f t="shared" si="523"/>
        <v>17</v>
      </c>
      <c r="C2820">
        <f t="shared" si="524"/>
        <v>6</v>
      </c>
      <c r="D2820">
        <f t="shared" si="525"/>
        <v>4</v>
      </c>
      <c r="E2820">
        <f t="shared" si="516"/>
        <v>75.400000000000006</v>
      </c>
      <c r="F2820">
        <f t="shared" ca="1" si="517"/>
        <v>77</v>
      </c>
      <c r="G2820">
        <f t="shared" ca="1" si="518"/>
        <v>6</v>
      </c>
      <c r="H2820">
        <f t="shared" ca="1" si="519"/>
        <v>65</v>
      </c>
      <c r="I2820" s="6">
        <f t="shared" ca="1" si="526"/>
        <v>0.37737699999999996</v>
      </c>
      <c r="J2820" s="18">
        <f t="shared" ca="1" si="520"/>
        <v>1.0755244499999999</v>
      </c>
      <c r="K2820" s="7">
        <f t="shared" ca="1" si="521"/>
        <v>1.0755244499999999</v>
      </c>
      <c r="L2820" s="55" t="str">
        <f t="shared" si="522"/>
        <v>t2812</v>
      </c>
      <c r="M2820" s="56">
        <v>1</v>
      </c>
      <c r="N2820" s="79">
        <f t="shared" ca="1" si="527"/>
        <v>1.0755244499999999</v>
      </c>
    </row>
    <row r="2821" spans="1:14">
      <c r="A2821">
        <v>2813</v>
      </c>
      <c r="B2821">
        <f t="shared" si="523"/>
        <v>17</v>
      </c>
      <c r="C2821">
        <f t="shared" si="524"/>
        <v>6</v>
      </c>
      <c r="D2821">
        <f t="shared" si="525"/>
        <v>5</v>
      </c>
      <c r="E2821">
        <f t="shared" si="516"/>
        <v>75.400000000000006</v>
      </c>
      <c r="F2821">
        <f t="shared" ca="1" si="517"/>
        <v>77</v>
      </c>
      <c r="G2821">
        <f t="shared" ca="1" si="518"/>
        <v>6</v>
      </c>
      <c r="H2821">
        <f t="shared" ca="1" si="519"/>
        <v>65</v>
      </c>
      <c r="I2821" s="6">
        <f t="shared" ca="1" si="526"/>
        <v>0.37737699999999996</v>
      </c>
      <c r="J2821" s="18">
        <f t="shared" ca="1" si="520"/>
        <v>1.0755244499999999</v>
      </c>
      <c r="K2821" s="7">
        <f t="shared" ca="1" si="521"/>
        <v>1.0755244499999999</v>
      </c>
      <c r="L2821" s="55" t="str">
        <f t="shared" si="522"/>
        <v>t2813</v>
      </c>
      <c r="M2821" s="56">
        <v>1</v>
      </c>
      <c r="N2821" s="79">
        <f t="shared" ca="1" si="527"/>
        <v>1.0755244499999999</v>
      </c>
    </row>
    <row r="2822" spans="1:14">
      <c r="A2822">
        <v>2814</v>
      </c>
      <c r="B2822">
        <f t="shared" si="523"/>
        <v>17</v>
      </c>
      <c r="C2822">
        <f t="shared" si="524"/>
        <v>6</v>
      </c>
      <c r="D2822">
        <f t="shared" si="525"/>
        <v>6</v>
      </c>
      <c r="E2822">
        <f t="shared" si="516"/>
        <v>75.400000000000006</v>
      </c>
      <c r="F2822">
        <f t="shared" ca="1" si="517"/>
        <v>77</v>
      </c>
      <c r="G2822">
        <f t="shared" ca="1" si="518"/>
        <v>6</v>
      </c>
      <c r="H2822">
        <f t="shared" ca="1" si="519"/>
        <v>68</v>
      </c>
      <c r="I2822" s="6">
        <f t="shared" ca="1" si="526"/>
        <v>0.39479439999999999</v>
      </c>
      <c r="J2822" s="18">
        <f t="shared" ca="1" si="520"/>
        <v>1.12516404</v>
      </c>
      <c r="K2822" s="7">
        <f t="shared" ca="1" si="521"/>
        <v>1.12516404</v>
      </c>
      <c r="L2822" s="55" t="str">
        <f t="shared" si="522"/>
        <v>t2814</v>
      </c>
      <c r="M2822" s="56">
        <v>1</v>
      </c>
      <c r="N2822" s="79">
        <f t="shared" ca="1" si="527"/>
        <v>1.12516404</v>
      </c>
    </row>
    <row r="2823" spans="1:14">
      <c r="A2823">
        <v>2815</v>
      </c>
      <c r="B2823">
        <f t="shared" si="523"/>
        <v>17</v>
      </c>
      <c r="C2823">
        <f t="shared" si="524"/>
        <v>6</v>
      </c>
      <c r="D2823">
        <f t="shared" si="525"/>
        <v>7</v>
      </c>
      <c r="E2823">
        <f t="shared" si="516"/>
        <v>75.400000000000006</v>
      </c>
      <c r="F2823">
        <f t="shared" ca="1" si="517"/>
        <v>77</v>
      </c>
      <c r="G2823">
        <f t="shared" ca="1" si="518"/>
        <v>6</v>
      </c>
      <c r="H2823">
        <f t="shared" ca="1" si="519"/>
        <v>74</v>
      </c>
      <c r="I2823" s="6">
        <f t="shared" ca="1" si="526"/>
        <v>0.42962919999999999</v>
      </c>
      <c r="J2823" s="18">
        <f t="shared" ca="1" si="520"/>
        <v>1.2244432199999999</v>
      </c>
      <c r="K2823" s="7">
        <f t="shared" ca="1" si="521"/>
        <v>1.2244432199999999</v>
      </c>
      <c r="L2823" s="55" t="str">
        <f t="shared" si="522"/>
        <v>t2815</v>
      </c>
      <c r="M2823" s="56">
        <v>1</v>
      </c>
      <c r="N2823" s="79">
        <f t="shared" ca="1" si="527"/>
        <v>1.2244432199999999</v>
      </c>
    </row>
    <row r="2824" spans="1:14">
      <c r="A2824">
        <v>2816</v>
      </c>
      <c r="B2824">
        <f t="shared" si="523"/>
        <v>17</v>
      </c>
      <c r="C2824">
        <f t="shared" si="524"/>
        <v>6</v>
      </c>
      <c r="D2824">
        <f t="shared" si="525"/>
        <v>8</v>
      </c>
      <c r="E2824">
        <f t="shared" ref="E2824:E2887" si="528">VLOOKUP(B2824,table_week_fact,2)</f>
        <v>75.400000000000006</v>
      </c>
      <c r="F2824">
        <f t="shared" ref="F2824:F2887" ca="1" si="529">OFFSET(table_day_fact_start,C2824-1,0)</f>
        <v>77</v>
      </c>
      <c r="G2824">
        <f t="shared" ref="G2824:G2887" ca="1" si="530">OFFSET(table_hr_col_start,C2824-1,MATCH(B2824,table_hr_col_wk_hdr)-1)</f>
        <v>6</v>
      </c>
      <c r="H2824">
        <f t="shared" ref="H2824:H2887" ca="1" si="531">OFFSET(table_hr_fact_start,D2824,G2824-1)</f>
        <v>83</v>
      </c>
      <c r="I2824" s="6">
        <f t="shared" ca="1" si="526"/>
        <v>0.48188139999999996</v>
      </c>
      <c r="J2824" s="18">
        <f t="shared" ref="J2824:J2887" ca="1" si="532">peak_baseline*I2824</f>
        <v>1.37336199</v>
      </c>
      <c r="K2824" s="7">
        <f t="shared" ref="K2824:K2887" ca="1" si="533">J2824*peak_load/peak_baseline</f>
        <v>1.37336199</v>
      </c>
      <c r="L2824" s="55" t="str">
        <f t="shared" ref="L2824:L2887" si="534">CONCATENATE($M$4,TEXT(A2824,"0"))</f>
        <v>t2816</v>
      </c>
      <c r="M2824" s="56">
        <v>1</v>
      </c>
      <c r="N2824" s="79">
        <f t="shared" ca="1" si="527"/>
        <v>1.37336199</v>
      </c>
    </row>
    <row r="2825" spans="1:14">
      <c r="A2825">
        <v>2817</v>
      </c>
      <c r="B2825">
        <f t="shared" ref="B2825:B2888" si="535">ROUNDDOWN(A2825/168,0)+1</f>
        <v>17</v>
      </c>
      <c r="C2825">
        <f t="shared" ref="C2825:C2888" si="536">ROUNDDOWN(MOD(A2825/24,7),0)+1</f>
        <v>6</v>
      </c>
      <c r="D2825">
        <f t="shared" ref="D2825:D2888" si="537">MOD(A2825,24)</f>
        <v>9</v>
      </c>
      <c r="E2825">
        <f t="shared" si="528"/>
        <v>75.400000000000006</v>
      </c>
      <c r="F2825">
        <f t="shared" ca="1" si="529"/>
        <v>77</v>
      </c>
      <c r="G2825">
        <f t="shared" ca="1" si="530"/>
        <v>6</v>
      </c>
      <c r="H2825">
        <f t="shared" ca="1" si="531"/>
        <v>89</v>
      </c>
      <c r="I2825" s="6">
        <f t="shared" ref="I2825:I2888" ca="1" si="538">E2825/100*F2825/100*H2825/100</f>
        <v>0.51671619999999996</v>
      </c>
      <c r="J2825" s="18">
        <f t="shared" ca="1" si="532"/>
        <v>1.4726411699999999</v>
      </c>
      <c r="K2825" s="7">
        <f t="shared" ca="1" si="533"/>
        <v>1.4726411699999997</v>
      </c>
      <c r="L2825" s="55" t="str">
        <f t="shared" si="534"/>
        <v>t2817</v>
      </c>
      <c r="M2825" s="56">
        <v>1</v>
      </c>
      <c r="N2825" s="79">
        <f t="shared" ref="N2825:N2888" ca="1" si="539">K2825</f>
        <v>1.4726411699999997</v>
      </c>
    </row>
    <row r="2826" spans="1:14">
      <c r="A2826">
        <v>2818</v>
      </c>
      <c r="B2826">
        <f t="shared" si="535"/>
        <v>17</v>
      </c>
      <c r="C2826">
        <f t="shared" si="536"/>
        <v>6</v>
      </c>
      <c r="D2826">
        <f t="shared" si="537"/>
        <v>10</v>
      </c>
      <c r="E2826">
        <f t="shared" si="528"/>
        <v>75.400000000000006</v>
      </c>
      <c r="F2826">
        <f t="shared" ca="1" si="529"/>
        <v>77</v>
      </c>
      <c r="G2826">
        <f t="shared" ca="1" si="530"/>
        <v>6</v>
      </c>
      <c r="H2826">
        <f t="shared" ca="1" si="531"/>
        <v>92</v>
      </c>
      <c r="I2826" s="6">
        <f t="shared" ca="1" si="538"/>
        <v>0.53413359999999999</v>
      </c>
      <c r="J2826" s="18">
        <f t="shared" ca="1" si="532"/>
        <v>1.5222807599999999</v>
      </c>
      <c r="K2826" s="7">
        <f t="shared" ca="1" si="533"/>
        <v>1.5222807600000001</v>
      </c>
      <c r="L2826" s="55" t="str">
        <f t="shared" si="534"/>
        <v>t2818</v>
      </c>
      <c r="M2826" s="56">
        <v>1</v>
      </c>
      <c r="N2826" s="79">
        <f t="shared" ca="1" si="539"/>
        <v>1.5222807600000001</v>
      </c>
    </row>
    <row r="2827" spans="1:14">
      <c r="A2827">
        <v>2819</v>
      </c>
      <c r="B2827">
        <f t="shared" si="535"/>
        <v>17</v>
      </c>
      <c r="C2827">
        <f t="shared" si="536"/>
        <v>6</v>
      </c>
      <c r="D2827">
        <f t="shared" si="537"/>
        <v>11</v>
      </c>
      <c r="E2827">
        <f t="shared" si="528"/>
        <v>75.400000000000006</v>
      </c>
      <c r="F2827">
        <f t="shared" ca="1" si="529"/>
        <v>77</v>
      </c>
      <c r="G2827">
        <f t="shared" ca="1" si="530"/>
        <v>6</v>
      </c>
      <c r="H2827">
        <f t="shared" ca="1" si="531"/>
        <v>94</v>
      </c>
      <c r="I2827" s="6">
        <f t="shared" ca="1" si="538"/>
        <v>0.54574520000000004</v>
      </c>
      <c r="J2827" s="18">
        <f t="shared" ca="1" si="532"/>
        <v>1.5553738200000002</v>
      </c>
      <c r="K2827" s="7">
        <f t="shared" ca="1" si="533"/>
        <v>1.5553738200000002</v>
      </c>
      <c r="L2827" s="55" t="str">
        <f t="shared" si="534"/>
        <v>t2819</v>
      </c>
      <c r="M2827" s="56">
        <v>1</v>
      </c>
      <c r="N2827" s="79">
        <f t="shared" ca="1" si="539"/>
        <v>1.5553738200000002</v>
      </c>
    </row>
    <row r="2828" spans="1:14">
      <c r="A2828">
        <v>2820</v>
      </c>
      <c r="B2828">
        <f t="shared" si="535"/>
        <v>17</v>
      </c>
      <c r="C2828">
        <f t="shared" si="536"/>
        <v>6</v>
      </c>
      <c r="D2828">
        <f t="shared" si="537"/>
        <v>12</v>
      </c>
      <c r="E2828">
        <f t="shared" si="528"/>
        <v>75.400000000000006</v>
      </c>
      <c r="F2828">
        <f t="shared" ca="1" si="529"/>
        <v>77</v>
      </c>
      <c r="G2828">
        <f t="shared" ca="1" si="530"/>
        <v>6</v>
      </c>
      <c r="H2828">
        <f t="shared" ca="1" si="531"/>
        <v>91</v>
      </c>
      <c r="I2828" s="6">
        <f t="shared" ca="1" si="538"/>
        <v>0.52832780000000001</v>
      </c>
      <c r="J2828" s="18">
        <f t="shared" ca="1" si="532"/>
        <v>1.5057342300000001</v>
      </c>
      <c r="K2828" s="7">
        <f t="shared" ca="1" si="533"/>
        <v>1.5057342299999998</v>
      </c>
      <c r="L2828" s="55" t="str">
        <f t="shared" si="534"/>
        <v>t2820</v>
      </c>
      <c r="M2828" s="56">
        <v>1</v>
      </c>
      <c r="N2828" s="79">
        <f t="shared" ca="1" si="539"/>
        <v>1.5057342299999998</v>
      </c>
    </row>
    <row r="2829" spans="1:14">
      <c r="A2829">
        <v>2821</v>
      </c>
      <c r="B2829">
        <f t="shared" si="535"/>
        <v>17</v>
      </c>
      <c r="C2829">
        <f t="shared" si="536"/>
        <v>6</v>
      </c>
      <c r="D2829">
        <f t="shared" si="537"/>
        <v>13</v>
      </c>
      <c r="E2829">
        <f t="shared" si="528"/>
        <v>75.400000000000006</v>
      </c>
      <c r="F2829">
        <f t="shared" ca="1" si="529"/>
        <v>77</v>
      </c>
      <c r="G2829">
        <f t="shared" ca="1" si="530"/>
        <v>6</v>
      </c>
      <c r="H2829">
        <f t="shared" ca="1" si="531"/>
        <v>90</v>
      </c>
      <c r="I2829" s="6">
        <f t="shared" ca="1" si="538"/>
        <v>0.52252200000000004</v>
      </c>
      <c r="J2829" s="18">
        <f t="shared" ca="1" si="532"/>
        <v>1.4891877000000002</v>
      </c>
      <c r="K2829" s="7">
        <f t="shared" ca="1" si="533"/>
        <v>1.4891877000000002</v>
      </c>
      <c r="L2829" s="55" t="str">
        <f t="shared" si="534"/>
        <v>t2821</v>
      </c>
      <c r="M2829" s="56">
        <v>1</v>
      </c>
      <c r="N2829" s="79">
        <f t="shared" ca="1" si="539"/>
        <v>1.4891877000000002</v>
      </c>
    </row>
    <row r="2830" spans="1:14">
      <c r="A2830">
        <v>2822</v>
      </c>
      <c r="B2830">
        <f t="shared" si="535"/>
        <v>17</v>
      </c>
      <c r="C2830">
        <f t="shared" si="536"/>
        <v>6</v>
      </c>
      <c r="D2830">
        <f t="shared" si="537"/>
        <v>14</v>
      </c>
      <c r="E2830">
        <f t="shared" si="528"/>
        <v>75.400000000000006</v>
      </c>
      <c r="F2830">
        <f t="shared" ca="1" si="529"/>
        <v>77</v>
      </c>
      <c r="G2830">
        <f t="shared" ca="1" si="530"/>
        <v>6</v>
      </c>
      <c r="H2830">
        <f t="shared" ca="1" si="531"/>
        <v>90</v>
      </c>
      <c r="I2830" s="6">
        <f t="shared" ca="1" si="538"/>
        <v>0.52252200000000004</v>
      </c>
      <c r="J2830" s="18">
        <f t="shared" ca="1" si="532"/>
        <v>1.4891877000000002</v>
      </c>
      <c r="K2830" s="7">
        <f t="shared" ca="1" si="533"/>
        <v>1.4891877000000002</v>
      </c>
      <c r="L2830" s="55" t="str">
        <f t="shared" si="534"/>
        <v>t2822</v>
      </c>
      <c r="M2830" s="56">
        <v>1</v>
      </c>
      <c r="N2830" s="79">
        <f t="shared" ca="1" si="539"/>
        <v>1.4891877000000002</v>
      </c>
    </row>
    <row r="2831" spans="1:14">
      <c r="A2831">
        <v>2823</v>
      </c>
      <c r="B2831">
        <f t="shared" si="535"/>
        <v>17</v>
      </c>
      <c r="C2831">
        <f t="shared" si="536"/>
        <v>6</v>
      </c>
      <c r="D2831">
        <f t="shared" si="537"/>
        <v>15</v>
      </c>
      <c r="E2831">
        <f t="shared" si="528"/>
        <v>75.400000000000006</v>
      </c>
      <c r="F2831">
        <f t="shared" ca="1" si="529"/>
        <v>77</v>
      </c>
      <c r="G2831">
        <f t="shared" ca="1" si="530"/>
        <v>6</v>
      </c>
      <c r="H2831">
        <f t="shared" ca="1" si="531"/>
        <v>86</v>
      </c>
      <c r="I2831" s="6">
        <f t="shared" ca="1" si="538"/>
        <v>0.49929879999999999</v>
      </c>
      <c r="J2831" s="18">
        <f t="shared" ca="1" si="532"/>
        <v>1.42300158</v>
      </c>
      <c r="K2831" s="7">
        <f t="shared" ca="1" si="533"/>
        <v>1.4230015799999998</v>
      </c>
      <c r="L2831" s="55" t="str">
        <f t="shared" si="534"/>
        <v>t2823</v>
      </c>
      <c r="M2831" s="56">
        <v>1</v>
      </c>
      <c r="N2831" s="79">
        <f t="shared" ca="1" si="539"/>
        <v>1.4230015799999998</v>
      </c>
    </row>
    <row r="2832" spans="1:14">
      <c r="A2832">
        <v>2824</v>
      </c>
      <c r="B2832">
        <f t="shared" si="535"/>
        <v>17</v>
      </c>
      <c r="C2832">
        <f t="shared" si="536"/>
        <v>6</v>
      </c>
      <c r="D2832">
        <f t="shared" si="537"/>
        <v>16</v>
      </c>
      <c r="E2832">
        <f t="shared" si="528"/>
        <v>75.400000000000006</v>
      </c>
      <c r="F2832">
        <f t="shared" ca="1" si="529"/>
        <v>77</v>
      </c>
      <c r="G2832">
        <f t="shared" ca="1" si="530"/>
        <v>6</v>
      </c>
      <c r="H2832">
        <f t="shared" ca="1" si="531"/>
        <v>85</v>
      </c>
      <c r="I2832" s="6">
        <f t="shared" ca="1" si="538"/>
        <v>0.49349300000000001</v>
      </c>
      <c r="J2832" s="18">
        <f t="shared" ca="1" si="532"/>
        <v>1.4064550500000002</v>
      </c>
      <c r="K2832" s="7">
        <f t="shared" ca="1" si="533"/>
        <v>1.4064550500000002</v>
      </c>
      <c r="L2832" s="55" t="str">
        <f t="shared" si="534"/>
        <v>t2824</v>
      </c>
      <c r="M2832" s="56">
        <v>1</v>
      </c>
      <c r="N2832" s="79">
        <f t="shared" ca="1" si="539"/>
        <v>1.4064550500000002</v>
      </c>
    </row>
    <row r="2833" spans="1:14">
      <c r="A2833">
        <v>2825</v>
      </c>
      <c r="B2833">
        <f t="shared" si="535"/>
        <v>17</v>
      </c>
      <c r="C2833">
        <f t="shared" si="536"/>
        <v>6</v>
      </c>
      <c r="D2833">
        <f t="shared" si="537"/>
        <v>17</v>
      </c>
      <c r="E2833">
        <f t="shared" si="528"/>
        <v>75.400000000000006</v>
      </c>
      <c r="F2833">
        <f t="shared" ca="1" si="529"/>
        <v>77</v>
      </c>
      <c r="G2833">
        <f t="shared" ca="1" si="530"/>
        <v>6</v>
      </c>
      <c r="H2833">
        <f t="shared" ca="1" si="531"/>
        <v>88</v>
      </c>
      <c r="I2833" s="6">
        <f t="shared" ca="1" si="538"/>
        <v>0.51091039999999999</v>
      </c>
      <c r="J2833" s="18">
        <f t="shared" ca="1" si="532"/>
        <v>1.4560946400000001</v>
      </c>
      <c r="K2833" s="7">
        <f t="shared" ca="1" si="533"/>
        <v>1.4560946400000001</v>
      </c>
      <c r="L2833" s="55" t="str">
        <f t="shared" si="534"/>
        <v>t2825</v>
      </c>
      <c r="M2833" s="56">
        <v>1</v>
      </c>
      <c r="N2833" s="79">
        <f t="shared" ca="1" si="539"/>
        <v>1.4560946400000001</v>
      </c>
    </row>
    <row r="2834" spans="1:14">
      <c r="A2834">
        <v>2826</v>
      </c>
      <c r="B2834">
        <f t="shared" si="535"/>
        <v>17</v>
      </c>
      <c r="C2834">
        <f t="shared" si="536"/>
        <v>6</v>
      </c>
      <c r="D2834">
        <f t="shared" si="537"/>
        <v>18</v>
      </c>
      <c r="E2834">
        <f t="shared" si="528"/>
        <v>75.400000000000006</v>
      </c>
      <c r="F2834">
        <f t="shared" ca="1" si="529"/>
        <v>77</v>
      </c>
      <c r="G2834">
        <f t="shared" ca="1" si="530"/>
        <v>6</v>
      </c>
      <c r="H2834">
        <f t="shared" ca="1" si="531"/>
        <v>92</v>
      </c>
      <c r="I2834" s="6">
        <f t="shared" ca="1" si="538"/>
        <v>0.53413359999999999</v>
      </c>
      <c r="J2834" s="18">
        <f t="shared" ca="1" si="532"/>
        <v>1.5222807599999999</v>
      </c>
      <c r="K2834" s="7">
        <f t="shared" ca="1" si="533"/>
        <v>1.5222807600000001</v>
      </c>
      <c r="L2834" s="55" t="str">
        <f t="shared" si="534"/>
        <v>t2826</v>
      </c>
      <c r="M2834" s="56">
        <v>1</v>
      </c>
      <c r="N2834" s="79">
        <f t="shared" ca="1" si="539"/>
        <v>1.5222807600000001</v>
      </c>
    </row>
    <row r="2835" spans="1:14">
      <c r="A2835">
        <v>2827</v>
      </c>
      <c r="B2835">
        <f t="shared" si="535"/>
        <v>17</v>
      </c>
      <c r="C2835">
        <f t="shared" si="536"/>
        <v>6</v>
      </c>
      <c r="D2835">
        <f t="shared" si="537"/>
        <v>19</v>
      </c>
      <c r="E2835">
        <f t="shared" si="528"/>
        <v>75.400000000000006</v>
      </c>
      <c r="F2835">
        <f t="shared" ca="1" si="529"/>
        <v>77</v>
      </c>
      <c r="G2835">
        <f t="shared" ca="1" si="530"/>
        <v>6</v>
      </c>
      <c r="H2835">
        <f t="shared" ca="1" si="531"/>
        <v>100</v>
      </c>
      <c r="I2835" s="6">
        <f t="shared" ca="1" si="538"/>
        <v>0.58057999999999998</v>
      </c>
      <c r="J2835" s="18">
        <f t="shared" ca="1" si="532"/>
        <v>1.6546529999999999</v>
      </c>
      <c r="K2835" s="7">
        <f t="shared" ca="1" si="533"/>
        <v>1.6546529999999999</v>
      </c>
      <c r="L2835" s="55" t="str">
        <f t="shared" si="534"/>
        <v>t2827</v>
      </c>
      <c r="M2835" s="56">
        <v>1</v>
      </c>
      <c r="N2835" s="79">
        <f t="shared" ca="1" si="539"/>
        <v>1.6546529999999999</v>
      </c>
    </row>
    <row r="2836" spans="1:14">
      <c r="A2836">
        <v>2828</v>
      </c>
      <c r="B2836">
        <f t="shared" si="535"/>
        <v>17</v>
      </c>
      <c r="C2836">
        <f t="shared" si="536"/>
        <v>6</v>
      </c>
      <c r="D2836">
        <f t="shared" si="537"/>
        <v>20</v>
      </c>
      <c r="E2836">
        <f t="shared" si="528"/>
        <v>75.400000000000006</v>
      </c>
      <c r="F2836">
        <f t="shared" ca="1" si="529"/>
        <v>77</v>
      </c>
      <c r="G2836">
        <f t="shared" ca="1" si="530"/>
        <v>6</v>
      </c>
      <c r="H2836">
        <f t="shared" ca="1" si="531"/>
        <v>97</v>
      </c>
      <c r="I2836" s="6">
        <f t="shared" ca="1" si="538"/>
        <v>0.56316259999999996</v>
      </c>
      <c r="J2836" s="18">
        <f t="shared" ca="1" si="532"/>
        <v>1.60501341</v>
      </c>
      <c r="K2836" s="7">
        <f t="shared" ca="1" si="533"/>
        <v>1.6050134100000002</v>
      </c>
      <c r="L2836" s="55" t="str">
        <f t="shared" si="534"/>
        <v>t2828</v>
      </c>
      <c r="M2836" s="56">
        <v>1</v>
      </c>
      <c r="N2836" s="79">
        <f t="shared" ca="1" si="539"/>
        <v>1.6050134100000002</v>
      </c>
    </row>
    <row r="2837" spans="1:14">
      <c r="A2837">
        <v>2829</v>
      </c>
      <c r="B2837">
        <f t="shared" si="535"/>
        <v>17</v>
      </c>
      <c r="C2837">
        <f t="shared" si="536"/>
        <v>6</v>
      </c>
      <c r="D2837">
        <f t="shared" si="537"/>
        <v>21</v>
      </c>
      <c r="E2837">
        <f t="shared" si="528"/>
        <v>75.400000000000006</v>
      </c>
      <c r="F2837">
        <f t="shared" ca="1" si="529"/>
        <v>77</v>
      </c>
      <c r="G2837">
        <f t="shared" ca="1" si="530"/>
        <v>6</v>
      </c>
      <c r="H2837">
        <f t="shared" ca="1" si="531"/>
        <v>95</v>
      </c>
      <c r="I2837" s="6">
        <f t="shared" ca="1" si="538"/>
        <v>0.55155100000000001</v>
      </c>
      <c r="J2837" s="18">
        <f t="shared" ca="1" si="532"/>
        <v>1.5719203500000001</v>
      </c>
      <c r="K2837" s="7">
        <f t="shared" ca="1" si="533"/>
        <v>1.5719203499999999</v>
      </c>
      <c r="L2837" s="55" t="str">
        <f t="shared" si="534"/>
        <v>t2829</v>
      </c>
      <c r="M2837" s="56">
        <v>1</v>
      </c>
      <c r="N2837" s="79">
        <f t="shared" ca="1" si="539"/>
        <v>1.5719203499999999</v>
      </c>
    </row>
    <row r="2838" spans="1:14">
      <c r="A2838">
        <v>2830</v>
      </c>
      <c r="B2838">
        <f t="shared" si="535"/>
        <v>17</v>
      </c>
      <c r="C2838">
        <f t="shared" si="536"/>
        <v>6</v>
      </c>
      <c r="D2838">
        <f t="shared" si="537"/>
        <v>22</v>
      </c>
      <c r="E2838">
        <f t="shared" si="528"/>
        <v>75.400000000000006</v>
      </c>
      <c r="F2838">
        <f t="shared" ca="1" si="529"/>
        <v>77</v>
      </c>
      <c r="G2838">
        <f t="shared" ca="1" si="530"/>
        <v>6</v>
      </c>
      <c r="H2838">
        <f t="shared" ca="1" si="531"/>
        <v>90</v>
      </c>
      <c r="I2838" s="6">
        <f t="shared" ca="1" si="538"/>
        <v>0.52252200000000004</v>
      </c>
      <c r="J2838" s="18">
        <f t="shared" ca="1" si="532"/>
        <v>1.4891877000000002</v>
      </c>
      <c r="K2838" s="7">
        <f t="shared" ca="1" si="533"/>
        <v>1.4891877000000002</v>
      </c>
      <c r="L2838" s="55" t="str">
        <f t="shared" si="534"/>
        <v>t2830</v>
      </c>
      <c r="M2838" s="56">
        <v>1</v>
      </c>
      <c r="N2838" s="79">
        <f t="shared" ca="1" si="539"/>
        <v>1.4891877000000002</v>
      </c>
    </row>
    <row r="2839" spans="1:14">
      <c r="A2839">
        <v>2831</v>
      </c>
      <c r="B2839">
        <f t="shared" si="535"/>
        <v>17</v>
      </c>
      <c r="C2839">
        <f t="shared" si="536"/>
        <v>6</v>
      </c>
      <c r="D2839">
        <f t="shared" si="537"/>
        <v>23</v>
      </c>
      <c r="E2839">
        <f t="shared" si="528"/>
        <v>75.400000000000006</v>
      </c>
      <c r="F2839">
        <f t="shared" ca="1" si="529"/>
        <v>77</v>
      </c>
      <c r="G2839">
        <f t="shared" ca="1" si="530"/>
        <v>6</v>
      </c>
      <c r="H2839">
        <f t="shared" ca="1" si="531"/>
        <v>85</v>
      </c>
      <c r="I2839" s="6">
        <f t="shared" ca="1" si="538"/>
        <v>0.49349300000000001</v>
      </c>
      <c r="J2839" s="18">
        <f t="shared" ca="1" si="532"/>
        <v>1.4064550500000002</v>
      </c>
      <c r="K2839" s="7">
        <f t="shared" ca="1" si="533"/>
        <v>1.4064550500000002</v>
      </c>
      <c r="L2839" s="55" t="str">
        <f t="shared" si="534"/>
        <v>t2831</v>
      </c>
      <c r="M2839" s="56">
        <v>1</v>
      </c>
      <c r="N2839" s="79">
        <f t="shared" ca="1" si="539"/>
        <v>1.4064550500000002</v>
      </c>
    </row>
    <row r="2840" spans="1:14">
      <c r="A2840">
        <v>2832</v>
      </c>
      <c r="B2840">
        <f t="shared" si="535"/>
        <v>17</v>
      </c>
      <c r="C2840">
        <f t="shared" si="536"/>
        <v>7</v>
      </c>
      <c r="D2840">
        <f t="shared" si="537"/>
        <v>0</v>
      </c>
      <c r="E2840">
        <f t="shared" si="528"/>
        <v>75.400000000000006</v>
      </c>
      <c r="F2840">
        <f t="shared" ca="1" si="529"/>
        <v>75</v>
      </c>
      <c r="G2840">
        <f t="shared" ca="1" si="530"/>
        <v>6</v>
      </c>
      <c r="H2840">
        <f t="shared" ca="1" si="531"/>
        <v>75</v>
      </c>
      <c r="I2840" s="6">
        <f t="shared" ca="1" si="538"/>
        <v>0.42412500000000003</v>
      </c>
      <c r="J2840" s="18">
        <f t="shared" ca="1" si="532"/>
        <v>1.2087562500000002</v>
      </c>
      <c r="K2840" s="7">
        <f t="shared" ca="1" si="533"/>
        <v>1.2087562500000002</v>
      </c>
      <c r="L2840" s="55" t="str">
        <f t="shared" si="534"/>
        <v>t2832</v>
      </c>
      <c r="M2840" s="56">
        <v>1</v>
      </c>
      <c r="N2840" s="79">
        <f t="shared" ca="1" si="539"/>
        <v>1.2087562500000002</v>
      </c>
    </row>
    <row r="2841" spans="1:14">
      <c r="A2841">
        <v>2833</v>
      </c>
      <c r="B2841">
        <f t="shared" si="535"/>
        <v>17</v>
      </c>
      <c r="C2841">
        <f t="shared" si="536"/>
        <v>7</v>
      </c>
      <c r="D2841">
        <f t="shared" si="537"/>
        <v>1</v>
      </c>
      <c r="E2841">
        <f t="shared" si="528"/>
        <v>75.400000000000006</v>
      </c>
      <c r="F2841">
        <f t="shared" ca="1" si="529"/>
        <v>75</v>
      </c>
      <c r="G2841">
        <f t="shared" ca="1" si="530"/>
        <v>6</v>
      </c>
      <c r="H2841">
        <f t="shared" ca="1" si="531"/>
        <v>73</v>
      </c>
      <c r="I2841" s="6">
        <f t="shared" ca="1" si="538"/>
        <v>0.41281499999999999</v>
      </c>
      <c r="J2841" s="18">
        <f t="shared" ca="1" si="532"/>
        <v>1.17652275</v>
      </c>
      <c r="K2841" s="7">
        <f t="shared" ca="1" si="533"/>
        <v>1.17652275</v>
      </c>
      <c r="L2841" s="55" t="str">
        <f t="shared" si="534"/>
        <v>t2833</v>
      </c>
      <c r="M2841" s="56">
        <v>1</v>
      </c>
      <c r="N2841" s="79">
        <f t="shared" ca="1" si="539"/>
        <v>1.17652275</v>
      </c>
    </row>
    <row r="2842" spans="1:14">
      <c r="A2842">
        <v>2834</v>
      </c>
      <c r="B2842">
        <f t="shared" si="535"/>
        <v>17</v>
      </c>
      <c r="C2842">
        <f t="shared" si="536"/>
        <v>7</v>
      </c>
      <c r="D2842">
        <f t="shared" si="537"/>
        <v>2</v>
      </c>
      <c r="E2842">
        <f t="shared" si="528"/>
        <v>75.400000000000006</v>
      </c>
      <c r="F2842">
        <f t="shared" ca="1" si="529"/>
        <v>75</v>
      </c>
      <c r="G2842">
        <f t="shared" ca="1" si="530"/>
        <v>6</v>
      </c>
      <c r="H2842">
        <f t="shared" ca="1" si="531"/>
        <v>69</v>
      </c>
      <c r="I2842" s="6">
        <f t="shared" ca="1" si="538"/>
        <v>0.39019500000000001</v>
      </c>
      <c r="J2842" s="18">
        <f t="shared" ca="1" si="532"/>
        <v>1.1120557500000001</v>
      </c>
      <c r="K2842" s="7">
        <f t="shared" ca="1" si="533"/>
        <v>1.1120557500000001</v>
      </c>
      <c r="L2842" s="55" t="str">
        <f t="shared" si="534"/>
        <v>t2834</v>
      </c>
      <c r="M2842" s="56">
        <v>1</v>
      </c>
      <c r="N2842" s="79">
        <f t="shared" ca="1" si="539"/>
        <v>1.1120557500000001</v>
      </c>
    </row>
    <row r="2843" spans="1:14">
      <c r="A2843">
        <v>2835</v>
      </c>
      <c r="B2843">
        <f t="shared" si="535"/>
        <v>17</v>
      </c>
      <c r="C2843">
        <f t="shared" si="536"/>
        <v>7</v>
      </c>
      <c r="D2843">
        <f t="shared" si="537"/>
        <v>3</v>
      </c>
      <c r="E2843">
        <f t="shared" si="528"/>
        <v>75.400000000000006</v>
      </c>
      <c r="F2843">
        <f t="shared" ca="1" si="529"/>
        <v>75</v>
      </c>
      <c r="G2843">
        <f t="shared" ca="1" si="530"/>
        <v>6</v>
      </c>
      <c r="H2843">
        <f t="shared" ca="1" si="531"/>
        <v>66</v>
      </c>
      <c r="I2843" s="6">
        <f t="shared" ca="1" si="538"/>
        <v>0.37323000000000001</v>
      </c>
      <c r="J2843" s="18">
        <f t="shared" ca="1" si="532"/>
        <v>1.0637055</v>
      </c>
      <c r="K2843" s="7">
        <f t="shared" ca="1" si="533"/>
        <v>1.0637055</v>
      </c>
      <c r="L2843" s="55" t="str">
        <f t="shared" si="534"/>
        <v>t2835</v>
      </c>
      <c r="M2843" s="56">
        <v>1</v>
      </c>
      <c r="N2843" s="79">
        <f t="shared" ca="1" si="539"/>
        <v>1.0637055</v>
      </c>
    </row>
    <row r="2844" spans="1:14">
      <c r="A2844">
        <v>2836</v>
      </c>
      <c r="B2844">
        <f t="shared" si="535"/>
        <v>17</v>
      </c>
      <c r="C2844">
        <f t="shared" si="536"/>
        <v>7</v>
      </c>
      <c r="D2844">
        <f t="shared" si="537"/>
        <v>4</v>
      </c>
      <c r="E2844">
        <f t="shared" si="528"/>
        <v>75.400000000000006</v>
      </c>
      <c r="F2844">
        <f t="shared" ca="1" si="529"/>
        <v>75</v>
      </c>
      <c r="G2844">
        <f t="shared" ca="1" si="530"/>
        <v>6</v>
      </c>
      <c r="H2844">
        <f t="shared" ca="1" si="531"/>
        <v>65</v>
      </c>
      <c r="I2844" s="6">
        <f t="shared" ca="1" si="538"/>
        <v>0.36757499999999999</v>
      </c>
      <c r="J2844" s="18">
        <f t="shared" ca="1" si="532"/>
        <v>1.0475887500000001</v>
      </c>
      <c r="K2844" s="7">
        <f t="shared" ca="1" si="533"/>
        <v>1.0475887500000001</v>
      </c>
      <c r="L2844" s="55" t="str">
        <f t="shared" si="534"/>
        <v>t2836</v>
      </c>
      <c r="M2844" s="56">
        <v>1</v>
      </c>
      <c r="N2844" s="79">
        <f t="shared" ca="1" si="539"/>
        <v>1.0475887500000001</v>
      </c>
    </row>
    <row r="2845" spans="1:14">
      <c r="A2845">
        <v>2837</v>
      </c>
      <c r="B2845">
        <f t="shared" si="535"/>
        <v>17</v>
      </c>
      <c r="C2845">
        <f t="shared" si="536"/>
        <v>7</v>
      </c>
      <c r="D2845">
        <f t="shared" si="537"/>
        <v>5</v>
      </c>
      <c r="E2845">
        <f t="shared" si="528"/>
        <v>75.400000000000006</v>
      </c>
      <c r="F2845">
        <f t="shared" ca="1" si="529"/>
        <v>75</v>
      </c>
      <c r="G2845">
        <f t="shared" ca="1" si="530"/>
        <v>6</v>
      </c>
      <c r="H2845">
        <f t="shared" ca="1" si="531"/>
        <v>65</v>
      </c>
      <c r="I2845" s="6">
        <f t="shared" ca="1" si="538"/>
        <v>0.36757499999999999</v>
      </c>
      <c r="J2845" s="18">
        <f t="shared" ca="1" si="532"/>
        <v>1.0475887500000001</v>
      </c>
      <c r="K2845" s="7">
        <f t="shared" ca="1" si="533"/>
        <v>1.0475887500000001</v>
      </c>
      <c r="L2845" s="55" t="str">
        <f t="shared" si="534"/>
        <v>t2837</v>
      </c>
      <c r="M2845" s="56">
        <v>1</v>
      </c>
      <c r="N2845" s="79">
        <f t="shared" ca="1" si="539"/>
        <v>1.0475887500000001</v>
      </c>
    </row>
    <row r="2846" spans="1:14">
      <c r="A2846">
        <v>2838</v>
      </c>
      <c r="B2846">
        <f t="shared" si="535"/>
        <v>17</v>
      </c>
      <c r="C2846">
        <f t="shared" si="536"/>
        <v>7</v>
      </c>
      <c r="D2846">
        <f t="shared" si="537"/>
        <v>6</v>
      </c>
      <c r="E2846">
        <f t="shared" si="528"/>
        <v>75.400000000000006</v>
      </c>
      <c r="F2846">
        <f t="shared" ca="1" si="529"/>
        <v>75</v>
      </c>
      <c r="G2846">
        <f t="shared" ca="1" si="530"/>
        <v>6</v>
      </c>
      <c r="H2846">
        <f t="shared" ca="1" si="531"/>
        <v>68</v>
      </c>
      <c r="I2846" s="6">
        <f t="shared" ca="1" si="538"/>
        <v>0.38453999999999999</v>
      </c>
      <c r="J2846" s="18">
        <f t="shared" ca="1" si="532"/>
        <v>1.095939</v>
      </c>
      <c r="K2846" s="7">
        <f t="shared" ca="1" si="533"/>
        <v>1.095939</v>
      </c>
      <c r="L2846" s="55" t="str">
        <f t="shared" si="534"/>
        <v>t2838</v>
      </c>
      <c r="M2846" s="56">
        <v>1</v>
      </c>
      <c r="N2846" s="79">
        <f t="shared" ca="1" si="539"/>
        <v>1.095939</v>
      </c>
    </row>
    <row r="2847" spans="1:14">
      <c r="A2847">
        <v>2839</v>
      </c>
      <c r="B2847">
        <f t="shared" si="535"/>
        <v>17</v>
      </c>
      <c r="C2847">
        <f t="shared" si="536"/>
        <v>7</v>
      </c>
      <c r="D2847">
        <f t="shared" si="537"/>
        <v>7</v>
      </c>
      <c r="E2847">
        <f t="shared" si="528"/>
        <v>75.400000000000006</v>
      </c>
      <c r="F2847">
        <f t="shared" ca="1" si="529"/>
        <v>75</v>
      </c>
      <c r="G2847">
        <f t="shared" ca="1" si="530"/>
        <v>6</v>
      </c>
      <c r="H2847">
        <f t="shared" ca="1" si="531"/>
        <v>74</v>
      </c>
      <c r="I2847" s="6">
        <f t="shared" ca="1" si="538"/>
        <v>0.41847000000000001</v>
      </c>
      <c r="J2847" s="18">
        <f t="shared" ca="1" si="532"/>
        <v>1.1926395000000001</v>
      </c>
      <c r="K2847" s="7">
        <f t="shared" ca="1" si="533"/>
        <v>1.1926395000000001</v>
      </c>
      <c r="L2847" s="55" t="str">
        <f t="shared" si="534"/>
        <v>t2839</v>
      </c>
      <c r="M2847" s="56">
        <v>1</v>
      </c>
      <c r="N2847" s="79">
        <f t="shared" ca="1" si="539"/>
        <v>1.1926395000000001</v>
      </c>
    </row>
    <row r="2848" spans="1:14">
      <c r="A2848">
        <v>2840</v>
      </c>
      <c r="B2848">
        <f t="shared" si="535"/>
        <v>17</v>
      </c>
      <c r="C2848">
        <f t="shared" si="536"/>
        <v>7</v>
      </c>
      <c r="D2848">
        <f t="shared" si="537"/>
        <v>8</v>
      </c>
      <c r="E2848">
        <f t="shared" si="528"/>
        <v>75.400000000000006</v>
      </c>
      <c r="F2848">
        <f t="shared" ca="1" si="529"/>
        <v>75</v>
      </c>
      <c r="G2848">
        <f t="shared" ca="1" si="530"/>
        <v>6</v>
      </c>
      <c r="H2848">
        <f t="shared" ca="1" si="531"/>
        <v>83</v>
      </c>
      <c r="I2848" s="6">
        <f t="shared" ca="1" si="538"/>
        <v>0.46936500000000003</v>
      </c>
      <c r="J2848" s="18">
        <f t="shared" ca="1" si="532"/>
        <v>1.3376902500000001</v>
      </c>
      <c r="K2848" s="7">
        <f t="shared" ca="1" si="533"/>
        <v>1.3376902500000001</v>
      </c>
      <c r="L2848" s="55" t="str">
        <f t="shared" si="534"/>
        <v>t2840</v>
      </c>
      <c r="M2848" s="56">
        <v>1</v>
      </c>
      <c r="N2848" s="79">
        <f t="shared" ca="1" si="539"/>
        <v>1.3376902500000001</v>
      </c>
    </row>
    <row r="2849" spans="1:14">
      <c r="A2849">
        <v>2841</v>
      </c>
      <c r="B2849">
        <f t="shared" si="535"/>
        <v>17</v>
      </c>
      <c r="C2849">
        <f t="shared" si="536"/>
        <v>7</v>
      </c>
      <c r="D2849">
        <f t="shared" si="537"/>
        <v>9</v>
      </c>
      <c r="E2849">
        <f t="shared" si="528"/>
        <v>75.400000000000006</v>
      </c>
      <c r="F2849">
        <f t="shared" ca="1" si="529"/>
        <v>75</v>
      </c>
      <c r="G2849">
        <f t="shared" ca="1" si="530"/>
        <v>6</v>
      </c>
      <c r="H2849">
        <f t="shared" ca="1" si="531"/>
        <v>89</v>
      </c>
      <c r="I2849" s="6">
        <f t="shared" ca="1" si="538"/>
        <v>0.50329500000000005</v>
      </c>
      <c r="J2849" s="18">
        <f t="shared" ca="1" si="532"/>
        <v>1.4343907500000002</v>
      </c>
      <c r="K2849" s="7">
        <f t="shared" ca="1" si="533"/>
        <v>1.4343907500000002</v>
      </c>
      <c r="L2849" s="55" t="str">
        <f t="shared" si="534"/>
        <v>t2841</v>
      </c>
      <c r="M2849" s="56">
        <v>1</v>
      </c>
      <c r="N2849" s="79">
        <f t="shared" ca="1" si="539"/>
        <v>1.4343907500000002</v>
      </c>
    </row>
    <row r="2850" spans="1:14">
      <c r="A2850">
        <v>2842</v>
      </c>
      <c r="B2850">
        <f t="shared" si="535"/>
        <v>17</v>
      </c>
      <c r="C2850">
        <f t="shared" si="536"/>
        <v>7</v>
      </c>
      <c r="D2850">
        <f t="shared" si="537"/>
        <v>10</v>
      </c>
      <c r="E2850">
        <f t="shared" si="528"/>
        <v>75.400000000000006</v>
      </c>
      <c r="F2850">
        <f t="shared" ca="1" si="529"/>
        <v>75</v>
      </c>
      <c r="G2850">
        <f t="shared" ca="1" si="530"/>
        <v>6</v>
      </c>
      <c r="H2850">
        <f t="shared" ca="1" si="531"/>
        <v>92</v>
      </c>
      <c r="I2850" s="6">
        <f t="shared" ca="1" si="538"/>
        <v>0.52026000000000006</v>
      </c>
      <c r="J2850" s="18">
        <f t="shared" ca="1" si="532"/>
        <v>1.4827410000000003</v>
      </c>
      <c r="K2850" s="7">
        <f t="shared" ca="1" si="533"/>
        <v>1.4827410000000003</v>
      </c>
      <c r="L2850" s="55" t="str">
        <f t="shared" si="534"/>
        <v>t2842</v>
      </c>
      <c r="M2850" s="56">
        <v>1</v>
      </c>
      <c r="N2850" s="79">
        <f t="shared" ca="1" si="539"/>
        <v>1.4827410000000003</v>
      </c>
    </row>
    <row r="2851" spans="1:14">
      <c r="A2851">
        <v>2843</v>
      </c>
      <c r="B2851">
        <f t="shared" si="535"/>
        <v>17</v>
      </c>
      <c r="C2851">
        <f t="shared" si="536"/>
        <v>7</v>
      </c>
      <c r="D2851">
        <f t="shared" si="537"/>
        <v>11</v>
      </c>
      <c r="E2851">
        <f t="shared" si="528"/>
        <v>75.400000000000006</v>
      </c>
      <c r="F2851">
        <f t="shared" ca="1" si="529"/>
        <v>75</v>
      </c>
      <c r="G2851">
        <f t="shared" ca="1" si="530"/>
        <v>6</v>
      </c>
      <c r="H2851">
        <f t="shared" ca="1" si="531"/>
        <v>94</v>
      </c>
      <c r="I2851" s="6">
        <f t="shared" ca="1" si="538"/>
        <v>0.53156999999999999</v>
      </c>
      <c r="J2851" s="18">
        <f t="shared" ca="1" si="532"/>
        <v>1.5149745000000001</v>
      </c>
      <c r="K2851" s="7">
        <f t="shared" ca="1" si="533"/>
        <v>1.5149745000000003</v>
      </c>
      <c r="L2851" s="55" t="str">
        <f t="shared" si="534"/>
        <v>t2843</v>
      </c>
      <c r="M2851" s="56">
        <v>1</v>
      </c>
      <c r="N2851" s="79">
        <f t="shared" ca="1" si="539"/>
        <v>1.5149745000000003</v>
      </c>
    </row>
    <row r="2852" spans="1:14">
      <c r="A2852">
        <v>2844</v>
      </c>
      <c r="B2852">
        <f t="shared" si="535"/>
        <v>17</v>
      </c>
      <c r="C2852">
        <f t="shared" si="536"/>
        <v>7</v>
      </c>
      <c r="D2852">
        <f t="shared" si="537"/>
        <v>12</v>
      </c>
      <c r="E2852">
        <f t="shared" si="528"/>
        <v>75.400000000000006</v>
      </c>
      <c r="F2852">
        <f t="shared" ca="1" si="529"/>
        <v>75</v>
      </c>
      <c r="G2852">
        <f t="shared" ca="1" si="530"/>
        <v>6</v>
      </c>
      <c r="H2852">
        <f t="shared" ca="1" si="531"/>
        <v>91</v>
      </c>
      <c r="I2852" s="6">
        <f t="shared" ca="1" si="538"/>
        <v>0.51460499999999998</v>
      </c>
      <c r="J2852" s="18">
        <f t="shared" ca="1" si="532"/>
        <v>1.46662425</v>
      </c>
      <c r="K2852" s="7">
        <f t="shared" ca="1" si="533"/>
        <v>1.46662425</v>
      </c>
      <c r="L2852" s="55" t="str">
        <f t="shared" si="534"/>
        <v>t2844</v>
      </c>
      <c r="M2852" s="56">
        <v>1</v>
      </c>
      <c r="N2852" s="79">
        <f t="shared" ca="1" si="539"/>
        <v>1.46662425</v>
      </c>
    </row>
    <row r="2853" spans="1:14">
      <c r="A2853">
        <v>2845</v>
      </c>
      <c r="B2853">
        <f t="shared" si="535"/>
        <v>17</v>
      </c>
      <c r="C2853">
        <f t="shared" si="536"/>
        <v>7</v>
      </c>
      <c r="D2853">
        <f t="shared" si="537"/>
        <v>13</v>
      </c>
      <c r="E2853">
        <f t="shared" si="528"/>
        <v>75.400000000000006</v>
      </c>
      <c r="F2853">
        <f t="shared" ca="1" si="529"/>
        <v>75</v>
      </c>
      <c r="G2853">
        <f t="shared" ca="1" si="530"/>
        <v>6</v>
      </c>
      <c r="H2853">
        <f t="shared" ca="1" si="531"/>
        <v>90</v>
      </c>
      <c r="I2853" s="6">
        <f t="shared" ca="1" si="538"/>
        <v>0.50895000000000001</v>
      </c>
      <c r="J2853" s="18">
        <f t="shared" ca="1" si="532"/>
        <v>1.4505075000000001</v>
      </c>
      <c r="K2853" s="7">
        <f t="shared" ca="1" si="533"/>
        <v>1.4505075000000003</v>
      </c>
      <c r="L2853" s="55" t="str">
        <f t="shared" si="534"/>
        <v>t2845</v>
      </c>
      <c r="M2853" s="56">
        <v>1</v>
      </c>
      <c r="N2853" s="79">
        <f t="shared" ca="1" si="539"/>
        <v>1.4505075000000003</v>
      </c>
    </row>
    <row r="2854" spans="1:14">
      <c r="A2854">
        <v>2846</v>
      </c>
      <c r="B2854">
        <f t="shared" si="535"/>
        <v>17</v>
      </c>
      <c r="C2854">
        <f t="shared" si="536"/>
        <v>7</v>
      </c>
      <c r="D2854">
        <f t="shared" si="537"/>
        <v>14</v>
      </c>
      <c r="E2854">
        <f t="shared" si="528"/>
        <v>75.400000000000006</v>
      </c>
      <c r="F2854">
        <f t="shared" ca="1" si="529"/>
        <v>75</v>
      </c>
      <c r="G2854">
        <f t="shared" ca="1" si="530"/>
        <v>6</v>
      </c>
      <c r="H2854">
        <f t="shared" ca="1" si="531"/>
        <v>90</v>
      </c>
      <c r="I2854" s="6">
        <f t="shared" ca="1" si="538"/>
        <v>0.50895000000000001</v>
      </c>
      <c r="J2854" s="18">
        <f t="shared" ca="1" si="532"/>
        <v>1.4505075000000001</v>
      </c>
      <c r="K2854" s="7">
        <f t="shared" ca="1" si="533"/>
        <v>1.4505075000000003</v>
      </c>
      <c r="L2854" s="55" t="str">
        <f t="shared" si="534"/>
        <v>t2846</v>
      </c>
      <c r="M2854" s="56">
        <v>1</v>
      </c>
      <c r="N2854" s="79">
        <f t="shared" ca="1" si="539"/>
        <v>1.4505075000000003</v>
      </c>
    </row>
    <row r="2855" spans="1:14">
      <c r="A2855">
        <v>2847</v>
      </c>
      <c r="B2855">
        <f t="shared" si="535"/>
        <v>17</v>
      </c>
      <c r="C2855">
        <f t="shared" si="536"/>
        <v>7</v>
      </c>
      <c r="D2855">
        <f t="shared" si="537"/>
        <v>15</v>
      </c>
      <c r="E2855">
        <f t="shared" si="528"/>
        <v>75.400000000000006</v>
      </c>
      <c r="F2855">
        <f t="shared" ca="1" si="529"/>
        <v>75</v>
      </c>
      <c r="G2855">
        <f t="shared" ca="1" si="530"/>
        <v>6</v>
      </c>
      <c r="H2855">
        <f t="shared" ca="1" si="531"/>
        <v>86</v>
      </c>
      <c r="I2855" s="6">
        <f t="shared" ca="1" si="538"/>
        <v>0.48633000000000004</v>
      </c>
      <c r="J2855" s="18">
        <f t="shared" ca="1" si="532"/>
        <v>1.3860405000000002</v>
      </c>
      <c r="K2855" s="7">
        <f t="shared" ca="1" si="533"/>
        <v>1.3860405000000002</v>
      </c>
      <c r="L2855" s="55" t="str">
        <f t="shared" si="534"/>
        <v>t2847</v>
      </c>
      <c r="M2855" s="56">
        <v>1</v>
      </c>
      <c r="N2855" s="79">
        <f t="shared" ca="1" si="539"/>
        <v>1.3860405000000002</v>
      </c>
    </row>
    <row r="2856" spans="1:14">
      <c r="A2856">
        <v>2848</v>
      </c>
      <c r="B2856">
        <f t="shared" si="535"/>
        <v>17</v>
      </c>
      <c r="C2856">
        <f t="shared" si="536"/>
        <v>7</v>
      </c>
      <c r="D2856">
        <f t="shared" si="537"/>
        <v>16</v>
      </c>
      <c r="E2856">
        <f t="shared" si="528"/>
        <v>75.400000000000006</v>
      </c>
      <c r="F2856">
        <f t="shared" ca="1" si="529"/>
        <v>75</v>
      </c>
      <c r="G2856">
        <f t="shared" ca="1" si="530"/>
        <v>6</v>
      </c>
      <c r="H2856">
        <f t="shared" ca="1" si="531"/>
        <v>85</v>
      </c>
      <c r="I2856" s="6">
        <f t="shared" ca="1" si="538"/>
        <v>0.48067500000000002</v>
      </c>
      <c r="J2856" s="18">
        <f t="shared" ca="1" si="532"/>
        <v>1.3699237500000001</v>
      </c>
      <c r="K2856" s="7">
        <f t="shared" ca="1" si="533"/>
        <v>1.3699237500000001</v>
      </c>
      <c r="L2856" s="55" t="str">
        <f t="shared" si="534"/>
        <v>t2848</v>
      </c>
      <c r="M2856" s="56">
        <v>1</v>
      </c>
      <c r="N2856" s="79">
        <f t="shared" ca="1" si="539"/>
        <v>1.3699237500000001</v>
      </c>
    </row>
    <row r="2857" spans="1:14">
      <c r="A2857">
        <v>2849</v>
      </c>
      <c r="B2857">
        <f t="shared" si="535"/>
        <v>17</v>
      </c>
      <c r="C2857">
        <f t="shared" si="536"/>
        <v>7</v>
      </c>
      <c r="D2857">
        <f t="shared" si="537"/>
        <v>17</v>
      </c>
      <c r="E2857">
        <f t="shared" si="528"/>
        <v>75.400000000000006</v>
      </c>
      <c r="F2857">
        <f t="shared" ca="1" si="529"/>
        <v>75</v>
      </c>
      <c r="G2857">
        <f t="shared" ca="1" si="530"/>
        <v>6</v>
      </c>
      <c r="H2857">
        <f t="shared" ca="1" si="531"/>
        <v>88</v>
      </c>
      <c r="I2857" s="6">
        <f t="shared" ca="1" si="538"/>
        <v>0.49764000000000003</v>
      </c>
      <c r="J2857" s="18">
        <f t="shared" ca="1" si="532"/>
        <v>1.418274</v>
      </c>
      <c r="K2857" s="7">
        <f t="shared" ca="1" si="533"/>
        <v>1.418274</v>
      </c>
      <c r="L2857" s="55" t="str">
        <f t="shared" si="534"/>
        <v>t2849</v>
      </c>
      <c r="M2857" s="56">
        <v>1</v>
      </c>
      <c r="N2857" s="79">
        <f t="shared" ca="1" si="539"/>
        <v>1.418274</v>
      </c>
    </row>
    <row r="2858" spans="1:14">
      <c r="A2858">
        <v>2850</v>
      </c>
      <c r="B2858">
        <f t="shared" si="535"/>
        <v>17</v>
      </c>
      <c r="C2858">
        <f t="shared" si="536"/>
        <v>7</v>
      </c>
      <c r="D2858">
        <f t="shared" si="537"/>
        <v>18</v>
      </c>
      <c r="E2858">
        <f t="shared" si="528"/>
        <v>75.400000000000006</v>
      </c>
      <c r="F2858">
        <f t="shared" ca="1" si="529"/>
        <v>75</v>
      </c>
      <c r="G2858">
        <f t="shared" ca="1" si="530"/>
        <v>6</v>
      </c>
      <c r="H2858">
        <f t="shared" ca="1" si="531"/>
        <v>92</v>
      </c>
      <c r="I2858" s="6">
        <f t="shared" ca="1" si="538"/>
        <v>0.52026000000000006</v>
      </c>
      <c r="J2858" s="18">
        <f t="shared" ca="1" si="532"/>
        <v>1.4827410000000003</v>
      </c>
      <c r="K2858" s="7">
        <f t="shared" ca="1" si="533"/>
        <v>1.4827410000000003</v>
      </c>
      <c r="L2858" s="55" t="str">
        <f t="shared" si="534"/>
        <v>t2850</v>
      </c>
      <c r="M2858" s="56">
        <v>1</v>
      </c>
      <c r="N2858" s="79">
        <f t="shared" ca="1" si="539"/>
        <v>1.4827410000000003</v>
      </c>
    </row>
    <row r="2859" spans="1:14">
      <c r="A2859">
        <v>2851</v>
      </c>
      <c r="B2859">
        <f t="shared" si="535"/>
        <v>17</v>
      </c>
      <c r="C2859">
        <f t="shared" si="536"/>
        <v>7</v>
      </c>
      <c r="D2859">
        <f t="shared" si="537"/>
        <v>19</v>
      </c>
      <c r="E2859">
        <f t="shared" si="528"/>
        <v>75.400000000000006</v>
      </c>
      <c r="F2859">
        <f t="shared" ca="1" si="529"/>
        <v>75</v>
      </c>
      <c r="G2859">
        <f t="shared" ca="1" si="530"/>
        <v>6</v>
      </c>
      <c r="H2859">
        <f t="shared" ca="1" si="531"/>
        <v>100</v>
      </c>
      <c r="I2859" s="6">
        <f t="shared" ca="1" si="538"/>
        <v>0.5655</v>
      </c>
      <c r="J2859" s="18">
        <f t="shared" ca="1" si="532"/>
        <v>1.611675</v>
      </c>
      <c r="K2859" s="7">
        <f t="shared" ca="1" si="533"/>
        <v>1.611675</v>
      </c>
      <c r="L2859" s="55" t="str">
        <f t="shared" si="534"/>
        <v>t2851</v>
      </c>
      <c r="M2859" s="56">
        <v>1</v>
      </c>
      <c r="N2859" s="79">
        <f t="shared" ca="1" si="539"/>
        <v>1.611675</v>
      </c>
    </row>
    <row r="2860" spans="1:14">
      <c r="A2860">
        <v>2852</v>
      </c>
      <c r="B2860">
        <f t="shared" si="535"/>
        <v>17</v>
      </c>
      <c r="C2860">
        <f t="shared" si="536"/>
        <v>7</v>
      </c>
      <c r="D2860">
        <f t="shared" si="537"/>
        <v>20</v>
      </c>
      <c r="E2860">
        <f t="shared" si="528"/>
        <v>75.400000000000006</v>
      </c>
      <c r="F2860">
        <f t="shared" ca="1" si="529"/>
        <v>75</v>
      </c>
      <c r="G2860">
        <f t="shared" ca="1" si="530"/>
        <v>6</v>
      </c>
      <c r="H2860">
        <f t="shared" ca="1" si="531"/>
        <v>97</v>
      </c>
      <c r="I2860" s="6">
        <f t="shared" ca="1" si="538"/>
        <v>0.54853499999999999</v>
      </c>
      <c r="J2860" s="18">
        <f t="shared" ca="1" si="532"/>
        <v>1.56332475</v>
      </c>
      <c r="K2860" s="7">
        <f t="shared" ca="1" si="533"/>
        <v>1.5633247499999998</v>
      </c>
      <c r="L2860" s="55" t="str">
        <f t="shared" si="534"/>
        <v>t2852</v>
      </c>
      <c r="M2860" s="56">
        <v>1</v>
      </c>
      <c r="N2860" s="79">
        <f t="shared" ca="1" si="539"/>
        <v>1.5633247499999998</v>
      </c>
    </row>
    <row r="2861" spans="1:14">
      <c r="A2861">
        <v>2853</v>
      </c>
      <c r="B2861">
        <f t="shared" si="535"/>
        <v>17</v>
      </c>
      <c r="C2861">
        <f t="shared" si="536"/>
        <v>7</v>
      </c>
      <c r="D2861">
        <f t="shared" si="537"/>
        <v>21</v>
      </c>
      <c r="E2861">
        <f t="shared" si="528"/>
        <v>75.400000000000006</v>
      </c>
      <c r="F2861">
        <f t="shared" ca="1" si="529"/>
        <v>75</v>
      </c>
      <c r="G2861">
        <f t="shared" ca="1" si="530"/>
        <v>6</v>
      </c>
      <c r="H2861">
        <f t="shared" ca="1" si="531"/>
        <v>95</v>
      </c>
      <c r="I2861" s="6">
        <f t="shared" ca="1" si="538"/>
        <v>0.53722500000000006</v>
      </c>
      <c r="J2861" s="18">
        <f t="shared" ca="1" si="532"/>
        <v>1.5310912500000002</v>
      </c>
      <c r="K2861" s="7">
        <f t="shared" ca="1" si="533"/>
        <v>1.5310912500000005</v>
      </c>
      <c r="L2861" s="55" t="str">
        <f t="shared" si="534"/>
        <v>t2853</v>
      </c>
      <c r="M2861" s="56">
        <v>1</v>
      </c>
      <c r="N2861" s="79">
        <f t="shared" ca="1" si="539"/>
        <v>1.5310912500000005</v>
      </c>
    </row>
    <row r="2862" spans="1:14">
      <c r="A2862">
        <v>2854</v>
      </c>
      <c r="B2862">
        <f t="shared" si="535"/>
        <v>17</v>
      </c>
      <c r="C2862">
        <f t="shared" si="536"/>
        <v>7</v>
      </c>
      <c r="D2862">
        <f t="shared" si="537"/>
        <v>22</v>
      </c>
      <c r="E2862">
        <f t="shared" si="528"/>
        <v>75.400000000000006</v>
      </c>
      <c r="F2862">
        <f t="shared" ca="1" si="529"/>
        <v>75</v>
      </c>
      <c r="G2862">
        <f t="shared" ca="1" si="530"/>
        <v>6</v>
      </c>
      <c r="H2862">
        <f t="shared" ca="1" si="531"/>
        <v>90</v>
      </c>
      <c r="I2862" s="6">
        <f t="shared" ca="1" si="538"/>
        <v>0.50895000000000001</v>
      </c>
      <c r="J2862" s="18">
        <f t="shared" ca="1" si="532"/>
        <v>1.4505075000000001</v>
      </c>
      <c r="K2862" s="7">
        <f t="shared" ca="1" si="533"/>
        <v>1.4505075000000003</v>
      </c>
      <c r="L2862" s="55" t="str">
        <f t="shared" si="534"/>
        <v>t2854</v>
      </c>
      <c r="M2862" s="56">
        <v>1</v>
      </c>
      <c r="N2862" s="79">
        <f t="shared" ca="1" si="539"/>
        <v>1.4505075000000003</v>
      </c>
    </row>
    <row r="2863" spans="1:14">
      <c r="A2863">
        <v>2855</v>
      </c>
      <c r="B2863">
        <f t="shared" si="535"/>
        <v>17</v>
      </c>
      <c r="C2863">
        <f t="shared" si="536"/>
        <v>7</v>
      </c>
      <c r="D2863">
        <f t="shared" si="537"/>
        <v>23</v>
      </c>
      <c r="E2863">
        <f t="shared" si="528"/>
        <v>75.400000000000006</v>
      </c>
      <c r="F2863">
        <f t="shared" ca="1" si="529"/>
        <v>75</v>
      </c>
      <c r="G2863">
        <f t="shared" ca="1" si="530"/>
        <v>6</v>
      </c>
      <c r="H2863">
        <f t="shared" ca="1" si="531"/>
        <v>85</v>
      </c>
      <c r="I2863" s="6">
        <f t="shared" ca="1" si="538"/>
        <v>0.48067500000000002</v>
      </c>
      <c r="J2863" s="18">
        <f t="shared" ca="1" si="532"/>
        <v>1.3699237500000001</v>
      </c>
      <c r="K2863" s="7">
        <f t="shared" ca="1" si="533"/>
        <v>1.3699237500000001</v>
      </c>
      <c r="L2863" s="55" t="str">
        <f t="shared" si="534"/>
        <v>t2855</v>
      </c>
      <c r="M2863" s="56">
        <v>1</v>
      </c>
      <c r="N2863" s="79">
        <f t="shared" ca="1" si="539"/>
        <v>1.3699237500000001</v>
      </c>
    </row>
    <row r="2864" spans="1:14">
      <c r="A2864">
        <v>2856</v>
      </c>
      <c r="B2864">
        <f t="shared" si="535"/>
        <v>18</v>
      </c>
      <c r="C2864">
        <f t="shared" si="536"/>
        <v>1</v>
      </c>
      <c r="D2864">
        <f t="shared" si="537"/>
        <v>0</v>
      </c>
      <c r="E2864">
        <f t="shared" si="528"/>
        <v>83.7</v>
      </c>
      <c r="F2864">
        <f t="shared" ca="1" si="529"/>
        <v>93</v>
      </c>
      <c r="G2864">
        <f t="shared" ca="1" si="530"/>
        <v>3</v>
      </c>
      <c r="H2864">
        <f t="shared" ca="1" si="531"/>
        <v>64</v>
      </c>
      <c r="I2864" s="6">
        <f t="shared" ca="1" si="538"/>
        <v>0.49818240000000003</v>
      </c>
      <c r="J2864" s="18">
        <f t="shared" ca="1" si="532"/>
        <v>1.4198198400000002</v>
      </c>
      <c r="K2864" s="7">
        <f t="shared" ca="1" si="533"/>
        <v>1.4198198400000002</v>
      </c>
      <c r="L2864" s="55" t="str">
        <f t="shared" si="534"/>
        <v>t2856</v>
      </c>
      <c r="M2864" s="56">
        <v>1</v>
      </c>
      <c r="N2864" s="79">
        <f t="shared" ca="1" si="539"/>
        <v>1.4198198400000002</v>
      </c>
    </row>
    <row r="2865" spans="1:14">
      <c r="A2865">
        <v>2857</v>
      </c>
      <c r="B2865">
        <f t="shared" si="535"/>
        <v>18</v>
      </c>
      <c r="C2865">
        <f t="shared" si="536"/>
        <v>1</v>
      </c>
      <c r="D2865">
        <f t="shared" si="537"/>
        <v>1</v>
      </c>
      <c r="E2865">
        <f t="shared" si="528"/>
        <v>83.7</v>
      </c>
      <c r="F2865">
        <f t="shared" ca="1" si="529"/>
        <v>93</v>
      </c>
      <c r="G2865">
        <f t="shared" ca="1" si="530"/>
        <v>3</v>
      </c>
      <c r="H2865">
        <f t="shared" ca="1" si="531"/>
        <v>60</v>
      </c>
      <c r="I2865" s="6">
        <f t="shared" ca="1" si="538"/>
        <v>0.46704600000000002</v>
      </c>
      <c r="J2865" s="18">
        <f t="shared" ca="1" si="532"/>
        <v>1.3310811</v>
      </c>
      <c r="K2865" s="7">
        <f t="shared" ca="1" si="533"/>
        <v>1.3310811</v>
      </c>
      <c r="L2865" s="55" t="str">
        <f t="shared" si="534"/>
        <v>t2857</v>
      </c>
      <c r="M2865" s="56">
        <v>1</v>
      </c>
      <c r="N2865" s="79">
        <f t="shared" ca="1" si="539"/>
        <v>1.3310811</v>
      </c>
    </row>
    <row r="2866" spans="1:14">
      <c r="A2866">
        <v>2858</v>
      </c>
      <c r="B2866">
        <f t="shared" si="535"/>
        <v>18</v>
      </c>
      <c r="C2866">
        <f t="shared" si="536"/>
        <v>1</v>
      </c>
      <c r="D2866">
        <f t="shared" si="537"/>
        <v>2</v>
      </c>
      <c r="E2866">
        <f t="shared" si="528"/>
        <v>83.7</v>
      </c>
      <c r="F2866">
        <f t="shared" ca="1" si="529"/>
        <v>93</v>
      </c>
      <c r="G2866">
        <f t="shared" ca="1" si="530"/>
        <v>3</v>
      </c>
      <c r="H2866">
        <f t="shared" ca="1" si="531"/>
        <v>58</v>
      </c>
      <c r="I2866" s="6">
        <f t="shared" ca="1" si="538"/>
        <v>0.45147780000000004</v>
      </c>
      <c r="J2866" s="18">
        <f t="shared" ca="1" si="532"/>
        <v>1.2867117300000002</v>
      </c>
      <c r="K2866" s="7">
        <f t="shared" ca="1" si="533"/>
        <v>1.2867117300000002</v>
      </c>
      <c r="L2866" s="55" t="str">
        <f t="shared" si="534"/>
        <v>t2858</v>
      </c>
      <c r="M2866" s="56">
        <v>1</v>
      </c>
      <c r="N2866" s="79">
        <f t="shared" ca="1" si="539"/>
        <v>1.2867117300000002</v>
      </c>
    </row>
    <row r="2867" spans="1:14">
      <c r="A2867">
        <v>2859</v>
      </c>
      <c r="B2867">
        <f t="shared" si="535"/>
        <v>18</v>
      </c>
      <c r="C2867">
        <f t="shared" si="536"/>
        <v>1</v>
      </c>
      <c r="D2867">
        <f t="shared" si="537"/>
        <v>3</v>
      </c>
      <c r="E2867">
        <f t="shared" si="528"/>
        <v>83.7</v>
      </c>
      <c r="F2867">
        <f t="shared" ca="1" si="529"/>
        <v>93</v>
      </c>
      <c r="G2867">
        <f t="shared" ca="1" si="530"/>
        <v>3</v>
      </c>
      <c r="H2867">
        <f t="shared" ca="1" si="531"/>
        <v>56</v>
      </c>
      <c r="I2867" s="6">
        <f t="shared" ca="1" si="538"/>
        <v>0.43590960000000001</v>
      </c>
      <c r="J2867" s="18">
        <f t="shared" ca="1" si="532"/>
        <v>1.2423423600000001</v>
      </c>
      <c r="K2867" s="7">
        <f t="shared" ca="1" si="533"/>
        <v>1.2423423600000001</v>
      </c>
      <c r="L2867" s="55" t="str">
        <f t="shared" si="534"/>
        <v>t2859</v>
      </c>
      <c r="M2867" s="56">
        <v>1</v>
      </c>
      <c r="N2867" s="79">
        <f t="shared" ca="1" si="539"/>
        <v>1.2423423600000001</v>
      </c>
    </row>
    <row r="2868" spans="1:14">
      <c r="A2868">
        <v>2860</v>
      </c>
      <c r="B2868">
        <f t="shared" si="535"/>
        <v>18</v>
      </c>
      <c r="C2868">
        <f t="shared" si="536"/>
        <v>1</v>
      </c>
      <c r="D2868">
        <f t="shared" si="537"/>
        <v>4</v>
      </c>
      <c r="E2868">
        <f t="shared" si="528"/>
        <v>83.7</v>
      </c>
      <c r="F2868">
        <f t="shared" ca="1" si="529"/>
        <v>93</v>
      </c>
      <c r="G2868">
        <f t="shared" ca="1" si="530"/>
        <v>3</v>
      </c>
      <c r="H2868">
        <f t="shared" ca="1" si="531"/>
        <v>56</v>
      </c>
      <c r="I2868" s="6">
        <f t="shared" ca="1" si="538"/>
        <v>0.43590960000000001</v>
      </c>
      <c r="J2868" s="18">
        <f t="shared" ca="1" si="532"/>
        <v>1.2423423600000001</v>
      </c>
      <c r="K2868" s="7">
        <f t="shared" ca="1" si="533"/>
        <v>1.2423423600000001</v>
      </c>
      <c r="L2868" s="55" t="str">
        <f t="shared" si="534"/>
        <v>t2860</v>
      </c>
      <c r="M2868" s="56">
        <v>1</v>
      </c>
      <c r="N2868" s="79">
        <f t="shared" ca="1" si="539"/>
        <v>1.2423423600000001</v>
      </c>
    </row>
    <row r="2869" spans="1:14">
      <c r="A2869">
        <v>2861</v>
      </c>
      <c r="B2869">
        <f t="shared" si="535"/>
        <v>18</v>
      </c>
      <c r="C2869">
        <f t="shared" si="536"/>
        <v>1</v>
      </c>
      <c r="D2869">
        <f t="shared" si="537"/>
        <v>5</v>
      </c>
      <c r="E2869">
        <f t="shared" si="528"/>
        <v>83.7</v>
      </c>
      <c r="F2869">
        <f t="shared" ca="1" si="529"/>
        <v>93</v>
      </c>
      <c r="G2869">
        <f t="shared" ca="1" si="530"/>
        <v>3</v>
      </c>
      <c r="H2869">
        <f t="shared" ca="1" si="531"/>
        <v>58</v>
      </c>
      <c r="I2869" s="6">
        <f t="shared" ca="1" si="538"/>
        <v>0.45147780000000004</v>
      </c>
      <c r="J2869" s="18">
        <f t="shared" ca="1" si="532"/>
        <v>1.2867117300000002</v>
      </c>
      <c r="K2869" s="7">
        <f t="shared" ca="1" si="533"/>
        <v>1.2867117300000002</v>
      </c>
      <c r="L2869" s="55" t="str">
        <f t="shared" si="534"/>
        <v>t2861</v>
      </c>
      <c r="M2869" s="56">
        <v>1</v>
      </c>
      <c r="N2869" s="79">
        <f t="shared" ca="1" si="539"/>
        <v>1.2867117300000002</v>
      </c>
    </row>
    <row r="2870" spans="1:14">
      <c r="A2870">
        <v>2862</v>
      </c>
      <c r="B2870">
        <f t="shared" si="535"/>
        <v>18</v>
      </c>
      <c r="C2870">
        <f t="shared" si="536"/>
        <v>1</v>
      </c>
      <c r="D2870">
        <f t="shared" si="537"/>
        <v>6</v>
      </c>
      <c r="E2870">
        <f t="shared" si="528"/>
        <v>83.7</v>
      </c>
      <c r="F2870">
        <f t="shared" ca="1" si="529"/>
        <v>93</v>
      </c>
      <c r="G2870">
        <f t="shared" ca="1" si="530"/>
        <v>3</v>
      </c>
      <c r="H2870">
        <f t="shared" ca="1" si="531"/>
        <v>64</v>
      </c>
      <c r="I2870" s="6">
        <f t="shared" ca="1" si="538"/>
        <v>0.49818240000000003</v>
      </c>
      <c r="J2870" s="18">
        <f t="shared" ca="1" si="532"/>
        <v>1.4198198400000002</v>
      </c>
      <c r="K2870" s="7">
        <f t="shared" ca="1" si="533"/>
        <v>1.4198198400000002</v>
      </c>
      <c r="L2870" s="55" t="str">
        <f t="shared" si="534"/>
        <v>t2862</v>
      </c>
      <c r="M2870" s="56">
        <v>1</v>
      </c>
      <c r="N2870" s="79">
        <f t="shared" ca="1" si="539"/>
        <v>1.4198198400000002</v>
      </c>
    </row>
    <row r="2871" spans="1:14">
      <c r="A2871">
        <v>2863</v>
      </c>
      <c r="B2871">
        <f t="shared" si="535"/>
        <v>18</v>
      </c>
      <c r="C2871">
        <f t="shared" si="536"/>
        <v>1</v>
      </c>
      <c r="D2871">
        <f t="shared" si="537"/>
        <v>7</v>
      </c>
      <c r="E2871">
        <f t="shared" si="528"/>
        <v>83.7</v>
      </c>
      <c r="F2871">
        <f t="shared" ca="1" si="529"/>
        <v>93</v>
      </c>
      <c r="G2871">
        <f t="shared" ca="1" si="530"/>
        <v>3</v>
      </c>
      <c r="H2871">
        <f t="shared" ca="1" si="531"/>
        <v>76</v>
      </c>
      <c r="I2871" s="6">
        <f t="shared" ca="1" si="538"/>
        <v>0.5915916</v>
      </c>
      <c r="J2871" s="18">
        <f t="shared" ca="1" si="532"/>
        <v>1.6860360599999999</v>
      </c>
      <c r="K2871" s="7">
        <f t="shared" ca="1" si="533"/>
        <v>1.6860360599999999</v>
      </c>
      <c r="L2871" s="55" t="str">
        <f t="shared" si="534"/>
        <v>t2863</v>
      </c>
      <c r="M2871" s="56">
        <v>1</v>
      </c>
      <c r="N2871" s="79">
        <f t="shared" ca="1" si="539"/>
        <v>1.6860360599999999</v>
      </c>
    </row>
    <row r="2872" spans="1:14">
      <c r="A2872">
        <v>2864</v>
      </c>
      <c r="B2872">
        <f t="shared" si="535"/>
        <v>18</v>
      </c>
      <c r="C2872">
        <f t="shared" si="536"/>
        <v>1</v>
      </c>
      <c r="D2872">
        <f t="shared" si="537"/>
        <v>8</v>
      </c>
      <c r="E2872">
        <f t="shared" si="528"/>
        <v>83.7</v>
      </c>
      <c r="F2872">
        <f t="shared" ca="1" si="529"/>
        <v>93</v>
      </c>
      <c r="G2872">
        <f t="shared" ca="1" si="530"/>
        <v>3</v>
      </c>
      <c r="H2872">
        <f t="shared" ca="1" si="531"/>
        <v>87</v>
      </c>
      <c r="I2872" s="6">
        <f t="shared" ca="1" si="538"/>
        <v>0.6772167</v>
      </c>
      <c r="J2872" s="18">
        <f t="shared" ca="1" si="532"/>
        <v>1.9300675950000001</v>
      </c>
      <c r="K2872" s="7">
        <f t="shared" ca="1" si="533"/>
        <v>1.9300675950000004</v>
      </c>
      <c r="L2872" s="55" t="str">
        <f t="shared" si="534"/>
        <v>t2864</v>
      </c>
      <c r="M2872" s="56">
        <v>1</v>
      </c>
      <c r="N2872" s="79">
        <f t="shared" ca="1" si="539"/>
        <v>1.9300675950000004</v>
      </c>
    </row>
    <row r="2873" spans="1:14">
      <c r="A2873">
        <v>2865</v>
      </c>
      <c r="B2873">
        <f t="shared" si="535"/>
        <v>18</v>
      </c>
      <c r="C2873">
        <f t="shared" si="536"/>
        <v>1</v>
      </c>
      <c r="D2873">
        <f t="shared" si="537"/>
        <v>9</v>
      </c>
      <c r="E2873">
        <f t="shared" si="528"/>
        <v>83.7</v>
      </c>
      <c r="F2873">
        <f t="shared" ca="1" si="529"/>
        <v>93</v>
      </c>
      <c r="G2873">
        <f t="shared" ca="1" si="530"/>
        <v>3</v>
      </c>
      <c r="H2873">
        <f t="shared" ca="1" si="531"/>
        <v>95</v>
      </c>
      <c r="I2873" s="6">
        <f t="shared" ca="1" si="538"/>
        <v>0.73948950000000013</v>
      </c>
      <c r="J2873" s="18">
        <f t="shared" ca="1" si="532"/>
        <v>2.1075450750000004</v>
      </c>
      <c r="K2873" s="7">
        <f t="shared" ca="1" si="533"/>
        <v>2.1075450750000004</v>
      </c>
      <c r="L2873" s="55" t="str">
        <f t="shared" si="534"/>
        <v>t2865</v>
      </c>
      <c r="M2873" s="56">
        <v>1</v>
      </c>
      <c r="N2873" s="79">
        <f t="shared" ca="1" si="539"/>
        <v>2.1075450750000004</v>
      </c>
    </row>
    <row r="2874" spans="1:14">
      <c r="A2874">
        <v>2866</v>
      </c>
      <c r="B2874">
        <f t="shared" si="535"/>
        <v>18</v>
      </c>
      <c r="C2874">
        <f t="shared" si="536"/>
        <v>1</v>
      </c>
      <c r="D2874">
        <f t="shared" si="537"/>
        <v>10</v>
      </c>
      <c r="E2874">
        <f t="shared" si="528"/>
        <v>83.7</v>
      </c>
      <c r="F2874">
        <f t="shared" ca="1" si="529"/>
        <v>93</v>
      </c>
      <c r="G2874">
        <f t="shared" ca="1" si="530"/>
        <v>3</v>
      </c>
      <c r="H2874">
        <f t="shared" ca="1" si="531"/>
        <v>99</v>
      </c>
      <c r="I2874" s="6">
        <f t="shared" ca="1" si="538"/>
        <v>0.77062589999999997</v>
      </c>
      <c r="J2874" s="18">
        <f t="shared" ca="1" si="532"/>
        <v>2.1962838150000001</v>
      </c>
      <c r="K2874" s="7">
        <f t="shared" ca="1" si="533"/>
        <v>2.1962838150000001</v>
      </c>
      <c r="L2874" s="55" t="str">
        <f t="shared" si="534"/>
        <v>t2866</v>
      </c>
      <c r="M2874" s="56">
        <v>1</v>
      </c>
      <c r="N2874" s="79">
        <f t="shared" ca="1" si="539"/>
        <v>2.1962838150000001</v>
      </c>
    </row>
    <row r="2875" spans="1:14">
      <c r="A2875">
        <v>2867</v>
      </c>
      <c r="B2875">
        <f t="shared" si="535"/>
        <v>18</v>
      </c>
      <c r="C2875">
        <f t="shared" si="536"/>
        <v>1</v>
      </c>
      <c r="D2875">
        <f t="shared" si="537"/>
        <v>11</v>
      </c>
      <c r="E2875">
        <f t="shared" si="528"/>
        <v>83.7</v>
      </c>
      <c r="F2875">
        <f t="shared" ca="1" si="529"/>
        <v>93</v>
      </c>
      <c r="G2875">
        <f t="shared" ca="1" si="530"/>
        <v>3</v>
      </c>
      <c r="H2875">
        <f t="shared" ca="1" si="531"/>
        <v>100</v>
      </c>
      <c r="I2875" s="6">
        <f t="shared" ca="1" si="538"/>
        <v>0.77841000000000005</v>
      </c>
      <c r="J2875" s="18">
        <f t="shared" ca="1" si="532"/>
        <v>2.2184685000000002</v>
      </c>
      <c r="K2875" s="7">
        <f t="shared" ca="1" si="533"/>
        <v>2.2184685000000002</v>
      </c>
      <c r="L2875" s="55" t="str">
        <f t="shared" si="534"/>
        <v>t2867</v>
      </c>
      <c r="M2875" s="56">
        <v>1</v>
      </c>
      <c r="N2875" s="79">
        <f t="shared" ca="1" si="539"/>
        <v>2.2184685000000002</v>
      </c>
    </row>
    <row r="2876" spans="1:14">
      <c r="A2876">
        <v>2868</v>
      </c>
      <c r="B2876">
        <f t="shared" si="535"/>
        <v>18</v>
      </c>
      <c r="C2876">
        <f t="shared" si="536"/>
        <v>1</v>
      </c>
      <c r="D2876">
        <f t="shared" si="537"/>
        <v>12</v>
      </c>
      <c r="E2876">
        <f t="shared" si="528"/>
        <v>83.7</v>
      </c>
      <c r="F2876">
        <f t="shared" ca="1" si="529"/>
        <v>93</v>
      </c>
      <c r="G2876">
        <f t="shared" ca="1" si="530"/>
        <v>3</v>
      </c>
      <c r="H2876">
        <f t="shared" ca="1" si="531"/>
        <v>99</v>
      </c>
      <c r="I2876" s="6">
        <f t="shared" ca="1" si="538"/>
        <v>0.77062589999999997</v>
      </c>
      <c r="J2876" s="18">
        <f t="shared" ca="1" si="532"/>
        <v>2.1962838150000001</v>
      </c>
      <c r="K2876" s="7">
        <f t="shared" ca="1" si="533"/>
        <v>2.1962838150000001</v>
      </c>
      <c r="L2876" s="55" t="str">
        <f t="shared" si="534"/>
        <v>t2868</v>
      </c>
      <c r="M2876" s="56">
        <v>1</v>
      </c>
      <c r="N2876" s="79">
        <f t="shared" ca="1" si="539"/>
        <v>2.1962838150000001</v>
      </c>
    </row>
    <row r="2877" spans="1:14">
      <c r="A2877">
        <v>2869</v>
      </c>
      <c r="B2877">
        <f t="shared" si="535"/>
        <v>18</v>
      </c>
      <c r="C2877">
        <f t="shared" si="536"/>
        <v>1</v>
      </c>
      <c r="D2877">
        <f t="shared" si="537"/>
        <v>13</v>
      </c>
      <c r="E2877">
        <f t="shared" si="528"/>
        <v>83.7</v>
      </c>
      <c r="F2877">
        <f t="shared" ca="1" si="529"/>
        <v>93</v>
      </c>
      <c r="G2877">
        <f t="shared" ca="1" si="530"/>
        <v>3</v>
      </c>
      <c r="H2877">
        <f t="shared" ca="1" si="531"/>
        <v>100</v>
      </c>
      <c r="I2877" s="6">
        <f t="shared" ca="1" si="538"/>
        <v>0.77841000000000005</v>
      </c>
      <c r="J2877" s="18">
        <f t="shared" ca="1" si="532"/>
        <v>2.2184685000000002</v>
      </c>
      <c r="K2877" s="7">
        <f t="shared" ca="1" si="533"/>
        <v>2.2184685000000002</v>
      </c>
      <c r="L2877" s="55" t="str">
        <f t="shared" si="534"/>
        <v>t2869</v>
      </c>
      <c r="M2877" s="56">
        <v>1</v>
      </c>
      <c r="N2877" s="79">
        <f t="shared" ca="1" si="539"/>
        <v>2.2184685000000002</v>
      </c>
    </row>
    <row r="2878" spans="1:14">
      <c r="A2878">
        <v>2870</v>
      </c>
      <c r="B2878">
        <f t="shared" si="535"/>
        <v>18</v>
      </c>
      <c r="C2878">
        <f t="shared" si="536"/>
        <v>1</v>
      </c>
      <c r="D2878">
        <f t="shared" si="537"/>
        <v>14</v>
      </c>
      <c r="E2878">
        <f t="shared" si="528"/>
        <v>83.7</v>
      </c>
      <c r="F2878">
        <f t="shared" ca="1" si="529"/>
        <v>93</v>
      </c>
      <c r="G2878">
        <f t="shared" ca="1" si="530"/>
        <v>3</v>
      </c>
      <c r="H2878">
        <f t="shared" ca="1" si="531"/>
        <v>100</v>
      </c>
      <c r="I2878" s="6">
        <f t="shared" ca="1" si="538"/>
        <v>0.77841000000000005</v>
      </c>
      <c r="J2878" s="18">
        <f t="shared" ca="1" si="532"/>
        <v>2.2184685000000002</v>
      </c>
      <c r="K2878" s="7">
        <f t="shared" ca="1" si="533"/>
        <v>2.2184685000000002</v>
      </c>
      <c r="L2878" s="55" t="str">
        <f t="shared" si="534"/>
        <v>t2870</v>
      </c>
      <c r="M2878" s="56">
        <v>1</v>
      </c>
      <c r="N2878" s="79">
        <f t="shared" ca="1" si="539"/>
        <v>2.2184685000000002</v>
      </c>
    </row>
    <row r="2879" spans="1:14">
      <c r="A2879">
        <v>2871</v>
      </c>
      <c r="B2879">
        <f t="shared" si="535"/>
        <v>18</v>
      </c>
      <c r="C2879">
        <f t="shared" si="536"/>
        <v>1</v>
      </c>
      <c r="D2879">
        <f t="shared" si="537"/>
        <v>15</v>
      </c>
      <c r="E2879">
        <f t="shared" si="528"/>
        <v>83.7</v>
      </c>
      <c r="F2879">
        <f t="shared" ca="1" si="529"/>
        <v>93</v>
      </c>
      <c r="G2879">
        <f t="shared" ca="1" si="530"/>
        <v>3</v>
      </c>
      <c r="H2879">
        <f t="shared" ca="1" si="531"/>
        <v>97</v>
      </c>
      <c r="I2879" s="6">
        <f t="shared" ca="1" si="538"/>
        <v>0.75505769999999994</v>
      </c>
      <c r="J2879" s="18">
        <f t="shared" ca="1" si="532"/>
        <v>2.1519144450000001</v>
      </c>
      <c r="K2879" s="7">
        <f t="shared" ca="1" si="533"/>
        <v>2.1519144450000001</v>
      </c>
      <c r="L2879" s="55" t="str">
        <f t="shared" si="534"/>
        <v>t2871</v>
      </c>
      <c r="M2879" s="56">
        <v>1</v>
      </c>
      <c r="N2879" s="79">
        <f t="shared" ca="1" si="539"/>
        <v>2.1519144450000001</v>
      </c>
    </row>
    <row r="2880" spans="1:14">
      <c r="A2880">
        <v>2872</v>
      </c>
      <c r="B2880">
        <f t="shared" si="535"/>
        <v>18</v>
      </c>
      <c r="C2880">
        <f t="shared" si="536"/>
        <v>1</v>
      </c>
      <c r="D2880">
        <f t="shared" si="537"/>
        <v>16</v>
      </c>
      <c r="E2880">
        <f t="shared" si="528"/>
        <v>83.7</v>
      </c>
      <c r="F2880">
        <f t="shared" ca="1" si="529"/>
        <v>93</v>
      </c>
      <c r="G2880">
        <f t="shared" ca="1" si="530"/>
        <v>3</v>
      </c>
      <c r="H2880">
        <f t="shared" ca="1" si="531"/>
        <v>96</v>
      </c>
      <c r="I2880" s="6">
        <f t="shared" ca="1" si="538"/>
        <v>0.74727360000000009</v>
      </c>
      <c r="J2880" s="18">
        <f t="shared" ca="1" si="532"/>
        <v>2.1297297600000005</v>
      </c>
      <c r="K2880" s="7">
        <f t="shared" ca="1" si="533"/>
        <v>2.1297297600000005</v>
      </c>
      <c r="L2880" s="55" t="str">
        <f t="shared" si="534"/>
        <v>t2872</v>
      </c>
      <c r="M2880" s="56">
        <v>1</v>
      </c>
      <c r="N2880" s="79">
        <f t="shared" ca="1" si="539"/>
        <v>2.1297297600000005</v>
      </c>
    </row>
    <row r="2881" spans="1:14">
      <c r="A2881">
        <v>2873</v>
      </c>
      <c r="B2881">
        <f t="shared" si="535"/>
        <v>18</v>
      </c>
      <c r="C2881">
        <f t="shared" si="536"/>
        <v>1</v>
      </c>
      <c r="D2881">
        <f t="shared" si="537"/>
        <v>17</v>
      </c>
      <c r="E2881">
        <f t="shared" si="528"/>
        <v>83.7</v>
      </c>
      <c r="F2881">
        <f t="shared" ca="1" si="529"/>
        <v>93</v>
      </c>
      <c r="G2881">
        <f t="shared" ca="1" si="530"/>
        <v>3</v>
      </c>
      <c r="H2881">
        <f t="shared" ca="1" si="531"/>
        <v>96</v>
      </c>
      <c r="I2881" s="6">
        <f t="shared" ca="1" si="538"/>
        <v>0.74727360000000009</v>
      </c>
      <c r="J2881" s="18">
        <f t="shared" ca="1" si="532"/>
        <v>2.1297297600000005</v>
      </c>
      <c r="K2881" s="7">
        <f t="shared" ca="1" si="533"/>
        <v>2.1297297600000005</v>
      </c>
      <c r="L2881" s="55" t="str">
        <f t="shared" si="534"/>
        <v>t2873</v>
      </c>
      <c r="M2881" s="56">
        <v>1</v>
      </c>
      <c r="N2881" s="79">
        <f t="shared" ca="1" si="539"/>
        <v>2.1297297600000005</v>
      </c>
    </row>
    <row r="2882" spans="1:14">
      <c r="A2882">
        <v>2874</v>
      </c>
      <c r="B2882">
        <f t="shared" si="535"/>
        <v>18</v>
      </c>
      <c r="C2882">
        <f t="shared" si="536"/>
        <v>1</v>
      </c>
      <c r="D2882">
        <f t="shared" si="537"/>
        <v>18</v>
      </c>
      <c r="E2882">
        <f t="shared" si="528"/>
        <v>83.7</v>
      </c>
      <c r="F2882">
        <f t="shared" ca="1" si="529"/>
        <v>93</v>
      </c>
      <c r="G2882">
        <f t="shared" ca="1" si="530"/>
        <v>3</v>
      </c>
      <c r="H2882">
        <f t="shared" ca="1" si="531"/>
        <v>93</v>
      </c>
      <c r="I2882" s="6">
        <f t="shared" ca="1" si="538"/>
        <v>0.7239213000000001</v>
      </c>
      <c r="J2882" s="18">
        <f t="shared" ca="1" si="532"/>
        <v>2.0631757050000004</v>
      </c>
      <c r="K2882" s="7">
        <f t="shared" ca="1" si="533"/>
        <v>2.0631757050000004</v>
      </c>
      <c r="L2882" s="55" t="str">
        <f t="shared" si="534"/>
        <v>t2874</v>
      </c>
      <c r="M2882" s="56">
        <v>1</v>
      </c>
      <c r="N2882" s="79">
        <f t="shared" ca="1" si="539"/>
        <v>2.0631757050000004</v>
      </c>
    </row>
    <row r="2883" spans="1:14">
      <c r="A2883">
        <v>2875</v>
      </c>
      <c r="B2883">
        <f t="shared" si="535"/>
        <v>18</v>
      </c>
      <c r="C2883">
        <f t="shared" si="536"/>
        <v>1</v>
      </c>
      <c r="D2883">
        <f t="shared" si="537"/>
        <v>19</v>
      </c>
      <c r="E2883">
        <f t="shared" si="528"/>
        <v>83.7</v>
      </c>
      <c r="F2883">
        <f t="shared" ca="1" si="529"/>
        <v>93</v>
      </c>
      <c r="G2883">
        <f t="shared" ca="1" si="530"/>
        <v>3</v>
      </c>
      <c r="H2883">
        <f t="shared" ca="1" si="531"/>
        <v>92</v>
      </c>
      <c r="I2883" s="6">
        <f t="shared" ca="1" si="538"/>
        <v>0.71613720000000003</v>
      </c>
      <c r="J2883" s="18">
        <f t="shared" ca="1" si="532"/>
        <v>2.0409910200000003</v>
      </c>
      <c r="K2883" s="7">
        <f t="shared" ca="1" si="533"/>
        <v>2.0409910200000003</v>
      </c>
      <c r="L2883" s="55" t="str">
        <f t="shared" si="534"/>
        <v>t2875</v>
      </c>
      <c r="M2883" s="56">
        <v>1</v>
      </c>
      <c r="N2883" s="79">
        <f t="shared" ca="1" si="539"/>
        <v>2.0409910200000003</v>
      </c>
    </row>
    <row r="2884" spans="1:14">
      <c r="A2884">
        <v>2876</v>
      </c>
      <c r="B2884">
        <f t="shared" si="535"/>
        <v>18</v>
      </c>
      <c r="C2884">
        <f t="shared" si="536"/>
        <v>1</v>
      </c>
      <c r="D2884">
        <f t="shared" si="537"/>
        <v>20</v>
      </c>
      <c r="E2884">
        <f t="shared" si="528"/>
        <v>83.7</v>
      </c>
      <c r="F2884">
        <f t="shared" ca="1" si="529"/>
        <v>93</v>
      </c>
      <c r="G2884">
        <f t="shared" ca="1" si="530"/>
        <v>3</v>
      </c>
      <c r="H2884">
        <f t="shared" ca="1" si="531"/>
        <v>92</v>
      </c>
      <c r="I2884" s="6">
        <f t="shared" ca="1" si="538"/>
        <v>0.71613720000000003</v>
      </c>
      <c r="J2884" s="18">
        <f t="shared" ca="1" si="532"/>
        <v>2.0409910200000003</v>
      </c>
      <c r="K2884" s="7">
        <f t="shared" ca="1" si="533"/>
        <v>2.0409910200000003</v>
      </c>
      <c r="L2884" s="55" t="str">
        <f t="shared" si="534"/>
        <v>t2876</v>
      </c>
      <c r="M2884" s="56">
        <v>1</v>
      </c>
      <c r="N2884" s="79">
        <f t="shared" ca="1" si="539"/>
        <v>2.0409910200000003</v>
      </c>
    </row>
    <row r="2885" spans="1:14">
      <c r="A2885">
        <v>2877</v>
      </c>
      <c r="B2885">
        <f t="shared" si="535"/>
        <v>18</v>
      </c>
      <c r="C2885">
        <f t="shared" si="536"/>
        <v>1</v>
      </c>
      <c r="D2885">
        <f t="shared" si="537"/>
        <v>21</v>
      </c>
      <c r="E2885">
        <f t="shared" si="528"/>
        <v>83.7</v>
      </c>
      <c r="F2885">
        <f t="shared" ca="1" si="529"/>
        <v>93</v>
      </c>
      <c r="G2885">
        <f t="shared" ca="1" si="530"/>
        <v>3</v>
      </c>
      <c r="H2885">
        <f t="shared" ca="1" si="531"/>
        <v>93</v>
      </c>
      <c r="I2885" s="6">
        <f t="shared" ca="1" si="538"/>
        <v>0.7239213000000001</v>
      </c>
      <c r="J2885" s="18">
        <f t="shared" ca="1" si="532"/>
        <v>2.0631757050000004</v>
      </c>
      <c r="K2885" s="7">
        <f t="shared" ca="1" si="533"/>
        <v>2.0631757050000004</v>
      </c>
      <c r="L2885" s="55" t="str">
        <f t="shared" si="534"/>
        <v>t2877</v>
      </c>
      <c r="M2885" s="56">
        <v>1</v>
      </c>
      <c r="N2885" s="79">
        <f t="shared" ca="1" si="539"/>
        <v>2.0631757050000004</v>
      </c>
    </row>
    <row r="2886" spans="1:14">
      <c r="A2886">
        <v>2878</v>
      </c>
      <c r="B2886">
        <f t="shared" si="535"/>
        <v>18</v>
      </c>
      <c r="C2886">
        <f t="shared" si="536"/>
        <v>1</v>
      </c>
      <c r="D2886">
        <f t="shared" si="537"/>
        <v>22</v>
      </c>
      <c r="E2886">
        <f t="shared" si="528"/>
        <v>83.7</v>
      </c>
      <c r="F2886">
        <f t="shared" ca="1" si="529"/>
        <v>93</v>
      </c>
      <c r="G2886">
        <f t="shared" ca="1" si="530"/>
        <v>3</v>
      </c>
      <c r="H2886">
        <f t="shared" ca="1" si="531"/>
        <v>87</v>
      </c>
      <c r="I2886" s="6">
        <f t="shared" ca="1" si="538"/>
        <v>0.6772167</v>
      </c>
      <c r="J2886" s="18">
        <f t="shared" ca="1" si="532"/>
        <v>1.9300675950000001</v>
      </c>
      <c r="K2886" s="7">
        <f t="shared" ca="1" si="533"/>
        <v>1.9300675950000004</v>
      </c>
      <c r="L2886" s="55" t="str">
        <f t="shared" si="534"/>
        <v>t2878</v>
      </c>
      <c r="M2886" s="56">
        <v>1</v>
      </c>
      <c r="N2886" s="79">
        <f t="shared" ca="1" si="539"/>
        <v>1.9300675950000004</v>
      </c>
    </row>
    <row r="2887" spans="1:14">
      <c r="A2887">
        <v>2879</v>
      </c>
      <c r="B2887">
        <f t="shared" si="535"/>
        <v>18</v>
      </c>
      <c r="C2887">
        <f t="shared" si="536"/>
        <v>1</v>
      </c>
      <c r="D2887">
        <f t="shared" si="537"/>
        <v>23</v>
      </c>
      <c r="E2887">
        <f t="shared" si="528"/>
        <v>83.7</v>
      </c>
      <c r="F2887">
        <f t="shared" ca="1" si="529"/>
        <v>93</v>
      </c>
      <c r="G2887">
        <f t="shared" ca="1" si="530"/>
        <v>3</v>
      </c>
      <c r="H2887">
        <f t="shared" ca="1" si="531"/>
        <v>72</v>
      </c>
      <c r="I2887" s="6">
        <f t="shared" ca="1" si="538"/>
        <v>0.56045520000000004</v>
      </c>
      <c r="J2887" s="18">
        <f t="shared" ca="1" si="532"/>
        <v>1.5972973200000002</v>
      </c>
      <c r="K2887" s="7">
        <f t="shared" ca="1" si="533"/>
        <v>1.5972973200000002</v>
      </c>
      <c r="L2887" s="55" t="str">
        <f t="shared" si="534"/>
        <v>t2879</v>
      </c>
      <c r="M2887" s="56">
        <v>1</v>
      </c>
      <c r="N2887" s="79">
        <f t="shared" ca="1" si="539"/>
        <v>1.5972973200000002</v>
      </c>
    </row>
    <row r="2888" spans="1:14">
      <c r="A2888">
        <v>2880</v>
      </c>
      <c r="B2888">
        <f t="shared" si="535"/>
        <v>18</v>
      </c>
      <c r="C2888">
        <f t="shared" si="536"/>
        <v>2</v>
      </c>
      <c r="D2888">
        <f t="shared" si="537"/>
        <v>0</v>
      </c>
      <c r="E2888">
        <f t="shared" ref="E2888:E2951" si="540">VLOOKUP(B2888,table_week_fact,2)</f>
        <v>83.7</v>
      </c>
      <c r="F2888">
        <f t="shared" ref="F2888:F2951" ca="1" si="541">OFFSET(table_day_fact_start,C2888-1,0)</f>
        <v>100</v>
      </c>
      <c r="G2888">
        <f t="shared" ref="G2888:G2951" ca="1" si="542">OFFSET(table_hr_col_start,C2888-1,MATCH(B2888,table_hr_col_wk_hdr)-1)</f>
        <v>3</v>
      </c>
      <c r="H2888">
        <f t="shared" ref="H2888:H2951" ca="1" si="543">OFFSET(table_hr_fact_start,D2888,G2888-1)</f>
        <v>64</v>
      </c>
      <c r="I2888" s="6">
        <f t="shared" ca="1" si="538"/>
        <v>0.53568000000000005</v>
      </c>
      <c r="J2888" s="18">
        <f t="shared" ref="J2888:J2951" ca="1" si="544">peak_baseline*I2888</f>
        <v>1.5266880000000003</v>
      </c>
      <c r="K2888" s="7">
        <f t="shared" ref="K2888:K2951" ca="1" si="545">J2888*peak_load/peak_baseline</f>
        <v>1.5266880000000003</v>
      </c>
      <c r="L2888" s="55" t="str">
        <f t="shared" ref="L2888:L2951" si="546">CONCATENATE($M$4,TEXT(A2888,"0"))</f>
        <v>t2880</v>
      </c>
      <c r="M2888" s="56">
        <v>1</v>
      </c>
      <c r="N2888" s="79">
        <f t="shared" ca="1" si="539"/>
        <v>1.5266880000000003</v>
      </c>
    </row>
    <row r="2889" spans="1:14">
      <c r="A2889">
        <v>2881</v>
      </c>
      <c r="B2889">
        <f t="shared" ref="B2889:B2952" si="547">ROUNDDOWN(A2889/168,0)+1</f>
        <v>18</v>
      </c>
      <c r="C2889">
        <f t="shared" ref="C2889:C2952" si="548">ROUNDDOWN(MOD(A2889/24,7),0)+1</f>
        <v>2</v>
      </c>
      <c r="D2889">
        <f t="shared" ref="D2889:D2952" si="549">MOD(A2889,24)</f>
        <v>1</v>
      </c>
      <c r="E2889">
        <f t="shared" si="540"/>
        <v>83.7</v>
      </c>
      <c r="F2889">
        <f t="shared" ca="1" si="541"/>
        <v>100</v>
      </c>
      <c r="G2889">
        <f t="shared" ca="1" si="542"/>
        <v>3</v>
      </c>
      <c r="H2889">
        <f t="shared" ca="1" si="543"/>
        <v>60</v>
      </c>
      <c r="I2889" s="6">
        <f t="shared" ref="I2889:I2952" ca="1" si="550">E2889/100*F2889/100*H2889/100</f>
        <v>0.50220000000000009</v>
      </c>
      <c r="J2889" s="18">
        <f t="shared" ca="1" si="544"/>
        <v>1.4312700000000003</v>
      </c>
      <c r="K2889" s="7">
        <f t="shared" ca="1" si="545"/>
        <v>1.4312700000000003</v>
      </c>
      <c r="L2889" s="55" t="str">
        <f t="shared" si="546"/>
        <v>t2881</v>
      </c>
      <c r="M2889" s="56">
        <v>1</v>
      </c>
      <c r="N2889" s="79">
        <f t="shared" ref="N2889:N2952" ca="1" si="551">K2889</f>
        <v>1.4312700000000003</v>
      </c>
    </row>
    <row r="2890" spans="1:14">
      <c r="A2890">
        <v>2882</v>
      </c>
      <c r="B2890">
        <f t="shared" si="547"/>
        <v>18</v>
      </c>
      <c r="C2890">
        <f t="shared" si="548"/>
        <v>2</v>
      </c>
      <c r="D2890">
        <f t="shared" si="549"/>
        <v>2</v>
      </c>
      <c r="E2890">
        <f t="shared" si="540"/>
        <v>83.7</v>
      </c>
      <c r="F2890">
        <f t="shared" ca="1" si="541"/>
        <v>100</v>
      </c>
      <c r="G2890">
        <f t="shared" ca="1" si="542"/>
        <v>3</v>
      </c>
      <c r="H2890">
        <f t="shared" ca="1" si="543"/>
        <v>58</v>
      </c>
      <c r="I2890" s="6">
        <f t="shared" ca="1" si="550"/>
        <v>0.48546000000000006</v>
      </c>
      <c r="J2890" s="18">
        <f t="shared" ca="1" si="544"/>
        <v>1.3835610000000003</v>
      </c>
      <c r="K2890" s="7">
        <f t="shared" ca="1" si="545"/>
        <v>1.3835610000000003</v>
      </c>
      <c r="L2890" s="55" t="str">
        <f t="shared" si="546"/>
        <v>t2882</v>
      </c>
      <c r="M2890" s="56">
        <v>1</v>
      </c>
      <c r="N2890" s="79">
        <f t="shared" ca="1" si="551"/>
        <v>1.3835610000000003</v>
      </c>
    </row>
    <row r="2891" spans="1:14">
      <c r="A2891">
        <v>2883</v>
      </c>
      <c r="B2891">
        <f t="shared" si="547"/>
        <v>18</v>
      </c>
      <c r="C2891">
        <f t="shared" si="548"/>
        <v>2</v>
      </c>
      <c r="D2891">
        <f t="shared" si="549"/>
        <v>3</v>
      </c>
      <c r="E2891">
        <f t="shared" si="540"/>
        <v>83.7</v>
      </c>
      <c r="F2891">
        <f t="shared" ca="1" si="541"/>
        <v>100</v>
      </c>
      <c r="G2891">
        <f t="shared" ca="1" si="542"/>
        <v>3</v>
      </c>
      <c r="H2891">
        <f t="shared" ca="1" si="543"/>
        <v>56</v>
      </c>
      <c r="I2891" s="6">
        <f t="shared" ca="1" si="550"/>
        <v>0.46872000000000008</v>
      </c>
      <c r="J2891" s="18">
        <f t="shared" ca="1" si="544"/>
        <v>1.3358520000000003</v>
      </c>
      <c r="K2891" s="7">
        <f t="shared" ca="1" si="545"/>
        <v>1.3358520000000003</v>
      </c>
      <c r="L2891" s="55" t="str">
        <f t="shared" si="546"/>
        <v>t2883</v>
      </c>
      <c r="M2891" s="56">
        <v>1</v>
      </c>
      <c r="N2891" s="79">
        <f t="shared" ca="1" si="551"/>
        <v>1.3358520000000003</v>
      </c>
    </row>
    <row r="2892" spans="1:14">
      <c r="A2892">
        <v>2884</v>
      </c>
      <c r="B2892">
        <f t="shared" si="547"/>
        <v>18</v>
      </c>
      <c r="C2892">
        <f t="shared" si="548"/>
        <v>2</v>
      </c>
      <c r="D2892">
        <f t="shared" si="549"/>
        <v>4</v>
      </c>
      <c r="E2892">
        <f t="shared" si="540"/>
        <v>83.7</v>
      </c>
      <c r="F2892">
        <f t="shared" ca="1" si="541"/>
        <v>100</v>
      </c>
      <c r="G2892">
        <f t="shared" ca="1" si="542"/>
        <v>3</v>
      </c>
      <c r="H2892">
        <f t="shared" ca="1" si="543"/>
        <v>56</v>
      </c>
      <c r="I2892" s="6">
        <f t="shared" ca="1" si="550"/>
        <v>0.46872000000000008</v>
      </c>
      <c r="J2892" s="18">
        <f t="shared" ca="1" si="544"/>
        <v>1.3358520000000003</v>
      </c>
      <c r="K2892" s="7">
        <f t="shared" ca="1" si="545"/>
        <v>1.3358520000000003</v>
      </c>
      <c r="L2892" s="55" t="str">
        <f t="shared" si="546"/>
        <v>t2884</v>
      </c>
      <c r="M2892" s="56">
        <v>1</v>
      </c>
      <c r="N2892" s="79">
        <f t="shared" ca="1" si="551"/>
        <v>1.3358520000000003</v>
      </c>
    </row>
    <row r="2893" spans="1:14">
      <c r="A2893">
        <v>2885</v>
      </c>
      <c r="B2893">
        <f t="shared" si="547"/>
        <v>18</v>
      </c>
      <c r="C2893">
        <f t="shared" si="548"/>
        <v>2</v>
      </c>
      <c r="D2893">
        <f t="shared" si="549"/>
        <v>5</v>
      </c>
      <c r="E2893">
        <f t="shared" si="540"/>
        <v>83.7</v>
      </c>
      <c r="F2893">
        <f t="shared" ca="1" si="541"/>
        <v>100</v>
      </c>
      <c r="G2893">
        <f t="shared" ca="1" si="542"/>
        <v>3</v>
      </c>
      <c r="H2893">
        <f t="shared" ca="1" si="543"/>
        <v>58</v>
      </c>
      <c r="I2893" s="6">
        <f t="shared" ca="1" si="550"/>
        <v>0.48546000000000006</v>
      </c>
      <c r="J2893" s="18">
        <f t="shared" ca="1" si="544"/>
        <v>1.3835610000000003</v>
      </c>
      <c r="K2893" s="7">
        <f t="shared" ca="1" si="545"/>
        <v>1.3835610000000003</v>
      </c>
      <c r="L2893" s="55" t="str">
        <f t="shared" si="546"/>
        <v>t2885</v>
      </c>
      <c r="M2893" s="56">
        <v>1</v>
      </c>
      <c r="N2893" s="79">
        <f t="shared" ca="1" si="551"/>
        <v>1.3835610000000003</v>
      </c>
    </row>
    <row r="2894" spans="1:14">
      <c r="A2894">
        <v>2886</v>
      </c>
      <c r="B2894">
        <f t="shared" si="547"/>
        <v>18</v>
      </c>
      <c r="C2894">
        <f t="shared" si="548"/>
        <v>2</v>
      </c>
      <c r="D2894">
        <f t="shared" si="549"/>
        <v>6</v>
      </c>
      <c r="E2894">
        <f t="shared" si="540"/>
        <v>83.7</v>
      </c>
      <c r="F2894">
        <f t="shared" ca="1" si="541"/>
        <v>100</v>
      </c>
      <c r="G2894">
        <f t="shared" ca="1" si="542"/>
        <v>3</v>
      </c>
      <c r="H2894">
        <f t="shared" ca="1" si="543"/>
        <v>64</v>
      </c>
      <c r="I2894" s="6">
        <f t="shared" ca="1" si="550"/>
        <v>0.53568000000000005</v>
      </c>
      <c r="J2894" s="18">
        <f t="shared" ca="1" si="544"/>
        <v>1.5266880000000003</v>
      </c>
      <c r="K2894" s="7">
        <f t="shared" ca="1" si="545"/>
        <v>1.5266880000000003</v>
      </c>
      <c r="L2894" s="55" t="str">
        <f t="shared" si="546"/>
        <v>t2886</v>
      </c>
      <c r="M2894" s="56">
        <v>1</v>
      </c>
      <c r="N2894" s="79">
        <f t="shared" ca="1" si="551"/>
        <v>1.5266880000000003</v>
      </c>
    </row>
    <row r="2895" spans="1:14">
      <c r="A2895">
        <v>2887</v>
      </c>
      <c r="B2895">
        <f t="shared" si="547"/>
        <v>18</v>
      </c>
      <c r="C2895">
        <f t="shared" si="548"/>
        <v>2</v>
      </c>
      <c r="D2895">
        <f t="shared" si="549"/>
        <v>7</v>
      </c>
      <c r="E2895">
        <f t="shared" si="540"/>
        <v>83.7</v>
      </c>
      <c r="F2895">
        <f t="shared" ca="1" si="541"/>
        <v>100</v>
      </c>
      <c r="G2895">
        <f t="shared" ca="1" si="542"/>
        <v>3</v>
      </c>
      <c r="H2895">
        <f t="shared" ca="1" si="543"/>
        <v>76</v>
      </c>
      <c r="I2895" s="6">
        <f t="shared" ca="1" si="550"/>
        <v>0.63612000000000013</v>
      </c>
      <c r="J2895" s="18">
        <f t="shared" ca="1" si="544"/>
        <v>1.8129420000000005</v>
      </c>
      <c r="K2895" s="7">
        <f t="shared" ca="1" si="545"/>
        <v>1.8129420000000005</v>
      </c>
      <c r="L2895" s="55" t="str">
        <f t="shared" si="546"/>
        <v>t2887</v>
      </c>
      <c r="M2895" s="56">
        <v>1</v>
      </c>
      <c r="N2895" s="79">
        <f t="shared" ca="1" si="551"/>
        <v>1.8129420000000005</v>
      </c>
    </row>
    <row r="2896" spans="1:14">
      <c r="A2896">
        <v>2888</v>
      </c>
      <c r="B2896">
        <f t="shared" si="547"/>
        <v>18</v>
      </c>
      <c r="C2896">
        <f t="shared" si="548"/>
        <v>2</v>
      </c>
      <c r="D2896">
        <f t="shared" si="549"/>
        <v>8</v>
      </c>
      <c r="E2896">
        <f t="shared" si="540"/>
        <v>83.7</v>
      </c>
      <c r="F2896">
        <f t="shared" ca="1" si="541"/>
        <v>100</v>
      </c>
      <c r="G2896">
        <f t="shared" ca="1" si="542"/>
        <v>3</v>
      </c>
      <c r="H2896">
        <f t="shared" ca="1" si="543"/>
        <v>87</v>
      </c>
      <c r="I2896" s="6">
        <f t="shared" ca="1" si="550"/>
        <v>0.72819</v>
      </c>
      <c r="J2896" s="18">
        <f t="shared" ca="1" si="544"/>
        <v>2.0753415</v>
      </c>
      <c r="K2896" s="7">
        <f t="shared" ca="1" si="545"/>
        <v>2.0753415</v>
      </c>
      <c r="L2896" s="55" t="str">
        <f t="shared" si="546"/>
        <v>t2888</v>
      </c>
      <c r="M2896" s="56">
        <v>1</v>
      </c>
      <c r="N2896" s="79">
        <f t="shared" ca="1" si="551"/>
        <v>2.0753415</v>
      </c>
    </row>
    <row r="2897" spans="1:14">
      <c r="A2897">
        <v>2889</v>
      </c>
      <c r="B2897">
        <f t="shared" si="547"/>
        <v>18</v>
      </c>
      <c r="C2897">
        <f t="shared" si="548"/>
        <v>2</v>
      </c>
      <c r="D2897">
        <f t="shared" si="549"/>
        <v>9</v>
      </c>
      <c r="E2897">
        <f t="shared" si="540"/>
        <v>83.7</v>
      </c>
      <c r="F2897">
        <f t="shared" ca="1" si="541"/>
        <v>100</v>
      </c>
      <c r="G2897">
        <f t="shared" ca="1" si="542"/>
        <v>3</v>
      </c>
      <c r="H2897">
        <f t="shared" ca="1" si="543"/>
        <v>95</v>
      </c>
      <c r="I2897" s="6">
        <f t="shared" ca="1" si="550"/>
        <v>0.79515000000000002</v>
      </c>
      <c r="J2897" s="18">
        <f t="shared" ca="1" si="544"/>
        <v>2.2661775</v>
      </c>
      <c r="K2897" s="7">
        <f t="shared" ca="1" si="545"/>
        <v>2.2661775</v>
      </c>
      <c r="L2897" s="55" t="str">
        <f t="shared" si="546"/>
        <v>t2889</v>
      </c>
      <c r="M2897" s="56">
        <v>1</v>
      </c>
      <c r="N2897" s="79">
        <f t="shared" ca="1" si="551"/>
        <v>2.2661775</v>
      </c>
    </row>
    <row r="2898" spans="1:14">
      <c r="A2898">
        <v>2890</v>
      </c>
      <c r="B2898">
        <f t="shared" si="547"/>
        <v>18</v>
      </c>
      <c r="C2898">
        <f t="shared" si="548"/>
        <v>2</v>
      </c>
      <c r="D2898">
        <f t="shared" si="549"/>
        <v>10</v>
      </c>
      <c r="E2898">
        <f t="shared" si="540"/>
        <v>83.7</v>
      </c>
      <c r="F2898">
        <f t="shared" ca="1" si="541"/>
        <v>100</v>
      </c>
      <c r="G2898">
        <f t="shared" ca="1" si="542"/>
        <v>3</v>
      </c>
      <c r="H2898">
        <f t="shared" ca="1" si="543"/>
        <v>99</v>
      </c>
      <c r="I2898" s="6">
        <f t="shared" ca="1" si="550"/>
        <v>0.82863000000000009</v>
      </c>
      <c r="J2898" s="18">
        <f t="shared" ca="1" si="544"/>
        <v>2.3615955000000004</v>
      </c>
      <c r="K2898" s="7">
        <f t="shared" ca="1" si="545"/>
        <v>2.3615955000000004</v>
      </c>
      <c r="L2898" s="55" t="str">
        <f t="shared" si="546"/>
        <v>t2890</v>
      </c>
      <c r="M2898" s="56">
        <v>1</v>
      </c>
      <c r="N2898" s="79">
        <f t="shared" ca="1" si="551"/>
        <v>2.3615955000000004</v>
      </c>
    </row>
    <row r="2899" spans="1:14">
      <c r="A2899">
        <v>2891</v>
      </c>
      <c r="B2899">
        <f t="shared" si="547"/>
        <v>18</v>
      </c>
      <c r="C2899">
        <f t="shared" si="548"/>
        <v>2</v>
      </c>
      <c r="D2899">
        <f t="shared" si="549"/>
        <v>11</v>
      </c>
      <c r="E2899">
        <f t="shared" si="540"/>
        <v>83.7</v>
      </c>
      <c r="F2899">
        <f t="shared" ca="1" si="541"/>
        <v>100</v>
      </c>
      <c r="G2899">
        <f t="shared" ca="1" si="542"/>
        <v>3</v>
      </c>
      <c r="H2899">
        <f t="shared" ca="1" si="543"/>
        <v>100</v>
      </c>
      <c r="I2899" s="6">
        <f t="shared" ca="1" si="550"/>
        <v>0.83700000000000008</v>
      </c>
      <c r="J2899" s="18">
        <f t="shared" ca="1" si="544"/>
        <v>2.3854500000000005</v>
      </c>
      <c r="K2899" s="7">
        <f t="shared" ca="1" si="545"/>
        <v>2.3854500000000005</v>
      </c>
      <c r="L2899" s="55" t="str">
        <f t="shared" si="546"/>
        <v>t2891</v>
      </c>
      <c r="M2899" s="56">
        <v>1</v>
      </c>
      <c r="N2899" s="79">
        <f t="shared" ca="1" si="551"/>
        <v>2.3854500000000005</v>
      </c>
    </row>
    <row r="2900" spans="1:14">
      <c r="A2900">
        <v>2892</v>
      </c>
      <c r="B2900">
        <f t="shared" si="547"/>
        <v>18</v>
      </c>
      <c r="C2900">
        <f t="shared" si="548"/>
        <v>2</v>
      </c>
      <c r="D2900">
        <f t="shared" si="549"/>
        <v>12</v>
      </c>
      <c r="E2900">
        <f t="shared" si="540"/>
        <v>83.7</v>
      </c>
      <c r="F2900">
        <f t="shared" ca="1" si="541"/>
        <v>100</v>
      </c>
      <c r="G2900">
        <f t="shared" ca="1" si="542"/>
        <v>3</v>
      </c>
      <c r="H2900">
        <f t="shared" ca="1" si="543"/>
        <v>99</v>
      </c>
      <c r="I2900" s="6">
        <f t="shared" ca="1" si="550"/>
        <v>0.82863000000000009</v>
      </c>
      <c r="J2900" s="18">
        <f t="shared" ca="1" si="544"/>
        <v>2.3615955000000004</v>
      </c>
      <c r="K2900" s="7">
        <f t="shared" ca="1" si="545"/>
        <v>2.3615955000000004</v>
      </c>
      <c r="L2900" s="55" t="str">
        <f t="shared" si="546"/>
        <v>t2892</v>
      </c>
      <c r="M2900" s="56">
        <v>1</v>
      </c>
      <c r="N2900" s="79">
        <f t="shared" ca="1" si="551"/>
        <v>2.3615955000000004</v>
      </c>
    </row>
    <row r="2901" spans="1:14">
      <c r="A2901">
        <v>2893</v>
      </c>
      <c r="B2901">
        <f t="shared" si="547"/>
        <v>18</v>
      </c>
      <c r="C2901">
        <f t="shared" si="548"/>
        <v>2</v>
      </c>
      <c r="D2901">
        <f t="shared" si="549"/>
        <v>13</v>
      </c>
      <c r="E2901">
        <f t="shared" si="540"/>
        <v>83.7</v>
      </c>
      <c r="F2901">
        <f t="shared" ca="1" si="541"/>
        <v>100</v>
      </c>
      <c r="G2901">
        <f t="shared" ca="1" si="542"/>
        <v>3</v>
      </c>
      <c r="H2901">
        <f t="shared" ca="1" si="543"/>
        <v>100</v>
      </c>
      <c r="I2901" s="6">
        <f t="shared" ca="1" si="550"/>
        <v>0.83700000000000008</v>
      </c>
      <c r="J2901" s="18">
        <f t="shared" ca="1" si="544"/>
        <v>2.3854500000000005</v>
      </c>
      <c r="K2901" s="7">
        <f t="shared" ca="1" si="545"/>
        <v>2.3854500000000005</v>
      </c>
      <c r="L2901" s="55" t="str">
        <f t="shared" si="546"/>
        <v>t2893</v>
      </c>
      <c r="M2901" s="56">
        <v>1</v>
      </c>
      <c r="N2901" s="79">
        <f t="shared" ca="1" si="551"/>
        <v>2.3854500000000005</v>
      </c>
    </row>
    <row r="2902" spans="1:14">
      <c r="A2902">
        <v>2894</v>
      </c>
      <c r="B2902">
        <f t="shared" si="547"/>
        <v>18</v>
      </c>
      <c r="C2902">
        <f t="shared" si="548"/>
        <v>2</v>
      </c>
      <c r="D2902">
        <f t="shared" si="549"/>
        <v>14</v>
      </c>
      <c r="E2902">
        <f t="shared" si="540"/>
        <v>83.7</v>
      </c>
      <c r="F2902">
        <f t="shared" ca="1" si="541"/>
        <v>100</v>
      </c>
      <c r="G2902">
        <f t="shared" ca="1" si="542"/>
        <v>3</v>
      </c>
      <c r="H2902">
        <f t="shared" ca="1" si="543"/>
        <v>100</v>
      </c>
      <c r="I2902" s="6">
        <f t="shared" ca="1" si="550"/>
        <v>0.83700000000000008</v>
      </c>
      <c r="J2902" s="18">
        <f t="shared" ca="1" si="544"/>
        <v>2.3854500000000005</v>
      </c>
      <c r="K2902" s="7">
        <f t="shared" ca="1" si="545"/>
        <v>2.3854500000000005</v>
      </c>
      <c r="L2902" s="55" t="str">
        <f t="shared" si="546"/>
        <v>t2894</v>
      </c>
      <c r="M2902" s="56">
        <v>1</v>
      </c>
      <c r="N2902" s="79">
        <f t="shared" ca="1" si="551"/>
        <v>2.3854500000000005</v>
      </c>
    </row>
    <row r="2903" spans="1:14">
      <c r="A2903">
        <v>2895</v>
      </c>
      <c r="B2903">
        <f t="shared" si="547"/>
        <v>18</v>
      </c>
      <c r="C2903">
        <f t="shared" si="548"/>
        <v>2</v>
      </c>
      <c r="D2903">
        <f t="shared" si="549"/>
        <v>15</v>
      </c>
      <c r="E2903">
        <f t="shared" si="540"/>
        <v>83.7</v>
      </c>
      <c r="F2903">
        <f t="shared" ca="1" si="541"/>
        <v>100</v>
      </c>
      <c r="G2903">
        <f t="shared" ca="1" si="542"/>
        <v>3</v>
      </c>
      <c r="H2903">
        <f t="shared" ca="1" si="543"/>
        <v>97</v>
      </c>
      <c r="I2903" s="6">
        <f t="shared" ca="1" si="550"/>
        <v>0.81189000000000011</v>
      </c>
      <c r="J2903" s="18">
        <f t="shared" ca="1" si="544"/>
        <v>2.3138865000000002</v>
      </c>
      <c r="K2903" s="7">
        <f t="shared" ca="1" si="545"/>
        <v>2.3138865000000002</v>
      </c>
      <c r="L2903" s="55" t="str">
        <f t="shared" si="546"/>
        <v>t2895</v>
      </c>
      <c r="M2903" s="56">
        <v>1</v>
      </c>
      <c r="N2903" s="79">
        <f t="shared" ca="1" si="551"/>
        <v>2.3138865000000002</v>
      </c>
    </row>
    <row r="2904" spans="1:14">
      <c r="A2904">
        <v>2896</v>
      </c>
      <c r="B2904">
        <f t="shared" si="547"/>
        <v>18</v>
      </c>
      <c r="C2904">
        <f t="shared" si="548"/>
        <v>2</v>
      </c>
      <c r="D2904">
        <f t="shared" si="549"/>
        <v>16</v>
      </c>
      <c r="E2904">
        <f t="shared" si="540"/>
        <v>83.7</v>
      </c>
      <c r="F2904">
        <f t="shared" ca="1" si="541"/>
        <v>100</v>
      </c>
      <c r="G2904">
        <f t="shared" ca="1" si="542"/>
        <v>3</v>
      </c>
      <c r="H2904">
        <f t="shared" ca="1" si="543"/>
        <v>96</v>
      </c>
      <c r="I2904" s="6">
        <f t="shared" ca="1" si="550"/>
        <v>0.80352000000000001</v>
      </c>
      <c r="J2904" s="18">
        <f t="shared" ca="1" si="544"/>
        <v>2.2900320000000001</v>
      </c>
      <c r="K2904" s="7">
        <f t="shared" ca="1" si="545"/>
        <v>2.2900320000000001</v>
      </c>
      <c r="L2904" s="55" t="str">
        <f t="shared" si="546"/>
        <v>t2896</v>
      </c>
      <c r="M2904" s="56">
        <v>1</v>
      </c>
      <c r="N2904" s="79">
        <f t="shared" ca="1" si="551"/>
        <v>2.2900320000000001</v>
      </c>
    </row>
    <row r="2905" spans="1:14">
      <c r="A2905">
        <v>2897</v>
      </c>
      <c r="B2905">
        <f t="shared" si="547"/>
        <v>18</v>
      </c>
      <c r="C2905">
        <f t="shared" si="548"/>
        <v>2</v>
      </c>
      <c r="D2905">
        <f t="shared" si="549"/>
        <v>17</v>
      </c>
      <c r="E2905">
        <f t="shared" si="540"/>
        <v>83.7</v>
      </c>
      <c r="F2905">
        <f t="shared" ca="1" si="541"/>
        <v>100</v>
      </c>
      <c r="G2905">
        <f t="shared" ca="1" si="542"/>
        <v>3</v>
      </c>
      <c r="H2905">
        <f t="shared" ca="1" si="543"/>
        <v>96</v>
      </c>
      <c r="I2905" s="6">
        <f t="shared" ca="1" si="550"/>
        <v>0.80352000000000001</v>
      </c>
      <c r="J2905" s="18">
        <f t="shared" ca="1" si="544"/>
        <v>2.2900320000000001</v>
      </c>
      <c r="K2905" s="7">
        <f t="shared" ca="1" si="545"/>
        <v>2.2900320000000001</v>
      </c>
      <c r="L2905" s="55" t="str">
        <f t="shared" si="546"/>
        <v>t2897</v>
      </c>
      <c r="M2905" s="56">
        <v>1</v>
      </c>
      <c r="N2905" s="79">
        <f t="shared" ca="1" si="551"/>
        <v>2.2900320000000001</v>
      </c>
    </row>
    <row r="2906" spans="1:14">
      <c r="A2906">
        <v>2898</v>
      </c>
      <c r="B2906">
        <f t="shared" si="547"/>
        <v>18</v>
      </c>
      <c r="C2906">
        <f t="shared" si="548"/>
        <v>2</v>
      </c>
      <c r="D2906">
        <f t="shared" si="549"/>
        <v>18</v>
      </c>
      <c r="E2906">
        <f t="shared" si="540"/>
        <v>83.7</v>
      </c>
      <c r="F2906">
        <f t="shared" ca="1" si="541"/>
        <v>100</v>
      </c>
      <c r="G2906">
        <f t="shared" ca="1" si="542"/>
        <v>3</v>
      </c>
      <c r="H2906">
        <f t="shared" ca="1" si="543"/>
        <v>93</v>
      </c>
      <c r="I2906" s="6">
        <f t="shared" ca="1" si="550"/>
        <v>0.77841000000000005</v>
      </c>
      <c r="J2906" s="18">
        <f t="shared" ca="1" si="544"/>
        <v>2.2184685000000002</v>
      </c>
      <c r="K2906" s="7">
        <f t="shared" ca="1" si="545"/>
        <v>2.2184685000000002</v>
      </c>
      <c r="L2906" s="55" t="str">
        <f t="shared" si="546"/>
        <v>t2898</v>
      </c>
      <c r="M2906" s="56">
        <v>1</v>
      </c>
      <c r="N2906" s="79">
        <f t="shared" ca="1" si="551"/>
        <v>2.2184685000000002</v>
      </c>
    </row>
    <row r="2907" spans="1:14">
      <c r="A2907">
        <v>2899</v>
      </c>
      <c r="B2907">
        <f t="shared" si="547"/>
        <v>18</v>
      </c>
      <c r="C2907">
        <f t="shared" si="548"/>
        <v>2</v>
      </c>
      <c r="D2907">
        <f t="shared" si="549"/>
        <v>19</v>
      </c>
      <c r="E2907">
        <f t="shared" si="540"/>
        <v>83.7</v>
      </c>
      <c r="F2907">
        <f t="shared" ca="1" si="541"/>
        <v>100</v>
      </c>
      <c r="G2907">
        <f t="shared" ca="1" si="542"/>
        <v>3</v>
      </c>
      <c r="H2907">
        <f t="shared" ca="1" si="543"/>
        <v>92</v>
      </c>
      <c r="I2907" s="6">
        <f t="shared" ca="1" si="550"/>
        <v>0.77004000000000006</v>
      </c>
      <c r="J2907" s="18">
        <f t="shared" ca="1" si="544"/>
        <v>2.1946140000000001</v>
      </c>
      <c r="K2907" s="7">
        <f t="shared" ca="1" si="545"/>
        <v>2.1946140000000001</v>
      </c>
      <c r="L2907" s="55" t="str">
        <f t="shared" si="546"/>
        <v>t2899</v>
      </c>
      <c r="M2907" s="56">
        <v>1</v>
      </c>
      <c r="N2907" s="79">
        <f t="shared" ca="1" si="551"/>
        <v>2.1946140000000001</v>
      </c>
    </row>
    <row r="2908" spans="1:14">
      <c r="A2908">
        <v>2900</v>
      </c>
      <c r="B2908">
        <f t="shared" si="547"/>
        <v>18</v>
      </c>
      <c r="C2908">
        <f t="shared" si="548"/>
        <v>2</v>
      </c>
      <c r="D2908">
        <f t="shared" si="549"/>
        <v>20</v>
      </c>
      <c r="E2908">
        <f t="shared" si="540"/>
        <v>83.7</v>
      </c>
      <c r="F2908">
        <f t="shared" ca="1" si="541"/>
        <v>100</v>
      </c>
      <c r="G2908">
        <f t="shared" ca="1" si="542"/>
        <v>3</v>
      </c>
      <c r="H2908">
        <f t="shared" ca="1" si="543"/>
        <v>92</v>
      </c>
      <c r="I2908" s="6">
        <f t="shared" ca="1" si="550"/>
        <v>0.77004000000000006</v>
      </c>
      <c r="J2908" s="18">
        <f t="shared" ca="1" si="544"/>
        <v>2.1946140000000001</v>
      </c>
      <c r="K2908" s="7">
        <f t="shared" ca="1" si="545"/>
        <v>2.1946140000000001</v>
      </c>
      <c r="L2908" s="55" t="str">
        <f t="shared" si="546"/>
        <v>t2900</v>
      </c>
      <c r="M2908" s="56">
        <v>1</v>
      </c>
      <c r="N2908" s="79">
        <f t="shared" ca="1" si="551"/>
        <v>2.1946140000000001</v>
      </c>
    </row>
    <row r="2909" spans="1:14">
      <c r="A2909">
        <v>2901</v>
      </c>
      <c r="B2909">
        <f t="shared" si="547"/>
        <v>18</v>
      </c>
      <c r="C2909">
        <f t="shared" si="548"/>
        <v>2</v>
      </c>
      <c r="D2909">
        <f t="shared" si="549"/>
        <v>21</v>
      </c>
      <c r="E2909">
        <f t="shared" si="540"/>
        <v>83.7</v>
      </c>
      <c r="F2909">
        <f t="shared" ca="1" si="541"/>
        <v>100</v>
      </c>
      <c r="G2909">
        <f t="shared" ca="1" si="542"/>
        <v>3</v>
      </c>
      <c r="H2909">
        <f t="shared" ca="1" si="543"/>
        <v>93</v>
      </c>
      <c r="I2909" s="6">
        <f t="shared" ca="1" si="550"/>
        <v>0.77841000000000005</v>
      </c>
      <c r="J2909" s="18">
        <f t="shared" ca="1" si="544"/>
        <v>2.2184685000000002</v>
      </c>
      <c r="K2909" s="7">
        <f t="shared" ca="1" si="545"/>
        <v>2.2184685000000002</v>
      </c>
      <c r="L2909" s="55" t="str">
        <f t="shared" si="546"/>
        <v>t2901</v>
      </c>
      <c r="M2909" s="56">
        <v>1</v>
      </c>
      <c r="N2909" s="79">
        <f t="shared" ca="1" si="551"/>
        <v>2.2184685000000002</v>
      </c>
    </row>
    <row r="2910" spans="1:14">
      <c r="A2910">
        <v>2902</v>
      </c>
      <c r="B2910">
        <f t="shared" si="547"/>
        <v>18</v>
      </c>
      <c r="C2910">
        <f t="shared" si="548"/>
        <v>2</v>
      </c>
      <c r="D2910">
        <f t="shared" si="549"/>
        <v>22</v>
      </c>
      <c r="E2910">
        <f t="shared" si="540"/>
        <v>83.7</v>
      </c>
      <c r="F2910">
        <f t="shared" ca="1" si="541"/>
        <v>100</v>
      </c>
      <c r="G2910">
        <f t="shared" ca="1" si="542"/>
        <v>3</v>
      </c>
      <c r="H2910">
        <f t="shared" ca="1" si="543"/>
        <v>87</v>
      </c>
      <c r="I2910" s="6">
        <f t="shared" ca="1" si="550"/>
        <v>0.72819</v>
      </c>
      <c r="J2910" s="18">
        <f t="shared" ca="1" si="544"/>
        <v>2.0753415</v>
      </c>
      <c r="K2910" s="7">
        <f t="shared" ca="1" si="545"/>
        <v>2.0753415</v>
      </c>
      <c r="L2910" s="55" t="str">
        <f t="shared" si="546"/>
        <v>t2902</v>
      </c>
      <c r="M2910" s="56">
        <v>1</v>
      </c>
      <c r="N2910" s="79">
        <f t="shared" ca="1" si="551"/>
        <v>2.0753415</v>
      </c>
    </row>
    <row r="2911" spans="1:14">
      <c r="A2911">
        <v>2903</v>
      </c>
      <c r="B2911">
        <f t="shared" si="547"/>
        <v>18</v>
      </c>
      <c r="C2911">
        <f t="shared" si="548"/>
        <v>2</v>
      </c>
      <c r="D2911">
        <f t="shared" si="549"/>
        <v>23</v>
      </c>
      <c r="E2911">
        <f t="shared" si="540"/>
        <v>83.7</v>
      </c>
      <c r="F2911">
        <f t="shared" ca="1" si="541"/>
        <v>100</v>
      </c>
      <c r="G2911">
        <f t="shared" ca="1" si="542"/>
        <v>3</v>
      </c>
      <c r="H2911">
        <f t="shared" ca="1" si="543"/>
        <v>72</v>
      </c>
      <c r="I2911" s="6">
        <f t="shared" ca="1" si="550"/>
        <v>0.60264000000000006</v>
      </c>
      <c r="J2911" s="18">
        <f t="shared" ca="1" si="544"/>
        <v>1.7175240000000003</v>
      </c>
      <c r="K2911" s="7">
        <f t="shared" ca="1" si="545"/>
        <v>1.7175240000000003</v>
      </c>
      <c r="L2911" s="55" t="str">
        <f t="shared" si="546"/>
        <v>t2903</v>
      </c>
      <c r="M2911" s="56">
        <v>1</v>
      </c>
      <c r="N2911" s="79">
        <f t="shared" ca="1" si="551"/>
        <v>1.7175240000000003</v>
      </c>
    </row>
    <row r="2912" spans="1:14">
      <c r="A2912">
        <v>2904</v>
      </c>
      <c r="B2912">
        <f t="shared" si="547"/>
        <v>18</v>
      </c>
      <c r="C2912">
        <f t="shared" si="548"/>
        <v>3</v>
      </c>
      <c r="D2912">
        <f t="shared" si="549"/>
        <v>0</v>
      </c>
      <c r="E2912">
        <f t="shared" si="540"/>
        <v>83.7</v>
      </c>
      <c r="F2912">
        <f t="shared" ca="1" si="541"/>
        <v>98</v>
      </c>
      <c r="G2912">
        <f t="shared" ca="1" si="542"/>
        <v>3</v>
      </c>
      <c r="H2912">
        <f t="shared" ca="1" si="543"/>
        <v>64</v>
      </c>
      <c r="I2912" s="6">
        <f t="shared" ca="1" si="550"/>
        <v>0.52496640000000006</v>
      </c>
      <c r="J2912" s="18">
        <f t="shared" ca="1" si="544"/>
        <v>1.4961542400000003</v>
      </c>
      <c r="K2912" s="7">
        <f t="shared" ca="1" si="545"/>
        <v>1.4961542400000003</v>
      </c>
      <c r="L2912" s="55" t="str">
        <f t="shared" si="546"/>
        <v>t2904</v>
      </c>
      <c r="M2912" s="56">
        <v>1</v>
      </c>
      <c r="N2912" s="79">
        <f t="shared" ca="1" si="551"/>
        <v>1.4961542400000003</v>
      </c>
    </row>
    <row r="2913" spans="1:14">
      <c r="A2913">
        <v>2905</v>
      </c>
      <c r="B2913">
        <f t="shared" si="547"/>
        <v>18</v>
      </c>
      <c r="C2913">
        <f t="shared" si="548"/>
        <v>3</v>
      </c>
      <c r="D2913">
        <f t="shared" si="549"/>
        <v>1</v>
      </c>
      <c r="E2913">
        <f t="shared" si="540"/>
        <v>83.7</v>
      </c>
      <c r="F2913">
        <f t="shared" ca="1" si="541"/>
        <v>98</v>
      </c>
      <c r="G2913">
        <f t="shared" ca="1" si="542"/>
        <v>3</v>
      </c>
      <c r="H2913">
        <f t="shared" ca="1" si="543"/>
        <v>60</v>
      </c>
      <c r="I2913" s="6">
        <f t="shared" ca="1" si="550"/>
        <v>0.49215600000000009</v>
      </c>
      <c r="J2913" s="18">
        <f t="shared" ca="1" si="544"/>
        <v>1.4026446000000004</v>
      </c>
      <c r="K2913" s="7">
        <f t="shared" ca="1" si="545"/>
        <v>1.4026446000000004</v>
      </c>
      <c r="L2913" s="55" t="str">
        <f t="shared" si="546"/>
        <v>t2905</v>
      </c>
      <c r="M2913" s="56">
        <v>1</v>
      </c>
      <c r="N2913" s="79">
        <f t="shared" ca="1" si="551"/>
        <v>1.4026446000000004</v>
      </c>
    </row>
    <row r="2914" spans="1:14">
      <c r="A2914">
        <v>2906</v>
      </c>
      <c r="B2914">
        <f t="shared" si="547"/>
        <v>18</v>
      </c>
      <c r="C2914">
        <f t="shared" si="548"/>
        <v>3</v>
      </c>
      <c r="D2914">
        <f t="shared" si="549"/>
        <v>2</v>
      </c>
      <c r="E2914">
        <f t="shared" si="540"/>
        <v>83.7</v>
      </c>
      <c r="F2914">
        <f t="shared" ca="1" si="541"/>
        <v>98</v>
      </c>
      <c r="G2914">
        <f t="shared" ca="1" si="542"/>
        <v>3</v>
      </c>
      <c r="H2914">
        <f t="shared" ca="1" si="543"/>
        <v>58</v>
      </c>
      <c r="I2914" s="6">
        <f t="shared" ca="1" si="550"/>
        <v>0.47575080000000008</v>
      </c>
      <c r="J2914" s="18">
        <f t="shared" ca="1" si="544"/>
        <v>1.3558897800000003</v>
      </c>
      <c r="K2914" s="7">
        <f t="shared" ca="1" si="545"/>
        <v>1.3558897800000003</v>
      </c>
      <c r="L2914" s="55" t="str">
        <f t="shared" si="546"/>
        <v>t2906</v>
      </c>
      <c r="M2914" s="56">
        <v>1</v>
      </c>
      <c r="N2914" s="79">
        <f t="shared" ca="1" si="551"/>
        <v>1.3558897800000003</v>
      </c>
    </row>
    <row r="2915" spans="1:14">
      <c r="A2915">
        <v>2907</v>
      </c>
      <c r="B2915">
        <f t="shared" si="547"/>
        <v>18</v>
      </c>
      <c r="C2915">
        <f t="shared" si="548"/>
        <v>3</v>
      </c>
      <c r="D2915">
        <f t="shared" si="549"/>
        <v>3</v>
      </c>
      <c r="E2915">
        <f t="shared" si="540"/>
        <v>83.7</v>
      </c>
      <c r="F2915">
        <f t="shared" ca="1" si="541"/>
        <v>98</v>
      </c>
      <c r="G2915">
        <f t="shared" ca="1" si="542"/>
        <v>3</v>
      </c>
      <c r="H2915">
        <f t="shared" ca="1" si="543"/>
        <v>56</v>
      </c>
      <c r="I2915" s="6">
        <f t="shared" ca="1" si="550"/>
        <v>0.45934560000000002</v>
      </c>
      <c r="J2915" s="18">
        <f t="shared" ca="1" si="544"/>
        <v>1.3091349600000002</v>
      </c>
      <c r="K2915" s="7">
        <f t="shared" ca="1" si="545"/>
        <v>1.3091349600000002</v>
      </c>
      <c r="L2915" s="55" t="str">
        <f t="shared" si="546"/>
        <v>t2907</v>
      </c>
      <c r="M2915" s="56">
        <v>1</v>
      </c>
      <c r="N2915" s="79">
        <f t="shared" ca="1" si="551"/>
        <v>1.3091349600000002</v>
      </c>
    </row>
    <row r="2916" spans="1:14">
      <c r="A2916">
        <v>2908</v>
      </c>
      <c r="B2916">
        <f t="shared" si="547"/>
        <v>18</v>
      </c>
      <c r="C2916">
        <f t="shared" si="548"/>
        <v>3</v>
      </c>
      <c r="D2916">
        <f t="shared" si="549"/>
        <v>4</v>
      </c>
      <c r="E2916">
        <f t="shared" si="540"/>
        <v>83.7</v>
      </c>
      <c r="F2916">
        <f t="shared" ca="1" si="541"/>
        <v>98</v>
      </c>
      <c r="G2916">
        <f t="shared" ca="1" si="542"/>
        <v>3</v>
      </c>
      <c r="H2916">
        <f t="shared" ca="1" si="543"/>
        <v>56</v>
      </c>
      <c r="I2916" s="6">
        <f t="shared" ca="1" si="550"/>
        <v>0.45934560000000002</v>
      </c>
      <c r="J2916" s="18">
        <f t="shared" ca="1" si="544"/>
        <v>1.3091349600000002</v>
      </c>
      <c r="K2916" s="7">
        <f t="shared" ca="1" si="545"/>
        <v>1.3091349600000002</v>
      </c>
      <c r="L2916" s="55" t="str">
        <f t="shared" si="546"/>
        <v>t2908</v>
      </c>
      <c r="M2916" s="56">
        <v>1</v>
      </c>
      <c r="N2916" s="79">
        <f t="shared" ca="1" si="551"/>
        <v>1.3091349600000002</v>
      </c>
    </row>
    <row r="2917" spans="1:14">
      <c r="A2917">
        <v>2909</v>
      </c>
      <c r="B2917">
        <f t="shared" si="547"/>
        <v>18</v>
      </c>
      <c r="C2917">
        <f t="shared" si="548"/>
        <v>3</v>
      </c>
      <c r="D2917">
        <f t="shared" si="549"/>
        <v>5</v>
      </c>
      <c r="E2917">
        <f t="shared" si="540"/>
        <v>83.7</v>
      </c>
      <c r="F2917">
        <f t="shared" ca="1" si="541"/>
        <v>98</v>
      </c>
      <c r="G2917">
        <f t="shared" ca="1" si="542"/>
        <v>3</v>
      </c>
      <c r="H2917">
        <f t="shared" ca="1" si="543"/>
        <v>58</v>
      </c>
      <c r="I2917" s="6">
        <f t="shared" ca="1" si="550"/>
        <v>0.47575080000000008</v>
      </c>
      <c r="J2917" s="18">
        <f t="shared" ca="1" si="544"/>
        <v>1.3558897800000003</v>
      </c>
      <c r="K2917" s="7">
        <f t="shared" ca="1" si="545"/>
        <v>1.3558897800000003</v>
      </c>
      <c r="L2917" s="55" t="str">
        <f t="shared" si="546"/>
        <v>t2909</v>
      </c>
      <c r="M2917" s="56">
        <v>1</v>
      </c>
      <c r="N2917" s="79">
        <f t="shared" ca="1" si="551"/>
        <v>1.3558897800000003</v>
      </c>
    </row>
    <row r="2918" spans="1:14">
      <c r="A2918">
        <v>2910</v>
      </c>
      <c r="B2918">
        <f t="shared" si="547"/>
        <v>18</v>
      </c>
      <c r="C2918">
        <f t="shared" si="548"/>
        <v>3</v>
      </c>
      <c r="D2918">
        <f t="shared" si="549"/>
        <v>6</v>
      </c>
      <c r="E2918">
        <f t="shared" si="540"/>
        <v>83.7</v>
      </c>
      <c r="F2918">
        <f t="shared" ca="1" si="541"/>
        <v>98</v>
      </c>
      <c r="G2918">
        <f t="shared" ca="1" si="542"/>
        <v>3</v>
      </c>
      <c r="H2918">
        <f t="shared" ca="1" si="543"/>
        <v>64</v>
      </c>
      <c r="I2918" s="6">
        <f t="shared" ca="1" si="550"/>
        <v>0.52496640000000006</v>
      </c>
      <c r="J2918" s="18">
        <f t="shared" ca="1" si="544"/>
        <v>1.4961542400000003</v>
      </c>
      <c r="K2918" s="7">
        <f t="shared" ca="1" si="545"/>
        <v>1.4961542400000003</v>
      </c>
      <c r="L2918" s="55" t="str">
        <f t="shared" si="546"/>
        <v>t2910</v>
      </c>
      <c r="M2918" s="56">
        <v>1</v>
      </c>
      <c r="N2918" s="79">
        <f t="shared" ca="1" si="551"/>
        <v>1.4961542400000003</v>
      </c>
    </row>
    <row r="2919" spans="1:14">
      <c r="A2919">
        <v>2911</v>
      </c>
      <c r="B2919">
        <f t="shared" si="547"/>
        <v>18</v>
      </c>
      <c r="C2919">
        <f t="shared" si="548"/>
        <v>3</v>
      </c>
      <c r="D2919">
        <f t="shared" si="549"/>
        <v>7</v>
      </c>
      <c r="E2919">
        <f t="shared" si="540"/>
        <v>83.7</v>
      </c>
      <c r="F2919">
        <f t="shared" ca="1" si="541"/>
        <v>98</v>
      </c>
      <c r="G2919">
        <f t="shared" ca="1" si="542"/>
        <v>3</v>
      </c>
      <c r="H2919">
        <f t="shared" ca="1" si="543"/>
        <v>76</v>
      </c>
      <c r="I2919" s="6">
        <f t="shared" ca="1" si="550"/>
        <v>0.62339760000000011</v>
      </c>
      <c r="J2919" s="18">
        <f t="shared" ca="1" si="544"/>
        <v>1.7766831600000004</v>
      </c>
      <c r="K2919" s="7">
        <f t="shared" ca="1" si="545"/>
        <v>1.7766831600000004</v>
      </c>
      <c r="L2919" s="55" t="str">
        <f t="shared" si="546"/>
        <v>t2911</v>
      </c>
      <c r="M2919" s="56">
        <v>1</v>
      </c>
      <c r="N2919" s="79">
        <f t="shared" ca="1" si="551"/>
        <v>1.7766831600000004</v>
      </c>
    </row>
    <row r="2920" spans="1:14">
      <c r="A2920">
        <v>2912</v>
      </c>
      <c r="B2920">
        <f t="shared" si="547"/>
        <v>18</v>
      </c>
      <c r="C2920">
        <f t="shared" si="548"/>
        <v>3</v>
      </c>
      <c r="D2920">
        <f t="shared" si="549"/>
        <v>8</v>
      </c>
      <c r="E2920">
        <f t="shared" si="540"/>
        <v>83.7</v>
      </c>
      <c r="F2920">
        <f t="shared" ca="1" si="541"/>
        <v>98</v>
      </c>
      <c r="G2920">
        <f t="shared" ca="1" si="542"/>
        <v>3</v>
      </c>
      <c r="H2920">
        <f t="shared" ca="1" si="543"/>
        <v>87</v>
      </c>
      <c r="I2920" s="6">
        <f t="shared" ca="1" si="550"/>
        <v>0.7136262000000001</v>
      </c>
      <c r="J2920" s="18">
        <f t="shared" ca="1" si="544"/>
        <v>2.0338346700000005</v>
      </c>
      <c r="K2920" s="7">
        <f t="shared" ca="1" si="545"/>
        <v>2.0338346700000005</v>
      </c>
      <c r="L2920" s="55" t="str">
        <f t="shared" si="546"/>
        <v>t2912</v>
      </c>
      <c r="M2920" s="56">
        <v>1</v>
      </c>
      <c r="N2920" s="79">
        <f t="shared" ca="1" si="551"/>
        <v>2.0338346700000005</v>
      </c>
    </row>
    <row r="2921" spans="1:14">
      <c r="A2921">
        <v>2913</v>
      </c>
      <c r="B2921">
        <f t="shared" si="547"/>
        <v>18</v>
      </c>
      <c r="C2921">
        <f t="shared" si="548"/>
        <v>3</v>
      </c>
      <c r="D2921">
        <f t="shared" si="549"/>
        <v>9</v>
      </c>
      <c r="E2921">
        <f t="shared" si="540"/>
        <v>83.7</v>
      </c>
      <c r="F2921">
        <f t="shared" ca="1" si="541"/>
        <v>98</v>
      </c>
      <c r="G2921">
        <f t="shared" ca="1" si="542"/>
        <v>3</v>
      </c>
      <c r="H2921">
        <f t="shared" ca="1" si="543"/>
        <v>95</v>
      </c>
      <c r="I2921" s="6">
        <f t="shared" ca="1" si="550"/>
        <v>0.77924700000000013</v>
      </c>
      <c r="J2921" s="18">
        <f t="shared" ca="1" si="544"/>
        <v>2.2208539500000004</v>
      </c>
      <c r="K2921" s="7">
        <f t="shared" ca="1" si="545"/>
        <v>2.2208539500000004</v>
      </c>
      <c r="L2921" s="55" t="str">
        <f t="shared" si="546"/>
        <v>t2913</v>
      </c>
      <c r="M2921" s="56">
        <v>1</v>
      </c>
      <c r="N2921" s="79">
        <f t="shared" ca="1" si="551"/>
        <v>2.2208539500000004</v>
      </c>
    </row>
    <row r="2922" spans="1:14">
      <c r="A2922">
        <v>2914</v>
      </c>
      <c r="B2922">
        <f t="shared" si="547"/>
        <v>18</v>
      </c>
      <c r="C2922">
        <f t="shared" si="548"/>
        <v>3</v>
      </c>
      <c r="D2922">
        <f t="shared" si="549"/>
        <v>10</v>
      </c>
      <c r="E2922">
        <f t="shared" si="540"/>
        <v>83.7</v>
      </c>
      <c r="F2922">
        <f t="shared" ca="1" si="541"/>
        <v>98</v>
      </c>
      <c r="G2922">
        <f t="shared" ca="1" si="542"/>
        <v>3</v>
      </c>
      <c r="H2922">
        <f t="shared" ca="1" si="543"/>
        <v>99</v>
      </c>
      <c r="I2922" s="6">
        <f t="shared" ca="1" si="550"/>
        <v>0.81205740000000004</v>
      </c>
      <c r="J2922" s="18">
        <f t="shared" ca="1" si="544"/>
        <v>2.3143635900000001</v>
      </c>
      <c r="K2922" s="7">
        <f t="shared" ca="1" si="545"/>
        <v>2.3143635900000001</v>
      </c>
      <c r="L2922" s="55" t="str">
        <f t="shared" si="546"/>
        <v>t2914</v>
      </c>
      <c r="M2922" s="56">
        <v>1</v>
      </c>
      <c r="N2922" s="79">
        <f t="shared" ca="1" si="551"/>
        <v>2.3143635900000001</v>
      </c>
    </row>
    <row r="2923" spans="1:14">
      <c r="A2923">
        <v>2915</v>
      </c>
      <c r="B2923">
        <f t="shared" si="547"/>
        <v>18</v>
      </c>
      <c r="C2923">
        <f t="shared" si="548"/>
        <v>3</v>
      </c>
      <c r="D2923">
        <f t="shared" si="549"/>
        <v>11</v>
      </c>
      <c r="E2923">
        <f t="shared" si="540"/>
        <v>83.7</v>
      </c>
      <c r="F2923">
        <f t="shared" ca="1" si="541"/>
        <v>98</v>
      </c>
      <c r="G2923">
        <f t="shared" ca="1" si="542"/>
        <v>3</v>
      </c>
      <c r="H2923">
        <f t="shared" ca="1" si="543"/>
        <v>100</v>
      </c>
      <c r="I2923" s="6">
        <f t="shared" ca="1" si="550"/>
        <v>0.8202600000000001</v>
      </c>
      <c r="J2923" s="18">
        <f t="shared" ca="1" si="544"/>
        <v>2.3377410000000003</v>
      </c>
      <c r="K2923" s="7">
        <f t="shared" ca="1" si="545"/>
        <v>2.3377410000000003</v>
      </c>
      <c r="L2923" s="55" t="str">
        <f t="shared" si="546"/>
        <v>t2915</v>
      </c>
      <c r="M2923" s="56">
        <v>1</v>
      </c>
      <c r="N2923" s="79">
        <f t="shared" ca="1" si="551"/>
        <v>2.3377410000000003</v>
      </c>
    </row>
    <row r="2924" spans="1:14">
      <c r="A2924">
        <v>2916</v>
      </c>
      <c r="B2924">
        <f t="shared" si="547"/>
        <v>18</v>
      </c>
      <c r="C2924">
        <f t="shared" si="548"/>
        <v>3</v>
      </c>
      <c r="D2924">
        <f t="shared" si="549"/>
        <v>12</v>
      </c>
      <c r="E2924">
        <f t="shared" si="540"/>
        <v>83.7</v>
      </c>
      <c r="F2924">
        <f t="shared" ca="1" si="541"/>
        <v>98</v>
      </c>
      <c r="G2924">
        <f t="shared" ca="1" si="542"/>
        <v>3</v>
      </c>
      <c r="H2924">
        <f t="shared" ca="1" si="543"/>
        <v>99</v>
      </c>
      <c r="I2924" s="6">
        <f t="shared" ca="1" si="550"/>
        <v>0.81205740000000004</v>
      </c>
      <c r="J2924" s="18">
        <f t="shared" ca="1" si="544"/>
        <v>2.3143635900000001</v>
      </c>
      <c r="K2924" s="7">
        <f t="shared" ca="1" si="545"/>
        <v>2.3143635900000001</v>
      </c>
      <c r="L2924" s="55" t="str">
        <f t="shared" si="546"/>
        <v>t2916</v>
      </c>
      <c r="M2924" s="56">
        <v>1</v>
      </c>
      <c r="N2924" s="79">
        <f t="shared" ca="1" si="551"/>
        <v>2.3143635900000001</v>
      </c>
    </row>
    <row r="2925" spans="1:14">
      <c r="A2925">
        <v>2917</v>
      </c>
      <c r="B2925">
        <f t="shared" si="547"/>
        <v>18</v>
      </c>
      <c r="C2925">
        <f t="shared" si="548"/>
        <v>3</v>
      </c>
      <c r="D2925">
        <f t="shared" si="549"/>
        <v>13</v>
      </c>
      <c r="E2925">
        <f t="shared" si="540"/>
        <v>83.7</v>
      </c>
      <c r="F2925">
        <f t="shared" ca="1" si="541"/>
        <v>98</v>
      </c>
      <c r="G2925">
        <f t="shared" ca="1" si="542"/>
        <v>3</v>
      </c>
      <c r="H2925">
        <f t="shared" ca="1" si="543"/>
        <v>100</v>
      </c>
      <c r="I2925" s="6">
        <f t="shared" ca="1" si="550"/>
        <v>0.8202600000000001</v>
      </c>
      <c r="J2925" s="18">
        <f t="shared" ca="1" si="544"/>
        <v>2.3377410000000003</v>
      </c>
      <c r="K2925" s="7">
        <f t="shared" ca="1" si="545"/>
        <v>2.3377410000000003</v>
      </c>
      <c r="L2925" s="55" t="str">
        <f t="shared" si="546"/>
        <v>t2917</v>
      </c>
      <c r="M2925" s="56">
        <v>1</v>
      </c>
      <c r="N2925" s="79">
        <f t="shared" ca="1" si="551"/>
        <v>2.3377410000000003</v>
      </c>
    </row>
    <row r="2926" spans="1:14">
      <c r="A2926">
        <v>2918</v>
      </c>
      <c r="B2926">
        <f t="shared" si="547"/>
        <v>18</v>
      </c>
      <c r="C2926">
        <f t="shared" si="548"/>
        <v>3</v>
      </c>
      <c r="D2926">
        <f t="shared" si="549"/>
        <v>14</v>
      </c>
      <c r="E2926">
        <f t="shared" si="540"/>
        <v>83.7</v>
      </c>
      <c r="F2926">
        <f t="shared" ca="1" si="541"/>
        <v>98</v>
      </c>
      <c r="G2926">
        <f t="shared" ca="1" si="542"/>
        <v>3</v>
      </c>
      <c r="H2926">
        <f t="shared" ca="1" si="543"/>
        <v>100</v>
      </c>
      <c r="I2926" s="6">
        <f t="shared" ca="1" si="550"/>
        <v>0.8202600000000001</v>
      </c>
      <c r="J2926" s="18">
        <f t="shared" ca="1" si="544"/>
        <v>2.3377410000000003</v>
      </c>
      <c r="K2926" s="7">
        <f t="shared" ca="1" si="545"/>
        <v>2.3377410000000003</v>
      </c>
      <c r="L2926" s="55" t="str">
        <f t="shared" si="546"/>
        <v>t2918</v>
      </c>
      <c r="M2926" s="56">
        <v>1</v>
      </c>
      <c r="N2926" s="79">
        <f t="shared" ca="1" si="551"/>
        <v>2.3377410000000003</v>
      </c>
    </row>
    <row r="2927" spans="1:14">
      <c r="A2927">
        <v>2919</v>
      </c>
      <c r="B2927">
        <f t="shared" si="547"/>
        <v>18</v>
      </c>
      <c r="C2927">
        <f t="shared" si="548"/>
        <v>3</v>
      </c>
      <c r="D2927">
        <f t="shared" si="549"/>
        <v>15</v>
      </c>
      <c r="E2927">
        <f t="shared" si="540"/>
        <v>83.7</v>
      </c>
      <c r="F2927">
        <f t="shared" ca="1" si="541"/>
        <v>98</v>
      </c>
      <c r="G2927">
        <f t="shared" ca="1" si="542"/>
        <v>3</v>
      </c>
      <c r="H2927">
        <f t="shared" ca="1" si="543"/>
        <v>97</v>
      </c>
      <c r="I2927" s="6">
        <f t="shared" ca="1" si="550"/>
        <v>0.79565220000000014</v>
      </c>
      <c r="J2927" s="18">
        <f t="shared" ca="1" si="544"/>
        <v>2.2676087700000003</v>
      </c>
      <c r="K2927" s="7">
        <f t="shared" ca="1" si="545"/>
        <v>2.2676087700000003</v>
      </c>
      <c r="L2927" s="55" t="str">
        <f t="shared" si="546"/>
        <v>t2919</v>
      </c>
      <c r="M2927" s="56">
        <v>1</v>
      </c>
      <c r="N2927" s="79">
        <f t="shared" ca="1" si="551"/>
        <v>2.2676087700000003</v>
      </c>
    </row>
    <row r="2928" spans="1:14">
      <c r="A2928">
        <v>2920</v>
      </c>
      <c r="B2928">
        <f t="shared" si="547"/>
        <v>18</v>
      </c>
      <c r="C2928">
        <f t="shared" si="548"/>
        <v>3</v>
      </c>
      <c r="D2928">
        <f t="shared" si="549"/>
        <v>16</v>
      </c>
      <c r="E2928">
        <f t="shared" si="540"/>
        <v>83.7</v>
      </c>
      <c r="F2928">
        <f t="shared" ca="1" si="541"/>
        <v>98</v>
      </c>
      <c r="G2928">
        <f t="shared" ca="1" si="542"/>
        <v>3</v>
      </c>
      <c r="H2928">
        <f t="shared" ca="1" si="543"/>
        <v>96</v>
      </c>
      <c r="I2928" s="6">
        <f t="shared" ca="1" si="550"/>
        <v>0.78744960000000008</v>
      </c>
      <c r="J2928" s="18">
        <f t="shared" ca="1" si="544"/>
        <v>2.2442313600000001</v>
      </c>
      <c r="K2928" s="7">
        <f t="shared" ca="1" si="545"/>
        <v>2.2442313600000001</v>
      </c>
      <c r="L2928" s="55" t="str">
        <f t="shared" si="546"/>
        <v>t2920</v>
      </c>
      <c r="M2928" s="56">
        <v>1</v>
      </c>
      <c r="N2928" s="79">
        <f t="shared" ca="1" si="551"/>
        <v>2.2442313600000001</v>
      </c>
    </row>
    <row r="2929" spans="1:14">
      <c r="A2929">
        <v>2921</v>
      </c>
      <c r="B2929">
        <f t="shared" si="547"/>
        <v>18</v>
      </c>
      <c r="C2929">
        <f t="shared" si="548"/>
        <v>3</v>
      </c>
      <c r="D2929">
        <f t="shared" si="549"/>
        <v>17</v>
      </c>
      <c r="E2929">
        <f t="shared" si="540"/>
        <v>83.7</v>
      </c>
      <c r="F2929">
        <f t="shared" ca="1" si="541"/>
        <v>98</v>
      </c>
      <c r="G2929">
        <f t="shared" ca="1" si="542"/>
        <v>3</v>
      </c>
      <c r="H2929">
        <f t="shared" ca="1" si="543"/>
        <v>96</v>
      </c>
      <c r="I2929" s="6">
        <f t="shared" ca="1" si="550"/>
        <v>0.78744960000000008</v>
      </c>
      <c r="J2929" s="18">
        <f t="shared" ca="1" si="544"/>
        <v>2.2442313600000001</v>
      </c>
      <c r="K2929" s="7">
        <f t="shared" ca="1" si="545"/>
        <v>2.2442313600000001</v>
      </c>
      <c r="L2929" s="55" t="str">
        <f t="shared" si="546"/>
        <v>t2921</v>
      </c>
      <c r="M2929" s="56">
        <v>1</v>
      </c>
      <c r="N2929" s="79">
        <f t="shared" ca="1" si="551"/>
        <v>2.2442313600000001</v>
      </c>
    </row>
    <row r="2930" spans="1:14">
      <c r="A2930">
        <v>2922</v>
      </c>
      <c r="B2930">
        <f t="shared" si="547"/>
        <v>18</v>
      </c>
      <c r="C2930">
        <f t="shared" si="548"/>
        <v>3</v>
      </c>
      <c r="D2930">
        <f t="shared" si="549"/>
        <v>18</v>
      </c>
      <c r="E2930">
        <f t="shared" si="540"/>
        <v>83.7</v>
      </c>
      <c r="F2930">
        <f t="shared" ca="1" si="541"/>
        <v>98</v>
      </c>
      <c r="G2930">
        <f t="shared" ca="1" si="542"/>
        <v>3</v>
      </c>
      <c r="H2930">
        <f t="shared" ca="1" si="543"/>
        <v>93</v>
      </c>
      <c r="I2930" s="6">
        <f t="shared" ca="1" si="550"/>
        <v>0.76284180000000001</v>
      </c>
      <c r="J2930" s="18">
        <f t="shared" ca="1" si="544"/>
        <v>2.1740991300000001</v>
      </c>
      <c r="K2930" s="7">
        <f t="shared" ca="1" si="545"/>
        <v>2.1740991300000001</v>
      </c>
      <c r="L2930" s="55" t="str">
        <f t="shared" si="546"/>
        <v>t2922</v>
      </c>
      <c r="M2930" s="56">
        <v>1</v>
      </c>
      <c r="N2930" s="79">
        <f t="shared" ca="1" si="551"/>
        <v>2.1740991300000001</v>
      </c>
    </row>
    <row r="2931" spans="1:14">
      <c r="A2931">
        <v>2923</v>
      </c>
      <c r="B2931">
        <f t="shared" si="547"/>
        <v>18</v>
      </c>
      <c r="C2931">
        <f t="shared" si="548"/>
        <v>3</v>
      </c>
      <c r="D2931">
        <f t="shared" si="549"/>
        <v>19</v>
      </c>
      <c r="E2931">
        <f t="shared" si="540"/>
        <v>83.7</v>
      </c>
      <c r="F2931">
        <f t="shared" ca="1" si="541"/>
        <v>98</v>
      </c>
      <c r="G2931">
        <f t="shared" ca="1" si="542"/>
        <v>3</v>
      </c>
      <c r="H2931">
        <f t="shared" ca="1" si="543"/>
        <v>92</v>
      </c>
      <c r="I2931" s="6">
        <f t="shared" ca="1" si="550"/>
        <v>0.75463920000000018</v>
      </c>
      <c r="J2931" s="18">
        <f t="shared" ca="1" si="544"/>
        <v>2.1507217200000004</v>
      </c>
      <c r="K2931" s="7">
        <f t="shared" ca="1" si="545"/>
        <v>2.1507217200000004</v>
      </c>
      <c r="L2931" s="55" t="str">
        <f t="shared" si="546"/>
        <v>t2923</v>
      </c>
      <c r="M2931" s="56">
        <v>1</v>
      </c>
      <c r="N2931" s="79">
        <f t="shared" ca="1" si="551"/>
        <v>2.1507217200000004</v>
      </c>
    </row>
    <row r="2932" spans="1:14">
      <c r="A2932">
        <v>2924</v>
      </c>
      <c r="B2932">
        <f t="shared" si="547"/>
        <v>18</v>
      </c>
      <c r="C2932">
        <f t="shared" si="548"/>
        <v>3</v>
      </c>
      <c r="D2932">
        <f t="shared" si="549"/>
        <v>20</v>
      </c>
      <c r="E2932">
        <f t="shared" si="540"/>
        <v>83.7</v>
      </c>
      <c r="F2932">
        <f t="shared" ca="1" si="541"/>
        <v>98</v>
      </c>
      <c r="G2932">
        <f t="shared" ca="1" si="542"/>
        <v>3</v>
      </c>
      <c r="H2932">
        <f t="shared" ca="1" si="543"/>
        <v>92</v>
      </c>
      <c r="I2932" s="6">
        <f t="shared" ca="1" si="550"/>
        <v>0.75463920000000018</v>
      </c>
      <c r="J2932" s="18">
        <f t="shared" ca="1" si="544"/>
        <v>2.1507217200000004</v>
      </c>
      <c r="K2932" s="7">
        <f t="shared" ca="1" si="545"/>
        <v>2.1507217200000004</v>
      </c>
      <c r="L2932" s="55" t="str">
        <f t="shared" si="546"/>
        <v>t2924</v>
      </c>
      <c r="M2932" s="56">
        <v>1</v>
      </c>
      <c r="N2932" s="79">
        <f t="shared" ca="1" si="551"/>
        <v>2.1507217200000004</v>
      </c>
    </row>
    <row r="2933" spans="1:14">
      <c r="A2933">
        <v>2925</v>
      </c>
      <c r="B2933">
        <f t="shared" si="547"/>
        <v>18</v>
      </c>
      <c r="C2933">
        <f t="shared" si="548"/>
        <v>3</v>
      </c>
      <c r="D2933">
        <f t="shared" si="549"/>
        <v>21</v>
      </c>
      <c r="E2933">
        <f t="shared" si="540"/>
        <v>83.7</v>
      </c>
      <c r="F2933">
        <f t="shared" ca="1" si="541"/>
        <v>98</v>
      </c>
      <c r="G2933">
        <f t="shared" ca="1" si="542"/>
        <v>3</v>
      </c>
      <c r="H2933">
        <f t="shared" ca="1" si="543"/>
        <v>93</v>
      </c>
      <c r="I2933" s="6">
        <f t="shared" ca="1" si="550"/>
        <v>0.76284180000000001</v>
      </c>
      <c r="J2933" s="18">
        <f t="shared" ca="1" si="544"/>
        <v>2.1740991300000001</v>
      </c>
      <c r="K2933" s="7">
        <f t="shared" ca="1" si="545"/>
        <v>2.1740991300000001</v>
      </c>
      <c r="L2933" s="55" t="str">
        <f t="shared" si="546"/>
        <v>t2925</v>
      </c>
      <c r="M2933" s="56">
        <v>1</v>
      </c>
      <c r="N2933" s="79">
        <f t="shared" ca="1" si="551"/>
        <v>2.1740991300000001</v>
      </c>
    </row>
    <row r="2934" spans="1:14">
      <c r="A2934">
        <v>2926</v>
      </c>
      <c r="B2934">
        <f t="shared" si="547"/>
        <v>18</v>
      </c>
      <c r="C2934">
        <f t="shared" si="548"/>
        <v>3</v>
      </c>
      <c r="D2934">
        <f t="shared" si="549"/>
        <v>22</v>
      </c>
      <c r="E2934">
        <f t="shared" si="540"/>
        <v>83.7</v>
      </c>
      <c r="F2934">
        <f t="shared" ca="1" si="541"/>
        <v>98</v>
      </c>
      <c r="G2934">
        <f t="shared" ca="1" si="542"/>
        <v>3</v>
      </c>
      <c r="H2934">
        <f t="shared" ca="1" si="543"/>
        <v>87</v>
      </c>
      <c r="I2934" s="6">
        <f t="shared" ca="1" si="550"/>
        <v>0.7136262000000001</v>
      </c>
      <c r="J2934" s="18">
        <f t="shared" ca="1" si="544"/>
        <v>2.0338346700000005</v>
      </c>
      <c r="K2934" s="7">
        <f t="shared" ca="1" si="545"/>
        <v>2.0338346700000005</v>
      </c>
      <c r="L2934" s="55" t="str">
        <f t="shared" si="546"/>
        <v>t2926</v>
      </c>
      <c r="M2934" s="56">
        <v>1</v>
      </c>
      <c r="N2934" s="79">
        <f t="shared" ca="1" si="551"/>
        <v>2.0338346700000005</v>
      </c>
    </row>
    <row r="2935" spans="1:14">
      <c r="A2935">
        <v>2927</v>
      </c>
      <c r="B2935">
        <f t="shared" si="547"/>
        <v>18</v>
      </c>
      <c r="C2935">
        <f t="shared" si="548"/>
        <v>3</v>
      </c>
      <c r="D2935">
        <f t="shared" si="549"/>
        <v>23</v>
      </c>
      <c r="E2935">
        <f t="shared" si="540"/>
        <v>83.7</v>
      </c>
      <c r="F2935">
        <f t="shared" ca="1" si="541"/>
        <v>98</v>
      </c>
      <c r="G2935">
        <f t="shared" ca="1" si="542"/>
        <v>3</v>
      </c>
      <c r="H2935">
        <f t="shared" ca="1" si="543"/>
        <v>72</v>
      </c>
      <c r="I2935" s="6">
        <f t="shared" ca="1" si="550"/>
        <v>0.59058720000000009</v>
      </c>
      <c r="J2935" s="18">
        <f t="shared" ca="1" si="544"/>
        <v>1.6831735200000002</v>
      </c>
      <c r="K2935" s="7">
        <f t="shared" ca="1" si="545"/>
        <v>1.6831735200000002</v>
      </c>
      <c r="L2935" s="55" t="str">
        <f t="shared" si="546"/>
        <v>t2927</v>
      </c>
      <c r="M2935" s="56">
        <v>1</v>
      </c>
      <c r="N2935" s="79">
        <f t="shared" ca="1" si="551"/>
        <v>1.6831735200000002</v>
      </c>
    </row>
    <row r="2936" spans="1:14">
      <c r="A2936">
        <v>2928</v>
      </c>
      <c r="B2936">
        <f t="shared" si="547"/>
        <v>18</v>
      </c>
      <c r="C2936">
        <f t="shared" si="548"/>
        <v>4</v>
      </c>
      <c r="D2936">
        <f t="shared" si="549"/>
        <v>0</v>
      </c>
      <c r="E2936">
        <f t="shared" si="540"/>
        <v>83.7</v>
      </c>
      <c r="F2936">
        <f t="shared" ca="1" si="541"/>
        <v>96</v>
      </c>
      <c r="G2936">
        <f t="shared" ca="1" si="542"/>
        <v>3</v>
      </c>
      <c r="H2936">
        <f t="shared" ca="1" si="543"/>
        <v>64</v>
      </c>
      <c r="I2936" s="6">
        <f t="shared" ca="1" si="550"/>
        <v>0.51425279999999995</v>
      </c>
      <c r="J2936" s="18">
        <f t="shared" ca="1" si="544"/>
        <v>1.4656204799999999</v>
      </c>
      <c r="K2936" s="7">
        <f t="shared" ca="1" si="545"/>
        <v>1.4656204799999999</v>
      </c>
      <c r="L2936" s="55" t="str">
        <f t="shared" si="546"/>
        <v>t2928</v>
      </c>
      <c r="M2936" s="56">
        <v>1</v>
      </c>
      <c r="N2936" s="79">
        <f t="shared" ca="1" si="551"/>
        <v>1.4656204799999999</v>
      </c>
    </row>
    <row r="2937" spans="1:14">
      <c r="A2937">
        <v>2929</v>
      </c>
      <c r="B2937">
        <f t="shared" si="547"/>
        <v>18</v>
      </c>
      <c r="C2937">
        <f t="shared" si="548"/>
        <v>4</v>
      </c>
      <c r="D2937">
        <f t="shared" si="549"/>
        <v>1</v>
      </c>
      <c r="E2937">
        <f t="shared" si="540"/>
        <v>83.7</v>
      </c>
      <c r="F2937">
        <f t="shared" ca="1" si="541"/>
        <v>96</v>
      </c>
      <c r="G2937">
        <f t="shared" ca="1" si="542"/>
        <v>3</v>
      </c>
      <c r="H2937">
        <f t="shared" ca="1" si="543"/>
        <v>60</v>
      </c>
      <c r="I2937" s="6">
        <f t="shared" ca="1" si="550"/>
        <v>0.48211199999999999</v>
      </c>
      <c r="J2937" s="18">
        <f t="shared" ca="1" si="544"/>
        <v>1.3740192</v>
      </c>
      <c r="K2937" s="7">
        <f t="shared" ca="1" si="545"/>
        <v>1.3740192</v>
      </c>
      <c r="L2937" s="55" t="str">
        <f t="shared" si="546"/>
        <v>t2929</v>
      </c>
      <c r="M2937" s="56">
        <v>1</v>
      </c>
      <c r="N2937" s="79">
        <f t="shared" ca="1" si="551"/>
        <v>1.3740192</v>
      </c>
    </row>
    <row r="2938" spans="1:14">
      <c r="A2938">
        <v>2930</v>
      </c>
      <c r="B2938">
        <f t="shared" si="547"/>
        <v>18</v>
      </c>
      <c r="C2938">
        <f t="shared" si="548"/>
        <v>4</v>
      </c>
      <c r="D2938">
        <f t="shared" si="549"/>
        <v>2</v>
      </c>
      <c r="E2938">
        <f t="shared" si="540"/>
        <v>83.7</v>
      </c>
      <c r="F2938">
        <f t="shared" ca="1" si="541"/>
        <v>96</v>
      </c>
      <c r="G2938">
        <f t="shared" ca="1" si="542"/>
        <v>3</v>
      </c>
      <c r="H2938">
        <f t="shared" ca="1" si="543"/>
        <v>58</v>
      </c>
      <c r="I2938" s="6">
        <f t="shared" ca="1" si="550"/>
        <v>0.4660416</v>
      </c>
      <c r="J2938" s="18">
        <f t="shared" ca="1" si="544"/>
        <v>1.32821856</v>
      </c>
      <c r="K2938" s="7">
        <f t="shared" ca="1" si="545"/>
        <v>1.32821856</v>
      </c>
      <c r="L2938" s="55" t="str">
        <f t="shared" si="546"/>
        <v>t2930</v>
      </c>
      <c r="M2938" s="56">
        <v>1</v>
      </c>
      <c r="N2938" s="79">
        <f t="shared" ca="1" si="551"/>
        <v>1.32821856</v>
      </c>
    </row>
    <row r="2939" spans="1:14">
      <c r="A2939">
        <v>2931</v>
      </c>
      <c r="B2939">
        <f t="shared" si="547"/>
        <v>18</v>
      </c>
      <c r="C2939">
        <f t="shared" si="548"/>
        <v>4</v>
      </c>
      <c r="D2939">
        <f t="shared" si="549"/>
        <v>3</v>
      </c>
      <c r="E2939">
        <f t="shared" si="540"/>
        <v>83.7</v>
      </c>
      <c r="F2939">
        <f t="shared" ca="1" si="541"/>
        <v>96</v>
      </c>
      <c r="G2939">
        <f t="shared" ca="1" si="542"/>
        <v>3</v>
      </c>
      <c r="H2939">
        <f t="shared" ca="1" si="543"/>
        <v>56</v>
      </c>
      <c r="I2939" s="6">
        <f t="shared" ca="1" si="550"/>
        <v>0.44997120000000002</v>
      </c>
      <c r="J2939" s="18">
        <f t="shared" ca="1" si="544"/>
        <v>1.2824179200000001</v>
      </c>
      <c r="K2939" s="7">
        <f t="shared" ca="1" si="545"/>
        <v>1.2824179200000001</v>
      </c>
      <c r="L2939" s="55" t="str">
        <f t="shared" si="546"/>
        <v>t2931</v>
      </c>
      <c r="M2939" s="56">
        <v>1</v>
      </c>
      <c r="N2939" s="79">
        <f t="shared" ca="1" si="551"/>
        <v>1.2824179200000001</v>
      </c>
    </row>
    <row r="2940" spans="1:14">
      <c r="A2940">
        <v>2932</v>
      </c>
      <c r="B2940">
        <f t="shared" si="547"/>
        <v>18</v>
      </c>
      <c r="C2940">
        <f t="shared" si="548"/>
        <v>4</v>
      </c>
      <c r="D2940">
        <f t="shared" si="549"/>
        <v>4</v>
      </c>
      <c r="E2940">
        <f t="shared" si="540"/>
        <v>83.7</v>
      </c>
      <c r="F2940">
        <f t="shared" ca="1" si="541"/>
        <v>96</v>
      </c>
      <c r="G2940">
        <f t="shared" ca="1" si="542"/>
        <v>3</v>
      </c>
      <c r="H2940">
        <f t="shared" ca="1" si="543"/>
        <v>56</v>
      </c>
      <c r="I2940" s="6">
        <f t="shared" ca="1" si="550"/>
        <v>0.44997120000000002</v>
      </c>
      <c r="J2940" s="18">
        <f t="shared" ca="1" si="544"/>
        <v>1.2824179200000001</v>
      </c>
      <c r="K2940" s="7">
        <f t="shared" ca="1" si="545"/>
        <v>1.2824179200000001</v>
      </c>
      <c r="L2940" s="55" t="str">
        <f t="shared" si="546"/>
        <v>t2932</v>
      </c>
      <c r="M2940" s="56">
        <v>1</v>
      </c>
      <c r="N2940" s="79">
        <f t="shared" ca="1" si="551"/>
        <v>1.2824179200000001</v>
      </c>
    </row>
    <row r="2941" spans="1:14">
      <c r="A2941">
        <v>2933</v>
      </c>
      <c r="B2941">
        <f t="shared" si="547"/>
        <v>18</v>
      </c>
      <c r="C2941">
        <f t="shared" si="548"/>
        <v>4</v>
      </c>
      <c r="D2941">
        <f t="shared" si="549"/>
        <v>5</v>
      </c>
      <c r="E2941">
        <f t="shared" si="540"/>
        <v>83.7</v>
      </c>
      <c r="F2941">
        <f t="shared" ca="1" si="541"/>
        <v>96</v>
      </c>
      <c r="G2941">
        <f t="shared" ca="1" si="542"/>
        <v>3</v>
      </c>
      <c r="H2941">
        <f t="shared" ca="1" si="543"/>
        <v>58</v>
      </c>
      <c r="I2941" s="6">
        <f t="shared" ca="1" si="550"/>
        <v>0.4660416</v>
      </c>
      <c r="J2941" s="18">
        <f t="shared" ca="1" si="544"/>
        <v>1.32821856</v>
      </c>
      <c r="K2941" s="7">
        <f t="shared" ca="1" si="545"/>
        <v>1.32821856</v>
      </c>
      <c r="L2941" s="55" t="str">
        <f t="shared" si="546"/>
        <v>t2933</v>
      </c>
      <c r="M2941" s="56">
        <v>1</v>
      </c>
      <c r="N2941" s="79">
        <f t="shared" ca="1" si="551"/>
        <v>1.32821856</v>
      </c>
    </row>
    <row r="2942" spans="1:14">
      <c r="A2942">
        <v>2934</v>
      </c>
      <c r="B2942">
        <f t="shared" si="547"/>
        <v>18</v>
      </c>
      <c r="C2942">
        <f t="shared" si="548"/>
        <v>4</v>
      </c>
      <c r="D2942">
        <f t="shared" si="549"/>
        <v>6</v>
      </c>
      <c r="E2942">
        <f t="shared" si="540"/>
        <v>83.7</v>
      </c>
      <c r="F2942">
        <f t="shared" ca="1" si="541"/>
        <v>96</v>
      </c>
      <c r="G2942">
        <f t="shared" ca="1" si="542"/>
        <v>3</v>
      </c>
      <c r="H2942">
        <f t="shared" ca="1" si="543"/>
        <v>64</v>
      </c>
      <c r="I2942" s="6">
        <f t="shared" ca="1" si="550"/>
        <v>0.51425279999999995</v>
      </c>
      <c r="J2942" s="18">
        <f t="shared" ca="1" si="544"/>
        <v>1.4656204799999999</v>
      </c>
      <c r="K2942" s="7">
        <f t="shared" ca="1" si="545"/>
        <v>1.4656204799999999</v>
      </c>
      <c r="L2942" s="55" t="str">
        <f t="shared" si="546"/>
        <v>t2934</v>
      </c>
      <c r="M2942" s="56">
        <v>1</v>
      </c>
      <c r="N2942" s="79">
        <f t="shared" ca="1" si="551"/>
        <v>1.4656204799999999</v>
      </c>
    </row>
    <row r="2943" spans="1:14">
      <c r="A2943">
        <v>2935</v>
      </c>
      <c r="B2943">
        <f t="shared" si="547"/>
        <v>18</v>
      </c>
      <c r="C2943">
        <f t="shared" si="548"/>
        <v>4</v>
      </c>
      <c r="D2943">
        <f t="shared" si="549"/>
        <v>7</v>
      </c>
      <c r="E2943">
        <f t="shared" si="540"/>
        <v>83.7</v>
      </c>
      <c r="F2943">
        <f t="shared" ca="1" si="541"/>
        <v>96</v>
      </c>
      <c r="G2943">
        <f t="shared" ca="1" si="542"/>
        <v>3</v>
      </c>
      <c r="H2943">
        <f t="shared" ca="1" si="543"/>
        <v>76</v>
      </c>
      <c r="I2943" s="6">
        <f t="shared" ca="1" si="550"/>
        <v>0.61067519999999997</v>
      </c>
      <c r="J2943" s="18">
        <f t="shared" ca="1" si="544"/>
        <v>1.74042432</v>
      </c>
      <c r="K2943" s="7">
        <f t="shared" ca="1" si="545"/>
        <v>1.74042432</v>
      </c>
      <c r="L2943" s="55" t="str">
        <f t="shared" si="546"/>
        <v>t2935</v>
      </c>
      <c r="M2943" s="56">
        <v>1</v>
      </c>
      <c r="N2943" s="79">
        <f t="shared" ca="1" si="551"/>
        <v>1.74042432</v>
      </c>
    </row>
    <row r="2944" spans="1:14">
      <c r="A2944">
        <v>2936</v>
      </c>
      <c r="B2944">
        <f t="shared" si="547"/>
        <v>18</v>
      </c>
      <c r="C2944">
        <f t="shared" si="548"/>
        <v>4</v>
      </c>
      <c r="D2944">
        <f t="shared" si="549"/>
        <v>8</v>
      </c>
      <c r="E2944">
        <f t="shared" si="540"/>
        <v>83.7</v>
      </c>
      <c r="F2944">
        <f t="shared" ca="1" si="541"/>
        <v>96</v>
      </c>
      <c r="G2944">
        <f t="shared" ca="1" si="542"/>
        <v>3</v>
      </c>
      <c r="H2944">
        <f t="shared" ca="1" si="543"/>
        <v>87</v>
      </c>
      <c r="I2944" s="6">
        <f t="shared" ca="1" si="550"/>
        <v>0.69906239999999997</v>
      </c>
      <c r="J2944" s="18">
        <f t="shared" ca="1" si="544"/>
        <v>1.99232784</v>
      </c>
      <c r="K2944" s="7">
        <f t="shared" ca="1" si="545"/>
        <v>1.99232784</v>
      </c>
      <c r="L2944" s="55" t="str">
        <f t="shared" si="546"/>
        <v>t2936</v>
      </c>
      <c r="M2944" s="56">
        <v>1</v>
      </c>
      <c r="N2944" s="79">
        <f t="shared" ca="1" si="551"/>
        <v>1.99232784</v>
      </c>
    </row>
    <row r="2945" spans="1:14">
      <c r="A2945">
        <v>2937</v>
      </c>
      <c r="B2945">
        <f t="shared" si="547"/>
        <v>18</v>
      </c>
      <c r="C2945">
        <f t="shared" si="548"/>
        <v>4</v>
      </c>
      <c r="D2945">
        <f t="shared" si="549"/>
        <v>9</v>
      </c>
      <c r="E2945">
        <f t="shared" si="540"/>
        <v>83.7</v>
      </c>
      <c r="F2945">
        <f t="shared" ca="1" si="541"/>
        <v>96</v>
      </c>
      <c r="G2945">
        <f t="shared" ca="1" si="542"/>
        <v>3</v>
      </c>
      <c r="H2945">
        <f t="shared" ca="1" si="543"/>
        <v>95</v>
      </c>
      <c r="I2945" s="6">
        <f t="shared" ca="1" si="550"/>
        <v>0.76334400000000002</v>
      </c>
      <c r="J2945" s="18">
        <f t="shared" ca="1" si="544"/>
        <v>2.1755304</v>
      </c>
      <c r="K2945" s="7">
        <f t="shared" ca="1" si="545"/>
        <v>2.1755304</v>
      </c>
      <c r="L2945" s="55" t="str">
        <f t="shared" si="546"/>
        <v>t2937</v>
      </c>
      <c r="M2945" s="56">
        <v>1</v>
      </c>
      <c r="N2945" s="79">
        <f t="shared" ca="1" si="551"/>
        <v>2.1755304</v>
      </c>
    </row>
    <row r="2946" spans="1:14">
      <c r="A2946">
        <v>2938</v>
      </c>
      <c r="B2946">
        <f t="shared" si="547"/>
        <v>18</v>
      </c>
      <c r="C2946">
        <f t="shared" si="548"/>
        <v>4</v>
      </c>
      <c r="D2946">
        <f t="shared" si="549"/>
        <v>10</v>
      </c>
      <c r="E2946">
        <f t="shared" si="540"/>
        <v>83.7</v>
      </c>
      <c r="F2946">
        <f t="shared" ca="1" si="541"/>
        <v>96</v>
      </c>
      <c r="G2946">
        <f t="shared" ca="1" si="542"/>
        <v>3</v>
      </c>
      <c r="H2946">
        <f t="shared" ca="1" si="543"/>
        <v>99</v>
      </c>
      <c r="I2946" s="6">
        <f t="shared" ca="1" si="550"/>
        <v>0.79548479999999999</v>
      </c>
      <c r="J2946" s="18">
        <f t="shared" ca="1" si="544"/>
        <v>2.2671316799999999</v>
      </c>
      <c r="K2946" s="7">
        <f t="shared" ca="1" si="545"/>
        <v>2.2671316799999999</v>
      </c>
      <c r="L2946" s="55" t="str">
        <f t="shared" si="546"/>
        <v>t2938</v>
      </c>
      <c r="M2946" s="56">
        <v>1</v>
      </c>
      <c r="N2946" s="79">
        <f t="shared" ca="1" si="551"/>
        <v>2.2671316799999999</v>
      </c>
    </row>
    <row r="2947" spans="1:14">
      <c r="A2947">
        <v>2939</v>
      </c>
      <c r="B2947">
        <f t="shared" si="547"/>
        <v>18</v>
      </c>
      <c r="C2947">
        <f t="shared" si="548"/>
        <v>4</v>
      </c>
      <c r="D2947">
        <f t="shared" si="549"/>
        <v>11</v>
      </c>
      <c r="E2947">
        <f t="shared" si="540"/>
        <v>83.7</v>
      </c>
      <c r="F2947">
        <f t="shared" ca="1" si="541"/>
        <v>96</v>
      </c>
      <c r="G2947">
        <f t="shared" ca="1" si="542"/>
        <v>3</v>
      </c>
      <c r="H2947">
        <f t="shared" ca="1" si="543"/>
        <v>100</v>
      </c>
      <c r="I2947" s="6">
        <f t="shared" ca="1" si="550"/>
        <v>0.80352000000000001</v>
      </c>
      <c r="J2947" s="18">
        <f t="shared" ca="1" si="544"/>
        <v>2.2900320000000001</v>
      </c>
      <c r="K2947" s="7">
        <f t="shared" ca="1" si="545"/>
        <v>2.2900320000000001</v>
      </c>
      <c r="L2947" s="55" t="str">
        <f t="shared" si="546"/>
        <v>t2939</v>
      </c>
      <c r="M2947" s="56">
        <v>1</v>
      </c>
      <c r="N2947" s="79">
        <f t="shared" ca="1" si="551"/>
        <v>2.2900320000000001</v>
      </c>
    </row>
    <row r="2948" spans="1:14">
      <c r="A2948">
        <v>2940</v>
      </c>
      <c r="B2948">
        <f t="shared" si="547"/>
        <v>18</v>
      </c>
      <c r="C2948">
        <f t="shared" si="548"/>
        <v>4</v>
      </c>
      <c r="D2948">
        <f t="shared" si="549"/>
        <v>12</v>
      </c>
      <c r="E2948">
        <f t="shared" si="540"/>
        <v>83.7</v>
      </c>
      <c r="F2948">
        <f t="shared" ca="1" si="541"/>
        <v>96</v>
      </c>
      <c r="G2948">
        <f t="shared" ca="1" si="542"/>
        <v>3</v>
      </c>
      <c r="H2948">
        <f t="shared" ca="1" si="543"/>
        <v>99</v>
      </c>
      <c r="I2948" s="6">
        <f t="shared" ca="1" si="550"/>
        <v>0.79548479999999999</v>
      </c>
      <c r="J2948" s="18">
        <f t="shared" ca="1" si="544"/>
        <v>2.2671316799999999</v>
      </c>
      <c r="K2948" s="7">
        <f t="shared" ca="1" si="545"/>
        <v>2.2671316799999999</v>
      </c>
      <c r="L2948" s="55" t="str">
        <f t="shared" si="546"/>
        <v>t2940</v>
      </c>
      <c r="M2948" s="56">
        <v>1</v>
      </c>
      <c r="N2948" s="79">
        <f t="shared" ca="1" si="551"/>
        <v>2.2671316799999999</v>
      </c>
    </row>
    <row r="2949" spans="1:14">
      <c r="A2949">
        <v>2941</v>
      </c>
      <c r="B2949">
        <f t="shared" si="547"/>
        <v>18</v>
      </c>
      <c r="C2949">
        <f t="shared" si="548"/>
        <v>4</v>
      </c>
      <c r="D2949">
        <f t="shared" si="549"/>
        <v>13</v>
      </c>
      <c r="E2949">
        <f t="shared" si="540"/>
        <v>83.7</v>
      </c>
      <c r="F2949">
        <f t="shared" ca="1" si="541"/>
        <v>96</v>
      </c>
      <c r="G2949">
        <f t="shared" ca="1" si="542"/>
        <v>3</v>
      </c>
      <c r="H2949">
        <f t="shared" ca="1" si="543"/>
        <v>100</v>
      </c>
      <c r="I2949" s="6">
        <f t="shared" ca="1" si="550"/>
        <v>0.80352000000000001</v>
      </c>
      <c r="J2949" s="18">
        <f t="shared" ca="1" si="544"/>
        <v>2.2900320000000001</v>
      </c>
      <c r="K2949" s="7">
        <f t="shared" ca="1" si="545"/>
        <v>2.2900320000000001</v>
      </c>
      <c r="L2949" s="55" t="str">
        <f t="shared" si="546"/>
        <v>t2941</v>
      </c>
      <c r="M2949" s="56">
        <v>1</v>
      </c>
      <c r="N2949" s="79">
        <f t="shared" ca="1" si="551"/>
        <v>2.2900320000000001</v>
      </c>
    </row>
    <row r="2950" spans="1:14">
      <c r="A2950">
        <v>2942</v>
      </c>
      <c r="B2950">
        <f t="shared" si="547"/>
        <v>18</v>
      </c>
      <c r="C2950">
        <f t="shared" si="548"/>
        <v>4</v>
      </c>
      <c r="D2950">
        <f t="shared" si="549"/>
        <v>14</v>
      </c>
      <c r="E2950">
        <f t="shared" si="540"/>
        <v>83.7</v>
      </c>
      <c r="F2950">
        <f t="shared" ca="1" si="541"/>
        <v>96</v>
      </c>
      <c r="G2950">
        <f t="shared" ca="1" si="542"/>
        <v>3</v>
      </c>
      <c r="H2950">
        <f t="shared" ca="1" si="543"/>
        <v>100</v>
      </c>
      <c r="I2950" s="6">
        <f t="shared" ca="1" si="550"/>
        <v>0.80352000000000001</v>
      </c>
      <c r="J2950" s="18">
        <f t="shared" ca="1" si="544"/>
        <v>2.2900320000000001</v>
      </c>
      <c r="K2950" s="7">
        <f t="shared" ca="1" si="545"/>
        <v>2.2900320000000001</v>
      </c>
      <c r="L2950" s="55" t="str">
        <f t="shared" si="546"/>
        <v>t2942</v>
      </c>
      <c r="M2950" s="56">
        <v>1</v>
      </c>
      <c r="N2950" s="79">
        <f t="shared" ca="1" si="551"/>
        <v>2.2900320000000001</v>
      </c>
    </row>
    <row r="2951" spans="1:14">
      <c r="A2951">
        <v>2943</v>
      </c>
      <c r="B2951">
        <f t="shared" si="547"/>
        <v>18</v>
      </c>
      <c r="C2951">
        <f t="shared" si="548"/>
        <v>4</v>
      </c>
      <c r="D2951">
        <f t="shared" si="549"/>
        <v>15</v>
      </c>
      <c r="E2951">
        <f t="shared" si="540"/>
        <v>83.7</v>
      </c>
      <c r="F2951">
        <f t="shared" ca="1" si="541"/>
        <v>96</v>
      </c>
      <c r="G2951">
        <f t="shared" ca="1" si="542"/>
        <v>3</v>
      </c>
      <c r="H2951">
        <f t="shared" ca="1" si="543"/>
        <v>97</v>
      </c>
      <c r="I2951" s="6">
        <f t="shared" ca="1" si="550"/>
        <v>0.77941439999999995</v>
      </c>
      <c r="J2951" s="18">
        <f t="shared" ca="1" si="544"/>
        <v>2.2213310399999999</v>
      </c>
      <c r="K2951" s="7">
        <f t="shared" ca="1" si="545"/>
        <v>2.2213310399999999</v>
      </c>
      <c r="L2951" s="55" t="str">
        <f t="shared" si="546"/>
        <v>t2943</v>
      </c>
      <c r="M2951" s="56">
        <v>1</v>
      </c>
      <c r="N2951" s="79">
        <f t="shared" ca="1" si="551"/>
        <v>2.2213310399999999</v>
      </c>
    </row>
    <row r="2952" spans="1:14">
      <c r="A2952">
        <v>2944</v>
      </c>
      <c r="B2952">
        <f t="shared" si="547"/>
        <v>18</v>
      </c>
      <c r="C2952">
        <f t="shared" si="548"/>
        <v>4</v>
      </c>
      <c r="D2952">
        <f t="shared" si="549"/>
        <v>16</v>
      </c>
      <c r="E2952">
        <f t="shared" ref="E2952:E3015" si="552">VLOOKUP(B2952,table_week_fact,2)</f>
        <v>83.7</v>
      </c>
      <c r="F2952">
        <f t="shared" ref="F2952:F3015" ca="1" si="553">OFFSET(table_day_fact_start,C2952-1,0)</f>
        <v>96</v>
      </c>
      <c r="G2952">
        <f t="shared" ref="G2952:G3015" ca="1" si="554">OFFSET(table_hr_col_start,C2952-1,MATCH(B2952,table_hr_col_wk_hdr)-1)</f>
        <v>3</v>
      </c>
      <c r="H2952">
        <f t="shared" ref="H2952:H3015" ca="1" si="555">OFFSET(table_hr_fact_start,D2952,G2952-1)</f>
        <v>96</v>
      </c>
      <c r="I2952" s="6">
        <f t="shared" ca="1" si="550"/>
        <v>0.77137920000000004</v>
      </c>
      <c r="J2952" s="18">
        <f t="shared" ref="J2952:J3015" ca="1" si="556">peak_baseline*I2952</f>
        <v>2.1984307200000002</v>
      </c>
      <c r="K2952" s="7">
        <f t="shared" ref="K2952:K3015" ca="1" si="557">J2952*peak_load/peak_baseline</f>
        <v>2.1984307200000002</v>
      </c>
      <c r="L2952" s="55" t="str">
        <f t="shared" ref="L2952:L3015" si="558">CONCATENATE($M$4,TEXT(A2952,"0"))</f>
        <v>t2944</v>
      </c>
      <c r="M2952" s="56">
        <v>1</v>
      </c>
      <c r="N2952" s="79">
        <f t="shared" ca="1" si="551"/>
        <v>2.1984307200000002</v>
      </c>
    </row>
    <row r="2953" spans="1:14">
      <c r="A2953">
        <v>2945</v>
      </c>
      <c r="B2953">
        <f t="shared" ref="B2953:B3016" si="559">ROUNDDOWN(A2953/168,0)+1</f>
        <v>18</v>
      </c>
      <c r="C2953">
        <f t="shared" ref="C2953:C3016" si="560">ROUNDDOWN(MOD(A2953/24,7),0)+1</f>
        <v>4</v>
      </c>
      <c r="D2953">
        <f t="shared" ref="D2953:D3016" si="561">MOD(A2953,24)</f>
        <v>17</v>
      </c>
      <c r="E2953">
        <f t="shared" si="552"/>
        <v>83.7</v>
      </c>
      <c r="F2953">
        <f t="shared" ca="1" si="553"/>
        <v>96</v>
      </c>
      <c r="G2953">
        <f t="shared" ca="1" si="554"/>
        <v>3</v>
      </c>
      <c r="H2953">
        <f t="shared" ca="1" si="555"/>
        <v>96</v>
      </c>
      <c r="I2953" s="6">
        <f t="shared" ref="I2953:I3016" ca="1" si="562">E2953/100*F2953/100*H2953/100</f>
        <v>0.77137920000000004</v>
      </c>
      <c r="J2953" s="18">
        <f t="shared" ca="1" si="556"/>
        <v>2.1984307200000002</v>
      </c>
      <c r="K2953" s="7">
        <f t="shared" ca="1" si="557"/>
        <v>2.1984307200000002</v>
      </c>
      <c r="L2953" s="55" t="str">
        <f t="shared" si="558"/>
        <v>t2945</v>
      </c>
      <c r="M2953" s="56">
        <v>1</v>
      </c>
      <c r="N2953" s="79">
        <f t="shared" ref="N2953:N3016" ca="1" si="563">K2953</f>
        <v>2.1984307200000002</v>
      </c>
    </row>
    <row r="2954" spans="1:14">
      <c r="A2954">
        <v>2946</v>
      </c>
      <c r="B2954">
        <f t="shared" si="559"/>
        <v>18</v>
      </c>
      <c r="C2954">
        <f t="shared" si="560"/>
        <v>4</v>
      </c>
      <c r="D2954">
        <f t="shared" si="561"/>
        <v>18</v>
      </c>
      <c r="E2954">
        <f t="shared" si="552"/>
        <v>83.7</v>
      </c>
      <c r="F2954">
        <f t="shared" ca="1" si="553"/>
        <v>96</v>
      </c>
      <c r="G2954">
        <f t="shared" ca="1" si="554"/>
        <v>3</v>
      </c>
      <c r="H2954">
        <f t="shared" ca="1" si="555"/>
        <v>93</v>
      </c>
      <c r="I2954" s="6">
        <f t="shared" ca="1" si="562"/>
        <v>0.74727360000000009</v>
      </c>
      <c r="J2954" s="18">
        <f t="shared" ca="1" si="556"/>
        <v>2.1297297600000005</v>
      </c>
      <c r="K2954" s="7">
        <f t="shared" ca="1" si="557"/>
        <v>2.1297297600000005</v>
      </c>
      <c r="L2954" s="55" t="str">
        <f t="shared" si="558"/>
        <v>t2946</v>
      </c>
      <c r="M2954" s="56">
        <v>1</v>
      </c>
      <c r="N2954" s="79">
        <f t="shared" ca="1" si="563"/>
        <v>2.1297297600000005</v>
      </c>
    </row>
    <row r="2955" spans="1:14">
      <c r="A2955">
        <v>2947</v>
      </c>
      <c r="B2955">
        <f t="shared" si="559"/>
        <v>18</v>
      </c>
      <c r="C2955">
        <f t="shared" si="560"/>
        <v>4</v>
      </c>
      <c r="D2955">
        <f t="shared" si="561"/>
        <v>19</v>
      </c>
      <c r="E2955">
        <f t="shared" si="552"/>
        <v>83.7</v>
      </c>
      <c r="F2955">
        <f t="shared" ca="1" si="553"/>
        <v>96</v>
      </c>
      <c r="G2955">
        <f t="shared" ca="1" si="554"/>
        <v>3</v>
      </c>
      <c r="H2955">
        <f t="shared" ca="1" si="555"/>
        <v>92</v>
      </c>
      <c r="I2955" s="6">
        <f t="shared" ca="1" si="562"/>
        <v>0.73923839999999996</v>
      </c>
      <c r="J2955" s="18">
        <f t="shared" ca="1" si="556"/>
        <v>2.1068294399999998</v>
      </c>
      <c r="K2955" s="7">
        <f t="shared" ca="1" si="557"/>
        <v>2.1068294399999998</v>
      </c>
      <c r="L2955" s="55" t="str">
        <f t="shared" si="558"/>
        <v>t2947</v>
      </c>
      <c r="M2955" s="56">
        <v>1</v>
      </c>
      <c r="N2955" s="79">
        <f t="shared" ca="1" si="563"/>
        <v>2.1068294399999998</v>
      </c>
    </row>
    <row r="2956" spans="1:14">
      <c r="A2956">
        <v>2948</v>
      </c>
      <c r="B2956">
        <f t="shared" si="559"/>
        <v>18</v>
      </c>
      <c r="C2956">
        <f t="shared" si="560"/>
        <v>4</v>
      </c>
      <c r="D2956">
        <f t="shared" si="561"/>
        <v>20</v>
      </c>
      <c r="E2956">
        <f t="shared" si="552"/>
        <v>83.7</v>
      </c>
      <c r="F2956">
        <f t="shared" ca="1" si="553"/>
        <v>96</v>
      </c>
      <c r="G2956">
        <f t="shared" ca="1" si="554"/>
        <v>3</v>
      </c>
      <c r="H2956">
        <f t="shared" ca="1" si="555"/>
        <v>92</v>
      </c>
      <c r="I2956" s="6">
        <f t="shared" ca="1" si="562"/>
        <v>0.73923839999999996</v>
      </c>
      <c r="J2956" s="18">
        <f t="shared" ca="1" si="556"/>
        <v>2.1068294399999998</v>
      </c>
      <c r="K2956" s="7">
        <f t="shared" ca="1" si="557"/>
        <v>2.1068294399999998</v>
      </c>
      <c r="L2956" s="55" t="str">
        <f t="shared" si="558"/>
        <v>t2948</v>
      </c>
      <c r="M2956" s="56">
        <v>1</v>
      </c>
      <c r="N2956" s="79">
        <f t="shared" ca="1" si="563"/>
        <v>2.1068294399999998</v>
      </c>
    </row>
    <row r="2957" spans="1:14">
      <c r="A2957">
        <v>2949</v>
      </c>
      <c r="B2957">
        <f t="shared" si="559"/>
        <v>18</v>
      </c>
      <c r="C2957">
        <f t="shared" si="560"/>
        <v>4</v>
      </c>
      <c r="D2957">
        <f t="shared" si="561"/>
        <v>21</v>
      </c>
      <c r="E2957">
        <f t="shared" si="552"/>
        <v>83.7</v>
      </c>
      <c r="F2957">
        <f t="shared" ca="1" si="553"/>
        <v>96</v>
      </c>
      <c r="G2957">
        <f t="shared" ca="1" si="554"/>
        <v>3</v>
      </c>
      <c r="H2957">
        <f t="shared" ca="1" si="555"/>
        <v>93</v>
      </c>
      <c r="I2957" s="6">
        <f t="shared" ca="1" si="562"/>
        <v>0.74727360000000009</v>
      </c>
      <c r="J2957" s="18">
        <f t="shared" ca="1" si="556"/>
        <v>2.1297297600000005</v>
      </c>
      <c r="K2957" s="7">
        <f t="shared" ca="1" si="557"/>
        <v>2.1297297600000005</v>
      </c>
      <c r="L2957" s="55" t="str">
        <f t="shared" si="558"/>
        <v>t2949</v>
      </c>
      <c r="M2957" s="56">
        <v>1</v>
      </c>
      <c r="N2957" s="79">
        <f t="shared" ca="1" si="563"/>
        <v>2.1297297600000005</v>
      </c>
    </row>
    <row r="2958" spans="1:14">
      <c r="A2958">
        <v>2950</v>
      </c>
      <c r="B2958">
        <f t="shared" si="559"/>
        <v>18</v>
      </c>
      <c r="C2958">
        <f t="shared" si="560"/>
        <v>4</v>
      </c>
      <c r="D2958">
        <f t="shared" si="561"/>
        <v>22</v>
      </c>
      <c r="E2958">
        <f t="shared" si="552"/>
        <v>83.7</v>
      </c>
      <c r="F2958">
        <f t="shared" ca="1" si="553"/>
        <v>96</v>
      </c>
      <c r="G2958">
        <f t="shared" ca="1" si="554"/>
        <v>3</v>
      </c>
      <c r="H2958">
        <f t="shared" ca="1" si="555"/>
        <v>87</v>
      </c>
      <c r="I2958" s="6">
        <f t="shared" ca="1" si="562"/>
        <v>0.69906239999999997</v>
      </c>
      <c r="J2958" s="18">
        <f t="shared" ca="1" si="556"/>
        <v>1.99232784</v>
      </c>
      <c r="K2958" s="7">
        <f t="shared" ca="1" si="557"/>
        <v>1.99232784</v>
      </c>
      <c r="L2958" s="55" t="str">
        <f t="shared" si="558"/>
        <v>t2950</v>
      </c>
      <c r="M2958" s="56">
        <v>1</v>
      </c>
      <c r="N2958" s="79">
        <f t="shared" ca="1" si="563"/>
        <v>1.99232784</v>
      </c>
    </row>
    <row r="2959" spans="1:14">
      <c r="A2959">
        <v>2951</v>
      </c>
      <c r="B2959">
        <f t="shared" si="559"/>
        <v>18</v>
      </c>
      <c r="C2959">
        <f t="shared" si="560"/>
        <v>4</v>
      </c>
      <c r="D2959">
        <f t="shared" si="561"/>
        <v>23</v>
      </c>
      <c r="E2959">
        <f t="shared" si="552"/>
        <v>83.7</v>
      </c>
      <c r="F2959">
        <f t="shared" ca="1" si="553"/>
        <v>96</v>
      </c>
      <c r="G2959">
        <f t="shared" ca="1" si="554"/>
        <v>3</v>
      </c>
      <c r="H2959">
        <f t="shared" ca="1" si="555"/>
        <v>72</v>
      </c>
      <c r="I2959" s="6">
        <f t="shared" ca="1" si="562"/>
        <v>0.5785344</v>
      </c>
      <c r="J2959" s="18">
        <f t="shared" ca="1" si="556"/>
        <v>1.6488230400000001</v>
      </c>
      <c r="K2959" s="7">
        <f t="shared" ca="1" si="557"/>
        <v>1.6488230400000001</v>
      </c>
      <c r="L2959" s="55" t="str">
        <f t="shared" si="558"/>
        <v>t2951</v>
      </c>
      <c r="M2959" s="56">
        <v>1</v>
      </c>
      <c r="N2959" s="79">
        <f t="shared" ca="1" si="563"/>
        <v>1.6488230400000001</v>
      </c>
    </row>
    <row r="2960" spans="1:14">
      <c r="A2960">
        <v>2952</v>
      </c>
      <c r="B2960">
        <f t="shared" si="559"/>
        <v>18</v>
      </c>
      <c r="C2960">
        <f t="shared" si="560"/>
        <v>5</v>
      </c>
      <c r="D2960">
        <f t="shared" si="561"/>
        <v>0</v>
      </c>
      <c r="E2960">
        <f t="shared" si="552"/>
        <v>83.7</v>
      </c>
      <c r="F2960">
        <f t="shared" ca="1" si="553"/>
        <v>94</v>
      </c>
      <c r="G2960">
        <f t="shared" ca="1" si="554"/>
        <v>3</v>
      </c>
      <c r="H2960">
        <f t="shared" ca="1" si="555"/>
        <v>64</v>
      </c>
      <c r="I2960" s="6">
        <f t="shared" ca="1" si="562"/>
        <v>0.50353920000000008</v>
      </c>
      <c r="J2960" s="18">
        <f t="shared" ca="1" si="556"/>
        <v>1.4350867200000004</v>
      </c>
      <c r="K2960" s="7">
        <f t="shared" ca="1" si="557"/>
        <v>1.4350867200000004</v>
      </c>
      <c r="L2960" s="55" t="str">
        <f t="shared" si="558"/>
        <v>t2952</v>
      </c>
      <c r="M2960" s="56">
        <v>1</v>
      </c>
      <c r="N2960" s="79">
        <f t="shared" ca="1" si="563"/>
        <v>1.4350867200000004</v>
      </c>
    </row>
    <row r="2961" spans="1:14">
      <c r="A2961">
        <v>2953</v>
      </c>
      <c r="B2961">
        <f t="shared" si="559"/>
        <v>18</v>
      </c>
      <c r="C2961">
        <f t="shared" si="560"/>
        <v>5</v>
      </c>
      <c r="D2961">
        <f t="shared" si="561"/>
        <v>1</v>
      </c>
      <c r="E2961">
        <f t="shared" si="552"/>
        <v>83.7</v>
      </c>
      <c r="F2961">
        <f t="shared" ca="1" si="553"/>
        <v>94</v>
      </c>
      <c r="G2961">
        <f t="shared" ca="1" si="554"/>
        <v>3</v>
      </c>
      <c r="H2961">
        <f t="shared" ca="1" si="555"/>
        <v>60</v>
      </c>
      <c r="I2961" s="6">
        <f t="shared" ca="1" si="562"/>
        <v>0.4720680000000001</v>
      </c>
      <c r="J2961" s="18">
        <f t="shared" ca="1" si="556"/>
        <v>1.3453938000000003</v>
      </c>
      <c r="K2961" s="7">
        <f t="shared" ca="1" si="557"/>
        <v>1.3453938000000003</v>
      </c>
      <c r="L2961" s="55" t="str">
        <f t="shared" si="558"/>
        <v>t2953</v>
      </c>
      <c r="M2961" s="56">
        <v>1</v>
      </c>
      <c r="N2961" s="79">
        <f t="shared" ca="1" si="563"/>
        <v>1.3453938000000003</v>
      </c>
    </row>
    <row r="2962" spans="1:14">
      <c r="A2962">
        <v>2954</v>
      </c>
      <c r="B2962">
        <f t="shared" si="559"/>
        <v>18</v>
      </c>
      <c r="C2962">
        <f t="shared" si="560"/>
        <v>5</v>
      </c>
      <c r="D2962">
        <f t="shared" si="561"/>
        <v>2</v>
      </c>
      <c r="E2962">
        <f t="shared" si="552"/>
        <v>83.7</v>
      </c>
      <c r="F2962">
        <f t="shared" ca="1" si="553"/>
        <v>94</v>
      </c>
      <c r="G2962">
        <f t="shared" ca="1" si="554"/>
        <v>3</v>
      </c>
      <c r="H2962">
        <f t="shared" ca="1" si="555"/>
        <v>58</v>
      </c>
      <c r="I2962" s="6">
        <f t="shared" ca="1" si="562"/>
        <v>0.45633240000000008</v>
      </c>
      <c r="J2962" s="18">
        <f t="shared" ca="1" si="556"/>
        <v>1.3005473400000003</v>
      </c>
      <c r="K2962" s="7">
        <f t="shared" ca="1" si="557"/>
        <v>1.3005473400000003</v>
      </c>
      <c r="L2962" s="55" t="str">
        <f t="shared" si="558"/>
        <v>t2954</v>
      </c>
      <c r="M2962" s="56">
        <v>1</v>
      </c>
      <c r="N2962" s="79">
        <f t="shared" ca="1" si="563"/>
        <v>1.3005473400000003</v>
      </c>
    </row>
    <row r="2963" spans="1:14">
      <c r="A2963">
        <v>2955</v>
      </c>
      <c r="B2963">
        <f t="shared" si="559"/>
        <v>18</v>
      </c>
      <c r="C2963">
        <f t="shared" si="560"/>
        <v>5</v>
      </c>
      <c r="D2963">
        <f t="shared" si="561"/>
        <v>3</v>
      </c>
      <c r="E2963">
        <f t="shared" si="552"/>
        <v>83.7</v>
      </c>
      <c r="F2963">
        <f t="shared" ca="1" si="553"/>
        <v>94</v>
      </c>
      <c r="G2963">
        <f t="shared" ca="1" si="554"/>
        <v>3</v>
      </c>
      <c r="H2963">
        <f t="shared" ca="1" si="555"/>
        <v>56</v>
      </c>
      <c r="I2963" s="6">
        <f t="shared" ca="1" si="562"/>
        <v>0.44059680000000007</v>
      </c>
      <c r="J2963" s="18">
        <f t="shared" ca="1" si="556"/>
        <v>1.2557008800000002</v>
      </c>
      <c r="K2963" s="7">
        <f t="shared" ca="1" si="557"/>
        <v>1.2557008800000002</v>
      </c>
      <c r="L2963" s="55" t="str">
        <f t="shared" si="558"/>
        <v>t2955</v>
      </c>
      <c r="M2963" s="56">
        <v>1</v>
      </c>
      <c r="N2963" s="79">
        <f t="shared" ca="1" si="563"/>
        <v>1.2557008800000002</v>
      </c>
    </row>
    <row r="2964" spans="1:14">
      <c r="A2964">
        <v>2956</v>
      </c>
      <c r="B2964">
        <f t="shared" si="559"/>
        <v>18</v>
      </c>
      <c r="C2964">
        <f t="shared" si="560"/>
        <v>5</v>
      </c>
      <c r="D2964">
        <f t="shared" si="561"/>
        <v>4</v>
      </c>
      <c r="E2964">
        <f t="shared" si="552"/>
        <v>83.7</v>
      </c>
      <c r="F2964">
        <f t="shared" ca="1" si="553"/>
        <v>94</v>
      </c>
      <c r="G2964">
        <f t="shared" ca="1" si="554"/>
        <v>3</v>
      </c>
      <c r="H2964">
        <f t="shared" ca="1" si="555"/>
        <v>56</v>
      </c>
      <c r="I2964" s="6">
        <f t="shared" ca="1" si="562"/>
        <v>0.44059680000000007</v>
      </c>
      <c r="J2964" s="18">
        <f t="shared" ca="1" si="556"/>
        <v>1.2557008800000002</v>
      </c>
      <c r="K2964" s="7">
        <f t="shared" ca="1" si="557"/>
        <v>1.2557008800000002</v>
      </c>
      <c r="L2964" s="55" t="str">
        <f t="shared" si="558"/>
        <v>t2956</v>
      </c>
      <c r="M2964" s="56">
        <v>1</v>
      </c>
      <c r="N2964" s="79">
        <f t="shared" ca="1" si="563"/>
        <v>1.2557008800000002</v>
      </c>
    </row>
    <row r="2965" spans="1:14">
      <c r="A2965">
        <v>2957</v>
      </c>
      <c r="B2965">
        <f t="shared" si="559"/>
        <v>18</v>
      </c>
      <c r="C2965">
        <f t="shared" si="560"/>
        <v>5</v>
      </c>
      <c r="D2965">
        <f t="shared" si="561"/>
        <v>5</v>
      </c>
      <c r="E2965">
        <f t="shared" si="552"/>
        <v>83.7</v>
      </c>
      <c r="F2965">
        <f t="shared" ca="1" si="553"/>
        <v>94</v>
      </c>
      <c r="G2965">
        <f t="shared" ca="1" si="554"/>
        <v>3</v>
      </c>
      <c r="H2965">
        <f t="shared" ca="1" si="555"/>
        <v>58</v>
      </c>
      <c r="I2965" s="6">
        <f t="shared" ca="1" si="562"/>
        <v>0.45633240000000008</v>
      </c>
      <c r="J2965" s="18">
        <f t="shared" ca="1" si="556"/>
        <v>1.3005473400000003</v>
      </c>
      <c r="K2965" s="7">
        <f t="shared" ca="1" si="557"/>
        <v>1.3005473400000003</v>
      </c>
      <c r="L2965" s="55" t="str">
        <f t="shared" si="558"/>
        <v>t2957</v>
      </c>
      <c r="M2965" s="56">
        <v>1</v>
      </c>
      <c r="N2965" s="79">
        <f t="shared" ca="1" si="563"/>
        <v>1.3005473400000003</v>
      </c>
    </row>
    <row r="2966" spans="1:14">
      <c r="A2966">
        <v>2958</v>
      </c>
      <c r="B2966">
        <f t="shared" si="559"/>
        <v>18</v>
      </c>
      <c r="C2966">
        <f t="shared" si="560"/>
        <v>5</v>
      </c>
      <c r="D2966">
        <f t="shared" si="561"/>
        <v>6</v>
      </c>
      <c r="E2966">
        <f t="shared" si="552"/>
        <v>83.7</v>
      </c>
      <c r="F2966">
        <f t="shared" ca="1" si="553"/>
        <v>94</v>
      </c>
      <c r="G2966">
        <f t="shared" ca="1" si="554"/>
        <v>3</v>
      </c>
      <c r="H2966">
        <f t="shared" ca="1" si="555"/>
        <v>64</v>
      </c>
      <c r="I2966" s="6">
        <f t="shared" ca="1" si="562"/>
        <v>0.50353920000000008</v>
      </c>
      <c r="J2966" s="18">
        <f t="shared" ca="1" si="556"/>
        <v>1.4350867200000004</v>
      </c>
      <c r="K2966" s="7">
        <f t="shared" ca="1" si="557"/>
        <v>1.4350867200000004</v>
      </c>
      <c r="L2966" s="55" t="str">
        <f t="shared" si="558"/>
        <v>t2958</v>
      </c>
      <c r="M2966" s="56">
        <v>1</v>
      </c>
      <c r="N2966" s="79">
        <f t="shared" ca="1" si="563"/>
        <v>1.4350867200000004</v>
      </c>
    </row>
    <row r="2967" spans="1:14">
      <c r="A2967">
        <v>2959</v>
      </c>
      <c r="B2967">
        <f t="shared" si="559"/>
        <v>18</v>
      </c>
      <c r="C2967">
        <f t="shared" si="560"/>
        <v>5</v>
      </c>
      <c r="D2967">
        <f t="shared" si="561"/>
        <v>7</v>
      </c>
      <c r="E2967">
        <f t="shared" si="552"/>
        <v>83.7</v>
      </c>
      <c r="F2967">
        <f t="shared" ca="1" si="553"/>
        <v>94</v>
      </c>
      <c r="G2967">
        <f t="shared" ca="1" si="554"/>
        <v>3</v>
      </c>
      <c r="H2967">
        <f t="shared" ca="1" si="555"/>
        <v>76</v>
      </c>
      <c r="I2967" s="6">
        <f t="shared" ca="1" si="562"/>
        <v>0.59795280000000017</v>
      </c>
      <c r="J2967" s="18">
        <f t="shared" ca="1" si="556"/>
        <v>1.7041654800000006</v>
      </c>
      <c r="K2967" s="7">
        <f t="shared" ca="1" si="557"/>
        <v>1.7041654800000003</v>
      </c>
      <c r="L2967" s="55" t="str">
        <f t="shared" si="558"/>
        <v>t2959</v>
      </c>
      <c r="M2967" s="56">
        <v>1</v>
      </c>
      <c r="N2967" s="79">
        <f t="shared" ca="1" si="563"/>
        <v>1.7041654800000003</v>
      </c>
    </row>
    <row r="2968" spans="1:14">
      <c r="A2968">
        <v>2960</v>
      </c>
      <c r="B2968">
        <f t="shared" si="559"/>
        <v>18</v>
      </c>
      <c r="C2968">
        <f t="shared" si="560"/>
        <v>5</v>
      </c>
      <c r="D2968">
        <f t="shared" si="561"/>
        <v>8</v>
      </c>
      <c r="E2968">
        <f t="shared" si="552"/>
        <v>83.7</v>
      </c>
      <c r="F2968">
        <f t="shared" ca="1" si="553"/>
        <v>94</v>
      </c>
      <c r="G2968">
        <f t="shared" ca="1" si="554"/>
        <v>3</v>
      </c>
      <c r="H2968">
        <f t="shared" ca="1" si="555"/>
        <v>87</v>
      </c>
      <c r="I2968" s="6">
        <f t="shared" ca="1" si="562"/>
        <v>0.68449860000000018</v>
      </c>
      <c r="J2968" s="18">
        <f t="shared" ca="1" si="556"/>
        <v>1.9508210100000005</v>
      </c>
      <c r="K2968" s="7">
        <f t="shared" ca="1" si="557"/>
        <v>1.9508210100000005</v>
      </c>
      <c r="L2968" s="55" t="str">
        <f t="shared" si="558"/>
        <v>t2960</v>
      </c>
      <c r="M2968" s="56">
        <v>1</v>
      </c>
      <c r="N2968" s="79">
        <f t="shared" ca="1" si="563"/>
        <v>1.9508210100000005</v>
      </c>
    </row>
    <row r="2969" spans="1:14">
      <c r="A2969">
        <v>2961</v>
      </c>
      <c r="B2969">
        <f t="shared" si="559"/>
        <v>18</v>
      </c>
      <c r="C2969">
        <f t="shared" si="560"/>
        <v>5</v>
      </c>
      <c r="D2969">
        <f t="shared" si="561"/>
        <v>9</v>
      </c>
      <c r="E2969">
        <f t="shared" si="552"/>
        <v>83.7</v>
      </c>
      <c r="F2969">
        <f t="shared" ca="1" si="553"/>
        <v>94</v>
      </c>
      <c r="G2969">
        <f t="shared" ca="1" si="554"/>
        <v>3</v>
      </c>
      <c r="H2969">
        <f t="shared" ca="1" si="555"/>
        <v>95</v>
      </c>
      <c r="I2969" s="6">
        <f t="shared" ca="1" si="562"/>
        <v>0.74744100000000013</v>
      </c>
      <c r="J2969" s="18">
        <f t="shared" ca="1" si="556"/>
        <v>2.1302068500000004</v>
      </c>
      <c r="K2969" s="7">
        <f t="shared" ca="1" si="557"/>
        <v>2.1302068500000004</v>
      </c>
      <c r="L2969" s="55" t="str">
        <f t="shared" si="558"/>
        <v>t2961</v>
      </c>
      <c r="M2969" s="56">
        <v>1</v>
      </c>
      <c r="N2969" s="79">
        <f t="shared" ca="1" si="563"/>
        <v>2.1302068500000004</v>
      </c>
    </row>
    <row r="2970" spans="1:14">
      <c r="A2970">
        <v>2962</v>
      </c>
      <c r="B2970">
        <f t="shared" si="559"/>
        <v>18</v>
      </c>
      <c r="C2970">
        <f t="shared" si="560"/>
        <v>5</v>
      </c>
      <c r="D2970">
        <f t="shared" si="561"/>
        <v>10</v>
      </c>
      <c r="E2970">
        <f t="shared" si="552"/>
        <v>83.7</v>
      </c>
      <c r="F2970">
        <f t="shared" ca="1" si="553"/>
        <v>94</v>
      </c>
      <c r="G2970">
        <f t="shared" ca="1" si="554"/>
        <v>3</v>
      </c>
      <c r="H2970">
        <f t="shared" ca="1" si="555"/>
        <v>99</v>
      </c>
      <c r="I2970" s="6">
        <f t="shared" ca="1" si="562"/>
        <v>0.77891220000000017</v>
      </c>
      <c r="J2970" s="18">
        <f t="shared" ca="1" si="556"/>
        <v>2.2198997700000005</v>
      </c>
      <c r="K2970" s="7">
        <f t="shared" ca="1" si="557"/>
        <v>2.2198997700000005</v>
      </c>
      <c r="L2970" s="55" t="str">
        <f t="shared" si="558"/>
        <v>t2962</v>
      </c>
      <c r="M2970" s="56">
        <v>1</v>
      </c>
      <c r="N2970" s="79">
        <f t="shared" ca="1" si="563"/>
        <v>2.2198997700000005</v>
      </c>
    </row>
    <row r="2971" spans="1:14">
      <c r="A2971">
        <v>2963</v>
      </c>
      <c r="B2971">
        <f t="shared" si="559"/>
        <v>18</v>
      </c>
      <c r="C2971">
        <f t="shared" si="560"/>
        <v>5</v>
      </c>
      <c r="D2971">
        <f t="shared" si="561"/>
        <v>11</v>
      </c>
      <c r="E2971">
        <f t="shared" si="552"/>
        <v>83.7</v>
      </c>
      <c r="F2971">
        <f t="shared" ca="1" si="553"/>
        <v>94</v>
      </c>
      <c r="G2971">
        <f t="shared" ca="1" si="554"/>
        <v>3</v>
      </c>
      <c r="H2971">
        <f t="shared" ca="1" si="555"/>
        <v>100</v>
      </c>
      <c r="I2971" s="6">
        <f t="shared" ca="1" si="562"/>
        <v>0.78678000000000015</v>
      </c>
      <c r="J2971" s="18">
        <f t="shared" ca="1" si="556"/>
        <v>2.2423230000000003</v>
      </c>
      <c r="K2971" s="7">
        <f t="shared" ca="1" si="557"/>
        <v>2.2423230000000003</v>
      </c>
      <c r="L2971" s="55" t="str">
        <f t="shared" si="558"/>
        <v>t2963</v>
      </c>
      <c r="M2971" s="56">
        <v>1</v>
      </c>
      <c r="N2971" s="79">
        <f t="shared" ca="1" si="563"/>
        <v>2.2423230000000003</v>
      </c>
    </row>
    <row r="2972" spans="1:14">
      <c r="A2972">
        <v>2964</v>
      </c>
      <c r="B2972">
        <f t="shared" si="559"/>
        <v>18</v>
      </c>
      <c r="C2972">
        <f t="shared" si="560"/>
        <v>5</v>
      </c>
      <c r="D2972">
        <f t="shared" si="561"/>
        <v>12</v>
      </c>
      <c r="E2972">
        <f t="shared" si="552"/>
        <v>83.7</v>
      </c>
      <c r="F2972">
        <f t="shared" ca="1" si="553"/>
        <v>94</v>
      </c>
      <c r="G2972">
        <f t="shared" ca="1" si="554"/>
        <v>3</v>
      </c>
      <c r="H2972">
        <f t="shared" ca="1" si="555"/>
        <v>99</v>
      </c>
      <c r="I2972" s="6">
        <f t="shared" ca="1" si="562"/>
        <v>0.77891220000000017</v>
      </c>
      <c r="J2972" s="18">
        <f t="shared" ca="1" si="556"/>
        <v>2.2198997700000005</v>
      </c>
      <c r="K2972" s="7">
        <f t="shared" ca="1" si="557"/>
        <v>2.2198997700000005</v>
      </c>
      <c r="L2972" s="55" t="str">
        <f t="shared" si="558"/>
        <v>t2964</v>
      </c>
      <c r="M2972" s="56">
        <v>1</v>
      </c>
      <c r="N2972" s="79">
        <f t="shared" ca="1" si="563"/>
        <v>2.2198997700000005</v>
      </c>
    </row>
    <row r="2973" spans="1:14">
      <c r="A2973">
        <v>2965</v>
      </c>
      <c r="B2973">
        <f t="shared" si="559"/>
        <v>18</v>
      </c>
      <c r="C2973">
        <f t="shared" si="560"/>
        <v>5</v>
      </c>
      <c r="D2973">
        <f t="shared" si="561"/>
        <v>13</v>
      </c>
      <c r="E2973">
        <f t="shared" si="552"/>
        <v>83.7</v>
      </c>
      <c r="F2973">
        <f t="shared" ca="1" si="553"/>
        <v>94</v>
      </c>
      <c r="G2973">
        <f t="shared" ca="1" si="554"/>
        <v>3</v>
      </c>
      <c r="H2973">
        <f t="shared" ca="1" si="555"/>
        <v>100</v>
      </c>
      <c r="I2973" s="6">
        <f t="shared" ca="1" si="562"/>
        <v>0.78678000000000015</v>
      </c>
      <c r="J2973" s="18">
        <f t="shared" ca="1" si="556"/>
        <v>2.2423230000000003</v>
      </c>
      <c r="K2973" s="7">
        <f t="shared" ca="1" si="557"/>
        <v>2.2423230000000003</v>
      </c>
      <c r="L2973" s="55" t="str">
        <f t="shared" si="558"/>
        <v>t2965</v>
      </c>
      <c r="M2973" s="56">
        <v>1</v>
      </c>
      <c r="N2973" s="79">
        <f t="shared" ca="1" si="563"/>
        <v>2.2423230000000003</v>
      </c>
    </row>
    <row r="2974" spans="1:14">
      <c r="A2974">
        <v>2966</v>
      </c>
      <c r="B2974">
        <f t="shared" si="559"/>
        <v>18</v>
      </c>
      <c r="C2974">
        <f t="shared" si="560"/>
        <v>5</v>
      </c>
      <c r="D2974">
        <f t="shared" si="561"/>
        <v>14</v>
      </c>
      <c r="E2974">
        <f t="shared" si="552"/>
        <v>83.7</v>
      </c>
      <c r="F2974">
        <f t="shared" ca="1" si="553"/>
        <v>94</v>
      </c>
      <c r="G2974">
        <f t="shared" ca="1" si="554"/>
        <v>3</v>
      </c>
      <c r="H2974">
        <f t="shared" ca="1" si="555"/>
        <v>100</v>
      </c>
      <c r="I2974" s="6">
        <f t="shared" ca="1" si="562"/>
        <v>0.78678000000000015</v>
      </c>
      <c r="J2974" s="18">
        <f t="shared" ca="1" si="556"/>
        <v>2.2423230000000003</v>
      </c>
      <c r="K2974" s="7">
        <f t="shared" ca="1" si="557"/>
        <v>2.2423230000000003</v>
      </c>
      <c r="L2974" s="55" t="str">
        <f t="shared" si="558"/>
        <v>t2966</v>
      </c>
      <c r="M2974" s="56">
        <v>1</v>
      </c>
      <c r="N2974" s="79">
        <f t="shared" ca="1" si="563"/>
        <v>2.2423230000000003</v>
      </c>
    </row>
    <row r="2975" spans="1:14">
      <c r="A2975">
        <v>2967</v>
      </c>
      <c r="B2975">
        <f t="shared" si="559"/>
        <v>18</v>
      </c>
      <c r="C2975">
        <f t="shared" si="560"/>
        <v>5</v>
      </c>
      <c r="D2975">
        <f t="shared" si="561"/>
        <v>15</v>
      </c>
      <c r="E2975">
        <f t="shared" si="552"/>
        <v>83.7</v>
      </c>
      <c r="F2975">
        <f t="shared" ca="1" si="553"/>
        <v>94</v>
      </c>
      <c r="G2975">
        <f t="shared" ca="1" si="554"/>
        <v>3</v>
      </c>
      <c r="H2975">
        <f t="shared" ca="1" si="555"/>
        <v>97</v>
      </c>
      <c r="I2975" s="6">
        <f t="shared" ca="1" si="562"/>
        <v>0.7631766000000002</v>
      </c>
      <c r="J2975" s="18">
        <f t="shared" ca="1" si="556"/>
        <v>2.1750533100000005</v>
      </c>
      <c r="K2975" s="7">
        <f t="shared" ca="1" si="557"/>
        <v>2.1750533100000005</v>
      </c>
      <c r="L2975" s="55" t="str">
        <f t="shared" si="558"/>
        <v>t2967</v>
      </c>
      <c r="M2975" s="56">
        <v>1</v>
      </c>
      <c r="N2975" s="79">
        <f t="shared" ca="1" si="563"/>
        <v>2.1750533100000005</v>
      </c>
    </row>
    <row r="2976" spans="1:14">
      <c r="A2976">
        <v>2968</v>
      </c>
      <c r="B2976">
        <f t="shared" si="559"/>
        <v>18</v>
      </c>
      <c r="C2976">
        <f t="shared" si="560"/>
        <v>5</v>
      </c>
      <c r="D2976">
        <f t="shared" si="561"/>
        <v>16</v>
      </c>
      <c r="E2976">
        <f t="shared" si="552"/>
        <v>83.7</v>
      </c>
      <c r="F2976">
        <f t="shared" ca="1" si="553"/>
        <v>94</v>
      </c>
      <c r="G2976">
        <f t="shared" ca="1" si="554"/>
        <v>3</v>
      </c>
      <c r="H2976">
        <f t="shared" ca="1" si="555"/>
        <v>96</v>
      </c>
      <c r="I2976" s="6">
        <f t="shared" ca="1" si="562"/>
        <v>0.75530880000000011</v>
      </c>
      <c r="J2976" s="18">
        <f t="shared" ca="1" si="556"/>
        <v>2.1526300800000002</v>
      </c>
      <c r="K2976" s="7">
        <f t="shared" ca="1" si="557"/>
        <v>2.1526300800000002</v>
      </c>
      <c r="L2976" s="55" t="str">
        <f t="shared" si="558"/>
        <v>t2968</v>
      </c>
      <c r="M2976" s="56">
        <v>1</v>
      </c>
      <c r="N2976" s="79">
        <f t="shared" ca="1" si="563"/>
        <v>2.1526300800000002</v>
      </c>
    </row>
    <row r="2977" spans="1:14">
      <c r="A2977">
        <v>2969</v>
      </c>
      <c r="B2977">
        <f t="shared" si="559"/>
        <v>18</v>
      </c>
      <c r="C2977">
        <f t="shared" si="560"/>
        <v>5</v>
      </c>
      <c r="D2977">
        <f t="shared" si="561"/>
        <v>17</v>
      </c>
      <c r="E2977">
        <f t="shared" si="552"/>
        <v>83.7</v>
      </c>
      <c r="F2977">
        <f t="shared" ca="1" si="553"/>
        <v>94</v>
      </c>
      <c r="G2977">
        <f t="shared" ca="1" si="554"/>
        <v>3</v>
      </c>
      <c r="H2977">
        <f t="shared" ca="1" si="555"/>
        <v>96</v>
      </c>
      <c r="I2977" s="6">
        <f t="shared" ca="1" si="562"/>
        <v>0.75530880000000011</v>
      </c>
      <c r="J2977" s="18">
        <f t="shared" ca="1" si="556"/>
        <v>2.1526300800000002</v>
      </c>
      <c r="K2977" s="7">
        <f t="shared" ca="1" si="557"/>
        <v>2.1526300800000002</v>
      </c>
      <c r="L2977" s="55" t="str">
        <f t="shared" si="558"/>
        <v>t2969</v>
      </c>
      <c r="M2977" s="56">
        <v>1</v>
      </c>
      <c r="N2977" s="79">
        <f t="shared" ca="1" si="563"/>
        <v>2.1526300800000002</v>
      </c>
    </row>
    <row r="2978" spans="1:14">
      <c r="A2978">
        <v>2970</v>
      </c>
      <c r="B2978">
        <f t="shared" si="559"/>
        <v>18</v>
      </c>
      <c r="C2978">
        <f t="shared" si="560"/>
        <v>5</v>
      </c>
      <c r="D2978">
        <f t="shared" si="561"/>
        <v>18</v>
      </c>
      <c r="E2978">
        <f t="shared" si="552"/>
        <v>83.7</v>
      </c>
      <c r="F2978">
        <f t="shared" ca="1" si="553"/>
        <v>94</v>
      </c>
      <c r="G2978">
        <f t="shared" ca="1" si="554"/>
        <v>3</v>
      </c>
      <c r="H2978">
        <f t="shared" ca="1" si="555"/>
        <v>93</v>
      </c>
      <c r="I2978" s="6">
        <f t="shared" ca="1" si="562"/>
        <v>0.73170540000000017</v>
      </c>
      <c r="J2978" s="18">
        <f t="shared" ca="1" si="556"/>
        <v>2.0853603900000004</v>
      </c>
      <c r="K2978" s="7">
        <f t="shared" ca="1" si="557"/>
        <v>2.0853603900000004</v>
      </c>
      <c r="L2978" s="55" t="str">
        <f t="shared" si="558"/>
        <v>t2970</v>
      </c>
      <c r="M2978" s="56">
        <v>1</v>
      </c>
      <c r="N2978" s="79">
        <f t="shared" ca="1" si="563"/>
        <v>2.0853603900000004</v>
      </c>
    </row>
    <row r="2979" spans="1:14">
      <c r="A2979">
        <v>2971</v>
      </c>
      <c r="B2979">
        <f t="shared" si="559"/>
        <v>18</v>
      </c>
      <c r="C2979">
        <f t="shared" si="560"/>
        <v>5</v>
      </c>
      <c r="D2979">
        <f t="shared" si="561"/>
        <v>19</v>
      </c>
      <c r="E2979">
        <f t="shared" si="552"/>
        <v>83.7</v>
      </c>
      <c r="F2979">
        <f t="shared" ca="1" si="553"/>
        <v>94</v>
      </c>
      <c r="G2979">
        <f t="shared" ca="1" si="554"/>
        <v>3</v>
      </c>
      <c r="H2979">
        <f t="shared" ca="1" si="555"/>
        <v>92</v>
      </c>
      <c r="I2979" s="6">
        <f t="shared" ca="1" si="562"/>
        <v>0.72383760000000008</v>
      </c>
      <c r="J2979" s="18">
        <f t="shared" ca="1" si="556"/>
        <v>2.0629371600000002</v>
      </c>
      <c r="K2979" s="7">
        <f t="shared" ca="1" si="557"/>
        <v>2.0629371600000002</v>
      </c>
      <c r="L2979" s="55" t="str">
        <f t="shared" si="558"/>
        <v>t2971</v>
      </c>
      <c r="M2979" s="56">
        <v>1</v>
      </c>
      <c r="N2979" s="79">
        <f t="shared" ca="1" si="563"/>
        <v>2.0629371600000002</v>
      </c>
    </row>
    <row r="2980" spans="1:14">
      <c r="A2980">
        <v>2972</v>
      </c>
      <c r="B2980">
        <f t="shared" si="559"/>
        <v>18</v>
      </c>
      <c r="C2980">
        <f t="shared" si="560"/>
        <v>5</v>
      </c>
      <c r="D2980">
        <f t="shared" si="561"/>
        <v>20</v>
      </c>
      <c r="E2980">
        <f t="shared" si="552"/>
        <v>83.7</v>
      </c>
      <c r="F2980">
        <f t="shared" ca="1" si="553"/>
        <v>94</v>
      </c>
      <c r="G2980">
        <f t="shared" ca="1" si="554"/>
        <v>3</v>
      </c>
      <c r="H2980">
        <f t="shared" ca="1" si="555"/>
        <v>92</v>
      </c>
      <c r="I2980" s="6">
        <f t="shared" ca="1" si="562"/>
        <v>0.72383760000000008</v>
      </c>
      <c r="J2980" s="18">
        <f t="shared" ca="1" si="556"/>
        <v>2.0629371600000002</v>
      </c>
      <c r="K2980" s="7">
        <f t="shared" ca="1" si="557"/>
        <v>2.0629371600000002</v>
      </c>
      <c r="L2980" s="55" t="str">
        <f t="shared" si="558"/>
        <v>t2972</v>
      </c>
      <c r="M2980" s="56">
        <v>1</v>
      </c>
      <c r="N2980" s="79">
        <f t="shared" ca="1" si="563"/>
        <v>2.0629371600000002</v>
      </c>
    </row>
    <row r="2981" spans="1:14">
      <c r="A2981">
        <v>2973</v>
      </c>
      <c r="B2981">
        <f t="shared" si="559"/>
        <v>18</v>
      </c>
      <c r="C2981">
        <f t="shared" si="560"/>
        <v>5</v>
      </c>
      <c r="D2981">
        <f t="shared" si="561"/>
        <v>21</v>
      </c>
      <c r="E2981">
        <f t="shared" si="552"/>
        <v>83.7</v>
      </c>
      <c r="F2981">
        <f t="shared" ca="1" si="553"/>
        <v>94</v>
      </c>
      <c r="G2981">
        <f t="shared" ca="1" si="554"/>
        <v>3</v>
      </c>
      <c r="H2981">
        <f t="shared" ca="1" si="555"/>
        <v>93</v>
      </c>
      <c r="I2981" s="6">
        <f t="shared" ca="1" si="562"/>
        <v>0.73170540000000017</v>
      </c>
      <c r="J2981" s="18">
        <f t="shared" ca="1" si="556"/>
        <v>2.0853603900000004</v>
      </c>
      <c r="K2981" s="7">
        <f t="shared" ca="1" si="557"/>
        <v>2.0853603900000004</v>
      </c>
      <c r="L2981" s="55" t="str">
        <f t="shared" si="558"/>
        <v>t2973</v>
      </c>
      <c r="M2981" s="56">
        <v>1</v>
      </c>
      <c r="N2981" s="79">
        <f t="shared" ca="1" si="563"/>
        <v>2.0853603900000004</v>
      </c>
    </row>
    <row r="2982" spans="1:14">
      <c r="A2982">
        <v>2974</v>
      </c>
      <c r="B2982">
        <f t="shared" si="559"/>
        <v>18</v>
      </c>
      <c r="C2982">
        <f t="shared" si="560"/>
        <v>5</v>
      </c>
      <c r="D2982">
        <f t="shared" si="561"/>
        <v>22</v>
      </c>
      <c r="E2982">
        <f t="shared" si="552"/>
        <v>83.7</v>
      </c>
      <c r="F2982">
        <f t="shared" ca="1" si="553"/>
        <v>94</v>
      </c>
      <c r="G2982">
        <f t="shared" ca="1" si="554"/>
        <v>3</v>
      </c>
      <c r="H2982">
        <f t="shared" ca="1" si="555"/>
        <v>87</v>
      </c>
      <c r="I2982" s="6">
        <f t="shared" ca="1" si="562"/>
        <v>0.68449860000000018</v>
      </c>
      <c r="J2982" s="18">
        <f t="shared" ca="1" si="556"/>
        <v>1.9508210100000005</v>
      </c>
      <c r="K2982" s="7">
        <f t="shared" ca="1" si="557"/>
        <v>1.9508210100000005</v>
      </c>
      <c r="L2982" s="55" t="str">
        <f t="shared" si="558"/>
        <v>t2974</v>
      </c>
      <c r="M2982" s="56">
        <v>1</v>
      </c>
      <c r="N2982" s="79">
        <f t="shared" ca="1" si="563"/>
        <v>1.9508210100000005</v>
      </c>
    </row>
    <row r="2983" spans="1:14">
      <c r="A2983">
        <v>2975</v>
      </c>
      <c r="B2983">
        <f t="shared" si="559"/>
        <v>18</v>
      </c>
      <c r="C2983">
        <f t="shared" si="560"/>
        <v>5</v>
      </c>
      <c r="D2983">
        <f t="shared" si="561"/>
        <v>23</v>
      </c>
      <c r="E2983">
        <f t="shared" si="552"/>
        <v>83.7</v>
      </c>
      <c r="F2983">
        <f t="shared" ca="1" si="553"/>
        <v>94</v>
      </c>
      <c r="G2983">
        <f t="shared" ca="1" si="554"/>
        <v>3</v>
      </c>
      <c r="H2983">
        <f t="shared" ca="1" si="555"/>
        <v>72</v>
      </c>
      <c r="I2983" s="6">
        <f t="shared" ca="1" si="562"/>
        <v>0.56648160000000014</v>
      </c>
      <c r="J2983" s="18">
        <f t="shared" ca="1" si="556"/>
        <v>1.6144725600000005</v>
      </c>
      <c r="K2983" s="7">
        <f t="shared" ca="1" si="557"/>
        <v>1.6144725600000005</v>
      </c>
      <c r="L2983" s="55" t="str">
        <f t="shared" si="558"/>
        <v>t2975</v>
      </c>
      <c r="M2983" s="56">
        <v>1</v>
      </c>
      <c r="N2983" s="79">
        <f t="shared" ca="1" si="563"/>
        <v>1.6144725600000005</v>
      </c>
    </row>
    <row r="2984" spans="1:14">
      <c r="A2984">
        <v>2976</v>
      </c>
      <c r="B2984">
        <f t="shared" si="559"/>
        <v>18</v>
      </c>
      <c r="C2984">
        <f t="shared" si="560"/>
        <v>6</v>
      </c>
      <c r="D2984">
        <f t="shared" si="561"/>
        <v>0</v>
      </c>
      <c r="E2984">
        <f t="shared" si="552"/>
        <v>83.7</v>
      </c>
      <c r="F2984">
        <f t="shared" ca="1" si="553"/>
        <v>77</v>
      </c>
      <c r="G2984">
        <f t="shared" ca="1" si="554"/>
        <v>4</v>
      </c>
      <c r="H2984">
        <f t="shared" ca="1" si="555"/>
        <v>74</v>
      </c>
      <c r="I2984" s="6">
        <f t="shared" ca="1" si="562"/>
        <v>0.47692260000000014</v>
      </c>
      <c r="J2984" s="18">
        <f t="shared" ca="1" si="556"/>
        <v>1.3592294100000004</v>
      </c>
      <c r="K2984" s="7">
        <f t="shared" ca="1" si="557"/>
        <v>1.3592294100000004</v>
      </c>
      <c r="L2984" s="55" t="str">
        <f t="shared" si="558"/>
        <v>t2976</v>
      </c>
      <c r="M2984" s="56">
        <v>1</v>
      </c>
      <c r="N2984" s="79">
        <f t="shared" ca="1" si="563"/>
        <v>1.3592294100000004</v>
      </c>
    </row>
    <row r="2985" spans="1:14">
      <c r="A2985">
        <v>2977</v>
      </c>
      <c r="B2985">
        <f t="shared" si="559"/>
        <v>18</v>
      </c>
      <c r="C2985">
        <f t="shared" si="560"/>
        <v>6</v>
      </c>
      <c r="D2985">
        <f t="shared" si="561"/>
        <v>1</v>
      </c>
      <c r="E2985">
        <f t="shared" si="552"/>
        <v>83.7</v>
      </c>
      <c r="F2985">
        <f t="shared" ca="1" si="553"/>
        <v>77</v>
      </c>
      <c r="G2985">
        <f t="shared" ca="1" si="554"/>
        <v>4</v>
      </c>
      <c r="H2985">
        <f t="shared" ca="1" si="555"/>
        <v>70</v>
      </c>
      <c r="I2985" s="6">
        <f t="shared" ca="1" si="562"/>
        <v>0.45114300000000007</v>
      </c>
      <c r="J2985" s="18">
        <f t="shared" ca="1" si="556"/>
        <v>1.2857575500000002</v>
      </c>
      <c r="K2985" s="7">
        <f t="shared" ca="1" si="557"/>
        <v>1.2857575500000002</v>
      </c>
      <c r="L2985" s="55" t="str">
        <f t="shared" si="558"/>
        <v>t2977</v>
      </c>
      <c r="M2985" s="56">
        <v>1</v>
      </c>
      <c r="N2985" s="79">
        <f t="shared" ca="1" si="563"/>
        <v>1.2857575500000002</v>
      </c>
    </row>
    <row r="2986" spans="1:14">
      <c r="A2986">
        <v>2978</v>
      </c>
      <c r="B2986">
        <f t="shared" si="559"/>
        <v>18</v>
      </c>
      <c r="C2986">
        <f t="shared" si="560"/>
        <v>6</v>
      </c>
      <c r="D2986">
        <f t="shared" si="561"/>
        <v>2</v>
      </c>
      <c r="E2986">
        <f t="shared" si="552"/>
        <v>83.7</v>
      </c>
      <c r="F2986">
        <f t="shared" ca="1" si="553"/>
        <v>77</v>
      </c>
      <c r="G2986">
        <f t="shared" ca="1" si="554"/>
        <v>4</v>
      </c>
      <c r="H2986">
        <f t="shared" ca="1" si="555"/>
        <v>66</v>
      </c>
      <c r="I2986" s="6">
        <f t="shared" ca="1" si="562"/>
        <v>0.42536340000000011</v>
      </c>
      <c r="J2986" s="18">
        <f t="shared" ca="1" si="556"/>
        <v>1.2122856900000003</v>
      </c>
      <c r="K2986" s="7">
        <f t="shared" ca="1" si="557"/>
        <v>1.2122856900000003</v>
      </c>
      <c r="L2986" s="55" t="str">
        <f t="shared" si="558"/>
        <v>t2978</v>
      </c>
      <c r="M2986" s="56">
        <v>1</v>
      </c>
      <c r="N2986" s="79">
        <f t="shared" ca="1" si="563"/>
        <v>1.2122856900000003</v>
      </c>
    </row>
    <row r="2987" spans="1:14">
      <c r="A2987">
        <v>2979</v>
      </c>
      <c r="B2987">
        <f t="shared" si="559"/>
        <v>18</v>
      </c>
      <c r="C2987">
        <f t="shared" si="560"/>
        <v>6</v>
      </c>
      <c r="D2987">
        <f t="shared" si="561"/>
        <v>3</v>
      </c>
      <c r="E2987">
        <f t="shared" si="552"/>
        <v>83.7</v>
      </c>
      <c r="F2987">
        <f t="shared" ca="1" si="553"/>
        <v>77</v>
      </c>
      <c r="G2987">
        <f t="shared" ca="1" si="554"/>
        <v>4</v>
      </c>
      <c r="H2987">
        <f t="shared" ca="1" si="555"/>
        <v>65</v>
      </c>
      <c r="I2987" s="6">
        <f t="shared" ca="1" si="562"/>
        <v>0.41891850000000003</v>
      </c>
      <c r="J2987" s="18">
        <f t="shared" ca="1" si="556"/>
        <v>1.1939177250000002</v>
      </c>
      <c r="K2987" s="7">
        <f t="shared" ca="1" si="557"/>
        <v>1.1939177250000002</v>
      </c>
      <c r="L2987" s="55" t="str">
        <f t="shared" si="558"/>
        <v>t2979</v>
      </c>
      <c r="M2987" s="56">
        <v>1</v>
      </c>
      <c r="N2987" s="79">
        <f t="shared" ca="1" si="563"/>
        <v>1.1939177250000002</v>
      </c>
    </row>
    <row r="2988" spans="1:14">
      <c r="A2988">
        <v>2980</v>
      </c>
      <c r="B2988">
        <f t="shared" si="559"/>
        <v>18</v>
      </c>
      <c r="C2988">
        <f t="shared" si="560"/>
        <v>6</v>
      </c>
      <c r="D2988">
        <f t="shared" si="561"/>
        <v>4</v>
      </c>
      <c r="E2988">
        <f t="shared" si="552"/>
        <v>83.7</v>
      </c>
      <c r="F2988">
        <f t="shared" ca="1" si="553"/>
        <v>77</v>
      </c>
      <c r="G2988">
        <f t="shared" ca="1" si="554"/>
        <v>4</v>
      </c>
      <c r="H2988">
        <f t="shared" ca="1" si="555"/>
        <v>64</v>
      </c>
      <c r="I2988" s="6">
        <f t="shared" ca="1" si="562"/>
        <v>0.41247360000000005</v>
      </c>
      <c r="J2988" s="18">
        <f t="shared" ca="1" si="556"/>
        <v>1.1755497600000002</v>
      </c>
      <c r="K2988" s="7">
        <f t="shared" ca="1" si="557"/>
        <v>1.1755497600000002</v>
      </c>
      <c r="L2988" s="55" t="str">
        <f t="shared" si="558"/>
        <v>t2980</v>
      </c>
      <c r="M2988" s="56">
        <v>1</v>
      </c>
      <c r="N2988" s="79">
        <f t="shared" ca="1" si="563"/>
        <v>1.1755497600000002</v>
      </c>
    </row>
    <row r="2989" spans="1:14">
      <c r="A2989">
        <v>2981</v>
      </c>
      <c r="B2989">
        <f t="shared" si="559"/>
        <v>18</v>
      </c>
      <c r="C2989">
        <f t="shared" si="560"/>
        <v>6</v>
      </c>
      <c r="D2989">
        <f t="shared" si="561"/>
        <v>5</v>
      </c>
      <c r="E2989">
        <f t="shared" si="552"/>
        <v>83.7</v>
      </c>
      <c r="F2989">
        <f t="shared" ca="1" si="553"/>
        <v>77</v>
      </c>
      <c r="G2989">
        <f t="shared" ca="1" si="554"/>
        <v>4</v>
      </c>
      <c r="H2989">
        <f t="shared" ca="1" si="555"/>
        <v>62</v>
      </c>
      <c r="I2989" s="6">
        <f t="shared" ca="1" si="562"/>
        <v>0.39958380000000004</v>
      </c>
      <c r="J2989" s="18">
        <f t="shared" ca="1" si="556"/>
        <v>1.1388138300000001</v>
      </c>
      <c r="K2989" s="7">
        <f t="shared" ca="1" si="557"/>
        <v>1.1388138300000001</v>
      </c>
      <c r="L2989" s="55" t="str">
        <f t="shared" si="558"/>
        <v>t2981</v>
      </c>
      <c r="M2989" s="56">
        <v>1</v>
      </c>
      <c r="N2989" s="79">
        <f t="shared" ca="1" si="563"/>
        <v>1.1388138300000001</v>
      </c>
    </row>
    <row r="2990" spans="1:14">
      <c r="A2990">
        <v>2982</v>
      </c>
      <c r="B2990">
        <f t="shared" si="559"/>
        <v>18</v>
      </c>
      <c r="C2990">
        <f t="shared" si="560"/>
        <v>6</v>
      </c>
      <c r="D2990">
        <f t="shared" si="561"/>
        <v>6</v>
      </c>
      <c r="E2990">
        <f t="shared" si="552"/>
        <v>83.7</v>
      </c>
      <c r="F2990">
        <f t="shared" ca="1" si="553"/>
        <v>77</v>
      </c>
      <c r="G2990">
        <f t="shared" ca="1" si="554"/>
        <v>4</v>
      </c>
      <c r="H2990">
        <f t="shared" ca="1" si="555"/>
        <v>62</v>
      </c>
      <c r="I2990" s="6">
        <f t="shared" ca="1" si="562"/>
        <v>0.39958380000000004</v>
      </c>
      <c r="J2990" s="18">
        <f t="shared" ca="1" si="556"/>
        <v>1.1388138300000001</v>
      </c>
      <c r="K2990" s="7">
        <f t="shared" ca="1" si="557"/>
        <v>1.1388138300000001</v>
      </c>
      <c r="L2990" s="55" t="str">
        <f t="shared" si="558"/>
        <v>t2982</v>
      </c>
      <c r="M2990" s="56">
        <v>1</v>
      </c>
      <c r="N2990" s="79">
        <f t="shared" ca="1" si="563"/>
        <v>1.1388138300000001</v>
      </c>
    </row>
    <row r="2991" spans="1:14">
      <c r="A2991">
        <v>2983</v>
      </c>
      <c r="B2991">
        <f t="shared" si="559"/>
        <v>18</v>
      </c>
      <c r="C2991">
        <f t="shared" si="560"/>
        <v>6</v>
      </c>
      <c r="D2991">
        <f t="shared" si="561"/>
        <v>7</v>
      </c>
      <c r="E2991">
        <f t="shared" si="552"/>
        <v>83.7</v>
      </c>
      <c r="F2991">
        <f t="shared" ca="1" si="553"/>
        <v>77</v>
      </c>
      <c r="G2991">
        <f t="shared" ca="1" si="554"/>
        <v>4</v>
      </c>
      <c r="H2991">
        <f t="shared" ca="1" si="555"/>
        <v>66</v>
      </c>
      <c r="I2991" s="6">
        <f t="shared" ca="1" si="562"/>
        <v>0.42536340000000011</v>
      </c>
      <c r="J2991" s="18">
        <f t="shared" ca="1" si="556"/>
        <v>1.2122856900000003</v>
      </c>
      <c r="K2991" s="7">
        <f t="shared" ca="1" si="557"/>
        <v>1.2122856900000003</v>
      </c>
      <c r="L2991" s="55" t="str">
        <f t="shared" si="558"/>
        <v>t2983</v>
      </c>
      <c r="M2991" s="56">
        <v>1</v>
      </c>
      <c r="N2991" s="79">
        <f t="shared" ca="1" si="563"/>
        <v>1.2122856900000003</v>
      </c>
    </row>
    <row r="2992" spans="1:14">
      <c r="A2992">
        <v>2984</v>
      </c>
      <c r="B2992">
        <f t="shared" si="559"/>
        <v>18</v>
      </c>
      <c r="C2992">
        <f t="shared" si="560"/>
        <v>6</v>
      </c>
      <c r="D2992">
        <f t="shared" si="561"/>
        <v>8</v>
      </c>
      <c r="E2992">
        <f t="shared" si="552"/>
        <v>83.7</v>
      </c>
      <c r="F2992">
        <f t="shared" ca="1" si="553"/>
        <v>77</v>
      </c>
      <c r="G2992">
        <f t="shared" ca="1" si="554"/>
        <v>4</v>
      </c>
      <c r="H2992">
        <f t="shared" ca="1" si="555"/>
        <v>81</v>
      </c>
      <c r="I2992" s="6">
        <f t="shared" ca="1" si="562"/>
        <v>0.52203690000000014</v>
      </c>
      <c r="J2992" s="18">
        <f t="shared" ca="1" si="556"/>
        <v>1.4878051650000004</v>
      </c>
      <c r="K2992" s="7">
        <f t="shared" ca="1" si="557"/>
        <v>1.4878051650000006</v>
      </c>
      <c r="L2992" s="55" t="str">
        <f t="shared" si="558"/>
        <v>t2984</v>
      </c>
      <c r="M2992" s="56">
        <v>1</v>
      </c>
      <c r="N2992" s="79">
        <f t="shared" ca="1" si="563"/>
        <v>1.4878051650000006</v>
      </c>
    </row>
    <row r="2993" spans="1:14">
      <c r="A2993">
        <v>2985</v>
      </c>
      <c r="B2993">
        <f t="shared" si="559"/>
        <v>18</v>
      </c>
      <c r="C2993">
        <f t="shared" si="560"/>
        <v>6</v>
      </c>
      <c r="D2993">
        <f t="shared" si="561"/>
        <v>9</v>
      </c>
      <c r="E2993">
        <f t="shared" si="552"/>
        <v>83.7</v>
      </c>
      <c r="F2993">
        <f t="shared" ca="1" si="553"/>
        <v>77</v>
      </c>
      <c r="G2993">
        <f t="shared" ca="1" si="554"/>
        <v>4</v>
      </c>
      <c r="H2993">
        <f t="shared" ca="1" si="555"/>
        <v>86</v>
      </c>
      <c r="I2993" s="6">
        <f t="shared" ca="1" si="562"/>
        <v>0.55426140000000013</v>
      </c>
      <c r="J2993" s="18">
        <f t="shared" ca="1" si="556"/>
        <v>1.5796449900000005</v>
      </c>
      <c r="K2993" s="7">
        <f t="shared" ca="1" si="557"/>
        <v>1.5796449900000005</v>
      </c>
      <c r="L2993" s="55" t="str">
        <f t="shared" si="558"/>
        <v>t2985</v>
      </c>
      <c r="M2993" s="56">
        <v>1</v>
      </c>
      <c r="N2993" s="79">
        <f t="shared" ca="1" si="563"/>
        <v>1.5796449900000005</v>
      </c>
    </row>
    <row r="2994" spans="1:14">
      <c r="A2994">
        <v>2986</v>
      </c>
      <c r="B2994">
        <f t="shared" si="559"/>
        <v>18</v>
      </c>
      <c r="C2994">
        <f t="shared" si="560"/>
        <v>6</v>
      </c>
      <c r="D2994">
        <f t="shared" si="561"/>
        <v>10</v>
      </c>
      <c r="E2994">
        <f t="shared" si="552"/>
        <v>83.7</v>
      </c>
      <c r="F2994">
        <f t="shared" ca="1" si="553"/>
        <v>77</v>
      </c>
      <c r="G2994">
        <f t="shared" ca="1" si="554"/>
        <v>4</v>
      </c>
      <c r="H2994">
        <f t="shared" ca="1" si="555"/>
        <v>91</v>
      </c>
      <c r="I2994" s="6">
        <f t="shared" ca="1" si="562"/>
        <v>0.58648590000000012</v>
      </c>
      <c r="J2994" s="18">
        <f t="shared" ca="1" si="556"/>
        <v>1.6714848150000003</v>
      </c>
      <c r="K2994" s="7">
        <f t="shared" ca="1" si="557"/>
        <v>1.6714848150000003</v>
      </c>
      <c r="L2994" s="55" t="str">
        <f t="shared" si="558"/>
        <v>t2986</v>
      </c>
      <c r="M2994" s="56">
        <v>1</v>
      </c>
      <c r="N2994" s="79">
        <f t="shared" ca="1" si="563"/>
        <v>1.6714848150000003</v>
      </c>
    </row>
    <row r="2995" spans="1:14">
      <c r="A2995">
        <v>2987</v>
      </c>
      <c r="B2995">
        <f t="shared" si="559"/>
        <v>18</v>
      </c>
      <c r="C2995">
        <f t="shared" si="560"/>
        <v>6</v>
      </c>
      <c r="D2995">
        <f t="shared" si="561"/>
        <v>11</v>
      </c>
      <c r="E2995">
        <f t="shared" si="552"/>
        <v>83.7</v>
      </c>
      <c r="F2995">
        <f t="shared" ca="1" si="553"/>
        <v>77</v>
      </c>
      <c r="G2995">
        <f t="shared" ca="1" si="554"/>
        <v>4</v>
      </c>
      <c r="H2995">
        <f t="shared" ca="1" si="555"/>
        <v>93</v>
      </c>
      <c r="I2995" s="6">
        <f t="shared" ca="1" si="562"/>
        <v>0.59937570000000007</v>
      </c>
      <c r="J2995" s="18">
        <f t="shared" ca="1" si="556"/>
        <v>1.7082207450000002</v>
      </c>
      <c r="K2995" s="7">
        <f t="shared" ca="1" si="557"/>
        <v>1.708220745</v>
      </c>
      <c r="L2995" s="55" t="str">
        <f t="shared" si="558"/>
        <v>t2987</v>
      </c>
      <c r="M2995" s="56">
        <v>1</v>
      </c>
      <c r="N2995" s="79">
        <f t="shared" ca="1" si="563"/>
        <v>1.708220745</v>
      </c>
    </row>
    <row r="2996" spans="1:14">
      <c r="A2996">
        <v>2988</v>
      </c>
      <c r="B2996">
        <f t="shared" si="559"/>
        <v>18</v>
      </c>
      <c r="C2996">
        <f t="shared" si="560"/>
        <v>6</v>
      </c>
      <c r="D2996">
        <f t="shared" si="561"/>
        <v>12</v>
      </c>
      <c r="E2996">
        <f t="shared" si="552"/>
        <v>83.7</v>
      </c>
      <c r="F2996">
        <f t="shared" ca="1" si="553"/>
        <v>77</v>
      </c>
      <c r="G2996">
        <f t="shared" ca="1" si="554"/>
        <v>4</v>
      </c>
      <c r="H2996">
        <f t="shared" ca="1" si="555"/>
        <v>93</v>
      </c>
      <c r="I2996" s="6">
        <f t="shared" ca="1" si="562"/>
        <v>0.59937570000000007</v>
      </c>
      <c r="J2996" s="18">
        <f t="shared" ca="1" si="556"/>
        <v>1.7082207450000002</v>
      </c>
      <c r="K2996" s="7">
        <f t="shared" ca="1" si="557"/>
        <v>1.708220745</v>
      </c>
      <c r="L2996" s="55" t="str">
        <f t="shared" si="558"/>
        <v>t2988</v>
      </c>
      <c r="M2996" s="56">
        <v>1</v>
      </c>
      <c r="N2996" s="79">
        <f t="shared" ca="1" si="563"/>
        <v>1.708220745</v>
      </c>
    </row>
    <row r="2997" spans="1:14">
      <c r="A2997">
        <v>2989</v>
      </c>
      <c r="B2997">
        <f t="shared" si="559"/>
        <v>18</v>
      </c>
      <c r="C2997">
        <f t="shared" si="560"/>
        <v>6</v>
      </c>
      <c r="D2997">
        <f t="shared" si="561"/>
        <v>13</v>
      </c>
      <c r="E2997">
        <f t="shared" si="552"/>
        <v>83.7</v>
      </c>
      <c r="F2997">
        <f t="shared" ca="1" si="553"/>
        <v>77</v>
      </c>
      <c r="G2997">
        <f t="shared" ca="1" si="554"/>
        <v>4</v>
      </c>
      <c r="H2997">
        <f t="shared" ca="1" si="555"/>
        <v>92</v>
      </c>
      <c r="I2997" s="6">
        <f t="shared" ca="1" si="562"/>
        <v>0.59293080000000009</v>
      </c>
      <c r="J2997" s="18">
        <f t="shared" ca="1" si="556"/>
        <v>1.6898527800000003</v>
      </c>
      <c r="K2997" s="7">
        <f t="shared" ca="1" si="557"/>
        <v>1.6898527800000003</v>
      </c>
      <c r="L2997" s="55" t="str">
        <f t="shared" si="558"/>
        <v>t2989</v>
      </c>
      <c r="M2997" s="56">
        <v>1</v>
      </c>
      <c r="N2997" s="79">
        <f t="shared" ca="1" si="563"/>
        <v>1.6898527800000003</v>
      </c>
    </row>
    <row r="2998" spans="1:14">
      <c r="A2998">
        <v>2990</v>
      </c>
      <c r="B2998">
        <f t="shared" si="559"/>
        <v>18</v>
      </c>
      <c r="C2998">
        <f t="shared" si="560"/>
        <v>6</v>
      </c>
      <c r="D2998">
        <f t="shared" si="561"/>
        <v>14</v>
      </c>
      <c r="E2998">
        <f t="shared" si="552"/>
        <v>83.7</v>
      </c>
      <c r="F2998">
        <f t="shared" ca="1" si="553"/>
        <v>77</v>
      </c>
      <c r="G2998">
        <f t="shared" ca="1" si="554"/>
        <v>4</v>
      </c>
      <c r="H2998">
        <f t="shared" ca="1" si="555"/>
        <v>91</v>
      </c>
      <c r="I2998" s="6">
        <f t="shared" ca="1" si="562"/>
        <v>0.58648590000000012</v>
      </c>
      <c r="J2998" s="18">
        <f t="shared" ca="1" si="556"/>
        <v>1.6714848150000003</v>
      </c>
      <c r="K2998" s="7">
        <f t="shared" ca="1" si="557"/>
        <v>1.6714848150000003</v>
      </c>
      <c r="L2998" s="55" t="str">
        <f t="shared" si="558"/>
        <v>t2990</v>
      </c>
      <c r="M2998" s="56">
        <v>1</v>
      </c>
      <c r="N2998" s="79">
        <f t="shared" ca="1" si="563"/>
        <v>1.6714848150000003</v>
      </c>
    </row>
    <row r="2999" spans="1:14">
      <c r="A2999">
        <v>2991</v>
      </c>
      <c r="B2999">
        <f t="shared" si="559"/>
        <v>18</v>
      </c>
      <c r="C2999">
        <f t="shared" si="560"/>
        <v>6</v>
      </c>
      <c r="D2999">
        <f t="shared" si="561"/>
        <v>15</v>
      </c>
      <c r="E2999">
        <f t="shared" si="552"/>
        <v>83.7</v>
      </c>
      <c r="F2999">
        <f t="shared" ca="1" si="553"/>
        <v>77</v>
      </c>
      <c r="G2999">
        <f t="shared" ca="1" si="554"/>
        <v>4</v>
      </c>
      <c r="H2999">
        <f t="shared" ca="1" si="555"/>
        <v>91</v>
      </c>
      <c r="I2999" s="6">
        <f t="shared" ca="1" si="562"/>
        <v>0.58648590000000012</v>
      </c>
      <c r="J2999" s="18">
        <f t="shared" ca="1" si="556"/>
        <v>1.6714848150000003</v>
      </c>
      <c r="K2999" s="7">
        <f t="shared" ca="1" si="557"/>
        <v>1.6714848150000003</v>
      </c>
      <c r="L2999" s="55" t="str">
        <f t="shared" si="558"/>
        <v>t2991</v>
      </c>
      <c r="M2999" s="56">
        <v>1</v>
      </c>
      <c r="N2999" s="79">
        <f t="shared" ca="1" si="563"/>
        <v>1.6714848150000003</v>
      </c>
    </row>
    <row r="3000" spans="1:14">
      <c r="A3000">
        <v>2992</v>
      </c>
      <c r="B3000">
        <f t="shared" si="559"/>
        <v>18</v>
      </c>
      <c r="C3000">
        <f t="shared" si="560"/>
        <v>6</v>
      </c>
      <c r="D3000">
        <f t="shared" si="561"/>
        <v>16</v>
      </c>
      <c r="E3000">
        <f t="shared" si="552"/>
        <v>83.7</v>
      </c>
      <c r="F3000">
        <f t="shared" ca="1" si="553"/>
        <v>77</v>
      </c>
      <c r="G3000">
        <f t="shared" ca="1" si="554"/>
        <v>4</v>
      </c>
      <c r="H3000">
        <f t="shared" ca="1" si="555"/>
        <v>92</v>
      </c>
      <c r="I3000" s="6">
        <f t="shared" ca="1" si="562"/>
        <v>0.59293080000000009</v>
      </c>
      <c r="J3000" s="18">
        <f t="shared" ca="1" si="556"/>
        <v>1.6898527800000003</v>
      </c>
      <c r="K3000" s="7">
        <f t="shared" ca="1" si="557"/>
        <v>1.6898527800000003</v>
      </c>
      <c r="L3000" s="55" t="str">
        <f t="shared" si="558"/>
        <v>t2992</v>
      </c>
      <c r="M3000" s="56">
        <v>1</v>
      </c>
      <c r="N3000" s="79">
        <f t="shared" ca="1" si="563"/>
        <v>1.6898527800000003</v>
      </c>
    </row>
    <row r="3001" spans="1:14">
      <c r="A3001">
        <v>2993</v>
      </c>
      <c r="B3001">
        <f t="shared" si="559"/>
        <v>18</v>
      </c>
      <c r="C3001">
        <f t="shared" si="560"/>
        <v>6</v>
      </c>
      <c r="D3001">
        <f t="shared" si="561"/>
        <v>17</v>
      </c>
      <c r="E3001">
        <f t="shared" si="552"/>
        <v>83.7</v>
      </c>
      <c r="F3001">
        <f t="shared" ca="1" si="553"/>
        <v>77</v>
      </c>
      <c r="G3001">
        <f t="shared" ca="1" si="554"/>
        <v>4</v>
      </c>
      <c r="H3001">
        <f t="shared" ca="1" si="555"/>
        <v>94</v>
      </c>
      <c r="I3001" s="6">
        <f t="shared" ca="1" si="562"/>
        <v>0.60582060000000015</v>
      </c>
      <c r="J3001" s="18">
        <f t="shared" ca="1" si="556"/>
        <v>1.7265887100000006</v>
      </c>
      <c r="K3001" s="7">
        <f t="shared" ca="1" si="557"/>
        <v>1.7265887100000006</v>
      </c>
      <c r="L3001" s="55" t="str">
        <f t="shared" si="558"/>
        <v>t2993</v>
      </c>
      <c r="M3001" s="56">
        <v>1</v>
      </c>
      <c r="N3001" s="79">
        <f t="shared" ca="1" si="563"/>
        <v>1.7265887100000006</v>
      </c>
    </row>
    <row r="3002" spans="1:14">
      <c r="A3002">
        <v>2994</v>
      </c>
      <c r="B3002">
        <f t="shared" si="559"/>
        <v>18</v>
      </c>
      <c r="C3002">
        <f t="shared" si="560"/>
        <v>6</v>
      </c>
      <c r="D3002">
        <f t="shared" si="561"/>
        <v>18</v>
      </c>
      <c r="E3002">
        <f t="shared" si="552"/>
        <v>83.7</v>
      </c>
      <c r="F3002">
        <f t="shared" ca="1" si="553"/>
        <v>77</v>
      </c>
      <c r="G3002">
        <f t="shared" ca="1" si="554"/>
        <v>4</v>
      </c>
      <c r="H3002">
        <f t="shared" ca="1" si="555"/>
        <v>95</v>
      </c>
      <c r="I3002" s="6">
        <f t="shared" ca="1" si="562"/>
        <v>0.61226550000000013</v>
      </c>
      <c r="J3002" s="18">
        <f t="shared" ca="1" si="556"/>
        <v>1.7449566750000005</v>
      </c>
      <c r="K3002" s="7">
        <f t="shared" ca="1" si="557"/>
        <v>1.7449566750000005</v>
      </c>
      <c r="L3002" s="55" t="str">
        <f t="shared" si="558"/>
        <v>t2994</v>
      </c>
      <c r="M3002" s="56">
        <v>1</v>
      </c>
      <c r="N3002" s="79">
        <f t="shared" ca="1" si="563"/>
        <v>1.7449566750000005</v>
      </c>
    </row>
    <row r="3003" spans="1:14">
      <c r="A3003">
        <v>2995</v>
      </c>
      <c r="B3003">
        <f t="shared" si="559"/>
        <v>18</v>
      </c>
      <c r="C3003">
        <f t="shared" si="560"/>
        <v>6</v>
      </c>
      <c r="D3003">
        <f t="shared" si="561"/>
        <v>19</v>
      </c>
      <c r="E3003">
        <f t="shared" si="552"/>
        <v>83.7</v>
      </c>
      <c r="F3003">
        <f t="shared" ca="1" si="553"/>
        <v>77</v>
      </c>
      <c r="G3003">
        <f t="shared" ca="1" si="554"/>
        <v>4</v>
      </c>
      <c r="H3003">
        <f t="shared" ca="1" si="555"/>
        <v>95</v>
      </c>
      <c r="I3003" s="6">
        <f t="shared" ca="1" si="562"/>
        <v>0.61226550000000013</v>
      </c>
      <c r="J3003" s="18">
        <f t="shared" ca="1" si="556"/>
        <v>1.7449566750000005</v>
      </c>
      <c r="K3003" s="7">
        <f t="shared" ca="1" si="557"/>
        <v>1.7449566750000005</v>
      </c>
      <c r="L3003" s="55" t="str">
        <f t="shared" si="558"/>
        <v>t2995</v>
      </c>
      <c r="M3003" s="56">
        <v>1</v>
      </c>
      <c r="N3003" s="79">
        <f t="shared" ca="1" si="563"/>
        <v>1.7449566750000005</v>
      </c>
    </row>
    <row r="3004" spans="1:14">
      <c r="A3004">
        <v>2996</v>
      </c>
      <c r="B3004">
        <f t="shared" si="559"/>
        <v>18</v>
      </c>
      <c r="C3004">
        <f t="shared" si="560"/>
        <v>6</v>
      </c>
      <c r="D3004">
        <f t="shared" si="561"/>
        <v>20</v>
      </c>
      <c r="E3004">
        <f t="shared" si="552"/>
        <v>83.7</v>
      </c>
      <c r="F3004">
        <f t="shared" ca="1" si="553"/>
        <v>77</v>
      </c>
      <c r="G3004">
        <f t="shared" ca="1" si="554"/>
        <v>4</v>
      </c>
      <c r="H3004">
        <f t="shared" ca="1" si="555"/>
        <v>100</v>
      </c>
      <c r="I3004" s="6">
        <f t="shared" ca="1" si="562"/>
        <v>0.64449000000000012</v>
      </c>
      <c r="J3004" s="18">
        <f t="shared" ca="1" si="556"/>
        <v>1.8367965000000004</v>
      </c>
      <c r="K3004" s="7">
        <f t="shared" ca="1" si="557"/>
        <v>1.8367965000000004</v>
      </c>
      <c r="L3004" s="55" t="str">
        <f t="shared" si="558"/>
        <v>t2996</v>
      </c>
      <c r="M3004" s="56">
        <v>1</v>
      </c>
      <c r="N3004" s="79">
        <f t="shared" ca="1" si="563"/>
        <v>1.8367965000000004</v>
      </c>
    </row>
    <row r="3005" spans="1:14">
      <c r="A3005">
        <v>2997</v>
      </c>
      <c r="B3005">
        <f t="shared" si="559"/>
        <v>18</v>
      </c>
      <c r="C3005">
        <f t="shared" si="560"/>
        <v>6</v>
      </c>
      <c r="D3005">
        <f t="shared" si="561"/>
        <v>21</v>
      </c>
      <c r="E3005">
        <f t="shared" si="552"/>
        <v>83.7</v>
      </c>
      <c r="F3005">
        <f t="shared" ca="1" si="553"/>
        <v>77</v>
      </c>
      <c r="G3005">
        <f t="shared" ca="1" si="554"/>
        <v>4</v>
      </c>
      <c r="H3005">
        <f t="shared" ca="1" si="555"/>
        <v>93</v>
      </c>
      <c r="I3005" s="6">
        <f t="shared" ca="1" si="562"/>
        <v>0.59937570000000007</v>
      </c>
      <c r="J3005" s="18">
        <f t="shared" ca="1" si="556"/>
        <v>1.7082207450000002</v>
      </c>
      <c r="K3005" s="7">
        <f t="shared" ca="1" si="557"/>
        <v>1.708220745</v>
      </c>
      <c r="L3005" s="55" t="str">
        <f t="shared" si="558"/>
        <v>t2997</v>
      </c>
      <c r="M3005" s="56">
        <v>1</v>
      </c>
      <c r="N3005" s="79">
        <f t="shared" ca="1" si="563"/>
        <v>1.708220745</v>
      </c>
    </row>
    <row r="3006" spans="1:14">
      <c r="A3006">
        <v>2998</v>
      </c>
      <c r="B3006">
        <f t="shared" si="559"/>
        <v>18</v>
      </c>
      <c r="C3006">
        <f t="shared" si="560"/>
        <v>6</v>
      </c>
      <c r="D3006">
        <f t="shared" si="561"/>
        <v>22</v>
      </c>
      <c r="E3006">
        <f t="shared" si="552"/>
        <v>83.7</v>
      </c>
      <c r="F3006">
        <f t="shared" ca="1" si="553"/>
        <v>77</v>
      </c>
      <c r="G3006">
        <f t="shared" ca="1" si="554"/>
        <v>4</v>
      </c>
      <c r="H3006">
        <f t="shared" ca="1" si="555"/>
        <v>88</v>
      </c>
      <c r="I3006" s="6">
        <f t="shared" ca="1" si="562"/>
        <v>0.56715120000000008</v>
      </c>
      <c r="J3006" s="18">
        <f t="shared" ca="1" si="556"/>
        <v>1.6163809200000003</v>
      </c>
      <c r="K3006" s="7">
        <f t="shared" ca="1" si="557"/>
        <v>1.6163809200000006</v>
      </c>
      <c r="L3006" s="55" t="str">
        <f t="shared" si="558"/>
        <v>t2998</v>
      </c>
      <c r="M3006" s="56">
        <v>1</v>
      </c>
      <c r="N3006" s="79">
        <f t="shared" ca="1" si="563"/>
        <v>1.6163809200000006</v>
      </c>
    </row>
    <row r="3007" spans="1:14">
      <c r="A3007">
        <v>2999</v>
      </c>
      <c r="B3007">
        <f t="shared" si="559"/>
        <v>18</v>
      </c>
      <c r="C3007">
        <f t="shared" si="560"/>
        <v>6</v>
      </c>
      <c r="D3007">
        <f t="shared" si="561"/>
        <v>23</v>
      </c>
      <c r="E3007">
        <f t="shared" si="552"/>
        <v>83.7</v>
      </c>
      <c r="F3007">
        <f t="shared" ca="1" si="553"/>
        <v>77</v>
      </c>
      <c r="G3007">
        <f t="shared" ca="1" si="554"/>
        <v>4</v>
      </c>
      <c r="H3007">
        <f t="shared" ca="1" si="555"/>
        <v>80</v>
      </c>
      <c r="I3007" s="6">
        <f t="shared" ca="1" si="562"/>
        <v>0.51559200000000016</v>
      </c>
      <c r="J3007" s="18">
        <f t="shared" ca="1" si="556"/>
        <v>1.4694372000000004</v>
      </c>
      <c r="K3007" s="7">
        <f t="shared" ca="1" si="557"/>
        <v>1.4694372000000002</v>
      </c>
      <c r="L3007" s="55" t="str">
        <f t="shared" si="558"/>
        <v>t2999</v>
      </c>
      <c r="M3007" s="56">
        <v>1</v>
      </c>
      <c r="N3007" s="79">
        <f t="shared" ca="1" si="563"/>
        <v>1.4694372000000002</v>
      </c>
    </row>
    <row r="3008" spans="1:14">
      <c r="A3008">
        <v>3000</v>
      </c>
      <c r="B3008">
        <f t="shared" si="559"/>
        <v>18</v>
      </c>
      <c r="C3008">
        <f t="shared" si="560"/>
        <v>7</v>
      </c>
      <c r="D3008">
        <f t="shared" si="561"/>
        <v>0</v>
      </c>
      <c r="E3008">
        <f t="shared" si="552"/>
        <v>83.7</v>
      </c>
      <c r="F3008">
        <f t="shared" ca="1" si="553"/>
        <v>75</v>
      </c>
      <c r="G3008">
        <f t="shared" ca="1" si="554"/>
        <v>4</v>
      </c>
      <c r="H3008">
        <f t="shared" ca="1" si="555"/>
        <v>74</v>
      </c>
      <c r="I3008" s="6">
        <f t="shared" ca="1" si="562"/>
        <v>0.46453500000000003</v>
      </c>
      <c r="J3008" s="18">
        <f t="shared" ca="1" si="556"/>
        <v>1.3239247500000002</v>
      </c>
      <c r="K3008" s="7">
        <f t="shared" ca="1" si="557"/>
        <v>1.3239247500000002</v>
      </c>
      <c r="L3008" s="55" t="str">
        <f t="shared" si="558"/>
        <v>t3000</v>
      </c>
      <c r="M3008" s="56">
        <v>1</v>
      </c>
      <c r="N3008" s="79">
        <f t="shared" ca="1" si="563"/>
        <v>1.3239247500000002</v>
      </c>
    </row>
    <row r="3009" spans="1:14">
      <c r="A3009">
        <v>3001</v>
      </c>
      <c r="B3009">
        <f t="shared" si="559"/>
        <v>18</v>
      </c>
      <c r="C3009">
        <f t="shared" si="560"/>
        <v>7</v>
      </c>
      <c r="D3009">
        <f t="shared" si="561"/>
        <v>1</v>
      </c>
      <c r="E3009">
        <f t="shared" si="552"/>
        <v>83.7</v>
      </c>
      <c r="F3009">
        <f t="shared" ca="1" si="553"/>
        <v>75</v>
      </c>
      <c r="G3009">
        <f t="shared" ca="1" si="554"/>
        <v>4</v>
      </c>
      <c r="H3009">
        <f t="shared" ca="1" si="555"/>
        <v>70</v>
      </c>
      <c r="I3009" s="6">
        <f t="shared" ca="1" si="562"/>
        <v>0.43942500000000001</v>
      </c>
      <c r="J3009" s="18">
        <f t="shared" ca="1" si="556"/>
        <v>1.2523612500000001</v>
      </c>
      <c r="K3009" s="7">
        <f t="shared" ca="1" si="557"/>
        <v>1.2523612500000001</v>
      </c>
      <c r="L3009" s="55" t="str">
        <f t="shared" si="558"/>
        <v>t3001</v>
      </c>
      <c r="M3009" s="56">
        <v>1</v>
      </c>
      <c r="N3009" s="79">
        <f t="shared" ca="1" si="563"/>
        <v>1.2523612500000001</v>
      </c>
    </row>
    <row r="3010" spans="1:14">
      <c r="A3010">
        <v>3002</v>
      </c>
      <c r="B3010">
        <f t="shared" si="559"/>
        <v>18</v>
      </c>
      <c r="C3010">
        <f t="shared" si="560"/>
        <v>7</v>
      </c>
      <c r="D3010">
        <f t="shared" si="561"/>
        <v>2</v>
      </c>
      <c r="E3010">
        <f t="shared" si="552"/>
        <v>83.7</v>
      </c>
      <c r="F3010">
        <f t="shared" ca="1" si="553"/>
        <v>75</v>
      </c>
      <c r="G3010">
        <f t="shared" ca="1" si="554"/>
        <v>4</v>
      </c>
      <c r="H3010">
        <f t="shared" ca="1" si="555"/>
        <v>66</v>
      </c>
      <c r="I3010" s="6">
        <f t="shared" ca="1" si="562"/>
        <v>0.41431499999999999</v>
      </c>
      <c r="J3010" s="18">
        <f t="shared" ca="1" si="556"/>
        <v>1.18079775</v>
      </c>
      <c r="K3010" s="7">
        <f t="shared" ca="1" si="557"/>
        <v>1.18079775</v>
      </c>
      <c r="L3010" s="55" t="str">
        <f t="shared" si="558"/>
        <v>t3002</v>
      </c>
      <c r="M3010" s="56">
        <v>1</v>
      </c>
      <c r="N3010" s="79">
        <f t="shared" ca="1" si="563"/>
        <v>1.18079775</v>
      </c>
    </row>
    <row r="3011" spans="1:14">
      <c r="A3011">
        <v>3003</v>
      </c>
      <c r="B3011">
        <f t="shared" si="559"/>
        <v>18</v>
      </c>
      <c r="C3011">
        <f t="shared" si="560"/>
        <v>7</v>
      </c>
      <c r="D3011">
        <f t="shared" si="561"/>
        <v>3</v>
      </c>
      <c r="E3011">
        <f t="shared" si="552"/>
        <v>83.7</v>
      </c>
      <c r="F3011">
        <f t="shared" ca="1" si="553"/>
        <v>75</v>
      </c>
      <c r="G3011">
        <f t="shared" ca="1" si="554"/>
        <v>4</v>
      </c>
      <c r="H3011">
        <f t="shared" ca="1" si="555"/>
        <v>65</v>
      </c>
      <c r="I3011" s="6">
        <f t="shared" ca="1" si="562"/>
        <v>0.4080375</v>
      </c>
      <c r="J3011" s="18">
        <f t="shared" ca="1" si="556"/>
        <v>1.162906875</v>
      </c>
      <c r="K3011" s="7">
        <f t="shared" ca="1" si="557"/>
        <v>1.162906875</v>
      </c>
      <c r="L3011" s="55" t="str">
        <f t="shared" si="558"/>
        <v>t3003</v>
      </c>
      <c r="M3011" s="56">
        <v>1</v>
      </c>
      <c r="N3011" s="79">
        <f t="shared" ca="1" si="563"/>
        <v>1.162906875</v>
      </c>
    </row>
    <row r="3012" spans="1:14">
      <c r="A3012">
        <v>3004</v>
      </c>
      <c r="B3012">
        <f t="shared" si="559"/>
        <v>18</v>
      </c>
      <c r="C3012">
        <f t="shared" si="560"/>
        <v>7</v>
      </c>
      <c r="D3012">
        <f t="shared" si="561"/>
        <v>4</v>
      </c>
      <c r="E3012">
        <f t="shared" si="552"/>
        <v>83.7</v>
      </c>
      <c r="F3012">
        <f t="shared" ca="1" si="553"/>
        <v>75</v>
      </c>
      <c r="G3012">
        <f t="shared" ca="1" si="554"/>
        <v>4</v>
      </c>
      <c r="H3012">
        <f t="shared" ca="1" si="555"/>
        <v>64</v>
      </c>
      <c r="I3012" s="6">
        <f t="shared" ca="1" si="562"/>
        <v>0.40176000000000001</v>
      </c>
      <c r="J3012" s="18">
        <f t="shared" ca="1" si="556"/>
        <v>1.145016</v>
      </c>
      <c r="K3012" s="7">
        <f t="shared" ca="1" si="557"/>
        <v>1.145016</v>
      </c>
      <c r="L3012" s="55" t="str">
        <f t="shared" si="558"/>
        <v>t3004</v>
      </c>
      <c r="M3012" s="56">
        <v>1</v>
      </c>
      <c r="N3012" s="79">
        <f t="shared" ca="1" si="563"/>
        <v>1.145016</v>
      </c>
    </row>
    <row r="3013" spans="1:14">
      <c r="A3013">
        <v>3005</v>
      </c>
      <c r="B3013">
        <f t="shared" si="559"/>
        <v>18</v>
      </c>
      <c r="C3013">
        <f t="shared" si="560"/>
        <v>7</v>
      </c>
      <c r="D3013">
        <f t="shared" si="561"/>
        <v>5</v>
      </c>
      <c r="E3013">
        <f t="shared" si="552"/>
        <v>83.7</v>
      </c>
      <c r="F3013">
        <f t="shared" ca="1" si="553"/>
        <v>75</v>
      </c>
      <c r="G3013">
        <f t="shared" ca="1" si="554"/>
        <v>4</v>
      </c>
      <c r="H3013">
        <f t="shared" ca="1" si="555"/>
        <v>62</v>
      </c>
      <c r="I3013" s="6">
        <f t="shared" ca="1" si="562"/>
        <v>0.38920500000000002</v>
      </c>
      <c r="J3013" s="18">
        <f t="shared" ca="1" si="556"/>
        <v>1.1092342500000001</v>
      </c>
      <c r="K3013" s="7">
        <f t="shared" ca="1" si="557"/>
        <v>1.1092342500000001</v>
      </c>
      <c r="L3013" s="55" t="str">
        <f t="shared" si="558"/>
        <v>t3005</v>
      </c>
      <c r="M3013" s="56">
        <v>1</v>
      </c>
      <c r="N3013" s="79">
        <f t="shared" ca="1" si="563"/>
        <v>1.1092342500000001</v>
      </c>
    </row>
    <row r="3014" spans="1:14">
      <c r="A3014">
        <v>3006</v>
      </c>
      <c r="B3014">
        <f t="shared" si="559"/>
        <v>18</v>
      </c>
      <c r="C3014">
        <f t="shared" si="560"/>
        <v>7</v>
      </c>
      <c r="D3014">
        <f t="shared" si="561"/>
        <v>6</v>
      </c>
      <c r="E3014">
        <f t="shared" si="552"/>
        <v>83.7</v>
      </c>
      <c r="F3014">
        <f t="shared" ca="1" si="553"/>
        <v>75</v>
      </c>
      <c r="G3014">
        <f t="shared" ca="1" si="554"/>
        <v>4</v>
      </c>
      <c r="H3014">
        <f t="shared" ca="1" si="555"/>
        <v>62</v>
      </c>
      <c r="I3014" s="6">
        <f t="shared" ca="1" si="562"/>
        <v>0.38920500000000002</v>
      </c>
      <c r="J3014" s="18">
        <f t="shared" ca="1" si="556"/>
        <v>1.1092342500000001</v>
      </c>
      <c r="K3014" s="7">
        <f t="shared" ca="1" si="557"/>
        <v>1.1092342500000001</v>
      </c>
      <c r="L3014" s="55" t="str">
        <f t="shared" si="558"/>
        <v>t3006</v>
      </c>
      <c r="M3014" s="56">
        <v>1</v>
      </c>
      <c r="N3014" s="79">
        <f t="shared" ca="1" si="563"/>
        <v>1.1092342500000001</v>
      </c>
    </row>
    <row r="3015" spans="1:14">
      <c r="A3015">
        <v>3007</v>
      </c>
      <c r="B3015">
        <f t="shared" si="559"/>
        <v>18</v>
      </c>
      <c r="C3015">
        <f t="shared" si="560"/>
        <v>7</v>
      </c>
      <c r="D3015">
        <f t="shared" si="561"/>
        <v>7</v>
      </c>
      <c r="E3015">
        <f t="shared" si="552"/>
        <v>83.7</v>
      </c>
      <c r="F3015">
        <f t="shared" ca="1" si="553"/>
        <v>75</v>
      </c>
      <c r="G3015">
        <f t="shared" ca="1" si="554"/>
        <v>4</v>
      </c>
      <c r="H3015">
        <f t="shared" ca="1" si="555"/>
        <v>66</v>
      </c>
      <c r="I3015" s="6">
        <f t="shared" ca="1" si="562"/>
        <v>0.41431499999999999</v>
      </c>
      <c r="J3015" s="18">
        <f t="shared" ca="1" si="556"/>
        <v>1.18079775</v>
      </c>
      <c r="K3015" s="7">
        <f t="shared" ca="1" si="557"/>
        <v>1.18079775</v>
      </c>
      <c r="L3015" s="55" t="str">
        <f t="shared" si="558"/>
        <v>t3007</v>
      </c>
      <c r="M3015" s="56">
        <v>1</v>
      </c>
      <c r="N3015" s="79">
        <f t="shared" ca="1" si="563"/>
        <v>1.18079775</v>
      </c>
    </row>
    <row r="3016" spans="1:14">
      <c r="A3016">
        <v>3008</v>
      </c>
      <c r="B3016">
        <f t="shared" si="559"/>
        <v>18</v>
      </c>
      <c r="C3016">
        <f t="shared" si="560"/>
        <v>7</v>
      </c>
      <c r="D3016">
        <f t="shared" si="561"/>
        <v>8</v>
      </c>
      <c r="E3016">
        <f t="shared" ref="E3016:E3079" si="564">VLOOKUP(B3016,table_week_fact,2)</f>
        <v>83.7</v>
      </c>
      <c r="F3016">
        <f t="shared" ref="F3016:F3079" ca="1" si="565">OFFSET(table_day_fact_start,C3016-1,0)</f>
        <v>75</v>
      </c>
      <c r="G3016">
        <f t="shared" ref="G3016:G3079" ca="1" si="566">OFFSET(table_hr_col_start,C3016-1,MATCH(B3016,table_hr_col_wk_hdr)-1)</f>
        <v>4</v>
      </c>
      <c r="H3016">
        <f t="shared" ref="H3016:H3079" ca="1" si="567">OFFSET(table_hr_fact_start,D3016,G3016-1)</f>
        <v>81</v>
      </c>
      <c r="I3016" s="6">
        <f t="shared" ca="1" si="562"/>
        <v>0.50847750000000003</v>
      </c>
      <c r="J3016" s="18">
        <f t="shared" ref="J3016:J3079" ca="1" si="568">peak_baseline*I3016</f>
        <v>1.449160875</v>
      </c>
      <c r="K3016" s="7">
        <f t="shared" ref="K3016:K3079" ca="1" si="569">J3016*peak_load/peak_baseline</f>
        <v>1.449160875</v>
      </c>
      <c r="L3016" s="55" t="str">
        <f t="shared" ref="L3016:L3079" si="570">CONCATENATE($M$4,TEXT(A3016,"0"))</f>
        <v>t3008</v>
      </c>
      <c r="M3016" s="56">
        <v>1</v>
      </c>
      <c r="N3016" s="79">
        <f t="shared" ca="1" si="563"/>
        <v>1.449160875</v>
      </c>
    </row>
    <row r="3017" spans="1:14">
      <c r="A3017">
        <v>3009</v>
      </c>
      <c r="B3017">
        <f t="shared" ref="B3017:B3080" si="571">ROUNDDOWN(A3017/168,0)+1</f>
        <v>18</v>
      </c>
      <c r="C3017">
        <f t="shared" ref="C3017:C3080" si="572">ROUNDDOWN(MOD(A3017/24,7),0)+1</f>
        <v>7</v>
      </c>
      <c r="D3017">
        <f t="shared" ref="D3017:D3080" si="573">MOD(A3017,24)</f>
        <v>9</v>
      </c>
      <c r="E3017">
        <f t="shared" si="564"/>
        <v>83.7</v>
      </c>
      <c r="F3017">
        <f t="shared" ca="1" si="565"/>
        <v>75</v>
      </c>
      <c r="G3017">
        <f t="shared" ca="1" si="566"/>
        <v>4</v>
      </c>
      <c r="H3017">
        <f t="shared" ca="1" si="567"/>
        <v>86</v>
      </c>
      <c r="I3017" s="6">
        <f t="shared" ref="I3017:I3080" ca="1" si="574">E3017/100*F3017/100*H3017/100</f>
        <v>0.53986500000000004</v>
      </c>
      <c r="J3017" s="18">
        <f t="shared" ca="1" si="568"/>
        <v>1.5386152500000001</v>
      </c>
      <c r="K3017" s="7">
        <f t="shared" ca="1" si="569"/>
        <v>1.5386152500000001</v>
      </c>
      <c r="L3017" s="55" t="str">
        <f t="shared" si="570"/>
        <v>t3009</v>
      </c>
      <c r="M3017" s="56">
        <v>1</v>
      </c>
      <c r="N3017" s="79">
        <f t="shared" ref="N3017:N3080" ca="1" si="575">K3017</f>
        <v>1.5386152500000001</v>
      </c>
    </row>
    <row r="3018" spans="1:14">
      <c r="A3018">
        <v>3010</v>
      </c>
      <c r="B3018">
        <f t="shared" si="571"/>
        <v>18</v>
      </c>
      <c r="C3018">
        <f t="shared" si="572"/>
        <v>7</v>
      </c>
      <c r="D3018">
        <f t="shared" si="573"/>
        <v>10</v>
      </c>
      <c r="E3018">
        <f t="shared" si="564"/>
        <v>83.7</v>
      </c>
      <c r="F3018">
        <f t="shared" ca="1" si="565"/>
        <v>75</v>
      </c>
      <c r="G3018">
        <f t="shared" ca="1" si="566"/>
        <v>4</v>
      </c>
      <c r="H3018">
        <f t="shared" ca="1" si="567"/>
        <v>91</v>
      </c>
      <c r="I3018" s="6">
        <f t="shared" ca="1" si="574"/>
        <v>0.57125250000000005</v>
      </c>
      <c r="J3018" s="18">
        <f t="shared" ca="1" si="568"/>
        <v>1.6280696250000002</v>
      </c>
      <c r="K3018" s="7">
        <f t="shared" ca="1" si="569"/>
        <v>1.6280696250000002</v>
      </c>
      <c r="L3018" s="55" t="str">
        <f t="shared" si="570"/>
        <v>t3010</v>
      </c>
      <c r="M3018" s="56">
        <v>1</v>
      </c>
      <c r="N3018" s="79">
        <f t="shared" ca="1" si="575"/>
        <v>1.6280696250000002</v>
      </c>
    </row>
    <row r="3019" spans="1:14">
      <c r="A3019">
        <v>3011</v>
      </c>
      <c r="B3019">
        <f t="shared" si="571"/>
        <v>18</v>
      </c>
      <c r="C3019">
        <f t="shared" si="572"/>
        <v>7</v>
      </c>
      <c r="D3019">
        <f t="shared" si="573"/>
        <v>11</v>
      </c>
      <c r="E3019">
        <f t="shared" si="564"/>
        <v>83.7</v>
      </c>
      <c r="F3019">
        <f t="shared" ca="1" si="565"/>
        <v>75</v>
      </c>
      <c r="G3019">
        <f t="shared" ca="1" si="566"/>
        <v>4</v>
      </c>
      <c r="H3019">
        <f t="shared" ca="1" si="567"/>
        <v>93</v>
      </c>
      <c r="I3019" s="6">
        <f t="shared" ca="1" si="574"/>
        <v>0.58380750000000003</v>
      </c>
      <c r="J3019" s="18">
        <f t="shared" ca="1" si="568"/>
        <v>1.6638513750000001</v>
      </c>
      <c r="K3019" s="7">
        <f t="shared" ca="1" si="569"/>
        <v>1.6638513749999999</v>
      </c>
      <c r="L3019" s="55" t="str">
        <f t="shared" si="570"/>
        <v>t3011</v>
      </c>
      <c r="M3019" s="56">
        <v>1</v>
      </c>
      <c r="N3019" s="79">
        <f t="shared" ca="1" si="575"/>
        <v>1.6638513749999999</v>
      </c>
    </row>
    <row r="3020" spans="1:14">
      <c r="A3020">
        <v>3012</v>
      </c>
      <c r="B3020">
        <f t="shared" si="571"/>
        <v>18</v>
      </c>
      <c r="C3020">
        <f t="shared" si="572"/>
        <v>7</v>
      </c>
      <c r="D3020">
        <f t="shared" si="573"/>
        <v>12</v>
      </c>
      <c r="E3020">
        <f t="shared" si="564"/>
        <v>83.7</v>
      </c>
      <c r="F3020">
        <f t="shared" ca="1" si="565"/>
        <v>75</v>
      </c>
      <c r="G3020">
        <f t="shared" ca="1" si="566"/>
        <v>4</v>
      </c>
      <c r="H3020">
        <f t="shared" ca="1" si="567"/>
        <v>93</v>
      </c>
      <c r="I3020" s="6">
        <f t="shared" ca="1" si="574"/>
        <v>0.58380750000000003</v>
      </c>
      <c r="J3020" s="18">
        <f t="shared" ca="1" si="568"/>
        <v>1.6638513750000001</v>
      </c>
      <c r="K3020" s="7">
        <f t="shared" ca="1" si="569"/>
        <v>1.6638513749999999</v>
      </c>
      <c r="L3020" s="55" t="str">
        <f t="shared" si="570"/>
        <v>t3012</v>
      </c>
      <c r="M3020" s="56">
        <v>1</v>
      </c>
      <c r="N3020" s="79">
        <f t="shared" ca="1" si="575"/>
        <v>1.6638513749999999</v>
      </c>
    </row>
    <row r="3021" spans="1:14">
      <c r="A3021">
        <v>3013</v>
      </c>
      <c r="B3021">
        <f t="shared" si="571"/>
        <v>18</v>
      </c>
      <c r="C3021">
        <f t="shared" si="572"/>
        <v>7</v>
      </c>
      <c r="D3021">
        <f t="shared" si="573"/>
        <v>13</v>
      </c>
      <c r="E3021">
        <f t="shared" si="564"/>
        <v>83.7</v>
      </c>
      <c r="F3021">
        <f t="shared" ca="1" si="565"/>
        <v>75</v>
      </c>
      <c r="G3021">
        <f t="shared" ca="1" si="566"/>
        <v>4</v>
      </c>
      <c r="H3021">
        <f t="shared" ca="1" si="567"/>
        <v>92</v>
      </c>
      <c r="I3021" s="6">
        <f t="shared" ca="1" si="574"/>
        <v>0.57752999999999999</v>
      </c>
      <c r="J3021" s="18">
        <f t="shared" ca="1" si="568"/>
        <v>1.6459604999999999</v>
      </c>
      <c r="K3021" s="7">
        <f t="shared" ca="1" si="569"/>
        <v>1.6459605000000002</v>
      </c>
      <c r="L3021" s="55" t="str">
        <f t="shared" si="570"/>
        <v>t3013</v>
      </c>
      <c r="M3021" s="56">
        <v>1</v>
      </c>
      <c r="N3021" s="79">
        <f t="shared" ca="1" si="575"/>
        <v>1.6459605000000002</v>
      </c>
    </row>
    <row r="3022" spans="1:14">
      <c r="A3022">
        <v>3014</v>
      </c>
      <c r="B3022">
        <f t="shared" si="571"/>
        <v>18</v>
      </c>
      <c r="C3022">
        <f t="shared" si="572"/>
        <v>7</v>
      </c>
      <c r="D3022">
        <f t="shared" si="573"/>
        <v>14</v>
      </c>
      <c r="E3022">
        <f t="shared" si="564"/>
        <v>83.7</v>
      </c>
      <c r="F3022">
        <f t="shared" ca="1" si="565"/>
        <v>75</v>
      </c>
      <c r="G3022">
        <f t="shared" ca="1" si="566"/>
        <v>4</v>
      </c>
      <c r="H3022">
        <f t="shared" ca="1" si="567"/>
        <v>91</v>
      </c>
      <c r="I3022" s="6">
        <f t="shared" ca="1" si="574"/>
        <v>0.57125250000000005</v>
      </c>
      <c r="J3022" s="18">
        <f t="shared" ca="1" si="568"/>
        <v>1.6280696250000002</v>
      </c>
      <c r="K3022" s="7">
        <f t="shared" ca="1" si="569"/>
        <v>1.6280696250000002</v>
      </c>
      <c r="L3022" s="55" t="str">
        <f t="shared" si="570"/>
        <v>t3014</v>
      </c>
      <c r="M3022" s="56">
        <v>1</v>
      </c>
      <c r="N3022" s="79">
        <f t="shared" ca="1" si="575"/>
        <v>1.6280696250000002</v>
      </c>
    </row>
    <row r="3023" spans="1:14">
      <c r="A3023">
        <v>3015</v>
      </c>
      <c r="B3023">
        <f t="shared" si="571"/>
        <v>18</v>
      </c>
      <c r="C3023">
        <f t="shared" si="572"/>
        <v>7</v>
      </c>
      <c r="D3023">
        <f t="shared" si="573"/>
        <v>15</v>
      </c>
      <c r="E3023">
        <f t="shared" si="564"/>
        <v>83.7</v>
      </c>
      <c r="F3023">
        <f t="shared" ca="1" si="565"/>
        <v>75</v>
      </c>
      <c r="G3023">
        <f t="shared" ca="1" si="566"/>
        <v>4</v>
      </c>
      <c r="H3023">
        <f t="shared" ca="1" si="567"/>
        <v>91</v>
      </c>
      <c r="I3023" s="6">
        <f t="shared" ca="1" si="574"/>
        <v>0.57125250000000005</v>
      </c>
      <c r="J3023" s="18">
        <f t="shared" ca="1" si="568"/>
        <v>1.6280696250000002</v>
      </c>
      <c r="K3023" s="7">
        <f t="shared" ca="1" si="569"/>
        <v>1.6280696250000002</v>
      </c>
      <c r="L3023" s="55" t="str">
        <f t="shared" si="570"/>
        <v>t3015</v>
      </c>
      <c r="M3023" s="56">
        <v>1</v>
      </c>
      <c r="N3023" s="79">
        <f t="shared" ca="1" si="575"/>
        <v>1.6280696250000002</v>
      </c>
    </row>
    <row r="3024" spans="1:14">
      <c r="A3024">
        <v>3016</v>
      </c>
      <c r="B3024">
        <f t="shared" si="571"/>
        <v>18</v>
      </c>
      <c r="C3024">
        <f t="shared" si="572"/>
        <v>7</v>
      </c>
      <c r="D3024">
        <f t="shared" si="573"/>
        <v>16</v>
      </c>
      <c r="E3024">
        <f t="shared" si="564"/>
        <v>83.7</v>
      </c>
      <c r="F3024">
        <f t="shared" ca="1" si="565"/>
        <v>75</v>
      </c>
      <c r="G3024">
        <f t="shared" ca="1" si="566"/>
        <v>4</v>
      </c>
      <c r="H3024">
        <f t="shared" ca="1" si="567"/>
        <v>92</v>
      </c>
      <c r="I3024" s="6">
        <f t="shared" ca="1" si="574"/>
        <v>0.57752999999999999</v>
      </c>
      <c r="J3024" s="18">
        <f t="shared" ca="1" si="568"/>
        <v>1.6459604999999999</v>
      </c>
      <c r="K3024" s="7">
        <f t="shared" ca="1" si="569"/>
        <v>1.6459605000000002</v>
      </c>
      <c r="L3024" s="55" t="str">
        <f t="shared" si="570"/>
        <v>t3016</v>
      </c>
      <c r="M3024" s="56">
        <v>1</v>
      </c>
      <c r="N3024" s="79">
        <f t="shared" ca="1" si="575"/>
        <v>1.6459605000000002</v>
      </c>
    </row>
    <row r="3025" spans="1:14">
      <c r="A3025">
        <v>3017</v>
      </c>
      <c r="B3025">
        <f t="shared" si="571"/>
        <v>18</v>
      </c>
      <c r="C3025">
        <f t="shared" si="572"/>
        <v>7</v>
      </c>
      <c r="D3025">
        <f t="shared" si="573"/>
        <v>17</v>
      </c>
      <c r="E3025">
        <f t="shared" si="564"/>
        <v>83.7</v>
      </c>
      <c r="F3025">
        <f t="shared" ca="1" si="565"/>
        <v>75</v>
      </c>
      <c r="G3025">
        <f t="shared" ca="1" si="566"/>
        <v>4</v>
      </c>
      <c r="H3025">
        <f t="shared" ca="1" si="567"/>
        <v>94</v>
      </c>
      <c r="I3025" s="6">
        <f t="shared" ca="1" si="574"/>
        <v>0.59008500000000008</v>
      </c>
      <c r="J3025" s="18">
        <f t="shared" ca="1" si="568"/>
        <v>1.6817422500000003</v>
      </c>
      <c r="K3025" s="7">
        <f t="shared" ca="1" si="569"/>
        <v>1.6817422500000003</v>
      </c>
      <c r="L3025" s="55" t="str">
        <f t="shared" si="570"/>
        <v>t3017</v>
      </c>
      <c r="M3025" s="56">
        <v>1</v>
      </c>
      <c r="N3025" s="79">
        <f t="shared" ca="1" si="575"/>
        <v>1.6817422500000003</v>
      </c>
    </row>
    <row r="3026" spans="1:14">
      <c r="A3026">
        <v>3018</v>
      </c>
      <c r="B3026">
        <f t="shared" si="571"/>
        <v>18</v>
      </c>
      <c r="C3026">
        <f t="shared" si="572"/>
        <v>7</v>
      </c>
      <c r="D3026">
        <f t="shared" si="573"/>
        <v>18</v>
      </c>
      <c r="E3026">
        <f t="shared" si="564"/>
        <v>83.7</v>
      </c>
      <c r="F3026">
        <f t="shared" ca="1" si="565"/>
        <v>75</v>
      </c>
      <c r="G3026">
        <f t="shared" ca="1" si="566"/>
        <v>4</v>
      </c>
      <c r="H3026">
        <f t="shared" ca="1" si="567"/>
        <v>95</v>
      </c>
      <c r="I3026" s="6">
        <f t="shared" ca="1" si="574"/>
        <v>0.59636250000000002</v>
      </c>
      <c r="J3026" s="18">
        <f t="shared" ca="1" si="568"/>
        <v>1.6996331250000001</v>
      </c>
      <c r="K3026" s="7">
        <f t="shared" ca="1" si="569"/>
        <v>1.6996331249999999</v>
      </c>
      <c r="L3026" s="55" t="str">
        <f t="shared" si="570"/>
        <v>t3018</v>
      </c>
      <c r="M3026" s="56">
        <v>1</v>
      </c>
      <c r="N3026" s="79">
        <f t="shared" ca="1" si="575"/>
        <v>1.6996331249999999</v>
      </c>
    </row>
    <row r="3027" spans="1:14">
      <c r="A3027">
        <v>3019</v>
      </c>
      <c r="B3027">
        <f t="shared" si="571"/>
        <v>18</v>
      </c>
      <c r="C3027">
        <f t="shared" si="572"/>
        <v>7</v>
      </c>
      <c r="D3027">
        <f t="shared" si="573"/>
        <v>19</v>
      </c>
      <c r="E3027">
        <f t="shared" si="564"/>
        <v>83.7</v>
      </c>
      <c r="F3027">
        <f t="shared" ca="1" si="565"/>
        <v>75</v>
      </c>
      <c r="G3027">
        <f t="shared" ca="1" si="566"/>
        <v>4</v>
      </c>
      <c r="H3027">
        <f t="shared" ca="1" si="567"/>
        <v>95</v>
      </c>
      <c r="I3027" s="6">
        <f t="shared" ca="1" si="574"/>
        <v>0.59636250000000002</v>
      </c>
      <c r="J3027" s="18">
        <f t="shared" ca="1" si="568"/>
        <v>1.6996331250000001</v>
      </c>
      <c r="K3027" s="7">
        <f t="shared" ca="1" si="569"/>
        <v>1.6996331249999999</v>
      </c>
      <c r="L3027" s="55" t="str">
        <f t="shared" si="570"/>
        <v>t3019</v>
      </c>
      <c r="M3027" s="56">
        <v>1</v>
      </c>
      <c r="N3027" s="79">
        <f t="shared" ca="1" si="575"/>
        <v>1.6996331249999999</v>
      </c>
    </row>
    <row r="3028" spans="1:14">
      <c r="A3028">
        <v>3020</v>
      </c>
      <c r="B3028">
        <f t="shared" si="571"/>
        <v>18</v>
      </c>
      <c r="C3028">
        <f t="shared" si="572"/>
        <v>7</v>
      </c>
      <c r="D3028">
        <f t="shared" si="573"/>
        <v>20</v>
      </c>
      <c r="E3028">
        <f t="shared" si="564"/>
        <v>83.7</v>
      </c>
      <c r="F3028">
        <f t="shared" ca="1" si="565"/>
        <v>75</v>
      </c>
      <c r="G3028">
        <f t="shared" ca="1" si="566"/>
        <v>4</v>
      </c>
      <c r="H3028">
        <f t="shared" ca="1" si="567"/>
        <v>100</v>
      </c>
      <c r="I3028" s="6">
        <f t="shared" ca="1" si="574"/>
        <v>0.62775000000000003</v>
      </c>
      <c r="J3028" s="18">
        <f t="shared" ca="1" si="568"/>
        <v>1.7890875000000002</v>
      </c>
      <c r="K3028" s="7">
        <f t="shared" ca="1" si="569"/>
        <v>1.7890874999999999</v>
      </c>
      <c r="L3028" s="55" t="str">
        <f t="shared" si="570"/>
        <v>t3020</v>
      </c>
      <c r="M3028" s="56">
        <v>1</v>
      </c>
      <c r="N3028" s="79">
        <f t="shared" ca="1" si="575"/>
        <v>1.7890874999999999</v>
      </c>
    </row>
    <row r="3029" spans="1:14">
      <c r="A3029">
        <v>3021</v>
      </c>
      <c r="B3029">
        <f t="shared" si="571"/>
        <v>18</v>
      </c>
      <c r="C3029">
        <f t="shared" si="572"/>
        <v>7</v>
      </c>
      <c r="D3029">
        <f t="shared" si="573"/>
        <v>21</v>
      </c>
      <c r="E3029">
        <f t="shared" si="564"/>
        <v>83.7</v>
      </c>
      <c r="F3029">
        <f t="shared" ca="1" si="565"/>
        <v>75</v>
      </c>
      <c r="G3029">
        <f t="shared" ca="1" si="566"/>
        <v>4</v>
      </c>
      <c r="H3029">
        <f t="shared" ca="1" si="567"/>
        <v>93</v>
      </c>
      <c r="I3029" s="6">
        <f t="shared" ca="1" si="574"/>
        <v>0.58380750000000003</v>
      </c>
      <c r="J3029" s="18">
        <f t="shared" ca="1" si="568"/>
        <v>1.6638513750000001</v>
      </c>
      <c r="K3029" s="7">
        <f t="shared" ca="1" si="569"/>
        <v>1.6638513749999999</v>
      </c>
      <c r="L3029" s="55" t="str">
        <f t="shared" si="570"/>
        <v>t3021</v>
      </c>
      <c r="M3029" s="56">
        <v>1</v>
      </c>
      <c r="N3029" s="79">
        <f t="shared" ca="1" si="575"/>
        <v>1.6638513749999999</v>
      </c>
    </row>
    <row r="3030" spans="1:14">
      <c r="A3030">
        <v>3022</v>
      </c>
      <c r="B3030">
        <f t="shared" si="571"/>
        <v>18</v>
      </c>
      <c r="C3030">
        <f t="shared" si="572"/>
        <v>7</v>
      </c>
      <c r="D3030">
        <f t="shared" si="573"/>
        <v>22</v>
      </c>
      <c r="E3030">
        <f t="shared" si="564"/>
        <v>83.7</v>
      </c>
      <c r="F3030">
        <f t="shared" ca="1" si="565"/>
        <v>75</v>
      </c>
      <c r="G3030">
        <f t="shared" ca="1" si="566"/>
        <v>4</v>
      </c>
      <c r="H3030">
        <f t="shared" ca="1" si="567"/>
        <v>88</v>
      </c>
      <c r="I3030" s="6">
        <f t="shared" ca="1" si="574"/>
        <v>0.55242000000000002</v>
      </c>
      <c r="J3030" s="18">
        <f t="shared" ca="1" si="568"/>
        <v>1.574397</v>
      </c>
      <c r="K3030" s="7">
        <f t="shared" ca="1" si="569"/>
        <v>1.5743969999999998</v>
      </c>
      <c r="L3030" s="55" t="str">
        <f t="shared" si="570"/>
        <v>t3022</v>
      </c>
      <c r="M3030" s="56">
        <v>1</v>
      </c>
      <c r="N3030" s="79">
        <f t="shared" ca="1" si="575"/>
        <v>1.5743969999999998</v>
      </c>
    </row>
    <row r="3031" spans="1:14">
      <c r="A3031">
        <v>3023</v>
      </c>
      <c r="B3031">
        <f t="shared" si="571"/>
        <v>18</v>
      </c>
      <c r="C3031">
        <f t="shared" si="572"/>
        <v>7</v>
      </c>
      <c r="D3031">
        <f t="shared" si="573"/>
        <v>23</v>
      </c>
      <c r="E3031">
        <f t="shared" si="564"/>
        <v>83.7</v>
      </c>
      <c r="F3031">
        <f t="shared" ca="1" si="565"/>
        <v>75</v>
      </c>
      <c r="G3031">
        <f t="shared" ca="1" si="566"/>
        <v>4</v>
      </c>
      <c r="H3031">
        <f t="shared" ca="1" si="567"/>
        <v>80</v>
      </c>
      <c r="I3031" s="6">
        <f t="shared" ca="1" si="574"/>
        <v>0.50219999999999998</v>
      </c>
      <c r="J3031" s="18">
        <f t="shared" ca="1" si="568"/>
        <v>1.43127</v>
      </c>
      <c r="K3031" s="7">
        <f t="shared" ca="1" si="569"/>
        <v>1.43127</v>
      </c>
      <c r="L3031" s="55" t="str">
        <f t="shared" si="570"/>
        <v>t3023</v>
      </c>
      <c r="M3031" s="56">
        <v>1</v>
      </c>
      <c r="N3031" s="79">
        <f t="shared" ca="1" si="575"/>
        <v>1.43127</v>
      </c>
    </row>
    <row r="3032" spans="1:14">
      <c r="A3032">
        <v>3024</v>
      </c>
      <c r="B3032">
        <f t="shared" si="571"/>
        <v>19</v>
      </c>
      <c r="C3032">
        <f t="shared" si="572"/>
        <v>1</v>
      </c>
      <c r="D3032">
        <f t="shared" si="573"/>
        <v>0</v>
      </c>
      <c r="E3032">
        <f t="shared" si="564"/>
        <v>87</v>
      </c>
      <c r="F3032">
        <f t="shared" ca="1" si="565"/>
        <v>93</v>
      </c>
      <c r="G3032">
        <f t="shared" ca="1" si="566"/>
        <v>3</v>
      </c>
      <c r="H3032">
        <f t="shared" ca="1" si="567"/>
        <v>64</v>
      </c>
      <c r="I3032" s="6">
        <f t="shared" ca="1" si="574"/>
        <v>0.51782399999999995</v>
      </c>
      <c r="J3032" s="18">
        <f t="shared" ca="1" si="568"/>
        <v>1.4757984</v>
      </c>
      <c r="K3032" s="7">
        <f t="shared" ca="1" si="569"/>
        <v>1.4757984000000002</v>
      </c>
      <c r="L3032" s="55" t="str">
        <f t="shared" si="570"/>
        <v>t3024</v>
      </c>
      <c r="M3032" s="56">
        <v>1</v>
      </c>
      <c r="N3032" s="79">
        <f t="shared" ca="1" si="575"/>
        <v>1.4757984000000002</v>
      </c>
    </row>
    <row r="3033" spans="1:14">
      <c r="A3033">
        <v>3025</v>
      </c>
      <c r="B3033">
        <f t="shared" si="571"/>
        <v>19</v>
      </c>
      <c r="C3033">
        <f t="shared" si="572"/>
        <v>1</v>
      </c>
      <c r="D3033">
        <f t="shared" si="573"/>
        <v>1</v>
      </c>
      <c r="E3033">
        <f t="shared" si="564"/>
        <v>87</v>
      </c>
      <c r="F3033">
        <f t="shared" ca="1" si="565"/>
        <v>93</v>
      </c>
      <c r="G3033">
        <f t="shared" ca="1" si="566"/>
        <v>3</v>
      </c>
      <c r="H3033">
        <f t="shared" ca="1" si="567"/>
        <v>60</v>
      </c>
      <c r="I3033" s="6">
        <f t="shared" ca="1" si="574"/>
        <v>0.48545999999999995</v>
      </c>
      <c r="J3033" s="18">
        <f t="shared" ca="1" si="568"/>
        <v>1.3835609999999998</v>
      </c>
      <c r="K3033" s="7">
        <f t="shared" ca="1" si="569"/>
        <v>1.3835609999999998</v>
      </c>
      <c r="L3033" s="55" t="str">
        <f t="shared" si="570"/>
        <v>t3025</v>
      </c>
      <c r="M3033" s="56">
        <v>1</v>
      </c>
      <c r="N3033" s="79">
        <f t="shared" ca="1" si="575"/>
        <v>1.3835609999999998</v>
      </c>
    </row>
    <row r="3034" spans="1:14">
      <c r="A3034">
        <v>3026</v>
      </c>
      <c r="B3034">
        <f t="shared" si="571"/>
        <v>19</v>
      </c>
      <c r="C3034">
        <f t="shared" si="572"/>
        <v>1</v>
      </c>
      <c r="D3034">
        <f t="shared" si="573"/>
        <v>2</v>
      </c>
      <c r="E3034">
        <f t="shared" si="564"/>
        <v>87</v>
      </c>
      <c r="F3034">
        <f t="shared" ca="1" si="565"/>
        <v>93</v>
      </c>
      <c r="G3034">
        <f t="shared" ca="1" si="566"/>
        <v>3</v>
      </c>
      <c r="H3034">
        <f t="shared" ca="1" si="567"/>
        <v>58</v>
      </c>
      <c r="I3034" s="6">
        <f t="shared" ca="1" si="574"/>
        <v>0.46927799999999997</v>
      </c>
      <c r="J3034" s="18">
        <f t="shared" ca="1" si="568"/>
        <v>1.3374423</v>
      </c>
      <c r="K3034" s="7">
        <f t="shared" ca="1" si="569"/>
        <v>1.3374423</v>
      </c>
      <c r="L3034" s="55" t="str">
        <f t="shared" si="570"/>
        <v>t3026</v>
      </c>
      <c r="M3034" s="56">
        <v>1</v>
      </c>
      <c r="N3034" s="79">
        <f t="shared" ca="1" si="575"/>
        <v>1.3374423</v>
      </c>
    </row>
    <row r="3035" spans="1:14">
      <c r="A3035">
        <v>3027</v>
      </c>
      <c r="B3035">
        <f t="shared" si="571"/>
        <v>19</v>
      </c>
      <c r="C3035">
        <f t="shared" si="572"/>
        <v>1</v>
      </c>
      <c r="D3035">
        <f t="shared" si="573"/>
        <v>3</v>
      </c>
      <c r="E3035">
        <f t="shared" si="564"/>
        <v>87</v>
      </c>
      <c r="F3035">
        <f t="shared" ca="1" si="565"/>
        <v>93</v>
      </c>
      <c r="G3035">
        <f t="shared" ca="1" si="566"/>
        <v>3</v>
      </c>
      <c r="H3035">
        <f t="shared" ca="1" si="567"/>
        <v>56</v>
      </c>
      <c r="I3035" s="6">
        <f t="shared" ca="1" si="574"/>
        <v>0.45309599999999994</v>
      </c>
      <c r="J3035" s="18">
        <f t="shared" ca="1" si="568"/>
        <v>1.2913235999999999</v>
      </c>
      <c r="K3035" s="7">
        <f t="shared" ca="1" si="569"/>
        <v>1.2913235999999999</v>
      </c>
      <c r="L3035" s="55" t="str">
        <f t="shared" si="570"/>
        <v>t3027</v>
      </c>
      <c r="M3035" s="56">
        <v>1</v>
      </c>
      <c r="N3035" s="79">
        <f t="shared" ca="1" si="575"/>
        <v>1.2913235999999999</v>
      </c>
    </row>
    <row r="3036" spans="1:14">
      <c r="A3036">
        <v>3028</v>
      </c>
      <c r="B3036">
        <f t="shared" si="571"/>
        <v>19</v>
      </c>
      <c r="C3036">
        <f t="shared" si="572"/>
        <v>1</v>
      </c>
      <c r="D3036">
        <f t="shared" si="573"/>
        <v>4</v>
      </c>
      <c r="E3036">
        <f t="shared" si="564"/>
        <v>87</v>
      </c>
      <c r="F3036">
        <f t="shared" ca="1" si="565"/>
        <v>93</v>
      </c>
      <c r="G3036">
        <f t="shared" ca="1" si="566"/>
        <v>3</v>
      </c>
      <c r="H3036">
        <f t="shared" ca="1" si="567"/>
        <v>56</v>
      </c>
      <c r="I3036" s="6">
        <f t="shared" ca="1" si="574"/>
        <v>0.45309599999999994</v>
      </c>
      <c r="J3036" s="18">
        <f t="shared" ca="1" si="568"/>
        <v>1.2913235999999999</v>
      </c>
      <c r="K3036" s="7">
        <f t="shared" ca="1" si="569"/>
        <v>1.2913235999999999</v>
      </c>
      <c r="L3036" s="55" t="str">
        <f t="shared" si="570"/>
        <v>t3028</v>
      </c>
      <c r="M3036" s="56">
        <v>1</v>
      </c>
      <c r="N3036" s="79">
        <f t="shared" ca="1" si="575"/>
        <v>1.2913235999999999</v>
      </c>
    </row>
    <row r="3037" spans="1:14">
      <c r="A3037">
        <v>3029</v>
      </c>
      <c r="B3037">
        <f t="shared" si="571"/>
        <v>19</v>
      </c>
      <c r="C3037">
        <f t="shared" si="572"/>
        <v>1</v>
      </c>
      <c r="D3037">
        <f t="shared" si="573"/>
        <v>5</v>
      </c>
      <c r="E3037">
        <f t="shared" si="564"/>
        <v>87</v>
      </c>
      <c r="F3037">
        <f t="shared" ca="1" si="565"/>
        <v>93</v>
      </c>
      <c r="G3037">
        <f t="shared" ca="1" si="566"/>
        <v>3</v>
      </c>
      <c r="H3037">
        <f t="shared" ca="1" si="567"/>
        <v>58</v>
      </c>
      <c r="I3037" s="6">
        <f t="shared" ca="1" si="574"/>
        <v>0.46927799999999997</v>
      </c>
      <c r="J3037" s="18">
        <f t="shared" ca="1" si="568"/>
        <v>1.3374423</v>
      </c>
      <c r="K3037" s="7">
        <f t="shared" ca="1" si="569"/>
        <v>1.3374423</v>
      </c>
      <c r="L3037" s="55" t="str">
        <f t="shared" si="570"/>
        <v>t3029</v>
      </c>
      <c r="M3037" s="56">
        <v>1</v>
      </c>
      <c r="N3037" s="79">
        <f t="shared" ca="1" si="575"/>
        <v>1.3374423</v>
      </c>
    </row>
    <row r="3038" spans="1:14">
      <c r="A3038">
        <v>3030</v>
      </c>
      <c r="B3038">
        <f t="shared" si="571"/>
        <v>19</v>
      </c>
      <c r="C3038">
        <f t="shared" si="572"/>
        <v>1</v>
      </c>
      <c r="D3038">
        <f t="shared" si="573"/>
        <v>6</v>
      </c>
      <c r="E3038">
        <f t="shared" si="564"/>
        <v>87</v>
      </c>
      <c r="F3038">
        <f t="shared" ca="1" si="565"/>
        <v>93</v>
      </c>
      <c r="G3038">
        <f t="shared" ca="1" si="566"/>
        <v>3</v>
      </c>
      <c r="H3038">
        <f t="shared" ca="1" si="567"/>
        <v>64</v>
      </c>
      <c r="I3038" s="6">
        <f t="shared" ca="1" si="574"/>
        <v>0.51782399999999995</v>
      </c>
      <c r="J3038" s="18">
        <f t="shared" ca="1" si="568"/>
        <v>1.4757984</v>
      </c>
      <c r="K3038" s="7">
        <f t="shared" ca="1" si="569"/>
        <v>1.4757984000000002</v>
      </c>
      <c r="L3038" s="55" t="str">
        <f t="shared" si="570"/>
        <v>t3030</v>
      </c>
      <c r="M3038" s="56">
        <v>1</v>
      </c>
      <c r="N3038" s="79">
        <f t="shared" ca="1" si="575"/>
        <v>1.4757984000000002</v>
      </c>
    </row>
    <row r="3039" spans="1:14">
      <c r="A3039">
        <v>3031</v>
      </c>
      <c r="B3039">
        <f t="shared" si="571"/>
        <v>19</v>
      </c>
      <c r="C3039">
        <f t="shared" si="572"/>
        <v>1</v>
      </c>
      <c r="D3039">
        <f t="shared" si="573"/>
        <v>7</v>
      </c>
      <c r="E3039">
        <f t="shared" si="564"/>
        <v>87</v>
      </c>
      <c r="F3039">
        <f t="shared" ca="1" si="565"/>
        <v>93</v>
      </c>
      <c r="G3039">
        <f t="shared" ca="1" si="566"/>
        <v>3</v>
      </c>
      <c r="H3039">
        <f t="shared" ca="1" si="567"/>
        <v>76</v>
      </c>
      <c r="I3039" s="6">
        <f t="shared" ca="1" si="574"/>
        <v>0.61491599999999991</v>
      </c>
      <c r="J3039" s="18">
        <f t="shared" ca="1" si="568"/>
        <v>1.7525105999999997</v>
      </c>
      <c r="K3039" s="7">
        <f t="shared" ca="1" si="569"/>
        <v>1.7525105999999997</v>
      </c>
      <c r="L3039" s="55" t="str">
        <f t="shared" si="570"/>
        <v>t3031</v>
      </c>
      <c r="M3039" s="56">
        <v>1</v>
      </c>
      <c r="N3039" s="79">
        <f t="shared" ca="1" si="575"/>
        <v>1.7525105999999997</v>
      </c>
    </row>
    <row r="3040" spans="1:14">
      <c r="A3040">
        <v>3032</v>
      </c>
      <c r="B3040">
        <f t="shared" si="571"/>
        <v>19</v>
      </c>
      <c r="C3040">
        <f t="shared" si="572"/>
        <v>1</v>
      </c>
      <c r="D3040">
        <f t="shared" si="573"/>
        <v>8</v>
      </c>
      <c r="E3040">
        <f t="shared" si="564"/>
        <v>87</v>
      </c>
      <c r="F3040">
        <f t="shared" ca="1" si="565"/>
        <v>93</v>
      </c>
      <c r="G3040">
        <f t="shared" ca="1" si="566"/>
        <v>3</v>
      </c>
      <c r="H3040">
        <f t="shared" ca="1" si="567"/>
        <v>87</v>
      </c>
      <c r="I3040" s="6">
        <f t="shared" ca="1" si="574"/>
        <v>0.70391700000000001</v>
      </c>
      <c r="J3040" s="18">
        <f t="shared" ca="1" si="568"/>
        <v>2.0061634500000003</v>
      </c>
      <c r="K3040" s="7">
        <f t="shared" ca="1" si="569"/>
        <v>2.0061634500000003</v>
      </c>
      <c r="L3040" s="55" t="str">
        <f t="shared" si="570"/>
        <v>t3032</v>
      </c>
      <c r="M3040" s="56">
        <v>1</v>
      </c>
      <c r="N3040" s="79">
        <f t="shared" ca="1" si="575"/>
        <v>2.0061634500000003</v>
      </c>
    </row>
    <row r="3041" spans="1:14">
      <c r="A3041">
        <v>3033</v>
      </c>
      <c r="B3041">
        <f t="shared" si="571"/>
        <v>19</v>
      </c>
      <c r="C3041">
        <f t="shared" si="572"/>
        <v>1</v>
      </c>
      <c r="D3041">
        <f t="shared" si="573"/>
        <v>9</v>
      </c>
      <c r="E3041">
        <f t="shared" si="564"/>
        <v>87</v>
      </c>
      <c r="F3041">
        <f t="shared" ca="1" si="565"/>
        <v>93</v>
      </c>
      <c r="G3041">
        <f t="shared" ca="1" si="566"/>
        <v>3</v>
      </c>
      <c r="H3041">
        <f t="shared" ca="1" si="567"/>
        <v>95</v>
      </c>
      <c r="I3041" s="6">
        <f t="shared" ca="1" si="574"/>
        <v>0.76864499999999991</v>
      </c>
      <c r="J3041" s="18">
        <f t="shared" ca="1" si="568"/>
        <v>2.1906382499999997</v>
      </c>
      <c r="K3041" s="7">
        <f t="shared" ca="1" si="569"/>
        <v>2.1906382499999997</v>
      </c>
      <c r="L3041" s="55" t="str">
        <f t="shared" si="570"/>
        <v>t3033</v>
      </c>
      <c r="M3041" s="56">
        <v>1</v>
      </c>
      <c r="N3041" s="79">
        <f t="shared" ca="1" si="575"/>
        <v>2.1906382499999997</v>
      </c>
    </row>
    <row r="3042" spans="1:14">
      <c r="A3042">
        <v>3034</v>
      </c>
      <c r="B3042">
        <f t="shared" si="571"/>
        <v>19</v>
      </c>
      <c r="C3042">
        <f t="shared" si="572"/>
        <v>1</v>
      </c>
      <c r="D3042">
        <f t="shared" si="573"/>
        <v>10</v>
      </c>
      <c r="E3042">
        <f t="shared" si="564"/>
        <v>87</v>
      </c>
      <c r="F3042">
        <f t="shared" ca="1" si="565"/>
        <v>93</v>
      </c>
      <c r="G3042">
        <f t="shared" ca="1" si="566"/>
        <v>3</v>
      </c>
      <c r="H3042">
        <f t="shared" ca="1" si="567"/>
        <v>99</v>
      </c>
      <c r="I3042" s="6">
        <f t="shared" ca="1" si="574"/>
        <v>0.80100899999999997</v>
      </c>
      <c r="J3042" s="18">
        <f t="shared" ca="1" si="568"/>
        <v>2.2828756499999998</v>
      </c>
      <c r="K3042" s="7">
        <f t="shared" ca="1" si="569"/>
        <v>2.2828756499999998</v>
      </c>
      <c r="L3042" s="55" t="str">
        <f t="shared" si="570"/>
        <v>t3034</v>
      </c>
      <c r="M3042" s="56">
        <v>1</v>
      </c>
      <c r="N3042" s="79">
        <f t="shared" ca="1" si="575"/>
        <v>2.2828756499999998</v>
      </c>
    </row>
    <row r="3043" spans="1:14">
      <c r="A3043">
        <v>3035</v>
      </c>
      <c r="B3043">
        <f t="shared" si="571"/>
        <v>19</v>
      </c>
      <c r="C3043">
        <f t="shared" si="572"/>
        <v>1</v>
      </c>
      <c r="D3043">
        <f t="shared" si="573"/>
        <v>11</v>
      </c>
      <c r="E3043">
        <f t="shared" si="564"/>
        <v>87</v>
      </c>
      <c r="F3043">
        <f t="shared" ca="1" si="565"/>
        <v>93</v>
      </c>
      <c r="G3043">
        <f t="shared" ca="1" si="566"/>
        <v>3</v>
      </c>
      <c r="H3043">
        <f t="shared" ca="1" si="567"/>
        <v>100</v>
      </c>
      <c r="I3043" s="6">
        <f t="shared" ca="1" si="574"/>
        <v>0.80909999999999993</v>
      </c>
      <c r="J3043" s="18">
        <f t="shared" ca="1" si="568"/>
        <v>2.3059349999999998</v>
      </c>
      <c r="K3043" s="7">
        <f t="shared" ca="1" si="569"/>
        <v>2.3059349999999998</v>
      </c>
      <c r="L3043" s="55" t="str">
        <f t="shared" si="570"/>
        <v>t3035</v>
      </c>
      <c r="M3043" s="56">
        <v>1</v>
      </c>
      <c r="N3043" s="79">
        <f t="shared" ca="1" si="575"/>
        <v>2.3059349999999998</v>
      </c>
    </row>
    <row r="3044" spans="1:14">
      <c r="A3044">
        <v>3036</v>
      </c>
      <c r="B3044">
        <f t="shared" si="571"/>
        <v>19</v>
      </c>
      <c r="C3044">
        <f t="shared" si="572"/>
        <v>1</v>
      </c>
      <c r="D3044">
        <f t="shared" si="573"/>
        <v>12</v>
      </c>
      <c r="E3044">
        <f t="shared" si="564"/>
        <v>87</v>
      </c>
      <c r="F3044">
        <f t="shared" ca="1" si="565"/>
        <v>93</v>
      </c>
      <c r="G3044">
        <f t="shared" ca="1" si="566"/>
        <v>3</v>
      </c>
      <c r="H3044">
        <f t="shared" ca="1" si="567"/>
        <v>99</v>
      </c>
      <c r="I3044" s="6">
        <f t="shared" ca="1" si="574"/>
        <v>0.80100899999999997</v>
      </c>
      <c r="J3044" s="18">
        <f t="shared" ca="1" si="568"/>
        <v>2.2828756499999998</v>
      </c>
      <c r="K3044" s="7">
        <f t="shared" ca="1" si="569"/>
        <v>2.2828756499999998</v>
      </c>
      <c r="L3044" s="55" t="str">
        <f t="shared" si="570"/>
        <v>t3036</v>
      </c>
      <c r="M3044" s="56">
        <v>1</v>
      </c>
      <c r="N3044" s="79">
        <f t="shared" ca="1" si="575"/>
        <v>2.2828756499999998</v>
      </c>
    </row>
    <row r="3045" spans="1:14">
      <c r="A3045">
        <v>3037</v>
      </c>
      <c r="B3045">
        <f t="shared" si="571"/>
        <v>19</v>
      </c>
      <c r="C3045">
        <f t="shared" si="572"/>
        <v>1</v>
      </c>
      <c r="D3045">
        <f t="shared" si="573"/>
        <v>13</v>
      </c>
      <c r="E3045">
        <f t="shared" si="564"/>
        <v>87</v>
      </c>
      <c r="F3045">
        <f t="shared" ca="1" si="565"/>
        <v>93</v>
      </c>
      <c r="G3045">
        <f t="shared" ca="1" si="566"/>
        <v>3</v>
      </c>
      <c r="H3045">
        <f t="shared" ca="1" si="567"/>
        <v>100</v>
      </c>
      <c r="I3045" s="6">
        <f t="shared" ca="1" si="574"/>
        <v>0.80909999999999993</v>
      </c>
      <c r="J3045" s="18">
        <f t="shared" ca="1" si="568"/>
        <v>2.3059349999999998</v>
      </c>
      <c r="K3045" s="7">
        <f t="shared" ca="1" si="569"/>
        <v>2.3059349999999998</v>
      </c>
      <c r="L3045" s="55" t="str">
        <f t="shared" si="570"/>
        <v>t3037</v>
      </c>
      <c r="M3045" s="56">
        <v>1</v>
      </c>
      <c r="N3045" s="79">
        <f t="shared" ca="1" si="575"/>
        <v>2.3059349999999998</v>
      </c>
    </row>
    <row r="3046" spans="1:14">
      <c r="A3046">
        <v>3038</v>
      </c>
      <c r="B3046">
        <f t="shared" si="571"/>
        <v>19</v>
      </c>
      <c r="C3046">
        <f t="shared" si="572"/>
        <v>1</v>
      </c>
      <c r="D3046">
        <f t="shared" si="573"/>
        <v>14</v>
      </c>
      <c r="E3046">
        <f t="shared" si="564"/>
        <v>87</v>
      </c>
      <c r="F3046">
        <f t="shared" ca="1" si="565"/>
        <v>93</v>
      </c>
      <c r="G3046">
        <f t="shared" ca="1" si="566"/>
        <v>3</v>
      </c>
      <c r="H3046">
        <f t="shared" ca="1" si="567"/>
        <v>100</v>
      </c>
      <c r="I3046" s="6">
        <f t="shared" ca="1" si="574"/>
        <v>0.80909999999999993</v>
      </c>
      <c r="J3046" s="18">
        <f t="shared" ca="1" si="568"/>
        <v>2.3059349999999998</v>
      </c>
      <c r="K3046" s="7">
        <f t="shared" ca="1" si="569"/>
        <v>2.3059349999999998</v>
      </c>
      <c r="L3046" s="55" t="str">
        <f t="shared" si="570"/>
        <v>t3038</v>
      </c>
      <c r="M3046" s="56">
        <v>1</v>
      </c>
      <c r="N3046" s="79">
        <f t="shared" ca="1" si="575"/>
        <v>2.3059349999999998</v>
      </c>
    </row>
    <row r="3047" spans="1:14">
      <c r="A3047">
        <v>3039</v>
      </c>
      <c r="B3047">
        <f t="shared" si="571"/>
        <v>19</v>
      </c>
      <c r="C3047">
        <f t="shared" si="572"/>
        <v>1</v>
      </c>
      <c r="D3047">
        <f t="shared" si="573"/>
        <v>15</v>
      </c>
      <c r="E3047">
        <f t="shared" si="564"/>
        <v>87</v>
      </c>
      <c r="F3047">
        <f t="shared" ca="1" si="565"/>
        <v>93</v>
      </c>
      <c r="G3047">
        <f t="shared" ca="1" si="566"/>
        <v>3</v>
      </c>
      <c r="H3047">
        <f t="shared" ca="1" si="567"/>
        <v>97</v>
      </c>
      <c r="I3047" s="6">
        <f t="shared" ca="1" si="574"/>
        <v>0.78482699999999994</v>
      </c>
      <c r="J3047" s="18">
        <f t="shared" ca="1" si="568"/>
        <v>2.2367569499999997</v>
      </c>
      <c r="K3047" s="7">
        <f t="shared" ca="1" si="569"/>
        <v>2.2367569499999997</v>
      </c>
      <c r="L3047" s="55" t="str">
        <f t="shared" si="570"/>
        <v>t3039</v>
      </c>
      <c r="M3047" s="56">
        <v>1</v>
      </c>
      <c r="N3047" s="79">
        <f t="shared" ca="1" si="575"/>
        <v>2.2367569499999997</v>
      </c>
    </row>
    <row r="3048" spans="1:14">
      <c r="A3048">
        <v>3040</v>
      </c>
      <c r="B3048">
        <f t="shared" si="571"/>
        <v>19</v>
      </c>
      <c r="C3048">
        <f t="shared" si="572"/>
        <v>1</v>
      </c>
      <c r="D3048">
        <f t="shared" si="573"/>
        <v>16</v>
      </c>
      <c r="E3048">
        <f t="shared" si="564"/>
        <v>87</v>
      </c>
      <c r="F3048">
        <f t="shared" ca="1" si="565"/>
        <v>93</v>
      </c>
      <c r="G3048">
        <f t="shared" ca="1" si="566"/>
        <v>3</v>
      </c>
      <c r="H3048">
        <f t="shared" ca="1" si="567"/>
        <v>96</v>
      </c>
      <c r="I3048" s="6">
        <f t="shared" ca="1" si="574"/>
        <v>0.77673599999999998</v>
      </c>
      <c r="J3048" s="18">
        <f t="shared" ca="1" si="568"/>
        <v>2.2136976000000002</v>
      </c>
      <c r="K3048" s="7">
        <f t="shared" ca="1" si="569"/>
        <v>2.2136976000000002</v>
      </c>
      <c r="L3048" s="55" t="str">
        <f t="shared" si="570"/>
        <v>t3040</v>
      </c>
      <c r="M3048" s="56">
        <v>1</v>
      </c>
      <c r="N3048" s="79">
        <f t="shared" ca="1" si="575"/>
        <v>2.2136976000000002</v>
      </c>
    </row>
    <row r="3049" spans="1:14">
      <c r="A3049">
        <v>3041</v>
      </c>
      <c r="B3049">
        <f t="shared" si="571"/>
        <v>19</v>
      </c>
      <c r="C3049">
        <f t="shared" si="572"/>
        <v>1</v>
      </c>
      <c r="D3049">
        <f t="shared" si="573"/>
        <v>17</v>
      </c>
      <c r="E3049">
        <f t="shared" si="564"/>
        <v>87</v>
      </c>
      <c r="F3049">
        <f t="shared" ca="1" si="565"/>
        <v>93</v>
      </c>
      <c r="G3049">
        <f t="shared" ca="1" si="566"/>
        <v>3</v>
      </c>
      <c r="H3049">
        <f t="shared" ca="1" si="567"/>
        <v>96</v>
      </c>
      <c r="I3049" s="6">
        <f t="shared" ca="1" si="574"/>
        <v>0.77673599999999998</v>
      </c>
      <c r="J3049" s="18">
        <f t="shared" ca="1" si="568"/>
        <v>2.2136976000000002</v>
      </c>
      <c r="K3049" s="7">
        <f t="shared" ca="1" si="569"/>
        <v>2.2136976000000002</v>
      </c>
      <c r="L3049" s="55" t="str">
        <f t="shared" si="570"/>
        <v>t3041</v>
      </c>
      <c r="M3049" s="56">
        <v>1</v>
      </c>
      <c r="N3049" s="79">
        <f t="shared" ca="1" si="575"/>
        <v>2.2136976000000002</v>
      </c>
    </row>
    <row r="3050" spans="1:14">
      <c r="A3050">
        <v>3042</v>
      </c>
      <c r="B3050">
        <f t="shared" si="571"/>
        <v>19</v>
      </c>
      <c r="C3050">
        <f t="shared" si="572"/>
        <v>1</v>
      </c>
      <c r="D3050">
        <f t="shared" si="573"/>
        <v>18</v>
      </c>
      <c r="E3050">
        <f t="shared" si="564"/>
        <v>87</v>
      </c>
      <c r="F3050">
        <f t="shared" ca="1" si="565"/>
        <v>93</v>
      </c>
      <c r="G3050">
        <f t="shared" ca="1" si="566"/>
        <v>3</v>
      </c>
      <c r="H3050">
        <f t="shared" ca="1" si="567"/>
        <v>93</v>
      </c>
      <c r="I3050" s="6">
        <f t="shared" ca="1" si="574"/>
        <v>0.75246299999999988</v>
      </c>
      <c r="J3050" s="18">
        <f t="shared" ca="1" si="568"/>
        <v>2.1445195499999996</v>
      </c>
      <c r="K3050" s="7">
        <f t="shared" ca="1" si="569"/>
        <v>2.1445195499999996</v>
      </c>
      <c r="L3050" s="55" t="str">
        <f t="shared" si="570"/>
        <v>t3042</v>
      </c>
      <c r="M3050" s="56">
        <v>1</v>
      </c>
      <c r="N3050" s="79">
        <f t="shared" ca="1" si="575"/>
        <v>2.1445195499999996</v>
      </c>
    </row>
    <row r="3051" spans="1:14">
      <c r="A3051">
        <v>3043</v>
      </c>
      <c r="B3051">
        <f t="shared" si="571"/>
        <v>19</v>
      </c>
      <c r="C3051">
        <f t="shared" si="572"/>
        <v>1</v>
      </c>
      <c r="D3051">
        <f t="shared" si="573"/>
        <v>19</v>
      </c>
      <c r="E3051">
        <f t="shared" si="564"/>
        <v>87</v>
      </c>
      <c r="F3051">
        <f t="shared" ca="1" si="565"/>
        <v>93</v>
      </c>
      <c r="G3051">
        <f t="shared" ca="1" si="566"/>
        <v>3</v>
      </c>
      <c r="H3051">
        <f t="shared" ca="1" si="567"/>
        <v>92</v>
      </c>
      <c r="I3051" s="6">
        <f t="shared" ca="1" si="574"/>
        <v>0.74437199999999992</v>
      </c>
      <c r="J3051" s="18">
        <f t="shared" ca="1" si="568"/>
        <v>2.1214602</v>
      </c>
      <c r="K3051" s="7">
        <f t="shared" ca="1" si="569"/>
        <v>2.1214602</v>
      </c>
      <c r="L3051" s="55" t="str">
        <f t="shared" si="570"/>
        <v>t3043</v>
      </c>
      <c r="M3051" s="56">
        <v>1</v>
      </c>
      <c r="N3051" s="79">
        <f t="shared" ca="1" si="575"/>
        <v>2.1214602</v>
      </c>
    </row>
    <row r="3052" spans="1:14">
      <c r="A3052">
        <v>3044</v>
      </c>
      <c r="B3052">
        <f t="shared" si="571"/>
        <v>19</v>
      </c>
      <c r="C3052">
        <f t="shared" si="572"/>
        <v>1</v>
      </c>
      <c r="D3052">
        <f t="shared" si="573"/>
        <v>20</v>
      </c>
      <c r="E3052">
        <f t="shared" si="564"/>
        <v>87</v>
      </c>
      <c r="F3052">
        <f t="shared" ca="1" si="565"/>
        <v>93</v>
      </c>
      <c r="G3052">
        <f t="shared" ca="1" si="566"/>
        <v>3</v>
      </c>
      <c r="H3052">
        <f t="shared" ca="1" si="567"/>
        <v>92</v>
      </c>
      <c r="I3052" s="6">
        <f t="shared" ca="1" si="574"/>
        <v>0.74437199999999992</v>
      </c>
      <c r="J3052" s="18">
        <f t="shared" ca="1" si="568"/>
        <v>2.1214602</v>
      </c>
      <c r="K3052" s="7">
        <f t="shared" ca="1" si="569"/>
        <v>2.1214602</v>
      </c>
      <c r="L3052" s="55" t="str">
        <f t="shared" si="570"/>
        <v>t3044</v>
      </c>
      <c r="M3052" s="56">
        <v>1</v>
      </c>
      <c r="N3052" s="79">
        <f t="shared" ca="1" si="575"/>
        <v>2.1214602</v>
      </c>
    </row>
    <row r="3053" spans="1:14">
      <c r="A3053">
        <v>3045</v>
      </c>
      <c r="B3053">
        <f t="shared" si="571"/>
        <v>19</v>
      </c>
      <c r="C3053">
        <f t="shared" si="572"/>
        <v>1</v>
      </c>
      <c r="D3053">
        <f t="shared" si="573"/>
        <v>21</v>
      </c>
      <c r="E3053">
        <f t="shared" si="564"/>
        <v>87</v>
      </c>
      <c r="F3053">
        <f t="shared" ca="1" si="565"/>
        <v>93</v>
      </c>
      <c r="G3053">
        <f t="shared" ca="1" si="566"/>
        <v>3</v>
      </c>
      <c r="H3053">
        <f t="shared" ca="1" si="567"/>
        <v>93</v>
      </c>
      <c r="I3053" s="6">
        <f t="shared" ca="1" si="574"/>
        <v>0.75246299999999988</v>
      </c>
      <c r="J3053" s="18">
        <f t="shared" ca="1" si="568"/>
        <v>2.1445195499999996</v>
      </c>
      <c r="K3053" s="7">
        <f t="shared" ca="1" si="569"/>
        <v>2.1445195499999996</v>
      </c>
      <c r="L3053" s="55" t="str">
        <f t="shared" si="570"/>
        <v>t3045</v>
      </c>
      <c r="M3053" s="56">
        <v>1</v>
      </c>
      <c r="N3053" s="79">
        <f t="shared" ca="1" si="575"/>
        <v>2.1445195499999996</v>
      </c>
    </row>
    <row r="3054" spans="1:14">
      <c r="A3054">
        <v>3046</v>
      </c>
      <c r="B3054">
        <f t="shared" si="571"/>
        <v>19</v>
      </c>
      <c r="C3054">
        <f t="shared" si="572"/>
        <v>1</v>
      </c>
      <c r="D3054">
        <f t="shared" si="573"/>
        <v>22</v>
      </c>
      <c r="E3054">
        <f t="shared" si="564"/>
        <v>87</v>
      </c>
      <c r="F3054">
        <f t="shared" ca="1" si="565"/>
        <v>93</v>
      </c>
      <c r="G3054">
        <f t="shared" ca="1" si="566"/>
        <v>3</v>
      </c>
      <c r="H3054">
        <f t="shared" ca="1" si="567"/>
        <v>87</v>
      </c>
      <c r="I3054" s="6">
        <f t="shared" ca="1" si="574"/>
        <v>0.70391700000000001</v>
      </c>
      <c r="J3054" s="18">
        <f t="shared" ca="1" si="568"/>
        <v>2.0061634500000003</v>
      </c>
      <c r="K3054" s="7">
        <f t="shared" ca="1" si="569"/>
        <v>2.0061634500000003</v>
      </c>
      <c r="L3054" s="55" t="str">
        <f t="shared" si="570"/>
        <v>t3046</v>
      </c>
      <c r="M3054" s="56">
        <v>1</v>
      </c>
      <c r="N3054" s="79">
        <f t="shared" ca="1" si="575"/>
        <v>2.0061634500000003</v>
      </c>
    </row>
    <row r="3055" spans="1:14">
      <c r="A3055">
        <v>3047</v>
      </c>
      <c r="B3055">
        <f t="shared" si="571"/>
        <v>19</v>
      </c>
      <c r="C3055">
        <f t="shared" si="572"/>
        <v>1</v>
      </c>
      <c r="D3055">
        <f t="shared" si="573"/>
        <v>23</v>
      </c>
      <c r="E3055">
        <f t="shared" si="564"/>
        <v>87</v>
      </c>
      <c r="F3055">
        <f t="shared" ca="1" si="565"/>
        <v>93</v>
      </c>
      <c r="G3055">
        <f t="shared" ca="1" si="566"/>
        <v>3</v>
      </c>
      <c r="H3055">
        <f t="shared" ca="1" si="567"/>
        <v>72</v>
      </c>
      <c r="I3055" s="6">
        <f t="shared" ca="1" si="574"/>
        <v>0.58255199999999996</v>
      </c>
      <c r="J3055" s="18">
        <f t="shared" ca="1" si="568"/>
        <v>1.6602732</v>
      </c>
      <c r="K3055" s="7">
        <f t="shared" ca="1" si="569"/>
        <v>1.6602732</v>
      </c>
      <c r="L3055" s="55" t="str">
        <f t="shared" si="570"/>
        <v>t3047</v>
      </c>
      <c r="M3055" s="56">
        <v>1</v>
      </c>
      <c r="N3055" s="79">
        <f t="shared" ca="1" si="575"/>
        <v>1.6602732</v>
      </c>
    </row>
    <row r="3056" spans="1:14">
      <c r="A3056">
        <v>3048</v>
      </c>
      <c r="B3056">
        <f t="shared" si="571"/>
        <v>19</v>
      </c>
      <c r="C3056">
        <f t="shared" si="572"/>
        <v>2</v>
      </c>
      <c r="D3056">
        <f t="shared" si="573"/>
        <v>0</v>
      </c>
      <c r="E3056">
        <f t="shared" si="564"/>
        <v>87</v>
      </c>
      <c r="F3056">
        <f t="shared" ca="1" si="565"/>
        <v>100</v>
      </c>
      <c r="G3056">
        <f t="shared" ca="1" si="566"/>
        <v>3</v>
      </c>
      <c r="H3056">
        <f t="shared" ca="1" si="567"/>
        <v>64</v>
      </c>
      <c r="I3056" s="6">
        <f t="shared" ca="1" si="574"/>
        <v>0.55679999999999996</v>
      </c>
      <c r="J3056" s="18">
        <f t="shared" ca="1" si="568"/>
        <v>1.5868799999999998</v>
      </c>
      <c r="K3056" s="7">
        <f t="shared" ca="1" si="569"/>
        <v>1.5868799999999998</v>
      </c>
      <c r="L3056" s="55" t="str">
        <f t="shared" si="570"/>
        <v>t3048</v>
      </c>
      <c r="M3056" s="56">
        <v>1</v>
      </c>
      <c r="N3056" s="79">
        <f t="shared" ca="1" si="575"/>
        <v>1.5868799999999998</v>
      </c>
    </row>
    <row r="3057" spans="1:14">
      <c r="A3057">
        <v>3049</v>
      </c>
      <c r="B3057">
        <f t="shared" si="571"/>
        <v>19</v>
      </c>
      <c r="C3057">
        <f t="shared" si="572"/>
        <v>2</v>
      </c>
      <c r="D3057">
        <f t="shared" si="573"/>
        <v>1</v>
      </c>
      <c r="E3057">
        <f t="shared" si="564"/>
        <v>87</v>
      </c>
      <c r="F3057">
        <f t="shared" ca="1" si="565"/>
        <v>100</v>
      </c>
      <c r="G3057">
        <f t="shared" ca="1" si="566"/>
        <v>3</v>
      </c>
      <c r="H3057">
        <f t="shared" ca="1" si="567"/>
        <v>60</v>
      </c>
      <c r="I3057" s="6">
        <f t="shared" ca="1" si="574"/>
        <v>0.52200000000000002</v>
      </c>
      <c r="J3057" s="18">
        <f t="shared" ca="1" si="568"/>
        <v>1.4877</v>
      </c>
      <c r="K3057" s="7">
        <f t="shared" ca="1" si="569"/>
        <v>1.4877000000000002</v>
      </c>
      <c r="L3057" s="55" t="str">
        <f t="shared" si="570"/>
        <v>t3049</v>
      </c>
      <c r="M3057" s="56">
        <v>1</v>
      </c>
      <c r="N3057" s="79">
        <f t="shared" ca="1" si="575"/>
        <v>1.4877000000000002</v>
      </c>
    </row>
    <row r="3058" spans="1:14">
      <c r="A3058">
        <v>3050</v>
      </c>
      <c r="B3058">
        <f t="shared" si="571"/>
        <v>19</v>
      </c>
      <c r="C3058">
        <f t="shared" si="572"/>
        <v>2</v>
      </c>
      <c r="D3058">
        <f t="shared" si="573"/>
        <v>2</v>
      </c>
      <c r="E3058">
        <f t="shared" si="564"/>
        <v>87</v>
      </c>
      <c r="F3058">
        <f t="shared" ca="1" si="565"/>
        <v>100</v>
      </c>
      <c r="G3058">
        <f t="shared" ca="1" si="566"/>
        <v>3</v>
      </c>
      <c r="H3058">
        <f t="shared" ca="1" si="567"/>
        <v>58</v>
      </c>
      <c r="I3058" s="6">
        <f t="shared" ca="1" si="574"/>
        <v>0.50460000000000005</v>
      </c>
      <c r="J3058" s="18">
        <f t="shared" ca="1" si="568"/>
        <v>1.4381100000000002</v>
      </c>
      <c r="K3058" s="7">
        <f t="shared" ca="1" si="569"/>
        <v>1.4381100000000002</v>
      </c>
      <c r="L3058" s="55" t="str">
        <f t="shared" si="570"/>
        <v>t3050</v>
      </c>
      <c r="M3058" s="56">
        <v>1</v>
      </c>
      <c r="N3058" s="79">
        <f t="shared" ca="1" si="575"/>
        <v>1.4381100000000002</v>
      </c>
    </row>
    <row r="3059" spans="1:14">
      <c r="A3059">
        <v>3051</v>
      </c>
      <c r="B3059">
        <f t="shared" si="571"/>
        <v>19</v>
      </c>
      <c r="C3059">
        <f t="shared" si="572"/>
        <v>2</v>
      </c>
      <c r="D3059">
        <f t="shared" si="573"/>
        <v>3</v>
      </c>
      <c r="E3059">
        <f t="shared" si="564"/>
        <v>87</v>
      </c>
      <c r="F3059">
        <f t="shared" ca="1" si="565"/>
        <v>100</v>
      </c>
      <c r="G3059">
        <f t="shared" ca="1" si="566"/>
        <v>3</v>
      </c>
      <c r="H3059">
        <f t="shared" ca="1" si="567"/>
        <v>56</v>
      </c>
      <c r="I3059" s="6">
        <f t="shared" ca="1" si="574"/>
        <v>0.48719999999999997</v>
      </c>
      <c r="J3059" s="18">
        <f t="shared" ca="1" si="568"/>
        <v>1.38852</v>
      </c>
      <c r="K3059" s="7">
        <f t="shared" ca="1" si="569"/>
        <v>1.38852</v>
      </c>
      <c r="L3059" s="55" t="str">
        <f t="shared" si="570"/>
        <v>t3051</v>
      </c>
      <c r="M3059" s="56">
        <v>1</v>
      </c>
      <c r="N3059" s="79">
        <f t="shared" ca="1" si="575"/>
        <v>1.38852</v>
      </c>
    </row>
    <row r="3060" spans="1:14">
      <c r="A3060">
        <v>3052</v>
      </c>
      <c r="B3060">
        <f t="shared" si="571"/>
        <v>19</v>
      </c>
      <c r="C3060">
        <f t="shared" si="572"/>
        <v>2</v>
      </c>
      <c r="D3060">
        <f t="shared" si="573"/>
        <v>4</v>
      </c>
      <c r="E3060">
        <f t="shared" si="564"/>
        <v>87</v>
      </c>
      <c r="F3060">
        <f t="shared" ca="1" si="565"/>
        <v>100</v>
      </c>
      <c r="G3060">
        <f t="shared" ca="1" si="566"/>
        <v>3</v>
      </c>
      <c r="H3060">
        <f t="shared" ca="1" si="567"/>
        <v>56</v>
      </c>
      <c r="I3060" s="6">
        <f t="shared" ca="1" si="574"/>
        <v>0.48719999999999997</v>
      </c>
      <c r="J3060" s="18">
        <f t="shared" ca="1" si="568"/>
        <v>1.38852</v>
      </c>
      <c r="K3060" s="7">
        <f t="shared" ca="1" si="569"/>
        <v>1.38852</v>
      </c>
      <c r="L3060" s="55" t="str">
        <f t="shared" si="570"/>
        <v>t3052</v>
      </c>
      <c r="M3060" s="56">
        <v>1</v>
      </c>
      <c r="N3060" s="79">
        <f t="shared" ca="1" si="575"/>
        <v>1.38852</v>
      </c>
    </row>
    <row r="3061" spans="1:14">
      <c r="A3061">
        <v>3053</v>
      </c>
      <c r="B3061">
        <f t="shared" si="571"/>
        <v>19</v>
      </c>
      <c r="C3061">
        <f t="shared" si="572"/>
        <v>2</v>
      </c>
      <c r="D3061">
        <f t="shared" si="573"/>
        <v>5</v>
      </c>
      <c r="E3061">
        <f t="shared" si="564"/>
        <v>87</v>
      </c>
      <c r="F3061">
        <f t="shared" ca="1" si="565"/>
        <v>100</v>
      </c>
      <c r="G3061">
        <f t="shared" ca="1" si="566"/>
        <v>3</v>
      </c>
      <c r="H3061">
        <f t="shared" ca="1" si="567"/>
        <v>58</v>
      </c>
      <c r="I3061" s="6">
        <f t="shared" ca="1" si="574"/>
        <v>0.50460000000000005</v>
      </c>
      <c r="J3061" s="18">
        <f t="shared" ca="1" si="568"/>
        <v>1.4381100000000002</v>
      </c>
      <c r="K3061" s="7">
        <f t="shared" ca="1" si="569"/>
        <v>1.4381100000000002</v>
      </c>
      <c r="L3061" s="55" t="str">
        <f t="shared" si="570"/>
        <v>t3053</v>
      </c>
      <c r="M3061" s="56">
        <v>1</v>
      </c>
      <c r="N3061" s="79">
        <f t="shared" ca="1" si="575"/>
        <v>1.4381100000000002</v>
      </c>
    </row>
    <row r="3062" spans="1:14">
      <c r="A3062">
        <v>3054</v>
      </c>
      <c r="B3062">
        <f t="shared" si="571"/>
        <v>19</v>
      </c>
      <c r="C3062">
        <f t="shared" si="572"/>
        <v>2</v>
      </c>
      <c r="D3062">
        <f t="shared" si="573"/>
        <v>6</v>
      </c>
      <c r="E3062">
        <f t="shared" si="564"/>
        <v>87</v>
      </c>
      <c r="F3062">
        <f t="shared" ca="1" si="565"/>
        <v>100</v>
      </c>
      <c r="G3062">
        <f t="shared" ca="1" si="566"/>
        <v>3</v>
      </c>
      <c r="H3062">
        <f t="shared" ca="1" si="567"/>
        <v>64</v>
      </c>
      <c r="I3062" s="6">
        <f t="shared" ca="1" si="574"/>
        <v>0.55679999999999996</v>
      </c>
      <c r="J3062" s="18">
        <f t="shared" ca="1" si="568"/>
        <v>1.5868799999999998</v>
      </c>
      <c r="K3062" s="7">
        <f t="shared" ca="1" si="569"/>
        <v>1.5868799999999998</v>
      </c>
      <c r="L3062" s="55" t="str">
        <f t="shared" si="570"/>
        <v>t3054</v>
      </c>
      <c r="M3062" s="56">
        <v>1</v>
      </c>
      <c r="N3062" s="79">
        <f t="shared" ca="1" si="575"/>
        <v>1.5868799999999998</v>
      </c>
    </row>
    <row r="3063" spans="1:14">
      <c r="A3063">
        <v>3055</v>
      </c>
      <c r="B3063">
        <f t="shared" si="571"/>
        <v>19</v>
      </c>
      <c r="C3063">
        <f t="shared" si="572"/>
        <v>2</v>
      </c>
      <c r="D3063">
        <f t="shared" si="573"/>
        <v>7</v>
      </c>
      <c r="E3063">
        <f t="shared" si="564"/>
        <v>87</v>
      </c>
      <c r="F3063">
        <f t="shared" ca="1" si="565"/>
        <v>100</v>
      </c>
      <c r="G3063">
        <f t="shared" ca="1" si="566"/>
        <v>3</v>
      </c>
      <c r="H3063">
        <f t="shared" ca="1" si="567"/>
        <v>76</v>
      </c>
      <c r="I3063" s="6">
        <f t="shared" ca="1" si="574"/>
        <v>0.66120000000000001</v>
      </c>
      <c r="J3063" s="18">
        <f t="shared" ca="1" si="568"/>
        <v>1.88442</v>
      </c>
      <c r="K3063" s="7">
        <f t="shared" ca="1" si="569"/>
        <v>1.88442</v>
      </c>
      <c r="L3063" s="55" t="str">
        <f t="shared" si="570"/>
        <v>t3055</v>
      </c>
      <c r="M3063" s="56">
        <v>1</v>
      </c>
      <c r="N3063" s="79">
        <f t="shared" ca="1" si="575"/>
        <v>1.88442</v>
      </c>
    </row>
    <row r="3064" spans="1:14">
      <c r="A3064">
        <v>3056</v>
      </c>
      <c r="B3064">
        <f t="shared" si="571"/>
        <v>19</v>
      </c>
      <c r="C3064">
        <f t="shared" si="572"/>
        <v>2</v>
      </c>
      <c r="D3064">
        <f t="shared" si="573"/>
        <v>8</v>
      </c>
      <c r="E3064">
        <f t="shared" si="564"/>
        <v>87</v>
      </c>
      <c r="F3064">
        <f t="shared" ca="1" si="565"/>
        <v>100</v>
      </c>
      <c r="G3064">
        <f t="shared" ca="1" si="566"/>
        <v>3</v>
      </c>
      <c r="H3064">
        <f t="shared" ca="1" si="567"/>
        <v>87</v>
      </c>
      <c r="I3064" s="6">
        <f t="shared" ca="1" si="574"/>
        <v>0.75690000000000002</v>
      </c>
      <c r="J3064" s="18">
        <f t="shared" ca="1" si="568"/>
        <v>2.157165</v>
      </c>
      <c r="K3064" s="7">
        <f t="shared" ca="1" si="569"/>
        <v>2.157165</v>
      </c>
      <c r="L3064" s="55" t="str">
        <f t="shared" si="570"/>
        <v>t3056</v>
      </c>
      <c r="M3064" s="56">
        <v>1</v>
      </c>
      <c r="N3064" s="79">
        <f t="shared" ca="1" si="575"/>
        <v>2.157165</v>
      </c>
    </row>
    <row r="3065" spans="1:14">
      <c r="A3065">
        <v>3057</v>
      </c>
      <c r="B3065">
        <f t="shared" si="571"/>
        <v>19</v>
      </c>
      <c r="C3065">
        <f t="shared" si="572"/>
        <v>2</v>
      </c>
      <c r="D3065">
        <f t="shared" si="573"/>
        <v>9</v>
      </c>
      <c r="E3065">
        <f t="shared" si="564"/>
        <v>87</v>
      </c>
      <c r="F3065">
        <f t="shared" ca="1" si="565"/>
        <v>100</v>
      </c>
      <c r="G3065">
        <f t="shared" ca="1" si="566"/>
        <v>3</v>
      </c>
      <c r="H3065">
        <f t="shared" ca="1" si="567"/>
        <v>95</v>
      </c>
      <c r="I3065" s="6">
        <f t="shared" ca="1" si="574"/>
        <v>0.82650000000000001</v>
      </c>
      <c r="J3065" s="18">
        <f t="shared" ca="1" si="568"/>
        <v>2.3555250000000001</v>
      </c>
      <c r="K3065" s="7">
        <f t="shared" ca="1" si="569"/>
        <v>2.3555250000000001</v>
      </c>
      <c r="L3065" s="55" t="str">
        <f t="shared" si="570"/>
        <v>t3057</v>
      </c>
      <c r="M3065" s="56">
        <v>1</v>
      </c>
      <c r="N3065" s="79">
        <f t="shared" ca="1" si="575"/>
        <v>2.3555250000000001</v>
      </c>
    </row>
    <row r="3066" spans="1:14">
      <c r="A3066">
        <v>3058</v>
      </c>
      <c r="B3066">
        <f t="shared" si="571"/>
        <v>19</v>
      </c>
      <c r="C3066">
        <f t="shared" si="572"/>
        <v>2</v>
      </c>
      <c r="D3066">
        <f t="shared" si="573"/>
        <v>10</v>
      </c>
      <c r="E3066">
        <f t="shared" si="564"/>
        <v>87</v>
      </c>
      <c r="F3066">
        <f t="shared" ca="1" si="565"/>
        <v>100</v>
      </c>
      <c r="G3066">
        <f t="shared" ca="1" si="566"/>
        <v>3</v>
      </c>
      <c r="H3066">
        <f t="shared" ca="1" si="567"/>
        <v>99</v>
      </c>
      <c r="I3066" s="6">
        <f t="shared" ca="1" si="574"/>
        <v>0.86129999999999995</v>
      </c>
      <c r="J3066" s="18">
        <f t="shared" ca="1" si="568"/>
        <v>2.4547050000000001</v>
      </c>
      <c r="K3066" s="7">
        <f t="shared" ca="1" si="569"/>
        <v>2.4547050000000001</v>
      </c>
      <c r="L3066" s="55" t="str">
        <f t="shared" si="570"/>
        <v>t3058</v>
      </c>
      <c r="M3066" s="56">
        <v>1</v>
      </c>
      <c r="N3066" s="79">
        <f t="shared" ca="1" si="575"/>
        <v>2.4547050000000001</v>
      </c>
    </row>
    <row r="3067" spans="1:14">
      <c r="A3067">
        <v>3059</v>
      </c>
      <c r="B3067">
        <f t="shared" si="571"/>
        <v>19</v>
      </c>
      <c r="C3067">
        <f t="shared" si="572"/>
        <v>2</v>
      </c>
      <c r="D3067">
        <f t="shared" si="573"/>
        <v>11</v>
      </c>
      <c r="E3067">
        <f t="shared" si="564"/>
        <v>87</v>
      </c>
      <c r="F3067">
        <f t="shared" ca="1" si="565"/>
        <v>100</v>
      </c>
      <c r="G3067">
        <f t="shared" ca="1" si="566"/>
        <v>3</v>
      </c>
      <c r="H3067">
        <f t="shared" ca="1" si="567"/>
        <v>100</v>
      </c>
      <c r="I3067" s="6">
        <f t="shared" ca="1" si="574"/>
        <v>0.87</v>
      </c>
      <c r="J3067" s="18">
        <f t="shared" ca="1" si="568"/>
        <v>2.4795000000000003</v>
      </c>
      <c r="K3067" s="7">
        <f t="shared" ca="1" si="569"/>
        <v>2.4795000000000003</v>
      </c>
      <c r="L3067" s="55" t="str">
        <f t="shared" si="570"/>
        <v>t3059</v>
      </c>
      <c r="M3067" s="56">
        <v>1</v>
      </c>
      <c r="N3067" s="79">
        <f t="shared" ca="1" si="575"/>
        <v>2.4795000000000003</v>
      </c>
    </row>
    <row r="3068" spans="1:14">
      <c r="A3068">
        <v>3060</v>
      </c>
      <c r="B3068">
        <f t="shared" si="571"/>
        <v>19</v>
      </c>
      <c r="C3068">
        <f t="shared" si="572"/>
        <v>2</v>
      </c>
      <c r="D3068">
        <f t="shared" si="573"/>
        <v>12</v>
      </c>
      <c r="E3068">
        <f t="shared" si="564"/>
        <v>87</v>
      </c>
      <c r="F3068">
        <f t="shared" ca="1" si="565"/>
        <v>100</v>
      </c>
      <c r="G3068">
        <f t="shared" ca="1" si="566"/>
        <v>3</v>
      </c>
      <c r="H3068">
        <f t="shared" ca="1" si="567"/>
        <v>99</v>
      </c>
      <c r="I3068" s="6">
        <f t="shared" ca="1" si="574"/>
        <v>0.86129999999999995</v>
      </c>
      <c r="J3068" s="18">
        <f t="shared" ca="1" si="568"/>
        <v>2.4547050000000001</v>
      </c>
      <c r="K3068" s="7">
        <f t="shared" ca="1" si="569"/>
        <v>2.4547050000000001</v>
      </c>
      <c r="L3068" s="55" t="str">
        <f t="shared" si="570"/>
        <v>t3060</v>
      </c>
      <c r="M3068" s="56">
        <v>1</v>
      </c>
      <c r="N3068" s="79">
        <f t="shared" ca="1" si="575"/>
        <v>2.4547050000000001</v>
      </c>
    </row>
    <row r="3069" spans="1:14">
      <c r="A3069">
        <v>3061</v>
      </c>
      <c r="B3069">
        <f t="shared" si="571"/>
        <v>19</v>
      </c>
      <c r="C3069">
        <f t="shared" si="572"/>
        <v>2</v>
      </c>
      <c r="D3069">
        <f t="shared" si="573"/>
        <v>13</v>
      </c>
      <c r="E3069">
        <f t="shared" si="564"/>
        <v>87</v>
      </c>
      <c r="F3069">
        <f t="shared" ca="1" si="565"/>
        <v>100</v>
      </c>
      <c r="G3069">
        <f t="shared" ca="1" si="566"/>
        <v>3</v>
      </c>
      <c r="H3069">
        <f t="shared" ca="1" si="567"/>
        <v>100</v>
      </c>
      <c r="I3069" s="6">
        <f t="shared" ca="1" si="574"/>
        <v>0.87</v>
      </c>
      <c r="J3069" s="18">
        <f t="shared" ca="1" si="568"/>
        <v>2.4795000000000003</v>
      </c>
      <c r="K3069" s="7">
        <f t="shared" ca="1" si="569"/>
        <v>2.4795000000000003</v>
      </c>
      <c r="L3069" s="55" t="str">
        <f t="shared" si="570"/>
        <v>t3061</v>
      </c>
      <c r="M3069" s="56">
        <v>1</v>
      </c>
      <c r="N3069" s="79">
        <f t="shared" ca="1" si="575"/>
        <v>2.4795000000000003</v>
      </c>
    </row>
    <row r="3070" spans="1:14">
      <c r="A3070">
        <v>3062</v>
      </c>
      <c r="B3070">
        <f t="shared" si="571"/>
        <v>19</v>
      </c>
      <c r="C3070">
        <f t="shared" si="572"/>
        <v>2</v>
      </c>
      <c r="D3070">
        <f t="shared" si="573"/>
        <v>14</v>
      </c>
      <c r="E3070">
        <f t="shared" si="564"/>
        <v>87</v>
      </c>
      <c r="F3070">
        <f t="shared" ca="1" si="565"/>
        <v>100</v>
      </c>
      <c r="G3070">
        <f t="shared" ca="1" si="566"/>
        <v>3</v>
      </c>
      <c r="H3070">
        <f t="shared" ca="1" si="567"/>
        <v>100</v>
      </c>
      <c r="I3070" s="6">
        <f t="shared" ca="1" si="574"/>
        <v>0.87</v>
      </c>
      <c r="J3070" s="18">
        <f t="shared" ca="1" si="568"/>
        <v>2.4795000000000003</v>
      </c>
      <c r="K3070" s="7">
        <f t="shared" ca="1" si="569"/>
        <v>2.4795000000000003</v>
      </c>
      <c r="L3070" s="55" t="str">
        <f t="shared" si="570"/>
        <v>t3062</v>
      </c>
      <c r="M3070" s="56">
        <v>1</v>
      </c>
      <c r="N3070" s="79">
        <f t="shared" ca="1" si="575"/>
        <v>2.4795000000000003</v>
      </c>
    </row>
    <row r="3071" spans="1:14">
      <c r="A3071">
        <v>3063</v>
      </c>
      <c r="B3071">
        <f t="shared" si="571"/>
        <v>19</v>
      </c>
      <c r="C3071">
        <f t="shared" si="572"/>
        <v>2</v>
      </c>
      <c r="D3071">
        <f t="shared" si="573"/>
        <v>15</v>
      </c>
      <c r="E3071">
        <f t="shared" si="564"/>
        <v>87</v>
      </c>
      <c r="F3071">
        <f t="shared" ca="1" si="565"/>
        <v>100</v>
      </c>
      <c r="G3071">
        <f t="shared" ca="1" si="566"/>
        <v>3</v>
      </c>
      <c r="H3071">
        <f t="shared" ca="1" si="567"/>
        <v>97</v>
      </c>
      <c r="I3071" s="6">
        <f t="shared" ca="1" si="574"/>
        <v>0.84389999999999998</v>
      </c>
      <c r="J3071" s="18">
        <f t="shared" ca="1" si="568"/>
        <v>2.4051149999999999</v>
      </c>
      <c r="K3071" s="7">
        <f t="shared" ca="1" si="569"/>
        <v>2.4051149999999999</v>
      </c>
      <c r="L3071" s="55" t="str">
        <f t="shared" si="570"/>
        <v>t3063</v>
      </c>
      <c r="M3071" s="56">
        <v>1</v>
      </c>
      <c r="N3071" s="79">
        <f t="shared" ca="1" si="575"/>
        <v>2.4051149999999999</v>
      </c>
    </row>
    <row r="3072" spans="1:14">
      <c r="A3072">
        <v>3064</v>
      </c>
      <c r="B3072">
        <f t="shared" si="571"/>
        <v>19</v>
      </c>
      <c r="C3072">
        <f t="shared" si="572"/>
        <v>2</v>
      </c>
      <c r="D3072">
        <f t="shared" si="573"/>
        <v>16</v>
      </c>
      <c r="E3072">
        <f t="shared" si="564"/>
        <v>87</v>
      </c>
      <c r="F3072">
        <f t="shared" ca="1" si="565"/>
        <v>100</v>
      </c>
      <c r="G3072">
        <f t="shared" ca="1" si="566"/>
        <v>3</v>
      </c>
      <c r="H3072">
        <f t="shared" ca="1" si="567"/>
        <v>96</v>
      </c>
      <c r="I3072" s="6">
        <f t="shared" ca="1" si="574"/>
        <v>0.83519999999999994</v>
      </c>
      <c r="J3072" s="18">
        <f t="shared" ca="1" si="568"/>
        <v>2.3803199999999998</v>
      </c>
      <c r="K3072" s="7">
        <f t="shared" ca="1" si="569"/>
        <v>2.3803199999999998</v>
      </c>
      <c r="L3072" s="55" t="str">
        <f t="shared" si="570"/>
        <v>t3064</v>
      </c>
      <c r="M3072" s="56">
        <v>1</v>
      </c>
      <c r="N3072" s="79">
        <f t="shared" ca="1" si="575"/>
        <v>2.3803199999999998</v>
      </c>
    </row>
    <row r="3073" spans="1:14">
      <c r="A3073">
        <v>3065</v>
      </c>
      <c r="B3073">
        <f t="shared" si="571"/>
        <v>19</v>
      </c>
      <c r="C3073">
        <f t="shared" si="572"/>
        <v>2</v>
      </c>
      <c r="D3073">
        <f t="shared" si="573"/>
        <v>17</v>
      </c>
      <c r="E3073">
        <f t="shared" si="564"/>
        <v>87</v>
      </c>
      <c r="F3073">
        <f t="shared" ca="1" si="565"/>
        <v>100</v>
      </c>
      <c r="G3073">
        <f t="shared" ca="1" si="566"/>
        <v>3</v>
      </c>
      <c r="H3073">
        <f t="shared" ca="1" si="567"/>
        <v>96</v>
      </c>
      <c r="I3073" s="6">
        <f t="shared" ca="1" si="574"/>
        <v>0.83519999999999994</v>
      </c>
      <c r="J3073" s="18">
        <f t="shared" ca="1" si="568"/>
        <v>2.3803199999999998</v>
      </c>
      <c r="K3073" s="7">
        <f t="shared" ca="1" si="569"/>
        <v>2.3803199999999998</v>
      </c>
      <c r="L3073" s="55" t="str">
        <f t="shared" si="570"/>
        <v>t3065</v>
      </c>
      <c r="M3073" s="56">
        <v>1</v>
      </c>
      <c r="N3073" s="79">
        <f t="shared" ca="1" si="575"/>
        <v>2.3803199999999998</v>
      </c>
    </row>
    <row r="3074" spans="1:14">
      <c r="A3074">
        <v>3066</v>
      </c>
      <c r="B3074">
        <f t="shared" si="571"/>
        <v>19</v>
      </c>
      <c r="C3074">
        <f t="shared" si="572"/>
        <v>2</v>
      </c>
      <c r="D3074">
        <f t="shared" si="573"/>
        <v>18</v>
      </c>
      <c r="E3074">
        <f t="shared" si="564"/>
        <v>87</v>
      </c>
      <c r="F3074">
        <f t="shared" ca="1" si="565"/>
        <v>100</v>
      </c>
      <c r="G3074">
        <f t="shared" ca="1" si="566"/>
        <v>3</v>
      </c>
      <c r="H3074">
        <f t="shared" ca="1" si="567"/>
        <v>93</v>
      </c>
      <c r="I3074" s="6">
        <f t="shared" ca="1" si="574"/>
        <v>0.80909999999999993</v>
      </c>
      <c r="J3074" s="18">
        <f t="shared" ca="1" si="568"/>
        <v>2.3059349999999998</v>
      </c>
      <c r="K3074" s="7">
        <f t="shared" ca="1" si="569"/>
        <v>2.3059349999999998</v>
      </c>
      <c r="L3074" s="55" t="str">
        <f t="shared" si="570"/>
        <v>t3066</v>
      </c>
      <c r="M3074" s="56">
        <v>1</v>
      </c>
      <c r="N3074" s="79">
        <f t="shared" ca="1" si="575"/>
        <v>2.3059349999999998</v>
      </c>
    </row>
    <row r="3075" spans="1:14">
      <c r="A3075">
        <v>3067</v>
      </c>
      <c r="B3075">
        <f t="shared" si="571"/>
        <v>19</v>
      </c>
      <c r="C3075">
        <f t="shared" si="572"/>
        <v>2</v>
      </c>
      <c r="D3075">
        <f t="shared" si="573"/>
        <v>19</v>
      </c>
      <c r="E3075">
        <f t="shared" si="564"/>
        <v>87</v>
      </c>
      <c r="F3075">
        <f t="shared" ca="1" si="565"/>
        <v>100</v>
      </c>
      <c r="G3075">
        <f t="shared" ca="1" si="566"/>
        <v>3</v>
      </c>
      <c r="H3075">
        <f t="shared" ca="1" si="567"/>
        <v>92</v>
      </c>
      <c r="I3075" s="6">
        <f t="shared" ca="1" si="574"/>
        <v>0.80040000000000011</v>
      </c>
      <c r="J3075" s="18">
        <f t="shared" ca="1" si="568"/>
        <v>2.2811400000000002</v>
      </c>
      <c r="K3075" s="7">
        <f t="shared" ca="1" si="569"/>
        <v>2.2811400000000002</v>
      </c>
      <c r="L3075" s="55" t="str">
        <f t="shared" si="570"/>
        <v>t3067</v>
      </c>
      <c r="M3075" s="56">
        <v>1</v>
      </c>
      <c r="N3075" s="79">
        <f t="shared" ca="1" si="575"/>
        <v>2.2811400000000002</v>
      </c>
    </row>
    <row r="3076" spans="1:14">
      <c r="A3076">
        <v>3068</v>
      </c>
      <c r="B3076">
        <f t="shared" si="571"/>
        <v>19</v>
      </c>
      <c r="C3076">
        <f t="shared" si="572"/>
        <v>2</v>
      </c>
      <c r="D3076">
        <f t="shared" si="573"/>
        <v>20</v>
      </c>
      <c r="E3076">
        <f t="shared" si="564"/>
        <v>87</v>
      </c>
      <c r="F3076">
        <f t="shared" ca="1" si="565"/>
        <v>100</v>
      </c>
      <c r="G3076">
        <f t="shared" ca="1" si="566"/>
        <v>3</v>
      </c>
      <c r="H3076">
        <f t="shared" ca="1" si="567"/>
        <v>92</v>
      </c>
      <c r="I3076" s="6">
        <f t="shared" ca="1" si="574"/>
        <v>0.80040000000000011</v>
      </c>
      <c r="J3076" s="18">
        <f t="shared" ca="1" si="568"/>
        <v>2.2811400000000002</v>
      </c>
      <c r="K3076" s="7">
        <f t="shared" ca="1" si="569"/>
        <v>2.2811400000000002</v>
      </c>
      <c r="L3076" s="55" t="str">
        <f t="shared" si="570"/>
        <v>t3068</v>
      </c>
      <c r="M3076" s="56">
        <v>1</v>
      </c>
      <c r="N3076" s="79">
        <f t="shared" ca="1" si="575"/>
        <v>2.2811400000000002</v>
      </c>
    </row>
    <row r="3077" spans="1:14">
      <c r="A3077">
        <v>3069</v>
      </c>
      <c r="B3077">
        <f t="shared" si="571"/>
        <v>19</v>
      </c>
      <c r="C3077">
        <f t="shared" si="572"/>
        <v>2</v>
      </c>
      <c r="D3077">
        <f t="shared" si="573"/>
        <v>21</v>
      </c>
      <c r="E3077">
        <f t="shared" si="564"/>
        <v>87</v>
      </c>
      <c r="F3077">
        <f t="shared" ca="1" si="565"/>
        <v>100</v>
      </c>
      <c r="G3077">
        <f t="shared" ca="1" si="566"/>
        <v>3</v>
      </c>
      <c r="H3077">
        <f t="shared" ca="1" si="567"/>
        <v>93</v>
      </c>
      <c r="I3077" s="6">
        <f t="shared" ca="1" si="574"/>
        <v>0.80909999999999993</v>
      </c>
      <c r="J3077" s="18">
        <f t="shared" ca="1" si="568"/>
        <v>2.3059349999999998</v>
      </c>
      <c r="K3077" s="7">
        <f t="shared" ca="1" si="569"/>
        <v>2.3059349999999998</v>
      </c>
      <c r="L3077" s="55" t="str">
        <f t="shared" si="570"/>
        <v>t3069</v>
      </c>
      <c r="M3077" s="56">
        <v>1</v>
      </c>
      <c r="N3077" s="79">
        <f t="shared" ca="1" si="575"/>
        <v>2.3059349999999998</v>
      </c>
    </row>
    <row r="3078" spans="1:14">
      <c r="A3078">
        <v>3070</v>
      </c>
      <c r="B3078">
        <f t="shared" si="571"/>
        <v>19</v>
      </c>
      <c r="C3078">
        <f t="shared" si="572"/>
        <v>2</v>
      </c>
      <c r="D3078">
        <f t="shared" si="573"/>
        <v>22</v>
      </c>
      <c r="E3078">
        <f t="shared" si="564"/>
        <v>87</v>
      </c>
      <c r="F3078">
        <f t="shared" ca="1" si="565"/>
        <v>100</v>
      </c>
      <c r="G3078">
        <f t="shared" ca="1" si="566"/>
        <v>3</v>
      </c>
      <c r="H3078">
        <f t="shared" ca="1" si="567"/>
        <v>87</v>
      </c>
      <c r="I3078" s="6">
        <f t="shared" ca="1" si="574"/>
        <v>0.75690000000000002</v>
      </c>
      <c r="J3078" s="18">
        <f t="shared" ca="1" si="568"/>
        <v>2.157165</v>
      </c>
      <c r="K3078" s="7">
        <f t="shared" ca="1" si="569"/>
        <v>2.157165</v>
      </c>
      <c r="L3078" s="55" t="str">
        <f t="shared" si="570"/>
        <v>t3070</v>
      </c>
      <c r="M3078" s="56">
        <v>1</v>
      </c>
      <c r="N3078" s="79">
        <f t="shared" ca="1" si="575"/>
        <v>2.157165</v>
      </c>
    </row>
    <row r="3079" spans="1:14">
      <c r="A3079">
        <v>3071</v>
      </c>
      <c r="B3079">
        <f t="shared" si="571"/>
        <v>19</v>
      </c>
      <c r="C3079">
        <f t="shared" si="572"/>
        <v>2</v>
      </c>
      <c r="D3079">
        <f t="shared" si="573"/>
        <v>23</v>
      </c>
      <c r="E3079">
        <f t="shared" si="564"/>
        <v>87</v>
      </c>
      <c r="F3079">
        <f t="shared" ca="1" si="565"/>
        <v>100</v>
      </c>
      <c r="G3079">
        <f t="shared" ca="1" si="566"/>
        <v>3</v>
      </c>
      <c r="H3079">
        <f t="shared" ca="1" si="567"/>
        <v>72</v>
      </c>
      <c r="I3079" s="6">
        <f t="shared" ca="1" si="574"/>
        <v>0.62639999999999996</v>
      </c>
      <c r="J3079" s="18">
        <f t="shared" ca="1" si="568"/>
        <v>1.7852399999999999</v>
      </c>
      <c r="K3079" s="7">
        <f t="shared" ca="1" si="569"/>
        <v>1.7852399999999999</v>
      </c>
      <c r="L3079" s="55" t="str">
        <f t="shared" si="570"/>
        <v>t3071</v>
      </c>
      <c r="M3079" s="56">
        <v>1</v>
      </c>
      <c r="N3079" s="79">
        <f t="shared" ca="1" si="575"/>
        <v>1.7852399999999999</v>
      </c>
    </row>
    <row r="3080" spans="1:14">
      <c r="A3080">
        <v>3072</v>
      </c>
      <c r="B3080">
        <f t="shared" si="571"/>
        <v>19</v>
      </c>
      <c r="C3080">
        <f t="shared" si="572"/>
        <v>3</v>
      </c>
      <c r="D3080">
        <f t="shared" si="573"/>
        <v>0</v>
      </c>
      <c r="E3080">
        <f t="shared" ref="E3080:E3143" si="576">VLOOKUP(B3080,table_week_fact,2)</f>
        <v>87</v>
      </c>
      <c r="F3080">
        <f t="shared" ref="F3080:F3143" ca="1" si="577">OFFSET(table_day_fact_start,C3080-1,0)</f>
        <v>98</v>
      </c>
      <c r="G3080">
        <f t="shared" ref="G3080:G3143" ca="1" si="578">OFFSET(table_hr_col_start,C3080-1,MATCH(B3080,table_hr_col_wk_hdr)-1)</f>
        <v>3</v>
      </c>
      <c r="H3080">
        <f t="shared" ref="H3080:H3143" ca="1" si="579">OFFSET(table_hr_fact_start,D3080,G3080-1)</f>
        <v>64</v>
      </c>
      <c r="I3080" s="6">
        <f t="shared" ca="1" si="574"/>
        <v>0.54566400000000004</v>
      </c>
      <c r="J3080" s="18">
        <f t="shared" ref="J3080:J3143" ca="1" si="580">peak_baseline*I3080</f>
        <v>1.5551424000000003</v>
      </c>
      <c r="K3080" s="7">
        <f t="shared" ref="K3080:K3143" ca="1" si="581">J3080*peak_load/peak_baseline</f>
        <v>1.5551424000000003</v>
      </c>
      <c r="L3080" s="55" t="str">
        <f t="shared" ref="L3080:L3143" si="582">CONCATENATE($M$4,TEXT(A3080,"0"))</f>
        <v>t3072</v>
      </c>
      <c r="M3080" s="56">
        <v>1</v>
      </c>
      <c r="N3080" s="79">
        <f t="shared" ca="1" si="575"/>
        <v>1.5551424000000003</v>
      </c>
    </row>
    <row r="3081" spans="1:14">
      <c r="A3081">
        <v>3073</v>
      </c>
      <c r="B3081">
        <f t="shared" ref="B3081:B3144" si="583">ROUNDDOWN(A3081/168,0)+1</f>
        <v>19</v>
      </c>
      <c r="C3081">
        <f t="shared" ref="C3081:C3144" si="584">ROUNDDOWN(MOD(A3081/24,7),0)+1</f>
        <v>3</v>
      </c>
      <c r="D3081">
        <f t="shared" ref="D3081:D3144" si="585">MOD(A3081,24)</f>
        <v>1</v>
      </c>
      <c r="E3081">
        <f t="shared" si="576"/>
        <v>87</v>
      </c>
      <c r="F3081">
        <f t="shared" ca="1" si="577"/>
        <v>98</v>
      </c>
      <c r="G3081">
        <f t="shared" ca="1" si="578"/>
        <v>3</v>
      </c>
      <c r="H3081">
        <f t="shared" ca="1" si="579"/>
        <v>60</v>
      </c>
      <c r="I3081" s="6">
        <f t="shared" ref="I3081:I3144" ca="1" si="586">E3081/100*F3081/100*H3081/100</f>
        <v>0.51156000000000001</v>
      </c>
      <c r="J3081" s="18">
        <f t="shared" ca="1" si="580"/>
        <v>1.4579460000000002</v>
      </c>
      <c r="K3081" s="7">
        <f t="shared" ca="1" si="581"/>
        <v>1.4579460000000002</v>
      </c>
      <c r="L3081" s="55" t="str">
        <f t="shared" si="582"/>
        <v>t3073</v>
      </c>
      <c r="M3081" s="56">
        <v>1</v>
      </c>
      <c r="N3081" s="79">
        <f t="shared" ref="N3081:N3144" ca="1" si="587">K3081</f>
        <v>1.4579460000000002</v>
      </c>
    </row>
    <row r="3082" spans="1:14">
      <c r="A3082">
        <v>3074</v>
      </c>
      <c r="B3082">
        <f t="shared" si="583"/>
        <v>19</v>
      </c>
      <c r="C3082">
        <f t="shared" si="584"/>
        <v>3</v>
      </c>
      <c r="D3082">
        <f t="shared" si="585"/>
        <v>2</v>
      </c>
      <c r="E3082">
        <f t="shared" si="576"/>
        <v>87</v>
      </c>
      <c r="F3082">
        <f t="shared" ca="1" si="577"/>
        <v>98</v>
      </c>
      <c r="G3082">
        <f t="shared" ca="1" si="578"/>
        <v>3</v>
      </c>
      <c r="H3082">
        <f t="shared" ca="1" si="579"/>
        <v>58</v>
      </c>
      <c r="I3082" s="6">
        <f t="shared" ca="1" si="586"/>
        <v>0.494508</v>
      </c>
      <c r="J3082" s="18">
        <f t="shared" ca="1" si="580"/>
        <v>1.4093478000000002</v>
      </c>
      <c r="K3082" s="7">
        <f t="shared" ca="1" si="581"/>
        <v>1.4093478000000002</v>
      </c>
      <c r="L3082" s="55" t="str">
        <f t="shared" si="582"/>
        <v>t3074</v>
      </c>
      <c r="M3082" s="56">
        <v>1</v>
      </c>
      <c r="N3082" s="79">
        <f t="shared" ca="1" si="587"/>
        <v>1.4093478000000002</v>
      </c>
    </row>
    <row r="3083" spans="1:14">
      <c r="A3083">
        <v>3075</v>
      </c>
      <c r="B3083">
        <f t="shared" si="583"/>
        <v>19</v>
      </c>
      <c r="C3083">
        <f t="shared" si="584"/>
        <v>3</v>
      </c>
      <c r="D3083">
        <f t="shared" si="585"/>
        <v>3</v>
      </c>
      <c r="E3083">
        <f t="shared" si="576"/>
        <v>87</v>
      </c>
      <c r="F3083">
        <f t="shared" ca="1" si="577"/>
        <v>98</v>
      </c>
      <c r="G3083">
        <f t="shared" ca="1" si="578"/>
        <v>3</v>
      </c>
      <c r="H3083">
        <f t="shared" ca="1" si="579"/>
        <v>56</v>
      </c>
      <c r="I3083" s="6">
        <f t="shared" ca="1" si="586"/>
        <v>0.47745600000000005</v>
      </c>
      <c r="J3083" s="18">
        <f t="shared" ca="1" si="580"/>
        <v>1.3607496000000001</v>
      </c>
      <c r="K3083" s="7">
        <f t="shared" ca="1" si="581"/>
        <v>1.3607496000000001</v>
      </c>
      <c r="L3083" s="55" t="str">
        <f t="shared" si="582"/>
        <v>t3075</v>
      </c>
      <c r="M3083" s="56">
        <v>1</v>
      </c>
      <c r="N3083" s="79">
        <f t="shared" ca="1" si="587"/>
        <v>1.3607496000000001</v>
      </c>
    </row>
    <row r="3084" spans="1:14">
      <c r="A3084">
        <v>3076</v>
      </c>
      <c r="B3084">
        <f t="shared" si="583"/>
        <v>19</v>
      </c>
      <c r="C3084">
        <f t="shared" si="584"/>
        <v>3</v>
      </c>
      <c r="D3084">
        <f t="shared" si="585"/>
        <v>4</v>
      </c>
      <c r="E3084">
        <f t="shared" si="576"/>
        <v>87</v>
      </c>
      <c r="F3084">
        <f t="shared" ca="1" si="577"/>
        <v>98</v>
      </c>
      <c r="G3084">
        <f t="shared" ca="1" si="578"/>
        <v>3</v>
      </c>
      <c r="H3084">
        <f t="shared" ca="1" si="579"/>
        <v>56</v>
      </c>
      <c r="I3084" s="6">
        <f t="shared" ca="1" si="586"/>
        <v>0.47745600000000005</v>
      </c>
      <c r="J3084" s="18">
        <f t="shared" ca="1" si="580"/>
        <v>1.3607496000000001</v>
      </c>
      <c r="K3084" s="7">
        <f t="shared" ca="1" si="581"/>
        <v>1.3607496000000001</v>
      </c>
      <c r="L3084" s="55" t="str">
        <f t="shared" si="582"/>
        <v>t3076</v>
      </c>
      <c r="M3084" s="56">
        <v>1</v>
      </c>
      <c r="N3084" s="79">
        <f t="shared" ca="1" si="587"/>
        <v>1.3607496000000001</v>
      </c>
    </row>
    <row r="3085" spans="1:14">
      <c r="A3085">
        <v>3077</v>
      </c>
      <c r="B3085">
        <f t="shared" si="583"/>
        <v>19</v>
      </c>
      <c r="C3085">
        <f t="shared" si="584"/>
        <v>3</v>
      </c>
      <c r="D3085">
        <f t="shared" si="585"/>
        <v>5</v>
      </c>
      <c r="E3085">
        <f t="shared" si="576"/>
        <v>87</v>
      </c>
      <c r="F3085">
        <f t="shared" ca="1" si="577"/>
        <v>98</v>
      </c>
      <c r="G3085">
        <f t="shared" ca="1" si="578"/>
        <v>3</v>
      </c>
      <c r="H3085">
        <f t="shared" ca="1" si="579"/>
        <v>58</v>
      </c>
      <c r="I3085" s="6">
        <f t="shared" ca="1" si="586"/>
        <v>0.494508</v>
      </c>
      <c r="J3085" s="18">
        <f t="shared" ca="1" si="580"/>
        <v>1.4093478000000002</v>
      </c>
      <c r="K3085" s="7">
        <f t="shared" ca="1" si="581"/>
        <v>1.4093478000000002</v>
      </c>
      <c r="L3085" s="55" t="str">
        <f t="shared" si="582"/>
        <v>t3077</v>
      </c>
      <c r="M3085" s="56">
        <v>1</v>
      </c>
      <c r="N3085" s="79">
        <f t="shared" ca="1" si="587"/>
        <v>1.4093478000000002</v>
      </c>
    </row>
    <row r="3086" spans="1:14">
      <c r="A3086">
        <v>3078</v>
      </c>
      <c r="B3086">
        <f t="shared" si="583"/>
        <v>19</v>
      </c>
      <c r="C3086">
        <f t="shared" si="584"/>
        <v>3</v>
      </c>
      <c r="D3086">
        <f t="shared" si="585"/>
        <v>6</v>
      </c>
      <c r="E3086">
        <f t="shared" si="576"/>
        <v>87</v>
      </c>
      <c r="F3086">
        <f t="shared" ca="1" si="577"/>
        <v>98</v>
      </c>
      <c r="G3086">
        <f t="shared" ca="1" si="578"/>
        <v>3</v>
      </c>
      <c r="H3086">
        <f t="shared" ca="1" si="579"/>
        <v>64</v>
      </c>
      <c r="I3086" s="6">
        <f t="shared" ca="1" si="586"/>
        <v>0.54566400000000004</v>
      </c>
      <c r="J3086" s="18">
        <f t="shared" ca="1" si="580"/>
        <v>1.5551424000000003</v>
      </c>
      <c r="K3086" s="7">
        <f t="shared" ca="1" si="581"/>
        <v>1.5551424000000003</v>
      </c>
      <c r="L3086" s="55" t="str">
        <f t="shared" si="582"/>
        <v>t3078</v>
      </c>
      <c r="M3086" s="56">
        <v>1</v>
      </c>
      <c r="N3086" s="79">
        <f t="shared" ca="1" si="587"/>
        <v>1.5551424000000003</v>
      </c>
    </row>
    <row r="3087" spans="1:14">
      <c r="A3087">
        <v>3079</v>
      </c>
      <c r="B3087">
        <f t="shared" si="583"/>
        <v>19</v>
      </c>
      <c r="C3087">
        <f t="shared" si="584"/>
        <v>3</v>
      </c>
      <c r="D3087">
        <f t="shared" si="585"/>
        <v>7</v>
      </c>
      <c r="E3087">
        <f t="shared" si="576"/>
        <v>87</v>
      </c>
      <c r="F3087">
        <f t="shared" ca="1" si="577"/>
        <v>98</v>
      </c>
      <c r="G3087">
        <f t="shared" ca="1" si="578"/>
        <v>3</v>
      </c>
      <c r="H3087">
        <f t="shared" ca="1" si="579"/>
        <v>76</v>
      </c>
      <c r="I3087" s="6">
        <f t="shared" ca="1" si="586"/>
        <v>0.647976</v>
      </c>
      <c r="J3087" s="18">
        <f t="shared" ca="1" si="580"/>
        <v>1.8467316</v>
      </c>
      <c r="K3087" s="7">
        <f t="shared" ca="1" si="581"/>
        <v>1.8467316</v>
      </c>
      <c r="L3087" s="55" t="str">
        <f t="shared" si="582"/>
        <v>t3079</v>
      </c>
      <c r="M3087" s="56">
        <v>1</v>
      </c>
      <c r="N3087" s="79">
        <f t="shared" ca="1" si="587"/>
        <v>1.8467316</v>
      </c>
    </row>
    <row r="3088" spans="1:14">
      <c r="A3088">
        <v>3080</v>
      </c>
      <c r="B3088">
        <f t="shared" si="583"/>
        <v>19</v>
      </c>
      <c r="C3088">
        <f t="shared" si="584"/>
        <v>3</v>
      </c>
      <c r="D3088">
        <f t="shared" si="585"/>
        <v>8</v>
      </c>
      <c r="E3088">
        <f t="shared" si="576"/>
        <v>87</v>
      </c>
      <c r="F3088">
        <f t="shared" ca="1" si="577"/>
        <v>98</v>
      </c>
      <c r="G3088">
        <f t="shared" ca="1" si="578"/>
        <v>3</v>
      </c>
      <c r="H3088">
        <f t="shared" ca="1" si="579"/>
        <v>87</v>
      </c>
      <c r="I3088" s="6">
        <f t="shared" ca="1" si="586"/>
        <v>0.74176200000000003</v>
      </c>
      <c r="J3088" s="18">
        <f t="shared" ca="1" si="580"/>
        <v>2.1140217000000003</v>
      </c>
      <c r="K3088" s="7">
        <f t="shared" ca="1" si="581"/>
        <v>2.1140217000000003</v>
      </c>
      <c r="L3088" s="55" t="str">
        <f t="shared" si="582"/>
        <v>t3080</v>
      </c>
      <c r="M3088" s="56">
        <v>1</v>
      </c>
      <c r="N3088" s="79">
        <f t="shared" ca="1" si="587"/>
        <v>2.1140217000000003</v>
      </c>
    </row>
    <row r="3089" spans="1:14">
      <c r="A3089">
        <v>3081</v>
      </c>
      <c r="B3089">
        <f t="shared" si="583"/>
        <v>19</v>
      </c>
      <c r="C3089">
        <f t="shared" si="584"/>
        <v>3</v>
      </c>
      <c r="D3089">
        <f t="shared" si="585"/>
        <v>9</v>
      </c>
      <c r="E3089">
        <f t="shared" si="576"/>
        <v>87</v>
      </c>
      <c r="F3089">
        <f t="shared" ca="1" si="577"/>
        <v>98</v>
      </c>
      <c r="G3089">
        <f t="shared" ca="1" si="578"/>
        <v>3</v>
      </c>
      <c r="H3089">
        <f t="shared" ca="1" si="579"/>
        <v>95</v>
      </c>
      <c r="I3089" s="6">
        <f t="shared" ca="1" si="586"/>
        <v>0.80996999999999997</v>
      </c>
      <c r="J3089" s="18">
        <f t="shared" ca="1" si="580"/>
        <v>2.3084145</v>
      </c>
      <c r="K3089" s="7">
        <f t="shared" ca="1" si="581"/>
        <v>2.3084145</v>
      </c>
      <c r="L3089" s="55" t="str">
        <f t="shared" si="582"/>
        <v>t3081</v>
      </c>
      <c r="M3089" s="56">
        <v>1</v>
      </c>
      <c r="N3089" s="79">
        <f t="shared" ca="1" si="587"/>
        <v>2.3084145</v>
      </c>
    </row>
    <row r="3090" spans="1:14">
      <c r="A3090">
        <v>3082</v>
      </c>
      <c r="B3090">
        <f t="shared" si="583"/>
        <v>19</v>
      </c>
      <c r="C3090">
        <f t="shared" si="584"/>
        <v>3</v>
      </c>
      <c r="D3090">
        <f t="shared" si="585"/>
        <v>10</v>
      </c>
      <c r="E3090">
        <f t="shared" si="576"/>
        <v>87</v>
      </c>
      <c r="F3090">
        <f t="shared" ca="1" si="577"/>
        <v>98</v>
      </c>
      <c r="G3090">
        <f t="shared" ca="1" si="578"/>
        <v>3</v>
      </c>
      <c r="H3090">
        <f t="shared" ca="1" si="579"/>
        <v>99</v>
      </c>
      <c r="I3090" s="6">
        <f t="shared" ca="1" si="586"/>
        <v>0.84407399999999999</v>
      </c>
      <c r="J3090" s="18">
        <f t="shared" ca="1" si="580"/>
        <v>2.4056109000000001</v>
      </c>
      <c r="K3090" s="7">
        <f t="shared" ca="1" si="581"/>
        <v>2.4056109000000001</v>
      </c>
      <c r="L3090" s="55" t="str">
        <f t="shared" si="582"/>
        <v>t3082</v>
      </c>
      <c r="M3090" s="56">
        <v>1</v>
      </c>
      <c r="N3090" s="79">
        <f t="shared" ca="1" si="587"/>
        <v>2.4056109000000001</v>
      </c>
    </row>
    <row r="3091" spans="1:14">
      <c r="A3091">
        <v>3083</v>
      </c>
      <c r="B3091">
        <f t="shared" si="583"/>
        <v>19</v>
      </c>
      <c r="C3091">
        <f t="shared" si="584"/>
        <v>3</v>
      </c>
      <c r="D3091">
        <f t="shared" si="585"/>
        <v>11</v>
      </c>
      <c r="E3091">
        <f t="shared" si="576"/>
        <v>87</v>
      </c>
      <c r="F3091">
        <f t="shared" ca="1" si="577"/>
        <v>98</v>
      </c>
      <c r="G3091">
        <f t="shared" ca="1" si="578"/>
        <v>3</v>
      </c>
      <c r="H3091">
        <f t="shared" ca="1" si="579"/>
        <v>100</v>
      </c>
      <c r="I3091" s="6">
        <f t="shared" ca="1" si="586"/>
        <v>0.85260000000000002</v>
      </c>
      <c r="J3091" s="18">
        <f t="shared" ca="1" si="580"/>
        <v>2.42991</v>
      </c>
      <c r="K3091" s="7">
        <f t="shared" ca="1" si="581"/>
        <v>2.42991</v>
      </c>
      <c r="L3091" s="55" t="str">
        <f t="shared" si="582"/>
        <v>t3083</v>
      </c>
      <c r="M3091" s="56">
        <v>1</v>
      </c>
      <c r="N3091" s="79">
        <f t="shared" ca="1" si="587"/>
        <v>2.42991</v>
      </c>
    </row>
    <row r="3092" spans="1:14">
      <c r="A3092">
        <v>3084</v>
      </c>
      <c r="B3092">
        <f t="shared" si="583"/>
        <v>19</v>
      </c>
      <c r="C3092">
        <f t="shared" si="584"/>
        <v>3</v>
      </c>
      <c r="D3092">
        <f t="shared" si="585"/>
        <v>12</v>
      </c>
      <c r="E3092">
        <f t="shared" si="576"/>
        <v>87</v>
      </c>
      <c r="F3092">
        <f t="shared" ca="1" si="577"/>
        <v>98</v>
      </c>
      <c r="G3092">
        <f t="shared" ca="1" si="578"/>
        <v>3</v>
      </c>
      <c r="H3092">
        <f t="shared" ca="1" si="579"/>
        <v>99</v>
      </c>
      <c r="I3092" s="6">
        <f t="shared" ca="1" si="586"/>
        <v>0.84407399999999999</v>
      </c>
      <c r="J3092" s="18">
        <f t="shared" ca="1" si="580"/>
        <v>2.4056109000000001</v>
      </c>
      <c r="K3092" s="7">
        <f t="shared" ca="1" si="581"/>
        <v>2.4056109000000001</v>
      </c>
      <c r="L3092" s="55" t="str">
        <f t="shared" si="582"/>
        <v>t3084</v>
      </c>
      <c r="M3092" s="56">
        <v>1</v>
      </c>
      <c r="N3092" s="79">
        <f t="shared" ca="1" si="587"/>
        <v>2.4056109000000001</v>
      </c>
    </row>
    <row r="3093" spans="1:14">
      <c r="A3093">
        <v>3085</v>
      </c>
      <c r="B3093">
        <f t="shared" si="583"/>
        <v>19</v>
      </c>
      <c r="C3093">
        <f t="shared" si="584"/>
        <v>3</v>
      </c>
      <c r="D3093">
        <f t="shared" si="585"/>
        <v>13</v>
      </c>
      <c r="E3093">
        <f t="shared" si="576"/>
        <v>87</v>
      </c>
      <c r="F3093">
        <f t="shared" ca="1" si="577"/>
        <v>98</v>
      </c>
      <c r="G3093">
        <f t="shared" ca="1" si="578"/>
        <v>3</v>
      </c>
      <c r="H3093">
        <f t="shared" ca="1" si="579"/>
        <v>100</v>
      </c>
      <c r="I3093" s="6">
        <f t="shared" ca="1" si="586"/>
        <v>0.85260000000000002</v>
      </c>
      <c r="J3093" s="18">
        <f t="shared" ca="1" si="580"/>
        <v>2.42991</v>
      </c>
      <c r="K3093" s="7">
        <f t="shared" ca="1" si="581"/>
        <v>2.42991</v>
      </c>
      <c r="L3093" s="55" t="str">
        <f t="shared" si="582"/>
        <v>t3085</v>
      </c>
      <c r="M3093" s="56">
        <v>1</v>
      </c>
      <c r="N3093" s="79">
        <f t="shared" ca="1" si="587"/>
        <v>2.42991</v>
      </c>
    </row>
    <row r="3094" spans="1:14">
      <c r="A3094">
        <v>3086</v>
      </c>
      <c r="B3094">
        <f t="shared" si="583"/>
        <v>19</v>
      </c>
      <c r="C3094">
        <f t="shared" si="584"/>
        <v>3</v>
      </c>
      <c r="D3094">
        <f t="shared" si="585"/>
        <v>14</v>
      </c>
      <c r="E3094">
        <f t="shared" si="576"/>
        <v>87</v>
      </c>
      <c r="F3094">
        <f t="shared" ca="1" si="577"/>
        <v>98</v>
      </c>
      <c r="G3094">
        <f t="shared" ca="1" si="578"/>
        <v>3</v>
      </c>
      <c r="H3094">
        <f t="shared" ca="1" si="579"/>
        <v>100</v>
      </c>
      <c r="I3094" s="6">
        <f t="shared" ca="1" si="586"/>
        <v>0.85260000000000002</v>
      </c>
      <c r="J3094" s="18">
        <f t="shared" ca="1" si="580"/>
        <v>2.42991</v>
      </c>
      <c r="K3094" s="7">
        <f t="shared" ca="1" si="581"/>
        <v>2.42991</v>
      </c>
      <c r="L3094" s="55" t="str">
        <f t="shared" si="582"/>
        <v>t3086</v>
      </c>
      <c r="M3094" s="56">
        <v>1</v>
      </c>
      <c r="N3094" s="79">
        <f t="shared" ca="1" si="587"/>
        <v>2.42991</v>
      </c>
    </row>
    <row r="3095" spans="1:14">
      <c r="A3095">
        <v>3087</v>
      </c>
      <c r="B3095">
        <f t="shared" si="583"/>
        <v>19</v>
      </c>
      <c r="C3095">
        <f t="shared" si="584"/>
        <v>3</v>
      </c>
      <c r="D3095">
        <f t="shared" si="585"/>
        <v>15</v>
      </c>
      <c r="E3095">
        <f t="shared" si="576"/>
        <v>87</v>
      </c>
      <c r="F3095">
        <f t="shared" ca="1" si="577"/>
        <v>98</v>
      </c>
      <c r="G3095">
        <f t="shared" ca="1" si="578"/>
        <v>3</v>
      </c>
      <c r="H3095">
        <f t="shared" ca="1" si="579"/>
        <v>97</v>
      </c>
      <c r="I3095" s="6">
        <f t="shared" ca="1" si="586"/>
        <v>0.82702200000000003</v>
      </c>
      <c r="J3095" s="18">
        <f t="shared" ca="1" si="580"/>
        <v>2.3570127000000003</v>
      </c>
      <c r="K3095" s="7">
        <f t="shared" ca="1" si="581"/>
        <v>2.3570127000000003</v>
      </c>
      <c r="L3095" s="55" t="str">
        <f t="shared" si="582"/>
        <v>t3087</v>
      </c>
      <c r="M3095" s="56">
        <v>1</v>
      </c>
      <c r="N3095" s="79">
        <f t="shared" ca="1" si="587"/>
        <v>2.3570127000000003</v>
      </c>
    </row>
    <row r="3096" spans="1:14">
      <c r="A3096">
        <v>3088</v>
      </c>
      <c r="B3096">
        <f t="shared" si="583"/>
        <v>19</v>
      </c>
      <c r="C3096">
        <f t="shared" si="584"/>
        <v>3</v>
      </c>
      <c r="D3096">
        <f t="shared" si="585"/>
        <v>16</v>
      </c>
      <c r="E3096">
        <f t="shared" si="576"/>
        <v>87</v>
      </c>
      <c r="F3096">
        <f t="shared" ca="1" si="577"/>
        <v>98</v>
      </c>
      <c r="G3096">
        <f t="shared" ca="1" si="578"/>
        <v>3</v>
      </c>
      <c r="H3096">
        <f t="shared" ca="1" si="579"/>
        <v>96</v>
      </c>
      <c r="I3096" s="6">
        <f t="shared" ca="1" si="586"/>
        <v>0.81849600000000011</v>
      </c>
      <c r="J3096" s="18">
        <f t="shared" ca="1" si="580"/>
        <v>2.3327136000000004</v>
      </c>
      <c r="K3096" s="7">
        <f t="shared" ca="1" si="581"/>
        <v>2.3327136000000004</v>
      </c>
      <c r="L3096" s="55" t="str">
        <f t="shared" si="582"/>
        <v>t3088</v>
      </c>
      <c r="M3096" s="56">
        <v>1</v>
      </c>
      <c r="N3096" s="79">
        <f t="shared" ca="1" si="587"/>
        <v>2.3327136000000004</v>
      </c>
    </row>
    <row r="3097" spans="1:14">
      <c r="A3097">
        <v>3089</v>
      </c>
      <c r="B3097">
        <f t="shared" si="583"/>
        <v>19</v>
      </c>
      <c r="C3097">
        <f t="shared" si="584"/>
        <v>3</v>
      </c>
      <c r="D3097">
        <f t="shared" si="585"/>
        <v>17</v>
      </c>
      <c r="E3097">
        <f t="shared" si="576"/>
        <v>87</v>
      </c>
      <c r="F3097">
        <f t="shared" ca="1" si="577"/>
        <v>98</v>
      </c>
      <c r="G3097">
        <f t="shared" ca="1" si="578"/>
        <v>3</v>
      </c>
      <c r="H3097">
        <f t="shared" ca="1" si="579"/>
        <v>96</v>
      </c>
      <c r="I3097" s="6">
        <f t="shared" ca="1" si="586"/>
        <v>0.81849600000000011</v>
      </c>
      <c r="J3097" s="18">
        <f t="shared" ca="1" si="580"/>
        <v>2.3327136000000004</v>
      </c>
      <c r="K3097" s="7">
        <f t="shared" ca="1" si="581"/>
        <v>2.3327136000000004</v>
      </c>
      <c r="L3097" s="55" t="str">
        <f t="shared" si="582"/>
        <v>t3089</v>
      </c>
      <c r="M3097" s="56">
        <v>1</v>
      </c>
      <c r="N3097" s="79">
        <f t="shared" ca="1" si="587"/>
        <v>2.3327136000000004</v>
      </c>
    </row>
    <row r="3098" spans="1:14">
      <c r="A3098">
        <v>3090</v>
      </c>
      <c r="B3098">
        <f t="shared" si="583"/>
        <v>19</v>
      </c>
      <c r="C3098">
        <f t="shared" si="584"/>
        <v>3</v>
      </c>
      <c r="D3098">
        <f t="shared" si="585"/>
        <v>18</v>
      </c>
      <c r="E3098">
        <f t="shared" si="576"/>
        <v>87</v>
      </c>
      <c r="F3098">
        <f t="shared" ca="1" si="577"/>
        <v>98</v>
      </c>
      <c r="G3098">
        <f t="shared" ca="1" si="578"/>
        <v>3</v>
      </c>
      <c r="H3098">
        <f t="shared" ca="1" si="579"/>
        <v>93</v>
      </c>
      <c r="I3098" s="6">
        <f t="shared" ca="1" si="586"/>
        <v>0.79291800000000012</v>
      </c>
      <c r="J3098" s="18">
        <f t="shared" ca="1" si="580"/>
        <v>2.2598163000000002</v>
      </c>
      <c r="K3098" s="7">
        <f t="shared" ca="1" si="581"/>
        <v>2.2598163000000002</v>
      </c>
      <c r="L3098" s="55" t="str">
        <f t="shared" si="582"/>
        <v>t3090</v>
      </c>
      <c r="M3098" s="56">
        <v>1</v>
      </c>
      <c r="N3098" s="79">
        <f t="shared" ca="1" si="587"/>
        <v>2.2598163000000002</v>
      </c>
    </row>
    <row r="3099" spans="1:14">
      <c r="A3099">
        <v>3091</v>
      </c>
      <c r="B3099">
        <f t="shared" si="583"/>
        <v>19</v>
      </c>
      <c r="C3099">
        <f t="shared" si="584"/>
        <v>3</v>
      </c>
      <c r="D3099">
        <f t="shared" si="585"/>
        <v>19</v>
      </c>
      <c r="E3099">
        <f t="shared" si="576"/>
        <v>87</v>
      </c>
      <c r="F3099">
        <f t="shared" ca="1" si="577"/>
        <v>98</v>
      </c>
      <c r="G3099">
        <f t="shared" ca="1" si="578"/>
        <v>3</v>
      </c>
      <c r="H3099">
        <f t="shared" ca="1" si="579"/>
        <v>92</v>
      </c>
      <c r="I3099" s="6">
        <f t="shared" ca="1" si="586"/>
        <v>0.78439199999999998</v>
      </c>
      <c r="J3099" s="18">
        <f t="shared" ca="1" si="580"/>
        <v>2.2355171999999999</v>
      </c>
      <c r="K3099" s="7">
        <f t="shared" ca="1" si="581"/>
        <v>2.2355171999999999</v>
      </c>
      <c r="L3099" s="55" t="str">
        <f t="shared" si="582"/>
        <v>t3091</v>
      </c>
      <c r="M3099" s="56">
        <v>1</v>
      </c>
      <c r="N3099" s="79">
        <f t="shared" ca="1" si="587"/>
        <v>2.2355171999999999</v>
      </c>
    </row>
    <row r="3100" spans="1:14">
      <c r="A3100">
        <v>3092</v>
      </c>
      <c r="B3100">
        <f t="shared" si="583"/>
        <v>19</v>
      </c>
      <c r="C3100">
        <f t="shared" si="584"/>
        <v>3</v>
      </c>
      <c r="D3100">
        <f t="shared" si="585"/>
        <v>20</v>
      </c>
      <c r="E3100">
        <f t="shared" si="576"/>
        <v>87</v>
      </c>
      <c r="F3100">
        <f t="shared" ca="1" si="577"/>
        <v>98</v>
      </c>
      <c r="G3100">
        <f t="shared" ca="1" si="578"/>
        <v>3</v>
      </c>
      <c r="H3100">
        <f t="shared" ca="1" si="579"/>
        <v>92</v>
      </c>
      <c r="I3100" s="6">
        <f t="shared" ca="1" si="586"/>
        <v>0.78439199999999998</v>
      </c>
      <c r="J3100" s="18">
        <f t="shared" ca="1" si="580"/>
        <v>2.2355171999999999</v>
      </c>
      <c r="K3100" s="7">
        <f t="shared" ca="1" si="581"/>
        <v>2.2355171999999999</v>
      </c>
      <c r="L3100" s="55" t="str">
        <f t="shared" si="582"/>
        <v>t3092</v>
      </c>
      <c r="M3100" s="56">
        <v>1</v>
      </c>
      <c r="N3100" s="79">
        <f t="shared" ca="1" si="587"/>
        <v>2.2355171999999999</v>
      </c>
    </row>
    <row r="3101" spans="1:14">
      <c r="A3101">
        <v>3093</v>
      </c>
      <c r="B3101">
        <f t="shared" si="583"/>
        <v>19</v>
      </c>
      <c r="C3101">
        <f t="shared" si="584"/>
        <v>3</v>
      </c>
      <c r="D3101">
        <f t="shared" si="585"/>
        <v>21</v>
      </c>
      <c r="E3101">
        <f t="shared" si="576"/>
        <v>87</v>
      </c>
      <c r="F3101">
        <f t="shared" ca="1" si="577"/>
        <v>98</v>
      </c>
      <c r="G3101">
        <f t="shared" ca="1" si="578"/>
        <v>3</v>
      </c>
      <c r="H3101">
        <f t="shared" ca="1" si="579"/>
        <v>93</v>
      </c>
      <c r="I3101" s="6">
        <f t="shared" ca="1" si="586"/>
        <v>0.79291800000000012</v>
      </c>
      <c r="J3101" s="18">
        <f t="shared" ca="1" si="580"/>
        <v>2.2598163000000002</v>
      </c>
      <c r="K3101" s="7">
        <f t="shared" ca="1" si="581"/>
        <v>2.2598163000000002</v>
      </c>
      <c r="L3101" s="55" t="str">
        <f t="shared" si="582"/>
        <v>t3093</v>
      </c>
      <c r="M3101" s="56">
        <v>1</v>
      </c>
      <c r="N3101" s="79">
        <f t="shared" ca="1" si="587"/>
        <v>2.2598163000000002</v>
      </c>
    </row>
    <row r="3102" spans="1:14">
      <c r="A3102">
        <v>3094</v>
      </c>
      <c r="B3102">
        <f t="shared" si="583"/>
        <v>19</v>
      </c>
      <c r="C3102">
        <f t="shared" si="584"/>
        <v>3</v>
      </c>
      <c r="D3102">
        <f t="shared" si="585"/>
        <v>22</v>
      </c>
      <c r="E3102">
        <f t="shared" si="576"/>
        <v>87</v>
      </c>
      <c r="F3102">
        <f t="shared" ca="1" si="577"/>
        <v>98</v>
      </c>
      <c r="G3102">
        <f t="shared" ca="1" si="578"/>
        <v>3</v>
      </c>
      <c r="H3102">
        <f t="shared" ca="1" si="579"/>
        <v>87</v>
      </c>
      <c r="I3102" s="6">
        <f t="shared" ca="1" si="586"/>
        <v>0.74176200000000003</v>
      </c>
      <c r="J3102" s="18">
        <f t="shared" ca="1" si="580"/>
        <v>2.1140217000000003</v>
      </c>
      <c r="K3102" s="7">
        <f t="shared" ca="1" si="581"/>
        <v>2.1140217000000003</v>
      </c>
      <c r="L3102" s="55" t="str">
        <f t="shared" si="582"/>
        <v>t3094</v>
      </c>
      <c r="M3102" s="56">
        <v>1</v>
      </c>
      <c r="N3102" s="79">
        <f t="shared" ca="1" si="587"/>
        <v>2.1140217000000003</v>
      </c>
    </row>
    <row r="3103" spans="1:14">
      <c r="A3103">
        <v>3095</v>
      </c>
      <c r="B3103">
        <f t="shared" si="583"/>
        <v>19</v>
      </c>
      <c r="C3103">
        <f t="shared" si="584"/>
        <v>3</v>
      </c>
      <c r="D3103">
        <f t="shared" si="585"/>
        <v>23</v>
      </c>
      <c r="E3103">
        <f t="shared" si="576"/>
        <v>87</v>
      </c>
      <c r="F3103">
        <f t="shared" ca="1" si="577"/>
        <v>98</v>
      </c>
      <c r="G3103">
        <f t="shared" ca="1" si="578"/>
        <v>3</v>
      </c>
      <c r="H3103">
        <f t="shared" ca="1" si="579"/>
        <v>72</v>
      </c>
      <c r="I3103" s="6">
        <f t="shared" ca="1" si="586"/>
        <v>0.61387199999999997</v>
      </c>
      <c r="J3103" s="18">
        <f t="shared" ca="1" si="580"/>
        <v>1.7495352</v>
      </c>
      <c r="K3103" s="7">
        <f t="shared" ca="1" si="581"/>
        <v>1.7495352</v>
      </c>
      <c r="L3103" s="55" t="str">
        <f t="shared" si="582"/>
        <v>t3095</v>
      </c>
      <c r="M3103" s="56">
        <v>1</v>
      </c>
      <c r="N3103" s="79">
        <f t="shared" ca="1" si="587"/>
        <v>1.7495352</v>
      </c>
    </row>
    <row r="3104" spans="1:14">
      <c r="A3104">
        <v>3096</v>
      </c>
      <c r="B3104">
        <f t="shared" si="583"/>
        <v>19</v>
      </c>
      <c r="C3104">
        <f t="shared" si="584"/>
        <v>4</v>
      </c>
      <c r="D3104">
        <f t="shared" si="585"/>
        <v>0</v>
      </c>
      <c r="E3104">
        <f t="shared" si="576"/>
        <v>87</v>
      </c>
      <c r="F3104">
        <f t="shared" ca="1" si="577"/>
        <v>96</v>
      </c>
      <c r="G3104">
        <f t="shared" ca="1" si="578"/>
        <v>3</v>
      </c>
      <c r="H3104">
        <f t="shared" ca="1" si="579"/>
        <v>64</v>
      </c>
      <c r="I3104" s="6">
        <f t="shared" ca="1" si="586"/>
        <v>0.534528</v>
      </c>
      <c r="J3104" s="18">
        <f t="shared" ca="1" si="580"/>
        <v>1.5234048</v>
      </c>
      <c r="K3104" s="7">
        <f t="shared" ca="1" si="581"/>
        <v>1.5234048</v>
      </c>
      <c r="L3104" s="55" t="str">
        <f t="shared" si="582"/>
        <v>t3096</v>
      </c>
      <c r="M3104" s="56">
        <v>1</v>
      </c>
      <c r="N3104" s="79">
        <f t="shared" ca="1" si="587"/>
        <v>1.5234048</v>
      </c>
    </row>
    <row r="3105" spans="1:14">
      <c r="A3105">
        <v>3097</v>
      </c>
      <c r="B3105">
        <f t="shared" si="583"/>
        <v>19</v>
      </c>
      <c r="C3105">
        <f t="shared" si="584"/>
        <v>4</v>
      </c>
      <c r="D3105">
        <f t="shared" si="585"/>
        <v>1</v>
      </c>
      <c r="E3105">
        <f t="shared" si="576"/>
        <v>87</v>
      </c>
      <c r="F3105">
        <f t="shared" ca="1" si="577"/>
        <v>96</v>
      </c>
      <c r="G3105">
        <f t="shared" ca="1" si="578"/>
        <v>3</v>
      </c>
      <c r="H3105">
        <f t="shared" ca="1" si="579"/>
        <v>60</v>
      </c>
      <c r="I3105" s="6">
        <f t="shared" ca="1" si="586"/>
        <v>0.5011199999999999</v>
      </c>
      <c r="J3105" s="18">
        <f t="shared" ca="1" si="580"/>
        <v>1.4281919999999997</v>
      </c>
      <c r="K3105" s="7">
        <f t="shared" ca="1" si="581"/>
        <v>1.4281919999999999</v>
      </c>
      <c r="L3105" s="55" t="str">
        <f t="shared" si="582"/>
        <v>t3097</v>
      </c>
      <c r="M3105" s="56">
        <v>1</v>
      </c>
      <c r="N3105" s="79">
        <f t="shared" ca="1" si="587"/>
        <v>1.4281919999999999</v>
      </c>
    </row>
    <row r="3106" spans="1:14">
      <c r="A3106">
        <v>3098</v>
      </c>
      <c r="B3106">
        <f t="shared" si="583"/>
        <v>19</v>
      </c>
      <c r="C3106">
        <f t="shared" si="584"/>
        <v>4</v>
      </c>
      <c r="D3106">
        <f t="shared" si="585"/>
        <v>2</v>
      </c>
      <c r="E3106">
        <f t="shared" si="576"/>
        <v>87</v>
      </c>
      <c r="F3106">
        <f t="shared" ca="1" si="577"/>
        <v>96</v>
      </c>
      <c r="G3106">
        <f t="shared" ca="1" si="578"/>
        <v>3</v>
      </c>
      <c r="H3106">
        <f t="shared" ca="1" si="579"/>
        <v>58</v>
      </c>
      <c r="I3106" s="6">
        <f t="shared" ca="1" si="586"/>
        <v>0.48441599999999996</v>
      </c>
      <c r="J3106" s="18">
        <f t="shared" ca="1" si="580"/>
        <v>1.3805855999999999</v>
      </c>
      <c r="K3106" s="7">
        <f t="shared" ca="1" si="581"/>
        <v>1.3805855999999999</v>
      </c>
      <c r="L3106" s="55" t="str">
        <f t="shared" si="582"/>
        <v>t3098</v>
      </c>
      <c r="M3106" s="56">
        <v>1</v>
      </c>
      <c r="N3106" s="79">
        <f t="shared" ca="1" si="587"/>
        <v>1.3805855999999999</v>
      </c>
    </row>
    <row r="3107" spans="1:14">
      <c r="A3107">
        <v>3099</v>
      </c>
      <c r="B3107">
        <f t="shared" si="583"/>
        <v>19</v>
      </c>
      <c r="C3107">
        <f t="shared" si="584"/>
        <v>4</v>
      </c>
      <c r="D3107">
        <f t="shared" si="585"/>
        <v>3</v>
      </c>
      <c r="E3107">
        <f t="shared" si="576"/>
        <v>87</v>
      </c>
      <c r="F3107">
        <f t="shared" ca="1" si="577"/>
        <v>96</v>
      </c>
      <c r="G3107">
        <f t="shared" ca="1" si="578"/>
        <v>3</v>
      </c>
      <c r="H3107">
        <f t="shared" ca="1" si="579"/>
        <v>56</v>
      </c>
      <c r="I3107" s="6">
        <f t="shared" ca="1" si="586"/>
        <v>0.46771199999999991</v>
      </c>
      <c r="J3107" s="18">
        <f t="shared" ca="1" si="580"/>
        <v>1.3329791999999998</v>
      </c>
      <c r="K3107" s="7">
        <f t="shared" ca="1" si="581"/>
        <v>1.3329791999999998</v>
      </c>
      <c r="L3107" s="55" t="str">
        <f t="shared" si="582"/>
        <v>t3099</v>
      </c>
      <c r="M3107" s="56">
        <v>1</v>
      </c>
      <c r="N3107" s="79">
        <f t="shared" ca="1" si="587"/>
        <v>1.3329791999999998</v>
      </c>
    </row>
    <row r="3108" spans="1:14">
      <c r="A3108">
        <v>3100</v>
      </c>
      <c r="B3108">
        <f t="shared" si="583"/>
        <v>19</v>
      </c>
      <c r="C3108">
        <f t="shared" si="584"/>
        <v>4</v>
      </c>
      <c r="D3108">
        <f t="shared" si="585"/>
        <v>4</v>
      </c>
      <c r="E3108">
        <f t="shared" si="576"/>
        <v>87</v>
      </c>
      <c r="F3108">
        <f t="shared" ca="1" si="577"/>
        <v>96</v>
      </c>
      <c r="G3108">
        <f t="shared" ca="1" si="578"/>
        <v>3</v>
      </c>
      <c r="H3108">
        <f t="shared" ca="1" si="579"/>
        <v>56</v>
      </c>
      <c r="I3108" s="6">
        <f t="shared" ca="1" si="586"/>
        <v>0.46771199999999991</v>
      </c>
      <c r="J3108" s="18">
        <f t="shared" ca="1" si="580"/>
        <v>1.3329791999999998</v>
      </c>
      <c r="K3108" s="7">
        <f t="shared" ca="1" si="581"/>
        <v>1.3329791999999998</v>
      </c>
      <c r="L3108" s="55" t="str">
        <f t="shared" si="582"/>
        <v>t3100</v>
      </c>
      <c r="M3108" s="56">
        <v>1</v>
      </c>
      <c r="N3108" s="79">
        <f t="shared" ca="1" si="587"/>
        <v>1.3329791999999998</v>
      </c>
    </row>
    <row r="3109" spans="1:14">
      <c r="A3109">
        <v>3101</v>
      </c>
      <c r="B3109">
        <f t="shared" si="583"/>
        <v>19</v>
      </c>
      <c r="C3109">
        <f t="shared" si="584"/>
        <v>4</v>
      </c>
      <c r="D3109">
        <f t="shared" si="585"/>
        <v>5</v>
      </c>
      <c r="E3109">
        <f t="shared" si="576"/>
        <v>87</v>
      </c>
      <c r="F3109">
        <f t="shared" ca="1" si="577"/>
        <v>96</v>
      </c>
      <c r="G3109">
        <f t="shared" ca="1" si="578"/>
        <v>3</v>
      </c>
      <c r="H3109">
        <f t="shared" ca="1" si="579"/>
        <v>58</v>
      </c>
      <c r="I3109" s="6">
        <f t="shared" ca="1" si="586"/>
        <v>0.48441599999999996</v>
      </c>
      <c r="J3109" s="18">
        <f t="shared" ca="1" si="580"/>
        <v>1.3805855999999999</v>
      </c>
      <c r="K3109" s="7">
        <f t="shared" ca="1" si="581"/>
        <v>1.3805855999999999</v>
      </c>
      <c r="L3109" s="55" t="str">
        <f t="shared" si="582"/>
        <v>t3101</v>
      </c>
      <c r="M3109" s="56">
        <v>1</v>
      </c>
      <c r="N3109" s="79">
        <f t="shared" ca="1" si="587"/>
        <v>1.3805855999999999</v>
      </c>
    </row>
    <row r="3110" spans="1:14">
      <c r="A3110">
        <v>3102</v>
      </c>
      <c r="B3110">
        <f t="shared" si="583"/>
        <v>19</v>
      </c>
      <c r="C3110">
        <f t="shared" si="584"/>
        <v>4</v>
      </c>
      <c r="D3110">
        <f t="shared" si="585"/>
        <v>6</v>
      </c>
      <c r="E3110">
        <f t="shared" si="576"/>
        <v>87</v>
      </c>
      <c r="F3110">
        <f t="shared" ca="1" si="577"/>
        <v>96</v>
      </c>
      <c r="G3110">
        <f t="shared" ca="1" si="578"/>
        <v>3</v>
      </c>
      <c r="H3110">
        <f t="shared" ca="1" si="579"/>
        <v>64</v>
      </c>
      <c r="I3110" s="6">
        <f t="shared" ca="1" si="586"/>
        <v>0.534528</v>
      </c>
      <c r="J3110" s="18">
        <f t="shared" ca="1" si="580"/>
        <v>1.5234048</v>
      </c>
      <c r="K3110" s="7">
        <f t="shared" ca="1" si="581"/>
        <v>1.5234048</v>
      </c>
      <c r="L3110" s="55" t="str">
        <f t="shared" si="582"/>
        <v>t3102</v>
      </c>
      <c r="M3110" s="56">
        <v>1</v>
      </c>
      <c r="N3110" s="79">
        <f t="shared" ca="1" si="587"/>
        <v>1.5234048</v>
      </c>
    </row>
    <row r="3111" spans="1:14">
      <c r="A3111">
        <v>3103</v>
      </c>
      <c r="B3111">
        <f t="shared" si="583"/>
        <v>19</v>
      </c>
      <c r="C3111">
        <f t="shared" si="584"/>
        <v>4</v>
      </c>
      <c r="D3111">
        <f t="shared" si="585"/>
        <v>7</v>
      </c>
      <c r="E3111">
        <f t="shared" si="576"/>
        <v>87</v>
      </c>
      <c r="F3111">
        <f t="shared" ca="1" si="577"/>
        <v>96</v>
      </c>
      <c r="G3111">
        <f t="shared" ca="1" si="578"/>
        <v>3</v>
      </c>
      <c r="H3111">
        <f t="shared" ca="1" si="579"/>
        <v>76</v>
      </c>
      <c r="I3111" s="6">
        <f t="shared" ca="1" si="586"/>
        <v>0.63475199999999998</v>
      </c>
      <c r="J3111" s="18">
        <f t="shared" ca="1" si="580"/>
        <v>1.8090432000000001</v>
      </c>
      <c r="K3111" s="7">
        <f t="shared" ca="1" si="581"/>
        <v>1.8090432000000001</v>
      </c>
      <c r="L3111" s="55" t="str">
        <f t="shared" si="582"/>
        <v>t3103</v>
      </c>
      <c r="M3111" s="56">
        <v>1</v>
      </c>
      <c r="N3111" s="79">
        <f t="shared" ca="1" si="587"/>
        <v>1.8090432000000001</v>
      </c>
    </row>
    <row r="3112" spans="1:14">
      <c r="A3112">
        <v>3104</v>
      </c>
      <c r="B3112">
        <f t="shared" si="583"/>
        <v>19</v>
      </c>
      <c r="C3112">
        <f t="shared" si="584"/>
        <v>4</v>
      </c>
      <c r="D3112">
        <f t="shared" si="585"/>
        <v>8</v>
      </c>
      <c r="E3112">
        <f t="shared" si="576"/>
        <v>87</v>
      </c>
      <c r="F3112">
        <f t="shared" ca="1" si="577"/>
        <v>96</v>
      </c>
      <c r="G3112">
        <f t="shared" ca="1" si="578"/>
        <v>3</v>
      </c>
      <c r="H3112">
        <f t="shared" ca="1" si="579"/>
        <v>87</v>
      </c>
      <c r="I3112" s="6">
        <f t="shared" ca="1" si="586"/>
        <v>0.72662399999999994</v>
      </c>
      <c r="J3112" s="18">
        <f t="shared" ca="1" si="580"/>
        <v>2.0708783999999998</v>
      </c>
      <c r="K3112" s="7">
        <f t="shared" ca="1" si="581"/>
        <v>2.0708783999999998</v>
      </c>
      <c r="L3112" s="55" t="str">
        <f t="shared" si="582"/>
        <v>t3104</v>
      </c>
      <c r="M3112" s="56">
        <v>1</v>
      </c>
      <c r="N3112" s="79">
        <f t="shared" ca="1" si="587"/>
        <v>2.0708783999999998</v>
      </c>
    </row>
    <row r="3113" spans="1:14">
      <c r="A3113">
        <v>3105</v>
      </c>
      <c r="B3113">
        <f t="shared" si="583"/>
        <v>19</v>
      </c>
      <c r="C3113">
        <f t="shared" si="584"/>
        <v>4</v>
      </c>
      <c r="D3113">
        <f t="shared" si="585"/>
        <v>9</v>
      </c>
      <c r="E3113">
        <f t="shared" si="576"/>
        <v>87</v>
      </c>
      <c r="F3113">
        <f t="shared" ca="1" si="577"/>
        <v>96</v>
      </c>
      <c r="G3113">
        <f t="shared" ca="1" si="578"/>
        <v>3</v>
      </c>
      <c r="H3113">
        <f t="shared" ca="1" si="579"/>
        <v>95</v>
      </c>
      <c r="I3113" s="6">
        <f t="shared" ca="1" si="586"/>
        <v>0.79343999999999992</v>
      </c>
      <c r="J3113" s="18">
        <f t="shared" ca="1" si="580"/>
        <v>2.261304</v>
      </c>
      <c r="K3113" s="7">
        <f t="shared" ca="1" si="581"/>
        <v>2.261304</v>
      </c>
      <c r="L3113" s="55" t="str">
        <f t="shared" si="582"/>
        <v>t3105</v>
      </c>
      <c r="M3113" s="56">
        <v>1</v>
      </c>
      <c r="N3113" s="79">
        <f t="shared" ca="1" si="587"/>
        <v>2.261304</v>
      </c>
    </row>
    <row r="3114" spans="1:14">
      <c r="A3114">
        <v>3106</v>
      </c>
      <c r="B3114">
        <f t="shared" si="583"/>
        <v>19</v>
      </c>
      <c r="C3114">
        <f t="shared" si="584"/>
        <v>4</v>
      </c>
      <c r="D3114">
        <f t="shared" si="585"/>
        <v>10</v>
      </c>
      <c r="E3114">
        <f t="shared" si="576"/>
        <v>87</v>
      </c>
      <c r="F3114">
        <f t="shared" ca="1" si="577"/>
        <v>96</v>
      </c>
      <c r="G3114">
        <f t="shared" ca="1" si="578"/>
        <v>3</v>
      </c>
      <c r="H3114">
        <f t="shared" ca="1" si="579"/>
        <v>99</v>
      </c>
      <c r="I3114" s="6">
        <f t="shared" ca="1" si="586"/>
        <v>0.82684799999999992</v>
      </c>
      <c r="J3114" s="18">
        <f t="shared" ca="1" si="580"/>
        <v>2.3565167999999996</v>
      </c>
      <c r="K3114" s="7">
        <f t="shared" ca="1" si="581"/>
        <v>2.3565167999999996</v>
      </c>
      <c r="L3114" s="55" t="str">
        <f t="shared" si="582"/>
        <v>t3106</v>
      </c>
      <c r="M3114" s="56">
        <v>1</v>
      </c>
      <c r="N3114" s="79">
        <f t="shared" ca="1" si="587"/>
        <v>2.3565167999999996</v>
      </c>
    </row>
    <row r="3115" spans="1:14">
      <c r="A3115">
        <v>3107</v>
      </c>
      <c r="B3115">
        <f t="shared" si="583"/>
        <v>19</v>
      </c>
      <c r="C3115">
        <f t="shared" si="584"/>
        <v>4</v>
      </c>
      <c r="D3115">
        <f t="shared" si="585"/>
        <v>11</v>
      </c>
      <c r="E3115">
        <f t="shared" si="576"/>
        <v>87</v>
      </c>
      <c r="F3115">
        <f t="shared" ca="1" si="577"/>
        <v>96</v>
      </c>
      <c r="G3115">
        <f t="shared" ca="1" si="578"/>
        <v>3</v>
      </c>
      <c r="H3115">
        <f t="shared" ca="1" si="579"/>
        <v>100</v>
      </c>
      <c r="I3115" s="6">
        <f t="shared" ca="1" si="586"/>
        <v>0.83519999999999994</v>
      </c>
      <c r="J3115" s="18">
        <f t="shared" ca="1" si="580"/>
        <v>2.3803199999999998</v>
      </c>
      <c r="K3115" s="7">
        <f t="shared" ca="1" si="581"/>
        <v>2.3803199999999998</v>
      </c>
      <c r="L3115" s="55" t="str">
        <f t="shared" si="582"/>
        <v>t3107</v>
      </c>
      <c r="M3115" s="56">
        <v>1</v>
      </c>
      <c r="N3115" s="79">
        <f t="shared" ca="1" si="587"/>
        <v>2.3803199999999998</v>
      </c>
    </row>
    <row r="3116" spans="1:14">
      <c r="A3116">
        <v>3108</v>
      </c>
      <c r="B3116">
        <f t="shared" si="583"/>
        <v>19</v>
      </c>
      <c r="C3116">
        <f t="shared" si="584"/>
        <v>4</v>
      </c>
      <c r="D3116">
        <f t="shared" si="585"/>
        <v>12</v>
      </c>
      <c r="E3116">
        <f t="shared" si="576"/>
        <v>87</v>
      </c>
      <c r="F3116">
        <f t="shared" ca="1" si="577"/>
        <v>96</v>
      </c>
      <c r="G3116">
        <f t="shared" ca="1" si="578"/>
        <v>3</v>
      </c>
      <c r="H3116">
        <f t="shared" ca="1" si="579"/>
        <v>99</v>
      </c>
      <c r="I3116" s="6">
        <f t="shared" ca="1" si="586"/>
        <v>0.82684799999999992</v>
      </c>
      <c r="J3116" s="18">
        <f t="shared" ca="1" si="580"/>
        <v>2.3565167999999996</v>
      </c>
      <c r="K3116" s="7">
        <f t="shared" ca="1" si="581"/>
        <v>2.3565167999999996</v>
      </c>
      <c r="L3116" s="55" t="str">
        <f t="shared" si="582"/>
        <v>t3108</v>
      </c>
      <c r="M3116" s="56">
        <v>1</v>
      </c>
      <c r="N3116" s="79">
        <f t="shared" ca="1" si="587"/>
        <v>2.3565167999999996</v>
      </c>
    </row>
    <row r="3117" spans="1:14">
      <c r="A3117">
        <v>3109</v>
      </c>
      <c r="B3117">
        <f t="shared" si="583"/>
        <v>19</v>
      </c>
      <c r="C3117">
        <f t="shared" si="584"/>
        <v>4</v>
      </c>
      <c r="D3117">
        <f t="shared" si="585"/>
        <v>13</v>
      </c>
      <c r="E3117">
        <f t="shared" si="576"/>
        <v>87</v>
      </c>
      <c r="F3117">
        <f t="shared" ca="1" si="577"/>
        <v>96</v>
      </c>
      <c r="G3117">
        <f t="shared" ca="1" si="578"/>
        <v>3</v>
      </c>
      <c r="H3117">
        <f t="shared" ca="1" si="579"/>
        <v>100</v>
      </c>
      <c r="I3117" s="6">
        <f t="shared" ca="1" si="586"/>
        <v>0.83519999999999994</v>
      </c>
      <c r="J3117" s="18">
        <f t="shared" ca="1" si="580"/>
        <v>2.3803199999999998</v>
      </c>
      <c r="K3117" s="7">
        <f t="shared" ca="1" si="581"/>
        <v>2.3803199999999998</v>
      </c>
      <c r="L3117" s="55" t="str">
        <f t="shared" si="582"/>
        <v>t3109</v>
      </c>
      <c r="M3117" s="56">
        <v>1</v>
      </c>
      <c r="N3117" s="79">
        <f t="shared" ca="1" si="587"/>
        <v>2.3803199999999998</v>
      </c>
    </row>
    <row r="3118" spans="1:14">
      <c r="A3118">
        <v>3110</v>
      </c>
      <c r="B3118">
        <f t="shared" si="583"/>
        <v>19</v>
      </c>
      <c r="C3118">
        <f t="shared" si="584"/>
        <v>4</v>
      </c>
      <c r="D3118">
        <f t="shared" si="585"/>
        <v>14</v>
      </c>
      <c r="E3118">
        <f t="shared" si="576"/>
        <v>87</v>
      </c>
      <c r="F3118">
        <f t="shared" ca="1" si="577"/>
        <v>96</v>
      </c>
      <c r="G3118">
        <f t="shared" ca="1" si="578"/>
        <v>3</v>
      </c>
      <c r="H3118">
        <f t="shared" ca="1" si="579"/>
        <v>100</v>
      </c>
      <c r="I3118" s="6">
        <f t="shared" ca="1" si="586"/>
        <v>0.83519999999999994</v>
      </c>
      <c r="J3118" s="18">
        <f t="shared" ca="1" si="580"/>
        <v>2.3803199999999998</v>
      </c>
      <c r="K3118" s="7">
        <f t="shared" ca="1" si="581"/>
        <v>2.3803199999999998</v>
      </c>
      <c r="L3118" s="55" t="str">
        <f t="shared" si="582"/>
        <v>t3110</v>
      </c>
      <c r="M3118" s="56">
        <v>1</v>
      </c>
      <c r="N3118" s="79">
        <f t="shared" ca="1" si="587"/>
        <v>2.3803199999999998</v>
      </c>
    </row>
    <row r="3119" spans="1:14">
      <c r="A3119">
        <v>3111</v>
      </c>
      <c r="B3119">
        <f t="shared" si="583"/>
        <v>19</v>
      </c>
      <c r="C3119">
        <f t="shared" si="584"/>
        <v>4</v>
      </c>
      <c r="D3119">
        <f t="shared" si="585"/>
        <v>15</v>
      </c>
      <c r="E3119">
        <f t="shared" si="576"/>
        <v>87</v>
      </c>
      <c r="F3119">
        <f t="shared" ca="1" si="577"/>
        <v>96</v>
      </c>
      <c r="G3119">
        <f t="shared" ca="1" si="578"/>
        <v>3</v>
      </c>
      <c r="H3119">
        <f t="shared" ca="1" si="579"/>
        <v>97</v>
      </c>
      <c r="I3119" s="6">
        <f t="shared" ca="1" si="586"/>
        <v>0.81014399999999998</v>
      </c>
      <c r="J3119" s="18">
        <f t="shared" ca="1" si="580"/>
        <v>2.3089103999999998</v>
      </c>
      <c r="K3119" s="7">
        <f t="shared" ca="1" si="581"/>
        <v>2.3089103999999998</v>
      </c>
      <c r="L3119" s="55" t="str">
        <f t="shared" si="582"/>
        <v>t3111</v>
      </c>
      <c r="M3119" s="56">
        <v>1</v>
      </c>
      <c r="N3119" s="79">
        <f t="shared" ca="1" si="587"/>
        <v>2.3089103999999998</v>
      </c>
    </row>
    <row r="3120" spans="1:14">
      <c r="A3120">
        <v>3112</v>
      </c>
      <c r="B3120">
        <f t="shared" si="583"/>
        <v>19</v>
      </c>
      <c r="C3120">
        <f t="shared" si="584"/>
        <v>4</v>
      </c>
      <c r="D3120">
        <f t="shared" si="585"/>
        <v>16</v>
      </c>
      <c r="E3120">
        <f t="shared" si="576"/>
        <v>87</v>
      </c>
      <c r="F3120">
        <f t="shared" ca="1" si="577"/>
        <v>96</v>
      </c>
      <c r="G3120">
        <f t="shared" ca="1" si="578"/>
        <v>3</v>
      </c>
      <c r="H3120">
        <f t="shared" ca="1" si="579"/>
        <v>96</v>
      </c>
      <c r="I3120" s="6">
        <f t="shared" ca="1" si="586"/>
        <v>0.80179199999999995</v>
      </c>
      <c r="J3120" s="18">
        <f t="shared" ca="1" si="580"/>
        <v>2.2851072000000001</v>
      </c>
      <c r="K3120" s="7">
        <f t="shared" ca="1" si="581"/>
        <v>2.2851072000000001</v>
      </c>
      <c r="L3120" s="55" t="str">
        <f t="shared" si="582"/>
        <v>t3112</v>
      </c>
      <c r="M3120" s="56">
        <v>1</v>
      </c>
      <c r="N3120" s="79">
        <f t="shared" ca="1" si="587"/>
        <v>2.2851072000000001</v>
      </c>
    </row>
    <row r="3121" spans="1:14">
      <c r="A3121">
        <v>3113</v>
      </c>
      <c r="B3121">
        <f t="shared" si="583"/>
        <v>19</v>
      </c>
      <c r="C3121">
        <f t="shared" si="584"/>
        <v>4</v>
      </c>
      <c r="D3121">
        <f t="shared" si="585"/>
        <v>17</v>
      </c>
      <c r="E3121">
        <f t="shared" si="576"/>
        <v>87</v>
      </c>
      <c r="F3121">
        <f t="shared" ca="1" si="577"/>
        <v>96</v>
      </c>
      <c r="G3121">
        <f t="shared" ca="1" si="578"/>
        <v>3</v>
      </c>
      <c r="H3121">
        <f t="shared" ca="1" si="579"/>
        <v>96</v>
      </c>
      <c r="I3121" s="6">
        <f t="shared" ca="1" si="586"/>
        <v>0.80179199999999995</v>
      </c>
      <c r="J3121" s="18">
        <f t="shared" ca="1" si="580"/>
        <v>2.2851072000000001</v>
      </c>
      <c r="K3121" s="7">
        <f t="shared" ca="1" si="581"/>
        <v>2.2851072000000001</v>
      </c>
      <c r="L3121" s="55" t="str">
        <f t="shared" si="582"/>
        <v>t3113</v>
      </c>
      <c r="M3121" s="56">
        <v>1</v>
      </c>
      <c r="N3121" s="79">
        <f t="shared" ca="1" si="587"/>
        <v>2.2851072000000001</v>
      </c>
    </row>
    <row r="3122" spans="1:14">
      <c r="A3122">
        <v>3114</v>
      </c>
      <c r="B3122">
        <f t="shared" si="583"/>
        <v>19</v>
      </c>
      <c r="C3122">
        <f t="shared" si="584"/>
        <v>4</v>
      </c>
      <c r="D3122">
        <f t="shared" si="585"/>
        <v>18</v>
      </c>
      <c r="E3122">
        <f t="shared" si="576"/>
        <v>87</v>
      </c>
      <c r="F3122">
        <f t="shared" ca="1" si="577"/>
        <v>96</v>
      </c>
      <c r="G3122">
        <f t="shared" ca="1" si="578"/>
        <v>3</v>
      </c>
      <c r="H3122">
        <f t="shared" ca="1" si="579"/>
        <v>93</v>
      </c>
      <c r="I3122" s="6">
        <f t="shared" ca="1" si="586"/>
        <v>0.77673599999999998</v>
      </c>
      <c r="J3122" s="18">
        <f t="shared" ca="1" si="580"/>
        <v>2.2136976000000002</v>
      </c>
      <c r="K3122" s="7">
        <f t="shared" ca="1" si="581"/>
        <v>2.2136976000000002</v>
      </c>
      <c r="L3122" s="55" t="str">
        <f t="shared" si="582"/>
        <v>t3114</v>
      </c>
      <c r="M3122" s="56">
        <v>1</v>
      </c>
      <c r="N3122" s="79">
        <f t="shared" ca="1" si="587"/>
        <v>2.2136976000000002</v>
      </c>
    </row>
    <row r="3123" spans="1:14">
      <c r="A3123">
        <v>3115</v>
      </c>
      <c r="B3123">
        <f t="shared" si="583"/>
        <v>19</v>
      </c>
      <c r="C3123">
        <f t="shared" si="584"/>
        <v>4</v>
      </c>
      <c r="D3123">
        <f t="shared" si="585"/>
        <v>19</v>
      </c>
      <c r="E3123">
        <f t="shared" si="576"/>
        <v>87</v>
      </c>
      <c r="F3123">
        <f t="shared" ca="1" si="577"/>
        <v>96</v>
      </c>
      <c r="G3123">
        <f t="shared" ca="1" si="578"/>
        <v>3</v>
      </c>
      <c r="H3123">
        <f t="shared" ca="1" si="579"/>
        <v>92</v>
      </c>
      <c r="I3123" s="6">
        <f t="shared" ca="1" si="586"/>
        <v>0.76838399999999996</v>
      </c>
      <c r="J3123" s="18">
        <f t="shared" ca="1" si="580"/>
        <v>2.1898944</v>
      </c>
      <c r="K3123" s="7">
        <f t="shared" ca="1" si="581"/>
        <v>2.1898944</v>
      </c>
      <c r="L3123" s="55" t="str">
        <f t="shared" si="582"/>
        <v>t3115</v>
      </c>
      <c r="M3123" s="56">
        <v>1</v>
      </c>
      <c r="N3123" s="79">
        <f t="shared" ca="1" si="587"/>
        <v>2.1898944</v>
      </c>
    </row>
    <row r="3124" spans="1:14">
      <c r="A3124">
        <v>3116</v>
      </c>
      <c r="B3124">
        <f t="shared" si="583"/>
        <v>19</v>
      </c>
      <c r="C3124">
        <f t="shared" si="584"/>
        <v>4</v>
      </c>
      <c r="D3124">
        <f t="shared" si="585"/>
        <v>20</v>
      </c>
      <c r="E3124">
        <f t="shared" si="576"/>
        <v>87</v>
      </c>
      <c r="F3124">
        <f t="shared" ca="1" si="577"/>
        <v>96</v>
      </c>
      <c r="G3124">
        <f t="shared" ca="1" si="578"/>
        <v>3</v>
      </c>
      <c r="H3124">
        <f t="shared" ca="1" si="579"/>
        <v>92</v>
      </c>
      <c r="I3124" s="6">
        <f t="shared" ca="1" si="586"/>
        <v>0.76838399999999996</v>
      </c>
      <c r="J3124" s="18">
        <f t="shared" ca="1" si="580"/>
        <v>2.1898944</v>
      </c>
      <c r="K3124" s="7">
        <f t="shared" ca="1" si="581"/>
        <v>2.1898944</v>
      </c>
      <c r="L3124" s="55" t="str">
        <f t="shared" si="582"/>
        <v>t3116</v>
      </c>
      <c r="M3124" s="56">
        <v>1</v>
      </c>
      <c r="N3124" s="79">
        <f t="shared" ca="1" si="587"/>
        <v>2.1898944</v>
      </c>
    </row>
    <row r="3125" spans="1:14">
      <c r="A3125">
        <v>3117</v>
      </c>
      <c r="B3125">
        <f t="shared" si="583"/>
        <v>19</v>
      </c>
      <c r="C3125">
        <f t="shared" si="584"/>
        <v>4</v>
      </c>
      <c r="D3125">
        <f t="shared" si="585"/>
        <v>21</v>
      </c>
      <c r="E3125">
        <f t="shared" si="576"/>
        <v>87</v>
      </c>
      <c r="F3125">
        <f t="shared" ca="1" si="577"/>
        <v>96</v>
      </c>
      <c r="G3125">
        <f t="shared" ca="1" si="578"/>
        <v>3</v>
      </c>
      <c r="H3125">
        <f t="shared" ca="1" si="579"/>
        <v>93</v>
      </c>
      <c r="I3125" s="6">
        <f t="shared" ca="1" si="586"/>
        <v>0.77673599999999998</v>
      </c>
      <c r="J3125" s="18">
        <f t="shared" ca="1" si="580"/>
        <v>2.2136976000000002</v>
      </c>
      <c r="K3125" s="7">
        <f t="shared" ca="1" si="581"/>
        <v>2.2136976000000002</v>
      </c>
      <c r="L3125" s="55" t="str">
        <f t="shared" si="582"/>
        <v>t3117</v>
      </c>
      <c r="M3125" s="56">
        <v>1</v>
      </c>
      <c r="N3125" s="79">
        <f t="shared" ca="1" si="587"/>
        <v>2.2136976000000002</v>
      </c>
    </row>
    <row r="3126" spans="1:14">
      <c r="A3126">
        <v>3118</v>
      </c>
      <c r="B3126">
        <f t="shared" si="583"/>
        <v>19</v>
      </c>
      <c r="C3126">
        <f t="shared" si="584"/>
        <v>4</v>
      </c>
      <c r="D3126">
        <f t="shared" si="585"/>
        <v>22</v>
      </c>
      <c r="E3126">
        <f t="shared" si="576"/>
        <v>87</v>
      </c>
      <c r="F3126">
        <f t="shared" ca="1" si="577"/>
        <v>96</v>
      </c>
      <c r="G3126">
        <f t="shared" ca="1" si="578"/>
        <v>3</v>
      </c>
      <c r="H3126">
        <f t="shared" ca="1" si="579"/>
        <v>87</v>
      </c>
      <c r="I3126" s="6">
        <f t="shared" ca="1" si="586"/>
        <v>0.72662399999999994</v>
      </c>
      <c r="J3126" s="18">
        <f t="shared" ca="1" si="580"/>
        <v>2.0708783999999998</v>
      </c>
      <c r="K3126" s="7">
        <f t="shared" ca="1" si="581"/>
        <v>2.0708783999999998</v>
      </c>
      <c r="L3126" s="55" t="str">
        <f t="shared" si="582"/>
        <v>t3118</v>
      </c>
      <c r="M3126" s="56">
        <v>1</v>
      </c>
      <c r="N3126" s="79">
        <f t="shared" ca="1" si="587"/>
        <v>2.0708783999999998</v>
      </c>
    </row>
    <row r="3127" spans="1:14">
      <c r="A3127">
        <v>3119</v>
      </c>
      <c r="B3127">
        <f t="shared" si="583"/>
        <v>19</v>
      </c>
      <c r="C3127">
        <f t="shared" si="584"/>
        <v>4</v>
      </c>
      <c r="D3127">
        <f t="shared" si="585"/>
        <v>23</v>
      </c>
      <c r="E3127">
        <f t="shared" si="576"/>
        <v>87</v>
      </c>
      <c r="F3127">
        <f t="shared" ca="1" si="577"/>
        <v>96</v>
      </c>
      <c r="G3127">
        <f t="shared" ca="1" si="578"/>
        <v>3</v>
      </c>
      <c r="H3127">
        <f t="shared" ca="1" si="579"/>
        <v>72</v>
      </c>
      <c r="I3127" s="6">
        <f t="shared" ca="1" si="586"/>
        <v>0.60134399999999999</v>
      </c>
      <c r="J3127" s="18">
        <f t="shared" ca="1" si="580"/>
        <v>1.7138304</v>
      </c>
      <c r="K3127" s="7">
        <f t="shared" ca="1" si="581"/>
        <v>1.7138304000000002</v>
      </c>
      <c r="L3127" s="55" t="str">
        <f t="shared" si="582"/>
        <v>t3119</v>
      </c>
      <c r="M3127" s="56">
        <v>1</v>
      </c>
      <c r="N3127" s="79">
        <f t="shared" ca="1" si="587"/>
        <v>1.7138304000000002</v>
      </c>
    </row>
    <row r="3128" spans="1:14">
      <c r="A3128">
        <v>3120</v>
      </c>
      <c r="B3128">
        <f t="shared" si="583"/>
        <v>19</v>
      </c>
      <c r="C3128">
        <f t="shared" si="584"/>
        <v>5</v>
      </c>
      <c r="D3128">
        <f t="shared" si="585"/>
        <v>0</v>
      </c>
      <c r="E3128">
        <f t="shared" si="576"/>
        <v>87</v>
      </c>
      <c r="F3128">
        <f t="shared" ca="1" si="577"/>
        <v>94</v>
      </c>
      <c r="G3128">
        <f t="shared" ca="1" si="578"/>
        <v>3</v>
      </c>
      <c r="H3128">
        <f t="shared" ca="1" si="579"/>
        <v>64</v>
      </c>
      <c r="I3128" s="6">
        <f t="shared" ca="1" si="586"/>
        <v>0.52339199999999997</v>
      </c>
      <c r="J3128" s="18">
        <f t="shared" ca="1" si="580"/>
        <v>1.4916672</v>
      </c>
      <c r="K3128" s="7">
        <f t="shared" ca="1" si="581"/>
        <v>1.4916672</v>
      </c>
      <c r="L3128" s="55" t="str">
        <f t="shared" si="582"/>
        <v>t3120</v>
      </c>
      <c r="M3128" s="56">
        <v>1</v>
      </c>
      <c r="N3128" s="79">
        <f t="shared" ca="1" si="587"/>
        <v>1.4916672</v>
      </c>
    </row>
    <row r="3129" spans="1:14">
      <c r="A3129">
        <v>3121</v>
      </c>
      <c r="B3129">
        <f t="shared" si="583"/>
        <v>19</v>
      </c>
      <c r="C3129">
        <f t="shared" si="584"/>
        <v>5</v>
      </c>
      <c r="D3129">
        <f t="shared" si="585"/>
        <v>1</v>
      </c>
      <c r="E3129">
        <f t="shared" si="576"/>
        <v>87</v>
      </c>
      <c r="F3129">
        <f t="shared" ca="1" si="577"/>
        <v>94</v>
      </c>
      <c r="G3129">
        <f t="shared" ca="1" si="578"/>
        <v>3</v>
      </c>
      <c r="H3129">
        <f t="shared" ca="1" si="579"/>
        <v>60</v>
      </c>
      <c r="I3129" s="6">
        <f t="shared" ca="1" si="586"/>
        <v>0.49068000000000001</v>
      </c>
      <c r="J3129" s="18">
        <f t="shared" ca="1" si="580"/>
        <v>1.3984380000000001</v>
      </c>
      <c r="K3129" s="7">
        <f t="shared" ca="1" si="581"/>
        <v>1.3984380000000001</v>
      </c>
      <c r="L3129" s="55" t="str">
        <f t="shared" si="582"/>
        <v>t3121</v>
      </c>
      <c r="M3129" s="56">
        <v>1</v>
      </c>
      <c r="N3129" s="79">
        <f t="shared" ca="1" si="587"/>
        <v>1.3984380000000001</v>
      </c>
    </row>
    <row r="3130" spans="1:14">
      <c r="A3130">
        <v>3122</v>
      </c>
      <c r="B3130">
        <f t="shared" si="583"/>
        <v>19</v>
      </c>
      <c r="C3130">
        <f t="shared" si="584"/>
        <v>5</v>
      </c>
      <c r="D3130">
        <f t="shared" si="585"/>
        <v>2</v>
      </c>
      <c r="E3130">
        <f t="shared" si="576"/>
        <v>87</v>
      </c>
      <c r="F3130">
        <f t="shared" ca="1" si="577"/>
        <v>94</v>
      </c>
      <c r="G3130">
        <f t="shared" ca="1" si="578"/>
        <v>3</v>
      </c>
      <c r="H3130">
        <f t="shared" ca="1" si="579"/>
        <v>58</v>
      </c>
      <c r="I3130" s="6">
        <f t="shared" ca="1" si="586"/>
        <v>0.47432400000000002</v>
      </c>
      <c r="J3130" s="18">
        <f t="shared" ca="1" si="580"/>
        <v>1.3518234</v>
      </c>
      <c r="K3130" s="7">
        <f t="shared" ca="1" si="581"/>
        <v>1.3518234</v>
      </c>
      <c r="L3130" s="55" t="str">
        <f t="shared" si="582"/>
        <v>t3122</v>
      </c>
      <c r="M3130" s="56">
        <v>1</v>
      </c>
      <c r="N3130" s="79">
        <f t="shared" ca="1" si="587"/>
        <v>1.3518234</v>
      </c>
    </row>
    <row r="3131" spans="1:14">
      <c r="A3131">
        <v>3123</v>
      </c>
      <c r="B3131">
        <f t="shared" si="583"/>
        <v>19</v>
      </c>
      <c r="C3131">
        <f t="shared" si="584"/>
        <v>5</v>
      </c>
      <c r="D3131">
        <f t="shared" si="585"/>
        <v>3</v>
      </c>
      <c r="E3131">
        <f t="shared" si="576"/>
        <v>87</v>
      </c>
      <c r="F3131">
        <f t="shared" ca="1" si="577"/>
        <v>94</v>
      </c>
      <c r="G3131">
        <f t="shared" ca="1" si="578"/>
        <v>3</v>
      </c>
      <c r="H3131">
        <f t="shared" ca="1" si="579"/>
        <v>56</v>
      </c>
      <c r="I3131" s="6">
        <f t="shared" ca="1" si="586"/>
        <v>0.45796799999999999</v>
      </c>
      <c r="J3131" s="18">
        <f t="shared" ca="1" si="580"/>
        <v>1.3052087999999999</v>
      </c>
      <c r="K3131" s="7">
        <f t="shared" ca="1" si="581"/>
        <v>1.3052087999999999</v>
      </c>
      <c r="L3131" s="55" t="str">
        <f t="shared" si="582"/>
        <v>t3123</v>
      </c>
      <c r="M3131" s="56">
        <v>1</v>
      </c>
      <c r="N3131" s="79">
        <f t="shared" ca="1" si="587"/>
        <v>1.3052087999999999</v>
      </c>
    </row>
    <row r="3132" spans="1:14">
      <c r="A3132">
        <v>3124</v>
      </c>
      <c r="B3132">
        <f t="shared" si="583"/>
        <v>19</v>
      </c>
      <c r="C3132">
        <f t="shared" si="584"/>
        <v>5</v>
      </c>
      <c r="D3132">
        <f t="shared" si="585"/>
        <v>4</v>
      </c>
      <c r="E3132">
        <f t="shared" si="576"/>
        <v>87</v>
      </c>
      <c r="F3132">
        <f t="shared" ca="1" si="577"/>
        <v>94</v>
      </c>
      <c r="G3132">
        <f t="shared" ca="1" si="578"/>
        <v>3</v>
      </c>
      <c r="H3132">
        <f t="shared" ca="1" si="579"/>
        <v>56</v>
      </c>
      <c r="I3132" s="6">
        <f t="shared" ca="1" si="586"/>
        <v>0.45796799999999999</v>
      </c>
      <c r="J3132" s="18">
        <f t="shared" ca="1" si="580"/>
        <v>1.3052087999999999</v>
      </c>
      <c r="K3132" s="7">
        <f t="shared" ca="1" si="581"/>
        <v>1.3052087999999999</v>
      </c>
      <c r="L3132" s="55" t="str">
        <f t="shared" si="582"/>
        <v>t3124</v>
      </c>
      <c r="M3132" s="56">
        <v>1</v>
      </c>
      <c r="N3132" s="79">
        <f t="shared" ca="1" si="587"/>
        <v>1.3052087999999999</v>
      </c>
    </row>
    <row r="3133" spans="1:14">
      <c r="A3133">
        <v>3125</v>
      </c>
      <c r="B3133">
        <f t="shared" si="583"/>
        <v>19</v>
      </c>
      <c r="C3133">
        <f t="shared" si="584"/>
        <v>5</v>
      </c>
      <c r="D3133">
        <f t="shared" si="585"/>
        <v>5</v>
      </c>
      <c r="E3133">
        <f t="shared" si="576"/>
        <v>87</v>
      </c>
      <c r="F3133">
        <f t="shared" ca="1" si="577"/>
        <v>94</v>
      </c>
      <c r="G3133">
        <f t="shared" ca="1" si="578"/>
        <v>3</v>
      </c>
      <c r="H3133">
        <f t="shared" ca="1" si="579"/>
        <v>58</v>
      </c>
      <c r="I3133" s="6">
        <f t="shared" ca="1" si="586"/>
        <v>0.47432400000000002</v>
      </c>
      <c r="J3133" s="18">
        <f t="shared" ca="1" si="580"/>
        <v>1.3518234</v>
      </c>
      <c r="K3133" s="7">
        <f t="shared" ca="1" si="581"/>
        <v>1.3518234</v>
      </c>
      <c r="L3133" s="55" t="str">
        <f t="shared" si="582"/>
        <v>t3125</v>
      </c>
      <c r="M3133" s="56">
        <v>1</v>
      </c>
      <c r="N3133" s="79">
        <f t="shared" ca="1" si="587"/>
        <v>1.3518234</v>
      </c>
    </row>
    <row r="3134" spans="1:14">
      <c r="A3134">
        <v>3126</v>
      </c>
      <c r="B3134">
        <f t="shared" si="583"/>
        <v>19</v>
      </c>
      <c r="C3134">
        <f t="shared" si="584"/>
        <v>5</v>
      </c>
      <c r="D3134">
        <f t="shared" si="585"/>
        <v>6</v>
      </c>
      <c r="E3134">
        <f t="shared" si="576"/>
        <v>87</v>
      </c>
      <c r="F3134">
        <f t="shared" ca="1" si="577"/>
        <v>94</v>
      </c>
      <c r="G3134">
        <f t="shared" ca="1" si="578"/>
        <v>3</v>
      </c>
      <c r="H3134">
        <f t="shared" ca="1" si="579"/>
        <v>64</v>
      </c>
      <c r="I3134" s="6">
        <f t="shared" ca="1" si="586"/>
        <v>0.52339199999999997</v>
      </c>
      <c r="J3134" s="18">
        <f t="shared" ca="1" si="580"/>
        <v>1.4916672</v>
      </c>
      <c r="K3134" s="7">
        <f t="shared" ca="1" si="581"/>
        <v>1.4916672</v>
      </c>
      <c r="L3134" s="55" t="str">
        <f t="shared" si="582"/>
        <v>t3126</v>
      </c>
      <c r="M3134" s="56">
        <v>1</v>
      </c>
      <c r="N3134" s="79">
        <f t="shared" ca="1" si="587"/>
        <v>1.4916672</v>
      </c>
    </row>
    <row r="3135" spans="1:14">
      <c r="A3135">
        <v>3127</v>
      </c>
      <c r="B3135">
        <f t="shared" si="583"/>
        <v>19</v>
      </c>
      <c r="C3135">
        <f t="shared" si="584"/>
        <v>5</v>
      </c>
      <c r="D3135">
        <f t="shared" si="585"/>
        <v>7</v>
      </c>
      <c r="E3135">
        <f t="shared" si="576"/>
        <v>87</v>
      </c>
      <c r="F3135">
        <f t="shared" ca="1" si="577"/>
        <v>94</v>
      </c>
      <c r="G3135">
        <f t="shared" ca="1" si="578"/>
        <v>3</v>
      </c>
      <c r="H3135">
        <f t="shared" ca="1" si="579"/>
        <v>76</v>
      </c>
      <c r="I3135" s="6">
        <f t="shared" ca="1" si="586"/>
        <v>0.62152799999999997</v>
      </c>
      <c r="J3135" s="18">
        <f t="shared" ca="1" si="580"/>
        <v>1.7713547999999999</v>
      </c>
      <c r="K3135" s="7">
        <f t="shared" ca="1" si="581"/>
        <v>1.7713547999999999</v>
      </c>
      <c r="L3135" s="55" t="str">
        <f t="shared" si="582"/>
        <v>t3127</v>
      </c>
      <c r="M3135" s="56">
        <v>1</v>
      </c>
      <c r="N3135" s="79">
        <f t="shared" ca="1" si="587"/>
        <v>1.7713547999999999</v>
      </c>
    </row>
    <row r="3136" spans="1:14">
      <c r="A3136">
        <v>3128</v>
      </c>
      <c r="B3136">
        <f t="shared" si="583"/>
        <v>19</v>
      </c>
      <c r="C3136">
        <f t="shared" si="584"/>
        <v>5</v>
      </c>
      <c r="D3136">
        <f t="shared" si="585"/>
        <v>8</v>
      </c>
      <c r="E3136">
        <f t="shared" si="576"/>
        <v>87</v>
      </c>
      <c r="F3136">
        <f t="shared" ca="1" si="577"/>
        <v>94</v>
      </c>
      <c r="G3136">
        <f t="shared" ca="1" si="578"/>
        <v>3</v>
      </c>
      <c r="H3136">
        <f t="shared" ca="1" si="579"/>
        <v>87</v>
      </c>
      <c r="I3136" s="6">
        <f t="shared" ca="1" si="586"/>
        <v>0.71148600000000006</v>
      </c>
      <c r="J3136" s="18">
        <f t="shared" ca="1" si="580"/>
        <v>2.0277351000000001</v>
      </c>
      <c r="K3136" s="7">
        <f t="shared" ca="1" si="581"/>
        <v>2.0277351000000001</v>
      </c>
      <c r="L3136" s="55" t="str">
        <f t="shared" si="582"/>
        <v>t3128</v>
      </c>
      <c r="M3136" s="56">
        <v>1</v>
      </c>
      <c r="N3136" s="79">
        <f t="shared" ca="1" si="587"/>
        <v>2.0277351000000001</v>
      </c>
    </row>
    <row r="3137" spans="1:14">
      <c r="A3137">
        <v>3129</v>
      </c>
      <c r="B3137">
        <f t="shared" si="583"/>
        <v>19</v>
      </c>
      <c r="C3137">
        <f t="shared" si="584"/>
        <v>5</v>
      </c>
      <c r="D3137">
        <f t="shared" si="585"/>
        <v>9</v>
      </c>
      <c r="E3137">
        <f t="shared" si="576"/>
        <v>87</v>
      </c>
      <c r="F3137">
        <f t="shared" ca="1" si="577"/>
        <v>94</v>
      </c>
      <c r="G3137">
        <f t="shared" ca="1" si="578"/>
        <v>3</v>
      </c>
      <c r="H3137">
        <f t="shared" ca="1" si="579"/>
        <v>95</v>
      </c>
      <c r="I3137" s="6">
        <f t="shared" ca="1" si="586"/>
        <v>0.77690999999999999</v>
      </c>
      <c r="J3137" s="18">
        <f t="shared" ca="1" si="580"/>
        <v>2.2141934999999999</v>
      </c>
      <c r="K3137" s="7">
        <f t="shared" ca="1" si="581"/>
        <v>2.2141934999999999</v>
      </c>
      <c r="L3137" s="55" t="str">
        <f t="shared" si="582"/>
        <v>t3129</v>
      </c>
      <c r="M3137" s="56">
        <v>1</v>
      </c>
      <c r="N3137" s="79">
        <f t="shared" ca="1" si="587"/>
        <v>2.2141934999999999</v>
      </c>
    </row>
    <row r="3138" spans="1:14">
      <c r="A3138">
        <v>3130</v>
      </c>
      <c r="B3138">
        <f t="shared" si="583"/>
        <v>19</v>
      </c>
      <c r="C3138">
        <f t="shared" si="584"/>
        <v>5</v>
      </c>
      <c r="D3138">
        <f t="shared" si="585"/>
        <v>10</v>
      </c>
      <c r="E3138">
        <f t="shared" si="576"/>
        <v>87</v>
      </c>
      <c r="F3138">
        <f t="shared" ca="1" si="577"/>
        <v>94</v>
      </c>
      <c r="G3138">
        <f t="shared" ca="1" si="578"/>
        <v>3</v>
      </c>
      <c r="H3138">
        <f t="shared" ca="1" si="579"/>
        <v>99</v>
      </c>
      <c r="I3138" s="6">
        <f t="shared" ca="1" si="586"/>
        <v>0.80962199999999995</v>
      </c>
      <c r="J3138" s="18">
        <f t="shared" ca="1" si="580"/>
        <v>2.3074227</v>
      </c>
      <c r="K3138" s="7">
        <f t="shared" ca="1" si="581"/>
        <v>2.3074227</v>
      </c>
      <c r="L3138" s="55" t="str">
        <f t="shared" si="582"/>
        <v>t3130</v>
      </c>
      <c r="M3138" s="56">
        <v>1</v>
      </c>
      <c r="N3138" s="79">
        <f t="shared" ca="1" si="587"/>
        <v>2.3074227</v>
      </c>
    </row>
    <row r="3139" spans="1:14">
      <c r="A3139">
        <v>3131</v>
      </c>
      <c r="B3139">
        <f t="shared" si="583"/>
        <v>19</v>
      </c>
      <c r="C3139">
        <f t="shared" si="584"/>
        <v>5</v>
      </c>
      <c r="D3139">
        <f t="shared" si="585"/>
        <v>11</v>
      </c>
      <c r="E3139">
        <f t="shared" si="576"/>
        <v>87</v>
      </c>
      <c r="F3139">
        <f t="shared" ca="1" si="577"/>
        <v>94</v>
      </c>
      <c r="G3139">
        <f t="shared" ca="1" si="578"/>
        <v>3</v>
      </c>
      <c r="H3139">
        <f t="shared" ca="1" si="579"/>
        <v>100</v>
      </c>
      <c r="I3139" s="6">
        <f t="shared" ca="1" si="586"/>
        <v>0.81779999999999997</v>
      </c>
      <c r="J3139" s="18">
        <f t="shared" ca="1" si="580"/>
        <v>2.33073</v>
      </c>
      <c r="K3139" s="7">
        <f t="shared" ca="1" si="581"/>
        <v>2.33073</v>
      </c>
      <c r="L3139" s="55" t="str">
        <f t="shared" si="582"/>
        <v>t3131</v>
      </c>
      <c r="M3139" s="56">
        <v>1</v>
      </c>
      <c r="N3139" s="79">
        <f t="shared" ca="1" si="587"/>
        <v>2.33073</v>
      </c>
    </row>
    <row r="3140" spans="1:14">
      <c r="A3140">
        <v>3132</v>
      </c>
      <c r="B3140">
        <f t="shared" si="583"/>
        <v>19</v>
      </c>
      <c r="C3140">
        <f t="shared" si="584"/>
        <v>5</v>
      </c>
      <c r="D3140">
        <f t="shared" si="585"/>
        <v>12</v>
      </c>
      <c r="E3140">
        <f t="shared" si="576"/>
        <v>87</v>
      </c>
      <c r="F3140">
        <f t="shared" ca="1" si="577"/>
        <v>94</v>
      </c>
      <c r="G3140">
        <f t="shared" ca="1" si="578"/>
        <v>3</v>
      </c>
      <c r="H3140">
        <f t="shared" ca="1" si="579"/>
        <v>99</v>
      </c>
      <c r="I3140" s="6">
        <f t="shared" ca="1" si="586"/>
        <v>0.80962199999999995</v>
      </c>
      <c r="J3140" s="18">
        <f t="shared" ca="1" si="580"/>
        <v>2.3074227</v>
      </c>
      <c r="K3140" s="7">
        <f t="shared" ca="1" si="581"/>
        <v>2.3074227</v>
      </c>
      <c r="L3140" s="55" t="str">
        <f t="shared" si="582"/>
        <v>t3132</v>
      </c>
      <c r="M3140" s="56">
        <v>1</v>
      </c>
      <c r="N3140" s="79">
        <f t="shared" ca="1" si="587"/>
        <v>2.3074227</v>
      </c>
    </row>
    <row r="3141" spans="1:14">
      <c r="A3141">
        <v>3133</v>
      </c>
      <c r="B3141">
        <f t="shared" si="583"/>
        <v>19</v>
      </c>
      <c r="C3141">
        <f t="shared" si="584"/>
        <v>5</v>
      </c>
      <c r="D3141">
        <f t="shared" si="585"/>
        <v>13</v>
      </c>
      <c r="E3141">
        <f t="shared" si="576"/>
        <v>87</v>
      </c>
      <c r="F3141">
        <f t="shared" ca="1" si="577"/>
        <v>94</v>
      </c>
      <c r="G3141">
        <f t="shared" ca="1" si="578"/>
        <v>3</v>
      </c>
      <c r="H3141">
        <f t="shared" ca="1" si="579"/>
        <v>100</v>
      </c>
      <c r="I3141" s="6">
        <f t="shared" ca="1" si="586"/>
        <v>0.81779999999999997</v>
      </c>
      <c r="J3141" s="18">
        <f t="shared" ca="1" si="580"/>
        <v>2.33073</v>
      </c>
      <c r="K3141" s="7">
        <f t="shared" ca="1" si="581"/>
        <v>2.33073</v>
      </c>
      <c r="L3141" s="55" t="str">
        <f t="shared" si="582"/>
        <v>t3133</v>
      </c>
      <c r="M3141" s="56">
        <v>1</v>
      </c>
      <c r="N3141" s="79">
        <f t="shared" ca="1" si="587"/>
        <v>2.33073</v>
      </c>
    </row>
    <row r="3142" spans="1:14">
      <c r="A3142">
        <v>3134</v>
      </c>
      <c r="B3142">
        <f t="shared" si="583"/>
        <v>19</v>
      </c>
      <c r="C3142">
        <f t="shared" si="584"/>
        <v>5</v>
      </c>
      <c r="D3142">
        <f t="shared" si="585"/>
        <v>14</v>
      </c>
      <c r="E3142">
        <f t="shared" si="576"/>
        <v>87</v>
      </c>
      <c r="F3142">
        <f t="shared" ca="1" si="577"/>
        <v>94</v>
      </c>
      <c r="G3142">
        <f t="shared" ca="1" si="578"/>
        <v>3</v>
      </c>
      <c r="H3142">
        <f t="shared" ca="1" si="579"/>
        <v>100</v>
      </c>
      <c r="I3142" s="6">
        <f t="shared" ca="1" si="586"/>
        <v>0.81779999999999997</v>
      </c>
      <c r="J3142" s="18">
        <f t="shared" ca="1" si="580"/>
        <v>2.33073</v>
      </c>
      <c r="K3142" s="7">
        <f t="shared" ca="1" si="581"/>
        <v>2.33073</v>
      </c>
      <c r="L3142" s="55" t="str">
        <f t="shared" si="582"/>
        <v>t3134</v>
      </c>
      <c r="M3142" s="56">
        <v>1</v>
      </c>
      <c r="N3142" s="79">
        <f t="shared" ca="1" si="587"/>
        <v>2.33073</v>
      </c>
    </row>
    <row r="3143" spans="1:14">
      <c r="A3143">
        <v>3135</v>
      </c>
      <c r="B3143">
        <f t="shared" si="583"/>
        <v>19</v>
      </c>
      <c r="C3143">
        <f t="shared" si="584"/>
        <v>5</v>
      </c>
      <c r="D3143">
        <f t="shared" si="585"/>
        <v>15</v>
      </c>
      <c r="E3143">
        <f t="shared" si="576"/>
        <v>87</v>
      </c>
      <c r="F3143">
        <f t="shared" ca="1" si="577"/>
        <v>94</v>
      </c>
      <c r="G3143">
        <f t="shared" ca="1" si="578"/>
        <v>3</v>
      </c>
      <c r="H3143">
        <f t="shared" ca="1" si="579"/>
        <v>97</v>
      </c>
      <c r="I3143" s="6">
        <f t="shared" ca="1" si="586"/>
        <v>0.79326600000000003</v>
      </c>
      <c r="J3143" s="18">
        <f t="shared" ca="1" si="580"/>
        <v>2.2608081000000002</v>
      </c>
      <c r="K3143" s="7">
        <f t="shared" ca="1" si="581"/>
        <v>2.2608081000000002</v>
      </c>
      <c r="L3143" s="55" t="str">
        <f t="shared" si="582"/>
        <v>t3135</v>
      </c>
      <c r="M3143" s="56">
        <v>1</v>
      </c>
      <c r="N3143" s="79">
        <f t="shared" ca="1" si="587"/>
        <v>2.2608081000000002</v>
      </c>
    </row>
    <row r="3144" spans="1:14">
      <c r="A3144">
        <v>3136</v>
      </c>
      <c r="B3144">
        <f t="shared" si="583"/>
        <v>19</v>
      </c>
      <c r="C3144">
        <f t="shared" si="584"/>
        <v>5</v>
      </c>
      <c r="D3144">
        <f t="shared" si="585"/>
        <v>16</v>
      </c>
      <c r="E3144">
        <f t="shared" ref="E3144:E3207" si="588">VLOOKUP(B3144,table_week_fact,2)</f>
        <v>87</v>
      </c>
      <c r="F3144">
        <f t="shared" ref="F3144:F3207" ca="1" si="589">OFFSET(table_day_fact_start,C3144-1,0)</f>
        <v>94</v>
      </c>
      <c r="G3144">
        <f t="shared" ref="G3144:G3207" ca="1" si="590">OFFSET(table_hr_col_start,C3144-1,MATCH(B3144,table_hr_col_wk_hdr)-1)</f>
        <v>3</v>
      </c>
      <c r="H3144">
        <f t="shared" ref="H3144:H3207" ca="1" si="591">OFFSET(table_hr_fact_start,D3144,G3144-1)</f>
        <v>96</v>
      </c>
      <c r="I3144" s="6">
        <f t="shared" ca="1" si="586"/>
        <v>0.7850879999999999</v>
      </c>
      <c r="J3144" s="18">
        <f t="shared" ref="J3144:J3207" ca="1" si="592">peak_baseline*I3144</f>
        <v>2.2375007999999998</v>
      </c>
      <c r="K3144" s="7">
        <f t="shared" ref="K3144:K3207" ca="1" si="593">J3144*peak_load/peak_baseline</f>
        <v>2.2375007999999998</v>
      </c>
      <c r="L3144" s="55" t="str">
        <f t="shared" ref="L3144:L3207" si="594">CONCATENATE($M$4,TEXT(A3144,"0"))</f>
        <v>t3136</v>
      </c>
      <c r="M3144" s="56">
        <v>1</v>
      </c>
      <c r="N3144" s="79">
        <f t="shared" ca="1" si="587"/>
        <v>2.2375007999999998</v>
      </c>
    </row>
    <row r="3145" spans="1:14">
      <c r="A3145">
        <v>3137</v>
      </c>
      <c r="B3145">
        <f t="shared" ref="B3145:B3208" si="595">ROUNDDOWN(A3145/168,0)+1</f>
        <v>19</v>
      </c>
      <c r="C3145">
        <f t="shared" ref="C3145:C3208" si="596">ROUNDDOWN(MOD(A3145/24,7),0)+1</f>
        <v>5</v>
      </c>
      <c r="D3145">
        <f t="shared" ref="D3145:D3208" si="597">MOD(A3145,24)</f>
        <v>17</v>
      </c>
      <c r="E3145">
        <f t="shared" si="588"/>
        <v>87</v>
      </c>
      <c r="F3145">
        <f t="shared" ca="1" si="589"/>
        <v>94</v>
      </c>
      <c r="G3145">
        <f t="shared" ca="1" si="590"/>
        <v>3</v>
      </c>
      <c r="H3145">
        <f t="shared" ca="1" si="591"/>
        <v>96</v>
      </c>
      <c r="I3145" s="6">
        <f t="shared" ref="I3145:I3208" ca="1" si="598">E3145/100*F3145/100*H3145/100</f>
        <v>0.7850879999999999</v>
      </c>
      <c r="J3145" s="18">
        <f t="shared" ca="1" si="592"/>
        <v>2.2375007999999998</v>
      </c>
      <c r="K3145" s="7">
        <f t="shared" ca="1" si="593"/>
        <v>2.2375007999999998</v>
      </c>
      <c r="L3145" s="55" t="str">
        <f t="shared" si="594"/>
        <v>t3137</v>
      </c>
      <c r="M3145" s="56">
        <v>1</v>
      </c>
      <c r="N3145" s="79">
        <f t="shared" ref="N3145:N3208" ca="1" si="599">K3145</f>
        <v>2.2375007999999998</v>
      </c>
    </row>
    <row r="3146" spans="1:14">
      <c r="A3146">
        <v>3138</v>
      </c>
      <c r="B3146">
        <f t="shared" si="595"/>
        <v>19</v>
      </c>
      <c r="C3146">
        <f t="shared" si="596"/>
        <v>5</v>
      </c>
      <c r="D3146">
        <f t="shared" si="597"/>
        <v>18</v>
      </c>
      <c r="E3146">
        <f t="shared" si="588"/>
        <v>87</v>
      </c>
      <c r="F3146">
        <f t="shared" ca="1" si="589"/>
        <v>94</v>
      </c>
      <c r="G3146">
        <f t="shared" ca="1" si="590"/>
        <v>3</v>
      </c>
      <c r="H3146">
        <f t="shared" ca="1" si="591"/>
        <v>93</v>
      </c>
      <c r="I3146" s="6">
        <f t="shared" ca="1" si="598"/>
        <v>0.76055399999999995</v>
      </c>
      <c r="J3146" s="18">
        <f t="shared" ca="1" si="592"/>
        <v>2.1675789000000001</v>
      </c>
      <c r="K3146" s="7">
        <f t="shared" ca="1" si="593"/>
        <v>2.1675789000000001</v>
      </c>
      <c r="L3146" s="55" t="str">
        <f t="shared" si="594"/>
        <v>t3138</v>
      </c>
      <c r="M3146" s="56">
        <v>1</v>
      </c>
      <c r="N3146" s="79">
        <f t="shared" ca="1" si="599"/>
        <v>2.1675789000000001</v>
      </c>
    </row>
    <row r="3147" spans="1:14">
      <c r="A3147">
        <v>3139</v>
      </c>
      <c r="B3147">
        <f t="shared" si="595"/>
        <v>19</v>
      </c>
      <c r="C3147">
        <f t="shared" si="596"/>
        <v>5</v>
      </c>
      <c r="D3147">
        <f t="shared" si="597"/>
        <v>19</v>
      </c>
      <c r="E3147">
        <f t="shared" si="588"/>
        <v>87</v>
      </c>
      <c r="F3147">
        <f t="shared" ca="1" si="589"/>
        <v>94</v>
      </c>
      <c r="G3147">
        <f t="shared" ca="1" si="590"/>
        <v>3</v>
      </c>
      <c r="H3147">
        <f t="shared" ca="1" si="591"/>
        <v>92</v>
      </c>
      <c r="I3147" s="6">
        <f t="shared" ca="1" si="598"/>
        <v>0.75237600000000004</v>
      </c>
      <c r="J3147" s="18">
        <f t="shared" ca="1" si="592"/>
        <v>2.1442716000000002</v>
      </c>
      <c r="K3147" s="7">
        <f t="shared" ca="1" si="593"/>
        <v>2.1442716000000002</v>
      </c>
      <c r="L3147" s="55" t="str">
        <f t="shared" si="594"/>
        <v>t3139</v>
      </c>
      <c r="M3147" s="56">
        <v>1</v>
      </c>
      <c r="N3147" s="79">
        <f t="shared" ca="1" si="599"/>
        <v>2.1442716000000002</v>
      </c>
    </row>
    <row r="3148" spans="1:14">
      <c r="A3148">
        <v>3140</v>
      </c>
      <c r="B3148">
        <f t="shared" si="595"/>
        <v>19</v>
      </c>
      <c r="C3148">
        <f t="shared" si="596"/>
        <v>5</v>
      </c>
      <c r="D3148">
        <f t="shared" si="597"/>
        <v>20</v>
      </c>
      <c r="E3148">
        <f t="shared" si="588"/>
        <v>87</v>
      </c>
      <c r="F3148">
        <f t="shared" ca="1" si="589"/>
        <v>94</v>
      </c>
      <c r="G3148">
        <f t="shared" ca="1" si="590"/>
        <v>3</v>
      </c>
      <c r="H3148">
        <f t="shared" ca="1" si="591"/>
        <v>92</v>
      </c>
      <c r="I3148" s="6">
        <f t="shared" ca="1" si="598"/>
        <v>0.75237600000000004</v>
      </c>
      <c r="J3148" s="18">
        <f t="shared" ca="1" si="592"/>
        <v>2.1442716000000002</v>
      </c>
      <c r="K3148" s="7">
        <f t="shared" ca="1" si="593"/>
        <v>2.1442716000000002</v>
      </c>
      <c r="L3148" s="55" t="str">
        <f t="shared" si="594"/>
        <v>t3140</v>
      </c>
      <c r="M3148" s="56">
        <v>1</v>
      </c>
      <c r="N3148" s="79">
        <f t="shared" ca="1" si="599"/>
        <v>2.1442716000000002</v>
      </c>
    </row>
    <row r="3149" spans="1:14">
      <c r="A3149">
        <v>3141</v>
      </c>
      <c r="B3149">
        <f t="shared" si="595"/>
        <v>19</v>
      </c>
      <c r="C3149">
        <f t="shared" si="596"/>
        <v>5</v>
      </c>
      <c r="D3149">
        <f t="shared" si="597"/>
        <v>21</v>
      </c>
      <c r="E3149">
        <f t="shared" si="588"/>
        <v>87</v>
      </c>
      <c r="F3149">
        <f t="shared" ca="1" si="589"/>
        <v>94</v>
      </c>
      <c r="G3149">
        <f t="shared" ca="1" si="590"/>
        <v>3</v>
      </c>
      <c r="H3149">
        <f t="shared" ca="1" si="591"/>
        <v>93</v>
      </c>
      <c r="I3149" s="6">
        <f t="shared" ca="1" si="598"/>
        <v>0.76055399999999995</v>
      </c>
      <c r="J3149" s="18">
        <f t="shared" ca="1" si="592"/>
        <v>2.1675789000000001</v>
      </c>
      <c r="K3149" s="7">
        <f t="shared" ca="1" si="593"/>
        <v>2.1675789000000001</v>
      </c>
      <c r="L3149" s="55" t="str">
        <f t="shared" si="594"/>
        <v>t3141</v>
      </c>
      <c r="M3149" s="56">
        <v>1</v>
      </c>
      <c r="N3149" s="79">
        <f t="shared" ca="1" si="599"/>
        <v>2.1675789000000001</v>
      </c>
    </row>
    <row r="3150" spans="1:14">
      <c r="A3150">
        <v>3142</v>
      </c>
      <c r="B3150">
        <f t="shared" si="595"/>
        <v>19</v>
      </c>
      <c r="C3150">
        <f t="shared" si="596"/>
        <v>5</v>
      </c>
      <c r="D3150">
        <f t="shared" si="597"/>
        <v>22</v>
      </c>
      <c r="E3150">
        <f t="shared" si="588"/>
        <v>87</v>
      </c>
      <c r="F3150">
        <f t="shared" ca="1" si="589"/>
        <v>94</v>
      </c>
      <c r="G3150">
        <f t="shared" ca="1" si="590"/>
        <v>3</v>
      </c>
      <c r="H3150">
        <f t="shared" ca="1" si="591"/>
        <v>87</v>
      </c>
      <c r="I3150" s="6">
        <f t="shared" ca="1" si="598"/>
        <v>0.71148600000000006</v>
      </c>
      <c r="J3150" s="18">
        <f t="shared" ca="1" si="592"/>
        <v>2.0277351000000001</v>
      </c>
      <c r="K3150" s="7">
        <f t="shared" ca="1" si="593"/>
        <v>2.0277351000000001</v>
      </c>
      <c r="L3150" s="55" t="str">
        <f t="shared" si="594"/>
        <v>t3142</v>
      </c>
      <c r="M3150" s="56">
        <v>1</v>
      </c>
      <c r="N3150" s="79">
        <f t="shared" ca="1" si="599"/>
        <v>2.0277351000000001</v>
      </c>
    </row>
    <row r="3151" spans="1:14">
      <c r="A3151">
        <v>3143</v>
      </c>
      <c r="B3151">
        <f t="shared" si="595"/>
        <v>19</v>
      </c>
      <c r="C3151">
        <f t="shared" si="596"/>
        <v>5</v>
      </c>
      <c r="D3151">
        <f t="shared" si="597"/>
        <v>23</v>
      </c>
      <c r="E3151">
        <f t="shared" si="588"/>
        <v>87</v>
      </c>
      <c r="F3151">
        <f t="shared" ca="1" si="589"/>
        <v>94</v>
      </c>
      <c r="G3151">
        <f t="shared" ca="1" si="590"/>
        <v>3</v>
      </c>
      <c r="H3151">
        <f t="shared" ca="1" si="591"/>
        <v>72</v>
      </c>
      <c r="I3151" s="6">
        <f t="shared" ca="1" si="598"/>
        <v>0.58881600000000001</v>
      </c>
      <c r="J3151" s="18">
        <f t="shared" ca="1" si="592"/>
        <v>1.6781256</v>
      </c>
      <c r="K3151" s="7">
        <f t="shared" ca="1" si="593"/>
        <v>1.6781256</v>
      </c>
      <c r="L3151" s="55" t="str">
        <f t="shared" si="594"/>
        <v>t3143</v>
      </c>
      <c r="M3151" s="56">
        <v>1</v>
      </c>
      <c r="N3151" s="79">
        <f t="shared" ca="1" si="599"/>
        <v>1.6781256</v>
      </c>
    </row>
    <row r="3152" spans="1:14">
      <c r="A3152">
        <v>3144</v>
      </c>
      <c r="B3152">
        <f t="shared" si="595"/>
        <v>19</v>
      </c>
      <c r="C3152">
        <f t="shared" si="596"/>
        <v>6</v>
      </c>
      <c r="D3152">
        <f t="shared" si="597"/>
        <v>0</v>
      </c>
      <c r="E3152">
        <f t="shared" si="588"/>
        <v>87</v>
      </c>
      <c r="F3152">
        <f t="shared" ca="1" si="589"/>
        <v>77</v>
      </c>
      <c r="G3152">
        <f t="shared" ca="1" si="590"/>
        <v>4</v>
      </c>
      <c r="H3152">
        <f t="shared" ca="1" si="591"/>
        <v>74</v>
      </c>
      <c r="I3152" s="6">
        <f t="shared" ca="1" si="598"/>
        <v>0.49572599999999994</v>
      </c>
      <c r="J3152" s="18">
        <f t="shared" ca="1" si="592"/>
        <v>1.4128190999999999</v>
      </c>
      <c r="K3152" s="7">
        <f t="shared" ca="1" si="593"/>
        <v>1.4128190999999997</v>
      </c>
      <c r="L3152" s="55" t="str">
        <f t="shared" si="594"/>
        <v>t3144</v>
      </c>
      <c r="M3152" s="56">
        <v>1</v>
      </c>
      <c r="N3152" s="79">
        <f t="shared" ca="1" si="599"/>
        <v>1.4128190999999997</v>
      </c>
    </row>
    <row r="3153" spans="1:14">
      <c r="A3153">
        <v>3145</v>
      </c>
      <c r="B3153">
        <f t="shared" si="595"/>
        <v>19</v>
      </c>
      <c r="C3153">
        <f t="shared" si="596"/>
        <v>6</v>
      </c>
      <c r="D3153">
        <f t="shared" si="597"/>
        <v>1</v>
      </c>
      <c r="E3153">
        <f t="shared" si="588"/>
        <v>87</v>
      </c>
      <c r="F3153">
        <f t="shared" ca="1" si="589"/>
        <v>77</v>
      </c>
      <c r="G3153">
        <f t="shared" ca="1" si="590"/>
        <v>4</v>
      </c>
      <c r="H3153">
        <f t="shared" ca="1" si="591"/>
        <v>70</v>
      </c>
      <c r="I3153" s="6">
        <f t="shared" ca="1" si="598"/>
        <v>0.46892999999999996</v>
      </c>
      <c r="J3153" s="18">
        <f t="shared" ca="1" si="592"/>
        <v>1.3364505</v>
      </c>
      <c r="K3153" s="7">
        <f t="shared" ca="1" si="593"/>
        <v>1.3364505</v>
      </c>
      <c r="L3153" s="55" t="str">
        <f t="shared" si="594"/>
        <v>t3145</v>
      </c>
      <c r="M3153" s="56">
        <v>1</v>
      </c>
      <c r="N3153" s="79">
        <f t="shared" ca="1" si="599"/>
        <v>1.3364505</v>
      </c>
    </row>
    <row r="3154" spans="1:14">
      <c r="A3154">
        <v>3146</v>
      </c>
      <c r="B3154">
        <f t="shared" si="595"/>
        <v>19</v>
      </c>
      <c r="C3154">
        <f t="shared" si="596"/>
        <v>6</v>
      </c>
      <c r="D3154">
        <f t="shared" si="597"/>
        <v>2</v>
      </c>
      <c r="E3154">
        <f t="shared" si="588"/>
        <v>87</v>
      </c>
      <c r="F3154">
        <f t="shared" ca="1" si="589"/>
        <v>77</v>
      </c>
      <c r="G3154">
        <f t="shared" ca="1" si="590"/>
        <v>4</v>
      </c>
      <c r="H3154">
        <f t="shared" ca="1" si="591"/>
        <v>66</v>
      </c>
      <c r="I3154" s="6">
        <f t="shared" ca="1" si="598"/>
        <v>0.44213399999999992</v>
      </c>
      <c r="J3154" s="18">
        <f t="shared" ca="1" si="592"/>
        <v>1.2600818999999999</v>
      </c>
      <c r="K3154" s="7">
        <f t="shared" ca="1" si="593"/>
        <v>1.2600818999999999</v>
      </c>
      <c r="L3154" s="55" t="str">
        <f t="shared" si="594"/>
        <v>t3146</v>
      </c>
      <c r="M3154" s="56">
        <v>1</v>
      </c>
      <c r="N3154" s="79">
        <f t="shared" ca="1" si="599"/>
        <v>1.2600818999999999</v>
      </c>
    </row>
    <row r="3155" spans="1:14">
      <c r="A3155">
        <v>3147</v>
      </c>
      <c r="B3155">
        <f t="shared" si="595"/>
        <v>19</v>
      </c>
      <c r="C3155">
        <f t="shared" si="596"/>
        <v>6</v>
      </c>
      <c r="D3155">
        <f t="shared" si="597"/>
        <v>3</v>
      </c>
      <c r="E3155">
        <f t="shared" si="588"/>
        <v>87</v>
      </c>
      <c r="F3155">
        <f t="shared" ca="1" si="589"/>
        <v>77</v>
      </c>
      <c r="G3155">
        <f t="shared" ca="1" si="590"/>
        <v>4</v>
      </c>
      <c r="H3155">
        <f t="shared" ca="1" si="591"/>
        <v>65</v>
      </c>
      <c r="I3155" s="6">
        <f t="shared" ca="1" si="598"/>
        <v>0.43543499999999996</v>
      </c>
      <c r="J3155" s="18">
        <f t="shared" ca="1" si="592"/>
        <v>1.24098975</v>
      </c>
      <c r="K3155" s="7">
        <f t="shared" ca="1" si="593"/>
        <v>1.24098975</v>
      </c>
      <c r="L3155" s="55" t="str">
        <f t="shared" si="594"/>
        <v>t3147</v>
      </c>
      <c r="M3155" s="56">
        <v>1</v>
      </c>
      <c r="N3155" s="79">
        <f t="shared" ca="1" si="599"/>
        <v>1.24098975</v>
      </c>
    </row>
    <row r="3156" spans="1:14">
      <c r="A3156">
        <v>3148</v>
      </c>
      <c r="B3156">
        <f t="shared" si="595"/>
        <v>19</v>
      </c>
      <c r="C3156">
        <f t="shared" si="596"/>
        <v>6</v>
      </c>
      <c r="D3156">
        <f t="shared" si="597"/>
        <v>4</v>
      </c>
      <c r="E3156">
        <f t="shared" si="588"/>
        <v>87</v>
      </c>
      <c r="F3156">
        <f t="shared" ca="1" si="589"/>
        <v>77</v>
      </c>
      <c r="G3156">
        <f t="shared" ca="1" si="590"/>
        <v>4</v>
      </c>
      <c r="H3156">
        <f t="shared" ca="1" si="591"/>
        <v>64</v>
      </c>
      <c r="I3156" s="6">
        <f t="shared" ca="1" si="598"/>
        <v>0.42873599999999995</v>
      </c>
      <c r="J3156" s="18">
        <f t="shared" ca="1" si="592"/>
        <v>1.2218975999999999</v>
      </c>
      <c r="K3156" s="7">
        <f t="shared" ca="1" si="593"/>
        <v>1.2218975999999999</v>
      </c>
      <c r="L3156" s="55" t="str">
        <f t="shared" si="594"/>
        <v>t3148</v>
      </c>
      <c r="M3156" s="56">
        <v>1</v>
      </c>
      <c r="N3156" s="79">
        <f t="shared" ca="1" si="599"/>
        <v>1.2218975999999999</v>
      </c>
    </row>
    <row r="3157" spans="1:14">
      <c r="A3157">
        <v>3149</v>
      </c>
      <c r="B3157">
        <f t="shared" si="595"/>
        <v>19</v>
      </c>
      <c r="C3157">
        <f t="shared" si="596"/>
        <v>6</v>
      </c>
      <c r="D3157">
        <f t="shared" si="597"/>
        <v>5</v>
      </c>
      <c r="E3157">
        <f t="shared" si="588"/>
        <v>87</v>
      </c>
      <c r="F3157">
        <f t="shared" ca="1" si="589"/>
        <v>77</v>
      </c>
      <c r="G3157">
        <f t="shared" ca="1" si="590"/>
        <v>4</v>
      </c>
      <c r="H3157">
        <f t="shared" ca="1" si="591"/>
        <v>62</v>
      </c>
      <c r="I3157" s="6">
        <f t="shared" ca="1" si="598"/>
        <v>0.41533799999999998</v>
      </c>
      <c r="J3157" s="18">
        <f t="shared" ca="1" si="592"/>
        <v>1.1837133</v>
      </c>
      <c r="K3157" s="7">
        <f t="shared" ca="1" si="593"/>
        <v>1.1837133</v>
      </c>
      <c r="L3157" s="55" t="str">
        <f t="shared" si="594"/>
        <v>t3149</v>
      </c>
      <c r="M3157" s="56">
        <v>1</v>
      </c>
      <c r="N3157" s="79">
        <f t="shared" ca="1" si="599"/>
        <v>1.1837133</v>
      </c>
    </row>
    <row r="3158" spans="1:14">
      <c r="A3158">
        <v>3150</v>
      </c>
      <c r="B3158">
        <f t="shared" si="595"/>
        <v>19</v>
      </c>
      <c r="C3158">
        <f t="shared" si="596"/>
        <v>6</v>
      </c>
      <c r="D3158">
        <f t="shared" si="597"/>
        <v>6</v>
      </c>
      <c r="E3158">
        <f t="shared" si="588"/>
        <v>87</v>
      </c>
      <c r="F3158">
        <f t="shared" ca="1" si="589"/>
        <v>77</v>
      </c>
      <c r="G3158">
        <f t="shared" ca="1" si="590"/>
        <v>4</v>
      </c>
      <c r="H3158">
        <f t="shared" ca="1" si="591"/>
        <v>62</v>
      </c>
      <c r="I3158" s="6">
        <f t="shared" ca="1" si="598"/>
        <v>0.41533799999999998</v>
      </c>
      <c r="J3158" s="18">
        <f t="shared" ca="1" si="592"/>
        <v>1.1837133</v>
      </c>
      <c r="K3158" s="7">
        <f t="shared" ca="1" si="593"/>
        <v>1.1837133</v>
      </c>
      <c r="L3158" s="55" t="str">
        <f t="shared" si="594"/>
        <v>t3150</v>
      </c>
      <c r="M3158" s="56">
        <v>1</v>
      </c>
      <c r="N3158" s="79">
        <f t="shared" ca="1" si="599"/>
        <v>1.1837133</v>
      </c>
    </row>
    <row r="3159" spans="1:14">
      <c r="A3159">
        <v>3151</v>
      </c>
      <c r="B3159">
        <f t="shared" si="595"/>
        <v>19</v>
      </c>
      <c r="C3159">
        <f t="shared" si="596"/>
        <v>6</v>
      </c>
      <c r="D3159">
        <f t="shared" si="597"/>
        <v>7</v>
      </c>
      <c r="E3159">
        <f t="shared" si="588"/>
        <v>87</v>
      </c>
      <c r="F3159">
        <f t="shared" ca="1" si="589"/>
        <v>77</v>
      </c>
      <c r="G3159">
        <f t="shared" ca="1" si="590"/>
        <v>4</v>
      </c>
      <c r="H3159">
        <f t="shared" ca="1" si="591"/>
        <v>66</v>
      </c>
      <c r="I3159" s="6">
        <f t="shared" ca="1" si="598"/>
        <v>0.44213399999999992</v>
      </c>
      <c r="J3159" s="18">
        <f t="shared" ca="1" si="592"/>
        <v>1.2600818999999999</v>
      </c>
      <c r="K3159" s="7">
        <f t="shared" ca="1" si="593"/>
        <v>1.2600818999999999</v>
      </c>
      <c r="L3159" s="55" t="str">
        <f t="shared" si="594"/>
        <v>t3151</v>
      </c>
      <c r="M3159" s="56">
        <v>1</v>
      </c>
      <c r="N3159" s="79">
        <f t="shared" ca="1" si="599"/>
        <v>1.2600818999999999</v>
      </c>
    </row>
    <row r="3160" spans="1:14">
      <c r="A3160">
        <v>3152</v>
      </c>
      <c r="B3160">
        <f t="shared" si="595"/>
        <v>19</v>
      </c>
      <c r="C3160">
        <f t="shared" si="596"/>
        <v>6</v>
      </c>
      <c r="D3160">
        <f t="shared" si="597"/>
        <v>8</v>
      </c>
      <c r="E3160">
        <f t="shared" si="588"/>
        <v>87</v>
      </c>
      <c r="F3160">
        <f t="shared" ca="1" si="589"/>
        <v>77</v>
      </c>
      <c r="G3160">
        <f t="shared" ca="1" si="590"/>
        <v>4</v>
      </c>
      <c r="H3160">
        <f t="shared" ca="1" si="591"/>
        <v>81</v>
      </c>
      <c r="I3160" s="6">
        <f t="shared" ca="1" si="598"/>
        <v>0.54261899999999996</v>
      </c>
      <c r="J3160" s="18">
        <f t="shared" ca="1" si="592"/>
        <v>1.54646415</v>
      </c>
      <c r="K3160" s="7">
        <f t="shared" ca="1" si="593"/>
        <v>1.54646415</v>
      </c>
      <c r="L3160" s="55" t="str">
        <f t="shared" si="594"/>
        <v>t3152</v>
      </c>
      <c r="M3160" s="56">
        <v>1</v>
      </c>
      <c r="N3160" s="79">
        <f t="shared" ca="1" si="599"/>
        <v>1.54646415</v>
      </c>
    </row>
    <row r="3161" spans="1:14">
      <c r="A3161">
        <v>3153</v>
      </c>
      <c r="B3161">
        <f t="shared" si="595"/>
        <v>19</v>
      </c>
      <c r="C3161">
        <f t="shared" si="596"/>
        <v>6</v>
      </c>
      <c r="D3161">
        <f t="shared" si="597"/>
        <v>9</v>
      </c>
      <c r="E3161">
        <f t="shared" si="588"/>
        <v>87</v>
      </c>
      <c r="F3161">
        <f t="shared" ca="1" si="589"/>
        <v>77</v>
      </c>
      <c r="G3161">
        <f t="shared" ca="1" si="590"/>
        <v>4</v>
      </c>
      <c r="H3161">
        <f t="shared" ca="1" si="591"/>
        <v>86</v>
      </c>
      <c r="I3161" s="6">
        <f t="shared" ca="1" si="598"/>
        <v>0.57611400000000001</v>
      </c>
      <c r="J3161" s="18">
        <f t="shared" ca="1" si="592"/>
        <v>1.6419249</v>
      </c>
      <c r="K3161" s="7">
        <f t="shared" ca="1" si="593"/>
        <v>1.6419249</v>
      </c>
      <c r="L3161" s="55" t="str">
        <f t="shared" si="594"/>
        <v>t3153</v>
      </c>
      <c r="M3161" s="56">
        <v>1</v>
      </c>
      <c r="N3161" s="79">
        <f t="shared" ca="1" si="599"/>
        <v>1.6419249</v>
      </c>
    </row>
    <row r="3162" spans="1:14">
      <c r="A3162">
        <v>3154</v>
      </c>
      <c r="B3162">
        <f t="shared" si="595"/>
        <v>19</v>
      </c>
      <c r="C3162">
        <f t="shared" si="596"/>
        <v>6</v>
      </c>
      <c r="D3162">
        <f t="shared" si="597"/>
        <v>10</v>
      </c>
      <c r="E3162">
        <f t="shared" si="588"/>
        <v>87</v>
      </c>
      <c r="F3162">
        <f t="shared" ca="1" si="589"/>
        <v>77</v>
      </c>
      <c r="G3162">
        <f t="shared" ca="1" si="590"/>
        <v>4</v>
      </c>
      <c r="H3162">
        <f t="shared" ca="1" si="591"/>
        <v>91</v>
      </c>
      <c r="I3162" s="6">
        <f t="shared" ca="1" si="598"/>
        <v>0.60960899999999996</v>
      </c>
      <c r="J3162" s="18">
        <f t="shared" ca="1" si="592"/>
        <v>1.73738565</v>
      </c>
      <c r="K3162" s="7">
        <f t="shared" ca="1" si="593"/>
        <v>1.73738565</v>
      </c>
      <c r="L3162" s="55" t="str">
        <f t="shared" si="594"/>
        <v>t3154</v>
      </c>
      <c r="M3162" s="56">
        <v>1</v>
      </c>
      <c r="N3162" s="79">
        <f t="shared" ca="1" si="599"/>
        <v>1.73738565</v>
      </c>
    </row>
    <row r="3163" spans="1:14">
      <c r="A3163">
        <v>3155</v>
      </c>
      <c r="B3163">
        <f t="shared" si="595"/>
        <v>19</v>
      </c>
      <c r="C3163">
        <f t="shared" si="596"/>
        <v>6</v>
      </c>
      <c r="D3163">
        <f t="shared" si="597"/>
        <v>11</v>
      </c>
      <c r="E3163">
        <f t="shared" si="588"/>
        <v>87</v>
      </c>
      <c r="F3163">
        <f t="shared" ca="1" si="589"/>
        <v>77</v>
      </c>
      <c r="G3163">
        <f t="shared" ca="1" si="590"/>
        <v>4</v>
      </c>
      <c r="H3163">
        <f t="shared" ca="1" si="591"/>
        <v>93</v>
      </c>
      <c r="I3163" s="6">
        <f t="shared" ca="1" si="598"/>
        <v>0.62300699999999987</v>
      </c>
      <c r="J3163" s="18">
        <f t="shared" ca="1" si="592"/>
        <v>1.7755699499999997</v>
      </c>
      <c r="K3163" s="7">
        <f t="shared" ca="1" si="593"/>
        <v>1.77556995</v>
      </c>
      <c r="L3163" s="55" t="str">
        <f t="shared" si="594"/>
        <v>t3155</v>
      </c>
      <c r="M3163" s="56">
        <v>1</v>
      </c>
      <c r="N3163" s="79">
        <f t="shared" ca="1" si="599"/>
        <v>1.77556995</v>
      </c>
    </row>
    <row r="3164" spans="1:14">
      <c r="A3164">
        <v>3156</v>
      </c>
      <c r="B3164">
        <f t="shared" si="595"/>
        <v>19</v>
      </c>
      <c r="C3164">
        <f t="shared" si="596"/>
        <v>6</v>
      </c>
      <c r="D3164">
        <f t="shared" si="597"/>
        <v>12</v>
      </c>
      <c r="E3164">
        <f t="shared" si="588"/>
        <v>87</v>
      </c>
      <c r="F3164">
        <f t="shared" ca="1" si="589"/>
        <v>77</v>
      </c>
      <c r="G3164">
        <f t="shared" ca="1" si="590"/>
        <v>4</v>
      </c>
      <c r="H3164">
        <f t="shared" ca="1" si="591"/>
        <v>93</v>
      </c>
      <c r="I3164" s="6">
        <f t="shared" ca="1" si="598"/>
        <v>0.62300699999999987</v>
      </c>
      <c r="J3164" s="18">
        <f t="shared" ca="1" si="592"/>
        <v>1.7755699499999997</v>
      </c>
      <c r="K3164" s="7">
        <f t="shared" ca="1" si="593"/>
        <v>1.77556995</v>
      </c>
      <c r="L3164" s="55" t="str">
        <f t="shared" si="594"/>
        <v>t3156</v>
      </c>
      <c r="M3164" s="56">
        <v>1</v>
      </c>
      <c r="N3164" s="79">
        <f t="shared" ca="1" si="599"/>
        <v>1.77556995</v>
      </c>
    </row>
    <row r="3165" spans="1:14">
      <c r="A3165">
        <v>3157</v>
      </c>
      <c r="B3165">
        <f t="shared" si="595"/>
        <v>19</v>
      </c>
      <c r="C3165">
        <f t="shared" si="596"/>
        <v>6</v>
      </c>
      <c r="D3165">
        <f t="shared" si="597"/>
        <v>13</v>
      </c>
      <c r="E3165">
        <f t="shared" si="588"/>
        <v>87</v>
      </c>
      <c r="F3165">
        <f t="shared" ca="1" si="589"/>
        <v>77</v>
      </c>
      <c r="G3165">
        <f t="shared" ca="1" si="590"/>
        <v>4</v>
      </c>
      <c r="H3165">
        <f t="shared" ca="1" si="591"/>
        <v>92</v>
      </c>
      <c r="I3165" s="6">
        <f t="shared" ca="1" si="598"/>
        <v>0.61630799999999997</v>
      </c>
      <c r="J3165" s="18">
        <f t="shared" ca="1" si="592"/>
        <v>1.7564777999999999</v>
      </c>
      <c r="K3165" s="7">
        <f t="shared" ca="1" si="593"/>
        <v>1.7564778000000001</v>
      </c>
      <c r="L3165" s="55" t="str">
        <f t="shared" si="594"/>
        <v>t3157</v>
      </c>
      <c r="M3165" s="56">
        <v>1</v>
      </c>
      <c r="N3165" s="79">
        <f t="shared" ca="1" si="599"/>
        <v>1.7564778000000001</v>
      </c>
    </row>
    <row r="3166" spans="1:14">
      <c r="A3166">
        <v>3158</v>
      </c>
      <c r="B3166">
        <f t="shared" si="595"/>
        <v>19</v>
      </c>
      <c r="C3166">
        <f t="shared" si="596"/>
        <v>6</v>
      </c>
      <c r="D3166">
        <f t="shared" si="597"/>
        <v>14</v>
      </c>
      <c r="E3166">
        <f t="shared" si="588"/>
        <v>87</v>
      </c>
      <c r="F3166">
        <f t="shared" ca="1" si="589"/>
        <v>77</v>
      </c>
      <c r="G3166">
        <f t="shared" ca="1" si="590"/>
        <v>4</v>
      </c>
      <c r="H3166">
        <f t="shared" ca="1" si="591"/>
        <v>91</v>
      </c>
      <c r="I3166" s="6">
        <f t="shared" ca="1" si="598"/>
        <v>0.60960899999999996</v>
      </c>
      <c r="J3166" s="18">
        <f t="shared" ca="1" si="592"/>
        <v>1.73738565</v>
      </c>
      <c r="K3166" s="7">
        <f t="shared" ca="1" si="593"/>
        <v>1.73738565</v>
      </c>
      <c r="L3166" s="55" t="str">
        <f t="shared" si="594"/>
        <v>t3158</v>
      </c>
      <c r="M3166" s="56">
        <v>1</v>
      </c>
      <c r="N3166" s="79">
        <f t="shared" ca="1" si="599"/>
        <v>1.73738565</v>
      </c>
    </row>
    <row r="3167" spans="1:14">
      <c r="A3167">
        <v>3159</v>
      </c>
      <c r="B3167">
        <f t="shared" si="595"/>
        <v>19</v>
      </c>
      <c r="C3167">
        <f t="shared" si="596"/>
        <v>6</v>
      </c>
      <c r="D3167">
        <f t="shared" si="597"/>
        <v>15</v>
      </c>
      <c r="E3167">
        <f t="shared" si="588"/>
        <v>87</v>
      </c>
      <c r="F3167">
        <f t="shared" ca="1" si="589"/>
        <v>77</v>
      </c>
      <c r="G3167">
        <f t="shared" ca="1" si="590"/>
        <v>4</v>
      </c>
      <c r="H3167">
        <f t="shared" ca="1" si="591"/>
        <v>91</v>
      </c>
      <c r="I3167" s="6">
        <f t="shared" ca="1" si="598"/>
        <v>0.60960899999999996</v>
      </c>
      <c r="J3167" s="18">
        <f t="shared" ca="1" si="592"/>
        <v>1.73738565</v>
      </c>
      <c r="K3167" s="7">
        <f t="shared" ca="1" si="593"/>
        <v>1.73738565</v>
      </c>
      <c r="L3167" s="55" t="str">
        <f t="shared" si="594"/>
        <v>t3159</v>
      </c>
      <c r="M3167" s="56">
        <v>1</v>
      </c>
      <c r="N3167" s="79">
        <f t="shared" ca="1" si="599"/>
        <v>1.73738565</v>
      </c>
    </row>
    <row r="3168" spans="1:14">
      <c r="A3168">
        <v>3160</v>
      </c>
      <c r="B3168">
        <f t="shared" si="595"/>
        <v>19</v>
      </c>
      <c r="C3168">
        <f t="shared" si="596"/>
        <v>6</v>
      </c>
      <c r="D3168">
        <f t="shared" si="597"/>
        <v>16</v>
      </c>
      <c r="E3168">
        <f t="shared" si="588"/>
        <v>87</v>
      </c>
      <c r="F3168">
        <f t="shared" ca="1" si="589"/>
        <v>77</v>
      </c>
      <c r="G3168">
        <f t="shared" ca="1" si="590"/>
        <v>4</v>
      </c>
      <c r="H3168">
        <f t="shared" ca="1" si="591"/>
        <v>92</v>
      </c>
      <c r="I3168" s="6">
        <f t="shared" ca="1" si="598"/>
        <v>0.61630799999999997</v>
      </c>
      <c r="J3168" s="18">
        <f t="shared" ca="1" si="592"/>
        <v>1.7564777999999999</v>
      </c>
      <c r="K3168" s="7">
        <f t="shared" ca="1" si="593"/>
        <v>1.7564778000000001</v>
      </c>
      <c r="L3168" s="55" t="str">
        <f t="shared" si="594"/>
        <v>t3160</v>
      </c>
      <c r="M3168" s="56">
        <v>1</v>
      </c>
      <c r="N3168" s="79">
        <f t="shared" ca="1" si="599"/>
        <v>1.7564778000000001</v>
      </c>
    </row>
    <row r="3169" spans="1:14">
      <c r="A3169">
        <v>3161</v>
      </c>
      <c r="B3169">
        <f t="shared" si="595"/>
        <v>19</v>
      </c>
      <c r="C3169">
        <f t="shared" si="596"/>
        <v>6</v>
      </c>
      <c r="D3169">
        <f t="shared" si="597"/>
        <v>17</v>
      </c>
      <c r="E3169">
        <f t="shared" si="588"/>
        <v>87</v>
      </c>
      <c r="F3169">
        <f t="shared" ca="1" si="589"/>
        <v>77</v>
      </c>
      <c r="G3169">
        <f t="shared" ca="1" si="590"/>
        <v>4</v>
      </c>
      <c r="H3169">
        <f t="shared" ca="1" si="591"/>
        <v>94</v>
      </c>
      <c r="I3169" s="6">
        <f t="shared" ca="1" si="598"/>
        <v>0.62970599999999999</v>
      </c>
      <c r="J3169" s="18">
        <f t="shared" ca="1" si="592"/>
        <v>1.7946621</v>
      </c>
      <c r="K3169" s="7">
        <f t="shared" ca="1" si="593"/>
        <v>1.7946621</v>
      </c>
      <c r="L3169" s="55" t="str">
        <f t="shared" si="594"/>
        <v>t3161</v>
      </c>
      <c r="M3169" s="56">
        <v>1</v>
      </c>
      <c r="N3169" s="79">
        <f t="shared" ca="1" si="599"/>
        <v>1.7946621</v>
      </c>
    </row>
    <row r="3170" spans="1:14">
      <c r="A3170">
        <v>3162</v>
      </c>
      <c r="B3170">
        <f t="shared" si="595"/>
        <v>19</v>
      </c>
      <c r="C3170">
        <f t="shared" si="596"/>
        <v>6</v>
      </c>
      <c r="D3170">
        <f t="shared" si="597"/>
        <v>18</v>
      </c>
      <c r="E3170">
        <f t="shared" si="588"/>
        <v>87</v>
      </c>
      <c r="F3170">
        <f t="shared" ca="1" si="589"/>
        <v>77</v>
      </c>
      <c r="G3170">
        <f t="shared" ca="1" si="590"/>
        <v>4</v>
      </c>
      <c r="H3170">
        <f t="shared" ca="1" si="591"/>
        <v>95</v>
      </c>
      <c r="I3170" s="6">
        <f t="shared" ca="1" si="598"/>
        <v>0.636405</v>
      </c>
      <c r="J3170" s="18">
        <f t="shared" ca="1" si="592"/>
        <v>1.8137542500000001</v>
      </c>
      <c r="K3170" s="7">
        <f t="shared" ca="1" si="593"/>
        <v>1.8137542500000001</v>
      </c>
      <c r="L3170" s="55" t="str">
        <f t="shared" si="594"/>
        <v>t3162</v>
      </c>
      <c r="M3170" s="56">
        <v>1</v>
      </c>
      <c r="N3170" s="79">
        <f t="shared" ca="1" si="599"/>
        <v>1.8137542500000001</v>
      </c>
    </row>
    <row r="3171" spans="1:14">
      <c r="A3171">
        <v>3163</v>
      </c>
      <c r="B3171">
        <f t="shared" si="595"/>
        <v>19</v>
      </c>
      <c r="C3171">
        <f t="shared" si="596"/>
        <v>6</v>
      </c>
      <c r="D3171">
        <f t="shared" si="597"/>
        <v>19</v>
      </c>
      <c r="E3171">
        <f t="shared" si="588"/>
        <v>87</v>
      </c>
      <c r="F3171">
        <f t="shared" ca="1" si="589"/>
        <v>77</v>
      </c>
      <c r="G3171">
        <f t="shared" ca="1" si="590"/>
        <v>4</v>
      </c>
      <c r="H3171">
        <f t="shared" ca="1" si="591"/>
        <v>95</v>
      </c>
      <c r="I3171" s="6">
        <f t="shared" ca="1" si="598"/>
        <v>0.636405</v>
      </c>
      <c r="J3171" s="18">
        <f t="shared" ca="1" si="592"/>
        <v>1.8137542500000001</v>
      </c>
      <c r="K3171" s="7">
        <f t="shared" ca="1" si="593"/>
        <v>1.8137542500000001</v>
      </c>
      <c r="L3171" s="55" t="str">
        <f t="shared" si="594"/>
        <v>t3163</v>
      </c>
      <c r="M3171" s="56">
        <v>1</v>
      </c>
      <c r="N3171" s="79">
        <f t="shared" ca="1" si="599"/>
        <v>1.8137542500000001</v>
      </c>
    </row>
    <row r="3172" spans="1:14">
      <c r="A3172">
        <v>3164</v>
      </c>
      <c r="B3172">
        <f t="shared" si="595"/>
        <v>19</v>
      </c>
      <c r="C3172">
        <f t="shared" si="596"/>
        <v>6</v>
      </c>
      <c r="D3172">
        <f t="shared" si="597"/>
        <v>20</v>
      </c>
      <c r="E3172">
        <f t="shared" si="588"/>
        <v>87</v>
      </c>
      <c r="F3172">
        <f t="shared" ca="1" si="589"/>
        <v>77</v>
      </c>
      <c r="G3172">
        <f t="shared" ca="1" si="590"/>
        <v>4</v>
      </c>
      <c r="H3172">
        <f t="shared" ca="1" si="591"/>
        <v>100</v>
      </c>
      <c r="I3172" s="6">
        <f t="shared" ca="1" si="598"/>
        <v>0.66989999999999994</v>
      </c>
      <c r="J3172" s="18">
        <f t="shared" ca="1" si="592"/>
        <v>1.9092149999999999</v>
      </c>
      <c r="K3172" s="7">
        <f t="shared" ca="1" si="593"/>
        <v>1.9092149999999999</v>
      </c>
      <c r="L3172" s="55" t="str">
        <f t="shared" si="594"/>
        <v>t3164</v>
      </c>
      <c r="M3172" s="56">
        <v>1</v>
      </c>
      <c r="N3172" s="79">
        <f t="shared" ca="1" si="599"/>
        <v>1.9092149999999999</v>
      </c>
    </row>
    <row r="3173" spans="1:14">
      <c r="A3173">
        <v>3165</v>
      </c>
      <c r="B3173">
        <f t="shared" si="595"/>
        <v>19</v>
      </c>
      <c r="C3173">
        <f t="shared" si="596"/>
        <v>6</v>
      </c>
      <c r="D3173">
        <f t="shared" si="597"/>
        <v>21</v>
      </c>
      <c r="E3173">
        <f t="shared" si="588"/>
        <v>87</v>
      </c>
      <c r="F3173">
        <f t="shared" ca="1" si="589"/>
        <v>77</v>
      </c>
      <c r="G3173">
        <f t="shared" ca="1" si="590"/>
        <v>4</v>
      </c>
      <c r="H3173">
        <f t="shared" ca="1" si="591"/>
        <v>93</v>
      </c>
      <c r="I3173" s="6">
        <f t="shared" ca="1" si="598"/>
        <v>0.62300699999999987</v>
      </c>
      <c r="J3173" s="18">
        <f t="shared" ca="1" si="592"/>
        <v>1.7755699499999997</v>
      </c>
      <c r="K3173" s="7">
        <f t="shared" ca="1" si="593"/>
        <v>1.77556995</v>
      </c>
      <c r="L3173" s="55" t="str">
        <f t="shared" si="594"/>
        <v>t3165</v>
      </c>
      <c r="M3173" s="56">
        <v>1</v>
      </c>
      <c r="N3173" s="79">
        <f t="shared" ca="1" si="599"/>
        <v>1.77556995</v>
      </c>
    </row>
    <row r="3174" spans="1:14">
      <c r="A3174">
        <v>3166</v>
      </c>
      <c r="B3174">
        <f t="shared" si="595"/>
        <v>19</v>
      </c>
      <c r="C3174">
        <f t="shared" si="596"/>
        <v>6</v>
      </c>
      <c r="D3174">
        <f t="shared" si="597"/>
        <v>22</v>
      </c>
      <c r="E3174">
        <f t="shared" si="588"/>
        <v>87</v>
      </c>
      <c r="F3174">
        <f t="shared" ca="1" si="589"/>
        <v>77</v>
      </c>
      <c r="G3174">
        <f t="shared" ca="1" si="590"/>
        <v>4</v>
      </c>
      <c r="H3174">
        <f t="shared" ca="1" si="591"/>
        <v>88</v>
      </c>
      <c r="I3174" s="6">
        <f t="shared" ca="1" si="598"/>
        <v>0.58951199999999992</v>
      </c>
      <c r="J3174" s="18">
        <f t="shared" ca="1" si="592"/>
        <v>1.6801091999999997</v>
      </c>
      <c r="K3174" s="7">
        <f t="shared" ca="1" si="593"/>
        <v>1.6801092</v>
      </c>
      <c r="L3174" s="55" t="str">
        <f t="shared" si="594"/>
        <v>t3166</v>
      </c>
      <c r="M3174" s="56">
        <v>1</v>
      </c>
      <c r="N3174" s="79">
        <f t="shared" ca="1" si="599"/>
        <v>1.6801092</v>
      </c>
    </row>
    <row r="3175" spans="1:14">
      <c r="A3175">
        <v>3167</v>
      </c>
      <c r="B3175">
        <f t="shared" si="595"/>
        <v>19</v>
      </c>
      <c r="C3175">
        <f t="shared" si="596"/>
        <v>6</v>
      </c>
      <c r="D3175">
        <f t="shared" si="597"/>
        <v>23</v>
      </c>
      <c r="E3175">
        <f t="shared" si="588"/>
        <v>87</v>
      </c>
      <c r="F3175">
        <f t="shared" ca="1" si="589"/>
        <v>77</v>
      </c>
      <c r="G3175">
        <f t="shared" ca="1" si="590"/>
        <v>4</v>
      </c>
      <c r="H3175">
        <f t="shared" ca="1" si="591"/>
        <v>80</v>
      </c>
      <c r="I3175" s="6">
        <f t="shared" ca="1" si="598"/>
        <v>0.53591999999999995</v>
      </c>
      <c r="J3175" s="18">
        <f t="shared" ca="1" si="592"/>
        <v>1.527372</v>
      </c>
      <c r="K3175" s="7">
        <f t="shared" ca="1" si="593"/>
        <v>1.527372</v>
      </c>
      <c r="L3175" s="55" t="str">
        <f t="shared" si="594"/>
        <v>t3167</v>
      </c>
      <c r="M3175" s="56">
        <v>1</v>
      </c>
      <c r="N3175" s="79">
        <f t="shared" ca="1" si="599"/>
        <v>1.527372</v>
      </c>
    </row>
    <row r="3176" spans="1:14">
      <c r="A3176">
        <v>3168</v>
      </c>
      <c r="B3176">
        <f t="shared" si="595"/>
        <v>19</v>
      </c>
      <c r="C3176">
        <f t="shared" si="596"/>
        <v>7</v>
      </c>
      <c r="D3176">
        <f t="shared" si="597"/>
        <v>0</v>
      </c>
      <c r="E3176">
        <f t="shared" si="588"/>
        <v>87</v>
      </c>
      <c r="F3176">
        <f t="shared" ca="1" si="589"/>
        <v>75</v>
      </c>
      <c r="G3176">
        <f t="shared" ca="1" si="590"/>
        <v>4</v>
      </c>
      <c r="H3176">
        <f t="shared" ca="1" si="591"/>
        <v>74</v>
      </c>
      <c r="I3176" s="6">
        <f t="shared" ca="1" si="598"/>
        <v>0.48284999999999995</v>
      </c>
      <c r="J3176" s="18">
        <f t="shared" ca="1" si="592"/>
        <v>1.3761224999999999</v>
      </c>
      <c r="K3176" s="7">
        <f t="shared" ca="1" si="593"/>
        <v>1.3761224999999999</v>
      </c>
      <c r="L3176" s="55" t="str">
        <f t="shared" si="594"/>
        <v>t3168</v>
      </c>
      <c r="M3176" s="56">
        <v>1</v>
      </c>
      <c r="N3176" s="79">
        <f t="shared" ca="1" si="599"/>
        <v>1.3761224999999999</v>
      </c>
    </row>
    <row r="3177" spans="1:14">
      <c r="A3177">
        <v>3169</v>
      </c>
      <c r="B3177">
        <f t="shared" si="595"/>
        <v>19</v>
      </c>
      <c r="C3177">
        <f t="shared" si="596"/>
        <v>7</v>
      </c>
      <c r="D3177">
        <f t="shared" si="597"/>
        <v>1</v>
      </c>
      <c r="E3177">
        <f t="shared" si="588"/>
        <v>87</v>
      </c>
      <c r="F3177">
        <f t="shared" ca="1" si="589"/>
        <v>75</v>
      </c>
      <c r="G3177">
        <f t="shared" ca="1" si="590"/>
        <v>4</v>
      </c>
      <c r="H3177">
        <f t="shared" ca="1" si="591"/>
        <v>70</v>
      </c>
      <c r="I3177" s="6">
        <f t="shared" ca="1" si="598"/>
        <v>0.45674999999999999</v>
      </c>
      <c r="J3177" s="18">
        <f t="shared" ca="1" si="592"/>
        <v>1.3017375</v>
      </c>
      <c r="K3177" s="7">
        <f t="shared" ca="1" si="593"/>
        <v>1.3017375</v>
      </c>
      <c r="L3177" s="55" t="str">
        <f t="shared" si="594"/>
        <v>t3169</v>
      </c>
      <c r="M3177" s="56">
        <v>1</v>
      </c>
      <c r="N3177" s="79">
        <f t="shared" ca="1" si="599"/>
        <v>1.3017375</v>
      </c>
    </row>
    <row r="3178" spans="1:14">
      <c r="A3178">
        <v>3170</v>
      </c>
      <c r="B3178">
        <f t="shared" si="595"/>
        <v>19</v>
      </c>
      <c r="C3178">
        <f t="shared" si="596"/>
        <v>7</v>
      </c>
      <c r="D3178">
        <f t="shared" si="597"/>
        <v>2</v>
      </c>
      <c r="E3178">
        <f t="shared" si="588"/>
        <v>87</v>
      </c>
      <c r="F3178">
        <f t="shared" ca="1" si="589"/>
        <v>75</v>
      </c>
      <c r="G3178">
        <f t="shared" ca="1" si="590"/>
        <v>4</v>
      </c>
      <c r="H3178">
        <f t="shared" ca="1" si="591"/>
        <v>66</v>
      </c>
      <c r="I3178" s="6">
        <f t="shared" ca="1" si="598"/>
        <v>0.43064999999999998</v>
      </c>
      <c r="J3178" s="18">
        <f t="shared" ca="1" si="592"/>
        <v>1.2273525000000001</v>
      </c>
      <c r="K3178" s="7">
        <f t="shared" ca="1" si="593"/>
        <v>1.2273525000000001</v>
      </c>
      <c r="L3178" s="55" t="str">
        <f t="shared" si="594"/>
        <v>t3170</v>
      </c>
      <c r="M3178" s="56">
        <v>1</v>
      </c>
      <c r="N3178" s="79">
        <f t="shared" ca="1" si="599"/>
        <v>1.2273525000000001</v>
      </c>
    </row>
    <row r="3179" spans="1:14">
      <c r="A3179">
        <v>3171</v>
      </c>
      <c r="B3179">
        <f t="shared" si="595"/>
        <v>19</v>
      </c>
      <c r="C3179">
        <f t="shared" si="596"/>
        <v>7</v>
      </c>
      <c r="D3179">
        <f t="shared" si="597"/>
        <v>3</v>
      </c>
      <c r="E3179">
        <f t="shared" si="588"/>
        <v>87</v>
      </c>
      <c r="F3179">
        <f t="shared" ca="1" si="589"/>
        <v>75</v>
      </c>
      <c r="G3179">
        <f t="shared" ca="1" si="590"/>
        <v>4</v>
      </c>
      <c r="H3179">
        <f t="shared" ca="1" si="591"/>
        <v>65</v>
      </c>
      <c r="I3179" s="6">
        <f t="shared" ca="1" si="598"/>
        <v>0.42412500000000003</v>
      </c>
      <c r="J3179" s="18">
        <f t="shared" ca="1" si="592"/>
        <v>1.2087562500000002</v>
      </c>
      <c r="K3179" s="7">
        <f t="shared" ca="1" si="593"/>
        <v>1.2087562500000002</v>
      </c>
      <c r="L3179" s="55" t="str">
        <f t="shared" si="594"/>
        <v>t3171</v>
      </c>
      <c r="M3179" s="56">
        <v>1</v>
      </c>
      <c r="N3179" s="79">
        <f t="shared" ca="1" si="599"/>
        <v>1.2087562500000002</v>
      </c>
    </row>
    <row r="3180" spans="1:14">
      <c r="A3180">
        <v>3172</v>
      </c>
      <c r="B3180">
        <f t="shared" si="595"/>
        <v>19</v>
      </c>
      <c r="C3180">
        <f t="shared" si="596"/>
        <v>7</v>
      </c>
      <c r="D3180">
        <f t="shared" si="597"/>
        <v>4</v>
      </c>
      <c r="E3180">
        <f t="shared" si="588"/>
        <v>87</v>
      </c>
      <c r="F3180">
        <f t="shared" ca="1" si="589"/>
        <v>75</v>
      </c>
      <c r="G3180">
        <f t="shared" ca="1" si="590"/>
        <v>4</v>
      </c>
      <c r="H3180">
        <f t="shared" ca="1" si="591"/>
        <v>64</v>
      </c>
      <c r="I3180" s="6">
        <f t="shared" ca="1" si="598"/>
        <v>0.41759999999999997</v>
      </c>
      <c r="J3180" s="18">
        <f t="shared" ca="1" si="592"/>
        <v>1.1901599999999999</v>
      </c>
      <c r="K3180" s="7">
        <f t="shared" ca="1" si="593"/>
        <v>1.1901599999999999</v>
      </c>
      <c r="L3180" s="55" t="str">
        <f t="shared" si="594"/>
        <v>t3172</v>
      </c>
      <c r="M3180" s="56">
        <v>1</v>
      </c>
      <c r="N3180" s="79">
        <f t="shared" ca="1" si="599"/>
        <v>1.1901599999999999</v>
      </c>
    </row>
    <row r="3181" spans="1:14">
      <c r="A3181">
        <v>3173</v>
      </c>
      <c r="B3181">
        <f t="shared" si="595"/>
        <v>19</v>
      </c>
      <c r="C3181">
        <f t="shared" si="596"/>
        <v>7</v>
      </c>
      <c r="D3181">
        <f t="shared" si="597"/>
        <v>5</v>
      </c>
      <c r="E3181">
        <f t="shared" si="588"/>
        <v>87</v>
      </c>
      <c r="F3181">
        <f t="shared" ca="1" si="589"/>
        <v>75</v>
      </c>
      <c r="G3181">
        <f t="shared" ca="1" si="590"/>
        <v>4</v>
      </c>
      <c r="H3181">
        <f t="shared" ca="1" si="591"/>
        <v>62</v>
      </c>
      <c r="I3181" s="6">
        <f t="shared" ca="1" si="598"/>
        <v>0.40454999999999997</v>
      </c>
      <c r="J3181" s="18">
        <f t="shared" ca="1" si="592"/>
        <v>1.1529674999999999</v>
      </c>
      <c r="K3181" s="7">
        <f t="shared" ca="1" si="593"/>
        <v>1.1529674999999999</v>
      </c>
      <c r="L3181" s="55" t="str">
        <f t="shared" si="594"/>
        <v>t3173</v>
      </c>
      <c r="M3181" s="56">
        <v>1</v>
      </c>
      <c r="N3181" s="79">
        <f t="shared" ca="1" si="599"/>
        <v>1.1529674999999999</v>
      </c>
    </row>
    <row r="3182" spans="1:14">
      <c r="A3182">
        <v>3174</v>
      </c>
      <c r="B3182">
        <f t="shared" si="595"/>
        <v>19</v>
      </c>
      <c r="C3182">
        <f t="shared" si="596"/>
        <v>7</v>
      </c>
      <c r="D3182">
        <f t="shared" si="597"/>
        <v>6</v>
      </c>
      <c r="E3182">
        <f t="shared" si="588"/>
        <v>87</v>
      </c>
      <c r="F3182">
        <f t="shared" ca="1" si="589"/>
        <v>75</v>
      </c>
      <c r="G3182">
        <f t="shared" ca="1" si="590"/>
        <v>4</v>
      </c>
      <c r="H3182">
        <f t="shared" ca="1" si="591"/>
        <v>62</v>
      </c>
      <c r="I3182" s="6">
        <f t="shared" ca="1" si="598"/>
        <v>0.40454999999999997</v>
      </c>
      <c r="J3182" s="18">
        <f t="shared" ca="1" si="592"/>
        <v>1.1529674999999999</v>
      </c>
      <c r="K3182" s="7">
        <f t="shared" ca="1" si="593"/>
        <v>1.1529674999999999</v>
      </c>
      <c r="L3182" s="55" t="str">
        <f t="shared" si="594"/>
        <v>t3174</v>
      </c>
      <c r="M3182" s="56">
        <v>1</v>
      </c>
      <c r="N3182" s="79">
        <f t="shared" ca="1" si="599"/>
        <v>1.1529674999999999</v>
      </c>
    </row>
    <row r="3183" spans="1:14">
      <c r="A3183">
        <v>3175</v>
      </c>
      <c r="B3183">
        <f t="shared" si="595"/>
        <v>19</v>
      </c>
      <c r="C3183">
        <f t="shared" si="596"/>
        <v>7</v>
      </c>
      <c r="D3183">
        <f t="shared" si="597"/>
        <v>7</v>
      </c>
      <c r="E3183">
        <f t="shared" si="588"/>
        <v>87</v>
      </c>
      <c r="F3183">
        <f t="shared" ca="1" si="589"/>
        <v>75</v>
      </c>
      <c r="G3183">
        <f t="shared" ca="1" si="590"/>
        <v>4</v>
      </c>
      <c r="H3183">
        <f t="shared" ca="1" si="591"/>
        <v>66</v>
      </c>
      <c r="I3183" s="6">
        <f t="shared" ca="1" si="598"/>
        <v>0.43064999999999998</v>
      </c>
      <c r="J3183" s="18">
        <f t="shared" ca="1" si="592"/>
        <v>1.2273525000000001</v>
      </c>
      <c r="K3183" s="7">
        <f t="shared" ca="1" si="593"/>
        <v>1.2273525000000001</v>
      </c>
      <c r="L3183" s="55" t="str">
        <f t="shared" si="594"/>
        <v>t3175</v>
      </c>
      <c r="M3183" s="56">
        <v>1</v>
      </c>
      <c r="N3183" s="79">
        <f t="shared" ca="1" si="599"/>
        <v>1.2273525000000001</v>
      </c>
    </row>
    <row r="3184" spans="1:14">
      <c r="A3184">
        <v>3176</v>
      </c>
      <c r="B3184">
        <f t="shared" si="595"/>
        <v>19</v>
      </c>
      <c r="C3184">
        <f t="shared" si="596"/>
        <v>7</v>
      </c>
      <c r="D3184">
        <f t="shared" si="597"/>
        <v>8</v>
      </c>
      <c r="E3184">
        <f t="shared" si="588"/>
        <v>87</v>
      </c>
      <c r="F3184">
        <f t="shared" ca="1" si="589"/>
        <v>75</v>
      </c>
      <c r="G3184">
        <f t="shared" ca="1" si="590"/>
        <v>4</v>
      </c>
      <c r="H3184">
        <f t="shared" ca="1" si="591"/>
        <v>81</v>
      </c>
      <c r="I3184" s="6">
        <f t="shared" ca="1" si="598"/>
        <v>0.52852500000000002</v>
      </c>
      <c r="J3184" s="18">
        <f t="shared" ca="1" si="592"/>
        <v>1.5062962500000001</v>
      </c>
      <c r="K3184" s="7">
        <f t="shared" ca="1" si="593"/>
        <v>1.5062962500000001</v>
      </c>
      <c r="L3184" s="55" t="str">
        <f t="shared" si="594"/>
        <v>t3176</v>
      </c>
      <c r="M3184" s="56">
        <v>1</v>
      </c>
      <c r="N3184" s="79">
        <f t="shared" ca="1" si="599"/>
        <v>1.5062962500000001</v>
      </c>
    </row>
    <row r="3185" spans="1:14">
      <c r="A3185">
        <v>3177</v>
      </c>
      <c r="B3185">
        <f t="shared" si="595"/>
        <v>19</v>
      </c>
      <c r="C3185">
        <f t="shared" si="596"/>
        <v>7</v>
      </c>
      <c r="D3185">
        <f t="shared" si="597"/>
        <v>9</v>
      </c>
      <c r="E3185">
        <f t="shared" si="588"/>
        <v>87</v>
      </c>
      <c r="F3185">
        <f t="shared" ca="1" si="589"/>
        <v>75</v>
      </c>
      <c r="G3185">
        <f t="shared" ca="1" si="590"/>
        <v>4</v>
      </c>
      <c r="H3185">
        <f t="shared" ca="1" si="591"/>
        <v>86</v>
      </c>
      <c r="I3185" s="6">
        <f t="shared" ca="1" si="598"/>
        <v>0.56114999999999993</v>
      </c>
      <c r="J3185" s="18">
        <f t="shared" ca="1" si="592"/>
        <v>1.5992774999999999</v>
      </c>
      <c r="K3185" s="7">
        <f t="shared" ca="1" si="593"/>
        <v>1.5992774999999999</v>
      </c>
      <c r="L3185" s="55" t="str">
        <f t="shared" si="594"/>
        <v>t3177</v>
      </c>
      <c r="M3185" s="56">
        <v>1</v>
      </c>
      <c r="N3185" s="79">
        <f t="shared" ca="1" si="599"/>
        <v>1.5992774999999999</v>
      </c>
    </row>
    <row r="3186" spans="1:14">
      <c r="A3186">
        <v>3178</v>
      </c>
      <c r="B3186">
        <f t="shared" si="595"/>
        <v>19</v>
      </c>
      <c r="C3186">
        <f t="shared" si="596"/>
        <v>7</v>
      </c>
      <c r="D3186">
        <f t="shared" si="597"/>
        <v>10</v>
      </c>
      <c r="E3186">
        <f t="shared" si="588"/>
        <v>87</v>
      </c>
      <c r="F3186">
        <f t="shared" ca="1" si="589"/>
        <v>75</v>
      </c>
      <c r="G3186">
        <f t="shared" ca="1" si="590"/>
        <v>4</v>
      </c>
      <c r="H3186">
        <f t="shared" ca="1" si="591"/>
        <v>91</v>
      </c>
      <c r="I3186" s="6">
        <f t="shared" ca="1" si="598"/>
        <v>0.59377499999999994</v>
      </c>
      <c r="J3186" s="18">
        <f t="shared" ca="1" si="592"/>
        <v>1.6922587499999999</v>
      </c>
      <c r="K3186" s="7">
        <f t="shared" ca="1" si="593"/>
        <v>1.6922587500000001</v>
      </c>
      <c r="L3186" s="55" t="str">
        <f t="shared" si="594"/>
        <v>t3178</v>
      </c>
      <c r="M3186" s="56">
        <v>1</v>
      </c>
      <c r="N3186" s="79">
        <f t="shared" ca="1" si="599"/>
        <v>1.6922587500000001</v>
      </c>
    </row>
    <row r="3187" spans="1:14">
      <c r="A3187">
        <v>3179</v>
      </c>
      <c r="B3187">
        <f t="shared" si="595"/>
        <v>19</v>
      </c>
      <c r="C3187">
        <f t="shared" si="596"/>
        <v>7</v>
      </c>
      <c r="D3187">
        <f t="shared" si="597"/>
        <v>11</v>
      </c>
      <c r="E3187">
        <f t="shared" si="588"/>
        <v>87</v>
      </c>
      <c r="F3187">
        <f t="shared" ca="1" si="589"/>
        <v>75</v>
      </c>
      <c r="G3187">
        <f t="shared" ca="1" si="590"/>
        <v>4</v>
      </c>
      <c r="H3187">
        <f t="shared" ca="1" si="591"/>
        <v>93</v>
      </c>
      <c r="I3187" s="6">
        <f t="shared" ca="1" si="598"/>
        <v>0.60682499999999995</v>
      </c>
      <c r="J3187" s="18">
        <f t="shared" ca="1" si="592"/>
        <v>1.7294512499999999</v>
      </c>
      <c r="K3187" s="7">
        <f t="shared" ca="1" si="593"/>
        <v>1.7294512499999999</v>
      </c>
      <c r="L3187" s="55" t="str">
        <f t="shared" si="594"/>
        <v>t3179</v>
      </c>
      <c r="M3187" s="56">
        <v>1</v>
      </c>
      <c r="N3187" s="79">
        <f t="shared" ca="1" si="599"/>
        <v>1.7294512499999999</v>
      </c>
    </row>
    <row r="3188" spans="1:14">
      <c r="A3188">
        <v>3180</v>
      </c>
      <c r="B3188">
        <f t="shared" si="595"/>
        <v>19</v>
      </c>
      <c r="C3188">
        <f t="shared" si="596"/>
        <v>7</v>
      </c>
      <c r="D3188">
        <f t="shared" si="597"/>
        <v>12</v>
      </c>
      <c r="E3188">
        <f t="shared" si="588"/>
        <v>87</v>
      </c>
      <c r="F3188">
        <f t="shared" ca="1" si="589"/>
        <v>75</v>
      </c>
      <c r="G3188">
        <f t="shared" ca="1" si="590"/>
        <v>4</v>
      </c>
      <c r="H3188">
        <f t="shared" ca="1" si="591"/>
        <v>93</v>
      </c>
      <c r="I3188" s="6">
        <f t="shared" ca="1" si="598"/>
        <v>0.60682499999999995</v>
      </c>
      <c r="J3188" s="18">
        <f t="shared" ca="1" si="592"/>
        <v>1.7294512499999999</v>
      </c>
      <c r="K3188" s="7">
        <f t="shared" ca="1" si="593"/>
        <v>1.7294512499999999</v>
      </c>
      <c r="L3188" s="55" t="str">
        <f t="shared" si="594"/>
        <v>t3180</v>
      </c>
      <c r="M3188" s="56">
        <v>1</v>
      </c>
      <c r="N3188" s="79">
        <f t="shared" ca="1" si="599"/>
        <v>1.7294512499999999</v>
      </c>
    </row>
    <row r="3189" spans="1:14">
      <c r="A3189">
        <v>3181</v>
      </c>
      <c r="B3189">
        <f t="shared" si="595"/>
        <v>19</v>
      </c>
      <c r="C3189">
        <f t="shared" si="596"/>
        <v>7</v>
      </c>
      <c r="D3189">
        <f t="shared" si="597"/>
        <v>13</v>
      </c>
      <c r="E3189">
        <f t="shared" si="588"/>
        <v>87</v>
      </c>
      <c r="F3189">
        <f t="shared" ca="1" si="589"/>
        <v>75</v>
      </c>
      <c r="G3189">
        <f t="shared" ca="1" si="590"/>
        <v>4</v>
      </c>
      <c r="H3189">
        <f t="shared" ca="1" si="591"/>
        <v>92</v>
      </c>
      <c r="I3189" s="6">
        <f t="shared" ca="1" si="598"/>
        <v>0.60029999999999994</v>
      </c>
      <c r="J3189" s="18">
        <f t="shared" ca="1" si="592"/>
        <v>1.7108549999999998</v>
      </c>
      <c r="K3189" s="7">
        <f t="shared" ca="1" si="593"/>
        <v>1.7108549999999998</v>
      </c>
      <c r="L3189" s="55" t="str">
        <f t="shared" si="594"/>
        <v>t3181</v>
      </c>
      <c r="M3189" s="56">
        <v>1</v>
      </c>
      <c r="N3189" s="79">
        <f t="shared" ca="1" si="599"/>
        <v>1.7108549999999998</v>
      </c>
    </row>
    <row r="3190" spans="1:14">
      <c r="A3190">
        <v>3182</v>
      </c>
      <c r="B3190">
        <f t="shared" si="595"/>
        <v>19</v>
      </c>
      <c r="C3190">
        <f t="shared" si="596"/>
        <v>7</v>
      </c>
      <c r="D3190">
        <f t="shared" si="597"/>
        <v>14</v>
      </c>
      <c r="E3190">
        <f t="shared" si="588"/>
        <v>87</v>
      </c>
      <c r="F3190">
        <f t="shared" ca="1" si="589"/>
        <v>75</v>
      </c>
      <c r="G3190">
        <f t="shared" ca="1" si="590"/>
        <v>4</v>
      </c>
      <c r="H3190">
        <f t="shared" ca="1" si="591"/>
        <v>91</v>
      </c>
      <c r="I3190" s="6">
        <f t="shared" ca="1" si="598"/>
        <v>0.59377499999999994</v>
      </c>
      <c r="J3190" s="18">
        <f t="shared" ca="1" si="592"/>
        <v>1.6922587499999999</v>
      </c>
      <c r="K3190" s="7">
        <f t="shared" ca="1" si="593"/>
        <v>1.6922587500000001</v>
      </c>
      <c r="L3190" s="55" t="str">
        <f t="shared" si="594"/>
        <v>t3182</v>
      </c>
      <c r="M3190" s="56">
        <v>1</v>
      </c>
      <c r="N3190" s="79">
        <f t="shared" ca="1" si="599"/>
        <v>1.6922587500000001</v>
      </c>
    </row>
    <row r="3191" spans="1:14">
      <c r="A3191">
        <v>3183</v>
      </c>
      <c r="B3191">
        <f t="shared" si="595"/>
        <v>19</v>
      </c>
      <c r="C3191">
        <f t="shared" si="596"/>
        <v>7</v>
      </c>
      <c r="D3191">
        <f t="shared" si="597"/>
        <v>15</v>
      </c>
      <c r="E3191">
        <f t="shared" si="588"/>
        <v>87</v>
      </c>
      <c r="F3191">
        <f t="shared" ca="1" si="589"/>
        <v>75</v>
      </c>
      <c r="G3191">
        <f t="shared" ca="1" si="590"/>
        <v>4</v>
      </c>
      <c r="H3191">
        <f t="shared" ca="1" si="591"/>
        <v>91</v>
      </c>
      <c r="I3191" s="6">
        <f t="shared" ca="1" si="598"/>
        <v>0.59377499999999994</v>
      </c>
      <c r="J3191" s="18">
        <f t="shared" ca="1" si="592"/>
        <v>1.6922587499999999</v>
      </c>
      <c r="K3191" s="7">
        <f t="shared" ca="1" si="593"/>
        <v>1.6922587500000001</v>
      </c>
      <c r="L3191" s="55" t="str">
        <f t="shared" si="594"/>
        <v>t3183</v>
      </c>
      <c r="M3191" s="56">
        <v>1</v>
      </c>
      <c r="N3191" s="79">
        <f t="shared" ca="1" si="599"/>
        <v>1.6922587500000001</v>
      </c>
    </row>
    <row r="3192" spans="1:14">
      <c r="A3192">
        <v>3184</v>
      </c>
      <c r="B3192">
        <f t="shared" si="595"/>
        <v>19</v>
      </c>
      <c r="C3192">
        <f t="shared" si="596"/>
        <v>7</v>
      </c>
      <c r="D3192">
        <f t="shared" si="597"/>
        <v>16</v>
      </c>
      <c r="E3192">
        <f t="shared" si="588"/>
        <v>87</v>
      </c>
      <c r="F3192">
        <f t="shared" ca="1" si="589"/>
        <v>75</v>
      </c>
      <c r="G3192">
        <f t="shared" ca="1" si="590"/>
        <v>4</v>
      </c>
      <c r="H3192">
        <f t="shared" ca="1" si="591"/>
        <v>92</v>
      </c>
      <c r="I3192" s="6">
        <f t="shared" ca="1" si="598"/>
        <v>0.60029999999999994</v>
      </c>
      <c r="J3192" s="18">
        <f t="shared" ca="1" si="592"/>
        <v>1.7108549999999998</v>
      </c>
      <c r="K3192" s="7">
        <f t="shared" ca="1" si="593"/>
        <v>1.7108549999999998</v>
      </c>
      <c r="L3192" s="55" t="str">
        <f t="shared" si="594"/>
        <v>t3184</v>
      </c>
      <c r="M3192" s="56">
        <v>1</v>
      </c>
      <c r="N3192" s="79">
        <f t="shared" ca="1" si="599"/>
        <v>1.7108549999999998</v>
      </c>
    </row>
    <row r="3193" spans="1:14">
      <c r="A3193">
        <v>3185</v>
      </c>
      <c r="B3193">
        <f t="shared" si="595"/>
        <v>19</v>
      </c>
      <c r="C3193">
        <f t="shared" si="596"/>
        <v>7</v>
      </c>
      <c r="D3193">
        <f t="shared" si="597"/>
        <v>17</v>
      </c>
      <c r="E3193">
        <f t="shared" si="588"/>
        <v>87</v>
      </c>
      <c r="F3193">
        <f t="shared" ca="1" si="589"/>
        <v>75</v>
      </c>
      <c r="G3193">
        <f t="shared" ca="1" si="590"/>
        <v>4</v>
      </c>
      <c r="H3193">
        <f t="shared" ca="1" si="591"/>
        <v>94</v>
      </c>
      <c r="I3193" s="6">
        <f t="shared" ca="1" si="598"/>
        <v>0.61334999999999995</v>
      </c>
      <c r="J3193" s="18">
        <f t="shared" ca="1" si="592"/>
        <v>1.7480475</v>
      </c>
      <c r="K3193" s="7">
        <f t="shared" ca="1" si="593"/>
        <v>1.7480475</v>
      </c>
      <c r="L3193" s="55" t="str">
        <f t="shared" si="594"/>
        <v>t3185</v>
      </c>
      <c r="M3193" s="56">
        <v>1</v>
      </c>
      <c r="N3193" s="79">
        <f t="shared" ca="1" si="599"/>
        <v>1.7480475</v>
      </c>
    </row>
    <row r="3194" spans="1:14">
      <c r="A3194">
        <v>3186</v>
      </c>
      <c r="B3194">
        <f t="shared" si="595"/>
        <v>19</v>
      </c>
      <c r="C3194">
        <f t="shared" si="596"/>
        <v>7</v>
      </c>
      <c r="D3194">
        <f t="shared" si="597"/>
        <v>18</v>
      </c>
      <c r="E3194">
        <f t="shared" si="588"/>
        <v>87</v>
      </c>
      <c r="F3194">
        <f t="shared" ca="1" si="589"/>
        <v>75</v>
      </c>
      <c r="G3194">
        <f t="shared" ca="1" si="590"/>
        <v>4</v>
      </c>
      <c r="H3194">
        <f t="shared" ca="1" si="591"/>
        <v>95</v>
      </c>
      <c r="I3194" s="6">
        <f t="shared" ca="1" si="598"/>
        <v>0.61987499999999995</v>
      </c>
      <c r="J3194" s="18">
        <f t="shared" ca="1" si="592"/>
        <v>1.7666437499999998</v>
      </c>
      <c r="K3194" s="7">
        <f t="shared" ca="1" si="593"/>
        <v>1.7666437499999998</v>
      </c>
      <c r="L3194" s="55" t="str">
        <f t="shared" si="594"/>
        <v>t3186</v>
      </c>
      <c r="M3194" s="56">
        <v>1</v>
      </c>
      <c r="N3194" s="79">
        <f t="shared" ca="1" si="599"/>
        <v>1.7666437499999998</v>
      </c>
    </row>
    <row r="3195" spans="1:14">
      <c r="A3195">
        <v>3187</v>
      </c>
      <c r="B3195">
        <f t="shared" si="595"/>
        <v>19</v>
      </c>
      <c r="C3195">
        <f t="shared" si="596"/>
        <v>7</v>
      </c>
      <c r="D3195">
        <f t="shared" si="597"/>
        <v>19</v>
      </c>
      <c r="E3195">
        <f t="shared" si="588"/>
        <v>87</v>
      </c>
      <c r="F3195">
        <f t="shared" ca="1" si="589"/>
        <v>75</v>
      </c>
      <c r="G3195">
        <f t="shared" ca="1" si="590"/>
        <v>4</v>
      </c>
      <c r="H3195">
        <f t="shared" ca="1" si="591"/>
        <v>95</v>
      </c>
      <c r="I3195" s="6">
        <f t="shared" ca="1" si="598"/>
        <v>0.61987499999999995</v>
      </c>
      <c r="J3195" s="18">
        <f t="shared" ca="1" si="592"/>
        <v>1.7666437499999998</v>
      </c>
      <c r="K3195" s="7">
        <f t="shared" ca="1" si="593"/>
        <v>1.7666437499999998</v>
      </c>
      <c r="L3195" s="55" t="str">
        <f t="shared" si="594"/>
        <v>t3187</v>
      </c>
      <c r="M3195" s="56">
        <v>1</v>
      </c>
      <c r="N3195" s="79">
        <f t="shared" ca="1" si="599"/>
        <v>1.7666437499999998</v>
      </c>
    </row>
    <row r="3196" spans="1:14">
      <c r="A3196">
        <v>3188</v>
      </c>
      <c r="B3196">
        <f t="shared" si="595"/>
        <v>19</v>
      </c>
      <c r="C3196">
        <f t="shared" si="596"/>
        <v>7</v>
      </c>
      <c r="D3196">
        <f t="shared" si="597"/>
        <v>20</v>
      </c>
      <c r="E3196">
        <f t="shared" si="588"/>
        <v>87</v>
      </c>
      <c r="F3196">
        <f t="shared" ca="1" si="589"/>
        <v>75</v>
      </c>
      <c r="G3196">
        <f t="shared" ca="1" si="590"/>
        <v>4</v>
      </c>
      <c r="H3196">
        <f t="shared" ca="1" si="591"/>
        <v>100</v>
      </c>
      <c r="I3196" s="6">
        <f t="shared" ca="1" si="598"/>
        <v>0.65249999999999997</v>
      </c>
      <c r="J3196" s="18">
        <f t="shared" ca="1" si="592"/>
        <v>1.8596249999999999</v>
      </c>
      <c r="K3196" s="7">
        <f t="shared" ca="1" si="593"/>
        <v>1.8596250000000001</v>
      </c>
      <c r="L3196" s="55" t="str">
        <f t="shared" si="594"/>
        <v>t3188</v>
      </c>
      <c r="M3196" s="56">
        <v>1</v>
      </c>
      <c r="N3196" s="79">
        <f t="shared" ca="1" si="599"/>
        <v>1.8596250000000001</v>
      </c>
    </row>
    <row r="3197" spans="1:14">
      <c r="A3197">
        <v>3189</v>
      </c>
      <c r="B3197">
        <f t="shared" si="595"/>
        <v>19</v>
      </c>
      <c r="C3197">
        <f t="shared" si="596"/>
        <v>7</v>
      </c>
      <c r="D3197">
        <f t="shared" si="597"/>
        <v>21</v>
      </c>
      <c r="E3197">
        <f t="shared" si="588"/>
        <v>87</v>
      </c>
      <c r="F3197">
        <f t="shared" ca="1" si="589"/>
        <v>75</v>
      </c>
      <c r="G3197">
        <f t="shared" ca="1" si="590"/>
        <v>4</v>
      </c>
      <c r="H3197">
        <f t="shared" ca="1" si="591"/>
        <v>93</v>
      </c>
      <c r="I3197" s="6">
        <f t="shared" ca="1" si="598"/>
        <v>0.60682499999999995</v>
      </c>
      <c r="J3197" s="18">
        <f t="shared" ca="1" si="592"/>
        <v>1.7294512499999999</v>
      </c>
      <c r="K3197" s="7">
        <f t="shared" ca="1" si="593"/>
        <v>1.7294512499999999</v>
      </c>
      <c r="L3197" s="55" t="str">
        <f t="shared" si="594"/>
        <v>t3189</v>
      </c>
      <c r="M3197" s="56">
        <v>1</v>
      </c>
      <c r="N3197" s="79">
        <f t="shared" ca="1" si="599"/>
        <v>1.7294512499999999</v>
      </c>
    </row>
    <row r="3198" spans="1:14">
      <c r="A3198">
        <v>3190</v>
      </c>
      <c r="B3198">
        <f t="shared" si="595"/>
        <v>19</v>
      </c>
      <c r="C3198">
        <f t="shared" si="596"/>
        <v>7</v>
      </c>
      <c r="D3198">
        <f t="shared" si="597"/>
        <v>22</v>
      </c>
      <c r="E3198">
        <f t="shared" si="588"/>
        <v>87</v>
      </c>
      <c r="F3198">
        <f t="shared" ca="1" si="589"/>
        <v>75</v>
      </c>
      <c r="G3198">
        <f t="shared" ca="1" si="590"/>
        <v>4</v>
      </c>
      <c r="H3198">
        <f t="shared" ca="1" si="591"/>
        <v>88</v>
      </c>
      <c r="I3198" s="6">
        <f t="shared" ca="1" si="598"/>
        <v>0.57419999999999993</v>
      </c>
      <c r="J3198" s="18">
        <f t="shared" ca="1" si="592"/>
        <v>1.6364699999999999</v>
      </c>
      <c r="K3198" s="7">
        <f t="shared" ca="1" si="593"/>
        <v>1.6364699999999999</v>
      </c>
      <c r="L3198" s="55" t="str">
        <f t="shared" si="594"/>
        <v>t3190</v>
      </c>
      <c r="M3198" s="56">
        <v>1</v>
      </c>
      <c r="N3198" s="79">
        <f t="shared" ca="1" si="599"/>
        <v>1.6364699999999999</v>
      </c>
    </row>
    <row r="3199" spans="1:14">
      <c r="A3199">
        <v>3191</v>
      </c>
      <c r="B3199">
        <f t="shared" si="595"/>
        <v>19</v>
      </c>
      <c r="C3199">
        <f t="shared" si="596"/>
        <v>7</v>
      </c>
      <c r="D3199">
        <f t="shared" si="597"/>
        <v>23</v>
      </c>
      <c r="E3199">
        <f t="shared" si="588"/>
        <v>87</v>
      </c>
      <c r="F3199">
        <f t="shared" ca="1" si="589"/>
        <v>75</v>
      </c>
      <c r="G3199">
        <f t="shared" ca="1" si="590"/>
        <v>4</v>
      </c>
      <c r="H3199">
        <f t="shared" ca="1" si="591"/>
        <v>80</v>
      </c>
      <c r="I3199" s="6">
        <f t="shared" ca="1" si="598"/>
        <v>0.52199999999999991</v>
      </c>
      <c r="J3199" s="18">
        <f t="shared" ca="1" si="592"/>
        <v>1.4876999999999998</v>
      </c>
      <c r="K3199" s="7">
        <f t="shared" ca="1" si="593"/>
        <v>1.4876999999999998</v>
      </c>
      <c r="L3199" s="55" t="str">
        <f t="shared" si="594"/>
        <v>t3191</v>
      </c>
      <c r="M3199" s="56">
        <v>1</v>
      </c>
      <c r="N3199" s="79">
        <f t="shared" ca="1" si="599"/>
        <v>1.4876999999999998</v>
      </c>
    </row>
    <row r="3200" spans="1:14">
      <c r="A3200">
        <v>3192</v>
      </c>
      <c r="B3200">
        <f t="shared" si="595"/>
        <v>20</v>
      </c>
      <c r="C3200">
        <f t="shared" si="596"/>
        <v>1</v>
      </c>
      <c r="D3200">
        <f t="shared" si="597"/>
        <v>0</v>
      </c>
      <c r="E3200">
        <f t="shared" si="588"/>
        <v>88</v>
      </c>
      <c r="F3200">
        <f t="shared" ca="1" si="589"/>
        <v>93</v>
      </c>
      <c r="G3200">
        <f t="shared" ca="1" si="590"/>
        <v>3</v>
      </c>
      <c r="H3200">
        <f t="shared" ca="1" si="591"/>
        <v>64</v>
      </c>
      <c r="I3200" s="6">
        <f t="shared" ca="1" si="598"/>
        <v>0.52377600000000002</v>
      </c>
      <c r="J3200" s="18">
        <f t="shared" ca="1" si="592"/>
        <v>1.4927616000000001</v>
      </c>
      <c r="K3200" s="7">
        <f t="shared" ca="1" si="593"/>
        <v>1.4927616000000001</v>
      </c>
      <c r="L3200" s="55" t="str">
        <f t="shared" si="594"/>
        <v>t3192</v>
      </c>
      <c r="M3200" s="56">
        <v>1</v>
      </c>
      <c r="N3200" s="79">
        <f t="shared" ca="1" si="599"/>
        <v>1.4927616000000001</v>
      </c>
    </row>
    <row r="3201" spans="1:14">
      <c r="A3201">
        <v>3193</v>
      </c>
      <c r="B3201">
        <f t="shared" si="595"/>
        <v>20</v>
      </c>
      <c r="C3201">
        <f t="shared" si="596"/>
        <v>1</v>
      </c>
      <c r="D3201">
        <f t="shared" si="597"/>
        <v>1</v>
      </c>
      <c r="E3201">
        <f t="shared" si="588"/>
        <v>88</v>
      </c>
      <c r="F3201">
        <f t="shared" ca="1" si="589"/>
        <v>93</v>
      </c>
      <c r="G3201">
        <f t="shared" ca="1" si="590"/>
        <v>3</v>
      </c>
      <c r="H3201">
        <f t="shared" ca="1" si="591"/>
        <v>60</v>
      </c>
      <c r="I3201" s="6">
        <f t="shared" ca="1" si="598"/>
        <v>0.49103999999999998</v>
      </c>
      <c r="J3201" s="18">
        <f t="shared" ca="1" si="592"/>
        <v>1.399464</v>
      </c>
      <c r="K3201" s="7">
        <f t="shared" ca="1" si="593"/>
        <v>1.399464</v>
      </c>
      <c r="L3201" s="55" t="str">
        <f t="shared" si="594"/>
        <v>t3193</v>
      </c>
      <c r="M3201" s="56">
        <v>1</v>
      </c>
      <c r="N3201" s="79">
        <f t="shared" ca="1" si="599"/>
        <v>1.399464</v>
      </c>
    </row>
    <row r="3202" spans="1:14">
      <c r="A3202">
        <v>3194</v>
      </c>
      <c r="B3202">
        <f t="shared" si="595"/>
        <v>20</v>
      </c>
      <c r="C3202">
        <f t="shared" si="596"/>
        <v>1</v>
      </c>
      <c r="D3202">
        <f t="shared" si="597"/>
        <v>2</v>
      </c>
      <c r="E3202">
        <f t="shared" si="588"/>
        <v>88</v>
      </c>
      <c r="F3202">
        <f t="shared" ca="1" si="589"/>
        <v>93</v>
      </c>
      <c r="G3202">
        <f t="shared" ca="1" si="590"/>
        <v>3</v>
      </c>
      <c r="H3202">
        <f t="shared" ca="1" si="591"/>
        <v>58</v>
      </c>
      <c r="I3202" s="6">
        <f t="shared" ca="1" si="598"/>
        <v>0.47467199999999998</v>
      </c>
      <c r="J3202" s="18">
        <f t="shared" ca="1" si="592"/>
        <v>1.3528152</v>
      </c>
      <c r="K3202" s="7">
        <f t="shared" ca="1" si="593"/>
        <v>1.3528152</v>
      </c>
      <c r="L3202" s="55" t="str">
        <f t="shared" si="594"/>
        <v>t3194</v>
      </c>
      <c r="M3202" s="56">
        <v>1</v>
      </c>
      <c r="N3202" s="79">
        <f t="shared" ca="1" si="599"/>
        <v>1.3528152</v>
      </c>
    </row>
    <row r="3203" spans="1:14">
      <c r="A3203">
        <v>3195</v>
      </c>
      <c r="B3203">
        <f t="shared" si="595"/>
        <v>20</v>
      </c>
      <c r="C3203">
        <f t="shared" si="596"/>
        <v>1</v>
      </c>
      <c r="D3203">
        <f t="shared" si="597"/>
        <v>3</v>
      </c>
      <c r="E3203">
        <f t="shared" si="588"/>
        <v>88</v>
      </c>
      <c r="F3203">
        <f t="shared" ca="1" si="589"/>
        <v>93</v>
      </c>
      <c r="G3203">
        <f t="shared" ca="1" si="590"/>
        <v>3</v>
      </c>
      <c r="H3203">
        <f t="shared" ca="1" si="591"/>
        <v>56</v>
      </c>
      <c r="I3203" s="6">
        <f t="shared" ca="1" si="598"/>
        <v>0.45830399999999999</v>
      </c>
      <c r="J3203" s="18">
        <f t="shared" ca="1" si="592"/>
        <v>1.3061663999999999</v>
      </c>
      <c r="K3203" s="7">
        <f t="shared" ca="1" si="593"/>
        <v>1.3061663999999999</v>
      </c>
      <c r="L3203" s="55" t="str">
        <f t="shared" si="594"/>
        <v>t3195</v>
      </c>
      <c r="M3203" s="56">
        <v>1</v>
      </c>
      <c r="N3203" s="79">
        <f t="shared" ca="1" si="599"/>
        <v>1.3061663999999999</v>
      </c>
    </row>
    <row r="3204" spans="1:14">
      <c r="A3204">
        <v>3196</v>
      </c>
      <c r="B3204">
        <f t="shared" si="595"/>
        <v>20</v>
      </c>
      <c r="C3204">
        <f t="shared" si="596"/>
        <v>1</v>
      </c>
      <c r="D3204">
        <f t="shared" si="597"/>
        <v>4</v>
      </c>
      <c r="E3204">
        <f t="shared" si="588"/>
        <v>88</v>
      </c>
      <c r="F3204">
        <f t="shared" ca="1" si="589"/>
        <v>93</v>
      </c>
      <c r="G3204">
        <f t="shared" ca="1" si="590"/>
        <v>3</v>
      </c>
      <c r="H3204">
        <f t="shared" ca="1" si="591"/>
        <v>56</v>
      </c>
      <c r="I3204" s="6">
        <f t="shared" ca="1" si="598"/>
        <v>0.45830399999999999</v>
      </c>
      <c r="J3204" s="18">
        <f t="shared" ca="1" si="592"/>
        <v>1.3061663999999999</v>
      </c>
      <c r="K3204" s="7">
        <f t="shared" ca="1" si="593"/>
        <v>1.3061663999999999</v>
      </c>
      <c r="L3204" s="55" t="str">
        <f t="shared" si="594"/>
        <v>t3196</v>
      </c>
      <c r="M3204" s="56">
        <v>1</v>
      </c>
      <c r="N3204" s="79">
        <f t="shared" ca="1" si="599"/>
        <v>1.3061663999999999</v>
      </c>
    </row>
    <row r="3205" spans="1:14">
      <c r="A3205">
        <v>3197</v>
      </c>
      <c r="B3205">
        <f t="shared" si="595"/>
        <v>20</v>
      </c>
      <c r="C3205">
        <f t="shared" si="596"/>
        <v>1</v>
      </c>
      <c r="D3205">
        <f t="shared" si="597"/>
        <v>5</v>
      </c>
      <c r="E3205">
        <f t="shared" si="588"/>
        <v>88</v>
      </c>
      <c r="F3205">
        <f t="shared" ca="1" si="589"/>
        <v>93</v>
      </c>
      <c r="G3205">
        <f t="shared" ca="1" si="590"/>
        <v>3</v>
      </c>
      <c r="H3205">
        <f t="shared" ca="1" si="591"/>
        <v>58</v>
      </c>
      <c r="I3205" s="6">
        <f t="shared" ca="1" si="598"/>
        <v>0.47467199999999998</v>
      </c>
      <c r="J3205" s="18">
        <f t="shared" ca="1" si="592"/>
        <v>1.3528152</v>
      </c>
      <c r="K3205" s="7">
        <f t="shared" ca="1" si="593"/>
        <v>1.3528152</v>
      </c>
      <c r="L3205" s="55" t="str">
        <f t="shared" si="594"/>
        <v>t3197</v>
      </c>
      <c r="M3205" s="56">
        <v>1</v>
      </c>
      <c r="N3205" s="79">
        <f t="shared" ca="1" si="599"/>
        <v>1.3528152</v>
      </c>
    </row>
    <row r="3206" spans="1:14">
      <c r="A3206">
        <v>3198</v>
      </c>
      <c r="B3206">
        <f t="shared" si="595"/>
        <v>20</v>
      </c>
      <c r="C3206">
        <f t="shared" si="596"/>
        <v>1</v>
      </c>
      <c r="D3206">
        <f t="shared" si="597"/>
        <v>6</v>
      </c>
      <c r="E3206">
        <f t="shared" si="588"/>
        <v>88</v>
      </c>
      <c r="F3206">
        <f t="shared" ca="1" si="589"/>
        <v>93</v>
      </c>
      <c r="G3206">
        <f t="shared" ca="1" si="590"/>
        <v>3</v>
      </c>
      <c r="H3206">
        <f t="shared" ca="1" si="591"/>
        <v>64</v>
      </c>
      <c r="I3206" s="6">
        <f t="shared" ca="1" si="598"/>
        <v>0.52377600000000002</v>
      </c>
      <c r="J3206" s="18">
        <f t="shared" ca="1" si="592"/>
        <v>1.4927616000000001</v>
      </c>
      <c r="K3206" s="7">
        <f t="shared" ca="1" si="593"/>
        <v>1.4927616000000001</v>
      </c>
      <c r="L3206" s="55" t="str">
        <f t="shared" si="594"/>
        <v>t3198</v>
      </c>
      <c r="M3206" s="56">
        <v>1</v>
      </c>
      <c r="N3206" s="79">
        <f t="shared" ca="1" si="599"/>
        <v>1.4927616000000001</v>
      </c>
    </row>
    <row r="3207" spans="1:14">
      <c r="A3207">
        <v>3199</v>
      </c>
      <c r="B3207">
        <f t="shared" si="595"/>
        <v>20</v>
      </c>
      <c r="C3207">
        <f t="shared" si="596"/>
        <v>1</v>
      </c>
      <c r="D3207">
        <f t="shared" si="597"/>
        <v>7</v>
      </c>
      <c r="E3207">
        <f t="shared" si="588"/>
        <v>88</v>
      </c>
      <c r="F3207">
        <f t="shared" ca="1" si="589"/>
        <v>93</v>
      </c>
      <c r="G3207">
        <f t="shared" ca="1" si="590"/>
        <v>3</v>
      </c>
      <c r="H3207">
        <f t="shared" ca="1" si="591"/>
        <v>76</v>
      </c>
      <c r="I3207" s="6">
        <f t="shared" ca="1" si="598"/>
        <v>0.62198399999999998</v>
      </c>
      <c r="J3207" s="18">
        <f t="shared" ca="1" si="592"/>
        <v>1.7726544</v>
      </c>
      <c r="K3207" s="7">
        <f t="shared" ca="1" si="593"/>
        <v>1.7726544000000002</v>
      </c>
      <c r="L3207" s="55" t="str">
        <f t="shared" si="594"/>
        <v>t3199</v>
      </c>
      <c r="M3207" s="56">
        <v>1</v>
      </c>
      <c r="N3207" s="79">
        <f t="shared" ca="1" si="599"/>
        <v>1.7726544000000002</v>
      </c>
    </row>
    <row r="3208" spans="1:14">
      <c r="A3208">
        <v>3200</v>
      </c>
      <c r="B3208">
        <f t="shared" si="595"/>
        <v>20</v>
      </c>
      <c r="C3208">
        <f t="shared" si="596"/>
        <v>1</v>
      </c>
      <c r="D3208">
        <f t="shared" si="597"/>
        <v>8</v>
      </c>
      <c r="E3208">
        <f t="shared" ref="E3208:E3271" si="600">VLOOKUP(B3208,table_week_fact,2)</f>
        <v>88</v>
      </c>
      <c r="F3208">
        <f t="shared" ref="F3208:F3271" ca="1" si="601">OFFSET(table_day_fact_start,C3208-1,0)</f>
        <v>93</v>
      </c>
      <c r="G3208">
        <f t="shared" ref="G3208:G3271" ca="1" si="602">OFFSET(table_hr_col_start,C3208-1,MATCH(B3208,table_hr_col_wk_hdr)-1)</f>
        <v>3</v>
      </c>
      <c r="H3208">
        <f t="shared" ref="H3208:H3271" ca="1" si="603">OFFSET(table_hr_fact_start,D3208,G3208-1)</f>
        <v>87</v>
      </c>
      <c r="I3208" s="6">
        <f t="shared" ca="1" si="598"/>
        <v>0.71200799999999997</v>
      </c>
      <c r="J3208" s="18">
        <f t="shared" ref="J3208:J3271" ca="1" si="604">peak_baseline*I3208</f>
        <v>2.0292227999999999</v>
      </c>
      <c r="K3208" s="7">
        <f t="shared" ref="K3208:K3271" ca="1" si="605">J3208*peak_load/peak_baseline</f>
        <v>2.0292227999999999</v>
      </c>
      <c r="L3208" s="55" t="str">
        <f t="shared" ref="L3208:L3271" si="606">CONCATENATE($M$4,TEXT(A3208,"0"))</f>
        <v>t3200</v>
      </c>
      <c r="M3208" s="56">
        <v>1</v>
      </c>
      <c r="N3208" s="79">
        <f t="shared" ca="1" si="599"/>
        <v>2.0292227999999999</v>
      </c>
    </row>
    <row r="3209" spans="1:14">
      <c r="A3209">
        <v>3201</v>
      </c>
      <c r="B3209">
        <f t="shared" ref="B3209:B3272" si="607">ROUNDDOWN(A3209/168,0)+1</f>
        <v>20</v>
      </c>
      <c r="C3209">
        <f t="shared" ref="C3209:C3272" si="608">ROUNDDOWN(MOD(A3209/24,7),0)+1</f>
        <v>1</v>
      </c>
      <c r="D3209">
        <f t="shared" ref="D3209:D3272" si="609">MOD(A3209,24)</f>
        <v>9</v>
      </c>
      <c r="E3209">
        <f t="shared" si="600"/>
        <v>88</v>
      </c>
      <c r="F3209">
        <f t="shared" ca="1" si="601"/>
        <v>93</v>
      </c>
      <c r="G3209">
        <f t="shared" ca="1" si="602"/>
        <v>3</v>
      </c>
      <c r="H3209">
        <f t="shared" ca="1" si="603"/>
        <v>95</v>
      </c>
      <c r="I3209" s="6">
        <f t="shared" ref="I3209:I3272" ca="1" si="610">E3209/100*F3209/100*H3209/100</f>
        <v>0.77748000000000006</v>
      </c>
      <c r="J3209" s="18">
        <f t="shared" ca="1" si="604"/>
        <v>2.2158180000000001</v>
      </c>
      <c r="K3209" s="7">
        <f t="shared" ca="1" si="605"/>
        <v>2.2158180000000001</v>
      </c>
      <c r="L3209" s="55" t="str">
        <f t="shared" si="606"/>
        <v>t3201</v>
      </c>
      <c r="M3209" s="56">
        <v>1</v>
      </c>
      <c r="N3209" s="79">
        <f t="shared" ref="N3209:N3272" ca="1" si="611">K3209</f>
        <v>2.2158180000000001</v>
      </c>
    </row>
    <row r="3210" spans="1:14">
      <c r="A3210">
        <v>3202</v>
      </c>
      <c r="B3210">
        <f t="shared" si="607"/>
        <v>20</v>
      </c>
      <c r="C3210">
        <f t="shared" si="608"/>
        <v>1</v>
      </c>
      <c r="D3210">
        <f t="shared" si="609"/>
        <v>10</v>
      </c>
      <c r="E3210">
        <f t="shared" si="600"/>
        <v>88</v>
      </c>
      <c r="F3210">
        <f t="shared" ca="1" si="601"/>
        <v>93</v>
      </c>
      <c r="G3210">
        <f t="shared" ca="1" si="602"/>
        <v>3</v>
      </c>
      <c r="H3210">
        <f t="shared" ca="1" si="603"/>
        <v>99</v>
      </c>
      <c r="I3210" s="6">
        <f t="shared" ca="1" si="610"/>
        <v>0.81021600000000005</v>
      </c>
      <c r="J3210" s="18">
        <f t="shared" ca="1" si="604"/>
        <v>2.3091156000000002</v>
      </c>
      <c r="K3210" s="7">
        <f t="shared" ca="1" si="605"/>
        <v>2.3091156000000002</v>
      </c>
      <c r="L3210" s="55" t="str">
        <f t="shared" si="606"/>
        <v>t3202</v>
      </c>
      <c r="M3210" s="56">
        <v>1</v>
      </c>
      <c r="N3210" s="79">
        <f t="shared" ca="1" si="611"/>
        <v>2.3091156000000002</v>
      </c>
    </row>
    <row r="3211" spans="1:14">
      <c r="A3211">
        <v>3203</v>
      </c>
      <c r="B3211">
        <f t="shared" si="607"/>
        <v>20</v>
      </c>
      <c r="C3211">
        <f t="shared" si="608"/>
        <v>1</v>
      </c>
      <c r="D3211">
        <f t="shared" si="609"/>
        <v>11</v>
      </c>
      <c r="E3211">
        <f t="shared" si="600"/>
        <v>88</v>
      </c>
      <c r="F3211">
        <f t="shared" ca="1" si="601"/>
        <v>93</v>
      </c>
      <c r="G3211">
        <f t="shared" ca="1" si="602"/>
        <v>3</v>
      </c>
      <c r="H3211">
        <f t="shared" ca="1" si="603"/>
        <v>100</v>
      </c>
      <c r="I3211" s="6">
        <f t="shared" ca="1" si="610"/>
        <v>0.81840000000000002</v>
      </c>
      <c r="J3211" s="18">
        <f t="shared" ca="1" si="604"/>
        <v>2.3324400000000001</v>
      </c>
      <c r="K3211" s="7">
        <f t="shared" ca="1" si="605"/>
        <v>2.3324400000000001</v>
      </c>
      <c r="L3211" s="55" t="str">
        <f t="shared" si="606"/>
        <v>t3203</v>
      </c>
      <c r="M3211" s="56">
        <v>1</v>
      </c>
      <c r="N3211" s="79">
        <f t="shared" ca="1" si="611"/>
        <v>2.3324400000000001</v>
      </c>
    </row>
    <row r="3212" spans="1:14">
      <c r="A3212">
        <v>3204</v>
      </c>
      <c r="B3212">
        <f t="shared" si="607"/>
        <v>20</v>
      </c>
      <c r="C3212">
        <f t="shared" si="608"/>
        <v>1</v>
      </c>
      <c r="D3212">
        <f t="shared" si="609"/>
        <v>12</v>
      </c>
      <c r="E3212">
        <f t="shared" si="600"/>
        <v>88</v>
      </c>
      <c r="F3212">
        <f t="shared" ca="1" si="601"/>
        <v>93</v>
      </c>
      <c r="G3212">
        <f t="shared" ca="1" si="602"/>
        <v>3</v>
      </c>
      <c r="H3212">
        <f t="shared" ca="1" si="603"/>
        <v>99</v>
      </c>
      <c r="I3212" s="6">
        <f t="shared" ca="1" si="610"/>
        <v>0.81021600000000005</v>
      </c>
      <c r="J3212" s="18">
        <f t="shared" ca="1" si="604"/>
        <v>2.3091156000000002</v>
      </c>
      <c r="K3212" s="7">
        <f t="shared" ca="1" si="605"/>
        <v>2.3091156000000002</v>
      </c>
      <c r="L3212" s="55" t="str">
        <f t="shared" si="606"/>
        <v>t3204</v>
      </c>
      <c r="M3212" s="56">
        <v>1</v>
      </c>
      <c r="N3212" s="79">
        <f t="shared" ca="1" si="611"/>
        <v>2.3091156000000002</v>
      </c>
    </row>
    <row r="3213" spans="1:14">
      <c r="A3213">
        <v>3205</v>
      </c>
      <c r="B3213">
        <f t="shared" si="607"/>
        <v>20</v>
      </c>
      <c r="C3213">
        <f t="shared" si="608"/>
        <v>1</v>
      </c>
      <c r="D3213">
        <f t="shared" si="609"/>
        <v>13</v>
      </c>
      <c r="E3213">
        <f t="shared" si="600"/>
        <v>88</v>
      </c>
      <c r="F3213">
        <f t="shared" ca="1" si="601"/>
        <v>93</v>
      </c>
      <c r="G3213">
        <f t="shared" ca="1" si="602"/>
        <v>3</v>
      </c>
      <c r="H3213">
        <f t="shared" ca="1" si="603"/>
        <v>100</v>
      </c>
      <c r="I3213" s="6">
        <f t="shared" ca="1" si="610"/>
        <v>0.81840000000000002</v>
      </c>
      <c r="J3213" s="18">
        <f t="shared" ca="1" si="604"/>
        <v>2.3324400000000001</v>
      </c>
      <c r="K3213" s="7">
        <f t="shared" ca="1" si="605"/>
        <v>2.3324400000000001</v>
      </c>
      <c r="L3213" s="55" t="str">
        <f t="shared" si="606"/>
        <v>t3205</v>
      </c>
      <c r="M3213" s="56">
        <v>1</v>
      </c>
      <c r="N3213" s="79">
        <f t="shared" ca="1" si="611"/>
        <v>2.3324400000000001</v>
      </c>
    </row>
    <row r="3214" spans="1:14">
      <c r="A3214">
        <v>3206</v>
      </c>
      <c r="B3214">
        <f t="shared" si="607"/>
        <v>20</v>
      </c>
      <c r="C3214">
        <f t="shared" si="608"/>
        <v>1</v>
      </c>
      <c r="D3214">
        <f t="shared" si="609"/>
        <v>14</v>
      </c>
      <c r="E3214">
        <f t="shared" si="600"/>
        <v>88</v>
      </c>
      <c r="F3214">
        <f t="shared" ca="1" si="601"/>
        <v>93</v>
      </c>
      <c r="G3214">
        <f t="shared" ca="1" si="602"/>
        <v>3</v>
      </c>
      <c r="H3214">
        <f t="shared" ca="1" si="603"/>
        <v>100</v>
      </c>
      <c r="I3214" s="6">
        <f t="shared" ca="1" si="610"/>
        <v>0.81840000000000002</v>
      </c>
      <c r="J3214" s="18">
        <f t="shared" ca="1" si="604"/>
        <v>2.3324400000000001</v>
      </c>
      <c r="K3214" s="7">
        <f t="shared" ca="1" si="605"/>
        <v>2.3324400000000001</v>
      </c>
      <c r="L3214" s="55" t="str">
        <f t="shared" si="606"/>
        <v>t3206</v>
      </c>
      <c r="M3214" s="56">
        <v>1</v>
      </c>
      <c r="N3214" s="79">
        <f t="shared" ca="1" si="611"/>
        <v>2.3324400000000001</v>
      </c>
    </row>
    <row r="3215" spans="1:14">
      <c r="A3215">
        <v>3207</v>
      </c>
      <c r="B3215">
        <f t="shared" si="607"/>
        <v>20</v>
      </c>
      <c r="C3215">
        <f t="shared" si="608"/>
        <v>1</v>
      </c>
      <c r="D3215">
        <f t="shared" si="609"/>
        <v>15</v>
      </c>
      <c r="E3215">
        <f t="shared" si="600"/>
        <v>88</v>
      </c>
      <c r="F3215">
        <f t="shared" ca="1" si="601"/>
        <v>93</v>
      </c>
      <c r="G3215">
        <f t="shared" ca="1" si="602"/>
        <v>3</v>
      </c>
      <c r="H3215">
        <f t="shared" ca="1" si="603"/>
        <v>97</v>
      </c>
      <c r="I3215" s="6">
        <f t="shared" ca="1" si="610"/>
        <v>0.793848</v>
      </c>
      <c r="J3215" s="18">
        <f t="shared" ca="1" si="604"/>
        <v>2.2624667999999999</v>
      </c>
      <c r="K3215" s="7">
        <f t="shared" ca="1" si="605"/>
        <v>2.2624667999999999</v>
      </c>
      <c r="L3215" s="55" t="str">
        <f t="shared" si="606"/>
        <v>t3207</v>
      </c>
      <c r="M3215" s="56">
        <v>1</v>
      </c>
      <c r="N3215" s="79">
        <f t="shared" ca="1" si="611"/>
        <v>2.2624667999999999</v>
      </c>
    </row>
    <row r="3216" spans="1:14">
      <c r="A3216">
        <v>3208</v>
      </c>
      <c r="B3216">
        <f t="shared" si="607"/>
        <v>20</v>
      </c>
      <c r="C3216">
        <f t="shared" si="608"/>
        <v>1</v>
      </c>
      <c r="D3216">
        <f t="shared" si="609"/>
        <v>16</v>
      </c>
      <c r="E3216">
        <f t="shared" si="600"/>
        <v>88</v>
      </c>
      <c r="F3216">
        <f t="shared" ca="1" si="601"/>
        <v>93</v>
      </c>
      <c r="G3216">
        <f t="shared" ca="1" si="602"/>
        <v>3</v>
      </c>
      <c r="H3216">
        <f t="shared" ca="1" si="603"/>
        <v>96</v>
      </c>
      <c r="I3216" s="6">
        <f t="shared" ca="1" si="610"/>
        <v>0.78566400000000003</v>
      </c>
      <c r="J3216" s="18">
        <f t="shared" ca="1" si="604"/>
        <v>2.2391424</v>
      </c>
      <c r="K3216" s="7">
        <f t="shared" ca="1" si="605"/>
        <v>2.2391424</v>
      </c>
      <c r="L3216" s="55" t="str">
        <f t="shared" si="606"/>
        <v>t3208</v>
      </c>
      <c r="M3216" s="56">
        <v>1</v>
      </c>
      <c r="N3216" s="79">
        <f t="shared" ca="1" si="611"/>
        <v>2.2391424</v>
      </c>
    </row>
    <row r="3217" spans="1:14">
      <c r="A3217">
        <v>3209</v>
      </c>
      <c r="B3217">
        <f t="shared" si="607"/>
        <v>20</v>
      </c>
      <c r="C3217">
        <f t="shared" si="608"/>
        <v>1</v>
      </c>
      <c r="D3217">
        <f t="shared" si="609"/>
        <v>17</v>
      </c>
      <c r="E3217">
        <f t="shared" si="600"/>
        <v>88</v>
      </c>
      <c r="F3217">
        <f t="shared" ca="1" si="601"/>
        <v>93</v>
      </c>
      <c r="G3217">
        <f t="shared" ca="1" si="602"/>
        <v>3</v>
      </c>
      <c r="H3217">
        <f t="shared" ca="1" si="603"/>
        <v>96</v>
      </c>
      <c r="I3217" s="6">
        <f t="shared" ca="1" si="610"/>
        <v>0.78566400000000003</v>
      </c>
      <c r="J3217" s="18">
        <f t="shared" ca="1" si="604"/>
        <v>2.2391424</v>
      </c>
      <c r="K3217" s="7">
        <f t="shared" ca="1" si="605"/>
        <v>2.2391424</v>
      </c>
      <c r="L3217" s="55" t="str">
        <f t="shared" si="606"/>
        <v>t3209</v>
      </c>
      <c r="M3217" s="56">
        <v>1</v>
      </c>
      <c r="N3217" s="79">
        <f t="shared" ca="1" si="611"/>
        <v>2.2391424</v>
      </c>
    </row>
    <row r="3218" spans="1:14">
      <c r="A3218">
        <v>3210</v>
      </c>
      <c r="B3218">
        <f t="shared" si="607"/>
        <v>20</v>
      </c>
      <c r="C3218">
        <f t="shared" si="608"/>
        <v>1</v>
      </c>
      <c r="D3218">
        <f t="shared" si="609"/>
        <v>18</v>
      </c>
      <c r="E3218">
        <f t="shared" si="600"/>
        <v>88</v>
      </c>
      <c r="F3218">
        <f t="shared" ca="1" si="601"/>
        <v>93</v>
      </c>
      <c r="G3218">
        <f t="shared" ca="1" si="602"/>
        <v>3</v>
      </c>
      <c r="H3218">
        <f t="shared" ca="1" si="603"/>
        <v>93</v>
      </c>
      <c r="I3218" s="6">
        <f t="shared" ca="1" si="610"/>
        <v>0.76111200000000001</v>
      </c>
      <c r="J3218" s="18">
        <f t="shared" ca="1" si="604"/>
        <v>2.1691692000000002</v>
      </c>
      <c r="K3218" s="7">
        <f t="shared" ca="1" si="605"/>
        <v>2.1691692000000002</v>
      </c>
      <c r="L3218" s="55" t="str">
        <f t="shared" si="606"/>
        <v>t3210</v>
      </c>
      <c r="M3218" s="56">
        <v>1</v>
      </c>
      <c r="N3218" s="79">
        <f t="shared" ca="1" si="611"/>
        <v>2.1691692000000002</v>
      </c>
    </row>
    <row r="3219" spans="1:14">
      <c r="A3219">
        <v>3211</v>
      </c>
      <c r="B3219">
        <f t="shared" si="607"/>
        <v>20</v>
      </c>
      <c r="C3219">
        <f t="shared" si="608"/>
        <v>1</v>
      </c>
      <c r="D3219">
        <f t="shared" si="609"/>
        <v>19</v>
      </c>
      <c r="E3219">
        <f t="shared" si="600"/>
        <v>88</v>
      </c>
      <c r="F3219">
        <f t="shared" ca="1" si="601"/>
        <v>93</v>
      </c>
      <c r="G3219">
        <f t="shared" ca="1" si="602"/>
        <v>3</v>
      </c>
      <c r="H3219">
        <f t="shared" ca="1" si="603"/>
        <v>92</v>
      </c>
      <c r="I3219" s="6">
        <f t="shared" ca="1" si="610"/>
        <v>0.75292800000000004</v>
      </c>
      <c r="J3219" s="18">
        <f t="shared" ca="1" si="604"/>
        <v>2.1458448000000003</v>
      </c>
      <c r="K3219" s="7">
        <f t="shared" ca="1" si="605"/>
        <v>2.1458448000000003</v>
      </c>
      <c r="L3219" s="55" t="str">
        <f t="shared" si="606"/>
        <v>t3211</v>
      </c>
      <c r="M3219" s="56">
        <v>1</v>
      </c>
      <c r="N3219" s="79">
        <f t="shared" ca="1" si="611"/>
        <v>2.1458448000000003</v>
      </c>
    </row>
    <row r="3220" spans="1:14">
      <c r="A3220">
        <v>3212</v>
      </c>
      <c r="B3220">
        <f t="shared" si="607"/>
        <v>20</v>
      </c>
      <c r="C3220">
        <f t="shared" si="608"/>
        <v>1</v>
      </c>
      <c r="D3220">
        <f t="shared" si="609"/>
        <v>20</v>
      </c>
      <c r="E3220">
        <f t="shared" si="600"/>
        <v>88</v>
      </c>
      <c r="F3220">
        <f t="shared" ca="1" si="601"/>
        <v>93</v>
      </c>
      <c r="G3220">
        <f t="shared" ca="1" si="602"/>
        <v>3</v>
      </c>
      <c r="H3220">
        <f t="shared" ca="1" si="603"/>
        <v>92</v>
      </c>
      <c r="I3220" s="6">
        <f t="shared" ca="1" si="610"/>
        <v>0.75292800000000004</v>
      </c>
      <c r="J3220" s="18">
        <f t="shared" ca="1" si="604"/>
        <v>2.1458448000000003</v>
      </c>
      <c r="K3220" s="7">
        <f t="shared" ca="1" si="605"/>
        <v>2.1458448000000003</v>
      </c>
      <c r="L3220" s="55" t="str">
        <f t="shared" si="606"/>
        <v>t3212</v>
      </c>
      <c r="M3220" s="56">
        <v>1</v>
      </c>
      <c r="N3220" s="79">
        <f t="shared" ca="1" si="611"/>
        <v>2.1458448000000003</v>
      </c>
    </row>
    <row r="3221" spans="1:14">
      <c r="A3221">
        <v>3213</v>
      </c>
      <c r="B3221">
        <f t="shared" si="607"/>
        <v>20</v>
      </c>
      <c r="C3221">
        <f t="shared" si="608"/>
        <v>1</v>
      </c>
      <c r="D3221">
        <f t="shared" si="609"/>
        <v>21</v>
      </c>
      <c r="E3221">
        <f t="shared" si="600"/>
        <v>88</v>
      </c>
      <c r="F3221">
        <f t="shared" ca="1" si="601"/>
        <v>93</v>
      </c>
      <c r="G3221">
        <f t="shared" ca="1" si="602"/>
        <v>3</v>
      </c>
      <c r="H3221">
        <f t="shared" ca="1" si="603"/>
        <v>93</v>
      </c>
      <c r="I3221" s="6">
        <f t="shared" ca="1" si="610"/>
        <v>0.76111200000000001</v>
      </c>
      <c r="J3221" s="18">
        <f t="shared" ca="1" si="604"/>
        <v>2.1691692000000002</v>
      </c>
      <c r="K3221" s="7">
        <f t="shared" ca="1" si="605"/>
        <v>2.1691692000000002</v>
      </c>
      <c r="L3221" s="55" t="str">
        <f t="shared" si="606"/>
        <v>t3213</v>
      </c>
      <c r="M3221" s="56">
        <v>1</v>
      </c>
      <c r="N3221" s="79">
        <f t="shared" ca="1" si="611"/>
        <v>2.1691692000000002</v>
      </c>
    </row>
    <row r="3222" spans="1:14">
      <c r="A3222">
        <v>3214</v>
      </c>
      <c r="B3222">
        <f t="shared" si="607"/>
        <v>20</v>
      </c>
      <c r="C3222">
        <f t="shared" si="608"/>
        <v>1</v>
      </c>
      <c r="D3222">
        <f t="shared" si="609"/>
        <v>22</v>
      </c>
      <c r="E3222">
        <f t="shared" si="600"/>
        <v>88</v>
      </c>
      <c r="F3222">
        <f t="shared" ca="1" si="601"/>
        <v>93</v>
      </c>
      <c r="G3222">
        <f t="shared" ca="1" si="602"/>
        <v>3</v>
      </c>
      <c r="H3222">
        <f t="shared" ca="1" si="603"/>
        <v>87</v>
      </c>
      <c r="I3222" s="6">
        <f t="shared" ca="1" si="610"/>
        <v>0.71200799999999997</v>
      </c>
      <c r="J3222" s="18">
        <f t="shared" ca="1" si="604"/>
        <v>2.0292227999999999</v>
      </c>
      <c r="K3222" s="7">
        <f t="shared" ca="1" si="605"/>
        <v>2.0292227999999999</v>
      </c>
      <c r="L3222" s="55" t="str">
        <f t="shared" si="606"/>
        <v>t3214</v>
      </c>
      <c r="M3222" s="56">
        <v>1</v>
      </c>
      <c r="N3222" s="79">
        <f t="shared" ca="1" si="611"/>
        <v>2.0292227999999999</v>
      </c>
    </row>
    <row r="3223" spans="1:14">
      <c r="A3223">
        <v>3215</v>
      </c>
      <c r="B3223">
        <f t="shared" si="607"/>
        <v>20</v>
      </c>
      <c r="C3223">
        <f t="shared" si="608"/>
        <v>1</v>
      </c>
      <c r="D3223">
        <f t="shared" si="609"/>
        <v>23</v>
      </c>
      <c r="E3223">
        <f t="shared" si="600"/>
        <v>88</v>
      </c>
      <c r="F3223">
        <f t="shared" ca="1" si="601"/>
        <v>93</v>
      </c>
      <c r="G3223">
        <f t="shared" ca="1" si="602"/>
        <v>3</v>
      </c>
      <c r="H3223">
        <f t="shared" ca="1" si="603"/>
        <v>72</v>
      </c>
      <c r="I3223" s="6">
        <f t="shared" ca="1" si="610"/>
        <v>0.58924799999999999</v>
      </c>
      <c r="J3223" s="18">
        <f t="shared" ca="1" si="604"/>
        <v>1.6793568000000001</v>
      </c>
      <c r="K3223" s="7">
        <f t="shared" ca="1" si="605"/>
        <v>1.6793568000000001</v>
      </c>
      <c r="L3223" s="55" t="str">
        <f t="shared" si="606"/>
        <v>t3215</v>
      </c>
      <c r="M3223" s="56">
        <v>1</v>
      </c>
      <c r="N3223" s="79">
        <f t="shared" ca="1" si="611"/>
        <v>1.6793568000000001</v>
      </c>
    </row>
    <row r="3224" spans="1:14">
      <c r="A3224">
        <v>3216</v>
      </c>
      <c r="B3224">
        <f t="shared" si="607"/>
        <v>20</v>
      </c>
      <c r="C3224">
        <f t="shared" si="608"/>
        <v>2</v>
      </c>
      <c r="D3224">
        <f t="shared" si="609"/>
        <v>0</v>
      </c>
      <c r="E3224">
        <f t="shared" si="600"/>
        <v>88</v>
      </c>
      <c r="F3224">
        <f t="shared" ca="1" si="601"/>
        <v>100</v>
      </c>
      <c r="G3224">
        <f t="shared" ca="1" si="602"/>
        <v>3</v>
      </c>
      <c r="H3224">
        <f t="shared" ca="1" si="603"/>
        <v>64</v>
      </c>
      <c r="I3224" s="6">
        <f t="shared" ca="1" si="610"/>
        <v>0.56320000000000003</v>
      </c>
      <c r="J3224" s="18">
        <f t="shared" ca="1" si="604"/>
        <v>1.6051200000000001</v>
      </c>
      <c r="K3224" s="7">
        <f t="shared" ca="1" si="605"/>
        <v>1.6051199999999999</v>
      </c>
      <c r="L3224" s="55" t="str">
        <f t="shared" si="606"/>
        <v>t3216</v>
      </c>
      <c r="M3224" s="56">
        <v>1</v>
      </c>
      <c r="N3224" s="79">
        <f t="shared" ca="1" si="611"/>
        <v>1.6051199999999999</v>
      </c>
    </row>
    <row r="3225" spans="1:14">
      <c r="A3225">
        <v>3217</v>
      </c>
      <c r="B3225">
        <f t="shared" si="607"/>
        <v>20</v>
      </c>
      <c r="C3225">
        <f t="shared" si="608"/>
        <v>2</v>
      </c>
      <c r="D3225">
        <f t="shared" si="609"/>
        <v>1</v>
      </c>
      <c r="E3225">
        <f t="shared" si="600"/>
        <v>88</v>
      </c>
      <c r="F3225">
        <f t="shared" ca="1" si="601"/>
        <v>100</v>
      </c>
      <c r="G3225">
        <f t="shared" ca="1" si="602"/>
        <v>3</v>
      </c>
      <c r="H3225">
        <f t="shared" ca="1" si="603"/>
        <v>60</v>
      </c>
      <c r="I3225" s="6">
        <f t="shared" ca="1" si="610"/>
        <v>0.52800000000000002</v>
      </c>
      <c r="J3225" s="18">
        <f t="shared" ca="1" si="604"/>
        <v>1.5048000000000001</v>
      </c>
      <c r="K3225" s="7">
        <f t="shared" ca="1" si="605"/>
        <v>1.5048000000000001</v>
      </c>
      <c r="L3225" s="55" t="str">
        <f t="shared" si="606"/>
        <v>t3217</v>
      </c>
      <c r="M3225" s="56">
        <v>1</v>
      </c>
      <c r="N3225" s="79">
        <f t="shared" ca="1" si="611"/>
        <v>1.5048000000000001</v>
      </c>
    </row>
    <row r="3226" spans="1:14">
      <c r="A3226">
        <v>3218</v>
      </c>
      <c r="B3226">
        <f t="shared" si="607"/>
        <v>20</v>
      </c>
      <c r="C3226">
        <f t="shared" si="608"/>
        <v>2</v>
      </c>
      <c r="D3226">
        <f t="shared" si="609"/>
        <v>2</v>
      </c>
      <c r="E3226">
        <f t="shared" si="600"/>
        <v>88</v>
      </c>
      <c r="F3226">
        <f t="shared" ca="1" si="601"/>
        <v>100</v>
      </c>
      <c r="G3226">
        <f t="shared" ca="1" si="602"/>
        <v>3</v>
      </c>
      <c r="H3226">
        <f t="shared" ca="1" si="603"/>
        <v>58</v>
      </c>
      <c r="I3226" s="6">
        <f t="shared" ca="1" si="610"/>
        <v>0.51039999999999996</v>
      </c>
      <c r="J3226" s="18">
        <f t="shared" ca="1" si="604"/>
        <v>1.4546399999999999</v>
      </c>
      <c r="K3226" s="7">
        <f t="shared" ca="1" si="605"/>
        <v>1.4546399999999997</v>
      </c>
      <c r="L3226" s="55" t="str">
        <f t="shared" si="606"/>
        <v>t3218</v>
      </c>
      <c r="M3226" s="56">
        <v>1</v>
      </c>
      <c r="N3226" s="79">
        <f t="shared" ca="1" si="611"/>
        <v>1.4546399999999997</v>
      </c>
    </row>
    <row r="3227" spans="1:14">
      <c r="A3227">
        <v>3219</v>
      </c>
      <c r="B3227">
        <f t="shared" si="607"/>
        <v>20</v>
      </c>
      <c r="C3227">
        <f t="shared" si="608"/>
        <v>2</v>
      </c>
      <c r="D3227">
        <f t="shared" si="609"/>
        <v>3</v>
      </c>
      <c r="E3227">
        <f t="shared" si="600"/>
        <v>88</v>
      </c>
      <c r="F3227">
        <f t="shared" ca="1" si="601"/>
        <v>100</v>
      </c>
      <c r="G3227">
        <f t="shared" ca="1" si="602"/>
        <v>3</v>
      </c>
      <c r="H3227">
        <f t="shared" ca="1" si="603"/>
        <v>56</v>
      </c>
      <c r="I3227" s="6">
        <f t="shared" ca="1" si="610"/>
        <v>0.49280000000000002</v>
      </c>
      <c r="J3227" s="18">
        <f t="shared" ca="1" si="604"/>
        <v>1.4044800000000002</v>
      </c>
      <c r="K3227" s="7">
        <f t="shared" ca="1" si="605"/>
        <v>1.4044800000000002</v>
      </c>
      <c r="L3227" s="55" t="str">
        <f t="shared" si="606"/>
        <v>t3219</v>
      </c>
      <c r="M3227" s="56">
        <v>1</v>
      </c>
      <c r="N3227" s="79">
        <f t="shared" ca="1" si="611"/>
        <v>1.4044800000000002</v>
      </c>
    </row>
    <row r="3228" spans="1:14">
      <c r="A3228">
        <v>3220</v>
      </c>
      <c r="B3228">
        <f t="shared" si="607"/>
        <v>20</v>
      </c>
      <c r="C3228">
        <f t="shared" si="608"/>
        <v>2</v>
      </c>
      <c r="D3228">
        <f t="shared" si="609"/>
        <v>4</v>
      </c>
      <c r="E3228">
        <f t="shared" si="600"/>
        <v>88</v>
      </c>
      <c r="F3228">
        <f t="shared" ca="1" si="601"/>
        <v>100</v>
      </c>
      <c r="G3228">
        <f t="shared" ca="1" si="602"/>
        <v>3</v>
      </c>
      <c r="H3228">
        <f t="shared" ca="1" si="603"/>
        <v>56</v>
      </c>
      <c r="I3228" s="6">
        <f t="shared" ca="1" si="610"/>
        <v>0.49280000000000002</v>
      </c>
      <c r="J3228" s="18">
        <f t="shared" ca="1" si="604"/>
        <v>1.4044800000000002</v>
      </c>
      <c r="K3228" s="7">
        <f t="shared" ca="1" si="605"/>
        <v>1.4044800000000002</v>
      </c>
      <c r="L3228" s="55" t="str">
        <f t="shared" si="606"/>
        <v>t3220</v>
      </c>
      <c r="M3228" s="56">
        <v>1</v>
      </c>
      <c r="N3228" s="79">
        <f t="shared" ca="1" si="611"/>
        <v>1.4044800000000002</v>
      </c>
    </row>
    <row r="3229" spans="1:14">
      <c r="A3229">
        <v>3221</v>
      </c>
      <c r="B3229">
        <f t="shared" si="607"/>
        <v>20</v>
      </c>
      <c r="C3229">
        <f t="shared" si="608"/>
        <v>2</v>
      </c>
      <c r="D3229">
        <f t="shared" si="609"/>
        <v>5</v>
      </c>
      <c r="E3229">
        <f t="shared" si="600"/>
        <v>88</v>
      </c>
      <c r="F3229">
        <f t="shared" ca="1" si="601"/>
        <v>100</v>
      </c>
      <c r="G3229">
        <f t="shared" ca="1" si="602"/>
        <v>3</v>
      </c>
      <c r="H3229">
        <f t="shared" ca="1" si="603"/>
        <v>58</v>
      </c>
      <c r="I3229" s="6">
        <f t="shared" ca="1" si="610"/>
        <v>0.51039999999999996</v>
      </c>
      <c r="J3229" s="18">
        <f t="shared" ca="1" si="604"/>
        <v>1.4546399999999999</v>
      </c>
      <c r="K3229" s="7">
        <f t="shared" ca="1" si="605"/>
        <v>1.4546399999999997</v>
      </c>
      <c r="L3229" s="55" t="str">
        <f t="shared" si="606"/>
        <v>t3221</v>
      </c>
      <c r="M3229" s="56">
        <v>1</v>
      </c>
      <c r="N3229" s="79">
        <f t="shared" ca="1" si="611"/>
        <v>1.4546399999999997</v>
      </c>
    </row>
    <row r="3230" spans="1:14">
      <c r="A3230">
        <v>3222</v>
      </c>
      <c r="B3230">
        <f t="shared" si="607"/>
        <v>20</v>
      </c>
      <c r="C3230">
        <f t="shared" si="608"/>
        <v>2</v>
      </c>
      <c r="D3230">
        <f t="shared" si="609"/>
        <v>6</v>
      </c>
      <c r="E3230">
        <f t="shared" si="600"/>
        <v>88</v>
      </c>
      <c r="F3230">
        <f t="shared" ca="1" si="601"/>
        <v>100</v>
      </c>
      <c r="G3230">
        <f t="shared" ca="1" si="602"/>
        <v>3</v>
      </c>
      <c r="H3230">
        <f t="shared" ca="1" si="603"/>
        <v>64</v>
      </c>
      <c r="I3230" s="6">
        <f t="shared" ca="1" si="610"/>
        <v>0.56320000000000003</v>
      </c>
      <c r="J3230" s="18">
        <f t="shared" ca="1" si="604"/>
        <v>1.6051200000000001</v>
      </c>
      <c r="K3230" s="7">
        <f t="shared" ca="1" si="605"/>
        <v>1.6051199999999999</v>
      </c>
      <c r="L3230" s="55" t="str">
        <f t="shared" si="606"/>
        <v>t3222</v>
      </c>
      <c r="M3230" s="56">
        <v>1</v>
      </c>
      <c r="N3230" s="79">
        <f t="shared" ca="1" si="611"/>
        <v>1.6051199999999999</v>
      </c>
    </row>
    <row r="3231" spans="1:14">
      <c r="A3231">
        <v>3223</v>
      </c>
      <c r="B3231">
        <f t="shared" si="607"/>
        <v>20</v>
      </c>
      <c r="C3231">
        <f t="shared" si="608"/>
        <v>2</v>
      </c>
      <c r="D3231">
        <f t="shared" si="609"/>
        <v>7</v>
      </c>
      <c r="E3231">
        <f t="shared" si="600"/>
        <v>88</v>
      </c>
      <c r="F3231">
        <f t="shared" ca="1" si="601"/>
        <v>100</v>
      </c>
      <c r="G3231">
        <f t="shared" ca="1" si="602"/>
        <v>3</v>
      </c>
      <c r="H3231">
        <f t="shared" ca="1" si="603"/>
        <v>76</v>
      </c>
      <c r="I3231" s="6">
        <f t="shared" ca="1" si="610"/>
        <v>0.66879999999999995</v>
      </c>
      <c r="J3231" s="18">
        <f t="shared" ca="1" si="604"/>
        <v>1.90608</v>
      </c>
      <c r="K3231" s="7">
        <f t="shared" ca="1" si="605"/>
        <v>1.90608</v>
      </c>
      <c r="L3231" s="55" t="str">
        <f t="shared" si="606"/>
        <v>t3223</v>
      </c>
      <c r="M3231" s="56">
        <v>1</v>
      </c>
      <c r="N3231" s="79">
        <f t="shared" ca="1" si="611"/>
        <v>1.90608</v>
      </c>
    </row>
    <row r="3232" spans="1:14">
      <c r="A3232">
        <v>3224</v>
      </c>
      <c r="B3232">
        <f t="shared" si="607"/>
        <v>20</v>
      </c>
      <c r="C3232">
        <f t="shared" si="608"/>
        <v>2</v>
      </c>
      <c r="D3232">
        <f t="shared" si="609"/>
        <v>8</v>
      </c>
      <c r="E3232">
        <f t="shared" si="600"/>
        <v>88</v>
      </c>
      <c r="F3232">
        <f t="shared" ca="1" si="601"/>
        <v>100</v>
      </c>
      <c r="G3232">
        <f t="shared" ca="1" si="602"/>
        <v>3</v>
      </c>
      <c r="H3232">
        <f t="shared" ca="1" si="603"/>
        <v>87</v>
      </c>
      <c r="I3232" s="6">
        <f t="shared" ca="1" si="610"/>
        <v>0.76560000000000006</v>
      </c>
      <c r="J3232" s="18">
        <f t="shared" ca="1" si="604"/>
        <v>2.1819600000000001</v>
      </c>
      <c r="K3232" s="7">
        <f t="shared" ca="1" si="605"/>
        <v>2.1819600000000001</v>
      </c>
      <c r="L3232" s="55" t="str">
        <f t="shared" si="606"/>
        <v>t3224</v>
      </c>
      <c r="M3232" s="56">
        <v>1</v>
      </c>
      <c r="N3232" s="79">
        <f t="shared" ca="1" si="611"/>
        <v>2.1819600000000001</v>
      </c>
    </row>
    <row r="3233" spans="1:14">
      <c r="A3233">
        <v>3225</v>
      </c>
      <c r="B3233">
        <f t="shared" si="607"/>
        <v>20</v>
      </c>
      <c r="C3233">
        <f t="shared" si="608"/>
        <v>2</v>
      </c>
      <c r="D3233">
        <f t="shared" si="609"/>
        <v>9</v>
      </c>
      <c r="E3233">
        <f t="shared" si="600"/>
        <v>88</v>
      </c>
      <c r="F3233">
        <f t="shared" ca="1" si="601"/>
        <v>100</v>
      </c>
      <c r="G3233">
        <f t="shared" ca="1" si="602"/>
        <v>3</v>
      </c>
      <c r="H3233">
        <f t="shared" ca="1" si="603"/>
        <v>95</v>
      </c>
      <c r="I3233" s="6">
        <f t="shared" ca="1" si="610"/>
        <v>0.83599999999999997</v>
      </c>
      <c r="J3233" s="18">
        <f t="shared" ca="1" si="604"/>
        <v>2.3826000000000001</v>
      </c>
      <c r="K3233" s="7">
        <f t="shared" ca="1" si="605"/>
        <v>2.3826000000000001</v>
      </c>
      <c r="L3233" s="55" t="str">
        <f t="shared" si="606"/>
        <v>t3225</v>
      </c>
      <c r="M3233" s="56">
        <v>1</v>
      </c>
      <c r="N3233" s="79">
        <f t="shared" ca="1" si="611"/>
        <v>2.3826000000000001</v>
      </c>
    </row>
    <row r="3234" spans="1:14">
      <c r="A3234">
        <v>3226</v>
      </c>
      <c r="B3234">
        <f t="shared" si="607"/>
        <v>20</v>
      </c>
      <c r="C3234">
        <f t="shared" si="608"/>
        <v>2</v>
      </c>
      <c r="D3234">
        <f t="shared" si="609"/>
        <v>10</v>
      </c>
      <c r="E3234">
        <f t="shared" si="600"/>
        <v>88</v>
      </c>
      <c r="F3234">
        <f t="shared" ca="1" si="601"/>
        <v>100</v>
      </c>
      <c r="G3234">
        <f t="shared" ca="1" si="602"/>
        <v>3</v>
      </c>
      <c r="H3234">
        <f t="shared" ca="1" si="603"/>
        <v>99</v>
      </c>
      <c r="I3234" s="6">
        <f t="shared" ca="1" si="610"/>
        <v>0.87120000000000009</v>
      </c>
      <c r="J3234" s="18">
        <f t="shared" ca="1" si="604"/>
        <v>2.4829200000000005</v>
      </c>
      <c r="K3234" s="7">
        <f t="shared" ca="1" si="605"/>
        <v>2.4829200000000005</v>
      </c>
      <c r="L3234" s="55" t="str">
        <f t="shared" si="606"/>
        <v>t3226</v>
      </c>
      <c r="M3234" s="56">
        <v>1</v>
      </c>
      <c r="N3234" s="79">
        <f t="shared" ca="1" si="611"/>
        <v>2.4829200000000005</v>
      </c>
    </row>
    <row r="3235" spans="1:14">
      <c r="A3235">
        <v>3227</v>
      </c>
      <c r="B3235">
        <f t="shared" si="607"/>
        <v>20</v>
      </c>
      <c r="C3235">
        <f t="shared" si="608"/>
        <v>2</v>
      </c>
      <c r="D3235">
        <f t="shared" si="609"/>
        <v>11</v>
      </c>
      <c r="E3235">
        <f t="shared" si="600"/>
        <v>88</v>
      </c>
      <c r="F3235">
        <f t="shared" ca="1" si="601"/>
        <v>100</v>
      </c>
      <c r="G3235">
        <f t="shared" ca="1" si="602"/>
        <v>3</v>
      </c>
      <c r="H3235">
        <f t="shared" ca="1" si="603"/>
        <v>100</v>
      </c>
      <c r="I3235" s="6">
        <f t="shared" ca="1" si="610"/>
        <v>0.88</v>
      </c>
      <c r="J3235" s="18">
        <f t="shared" ca="1" si="604"/>
        <v>2.508</v>
      </c>
      <c r="K3235" s="7">
        <f t="shared" ca="1" si="605"/>
        <v>2.508</v>
      </c>
      <c r="L3235" s="55" t="str">
        <f t="shared" si="606"/>
        <v>t3227</v>
      </c>
      <c r="M3235" s="56">
        <v>1</v>
      </c>
      <c r="N3235" s="79">
        <f t="shared" ca="1" si="611"/>
        <v>2.508</v>
      </c>
    </row>
    <row r="3236" spans="1:14">
      <c r="A3236">
        <v>3228</v>
      </c>
      <c r="B3236">
        <f t="shared" si="607"/>
        <v>20</v>
      </c>
      <c r="C3236">
        <f t="shared" si="608"/>
        <v>2</v>
      </c>
      <c r="D3236">
        <f t="shared" si="609"/>
        <v>12</v>
      </c>
      <c r="E3236">
        <f t="shared" si="600"/>
        <v>88</v>
      </c>
      <c r="F3236">
        <f t="shared" ca="1" si="601"/>
        <v>100</v>
      </c>
      <c r="G3236">
        <f t="shared" ca="1" si="602"/>
        <v>3</v>
      </c>
      <c r="H3236">
        <f t="shared" ca="1" si="603"/>
        <v>99</v>
      </c>
      <c r="I3236" s="6">
        <f t="shared" ca="1" si="610"/>
        <v>0.87120000000000009</v>
      </c>
      <c r="J3236" s="18">
        <f t="shared" ca="1" si="604"/>
        <v>2.4829200000000005</v>
      </c>
      <c r="K3236" s="7">
        <f t="shared" ca="1" si="605"/>
        <v>2.4829200000000005</v>
      </c>
      <c r="L3236" s="55" t="str">
        <f t="shared" si="606"/>
        <v>t3228</v>
      </c>
      <c r="M3236" s="56">
        <v>1</v>
      </c>
      <c r="N3236" s="79">
        <f t="shared" ca="1" si="611"/>
        <v>2.4829200000000005</v>
      </c>
    </row>
    <row r="3237" spans="1:14">
      <c r="A3237">
        <v>3229</v>
      </c>
      <c r="B3237">
        <f t="shared" si="607"/>
        <v>20</v>
      </c>
      <c r="C3237">
        <f t="shared" si="608"/>
        <v>2</v>
      </c>
      <c r="D3237">
        <f t="shared" si="609"/>
        <v>13</v>
      </c>
      <c r="E3237">
        <f t="shared" si="600"/>
        <v>88</v>
      </c>
      <c r="F3237">
        <f t="shared" ca="1" si="601"/>
        <v>100</v>
      </c>
      <c r="G3237">
        <f t="shared" ca="1" si="602"/>
        <v>3</v>
      </c>
      <c r="H3237">
        <f t="shared" ca="1" si="603"/>
        <v>100</v>
      </c>
      <c r="I3237" s="6">
        <f t="shared" ca="1" si="610"/>
        <v>0.88</v>
      </c>
      <c r="J3237" s="18">
        <f t="shared" ca="1" si="604"/>
        <v>2.508</v>
      </c>
      <c r="K3237" s="7">
        <f t="shared" ca="1" si="605"/>
        <v>2.508</v>
      </c>
      <c r="L3237" s="55" t="str">
        <f t="shared" si="606"/>
        <v>t3229</v>
      </c>
      <c r="M3237" s="56">
        <v>1</v>
      </c>
      <c r="N3237" s="79">
        <f t="shared" ca="1" si="611"/>
        <v>2.508</v>
      </c>
    </row>
    <row r="3238" spans="1:14">
      <c r="A3238">
        <v>3230</v>
      </c>
      <c r="B3238">
        <f t="shared" si="607"/>
        <v>20</v>
      </c>
      <c r="C3238">
        <f t="shared" si="608"/>
        <v>2</v>
      </c>
      <c r="D3238">
        <f t="shared" si="609"/>
        <v>14</v>
      </c>
      <c r="E3238">
        <f t="shared" si="600"/>
        <v>88</v>
      </c>
      <c r="F3238">
        <f t="shared" ca="1" si="601"/>
        <v>100</v>
      </c>
      <c r="G3238">
        <f t="shared" ca="1" si="602"/>
        <v>3</v>
      </c>
      <c r="H3238">
        <f t="shared" ca="1" si="603"/>
        <v>100</v>
      </c>
      <c r="I3238" s="6">
        <f t="shared" ca="1" si="610"/>
        <v>0.88</v>
      </c>
      <c r="J3238" s="18">
        <f t="shared" ca="1" si="604"/>
        <v>2.508</v>
      </c>
      <c r="K3238" s="7">
        <f t="shared" ca="1" si="605"/>
        <v>2.508</v>
      </c>
      <c r="L3238" s="55" t="str">
        <f t="shared" si="606"/>
        <v>t3230</v>
      </c>
      <c r="M3238" s="56">
        <v>1</v>
      </c>
      <c r="N3238" s="79">
        <f t="shared" ca="1" si="611"/>
        <v>2.508</v>
      </c>
    </row>
    <row r="3239" spans="1:14">
      <c r="A3239">
        <v>3231</v>
      </c>
      <c r="B3239">
        <f t="shared" si="607"/>
        <v>20</v>
      </c>
      <c r="C3239">
        <f t="shared" si="608"/>
        <v>2</v>
      </c>
      <c r="D3239">
        <f t="shared" si="609"/>
        <v>15</v>
      </c>
      <c r="E3239">
        <f t="shared" si="600"/>
        <v>88</v>
      </c>
      <c r="F3239">
        <f t="shared" ca="1" si="601"/>
        <v>100</v>
      </c>
      <c r="G3239">
        <f t="shared" ca="1" si="602"/>
        <v>3</v>
      </c>
      <c r="H3239">
        <f t="shared" ca="1" si="603"/>
        <v>97</v>
      </c>
      <c r="I3239" s="6">
        <f t="shared" ca="1" si="610"/>
        <v>0.85360000000000003</v>
      </c>
      <c r="J3239" s="18">
        <f t="shared" ca="1" si="604"/>
        <v>2.43276</v>
      </c>
      <c r="K3239" s="7">
        <f t="shared" ca="1" si="605"/>
        <v>2.43276</v>
      </c>
      <c r="L3239" s="55" t="str">
        <f t="shared" si="606"/>
        <v>t3231</v>
      </c>
      <c r="M3239" s="56">
        <v>1</v>
      </c>
      <c r="N3239" s="79">
        <f t="shared" ca="1" si="611"/>
        <v>2.43276</v>
      </c>
    </row>
    <row r="3240" spans="1:14">
      <c r="A3240">
        <v>3232</v>
      </c>
      <c r="B3240">
        <f t="shared" si="607"/>
        <v>20</v>
      </c>
      <c r="C3240">
        <f t="shared" si="608"/>
        <v>2</v>
      </c>
      <c r="D3240">
        <f t="shared" si="609"/>
        <v>16</v>
      </c>
      <c r="E3240">
        <f t="shared" si="600"/>
        <v>88</v>
      </c>
      <c r="F3240">
        <f t="shared" ca="1" si="601"/>
        <v>100</v>
      </c>
      <c r="G3240">
        <f t="shared" ca="1" si="602"/>
        <v>3</v>
      </c>
      <c r="H3240">
        <f t="shared" ca="1" si="603"/>
        <v>96</v>
      </c>
      <c r="I3240" s="6">
        <f t="shared" ca="1" si="610"/>
        <v>0.8448</v>
      </c>
      <c r="J3240" s="18">
        <f t="shared" ca="1" si="604"/>
        <v>2.40768</v>
      </c>
      <c r="K3240" s="7">
        <f t="shared" ca="1" si="605"/>
        <v>2.40768</v>
      </c>
      <c r="L3240" s="55" t="str">
        <f t="shared" si="606"/>
        <v>t3232</v>
      </c>
      <c r="M3240" s="56">
        <v>1</v>
      </c>
      <c r="N3240" s="79">
        <f t="shared" ca="1" si="611"/>
        <v>2.40768</v>
      </c>
    </row>
    <row r="3241" spans="1:14">
      <c r="A3241">
        <v>3233</v>
      </c>
      <c r="B3241">
        <f t="shared" si="607"/>
        <v>20</v>
      </c>
      <c r="C3241">
        <f t="shared" si="608"/>
        <v>2</v>
      </c>
      <c r="D3241">
        <f t="shared" si="609"/>
        <v>17</v>
      </c>
      <c r="E3241">
        <f t="shared" si="600"/>
        <v>88</v>
      </c>
      <c r="F3241">
        <f t="shared" ca="1" si="601"/>
        <v>100</v>
      </c>
      <c r="G3241">
        <f t="shared" ca="1" si="602"/>
        <v>3</v>
      </c>
      <c r="H3241">
        <f t="shared" ca="1" si="603"/>
        <v>96</v>
      </c>
      <c r="I3241" s="6">
        <f t="shared" ca="1" si="610"/>
        <v>0.8448</v>
      </c>
      <c r="J3241" s="18">
        <f t="shared" ca="1" si="604"/>
        <v>2.40768</v>
      </c>
      <c r="K3241" s="7">
        <f t="shared" ca="1" si="605"/>
        <v>2.40768</v>
      </c>
      <c r="L3241" s="55" t="str">
        <f t="shared" si="606"/>
        <v>t3233</v>
      </c>
      <c r="M3241" s="56">
        <v>1</v>
      </c>
      <c r="N3241" s="79">
        <f t="shared" ca="1" si="611"/>
        <v>2.40768</v>
      </c>
    </row>
    <row r="3242" spans="1:14">
      <c r="A3242">
        <v>3234</v>
      </c>
      <c r="B3242">
        <f t="shared" si="607"/>
        <v>20</v>
      </c>
      <c r="C3242">
        <f t="shared" si="608"/>
        <v>2</v>
      </c>
      <c r="D3242">
        <f t="shared" si="609"/>
        <v>18</v>
      </c>
      <c r="E3242">
        <f t="shared" si="600"/>
        <v>88</v>
      </c>
      <c r="F3242">
        <f t="shared" ca="1" si="601"/>
        <v>100</v>
      </c>
      <c r="G3242">
        <f t="shared" ca="1" si="602"/>
        <v>3</v>
      </c>
      <c r="H3242">
        <f t="shared" ca="1" si="603"/>
        <v>93</v>
      </c>
      <c r="I3242" s="6">
        <f t="shared" ca="1" si="610"/>
        <v>0.81840000000000002</v>
      </c>
      <c r="J3242" s="18">
        <f t="shared" ca="1" si="604"/>
        <v>2.3324400000000001</v>
      </c>
      <c r="K3242" s="7">
        <f t="shared" ca="1" si="605"/>
        <v>2.3324400000000001</v>
      </c>
      <c r="L3242" s="55" t="str">
        <f t="shared" si="606"/>
        <v>t3234</v>
      </c>
      <c r="M3242" s="56">
        <v>1</v>
      </c>
      <c r="N3242" s="79">
        <f t="shared" ca="1" si="611"/>
        <v>2.3324400000000001</v>
      </c>
    </row>
    <row r="3243" spans="1:14">
      <c r="A3243">
        <v>3235</v>
      </c>
      <c r="B3243">
        <f t="shared" si="607"/>
        <v>20</v>
      </c>
      <c r="C3243">
        <f t="shared" si="608"/>
        <v>2</v>
      </c>
      <c r="D3243">
        <f t="shared" si="609"/>
        <v>19</v>
      </c>
      <c r="E3243">
        <f t="shared" si="600"/>
        <v>88</v>
      </c>
      <c r="F3243">
        <f t="shared" ca="1" si="601"/>
        <v>100</v>
      </c>
      <c r="G3243">
        <f t="shared" ca="1" si="602"/>
        <v>3</v>
      </c>
      <c r="H3243">
        <f t="shared" ca="1" si="603"/>
        <v>92</v>
      </c>
      <c r="I3243" s="6">
        <f t="shared" ca="1" si="610"/>
        <v>0.80959999999999999</v>
      </c>
      <c r="J3243" s="18">
        <f t="shared" ca="1" si="604"/>
        <v>2.3073600000000001</v>
      </c>
      <c r="K3243" s="7">
        <f t="shared" ca="1" si="605"/>
        <v>2.3073600000000001</v>
      </c>
      <c r="L3243" s="55" t="str">
        <f t="shared" si="606"/>
        <v>t3235</v>
      </c>
      <c r="M3243" s="56">
        <v>1</v>
      </c>
      <c r="N3243" s="79">
        <f t="shared" ca="1" si="611"/>
        <v>2.3073600000000001</v>
      </c>
    </row>
    <row r="3244" spans="1:14">
      <c r="A3244">
        <v>3236</v>
      </c>
      <c r="B3244">
        <f t="shared" si="607"/>
        <v>20</v>
      </c>
      <c r="C3244">
        <f t="shared" si="608"/>
        <v>2</v>
      </c>
      <c r="D3244">
        <f t="shared" si="609"/>
        <v>20</v>
      </c>
      <c r="E3244">
        <f t="shared" si="600"/>
        <v>88</v>
      </c>
      <c r="F3244">
        <f t="shared" ca="1" si="601"/>
        <v>100</v>
      </c>
      <c r="G3244">
        <f t="shared" ca="1" si="602"/>
        <v>3</v>
      </c>
      <c r="H3244">
        <f t="shared" ca="1" si="603"/>
        <v>92</v>
      </c>
      <c r="I3244" s="6">
        <f t="shared" ca="1" si="610"/>
        <v>0.80959999999999999</v>
      </c>
      <c r="J3244" s="18">
        <f t="shared" ca="1" si="604"/>
        <v>2.3073600000000001</v>
      </c>
      <c r="K3244" s="7">
        <f t="shared" ca="1" si="605"/>
        <v>2.3073600000000001</v>
      </c>
      <c r="L3244" s="55" t="str">
        <f t="shared" si="606"/>
        <v>t3236</v>
      </c>
      <c r="M3244" s="56">
        <v>1</v>
      </c>
      <c r="N3244" s="79">
        <f t="shared" ca="1" si="611"/>
        <v>2.3073600000000001</v>
      </c>
    </row>
    <row r="3245" spans="1:14">
      <c r="A3245">
        <v>3237</v>
      </c>
      <c r="B3245">
        <f t="shared" si="607"/>
        <v>20</v>
      </c>
      <c r="C3245">
        <f t="shared" si="608"/>
        <v>2</v>
      </c>
      <c r="D3245">
        <f t="shared" si="609"/>
        <v>21</v>
      </c>
      <c r="E3245">
        <f t="shared" si="600"/>
        <v>88</v>
      </c>
      <c r="F3245">
        <f t="shared" ca="1" si="601"/>
        <v>100</v>
      </c>
      <c r="G3245">
        <f t="shared" ca="1" si="602"/>
        <v>3</v>
      </c>
      <c r="H3245">
        <f t="shared" ca="1" si="603"/>
        <v>93</v>
      </c>
      <c r="I3245" s="6">
        <f t="shared" ca="1" si="610"/>
        <v>0.81840000000000002</v>
      </c>
      <c r="J3245" s="18">
        <f t="shared" ca="1" si="604"/>
        <v>2.3324400000000001</v>
      </c>
      <c r="K3245" s="7">
        <f t="shared" ca="1" si="605"/>
        <v>2.3324400000000001</v>
      </c>
      <c r="L3245" s="55" t="str">
        <f t="shared" si="606"/>
        <v>t3237</v>
      </c>
      <c r="M3245" s="56">
        <v>1</v>
      </c>
      <c r="N3245" s="79">
        <f t="shared" ca="1" si="611"/>
        <v>2.3324400000000001</v>
      </c>
    </row>
    <row r="3246" spans="1:14">
      <c r="A3246">
        <v>3238</v>
      </c>
      <c r="B3246">
        <f t="shared" si="607"/>
        <v>20</v>
      </c>
      <c r="C3246">
        <f t="shared" si="608"/>
        <v>2</v>
      </c>
      <c r="D3246">
        <f t="shared" si="609"/>
        <v>22</v>
      </c>
      <c r="E3246">
        <f t="shared" si="600"/>
        <v>88</v>
      </c>
      <c r="F3246">
        <f t="shared" ca="1" si="601"/>
        <v>100</v>
      </c>
      <c r="G3246">
        <f t="shared" ca="1" si="602"/>
        <v>3</v>
      </c>
      <c r="H3246">
        <f t="shared" ca="1" si="603"/>
        <v>87</v>
      </c>
      <c r="I3246" s="6">
        <f t="shared" ca="1" si="610"/>
        <v>0.76560000000000006</v>
      </c>
      <c r="J3246" s="18">
        <f t="shared" ca="1" si="604"/>
        <v>2.1819600000000001</v>
      </c>
      <c r="K3246" s="7">
        <f t="shared" ca="1" si="605"/>
        <v>2.1819600000000001</v>
      </c>
      <c r="L3246" s="55" t="str">
        <f t="shared" si="606"/>
        <v>t3238</v>
      </c>
      <c r="M3246" s="56">
        <v>1</v>
      </c>
      <c r="N3246" s="79">
        <f t="shared" ca="1" si="611"/>
        <v>2.1819600000000001</v>
      </c>
    </row>
    <row r="3247" spans="1:14">
      <c r="A3247">
        <v>3239</v>
      </c>
      <c r="B3247">
        <f t="shared" si="607"/>
        <v>20</v>
      </c>
      <c r="C3247">
        <f t="shared" si="608"/>
        <v>2</v>
      </c>
      <c r="D3247">
        <f t="shared" si="609"/>
        <v>23</v>
      </c>
      <c r="E3247">
        <f t="shared" si="600"/>
        <v>88</v>
      </c>
      <c r="F3247">
        <f t="shared" ca="1" si="601"/>
        <v>100</v>
      </c>
      <c r="G3247">
        <f t="shared" ca="1" si="602"/>
        <v>3</v>
      </c>
      <c r="H3247">
        <f t="shared" ca="1" si="603"/>
        <v>72</v>
      </c>
      <c r="I3247" s="6">
        <f t="shared" ca="1" si="610"/>
        <v>0.63359999999999994</v>
      </c>
      <c r="J3247" s="18">
        <f t="shared" ca="1" si="604"/>
        <v>1.8057599999999998</v>
      </c>
      <c r="K3247" s="7">
        <f t="shared" ca="1" si="605"/>
        <v>1.8057599999999998</v>
      </c>
      <c r="L3247" s="55" t="str">
        <f t="shared" si="606"/>
        <v>t3239</v>
      </c>
      <c r="M3247" s="56">
        <v>1</v>
      </c>
      <c r="N3247" s="79">
        <f t="shared" ca="1" si="611"/>
        <v>1.8057599999999998</v>
      </c>
    </row>
    <row r="3248" spans="1:14">
      <c r="A3248">
        <v>3240</v>
      </c>
      <c r="B3248">
        <f t="shared" si="607"/>
        <v>20</v>
      </c>
      <c r="C3248">
        <f t="shared" si="608"/>
        <v>3</v>
      </c>
      <c r="D3248">
        <f t="shared" si="609"/>
        <v>0</v>
      </c>
      <c r="E3248">
        <f t="shared" si="600"/>
        <v>88</v>
      </c>
      <c r="F3248">
        <f t="shared" ca="1" si="601"/>
        <v>98</v>
      </c>
      <c r="G3248">
        <f t="shared" ca="1" si="602"/>
        <v>3</v>
      </c>
      <c r="H3248">
        <f t="shared" ca="1" si="603"/>
        <v>64</v>
      </c>
      <c r="I3248" s="6">
        <f t="shared" ca="1" si="610"/>
        <v>0.55193599999999998</v>
      </c>
      <c r="J3248" s="18">
        <f t="shared" ca="1" si="604"/>
        <v>1.5730176</v>
      </c>
      <c r="K3248" s="7">
        <f t="shared" ca="1" si="605"/>
        <v>1.5730176</v>
      </c>
      <c r="L3248" s="55" t="str">
        <f t="shared" si="606"/>
        <v>t3240</v>
      </c>
      <c r="M3248" s="56">
        <v>1</v>
      </c>
      <c r="N3248" s="79">
        <f t="shared" ca="1" si="611"/>
        <v>1.5730176</v>
      </c>
    </row>
    <row r="3249" spans="1:14">
      <c r="A3249">
        <v>3241</v>
      </c>
      <c r="B3249">
        <f t="shared" si="607"/>
        <v>20</v>
      </c>
      <c r="C3249">
        <f t="shared" si="608"/>
        <v>3</v>
      </c>
      <c r="D3249">
        <f t="shared" si="609"/>
        <v>1</v>
      </c>
      <c r="E3249">
        <f t="shared" si="600"/>
        <v>88</v>
      </c>
      <c r="F3249">
        <f t="shared" ca="1" si="601"/>
        <v>98</v>
      </c>
      <c r="G3249">
        <f t="shared" ca="1" si="602"/>
        <v>3</v>
      </c>
      <c r="H3249">
        <f t="shared" ca="1" si="603"/>
        <v>60</v>
      </c>
      <c r="I3249" s="6">
        <f t="shared" ca="1" si="610"/>
        <v>0.51744000000000001</v>
      </c>
      <c r="J3249" s="18">
        <f t="shared" ca="1" si="604"/>
        <v>1.474704</v>
      </c>
      <c r="K3249" s="7">
        <f t="shared" ca="1" si="605"/>
        <v>1.4747039999999998</v>
      </c>
      <c r="L3249" s="55" t="str">
        <f t="shared" si="606"/>
        <v>t3241</v>
      </c>
      <c r="M3249" s="56">
        <v>1</v>
      </c>
      <c r="N3249" s="79">
        <f t="shared" ca="1" si="611"/>
        <v>1.4747039999999998</v>
      </c>
    </row>
    <row r="3250" spans="1:14">
      <c r="A3250">
        <v>3242</v>
      </c>
      <c r="B3250">
        <f t="shared" si="607"/>
        <v>20</v>
      </c>
      <c r="C3250">
        <f t="shared" si="608"/>
        <v>3</v>
      </c>
      <c r="D3250">
        <f t="shared" si="609"/>
        <v>2</v>
      </c>
      <c r="E3250">
        <f t="shared" si="600"/>
        <v>88</v>
      </c>
      <c r="F3250">
        <f t="shared" ca="1" si="601"/>
        <v>98</v>
      </c>
      <c r="G3250">
        <f t="shared" ca="1" si="602"/>
        <v>3</v>
      </c>
      <c r="H3250">
        <f t="shared" ca="1" si="603"/>
        <v>58</v>
      </c>
      <c r="I3250" s="6">
        <f t="shared" ca="1" si="610"/>
        <v>0.50019199999999997</v>
      </c>
      <c r="J3250" s="18">
        <f t="shared" ca="1" si="604"/>
        <v>1.4255472</v>
      </c>
      <c r="K3250" s="7">
        <f t="shared" ca="1" si="605"/>
        <v>1.4255472</v>
      </c>
      <c r="L3250" s="55" t="str">
        <f t="shared" si="606"/>
        <v>t3242</v>
      </c>
      <c r="M3250" s="56">
        <v>1</v>
      </c>
      <c r="N3250" s="79">
        <f t="shared" ca="1" si="611"/>
        <v>1.4255472</v>
      </c>
    </row>
    <row r="3251" spans="1:14">
      <c r="A3251">
        <v>3243</v>
      </c>
      <c r="B3251">
        <f t="shared" si="607"/>
        <v>20</v>
      </c>
      <c r="C3251">
        <f t="shared" si="608"/>
        <v>3</v>
      </c>
      <c r="D3251">
        <f t="shared" si="609"/>
        <v>3</v>
      </c>
      <c r="E3251">
        <f t="shared" si="600"/>
        <v>88</v>
      </c>
      <c r="F3251">
        <f t="shared" ca="1" si="601"/>
        <v>98</v>
      </c>
      <c r="G3251">
        <f t="shared" ca="1" si="602"/>
        <v>3</v>
      </c>
      <c r="H3251">
        <f t="shared" ca="1" si="603"/>
        <v>56</v>
      </c>
      <c r="I3251" s="6">
        <f t="shared" ca="1" si="610"/>
        <v>0.48294399999999998</v>
      </c>
      <c r="J3251" s="18">
        <f t="shared" ca="1" si="604"/>
        <v>1.3763904</v>
      </c>
      <c r="K3251" s="7">
        <f t="shared" ca="1" si="605"/>
        <v>1.3763904</v>
      </c>
      <c r="L3251" s="55" t="str">
        <f t="shared" si="606"/>
        <v>t3243</v>
      </c>
      <c r="M3251" s="56">
        <v>1</v>
      </c>
      <c r="N3251" s="79">
        <f t="shared" ca="1" si="611"/>
        <v>1.3763904</v>
      </c>
    </row>
    <row r="3252" spans="1:14">
      <c r="A3252">
        <v>3244</v>
      </c>
      <c r="B3252">
        <f t="shared" si="607"/>
        <v>20</v>
      </c>
      <c r="C3252">
        <f t="shared" si="608"/>
        <v>3</v>
      </c>
      <c r="D3252">
        <f t="shared" si="609"/>
        <v>4</v>
      </c>
      <c r="E3252">
        <f t="shared" si="600"/>
        <v>88</v>
      </c>
      <c r="F3252">
        <f t="shared" ca="1" si="601"/>
        <v>98</v>
      </c>
      <c r="G3252">
        <f t="shared" ca="1" si="602"/>
        <v>3</v>
      </c>
      <c r="H3252">
        <f t="shared" ca="1" si="603"/>
        <v>56</v>
      </c>
      <c r="I3252" s="6">
        <f t="shared" ca="1" si="610"/>
        <v>0.48294399999999998</v>
      </c>
      <c r="J3252" s="18">
        <f t="shared" ca="1" si="604"/>
        <v>1.3763904</v>
      </c>
      <c r="K3252" s="7">
        <f t="shared" ca="1" si="605"/>
        <v>1.3763904</v>
      </c>
      <c r="L3252" s="55" t="str">
        <f t="shared" si="606"/>
        <v>t3244</v>
      </c>
      <c r="M3252" s="56">
        <v>1</v>
      </c>
      <c r="N3252" s="79">
        <f t="shared" ca="1" si="611"/>
        <v>1.3763904</v>
      </c>
    </row>
    <row r="3253" spans="1:14">
      <c r="A3253">
        <v>3245</v>
      </c>
      <c r="B3253">
        <f t="shared" si="607"/>
        <v>20</v>
      </c>
      <c r="C3253">
        <f t="shared" si="608"/>
        <v>3</v>
      </c>
      <c r="D3253">
        <f t="shared" si="609"/>
        <v>5</v>
      </c>
      <c r="E3253">
        <f t="shared" si="600"/>
        <v>88</v>
      </c>
      <c r="F3253">
        <f t="shared" ca="1" si="601"/>
        <v>98</v>
      </c>
      <c r="G3253">
        <f t="shared" ca="1" si="602"/>
        <v>3</v>
      </c>
      <c r="H3253">
        <f t="shared" ca="1" si="603"/>
        <v>58</v>
      </c>
      <c r="I3253" s="6">
        <f t="shared" ca="1" si="610"/>
        <v>0.50019199999999997</v>
      </c>
      <c r="J3253" s="18">
        <f t="shared" ca="1" si="604"/>
        <v>1.4255472</v>
      </c>
      <c r="K3253" s="7">
        <f t="shared" ca="1" si="605"/>
        <v>1.4255472</v>
      </c>
      <c r="L3253" s="55" t="str">
        <f t="shared" si="606"/>
        <v>t3245</v>
      </c>
      <c r="M3253" s="56">
        <v>1</v>
      </c>
      <c r="N3253" s="79">
        <f t="shared" ca="1" si="611"/>
        <v>1.4255472</v>
      </c>
    </row>
    <row r="3254" spans="1:14">
      <c r="A3254">
        <v>3246</v>
      </c>
      <c r="B3254">
        <f t="shared" si="607"/>
        <v>20</v>
      </c>
      <c r="C3254">
        <f t="shared" si="608"/>
        <v>3</v>
      </c>
      <c r="D3254">
        <f t="shared" si="609"/>
        <v>6</v>
      </c>
      <c r="E3254">
        <f t="shared" si="600"/>
        <v>88</v>
      </c>
      <c r="F3254">
        <f t="shared" ca="1" si="601"/>
        <v>98</v>
      </c>
      <c r="G3254">
        <f t="shared" ca="1" si="602"/>
        <v>3</v>
      </c>
      <c r="H3254">
        <f t="shared" ca="1" si="603"/>
        <v>64</v>
      </c>
      <c r="I3254" s="6">
        <f t="shared" ca="1" si="610"/>
        <v>0.55193599999999998</v>
      </c>
      <c r="J3254" s="18">
        <f t="shared" ca="1" si="604"/>
        <v>1.5730176</v>
      </c>
      <c r="K3254" s="7">
        <f t="shared" ca="1" si="605"/>
        <v>1.5730176</v>
      </c>
      <c r="L3254" s="55" t="str">
        <f t="shared" si="606"/>
        <v>t3246</v>
      </c>
      <c r="M3254" s="56">
        <v>1</v>
      </c>
      <c r="N3254" s="79">
        <f t="shared" ca="1" si="611"/>
        <v>1.5730176</v>
      </c>
    </row>
    <row r="3255" spans="1:14">
      <c r="A3255">
        <v>3247</v>
      </c>
      <c r="B3255">
        <f t="shared" si="607"/>
        <v>20</v>
      </c>
      <c r="C3255">
        <f t="shared" si="608"/>
        <v>3</v>
      </c>
      <c r="D3255">
        <f t="shared" si="609"/>
        <v>7</v>
      </c>
      <c r="E3255">
        <f t="shared" si="600"/>
        <v>88</v>
      </c>
      <c r="F3255">
        <f t="shared" ca="1" si="601"/>
        <v>98</v>
      </c>
      <c r="G3255">
        <f t="shared" ca="1" si="602"/>
        <v>3</v>
      </c>
      <c r="H3255">
        <f t="shared" ca="1" si="603"/>
        <v>76</v>
      </c>
      <c r="I3255" s="6">
        <f t="shared" ca="1" si="610"/>
        <v>0.65542400000000001</v>
      </c>
      <c r="J3255" s="18">
        <f t="shared" ca="1" si="604"/>
        <v>1.8679584</v>
      </c>
      <c r="K3255" s="7">
        <f t="shared" ca="1" si="605"/>
        <v>1.8679584000000002</v>
      </c>
      <c r="L3255" s="55" t="str">
        <f t="shared" si="606"/>
        <v>t3247</v>
      </c>
      <c r="M3255" s="56">
        <v>1</v>
      </c>
      <c r="N3255" s="79">
        <f t="shared" ca="1" si="611"/>
        <v>1.8679584000000002</v>
      </c>
    </row>
    <row r="3256" spans="1:14">
      <c r="A3256">
        <v>3248</v>
      </c>
      <c r="B3256">
        <f t="shared" si="607"/>
        <v>20</v>
      </c>
      <c r="C3256">
        <f t="shared" si="608"/>
        <v>3</v>
      </c>
      <c r="D3256">
        <f t="shared" si="609"/>
        <v>8</v>
      </c>
      <c r="E3256">
        <f t="shared" si="600"/>
        <v>88</v>
      </c>
      <c r="F3256">
        <f t="shared" ca="1" si="601"/>
        <v>98</v>
      </c>
      <c r="G3256">
        <f t="shared" ca="1" si="602"/>
        <v>3</v>
      </c>
      <c r="H3256">
        <f t="shared" ca="1" si="603"/>
        <v>87</v>
      </c>
      <c r="I3256" s="6">
        <f t="shared" ca="1" si="610"/>
        <v>0.75028799999999984</v>
      </c>
      <c r="J3256" s="18">
        <f t="shared" ca="1" si="604"/>
        <v>2.1383207999999998</v>
      </c>
      <c r="K3256" s="7">
        <f t="shared" ca="1" si="605"/>
        <v>2.1383207999999998</v>
      </c>
      <c r="L3256" s="55" t="str">
        <f t="shared" si="606"/>
        <v>t3248</v>
      </c>
      <c r="M3256" s="56">
        <v>1</v>
      </c>
      <c r="N3256" s="79">
        <f t="shared" ca="1" si="611"/>
        <v>2.1383207999999998</v>
      </c>
    </row>
    <row r="3257" spans="1:14">
      <c r="A3257">
        <v>3249</v>
      </c>
      <c r="B3257">
        <f t="shared" si="607"/>
        <v>20</v>
      </c>
      <c r="C3257">
        <f t="shared" si="608"/>
        <v>3</v>
      </c>
      <c r="D3257">
        <f t="shared" si="609"/>
        <v>9</v>
      </c>
      <c r="E3257">
        <f t="shared" si="600"/>
        <v>88</v>
      </c>
      <c r="F3257">
        <f t="shared" ca="1" si="601"/>
        <v>98</v>
      </c>
      <c r="G3257">
        <f t="shared" ca="1" si="602"/>
        <v>3</v>
      </c>
      <c r="H3257">
        <f t="shared" ca="1" si="603"/>
        <v>95</v>
      </c>
      <c r="I3257" s="6">
        <f t="shared" ca="1" si="610"/>
        <v>0.81928000000000001</v>
      </c>
      <c r="J3257" s="18">
        <f t="shared" ca="1" si="604"/>
        <v>2.3349480000000002</v>
      </c>
      <c r="K3257" s="7">
        <f t="shared" ca="1" si="605"/>
        <v>2.3349480000000002</v>
      </c>
      <c r="L3257" s="55" t="str">
        <f t="shared" si="606"/>
        <v>t3249</v>
      </c>
      <c r="M3257" s="56">
        <v>1</v>
      </c>
      <c r="N3257" s="79">
        <f t="shared" ca="1" si="611"/>
        <v>2.3349480000000002</v>
      </c>
    </row>
    <row r="3258" spans="1:14">
      <c r="A3258">
        <v>3250</v>
      </c>
      <c r="B3258">
        <f t="shared" si="607"/>
        <v>20</v>
      </c>
      <c r="C3258">
        <f t="shared" si="608"/>
        <v>3</v>
      </c>
      <c r="D3258">
        <f t="shared" si="609"/>
        <v>10</v>
      </c>
      <c r="E3258">
        <f t="shared" si="600"/>
        <v>88</v>
      </c>
      <c r="F3258">
        <f t="shared" ca="1" si="601"/>
        <v>98</v>
      </c>
      <c r="G3258">
        <f t="shared" ca="1" si="602"/>
        <v>3</v>
      </c>
      <c r="H3258">
        <f t="shared" ca="1" si="603"/>
        <v>99</v>
      </c>
      <c r="I3258" s="6">
        <f t="shared" ca="1" si="610"/>
        <v>0.85377599999999998</v>
      </c>
      <c r="J3258" s="18">
        <f t="shared" ca="1" si="604"/>
        <v>2.4332615999999998</v>
      </c>
      <c r="K3258" s="7">
        <f t="shared" ca="1" si="605"/>
        <v>2.4332615999999998</v>
      </c>
      <c r="L3258" s="55" t="str">
        <f t="shared" si="606"/>
        <v>t3250</v>
      </c>
      <c r="M3258" s="56">
        <v>1</v>
      </c>
      <c r="N3258" s="79">
        <f t="shared" ca="1" si="611"/>
        <v>2.4332615999999998</v>
      </c>
    </row>
    <row r="3259" spans="1:14">
      <c r="A3259">
        <v>3251</v>
      </c>
      <c r="B3259">
        <f t="shared" si="607"/>
        <v>20</v>
      </c>
      <c r="C3259">
        <f t="shared" si="608"/>
        <v>3</v>
      </c>
      <c r="D3259">
        <f t="shared" si="609"/>
        <v>11</v>
      </c>
      <c r="E3259">
        <f t="shared" si="600"/>
        <v>88</v>
      </c>
      <c r="F3259">
        <f t="shared" ca="1" si="601"/>
        <v>98</v>
      </c>
      <c r="G3259">
        <f t="shared" ca="1" si="602"/>
        <v>3</v>
      </c>
      <c r="H3259">
        <f t="shared" ca="1" si="603"/>
        <v>100</v>
      </c>
      <c r="I3259" s="6">
        <f t="shared" ca="1" si="610"/>
        <v>0.86239999999999994</v>
      </c>
      <c r="J3259" s="18">
        <f t="shared" ca="1" si="604"/>
        <v>2.45784</v>
      </c>
      <c r="K3259" s="7">
        <f t="shared" ca="1" si="605"/>
        <v>2.45784</v>
      </c>
      <c r="L3259" s="55" t="str">
        <f t="shared" si="606"/>
        <v>t3251</v>
      </c>
      <c r="M3259" s="56">
        <v>1</v>
      </c>
      <c r="N3259" s="79">
        <f t="shared" ca="1" si="611"/>
        <v>2.45784</v>
      </c>
    </row>
    <row r="3260" spans="1:14">
      <c r="A3260">
        <v>3252</v>
      </c>
      <c r="B3260">
        <f t="shared" si="607"/>
        <v>20</v>
      </c>
      <c r="C3260">
        <f t="shared" si="608"/>
        <v>3</v>
      </c>
      <c r="D3260">
        <f t="shared" si="609"/>
        <v>12</v>
      </c>
      <c r="E3260">
        <f t="shared" si="600"/>
        <v>88</v>
      </c>
      <c r="F3260">
        <f t="shared" ca="1" si="601"/>
        <v>98</v>
      </c>
      <c r="G3260">
        <f t="shared" ca="1" si="602"/>
        <v>3</v>
      </c>
      <c r="H3260">
        <f t="shared" ca="1" si="603"/>
        <v>99</v>
      </c>
      <c r="I3260" s="6">
        <f t="shared" ca="1" si="610"/>
        <v>0.85377599999999998</v>
      </c>
      <c r="J3260" s="18">
        <f t="shared" ca="1" si="604"/>
        <v>2.4332615999999998</v>
      </c>
      <c r="K3260" s="7">
        <f t="shared" ca="1" si="605"/>
        <v>2.4332615999999998</v>
      </c>
      <c r="L3260" s="55" t="str">
        <f t="shared" si="606"/>
        <v>t3252</v>
      </c>
      <c r="M3260" s="56">
        <v>1</v>
      </c>
      <c r="N3260" s="79">
        <f t="shared" ca="1" si="611"/>
        <v>2.4332615999999998</v>
      </c>
    </row>
    <row r="3261" spans="1:14">
      <c r="A3261">
        <v>3253</v>
      </c>
      <c r="B3261">
        <f t="shared" si="607"/>
        <v>20</v>
      </c>
      <c r="C3261">
        <f t="shared" si="608"/>
        <v>3</v>
      </c>
      <c r="D3261">
        <f t="shared" si="609"/>
        <v>13</v>
      </c>
      <c r="E3261">
        <f t="shared" si="600"/>
        <v>88</v>
      </c>
      <c r="F3261">
        <f t="shared" ca="1" si="601"/>
        <v>98</v>
      </c>
      <c r="G3261">
        <f t="shared" ca="1" si="602"/>
        <v>3</v>
      </c>
      <c r="H3261">
        <f t="shared" ca="1" si="603"/>
        <v>100</v>
      </c>
      <c r="I3261" s="6">
        <f t="shared" ca="1" si="610"/>
        <v>0.86239999999999994</v>
      </c>
      <c r="J3261" s="18">
        <f t="shared" ca="1" si="604"/>
        <v>2.45784</v>
      </c>
      <c r="K3261" s="7">
        <f t="shared" ca="1" si="605"/>
        <v>2.45784</v>
      </c>
      <c r="L3261" s="55" t="str">
        <f t="shared" si="606"/>
        <v>t3253</v>
      </c>
      <c r="M3261" s="56">
        <v>1</v>
      </c>
      <c r="N3261" s="79">
        <f t="shared" ca="1" si="611"/>
        <v>2.45784</v>
      </c>
    </row>
    <row r="3262" spans="1:14">
      <c r="A3262">
        <v>3254</v>
      </c>
      <c r="B3262">
        <f t="shared" si="607"/>
        <v>20</v>
      </c>
      <c r="C3262">
        <f t="shared" si="608"/>
        <v>3</v>
      </c>
      <c r="D3262">
        <f t="shared" si="609"/>
        <v>14</v>
      </c>
      <c r="E3262">
        <f t="shared" si="600"/>
        <v>88</v>
      </c>
      <c r="F3262">
        <f t="shared" ca="1" si="601"/>
        <v>98</v>
      </c>
      <c r="G3262">
        <f t="shared" ca="1" si="602"/>
        <v>3</v>
      </c>
      <c r="H3262">
        <f t="shared" ca="1" si="603"/>
        <v>100</v>
      </c>
      <c r="I3262" s="6">
        <f t="shared" ca="1" si="610"/>
        <v>0.86239999999999994</v>
      </c>
      <c r="J3262" s="18">
        <f t="shared" ca="1" si="604"/>
        <v>2.45784</v>
      </c>
      <c r="K3262" s="7">
        <f t="shared" ca="1" si="605"/>
        <v>2.45784</v>
      </c>
      <c r="L3262" s="55" t="str">
        <f t="shared" si="606"/>
        <v>t3254</v>
      </c>
      <c r="M3262" s="56">
        <v>1</v>
      </c>
      <c r="N3262" s="79">
        <f t="shared" ca="1" si="611"/>
        <v>2.45784</v>
      </c>
    </row>
    <row r="3263" spans="1:14">
      <c r="A3263">
        <v>3255</v>
      </c>
      <c r="B3263">
        <f t="shared" si="607"/>
        <v>20</v>
      </c>
      <c r="C3263">
        <f t="shared" si="608"/>
        <v>3</v>
      </c>
      <c r="D3263">
        <f t="shared" si="609"/>
        <v>15</v>
      </c>
      <c r="E3263">
        <f t="shared" si="600"/>
        <v>88</v>
      </c>
      <c r="F3263">
        <f t="shared" ca="1" si="601"/>
        <v>98</v>
      </c>
      <c r="G3263">
        <f t="shared" ca="1" si="602"/>
        <v>3</v>
      </c>
      <c r="H3263">
        <f t="shared" ca="1" si="603"/>
        <v>97</v>
      </c>
      <c r="I3263" s="6">
        <f t="shared" ca="1" si="610"/>
        <v>0.83652799999999994</v>
      </c>
      <c r="J3263" s="18">
        <f t="shared" ca="1" si="604"/>
        <v>2.3841047999999998</v>
      </c>
      <c r="K3263" s="7">
        <f t="shared" ca="1" si="605"/>
        <v>2.3841047999999998</v>
      </c>
      <c r="L3263" s="55" t="str">
        <f t="shared" si="606"/>
        <v>t3255</v>
      </c>
      <c r="M3263" s="56">
        <v>1</v>
      </c>
      <c r="N3263" s="79">
        <f t="shared" ca="1" si="611"/>
        <v>2.3841047999999998</v>
      </c>
    </row>
    <row r="3264" spans="1:14">
      <c r="A3264">
        <v>3256</v>
      </c>
      <c r="B3264">
        <f t="shared" si="607"/>
        <v>20</v>
      </c>
      <c r="C3264">
        <f t="shared" si="608"/>
        <v>3</v>
      </c>
      <c r="D3264">
        <f t="shared" si="609"/>
        <v>16</v>
      </c>
      <c r="E3264">
        <f t="shared" si="600"/>
        <v>88</v>
      </c>
      <c r="F3264">
        <f t="shared" ca="1" si="601"/>
        <v>98</v>
      </c>
      <c r="G3264">
        <f t="shared" ca="1" si="602"/>
        <v>3</v>
      </c>
      <c r="H3264">
        <f t="shared" ca="1" si="603"/>
        <v>96</v>
      </c>
      <c r="I3264" s="6">
        <f t="shared" ca="1" si="610"/>
        <v>0.82790399999999986</v>
      </c>
      <c r="J3264" s="18">
        <f t="shared" ca="1" si="604"/>
        <v>2.3595263999999996</v>
      </c>
      <c r="K3264" s="7">
        <f t="shared" ca="1" si="605"/>
        <v>2.3595263999999996</v>
      </c>
      <c r="L3264" s="55" t="str">
        <f t="shared" si="606"/>
        <v>t3256</v>
      </c>
      <c r="M3264" s="56">
        <v>1</v>
      </c>
      <c r="N3264" s="79">
        <f t="shared" ca="1" si="611"/>
        <v>2.3595263999999996</v>
      </c>
    </row>
    <row r="3265" spans="1:14">
      <c r="A3265">
        <v>3257</v>
      </c>
      <c r="B3265">
        <f t="shared" si="607"/>
        <v>20</v>
      </c>
      <c r="C3265">
        <f t="shared" si="608"/>
        <v>3</v>
      </c>
      <c r="D3265">
        <f t="shared" si="609"/>
        <v>17</v>
      </c>
      <c r="E3265">
        <f t="shared" si="600"/>
        <v>88</v>
      </c>
      <c r="F3265">
        <f t="shared" ca="1" si="601"/>
        <v>98</v>
      </c>
      <c r="G3265">
        <f t="shared" ca="1" si="602"/>
        <v>3</v>
      </c>
      <c r="H3265">
        <f t="shared" ca="1" si="603"/>
        <v>96</v>
      </c>
      <c r="I3265" s="6">
        <f t="shared" ca="1" si="610"/>
        <v>0.82790399999999986</v>
      </c>
      <c r="J3265" s="18">
        <f t="shared" ca="1" si="604"/>
        <v>2.3595263999999996</v>
      </c>
      <c r="K3265" s="7">
        <f t="shared" ca="1" si="605"/>
        <v>2.3595263999999996</v>
      </c>
      <c r="L3265" s="55" t="str">
        <f t="shared" si="606"/>
        <v>t3257</v>
      </c>
      <c r="M3265" s="56">
        <v>1</v>
      </c>
      <c r="N3265" s="79">
        <f t="shared" ca="1" si="611"/>
        <v>2.3595263999999996</v>
      </c>
    </row>
    <row r="3266" spans="1:14">
      <c r="A3266">
        <v>3258</v>
      </c>
      <c r="B3266">
        <f t="shared" si="607"/>
        <v>20</v>
      </c>
      <c r="C3266">
        <f t="shared" si="608"/>
        <v>3</v>
      </c>
      <c r="D3266">
        <f t="shared" si="609"/>
        <v>18</v>
      </c>
      <c r="E3266">
        <f t="shared" si="600"/>
        <v>88</v>
      </c>
      <c r="F3266">
        <f t="shared" ca="1" si="601"/>
        <v>98</v>
      </c>
      <c r="G3266">
        <f t="shared" ca="1" si="602"/>
        <v>3</v>
      </c>
      <c r="H3266">
        <f t="shared" ca="1" si="603"/>
        <v>93</v>
      </c>
      <c r="I3266" s="6">
        <f t="shared" ca="1" si="610"/>
        <v>0.80203199999999997</v>
      </c>
      <c r="J3266" s="18">
        <f t="shared" ca="1" si="604"/>
        <v>2.2857911999999998</v>
      </c>
      <c r="K3266" s="7">
        <f t="shared" ca="1" si="605"/>
        <v>2.2857911999999998</v>
      </c>
      <c r="L3266" s="55" t="str">
        <f t="shared" si="606"/>
        <v>t3258</v>
      </c>
      <c r="M3266" s="56">
        <v>1</v>
      </c>
      <c r="N3266" s="79">
        <f t="shared" ca="1" si="611"/>
        <v>2.2857911999999998</v>
      </c>
    </row>
    <row r="3267" spans="1:14">
      <c r="A3267">
        <v>3259</v>
      </c>
      <c r="B3267">
        <f t="shared" si="607"/>
        <v>20</v>
      </c>
      <c r="C3267">
        <f t="shared" si="608"/>
        <v>3</v>
      </c>
      <c r="D3267">
        <f t="shared" si="609"/>
        <v>19</v>
      </c>
      <c r="E3267">
        <f t="shared" si="600"/>
        <v>88</v>
      </c>
      <c r="F3267">
        <f t="shared" ca="1" si="601"/>
        <v>98</v>
      </c>
      <c r="G3267">
        <f t="shared" ca="1" si="602"/>
        <v>3</v>
      </c>
      <c r="H3267">
        <f t="shared" ca="1" si="603"/>
        <v>92</v>
      </c>
      <c r="I3267" s="6">
        <f t="shared" ca="1" si="610"/>
        <v>0.793408</v>
      </c>
      <c r="J3267" s="18">
        <f t="shared" ca="1" si="604"/>
        <v>2.2612128</v>
      </c>
      <c r="K3267" s="7">
        <f t="shared" ca="1" si="605"/>
        <v>2.2612128</v>
      </c>
      <c r="L3267" s="55" t="str">
        <f t="shared" si="606"/>
        <v>t3259</v>
      </c>
      <c r="M3267" s="56">
        <v>1</v>
      </c>
      <c r="N3267" s="79">
        <f t="shared" ca="1" si="611"/>
        <v>2.2612128</v>
      </c>
    </row>
    <row r="3268" spans="1:14">
      <c r="A3268">
        <v>3260</v>
      </c>
      <c r="B3268">
        <f t="shared" si="607"/>
        <v>20</v>
      </c>
      <c r="C3268">
        <f t="shared" si="608"/>
        <v>3</v>
      </c>
      <c r="D3268">
        <f t="shared" si="609"/>
        <v>20</v>
      </c>
      <c r="E3268">
        <f t="shared" si="600"/>
        <v>88</v>
      </c>
      <c r="F3268">
        <f t="shared" ca="1" si="601"/>
        <v>98</v>
      </c>
      <c r="G3268">
        <f t="shared" ca="1" si="602"/>
        <v>3</v>
      </c>
      <c r="H3268">
        <f t="shared" ca="1" si="603"/>
        <v>92</v>
      </c>
      <c r="I3268" s="6">
        <f t="shared" ca="1" si="610"/>
        <v>0.793408</v>
      </c>
      <c r="J3268" s="18">
        <f t="shared" ca="1" si="604"/>
        <v>2.2612128</v>
      </c>
      <c r="K3268" s="7">
        <f t="shared" ca="1" si="605"/>
        <v>2.2612128</v>
      </c>
      <c r="L3268" s="55" t="str">
        <f t="shared" si="606"/>
        <v>t3260</v>
      </c>
      <c r="M3268" s="56">
        <v>1</v>
      </c>
      <c r="N3268" s="79">
        <f t="shared" ca="1" si="611"/>
        <v>2.2612128</v>
      </c>
    </row>
    <row r="3269" spans="1:14">
      <c r="A3269">
        <v>3261</v>
      </c>
      <c r="B3269">
        <f t="shared" si="607"/>
        <v>20</v>
      </c>
      <c r="C3269">
        <f t="shared" si="608"/>
        <v>3</v>
      </c>
      <c r="D3269">
        <f t="shared" si="609"/>
        <v>21</v>
      </c>
      <c r="E3269">
        <f t="shared" si="600"/>
        <v>88</v>
      </c>
      <c r="F3269">
        <f t="shared" ca="1" si="601"/>
        <v>98</v>
      </c>
      <c r="G3269">
        <f t="shared" ca="1" si="602"/>
        <v>3</v>
      </c>
      <c r="H3269">
        <f t="shared" ca="1" si="603"/>
        <v>93</v>
      </c>
      <c r="I3269" s="6">
        <f t="shared" ca="1" si="610"/>
        <v>0.80203199999999997</v>
      </c>
      <c r="J3269" s="18">
        <f t="shared" ca="1" si="604"/>
        <v>2.2857911999999998</v>
      </c>
      <c r="K3269" s="7">
        <f t="shared" ca="1" si="605"/>
        <v>2.2857911999999998</v>
      </c>
      <c r="L3269" s="55" t="str">
        <f t="shared" si="606"/>
        <v>t3261</v>
      </c>
      <c r="M3269" s="56">
        <v>1</v>
      </c>
      <c r="N3269" s="79">
        <f t="shared" ca="1" si="611"/>
        <v>2.2857911999999998</v>
      </c>
    </row>
    <row r="3270" spans="1:14">
      <c r="A3270">
        <v>3262</v>
      </c>
      <c r="B3270">
        <f t="shared" si="607"/>
        <v>20</v>
      </c>
      <c r="C3270">
        <f t="shared" si="608"/>
        <v>3</v>
      </c>
      <c r="D3270">
        <f t="shared" si="609"/>
        <v>22</v>
      </c>
      <c r="E3270">
        <f t="shared" si="600"/>
        <v>88</v>
      </c>
      <c r="F3270">
        <f t="shared" ca="1" si="601"/>
        <v>98</v>
      </c>
      <c r="G3270">
        <f t="shared" ca="1" si="602"/>
        <v>3</v>
      </c>
      <c r="H3270">
        <f t="shared" ca="1" si="603"/>
        <v>87</v>
      </c>
      <c r="I3270" s="6">
        <f t="shared" ca="1" si="610"/>
        <v>0.75028799999999984</v>
      </c>
      <c r="J3270" s="18">
        <f t="shared" ca="1" si="604"/>
        <v>2.1383207999999998</v>
      </c>
      <c r="K3270" s="7">
        <f t="shared" ca="1" si="605"/>
        <v>2.1383207999999998</v>
      </c>
      <c r="L3270" s="55" t="str">
        <f t="shared" si="606"/>
        <v>t3262</v>
      </c>
      <c r="M3270" s="56">
        <v>1</v>
      </c>
      <c r="N3270" s="79">
        <f t="shared" ca="1" si="611"/>
        <v>2.1383207999999998</v>
      </c>
    </row>
    <row r="3271" spans="1:14">
      <c r="A3271">
        <v>3263</v>
      </c>
      <c r="B3271">
        <f t="shared" si="607"/>
        <v>20</v>
      </c>
      <c r="C3271">
        <f t="shared" si="608"/>
        <v>3</v>
      </c>
      <c r="D3271">
        <f t="shared" si="609"/>
        <v>23</v>
      </c>
      <c r="E3271">
        <f t="shared" si="600"/>
        <v>88</v>
      </c>
      <c r="F3271">
        <f t="shared" ca="1" si="601"/>
        <v>98</v>
      </c>
      <c r="G3271">
        <f t="shared" ca="1" si="602"/>
        <v>3</v>
      </c>
      <c r="H3271">
        <f t="shared" ca="1" si="603"/>
        <v>72</v>
      </c>
      <c r="I3271" s="6">
        <f t="shared" ca="1" si="610"/>
        <v>0.62092799999999992</v>
      </c>
      <c r="J3271" s="18">
        <f t="shared" ca="1" si="604"/>
        <v>1.7696447999999998</v>
      </c>
      <c r="K3271" s="7">
        <f t="shared" ca="1" si="605"/>
        <v>1.7696447999999996</v>
      </c>
      <c r="L3271" s="55" t="str">
        <f t="shared" si="606"/>
        <v>t3263</v>
      </c>
      <c r="M3271" s="56">
        <v>1</v>
      </c>
      <c r="N3271" s="79">
        <f t="shared" ca="1" si="611"/>
        <v>1.7696447999999996</v>
      </c>
    </row>
    <row r="3272" spans="1:14">
      <c r="A3272">
        <v>3264</v>
      </c>
      <c r="B3272">
        <f t="shared" si="607"/>
        <v>20</v>
      </c>
      <c r="C3272">
        <f t="shared" si="608"/>
        <v>4</v>
      </c>
      <c r="D3272">
        <f t="shared" si="609"/>
        <v>0</v>
      </c>
      <c r="E3272">
        <f t="shared" ref="E3272:E3335" si="612">VLOOKUP(B3272,table_week_fact,2)</f>
        <v>88</v>
      </c>
      <c r="F3272">
        <f t="shared" ref="F3272:F3335" ca="1" si="613">OFFSET(table_day_fact_start,C3272-1,0)</f>
        <v>96</v>
      </c>
      <c r="G3272">
        <f t="shared" ref="G3272:G3335" ca="1" si="614">OFFSET(table_hr_col_start,C3272-1,MATCH(B3272,table_hr_col_wk_hdr)-1)</f>
        <v>3</v>
      </c>
      <c r="H3272">
        <f t="shared" ref="H3272:H3335" ca="1" si="615">OFFSET(table_hr_fact_start,D3272,G3272-1)</f>
        <v>64</v>
      </c>
      <c r="I3272" s="6">
        <f t="shared" ca="1" si="610"/>
        <v>0.54067200000000004</v>
      </c>
      <c r="J3272" s="18">
        <f t="shared" ref="J3272:J3335" ca="1" si="616">peak_baseline*I3272</f>
        <v>1.5409152000000002</v>
      </c>
      <c r="K3272" s="7">
        <f t="shared" ref="K3272:K3335" ca="1" si="617">J3272*peak_load/peak_baseline</f>
        <v>1.5409152000000002</v>
      </c>
      <c r="L3272" s="55" t="str">
        <f t="shared" ref="L3272:L3335" si="618">CONCATENATE($M$4,TEXT(A3272,"0"))</f>
        <v>t3264</v>
      </c>
      <c r="M3272" s="56">
        <v>1</v>
      </c>
      <c r="N3272" s="79">
        <f t="shared" ca="1" si="611"/>
        <v>1.5409152000000002</v>
      </c>
    </row>
    <row r="3273" spans="1:14">
      <c r="A3273">
        <v>3265</v>
      </c>
      <c r="B3273">
        <f t="shared" ref="B3273:B3336" si="619">ROUNDDOWN(A3273/168,0)+1</f>
        <v>20</v>
      </c>
      <c r="C3273">
        <f t="shared" ref="C3273:C3336" si="620">ROUNDDOWN(MOD(A3273/24,7),0)+1</f>
        <v>4</v>
      </c>
      <c r="D3273">
        <f t="shared" ref="D3273:D3336" si="621">MOD(A3273,24)</f>
        <v>1</v>
      </c>
      <c r="E3273">
        <f t="shared" si="612"/>
        <v>88</v>
      </c>
      <c r="F3273">
        <f t="shared" ca="1" si="613"/>
        <v>96</v>
      </c>
      <c r="G3273">
        <f t="shared" ca="1" si="614"/>
        <v>3</v>
      </c>
      <c r="H3273">
        <f t="shared" ca="1" si="615"/>
        <v>60</v>
      </c>
      <c r="I3273" s="6">
        <f t="shared" ref="I3273:I3336" ca="1" si="622">E3273/100*F3273/100*H3273/100</f>
        <v>0.50688</v>
      </c>
      <c r="J3273" s="18">
        <f t="shared" ca="1" si="616"/>
        <v>1.4446080000000001</v>
      </c>
      <c r="K3273" s="7">
        <f t="shared" ca="1" si="617"/>
        <v>1.4446080000000001</v>
      </c>
      <c r="L3273" s="55" t="str">
        <f t="shared" si="618"/>
        <v>t3265</v>
      </c>
      <c r="M3273" s="56">
        <v>1</v>
      </c>
      <c r="N3273" s="79">
        <f t="shared" ref="N3273:N3336" ca="1" si="623">K3273</f>
        <v>1.4446080000000001</v>
      </c>
    </row>
    <row r="3274" spans="1:14">
      <c r="A3274">
        <v>3266</v>
      </c>
      <c r="B3274">
        <f t="shared" si="619"/>
        <v>20</v>
      </c>
      <c r="C3274">
        <f t="shared" si="620"/>
        <v>4</v>
      </c>
      <c r="D3274">
        <f t="shared" si="621"/>
        <v>2</v>
      </c>
      <c r="E3274">
        <f t="shared" si="612"/>
        <v>88</v>
      </c>
      <c r="F3274">
        <f t="shared" ca="1" si="613"/>
        <v>96</v>
      </c>
      <c r="G3274">
        <f t="shared" ca="1" si="614"/>
        <v>3</v>
      </c>
      <c r="H3274">
        <f t="shared" ca="1" si="615"/>
        <v>58</v>
      </c>
      <c r="I3274" s="6">
        <f t="shared" ca="1" si="622"/>
        <v>0.48998399999999998</v>
      </c>
      <c r="J3274" s="18">
        <f t="shared" ca="1" si="616"/>
        <v>1.3964543999999999</v>
      </c>
      <c r="K3274" s="7">
        <f t="shared" ca="1" si="617"/>
        <v>1.3964543999999999</v>
      </c>
      <c r="L3274" s="55" t="str">
        <f t="shared" si="618"/>
        <v>t3266</v>
      </c>
      <c r="M3274" s="56">
        <v>1</v>
      </c>
      <c r="N3274" s="79">
        <f t="shared" ca="1" si="623"/>
        <v>1.3964543999999999</v>
      </c>
    </row>
    <row r="3275" spans="1:14">
      <c r="A3275">
        <v>3267</v>
      </c>
      <c r="B3275">
        <f t="shared" si="619"/>
        <v>20</v>
      </c>
      <c r="C3275">
        <f t="shared" si="620"/>
        <v>4</v>
      </c>
      <c r="D3275">
        <f t="shared" si="621"/>
        <v>3</v>
      </c>
      <c r="E3275">
        <f t="shared" si="612"/>
        <v>88</v>
      </c>
      <c r="F3275">
        <f t="shared" ca="1" si="613"/>
        <v>96</v>
      </c>
      <c r="G3275">
        <f t="shared" ca="1" si="614"/>
        <v>3</v>
      </c>
      <c r="H3275">
        <f t="shared" ca="1" si="615"/>
        <v>56</v>
      </c>
      <c r="I3275" s="6">
        <f t="shared" ca="1" si="622"/>
        <v>0.47308799999999995</v>
      </c>
      <c r="J3275" s="18">
        <f t="shared" ca="1" si="616"/>
        <v>1.3483007999999999</v>
      </c>
      <c r="K3275" s="7">
        <f t="shared" ca="1" si="617"/>
        <v>1.3483007999999999</v>
      </c>
      <c r="L3275" s="55" t="str">
        <f t="shared" si="618"/>
        <v>t3267</v>
      </c>
      <c r="M3275" s="56">
        <v>1</v>
      </c>
      <c r="N3275" s="79">
        <f t="shared" ca="1" si="623"/>
        <v>1.3483007999999999</v>
      </c>
    </row>
    <row r="3276" spans="1:14">
      <c r="A3276">
        <v>3268</v>
      </c>
      <c r="B3276">
        <f t="shared" si="619"/>
        <v>20</v>
      </c>
      <c r="C3276">
        <f t="shared" si="620"/>
        <v>4</v>
      </c>
      <c r="D3276">
        <f t="shared" si="621"/>
        <v>4</v>
      </c>
      <c r="E3276">
        <f t="shared" si="612"/>
        <v>88</v>
      </c>
      <c r="F3276">
        <f t="shared" ca="1" si="613"/>
        <v>96</v>
      </c>
      <c r="G3276">
        <f t="shared" ca="1" si="614"/>
        <v>3</v>
      </c>
      <c r="H3276">
        <f t="shared" ca="1" si="615"/>
        <v>56</v>
      </c>
      <c r="I3276" s="6">
        <f t="shared" ca="1" si="622"/>
        <v>0.47308799999999995</v>
      </c>
      <c r="J3276" s="18">
        <f t="shared" ca="1" si="616"/>
        <v>1.3483007999999999</v>
      </c>
      <c r="K3276" s="7">
        <f t="shared" ca="1" si="617"/>
        <v>1.3483007999999999</v>
      </c>
      <c r="L3276" s="55" t="str">
        <f t="shared" si="618"/>
        <v>t3268</v>
      </c>
      <c r="M3276" s="56">
        <v>1</v>
      </c>
      <c r="N3276" s="79">
        <f t="shared" ca="1" si="623"/>
        <v>1.3483007999999999</v>
      </c>
    </row>
    <row r="3277" spans="1:14">
      <c r="A3277">
        <v>3269</v>
      </c>
      <c r="B3277">
        <f t="shared" si="619"/>
        <v>20</v>
      </c>
      <c r="C3277">
        <f t="shared" si="620"/>
        <v>4</v>
      </c>
      <c r="D3277">
        <f t="shared" si="621"/>
        <v>5</v>
      </c>
      <c r="E3277">
        <f t="shared" si="612"/>
        <v>88</v>
      </c>
      <c r="F3277">
        <f t="shared" ca="1" si="613"/>
        <v>96</v>
      </c>
      <c r="G3277">
        <f t="shared" ca="1" si="614"/>
        <v>3</v>
      </c>
      <c r="H3277">
        <f t="shared" ca="1" si="615"/>
        <v>58</v>
      </c>
      <c r="I3277" s="6">
        <f t="shared" ca="1" si="622"/>
        <v>0.48998399999999998</v>
      </c>
      <c r="J3277" s="18">
        <f t="shared" ca="1" si="616"/>
        <v>1.3964543999999999</v>
      </c>
      <c r="K3277" s="7">
        <f t="shared" ca="1" si="617"/>
        <v>1.3964543999999999</v>
      </c>
      <c r="L3277" s="55" t="str">
        <f t="shared" si="618"/>
        <v>t3269</v>
      </c>
      <c r="M3277" s="56">
        <v>1</v>
      </c>
      <c r="N3277" s="79">
        <f t="shared" ca="1" si="623"/>
        <v>1.3964543999999999</v>
      </c>
    </row>
    <row r="3278" spans="1:14">
      <c r="A3278">
        <v>3270</v>
      </c>
      <c r="B3278">
        <f t="shared" si="619"/>
        <v>20</v>
      </c>
      <c r="C3278">
        <f t="shared" si="620"/>
        <v>4</v>
      </c>
      <c r="D3278">
        <f t="shared" si="621"/>
        <v>6</v>
      </c>
      <c r="E3278">
        <f t="shared" si="612"/>
        <v>88</v>
      </c>
      <c r="F3278">
        <f t="shared" ca="1" si="613"/>
        <v>96</v>
      </c>
      <c r="G3278">
        <f t="shared" ca="1" si="614"/>
        <v>3</v>
      </c>
      <c r="H3278">
        <f t="shared" ca="1" si="615"/>
        <v>64</v>
      </c>
      <c r="I3278" s="6">
        <f t="shared" ca="1" si="622"/>
        <v>0.54067200000000004</v>
      </c>
      <c r="J3278" s="18">
        <f t="shared" ca="1" si="616"/>
        <v>1.5409152000000002</v>
      </c>
      <c r="K3278" s="7">
        <f t="shared" ca="1" si="617"/>
        <v>1.5409152000000002</v>
      </c>
      <c r="L3278" s="55" t="str">
        <f t="shared" si="618"/>
        <v>t3270</v>
      </c>
      <c r="M3278" s="56">
        <v>1</v>
      </c>
      <c r="N3278" s="79">
        <f t="shared" ca="1" si="623"/>
        <v>1.5409152000000002</v>
      </c>
    </row>
    <row r="3279" spans="1:14">
      <c r="A3279">
        <v>3271</v>
      </c>
      <c r="B3279">
        <f t="shared" si="619"/>
        <v>20</v>
      </c>
      <c r="C3279">
        <f t="shared" si="620"/>
        <v>4</v>
      </c>
      <c r="D3279">
        <f t="shared" si="621"/>
        <v>7</v>
      </c>
      <c r="E3279">
        <f t="shared" si="612"/>
        <v>88</v>
      </c>
      <c r="F3279">
        <f t="shared" ca="1" si="613"/>
        <v>96</v>
      </c>
      <c r="G3279">
        <f t="shared" ca="1" si="614"/>
        <v>3</v>
      </c>
      <c r="H3279">
        <f t="shared" ca="1" si="615"/>
        <v>76</v>
      </c>
      <c r="I3279" s="6">
        <f t="shared" ca="1" si="622"/>
        <v>0.64204800000000006</v>
      </c>
      <c r="J3279" s="18">
        <f t="shared" ca="1" si="616"/>
        <v>1.8298368000000003</v>
      </c>
      <c r="K3279" s="7">
        <f t="shared" ca="1" si="617"/>
        <v>1.8298368000000003</v>
      </c>
      <c r="L3279" s="55" t="str">
        <f t="shared" si="618"/>
        <v>t3271</v>
      </c>
      <c r="M3279" s="56">
        <v>1</v>
      </c>
      <c r="N3279" s="79">
        <f t="shared" ca="1" si="623"/>
        <v>1.8298368000000003</v>
      </c>
    </row>
    <row r="3280" spans="1:14">
      <c r="A3280">
        <v>3272</v>
      </c>
      <c r="B3280">
        <f t="shared" si="619"/>
        <v>20</v>
      </c>
      <c r="C3280">
        <f t="shared" si="620"/>
        <v>4</v>
      </c>
      <c r="D3280">
        <f t="shared" si="621"/>
        <v>8</v>
      </c>
      <c r="E3280">
        <f t="shared" si="612"/>
        <v>88</v>
      </c>
      <c r="F3280">
        <f t="shared" ca="1" si="613"/>
        <v>96</v>
      </c>
      <c r="G3280">
        <f t="shared" ca="1" si="614"/>
        <v>3</v>
      </c>
      <c r="H3280">
        <f t="shared" ca="1" si="615"/>
        <v>87</v>
      </c>
      <c r="I3280" s="6">
        <f t="shared" ca="1" si="622"/>
        <v>0.73497600000000007</v>
      </c>
      <c r="J3280" s="18">
        <f t="shared" ca="1" si="616"/>
        <v>2.0946816000000004</v>
      </c>
      <c r="K3280" s="7">
        <f t="shared" ca="1" si="617"/>
        <v>2.0946816000000004</v>
      </c>
      <c r="L3280" s="55" t="str">
        <f t="shared" si="618"/>
        <v>t3272</v>
      </c>
      <c r="M3280" s="56">
        <v>1</v>
      </c>
      <c r="N3280" s="79">
        <f t="shared" ca="1" si="623"/>
        <v>2.0946816000000004</v>
      </c>
    </row>
    <row r="3281" spans="1:14">
      <c r="A3281">
        <v>3273</v>
      </c>
      <c r="B3281">
        <f t="shared" si="619"/>
        <v>20</v>
      </c>
      <c r="C3281">
        <f t="shared" si="620"/>
        <v>4</v>
      </c>
      <c r="D3281">
        <f t="shared" si="621"/>
        <v>9</v>
      </c>
      <c r="E3281">
        <f t="shared" si="612"/>
        <v>88</v>
      </c>
      <c r="F3281">
        <f t="shared" ca="1" si="613"/>
        <v>96</v>
      </c>
      <c r="G3281">
        <f t="shared" ca="1" si="614"/>
        <v>3</v>
      </c>
      <c r="H3281">
        <f t="shared" ca="1" si="615"/>
        <v>95</v>
      </c>
      <c r="I3281" s="6">
        <f t="shared" ca="1" si="622"/>
        <v>0.80256000000000005</v>
      </c>
      <c r="J3281" s="18">
        <f t="shared" ca="1" si="616"/>
        <v>2.287296</v>
      </c>
      <c r="K3281" s="7">
        <f t="shared" ca="1" si="617"/>
        <v>2.287296</v>
      </c>
      <c r="L3281" s="55" t="str">
        <f t="shared" si="618"/>
        <v>t3273</v>
      </c>
      <c r="M3281" s="56">
        <v>1</v>
      </c>
      <c r="N3281" s="79">
        <f t="shared" ca="1" si="623"/>
        <v>2.287296</v>
      </c>
    </row>
    <row r="3282" spans="1:14">
      <c r="A3282">
        <v>3274</v>
      </c>
      <c r="B3282">
        <f t="shared" si="619"/>
        <v>20</v>
      </c>
      <c r="C3282">
        <f t="shared" si="620"/>
        <v>4</v>
      </c>
      <c r="D3282">
        <f t="shared" si="621"/>
        <v>10</v>
      </c>
      <c r="E3282">
        <f t="shared" si="612"/>
        <v>88</v>
      </c>
      <c r="F3282">
        <f t="shared" ca="1" si="613"/>
        <v>96</v>
      </c>
      <c r="G3282">
        <f t="shared" ca="1" si="614"/>
        <v>3</v>
      </c>
      <c r="H3282">
        <f t="shared" ca="1" si="615"/>
        <v>99</v>
      </c>
      <c r="I3282" s="6">
        <f t="shared" ca="1" si="622"/>
        <v>0.83635199999999998</v>
      </c>
      <c r="J3282" s="18">
        <f t="shared" ca="1" si="616"/>
        <v>2.3836032</v>
      </c>
      <c r="K3282" s="7">
        <f t="shared" ca="1" si="617"/>
        <v>2.3836032</v>
      </c>
      <c r="L3282" s="55" t="str">
        <f t="shared" si="618"/>
        <v>t3274</v>
      </c>
      <c r="M3282" s="56">
        <v>1</v>
      </c>
      <c r="N3282" s="79">
        <f t="shared" ca="1" si="623"/>
        <v>2.3836032</v>
      </c>
    </row>
    <row r="3283" spans="1:14">
      <c r="A3283">
        <v>3275</v>
      </c>
      <c r="B3283">
        <f t="shared" si="619"/>
        <v>20</v>
      </c>
      <c r="C3283">
        <f t="shared" si="620"/>
        <v>4</v>
      </c>
      <c r="D3283">
        <f t="shared" si="621"/>
        <v>11</v>
      </c>
      <c r="E3283">
        <f t="shared" si="612"/>
        <v>88</v>
      </c>
      <c r="F3283">
        <f t="shared" ca="1" si="613"/>
        <v>96</v>
      </c>
      <c r="G3283">
        <f t="shared" ca="1" si="614"/>
        <v>3</v>
      </c>
      <c r="H3283">
        <f t="shared" ca="1" si="615"/>
        <v>100</v>
      </c>
      <c r="I3283" s="6">
        <f t="shared" ca="1" si="622"/>
        <v>0.8448</v>
      </c>
      <c r="J3283" s="18">
        <f t="shared" ca="1" si="616"/>
        <v>2.40768</v>
      </c>
      <c r="K3283" s="7">
        <f t="shared" ca="1" si="617"/>
        <v>2.40768</v>
      </c>
      <c r="L3283" s="55" t="str">
        <f t="shared" si="618"/>
        <v>t3275</v>
      </c>
      <c r="M3283" s="56">
        <v>1</v>
      </c>
      <c r="N3283" s="79">
        <f t="shared" ca="1" si="623"/>
        <v>2.40768</v>
      </c>
    </row>
    <row r="3284" spans="1:14">
      <c r="A3284">
        <v>3276</v>
      </c>
      <c r="B3284">
        <f t="shared" si="619"/>
        <v>20</v>
      </c>
      <c r="C3284">
        <f t="shared" si="620"/>
        <v>4</v>
      </c>
      <c r="D3284">
        <f t="shared" si="621"/>
        <v>12</v>
      </c>
      <c r="E3284">
        <f t="shared" si="612"/>
        <v>88</v>
      </c>
      <c r="F3284">
        <f t="shared" ca="1" si="613"/>
        <v>96</v>
      </c>
      <c r="G3284">
        <f t="shared" ca="1" si="614"/>
        <v>3</v>
      </c>
      <c r="H3284">
        <f t="shared" ca="1" si="615"/>
        <v>99</v>
      </c>
      <c r="I3284" s="6">
        <f t="shared" ca="1" si="622"/>
        <v>0.83635199999999998</v>
      </c>
      <c r="J3284" s="18">
        <f t="shared" ca="1" si="616"/>
        <v>2.3836032</v>
      </c>
      <c r="K3284" s="7">
        <f t="shared" ca="1" si="617"/>
        <v>2.3836032</v>
      </c>
      <c r="L3284" s="55" t="str">
        <f t="shared" si="618"/>
        <v>t3276</v>
      </c>
      <c r="M3284" s="56">
        <v>1</v>
      </c>
      <c r="N3284" s="79">
        <f t="shared" ca="1" si="623"/>
        <v>2.3836032</v>
      </c>
    </row>
    <row r="3285" spans="1:14">
      <c r="A3285">
        <v>3277</v>
      </c>
      <c r="B3285">
        <f t="shared" si="619"/>
        <v>20</v>
      </c>
      <c r="C3285">
        <f t="shared" si="620"/>
        <v>4</v>
      </c>
      <c r="D3285">
        <f t="shared" si="621"/>
        <v>13</v>
      </c>
      <c r="E3285">
        <f t="shared" si="612"/>
        <v>88</v>
      </c>
      <c r="F3285">
        <f t="shared" ca="1" si="613"/>
        <v>96</v>
      </c>
      <c r="G3285">
        <f t="shared" ca="1" si="614"/>
        <v>3</v>
      </c>
      <c r="H3285">
        <f t="shared" ca="1" si="615"/>
        <v>100</v>
      </c>
      <c r="I3285" s="6">
        <f t="shared" ca="1" si="622"/>
        <v>0.8448</v>
      </c>
      <c r="J3285" s="18">
        <f t="shared" ca="1" si="616"/>
        <v>2.40768</v>
      </c>
      <c r="K3285" s="7">
        <f t="shared" ca="1" si="617"/>
        <v>2.40768</v>
      </c>
      <c r="L3285" s="55" t="str">
        <f t="shared" si="618"/>
        <v>t3277</v>
      </c>
      <c r="M3285" s="56">
        <v>1</v>
      </c>
      <c r="N3285" s="79">
        <f t="shared" ca="1" si="623"/>
        <v>2.40768</v>
      </c>
    </row>
    <row r="3286" spans="1:14">
      <c r="A3286">
        <v>3278</v>
      </c>
      <c r="B3286">
        <f t="shared" si="619"/>
        <v>20</v>
      </c>
      <c r="C3286">
        <f t="shared" si="620"/>
        <v>4</v>
      </c>
      <c r="D3286">
        <f t="shared" si="621"/>
        <v>14</v>
      </c>
      <c r="E3286">
        <f t="shared" si="612"/>
        <v>88</v>
      </c>
      <c r="F3286">
        <f t="shared" ca="1" si="613"/>
        <v>96</v>
      </c>
      <c r="G3286">
        <f t="shared" ca="1" si="614"/>
        <v>3</v>
      </c>
      <c r="H3286">
        <f t="shared" ca="1" si="615"/>
        <v>100</v>
      </c>
      <c r="I3286" s="6">
        <f t="shared" ca="1" si="622"/>
        <v>0.8448</v>
      </c>
      <c r="J3286" s="18">
        <f t="shared" ca="1" si="616"/>
        <v>2.40768</v>
      </c>
      <c r="K3286" s="7">
        <f t="shared" ca="1" si="617"/>
        <v>2.40768</v>
      </c>
      <c r="L3286" s="55" t="str">
        <f t="shared" si="618"/>
        <v>t3278</v>
      </c>
      <c r="M3286" s="56">
        <v>1</v>
      </c>
      <c r="N3286" s="79">
        <f t="shared" ca="1" si="623"/>
        <v>2.40768</v>
      </c>
    </row>
    <row r="3287" spans="1:14">
      <c r="A3287">
        <v>3279</v>
      </c>
      <c r="B3287">
        <f t="shared" si="619"/>
        <v>20</v>
      </c>
      <c r="C3287">
        <f t="shared" si="620"/>
        <v>4</v>
      </c>
      <c r="D3287">
        <f t="shared" si="621"/>
        <v>15</v>
      </c>
      <c r="E3287">
        <f t="shared" si="612"/>
        <v>88</v>
      </c>
      <c r="F3287">
        <f t="shared" ca="1" si="613"/>
        <v>96</v>
      </c>
      <c r="G3287">
        <f t="shared" ca="1" si="614"/>
        <v>3</v>
      </c>
      <c r="H3287">
        <f t="shared" ca="1" si="615"/>
        <v>97</v>
      </c>
      <c r="I3287" s="6">
        <f t="shared" ca="1" si="622"/>
        <v>0.81945599999999996</v>
      </c>
      <c r="J3287" s="18">
        <f t="shared" ca="1" si="616"/>
        <v>2.3354496</v>
      </c>
      <c r="K3287" s="7">
        <f t="shared" ca="1" si="617"/>
        <v>2.3354496</v>
      </c>
      <c r="L3287" s="55" t="str">
        <f t="shared" si="618"/>
        <v>t3279</v>
      </c>
      <c r="M3287" s="56">
        <v>1</v>
      </c>
      <c r="N3287" s="79">
        <f t="shared" ca="1" si="623"/>
        <v>2.3354496</v>
      </c>
    </row>
    <row r="3288" spans="1:14">
      <c r="A3288">
        <v>3280</v>
      </c>
      <c r="B3288">
        <f t="shared" si="619"/>
        <v>20</v>
      </c>
      <c r="C3288">
        <f t="shared" si="620"/>
        <v>4</v>
      </c>
      <c r="D3288">
        <f t="shared" si="621"/>
        <v>16</v>
      </c>
      <c r="E3288">
        <f t="shared" si="612"/>
        <v>88</v>
      </c>
      <c r="F3288">
        <f t="shared" ca="1" si="613"/>
        <v>96</v>
      </c>
      <c r="G3288">
        <f t="shared" ca="1" si="614"/>
        <v>3</v>
      </c>
      <c r="H3288">
        <f t="shared" ca="1" si="615"/>
        <v>96</v>
      </c>
      <c r="I3288" s="6">
        <f t="shared" ca="1" si="622"/>
        <v>0.81100799999999995</v>
      </c>
      <c r="J3288" s="18">
        <f t="shared" ca="1" si="616"/>
        <v>2.3113728</v>
      </c>
      <c r="K3288" s="7">
        <f t="shared" ca="1" si="617"/>
        <v>2.3113728</v>
      </c>
      <c r="L3288" s="55" t="str">
        <f t="shared" si="618"/>
        <v>t3280</v>
      </c>
      <c r="M3288" s="56">
        <v>1</v>
      </c>
      <c r="N3288" s="79">
        <f t="shared" ca="1" si="623"/>
        <v>2.3113728</v>
      </c>
    </row>
    <row r="3289" spans="1:14">
      <c r="A3289">
        <v>3281</v>
      </c>
      <c r="B3289">
        <f t="shared" si="619"/>
        <v>20</v>
      </c>
      <c r="C3289">
        <f t="shared" si="620"/>
        <v>4</v>
      </c>
      <c r="D3289">
        <f t="shared" si="621"/>
        <v>17</v>
      </c>
      <c r="E3289">
        <f t="shared" si="612"/>
        <v>88</v>
      </c>
      <c r="F3289">
        <f t="shared" ca="1" si="613"/>
        <v>96</v>
      </c>
      <c r="G3289">
        <f t="shared" ca="1" si="614"/>
        <v>3</v>
      </c>
      <c r="H3289">
        <f t="shared" ca="1" si="615"/>
        <v>96</v>
      </c>
      <c r="I3289" s="6">
        <f t="shared" ca="1" si="622"/>
        <v>0.81100799999999995</v>
      </c>
      <c r="J3289" s="18">
        <f t="shared" ca="1" si="616"/>
        <v>2.3113728</v>
      </c>
      <c r="K3289" s="7">
        <f t="shared" ca="1" si="617"/>
        <v>2.3113728</v>
      </c>
      <c r="L3289" s="55" t="str">
        <f t="shared" si="618"/>
        <v>t3281</v>
      </c>
      <c r="M3289" s="56">
        <v>1</v>
      </c>
      <c r="N3289" s="79">
        <f t="shared" ca="1" si="623"/>
        <v>2.3113728</v>
      </c>
    </row>
    <row r="3290" spans="1:14">
      <c r="A3290">
        <v>3282</v>
      </c>
      <c r="B3290">
        <f t="shared" si="619"/>
        <v>20</v>
      </c>
      <c r="C3290">
        <f t="shared" si="620"/>
        <v>4</v>
      </c>
      <c r="D3290">
        <f t="shared" si="621"/>
        <v>18</v>
      </c>
      <c r="E3290">
        <f t="shared" si="612"/>
        <v>88</v>
      </c>
      <c r="F3290">
        <f t="shared" ca="1" si="613"/>
        <v>96</v>
      </c>
      <c r="G3290">
        <f t="shared" ca="1" si="614"/>
        <v>3</v>
      </c>
      <c r="H3290">
        <f t="shared" ca="1" si="615"/>
        <v>93</v>
      </c>
      <c r="I3290" s="6">
        <f t="shared" ca="1" si="622"/>
        <v>0.78566400000000003</v>
      </c>
      <c r="J3290" s="18">
        <f t="shared" ca="1" si="616"/>
        <v>2.2391424</v>
      </c>
      <c r="K3290" s="7">
        <f t="shared" ca="1" si="617"/>
        <v>2.2391424</v>
      </c>
      <c r="L3290" s="55" t="str">
        <f t="shared" si="618"/>
        <v>t3282</v>
      </c>
      <c r="M3290" s="56">
        <v>1</v>
      </c>
      <c r="N3290" s="79">
        <f t="shared" ca="1" si="623"/>
        <v>2.2391424</v>
      </c>
    </row>
    <row r="3291" spans="1:14">
      <c r="A3291">
        <v>3283</v>
      </c>
      <c r="B3291">
        <f t="shared" si="619"/>
        <v>20</v>
      </c>
      <c r="C3291">
        <f t="shared" si="620"/>
        <v>4</v>
      </c>
      <c r="D3291">
        <f t="shared" si="621"/>
        <v>19</v>
      </c>
      <c r="E3291">
        <f t="shared" si="612"/>
        <v>88</v>
      </c>
      <c r="F3291">
        <f t="shared" ca="1" si="613"/>
        <v>96</v>
      </c>
      <c r="G3291">
        <f t="shared" ca="1" si="614"/>
        <v>3</v>
      </c>
      <c r="H3291">
        <f t="shared" ca="1" si="615"/>
        <v>92</v>
      </c>
      <c r="I3291" s="6">
        <f t="shared" ca="1" si="622"/>
        <v>0.77721599999999991</v>
      </c>
      <c r="J3291" s="18">
        <f t="shared" ca="1" si="616"/>
        <v>2.2150656</v>
      </c>
      <c r="K3291" s="7">
        <f t="shared" ca="1" si="617"/>
        <v>2.2150656</v>
      </c>
      <c r="L3291" s="55" t="str">
        <f t="shared" si="618"/>
        <v>t3283</v>
      </c>
      <c r="M3291" s="56">
        <v>1</v>
      </c>
      <c r="N3291" s="79">
        <f t="shared" ca="1" si="623"/>
        <v>2.2150656</v>
      </c>
    </row>
    <row r="3292" spans="1:14">
      <c r="A3292">
        <v>3284</v>
      </c>
      <c r="B3292">
        <f t="shared" si="619"/>
        <v>20</v>
      </c>
      <c r="C3292">
        <f t="shared" si="620"/>
        <v>4</v>
      </c>
      <c r="D3292">
        <f t="shared" si="621"/>
        <v>20</v>
      </c>
      <c r="E3292">
        <f t="shared" si="612"/>
        <v>88</v>
      </c>
      <c r="F3292">
        <f t="shared" ca="1" si="613"/>
        <v>96</v>
      </c>
      <c r="G3292">
        <f t="shared" ca="1" si="614"/>
        <v>3</v>
      </c>
      <c r="H3292">
        <f t="shared" ca="1" si="615"/>
        <v>92</v>
      </c>
      <c r="I3292" s="6">
        <f t="shared" ca="1" si="622"/>
        <v>0.77721599999999991</v>
      </c>
      <c r="J3292" s="18">
        <f t="shared" ca="1" si="616"/>
        <v>2.2150656</v>
      </c>
      <c r="K3292" s="7">
        <f t="shared" ca="1" si="617"/>
        <v>2.2150656</v>
      </c>
      <c r="L3292" s="55" t="str">
        <f t="shared" si="618"/>
        <v>t3284</v>
      </c>
      <c r="M3292" s="56">
        <v>1</v>
      </c>
      <c r="N3292" s="79">
        <f t="shared" ca="1" si="623"/>
        <v>2.2150656</v>
      </c>
    </row>
    <row r="3293" spans="1:14">
      <c r="A3293">
        <v>3285</v>
      </c>
      <c r="B3293">
        <f t="shared" si="619"/>
        <v>20</v>
      </c>
      <c r="C3293">
        <f t="shared" si="620"/>
        <v>4</v>
      </c>
      <c r="D3293">
        <f t="shared" si="621"/>
        <v>21</v>
      </c>
      <c r="E3293">
        <f t="shared" si="612"/>
        <v>88</v>
      </c>
      <c r="F3293">
        <f t="shared" ca="1" si="613"/>
        <v>96</v>
      </c>
      <c r="G3293">
        <f t="shared" ca="1" si="614"/>
        <v>3</v>
      </c>
      <c r="H3293">
        <f t="shared" ca="1" si="615"/>
        <v>93</v>
      </c>
      <c r="I3293" s="6">
        <f t="shared" ca="1" si="622"/>
        <v>0.78566400000000003</v>
      </c>
      <c r="J3293" s="18">
        <f t="shared" ca="1" si="616"/>
        <v>2.2391424</v>
      </c>
      <c r="K3293" s="7">
        <f t="shared" ca="1" si="617"/>
        <v>2.2391424</v>
      </c>
      <c r="L3293" s="55" t="str">
        <f t="shared" si="618"/>
        <v>t3285</v>
      </c>
      <c r="M3293" s="56">
        <v>1</v>
      </c>
      <c r="N3293" s="79">
        <f t="shared" ca="1" si="623"/>
        <v>2.2391424</v>
      </c>
    </row>
    <row r="3294" spans="1:14">
      <c r="A3294">
        <v>3286</v>
      </c>
      <c r="B3294">
        <f t="shared" si="619"/>
        <v>20</v>
      </c>
      <c r="C3294">
        <f t="shared" si="620"/>
        <v>4</v>
      </c>
      <c r="D3294">
        <f t="shared" si="621"/>
        <v>22</v>
      </c>
      <c r="E3294">
        <f t="shared" si="612"/>
        <v>88</v>
      </c>
      <c r="F3294">
        <f t="shared" ca="1" si="613"/>
        <v>96</v>
      </c>
      <c r="G3294">
        <f t="shared" ca="1" si="614"/>
        <v>3</v>
      </c>
      <c r="H3294">
        <f t="shared" ca="1" si="615"/>
        <v>87</v>
      </c>
      <c r="I3294" s="6">
        <f t="shared" ca="1" si="622"/>
        <v>0.73497600000000007</v>
      </c>
      <c r="J3294" s="18">
        <f t="shared" ca="1" si="616"/>
        <v>2.0946816000000004</v>
      </c>
      <c r="K3294" s="7">
        <f t="shared" ca="1" si="617"/>
        <v>2.0946816000000004</v>
      </c>
      <c r="L3294" s="55" t="str">
        <f t="shared" si="618"/>
        <v>t3286</v>
      </c>
      <c r="M3294" s="56">
        <v>1</v>
      </c>
      <c r="N3294" s="79">
        <f t="shared" ca="1" si="623"/>
        <v>2.0946816000000004</v>
      </c>
    </row>
    <row r="3295" spans="1:14">
      <c r="A3295">
        <v>3287</v>
      </c>
      <c r="B3295">
        <f t="shared" si="619"/>
        <v>20</v>
      </c>
      <c r="C3295">
        <f t="shared" si="620"/>
        <v>4</v>
      </c>
      <c r="D3295">
        <f t="shared" si="621"/>
        <v>23</v>
      </c>
      <c r="E3295">
        <f t="shared" si="612"/>
        <v>88</v>
      </c>
      <c r="F3295">
        <f t="shared" ca="1" si="613"/>
        <v>96</v>
      </c>
      <c r="G3295">
        <f t="shared" ca="1" si="614"/>
        <v>3</v>
      </c>
      <c r="H3295">
        <f t="shared" ca="1" si="615"/>
        <v>72</v>
      </c>
      <c r="I3295" s="6">
        <f t="shared" ca="1" si="622"/>
        <v>0.60825600000000002</v>
      </c>
      <c r="J3295" s="18">
        <f t="shared" ca="1" si="616"/>
        <v>1.7335296</v>
      </c>
      <c r="K3295" s="7">
        <f t="shared" ca="1" si="617"/>
        <v>1.7335296</v>
      </c>
      <c r="L3295" s="55" t="str">
        <f t="shared" si="618"/>
        <v>t3287</v>
      </c>
      <c r="M3295" s="56">
        <v>1</v>
      </c>
      <c r="N3295" s="79">
        <f t="shared" ca="1" si="623"/>
        <v>1.7335296</v>
      </c>
    </row>
    <row r="3296" spans="1:14">
      <c r="A3296">
        <v>3288</v>
      </c>
      <c r="B3296">
        <f t="shared" si="619"/>
        <v>20</v>
      </c>
      <c r="C3296">
        <f t="shared" si="620"/>
        <v>5</v>
      </c>
      <c r="D3296">
        <f t="shared" si="621"/>
        <v>0</v>
      </c>
      <c r="E3296">
        <f t="shared" si="612"/>
        <v>88</v>
      </c>
      <c r="F3296">
        <f t="shared" ca="1" si="613"/>
        <v>94</v>
      </c>
      <c r="G3296">
        <f t="shared" ca="1" si="614"/>
        <v>3</v>
      </c>
      <c r="H3296">
        <f t="shared" ca="1" si="615"/>
        <v>64</v>
      </c>
      <c r="I3296" s="6">
        <f t="shared" ca="1" si="622"/>
        <v>0.52940799999999999</v>
      </c>
      <c r="J3296" s="18">
        <f t="shared" ca="1" si="616"/>
        <v>1.5088128000000001</v>
      </c>
      <c r="K3296" s="7">
        <f t="shared" ca="1" si="617"/>
        <v>1.5088128000000003</v>
      </c>
      <c r="L3296" s="55" t="str">
        <f t="shared" si="618"/>
        <v>t3288</v>
      </c>
      <c r="M3296" s="56">
        <v>1</v>
      </c>
      <c r="N3296" s="79">
        <f t="shared" ca="1" si="623"/>
        <v>1.5088128000000003</v>
      </c>
    </row>
    <row r="3297" spans="1:14">
      <c r="A3297">
        <v>3289</v>
      </c>
      <c r="B3297">
        <f t="shared" si="619"/>
        <v>20</v>
      </c>
      <c r="C3297">
        <f t="shared" si="620"/>
        <v>5</v>
      </c>
      <c r="D3297">
        <f t="shared" si="621"/>
        <v>1</v>
      </c>
      <c r="E3297">
        <f t="shared" si="612"/>
        <v>88</v>
      </c>
      <c r="F3297">
        <f t="shared" ca="1" si="613"/>
        <v>94</v>
      </c>
      <c r="G3297">
        <f t="shared" ca="1" si="614"/>
        <v>3</v>
      </c>
      <c r="H3297">
        <f t="shared" ca="1" si="615"/>
        <v>60</v>
      </c>
      <c r="I3297" s="6">
        <f t="shared" ca="1" si="622"/>
        <v>0.49631999999999998</v>
      </c>
      <c r="J3297" s="18">
        <f t="shared" ca="1" si="616"/>
        <v>1.414512</v>
      </c>
      <c r="K3297" s="7">
        <f t="shared" ca="1" si="617"/>
        <v>1.414512</v>
      </c>
      <c r="L3297" s="55" t="str">
        <f t="shared" si="618"/>
        <v>t3289</v>
      </c>
      <c r="M3297" s="56">
        <v>1</v>
      </c>
      <c r="N3297" s="79">
        <f t="shared" ca="1" si="623"/>
        <v>1.414512</v>
      </c>
    </row>
    <row r="3298" spans="1:14">
      <c r="A3298">
        <v>3290</v>
      </c>
      <c r="B3298">
        <f t="shared" si="619"/>
        <v>20</v>
      </c>
      <c r="C3298">
        <f t="shared" si="620"/>
        <v>5</v>
      </c>
      <c r="D3298">
        <f t="shared" si="621"/>
        <v>2</v>
      </c>
      <c r="E3298">
        <f t="shared" si="612"/>
        <v>88</v>
      </c>
      <c r="F3298">
        <f t="shared" ca="1" si="613"/>
        <v>94</v>
      </c>
      <c r="G3298">
        <f t="shared" ca="1" si="614"/>
        <v>3</v>
      </c>
      <c r="H3298">
        <f t="shared" ca="1" si="615"/>
        <v>58</v>
      </c>
      <c r="I3298" s="6">
        <f t="shared" ca="1" si="622"/>
        <v>0.47977599999999998</v>
      </c>
      <c r="J3298" s="18">
        <f t="shared" ca="1" si="616"/>
        <v>1.3673616</v>
      </c>
      <c r="K3298" s="7">
        <f t="shared" ca="1" si="617"/>
        <v>1.3673616</v>
      </c>
      <c r="L3298" s="55" t="str">
        <f t="shared" si="618"/>
        <v>t3290</v>
      </c>
      <c r="M3298" s="56">
        <v>1</v>
      </c>
      <c r="N3298" s="79">
        <f t="shared" ca="1" si="623"/>
        <v>1.3673616</v>
      </c>
    </row>
    <row r="3299" spans="1:14">
      <c r="A3299">
        <v>3291</v>
      </c>
      <c r="B3299">
        <f t="shared" si="619"/>
        <v>20</v>
      </c>
      <c r="C3299">
        <f t="shared" si="620"/>
        <v>5</v>
      </c>
      <c r="D3299">
        <f t="shared" si="621"/>
        <v>3</v>
      </c>
      <c r="E3299">
        <f t="shared" si="612"/>
        <v>88</v>
      </c>
      <c r="F3299">
        <f t="shared" ca="1" si="613"/>
        <v>94</v>
      </c>
      <c r="G3299">
        <f t="shared" ca="1" si="614"/>
        <v>3</v>
      </c>
      <c r="H3299">
        <f t="shared" ca="1" si="615"/>
        <v>56</v>
      </c>
      <c r="I3299" s="6">
        <f t="shared" ca="1" si="622"/>
        <v>0.46323199999999998</v>
      </c>
      <c r="J3299" s="18">
        <f t="shared" ca="1" si="616"/>
        <v>1.3202111999999999</v>
      </c>
      <c r="K3299" s="7">
        <f t="shared" ca="1" si="617"/>
        <v>1.3202111999999999</v>
      </c>
      <c r="L3299" s="55" t="str">
        <f t="shared" si="618"/>
        <v>t3291</v>
      </c>
      <c r="M3299" s="56">
        <v>1</v>
      </c>
      <c r="N3299" s="79">
        <f t="shared" ca="1" si="623"/>
        <v>1.3202111999999999</v>
      </c>
    </row>
    <row r="3300" spans="1:14">
      <c r="A3300">
        <v>3292</v>
      </c>
      <c r="B3300">
        <f t="shared" si="619"/>
        <v>20</v>
      </c>
      <c r="C3300">
        <f t="shared" si="620"/>
        <v>5</v>
      </c>
      <c r="D3300">
        <f t="shared" si="621"/>
        <v>4</v>
      </c>
      <c r="E3300">
        <f t="shared" si="612"/>
        <v>88</v>
      </c>
      <c r="F3300">
        <f t="shared" ca="1" si="613"/>
        <v>94</v>
      </c>
      <c r="G3300">
        <f t="shared" ca="1" si="614"/>
        <v>3</v>
      </c>
      <c r="H3300">
        <f t="shared" ca="1" si="615"/>
        <v>56</v>
      </c>
      <c r="I3300" s="6">
        <f t="shared" ca="1" si="622"/>
        <v>0.46323199999999998</v>
      </c>
      <c r="J3300" s="18">
        <f t="shared" ca="1" si="616"/>
        <v>1.3202111999999999</v>
      </c>
      <c r="K3300" s="7">
        <f t="shared" ca="1" si="617"/>
        <v>1.3202111999999999</v>
      </c>
      <c r="L3300" s="55" t="str">
        <f t="shared" si="618"/>
        <v>t3292</v>
      </c>
      <c r="M3300" s="56">
        <v>1</v>
      </c>
      <c r="N3300" s="79">
        <f t="shared" ca="1" si="623"/>
        <v>1.3202111999999999</v>
      </c>
    </row>
    <row r="3301" spans="1:14">
      <c r="A3301">
        <v>3293</v>
      </c>
      <c r="B3301">
        <f t="shared" si="619"/>
        <v>20</v>
      </c>
      <c r="C3301">
        <f t="shared" si="620"/>
        <v>5</v>
      </c>
      <c r="D3301">
        <f t="shared" si="621"/>
        <v>5</v>
      </c>
      <c r="E3301">
        <f t="shared" si="612"/>
        <v>88</v>
      </c>
      <c r="F3301">
        <f t="shared" ca="1" si="613"/>
        <v>94</v>
      </c>
      <c r="G3301">
        <f t="shared" ca="1" si="614"/>
        <v>3</v>
      </c>
      <c r="H3301">
        <f t="shared" ca="1" si="615"/>
        <v>58</v>
      </c>
      <c r="I3301" s="6">
        <f t="shared" ca="1" si="622"/>
        <v>0.47977599999999998</v>
      </c>
      <c r="J3301" s="18">
        <f t="shared" ca="1" si="616"/>
        <v>1.3673616</v>
      </c>
      <c r="K3301" s="7">
        <f t="shared" ca="1" si="617"/>
        <v>1.3673616</v>
      </c>
      <c r="L3301" s="55" t="str">
        <f t="shared" si="618"/>
        <v>t3293</v>
      </c>
      <c r="M3301" s="56">
        <v>1</v>
      </c>
      <c r="N3301" s="79">
        <f t="shared" ca="1" si="623"/>
        <v>1.3673616</v>
      </c>
    </row>
    <row r="3302" spans="1:14">
      <c r="A3302">
        <v>3294</v>
      </c>
      <c r="B3302">
        <f t="shared" si="619"/>
        <v>20</v>
      </c>
      <c r="C3302">
        <f t="shared" si="620"/>
        <v>5</v>
      </c>
      <c r="D3302">
        <f t="shared" si="621"/>
        <v>6</v>
      </c>
      <c r="E3302">
        <f t="shared" si="612"/>
        <v>88</v>
      </c>
      <c r="F3302">
        <f t="shared" ca="1" si="613"/>
        <v>94</v>
      </c>
      <c r="G3302">
        <f t="shared" ca="1" si="614"/>
        <v>3</v>
      </c>
      <c r="H3302">
        <f t="shared" ca="1" si="615"/>
        <v>64</v>
      </c>
      <c r="I3302" s="6">
        <f t="shared" ca="1" si="622"/>
        <v>0.52940799999999999</v>
      </c>
      <c r="J3302" s="18">
        <f t="shared" ca="1" si="616"/>
        <v>1.5088128000000001</v>
      </c>
      <c r="K3302" s="7">
        <f t="shared" ca="1" si="617"/>
        <v>1.5088128000000003</v>
      </c>
      <c r="L3302" s="55" t="str">
        <f t="shared" si="618"/>
        <v>t3294</v>
      </c>
      <c r="M3302" s="56">
        <v>1</v>
      </c>
      <c r="N3302" s="79">
        <f t="shared" ca="1" si="623"/>
        <v>1.5088128000000003</v>
      </c>
    </row>
    <row r="3303" spans="1:14">
      <c r="A3303">
        <v>3295</v>
      </c>
      <c r="B3303">
        <f t="shared" si="619"/>
        <v>20</v>
      </c>
      <c r="C3303">
        <f t="shared" si="620"/>
        <v>5</v>
      </c>
      <c r="D3303">
        <f t="shared" si="621"/>
        <v>7</v>
      </c>
      <c r="E3303">
        <f t="shared" si="612"/>
        <v>88</v>
      </c>
      <c r="F3303">
        <f t="shared" ca="1" si="613"/>
        <v>94</v>
      </c>
      <c r="G3303">
        <f t="shared" ca="1" si="614"/>
        <v>3</v>
      </c>
      <c r="H3303">
        <f t="shared" ca="1" si="615"/>
        <v>76</v>
      </c>
      <c r="I3303" s="6">
        <f t="shared" ca="1" si="622"/>
        <v>0.62867200000000001</v>
      </c>
      <c r="J3303" s="18">
        <f t="shared" ca="1" si="616"/>
        <v>1.7917152000000001</v>
      </c>
      <c r="K3303" s="7">
        <f t="shared" ca="1" si="617"/>
        <v>1.7917152000000001</v>
      </c>
      <c r="L3303" s="55" t="str">
        <f t="shared" si="618"/>
        <v>t3295</v>
      </c>
      <c r="M3303" s="56">
        <v>1</v>
      </c>
      <c r="N3303" s="79">
        <f t="shared" ca="1" si="623"/>
        <v>1.7917152000000001</v>
      </c>
    </row>
    <row r="3304" spans="1:14">
      <c r="A3304">
        <v>3296</v>
      </c>
      <c r="B3304">
        <f t="shared" si="619"/>
        <v>20</v>
      </c>
      <c r="C3304">
        <f t="shared" si="620"/>
        <v>5</v>
      </c>
      <c r="D3304">
        <f t="shared" si="621"/>
        <v>8</v>
      </c>
      <c r="E3304">
        <f t="shared" si="612"/>
        <v>88</v>
      </c>
      <c r="F3304">
        <f t="shared" ca="1" si="613"/>
        <v>94</v>
      </c>
      <c r="G3304">
        <f t="shared" ca="1" si="614"/>
        <v>3</v>
      </c>
      <c r="H3304">
        <f t="shared" ca="1" si="615"/>
        <v>87</v>
      </c>
      <c r="I3304" s="6">
        <f t="shared" ca="1" si="622"/>
        <v>0.71966399999999997</v>
      </c>
      <c r="J3304" s="18">
        <f t="shared" ca="1" si="616"/>
        <v>2.0510424</v>
      </c>
      <c r="K3304" s="7">
        <f t="shared" ca="1" si="617"/>
        <v>2.0510424</v>
      </c>
      <c r="L3304" s="55" t="str">
        <f t="shared" si="618"/>
        <v>t3296</v>
      </c>
      <c r="M3304" s="56">
        <v>1</v>
      </c>
      <c r="N3304" s="79">
        <f t="shared" ca="1" si="623"/>
        <v>2.0510424</v>
      </c>
    </row>
    <row r="3305" spans="1:14">
      <c r="A3305">
        <v>3297</v>
      </c>
      <c r="B3305">
        <f t="shared" si="619"/>
        <v>20</v>
      </c>
      <c r="C3305">
        <f t="shared" si="620"/>
        <v>5</v>
      </c>
      <c r="D3305">
        <f t="shared" si="621"/>
        <v>9</v>
      </c>
      <c r="E3305">
        <f t="shared" si="612"/>
        <v>88</v>
      </c>
      <c r="F3305">
        <f t="shared" ca="1" si="613"/>
        <v>94</v>
      </c>
      <c r="G3305">
        <f t="shared" ca="1" si="614"/>
        <v>3</v>
      </c>
      <c r="H3305">
        <f t="shared" ca="1" si="615"/>
        <v>95</v>
      </c>
      <c r="I3305" s="6">
        <f t="shared" ca="1" si="622"/>
        <v>0.78583999999999987</v>
      </c>
      <c r="J3305" s="18">
        <f t="shared" ca="1" si="616"/>
        <v>2.2396439999999997</v>
      </c>
      <c r="K3305" s="7">
        <f t="shared" ca="1" si="617"/>
        <v>2.2396439999999997</v>
      </c>
      <c r="L3305" s="55" t="str">
        <f t="shared" si="618"/>
        <v>t3297</v>
      </c>
      <c r="M3305" s="56">
        <v>1</v>
      </c>
      <c r="N3305" s="79">
        <f t="shared" ca="1" si="623"/>
        <v>2.2396439999999997</v>
      </c>
    </row>
    <row r="3306" spans="1:14">
      <c r="A3306">
        <v>3298</v>
      </c>
      <c r="B3306">
        <f t="shared" si="619"/>
        <v>20</v>
      </c>
      <c r="C3306">
        <f t="shared" si="620"/>
        <v>5</v>
      </c>
      <c r="D3306">
        <f t="shared" si="621"/>
        <v>10</v>
      </c>
      <c r="E3306">
        <f t="shared" si="612"/>
        <v>88</v>
      </c>
      <c r="F3306">
        <f t="shared" ca="1" si="613"/>
        <v>94</v>
      </c>
      <c r="G3306">
        <f t="shared" ca="1" si="614"/>
        <v>3</v>
      </c>
      <c r="H3306">
        <f t="shared" ca="1" si="615"/>
        <v>99</v>
      </c>
      <c r="I3306" s="6">
        <f t="shared" ca="1" si="622"/>
        <v>0.81892799999999999</v>
      </c>
      <c r="J3306" s="18">
        <f t="shared" ca="1" si="616"/>
        <v>2.3339448000000003</v>
      </c>
      <c r="K3306" s="7">
        <f t="shared" ca="1" si="617"/>
        <v>2.3339448000000003</v>
      </c>
      <c r="L3306" s="55" t="str">
        <f t="shared" si="618"/>
        <v>t3298</v>
      </c>
      <c r="M3306" s="56">
        <v>1</v>
      </c>
      <c r="N3306" s="79">
        <f t="shared" ca="1" si="623"/>
        <v>2.3339448000000003</v>
      </c>
    </row>
    <row r="3307" spans="1:14">
      <c r="A3307">
        <v>3299</v>
      </c>
      <c r="B3307">
        <f t="shared" si="619"/>
        <v>20</v>
      </c>
      <c r="C3307">
        <f t="shared" si="620"/>
        <v>5</v>
      </c>
      <c r="D3307">
        <f t="shared" si="621"/>
        <v>11</v>
      </c>
      <c r="E3307">
        <f t="shared" si="612"/>
        <v>88</v>
      </c>
      <c r="F3307">
        <f t="shared" ca="1" si="613"/>
        <v>94</v>
      </c>
      <c r="G3307">
        <f t="shared" ca="1" si="614"/>
        <v>3</v>
      </c>
      <c r="H3307">
        <f t="shared" ca="1" si="615"/>
        <v>100</v>
      </c>
      <c r="I3307" s="6">
        <f t="shared" ca="1" si="622"/>
        <v>0.82719999999999994</v>
      </c>
      <c r="J3307" s="18">
        <f t="shared" ca="1" si="616"/>
        <v>2.3575200000000001</v>
      </c>
      <c r="K3307" s="7">
        <f t="shared" ca="1" si="617"/>
        <v>2.3575200000000001</v>
      </c>
      <c r="L3307" s="55" t="str">
        <f t="shared" si="618"/>
        <v>t3299</v>
      </c>
      <c r="M3307" s="56">
        <v>1</v>
      </c>
      <c r="N3307" s="79">
        <f t="shared" ca="1" si="623"/>
        <v>2.3575200000000001</v>
      </c>
    </row>
    <row r="3308" spans="1:14">
      <c r="A3308">
        <v>3300</v>
      </c>
      <c r="B3308">
        <f t="shared" si="619"/>
        <v>20</v>
      </c>
      <c r="C3308">
        <f t="shared" si="620"/>
        <v>5</v>
      </c>
      <c r="D3308">
        <f t="shared" si="621"/>
        <v>12</v>
      </c>
      <c r="E3308">
        <f t="shared" si="612"/>
        <v>88</v>
      </c>
      <c r="F3308">
        <f t="shared" ca="1" si="613"/>
        <v>94</v>
      </c>
      <c r="G3308">
        <f t="shared" ca="1" si="614"/>
        <v>3</v>
      </c>
      <c r="H3308">
        <f t="shared" ca="1" si="615"/>
        <v>99</v>
      </c>
      <c r="I3308" s="6">
        <f t="shared" ca="1" si="622"/>
        <v>0.81892799999999999</v>
      </c>
      <c r="J3308" s="18">
        <f t="shared" ca="1" si="616"/>
        <v>2.3339448000000003</v>
      </c>
      <c r="K3308" s="7">
        <f t="shared" ca="1" si="617"/>
        <v>2.3339448000000003</v>
      </c>
      <c r="L3308" s="55" t="str">
        <f t="shared" si="618"/>
        <v>t3300</v>
      </c>
      <c r="M3308" s="56">
        <v>1</v>
      </c>
      <c r="N3308" s="79">
        <f t="shared" ca="1" si="623"/>
        <v>2.3339448000000003</v>
      </c>
    </row>
    <row r="3309" spans="1:14">
      <c r="A3309">
        <v>3301</v>
      </c>
      <c r="B3309">
        <f t="shared" si="619"/>
        <v>20</v>
      </c>
      <c r="C3309">
        <f t="shared" si="620"/>
        <v>5</v>
      </c>
      <c r="D3309">
        <f t="shared" si="621"/>
        <v>13</v>
      </c>
      <c r="E3309">
        <f t="shared" si="612"/>
        <v>88</v>
      </c>
      <c r="F3309">
        <f t="shared" ca="1" si="613"/>
        <v>94</v>
      </c>
      <c r="G3309">
        <f t="shared" ca="1" si="614"/>
        <v>3</v>
      </c>
      <c r="H3309">
        <f t="shared" ca="1" si="615"/>
        <v>100</v>
      </c>
      <c r="I3309" s="6">
        <f t="shared" ca="1" si="622"/>
        <v>0.82719999999999994</v>
      </c>
      <c r="J3309" s="18">
        <f t="shared" ca="1" si="616"/>
        <v>2.3575200000000001</v>
      </c>
      <c r="K3309" s="7">
        <f t="shared" ca="1" si="617"/>
        <v>2.3575200000000001</v>
      </c>
      <c r="L3309" s="55" t="str">
        <f t="shared" si="618"/>
        <v>t3301</v>
      </c>
      <c r="M3309" s="56">
        <v>1</v>
      </c>
      <c r="N3309" s="79">
        <f t="shared" ca="1" si="623"/>
        <v>2.3575200000000001</v>
      </c>
    </row>
    <row r="3310" spans="1:14">
      <c r="A3310">
        <v>3302</v>
      </c>
      <c r="B3310">
        <f t="shared" si="619"/>
        <v>20</v>
      </c>
      <c r="C3310">
        <f t="shared" si="620"/>
        <v>5</v>
      </c>
      <c r="D3310">
        <f t="shared" si="621"/>
        <v>14</v>
      </c>
      <c r="E3310">
        <f t="shared" si="612"/>
        <v>88</v>
      </c>
      <c r="F3310">
        <f t="shared" ca="1" si="613"/>
        <v>94</v>
      </c>
      <c r="G3310">
        <f t="shared" ca="1" si="614"/>
        <v>3</v>
      </c>
      <c r="H3310">
        <f t="shared" ca="1" si="615"/>
        <v>100</v>
      </c>
      <c r="I3310" s="6">
        <f t="shared" ca="1" si="622"/>
        <v>0.82719999999999994</v>
      </c>
      <c r="J3310" s="18">
        <f t="shared" ca="1" si="616"/>
        <v>2.3575200000000001</v>
      </c>
      <c r="K3310" s="7">
        <f t="shared" ca="1" si="617"/>
        <v>2.3575200000000001</v>
      </c>
      <c r="L3310" s="55" t="str">
        <f t="shared" si="618"/>
        <v>t3302</v>
      </c>
      <c r="M3310" s="56">
        <v>1</v>
      </c>
      <c r="N3310" s="79">
        <f t="shared" ca="1" si="623"/>
        <v>2.3575200000000001</v>
      </c>
    </row>
    <row r="3311" spans="1:14">
      <c r="A3311">
        <v>3303</v>
      </c>
      <c r="B3311">
        <f t="shared" si="619"/>
        <v>20</v>
      </c>
      <c r="C3311">
        <f t="shared" si="620"/>
        <v>5</v>
      </c>
      <c r="D3311">
        <f t="shared" si="621"/>
        <v>15</v>
      </c>
      <c r="E3311">
        <f t="shared" si="612"/>
        <v>88</v>
      </c>
      <c r="F3311">
        <f t="shared" ca="1" si="613"/>
        <v>94</v>
      </c>
      <c r="G3311">
        <f t="shared" ca="1" si="614"/>
        <v>3</v>
      </c>
      <c r="H3311">
        <f t="shared" ca="1" si="615"/>
        <v>97</v>
      </c>
      <c r="I3311" s="6">
        <f t="shared" ca="1" si="622"/>
        <v>0.80238399999999999</v>
      </c>
      <c r="J3311" s="18">
        <f t="shared" ca="1" si="616"/>
        <v>2.2867944000000002</v>
      </c>
      <c r="K3311" s="7">
        <f t="shared" ca="1" si="617"/>
        <v>2.2867944000000002</v>
      </c>
      <c r="L3311" s="55" t="str">
        <f t="shared" si="618"/>
        <v>t3303</v>
      </c>
      <c r="M3311" s="56">
        <v>1</v>
      </c>
      <c r="N3311" s="79">
        <f t="shared" ca="1" si="623"/>
        <v>2.2867944000000002</v>
      </c>
    </row>
    <row r="3312" spans="1:14">
      <c r="A3312">
        <v>3304</v>
      </c>
      <c r="B3312">
        <f t="shared" si="619"/>
        <v>20</v>
      </c>
      <c r="C3312">
        <f t="shared" si="620"/>
        <v>5</v>
      </c>
      <c r="D3312">
        <f t="shared" si="621"/>
        <v>16</v>
      </c>
      <c r="E3312">
        <f t="shared" si="612"/>
        <v>88</v>
      </c>
      <c r="F3312">
        <f t="shared" ca="1" si="613"/>
        <v>94</v>
      </c>
      <c r="G3312">
        <f t="shared" ca="1" si="614"/>
        <v>3</v>
      </c>
      <c r="H3312">
        <f t="shared" ca="1" si="615"/>
        <v>96</v>
      </c>
      <c r="I3312" s="6">
        <f t="shared" ca="1" si="622"/>
        <v>0.79411199999999993</v>
      </c>
      <c r="J3312" s="18">
        <f t="shared" ca="1" si="616"/>
        <v>2.2632192</v>
      </c>
      <c r="K3312" s="7">
        <f t="shared" ca="1" si="617"/>
        <v>2.2632192</v>
      </c>
      <c r="L3312" s="55" t="str">
        <f t="shared" si="618"/>
        <v>t3304</v>
      </c>
      <c r="M3312" s="56">
        <v>1</v>
      </c>
      <c r="N3312" s="79">
        <f t="shared" ca="1" si="623"/>
        <v>2.2632192</v>
      </c>
    </row>
    <row r="3313" spans="1:14">
      <c r="A3313">
        <v>3305</v>
      </c>
      <c r="B3313">
        <f t="shared" si="619"/>
        <v>20</v>
      </c>
      <c r="C3313">
        <f t="shared" si="620"/>
        <v>5</v>
      </c>
      <c r="D3313">
        <f t="shared" si="621"/>
        <v>17</v>
      </c>
      <c r="E3313">
        <f t="shared" si="612"/>
        <v>88</v>
      </c>
      <c r="F3313">
        <f t="shared" ca="1" si="613"/>
        <v>94</v>
      </c>
      <c r="G3313">
        <f t="shared" ca="1" si="614"/>
        <v>3</v>
      </c>
      <c r="H3313">
        <f t="shared" ca="1" si="615"/>
        <v>96</v>
      </c>
      <c r="I3313" s="6">
        <f t="shared" ca="1" si="622"/>
        <v>0.79411199999999993</v>
      </c>
      <c r="J3313" s="18">
        <f t="shared" ca="1" si="616"/>
        <v>2.2632192</v>
      </c>
      <c r="K3313" s="7">
        <f t="shared" ca="1" si="617"/>
        <v>2.2632192</v>
      </c>
      <c r="L3313" s="55" t="str">
        <f t="shared" si="618"/>
        <v>t3305</v>
      </c>
      <c r="M3313" s="56">
        <v>1</v>
      </c>
      <c r="N3313" s="79">
        <f t="shared" ca="1" si="623"/>
        <v>2.2632192</v>
      </c>
    </row>
    <row r="3314" spans="1:14">
      <c r="A3314">
        <v>3306</v>
      </c>
      <c r="B3314">
        <f t="shared" si="619"/>
        <v>20</v>
      </c>
      <c r="C3314">
        <f t="shared" si="620"/>
        <v>5</v>
      </c>
      <c r="D3314">
        <f t="shared" si="621"/>
        <v>18</v>
      </c>
      <c r="E3314">
        <f t="shared" si="612"/>
        <v>88</v>
      </c>
      <c r="F3314">
        <f t="shared" ca="1" si="613"/>
        <v>94</v>
      </c>
      <c r="G3314">
        <f t="shared" ca="1" si="614"/>
        <v>3</v>
      </c>
      <c r="H3314">
        <f t="shared" ca="1" si="615"/>
        <v>93</v>
      </c>
      <c r="I3314" s="6">
        <f t="shared" ca="1" si="622"/>
        <v>0.76929599999999998</v>
      </c>
      <c r="J3314" s="18">
        <f t="shared" ca="1" si="616"/>
        <v>2.1924936000000002</v>
      </c>
      <c r="K3314" s="7">
        <f t="shared" ca="1" si="617"/>
        <v>2.1924936000000002</v>
      </c>
      <c r="L3314" s="55" t="str">
        <f t="shared" si="618"/>
        <v>t3306</v>
      </c>
      <c r="M3314" s="56">
        <v>1</v>
      </c>
      <c r="N3314" s="79">
        <f t="shared" ca="1" si="623"/>
        <v>2.1924936000000002</v>
      </c>
    </row>
    <row r="3315" spans="1:14">
      <c r="A3315">
        <v>3307</v>
      </c>
      <c r="B3315">
        <f t="shared" si="619"/>
        <v>20</v>
      </c>
      <c r="C3315">
        <f t="shared" si="620"/>
        <v>5</v>
      </c>
      <c r="D3315">
        <f t="shared" si="621"/>
        <v>19</v>
      </c>
      <c r="E3315">
        <f t="shared" si="612"/>
        <v>88</v>
      </c>
      <c r="F3315">
        <f t="shared" ca="1" si="613"/>
        <v>94</v>
      </c>
      <c r="G3315">
        <f t="shared" ca="1" si="614"/>
        <v>3</v>
      </c>
      <c r="H3315">
        <f t="shared" ca="1" si="615"/>
        <v>92</v>
      </c>
      <c r="I3315" s="6">
        <f t="shared" ca="1" si="622"/>
        <v>0.76102399999999992</v>
      </c>
      <c r="J3315" s="18">
        <f t="shared" ca="1" si="616"/>
        <v>2.1689183999999999</v>
      </c>
      <c r="K3315" s="7">
        <f t="shared" ca="1" si="617"/>
        <v>2.1689183999999999</v>
      </c>
      <c r="L3315" s="55" t="str">
        <f t="shared" si="618"/>
        <v>t3307</v>
      </c>
      <c r="M3315" s="56">
        <v>1</v>
      </c>
      <c r="N3315" s="79">
        <f t="shared" ca="1" si="623"/>
        <v>2.1689183999999999</v>
      </c>
    </row>
    <row r="3316" spans="1:14">
      <c r="A3316">
        <v>3308</v>
      </c>
      <c r="B3316">
        <f t="shared" si="619"/>
        <v>20</v>
      </c>
      <c r="C3316">
        <f t="shared" si="620"/>
        <v>5</v>
      </c>
      <c r="D3316">
        <f t="shared" si="621"/>
        <v>20</v>
      </c>
      <c r="E3316">
        <f t="shared" si="612"/>
        <v>88</v>
      </c>
      <c r="F3316">
        <f t="shared" ca="1" si="613"/>
        <v>94</v>
      </c>
      <c r="G3316">
        <f t="shared" ca="1" si="614"/>
        <v>3</v>
      </c>
      <c r="H3316">
        <f t="shared" ca="1" si="615"/>
        <v>92</v>
      </c>
      <c r="I3316" s="6">
        <f t="shared" ca="1" si="622"/>
        <v>0.76102399999999992</v>
      </c>
      <c r="J3316" s="18">
        <f t="shared" ca="1" si="616"/>
        <v>2.1689183999999999</v>
      </c>
      <c r="K3316" s="7">
        <f t="shared" ca="1" si="617"/>
        <v>2.1689183999999999</v>
      </c>
      <c r="L3316" s="55" t="str">
        <f t="shared" si="618"/>
        <v>t3308</v>
      </c>
      <c r="M3316" s="56">
        <v>1</v>
      </c>
      <c r="N3316" s="79">
        <f t="shared" ca="1" si="623"/>
        <v>2.1689183999999999</v>
      </c>
    </row>
    <row r="3317" spans="1:14">
      <c r="A3317">
        <v>3309</v>
      </c>
      <c r="B3317">
        <f t="shared" si="619"/>
        <v>20</v>
      </c>
      <c r="C3317">
        <f t="shared" si="620"/>
        <v>5</v>
      </c>
      <c r="D3317">
        <f t="shared" si="621"/>
        <v>21</v>
      </c>
      <c r="E3317">
        <f t="shared" si="612"/>
        <v>88</v>
      </c>
      <c r="F3317">
        <f t="shared" ca="1" si="613"/>
        <v>94</v>
      </c>
      <c r="G3317">
        <f t="shared" ca="1" si="614"/>
        <v>3</v>
      </c>
      <c r="H3317">
        <f t="shared" ca="1" si="615"/>
        <v>93</v>
      </c>
      <c r="I3317" s="6">
        <f t="shared" ca="1" si="622"/>
        <v>0.76929599999999998</v>
      </c>
      <c r="J3317" s="18">
        <f t="shared" ca="1" si="616"/>
        <v>2.1924936000000002</v>
      </c>
      <c r="K3317" s="7">
        <f t="shared" ca="1" si="617"/>
        <v>2.1924936000000002</v>
      </c>
      <c r="L3317" s="55" t="str">
        <f t="shared" si="618"/>
        <v>t3309</v>
      </c>
      <c r="M3317" s="56">
        <v>1</v>
      </c>
      <c r="N3317" s="79">
        <f t="shared" ca="1" si="623"/>
        <v>2.1924936000000002</v>
      </c>
    </row>
    <row r="3318" spans="1:14">
      <c r="A3318">
        <v>3310</v>
      </c>
      <c r="B3318">
        <f t="shared" si="619"/>
        <v>20</v>
      </c>
      <c r="C3318">
        <f t="shared" si="620"/>
        <v>5</v>
      </c>
      <c r="D3318">
        <f t="shared" si="621"/>
        <v>22</v>
      </c>
      <c r="E3318">
        <f t="shared" si="612"/>
        <v>88</v>
      </c>
      <c r="F3318">
        <f t="shared" ca="1" si="613"/>
        <v>94</v>
      </c>
      <c r="G3318">
        <f t="shared" ca="1" si="614"/>
        <v>3</v>
      </c>
      <c r="H3318">
        <f t="shared" ca="1" si="615"/>
        <v>87</v>
      </c>
      <c r="I3318" s="6">
        <f t="shared" ca="1" si="622"/>
        <v>0.71966399999999997</v>
      </c>
      <c r="J3318" s="18">
        <f t="shared" ca="1" si="616"/>
        <v>2.0510424</v>
      </c>
      <c r="K3318" s="7">
        <f t="shared" ca="1" si="617"/>
        <v>2.0510424</v>
      </c>
      <c r="L3318" s="55" t="str">
        <f t="shared" si="618"/>
        <v>t3310</v>
      </c>
      <c r="M3318" s="56">
        <v>1</v>
      </c>
      <c r="N3318" s="79">
        <f t="shared" ca="1" si="623"/>
        <v>2.0510424</v>
      </c>
    </row>
    <row r="3319" spans="1:14">
      <c r="A3319">
        <v>3311</v>
      </c>
      <c r="B3319">
        <f t="shared" si="619"/>
        <v>20</v>
      </c>
      <c r="C3319">
        <f t="shared" si="620"/>
        <v>5</v>
      </c>
      <c r="D3319">
        <f t="shared" si="621"/>
        <v>23</v>
      </c>
      <c r="E3319">
        <f t="shared" si="612"/>
        <v>88</v>
      </c>
      <c r="F3319">
        <f t="shared" ca="1" si="613"/>
        <v>94</v>
      </c>
      <c r="G3319">
        <f t="shared" ca="1" si="614"/>
        <v>3</v>
      </c>
      <c r="H3319">
        <f t="shared" ca="1" si="615"/>
        <v>72</v>
      </c>
      <c r="I3319" s="6">
        <f t="shared" ca="1" si="622"/>
        <v>0.59558399999999989</v>
      </c>
      <c r="J3319" s="18">
        <f t="shared" ca="1" si="616"/>
        <v>1.6974143999999998</v>
      </c>
      <c r="K3319" s="7">
        <f t="shared" ca="1" si="617"/>
        <v>1.6974143999999998</v>
      </c>
      <c r="L3319" s="55" t="str">
        <f t="shared" si="618"/>
        <v>t3311</v>
      </c>
      <c r="M3319" s="56">
        <v>1</v>
      </c>
      <c r="N3319" s="79">
        <f t="shared" ca="1" si="623"/>
        <v>1.6974143999999998</v>
      </c>
    </row>
    <row r="3320" spans="1:14">
      <c r="A3320">
        <v>3312</v>
      </c>
      <c r="B3320">
        <f t="shared" si="619"/>
        <v>20</v>
      </c>
      <c r="C3320">
        <f t="shared" si="620"/>
        <v>6</v>
      </c>
      <c r="D3320">
        <f t="shared" si="621"/>
        <v>0</v>
      </c>
      <c r="E3320">
        <f t="shared" si="612"/>
        <v>88</v>
      </c>
      <c r="F3320">
        <f t="shared" ca="1" si="613"/>
        <v>77</v>
      </c>
      <c r="G3320">
        <f t="shared" ca="1" si="614"/>
        <v>4</v>
      </c>
      <c r="H3320">
        <f t="shared" ca="1" si="615"/>
        <v>74</v>
      </c>
      <c r="I3320" s="6">
        <f t="shared" ca="1" si="622"/>
        <v>0.50142400000000009</v>
      </c>
      <c r="J3320" s="18">
        <f t="shared" ca="1" si="616"/>
        <v>1.4290584000000004</v>
      </c>
      <c r="K3320" s="7">
        <f t="shared" ca="1" si="617"/>
        <v>1.4290584000000004</v>
      </c>
      <c r="L3320" s="55" t="str">
        <f t="shared" si="618"/>
        <v>t3312</v>
      </c>
      <c r="M3320" s="56">
        <v>1</v>
      </c>
      <c r="N3320" s="79">
        <f t="shared" ca="1" si="623"/>
        <v>1.4290584000000004</v>
      </c>
    </row>
    <row r="3321" spans="1:14">
      <c r="A3321">
        <v>3313</v>
      </c>
      <c r="B3321">
        <f t="shared" si="619"/>
        <v>20</v>
      </c>
      <c r="C3321">
        <f t="shared" si="620"/>
        <v>6</v>
      </c>
      <c r="D3321">
        <f t="shared" si="621"/>
        <v>1</v>
      </c>
      <c r="E3321">
        <f t="shared" si="612"/>
        <v>88</v>
      </c>
      <c r="F3321">
        <f t="shared" ca="1" si="613"/>
        <v>77</v>
      </c>
      <c r="G3321">
        <f t="shared" ca="1" si="614"/>
        <v>4</v>
      </c>
      <c r="H3321">
        <f t="shared" ca="1" si="615"/>
        <v>70</v>
      </c>
      <c r="I3321" s="6">
        <f t="shared" ca="1" si="622"/>
        <v>0.47432000000000007</v>
      </c>
      <c r="J3321" s="18">
        <f t="shared" ca="1" si="616"/>
        <v>1.3518120000000002</v>
      </c>
      <c r="K3321" s="7">
        <f t="shared" ca="1" si="617"/>
        <v>1.3518120000000002</v>
      </c>
      <c r="L3321" s="55" t="str">
        <f t="shared" si="618"/>
        <v>t3313</v>
      </c>
      <c r="M3321" s="56">
        <v>1</v>
      </c>
      <c r="N3321" s="79">
        <f t="shared" ca="1" si="623"/>
        <v>1.3518120000000002</v>
      </c>
    </row>
    <row r="3322" spans="1:14">
      <c r="A3322">
        <v>3314</v>
      </c>
      <c r="B3322">
        <f t="shared" si="619"/>
        <v>20</v>
      </c>
      <c r="C3322">
        <f t="shared" si="620"/>
        <v>6</v>
      </c>
      <c r="D3322">
        <f t="shared" si="621"/>
        <v>2</v>
      </c>
      <c r="E3322">
        <f t="shared" si="612"/>
        <v>88</v>
      </c>
      <c r="F3322">
        <f t="shared" ca="1" si="613"/>
        <v>77</v>
      </c>
      <c r="G3322">
        <f t="shared" ca="1" si="614"/>
        <v>4</v>
      </c>
      <c r="H3322">
        <f t="shared" ca="1" si="615"/>
        <v>66</v>
      </c>
      <c r="I3322" s="6">
        <f t="shared" ca="1" si="622"/>
        <v>0.44721600000000011</v>
      </c>
      <c r="J3322" s="18">
        <f t="shared" ca="1" si="616"/>
        <v>1.2745656000000003</v>
      </c>
      <c r="K3322" s="7">
        <f t="shared" ca="1" si="617"/>
        <v>1.2745656000000003</v>
      </c>
      <c r="L3322" s="55" t="str">
        <f t="shared" si="618"/>
        <v>t3314</v>
      </c>
      <c r="M3322" s="56">
        <v>1</v>
      </c>
      <c r="N3322" s="79">
        <f t="shared" ca="1" si="623"/>
        <v>1.2745656000000003</v>
      </c>
    </row>
    <row r="3323" spans="1:14">
      <c r="A3323">
        <v>3315</v>
      </c>
      <c r="B3323">
        <f t="shared" si="619"/>
        <v>20</v>
      </c>
      <c r="C3323">
        <f t="shared" si="620"/>
        <v>6</v>
      </c>
      <c r="D3323">
        <f t="shared" si="621"/>
        <v>3</v>
      </c>
      <c r="E3323">
        <f t="shared" si="612"/>
        <v>88</v>
      </c>
      <c r="F3323">
        <f t="shared" ca="1" si="613"/>
        <v>77</v>
      </c>
      <c r="G3323">
        <f t="shared" ca="1" si="614"/>
        <v>4</v>
      </c>
      <c r="H3323">
        <f t="shared" ca="1" si="615"/>
        <v>65</v>
      </c>
      <c r="I3323" s="6">
        <f t="shared" ca="1" si="622"/>
        <v>0.44044000000000005</v>
      </c>
      <c r="J3323" s="18">
        <f t="shared" ca="1" si="616"/>
        <v>1.2552540000000001</v>
      </c>
      <c r="K3323" s="7">
        <f t="shared" ca="1" si="617"/>
        <v>1.2552540000000001</v>
      </c>
      <c r="L3323" s="55" t="str">
        <f t="shared" si="618"/>
        <v>t3315</v>
      </c>
      <c r="M3323" s="56">
        <v>1</v>
      </c>
      <c r="N3323" s="79">
        <f t="shared" ca="1" si="623"/>
        <v>1.2552540000000001</v>
      </c>
    </row>
    <row r="3324" spans="1:14">
      <c r="A3324">
        <v>3316</v>
      </c>
      <c r="B3324">
        <f t="shared" si="619"/>
        <v>20</v>
      </c>
      <c r="C3324">
        <f t="shared" si="620"/>
        <v>6</v>
      </c>
      <c r="D3324">
        <f t="shared" si="621"/>
        <v>4</v>
      </c>
      <c r="E3324">
        <f t="shared" si="612"/>
        <v>88</v>
      </c>
      <c r="F3324">
        <f t="shared" ca="1" si="613"/>
        <v>77</v>
      </c>
      <c r="G3324">
        <f t="shared" ca="1" si="614"/>
        <v>4</v>
      </c>
      <c r="H3324">
        <f t="shared" ca="1" si="615"/>
        <v>64</v>
      </c>
      <c r="I3324" s="6">
        <f t="shared" ca="1" si="622"/>
        <v>0.43366400000000005</v>
      </c>
      <c r="J3324" s="18">
        <f t="shared" ca="1" si="616"/>
        <v>1.2359424000000001</v>
      </c>
      <c r="K3324" s="7">
        <f t="shared" ca="1" si="617"/>
        <v>1.2359424000000001</v>
      </c>
      <c r="L3324" s="55" t="str">
        <f t="shared" si="618"/>
        <v>t3316</v>
      </c>
      <c r="M3324" s="56">
        <v>1</v>
      </c>
      <c r="N3324" s="79">
        <f t="shared" ca="1" si="623"/>
        <v>1.2359424000000001</v>
      </c>
    </row>
    <row r="3325" spans="1:14">
      <c r="A3325">
        <v>3317</v>
      </c>
      <c r="B3325">
        <f t="shared" si="619"/>
        <v>20</v>
      </c>
      <c r="C3325">
        <f t="shared" si="620"/>
        <v>6</v>
      </c>
      <c r="D3325">
        <f t="shared" si="621"/>
        <v>5</v>
      </c>
      <c r="E3325">
        <f t="shared" si="612"/>
        <v>88</v>
      </c>
      <c r="F3325">
        <f t="shared" ca="1" si="613"/>
        <v>77</v>
      </c>
      <c r="G3325">
        <f t="shared" ca="1" si="614"/>
        <v>4</v>
      </c>
      <c r="H3325">
        <f t="shared" ca="1" si="615"/>
        <v>62</v>
      </c>
      <c r="I3325" s="6">
        <f t="shared" ca="1" si="622"/>
        <v>0.42011200000000004</v>
      </c>
      <c r="J3325" s="18">
        <f t="shared" ca="1" si="616"/>
        <v>1.1973192000000001</v>
      </c>
      <c r="K3325" s="7">
        <f t="shared" ca="1" si="617"/>
        <v>1.1973192000000001</v>
      </c>
      <c r="L3325" s="55" t="str">
        <f t="shared" si="618"/>
        <v>t3317</v>
      </c>
      <c r="M3325" s="56">
        <v>1</v>
      </c>
      <c r="N3325" s="79">
        <f t="shared" ca="1" si="623"/>
        <v>1.1973192000000001</v>
      </c>
    </row>
    <row r="3326" spans="1:14">
      <c r="A3326">
        <v>3318</v>
      </c>
      <c r="B3326">
        <f t="shared" si="619"/>
        <v>20</v>
      </c>
      <c r="C3326">
        <f t="shared" si="620"/>
        <v>6</v>
      </c>
      <c r="D3326">
        <f t="shared" si="621"/>
        <v>6</v>
      </c>
      <c r="E3326">
        <f t="shared" si="612"/>
        <v>88</v>
      </c>
      <c r="F3326">
        <f t="shared" ca="1" si="613"/>
        <v>77</v>
      </c>
      <c r="G3326">
        <f t="shared" ca="1" si="614"/>
        <v>4</v>
      </c>
      <c r="H3326">
        <f t="shared" ca="1" si="615"/>
        <v>62</v>
      </c>
      <c r="I3326" s="6">
        <f t="shared" ca="1" si="622"/>
        <v>0.42011200000000004</v>
      </c>
      <c r="J3326" s="18">
        <f t="shared" ca="1" si="616"/>
        <v>1.1973192000000001</v>
      </c>
      <c r="K3326" s="7">
        <f t="shared" ca="1" si="617"/>
        <v>1.1973192000000001</v>
      </c>
      <c r="L3326" s="55" t="str">
        <f t="shared" si="618"/>
        <v>t3318</v>
      </c>
      <c r="M3326" s="56">
        <v>1</v>
      </c>
      <c r="N3326" s="79">
        <f t="shared" ca="1" si="623"/>
        <v>1.1973192000000001</v>
      </c>
    </row>
    <row r="3327" spans="1:14">
      <c r="A3327">
        <v>3319</v>
      </c>
      <c r="B3327">
        <f t="shared" si="619"/>
        <v>20</v>
      </c>
      <c r="C3327">
        <f t="shared" si="620"/>
        <v>6</v>
      </c>
      <c r="D3327">
        <f t="shared" si="621"/>
        <v>7</v>
      </c>
      <c r="E3327">
        <f t="shared" si="612"/>
        <v>88</v>
      </c>
      <c r="F3327">
        <f t="shared" ca="1" si="613"/>
        <v>77</v>
      </c>
      <c r="G3327">
        <f t="shared" ca="1" si="614"/>
        <v>4</v>
      </c>
      <c r="H3327">
        <f t="shared" ca="1" si="615"/>
        <v>66</v>
      </c>
      <c r="I3327" s="6">
        <f t="shared" ca="1" si="622"/>
        <v>0.44721600000000011</v>
      </c>
      <c r="J3327" s="18">
        <f t="shared" ca="1" si="616"/>
        <v>1.2745656000000003</v>
      </c>
      <c r="K3327" s="7">
        <f t="shared" ca="1" si="617"/>
        <v>1.2745656000000003</v>
      </c>
      <c r="L3327" s="55" t="str">
        <f t="shared" si="618"/>
        <v>t3319</v>
      </c>
      <c r="M3327" s="56">
        <v>1</v>
      </c>
      <c r="N3327" s="79">
        <f t="shared" ca="1" si="623"/>
        <v>1.2745656000000003</v>
      </c>
    </row>
    <row r="3328" spans="1:14">
      <c r="A3328">
        <v>3320</v>
      </c>
      <c r="B3328">
        <f t="shared" si="619"/>
        <v>20</v>
      </c>
      <c r="C3328">
        <f t="shared" si="620"/>
        <v>6</v>
      </c>
      <c r="D3328">
        <f t="shared" si="621"/>
        <v>8</v>
      </c>
      <c r="E3328">
        <f t="shared" si="612"/>
        <v>88</v>
      </c>
      <c r="F3328">
        <f t="shared" ca="1" si="613"/>
        <v>77</v>
      </c>
      <c r="G3328">
        <f t="shared" ca="1" si="614"/>
        <v>4</v>
      </c>
      <c r="H3328">
        <f t="shared" ca="1" si="615"/>
        <v>81</v>
      </c>
      <c r="I3328" s="6">
        <f t="shared" ca="1" si="622"/>
        <v>0.54885600000000012</v>
      </c>
      <c r="J3328" s="18">
        <f t="shared" ca="1" si="616"/>
        <v>1.5642396000000003</v>
      </c>
      <c r="K3328" s="7">
        <f t="shared" ca="1" si="617"/>
        <v>1.5642396000000003</v>
      </c>
      <c r="L3328" s="55" t="str">
        <f t="shared" si="618"/>
        <v>t3320</v>
      </c>
      <c r="M3328" s="56">
        <v>1</v>
      </c>
      <c r="N3328" s="79">
        <f t="shared" ca="1" si="623"/>
        <v>1.5642396000000003</v>
      </c>
    </row>
    <row r="3329" spans="1:14">
      <c r="A3329">
        <v>3321</v>
      </c>
      <c r="B3329">
        <f t="shared" si="619"/>
        <v>20</v>
      </c>
      <c r="C3329">
        <f t="shared" si="620"/>
        <v>6</v>
      </c>
      <c r="D3329">
        <f t="shared" si="621"/>
        <v>9</v>
      </c>
      <c r="E3329">
        <f t="shared" si="612"/>
        <v>88</v>
      </c>
      <c r="F3329">
        <f t="shared" ca="1" si="613"/>
        <v>77</v>
      </c>
      <c r="G3329">
        <f t="shared" ca="1" si="614"/>
        <v>4</v>
      </c>
      <c r="H3329">
        <f t="shared" ca="1" si="615"/>
        <v>86</v>
      </c>
      <c r="I3329" s="6">
        <f t="shared" ca="1" si="622"/>
        <v>0.58273600000000014</v>
      </c>
      <c r="J3329" s="18">
        <f t="shared" ca="1" si="616"/>
        <v>1.6607976000000004</v>
      </c>
      <c r="K3329" s="7">
        <f t="shared" ca="1" si="617"/>
        <v>1.6607976000000004</v>
      </c>
      <c r="L3329" s="55" t="str">
        <f t="shared" si="618"/>
        <v>t3321</v>
      </c>
      <c r="M3329" s="56">
        <v>1</v>
      </c>
      <c r="N3329" s="79">
        <f t="shared" ca="1" si="623"/>
        <v>1.6607976000000004</v>
      </c>
    </row>
    <row r="3330" spans="1:14">
      <c r="A3330">
        <v>3322</v>
      </c>
      <c r="B3330">
        <f t="shared" si="619"/>
        <v>20</v>
      </c>
      <c r="C3330">
        <f t="shared" si="620"/>
        <v>6</v>
      </c>
      <c r="D3330">
        <f t="shared" si="621"/>
        <v>10</v>
      </c>
      <c r="E3330">
        <f t="shared" si="612"/>
        <v>88</v>
      </c>
      <c r="F3330">
        <f t="shared" ca="1" si="613"/>
        <v>77</v>
      </c>
      <c r="G3330">
        <f t="shared" ca="1" si="614"/>
        <v>4</v>
      </c>
      <c r="H3330">
        <f t="shared" ca="1" si="615"/>
        <v>91</v>
      </c>
      <c r="I3330" s="6">
        <f t="shared" ca="1" si="622"/>
        <v>0.61661600000000005</v>
      </c>
      <c r="J3330" s="18">
        <f t="shared" ca="1" si="616"/>
        <v>1.7573556000000001</v>
      </c>
      <c r="K3330" s="7">
        <f t="shared" ca="1" si="617"/>
        <v>1.7573556000000001</v>
      </c>
      <c r="L3330" s="55" t="str">
        <f t="shared" si="618"/>
        <v>t3322</v>
      </c>
      <c r="M3330" s="56">
        <v>1</v>
      </c>
      <c r="N3330" s="79">
        <f t="shared" ca="1" si="623"/>
        <v>1.7573556000000001</v>
      </c>
    </row>
    <row r="3331" spans="1:14">
      <c r="A3331">
        <v>3323</v>
      </c>
      <c r="B3331">
        <f t="shared" si="619"/>
        <v>20</v>
      </c>
      <c r="C3331">
        <f t="shared" si="620"/>
        <v>6</v>
      </c>
      <c r="D3331">
        <f t="shared" si="621"/>
        <v>11</v>
      </c>
      <c r="E3331">
        <f t="shared" si="612"/>
        <v>88</v>
      </c>
      <c r="F3331">
        <f t="shared" ca="1" si="613"/>
        <v>77</v>
      </c>
      <c r="G3331">
        <f t="shared" ca="1" si="614"/>
        <v>4</v>
      </c>
      <c r="H3331">
        <f t="shared" ca="1" si="615"/>
        <v>93</v>
      </c>
      <c r="I3331" s="6">
        <f t="shared" ca="1" si="622"/>
        <v>0.63016800000000006</v>
      </c>
      <c r="J3331" s="18">
        <f t="shared" ca="1" si="616"/>
        <v>1.7959788000000003</v>
      </c>
      <c r="K3331" s="7">
        <f t="shared" ca="1" si="617"/>
        <v>1.7959788000000003</v>
      </c>
      <c r="L3331" s="55" t="str">
        <f t="shared" si="618"/>
        <v>t3323</v>
      </c>
      <c r="M3331" s="56">
        <v>1</v>
      </c>
      <c r="N3331" s="79">
        <f t="shared" ca="1" si="623"/>
        <v>1.7959788000000003</v>
      </c>
    </row>
    <row r="3332" spans="1:14">
      <c r="A3332">
        <v>3324</v>
      </c>
      <c r="B3332">
        <f t="shared" si="619"/>
        <v>20</v>
      </c>
      <c r="C3332">
        <f t="shared" si="620"/>
        <v>6</v>
      </c>
      <c r="D3332">
        <f t="shared" si="621"/>
        <v>12</v>
      </c>
      <c r="E3332">
        <f t="shared" si="612"/>
        <v>88</v>
      </c>
      <c r="F3332">
        <f t="shared" ca="1" si="613"/>
        <v>77</v>
      </c>
      <c r="G3332">
        <f t="shared" ca="1" si="614"/>
        <v>4</v>
      </c>
      <c r="H3332">
        <f t="shared" ca="1" si="615"/>
        <v>93</v>
      </c>
      <c r="I3332" s="6">
        <f t="shared" ca="1" si="622"/>
        <v>0.63016800000000006</v>
      </c>
      <c r="J3332" s="18">
        <f t="shared" ca="1" si="616"/>
        <v>1.7959788000000003</v>
      </c>
      <c r="K3332" s="7">
        <f t="shared" ca="1" si="617"/>
        <v>1.7959788000000003</v>
      </c>
      <c r="L3332" s="55" t="str">
        <f t="shared" si="618"/>
        <v>t3324</v>
      </c>
      <c r="M3332" s="56">
        <v>1</v>
      </c>
      <c r="N3332" s="79">
        <f t="shared" ca="1" si="623"/>
        <v>1.7959788000000003</v>
      </c>
    </row>
    <row r="3333" spans="1:14">
      <c r="A3333">
        <v>3325</v>
      </c>
      <c r="B3333">
        <f t="shared" si="619"/>
        <v>20</v>
      </c>
      <c r="C3333">
        <f t="shared" si="620"/>
        <v>6</v>
      </c>
      <c r="D3333">
        <f t="shared" si="621"/>
        <v>13</v>
      </c>
      <c r="E3333">
        <f t="shared" si="612"/>
        <v>88</v>
      </c>
      <c r="F3333">
        <f t="shared" ca="1" si="613"/>
        <v>77</v>
      </c>
      <c r="G3333">
        <f t="shared" ca="1" si="614"/>
        <v>4</v>
      </c>
      <c r="H3333">
        <f t="shared" ca="1" si="615"/>
        <v>92</v>
      </c>
      <c r="I3333" s="6">
        <f t="shared" ca="1" si="622"/>
        <v>0.62339200000000006</v>
      </c>
      <c r="J3333" s="18">
        <f t="shared" ca="1" si="616"/>
        <v>1.7766672000000001</v>
      </c>
      <c r="K3333" s="7">
        <f t="shared" ca="1" si="617"/>
        <v>1.7766672000000003</v>
      </c>
      <c r="L3333" s="55" t="str">
        <f t="shared" si="618"/>
        <v>t3325</v>
      </c>
      <c r="M3333" s="56">
        <v>1</v>
      </c>
      <c r="N3333" s="79">
        <f t="shared" ca="1" si="623"/>
        <v>1.7766672000000003</v>
      </c>
    </row>
    <row r="3334" spans="1:14">
      <c r="A3334">
        <v>3326</v>
      </c>
      <c r="B3334">
        <f t="shared" si="619"/>
        <v>20</v>
      </c>
      <c r="C3334">
        <f t="shared" si="620"/>
        <v>6</v>
      </c>
      <c r="D3334">
        <f t="shared" si="621"/>
        <v>14</v>
      </c>
      <c r="E3334">
        <f t="shared" si="612"/>
        <v>88</v>
      </c>
      <c r="F3334">
        <f t="shared" ca="1" si="613"/>
        <v>77</v>
      </c>
      <c r="G3334">
        <f t="shared" ca="1" si="614"/>
        <v>4</v>
      </c>
      <c r="H3334">
        <f t="shared" ca="1" si="615"/>
        <v>91</v>
      </c>
      <c r="I3334" s="6">
        <f t="shared" ca="1" si="622"/>
        <v>0.61661600000000005</v>
      </c>
      <c r="J3334" s="18">
        <f t="shared" ca="1" si="616"/>
        <v>1.7573556000000001</v>
      </c>
      <c r="K3334" s="7">
        <f t="shared" ca="1" si="617"/>
        <v>1.7573556000000001</v>
      </c>
      <c r="L3334" s="55" t="str">
        <f t="shared" si="618"/>
        <v>t3326</v>
      </c>
      <c r="M3334" s="56">
        <v>1</v>
      </c>
      <c r="N3334" s="79">
        <f t="shared" ca="1" si="623"/>
        <v>1.7573556000000001</v>
      </c>
    </row>
    <row r="3335" spans="1:14">
      <c r="A3335">
        <v>3327</v>
      </c>
      <c r="B3335">
        <f t="shared" si="619"/>
        <v>20</v>
      </c>
      <c r="C3335">
        <f t="shared" si="620"/>
        <v>6</v>
      </c>
      <c r="D3335">
        <f t="shared" si="621"/>
        <v>15</v>
      </c>
      <c r="E3335">
        <f t="shared" si="612"/>
        <v>88</v>
      </c>
      <c r="F3335">
        <f t="shared" ca="1" si="613"/>
        <v>77</v>
      </c>
      <c r="G3335">
        <f t="shared" ca="1" si="614"/>
        <v>4</v>
      </c>
      <c r="H3335">
        <f t="shared" ca="1" si="615"/>
        <v>91</v>
      </c>
      <c r="I3335" s="6">
        <f t="shared" ca="1" si="622"/>
        <v>0.61661600000000005</v>
      </c>
      <c r="J3335" s="18">
        <f t="shared" ca="1" si="616"/>
        <v>1.7573556000000001</v>
      </c>
      <c r="K3335" s="7">
        <f t="shared" ca="1" si="617"/>
        <v>1.7573556000000001</v>
      </c>
      <c r="L3335" s="55" t="str">
        <f t="shared" si="618"/>
        <v>t3327</v>
      </c>
      <c r="M3335" s="56">
        <v>1</v>
      </c>
      <c r="N3335" s="79">
        <f t="shared" ca="1" si="623"/>
        <v>1.7573556000000001</v>
      </c>
    </row>
    <row r="3336" spans="1:14">
      <c r="A3336">
        <v>3328</v>
      </c>
      <c r="B3336">
        <f t="shared" si="619"/>
        <v>20</v>
      </c>
      <c r="C3336">
        <f t="shared" si="620"/>
        <v>6</v>
      </c>
      <c r="D3336">
        <f t="shared" si="621"/>
        <v>16</v>
      </c>
      <c r="E3336">
        <f t="shared" ref="E3336:E3399" si="624">VLOOKUP(B3336,table_week_fact,2)</f>
        <v>88</v>
      </c>
      <c r="F3336">
        <f t="shared" ref="F3336:F3399" ca="1" si="625">OFFSET(table_day_fact_start,C3336-1,0)</f>
        <v>77</v>
      </c>
      <c r="G3336">
        <f t="shared" ref="G3336:G3399" ca="1" si="626">OFFSET(table_hr_col_start,C3336-1,MATCH(B3336,table_hr_col_wk_hdr)-1)</f>
        <v>4</v>
      </c>
      <c r="H3336">
        <f t="shared" ref="H3336:H3399" ca="1" si="627">OFFSET(table_hr_fact_start,D3336,G3336-1)</f>
        <v>92</v>
      </c>
      <c r="I3336" s="6">
        <f t="shared" ca="1" si="622"/>
        <v>0.62339200000000006</v>
      </c>
      <c r="J3336" s="18">
        <f t="shared" ref="J3336:J3399" ca="1" si="628">peak_baseline*I3336</f>
        <v>1.7766672000000001</v>
      </c>
      <c r="K3336" s="7">
        <f t="shared" ref="K3336:K3399" ca="1" si="629">J3336*peak_load/peak_baseline</f>
        <v>1.7766672000000003</v>
      </c>
      <c r="L3336" s="55" t="str">
        <f t="shared" ref="L3336:L3399" si="630">CONCATENATE($M$4,TEXT(A3336,"0"))</f>
        <v>t3328</v>
      </c>
      <c r="M3336" s="56">
        <v>1</v>
      </c>
      <c r="N3336" s="79">
        <f t="shared" ca="1" si="623"/>
        <v>1.7766672000000003</v>
      </c>
    </row>
    <row r="3337" spans="1:14">
      <c r="A3337">
        <v>3329</v>
      </c>
      <c r="B3337">
        <f t="shared" ref="B3337:B3400" si="631">ROUNDDOWN(A3337/168,0)+1</f>
        <v>20</v>
      </c>
      <c r="C3337">
        <f t="shared" ref="C3337:C3400" si="632">ROUNDDOWN(MOD(A3337/24,7),0)+1</f>
        <v>6</v>
      </c>
      <c r="D3337">
        <f t="shared" ref="D3337:D3400" si="633">MOD(A3337,24)</f>
        <v>17</v>
      </c>
      <c r="E3337">
        <f t="shared" si="624"/>
        <v>88</v>
      </c>
      <c r="F3337">
        <f t="shared" ca="1" si="625"/>
        <v>77</v>
      </c>
      <c r="G3337">
        <f t="shared" ca="1" si="626"/>
        <v>4</v>
      </c>
      <c r="H3337">
        <f t="shared" ca="1" si="627"/>
        <v>94</v>
      </c>
      <c r="I3337" s="6">
        <f t="shared" ref="I3337:I3400" ca="1" si="634">E3337/100*F3337/100*H3337/100</f>
        <v>0.63694400000000007</v>
      </c>
      <c r="J3337" s="18">
        <f t="shared" ca="1" si="628"/>
        <v>1.8152904000000003</v>
      </c>
      <c r="K3337" s="7">
        <f t="shared" ca="1" si="629"/>
        <v>1.8152904000000003</v>
      </c>
      <c r="L3337" s="55" t="str">
        <f t="shared" si="630"/>
        <v>t3329</v>
      </c>
      <c r="M3337" s="56">
        <v>1</v>
      </c>
      <c r="N3337" s="79">
        <f t="shared" ref="N3337:N3400" ca="1" si="635">K3337</f>
        <v>1.8152904000000003</v>
      </c>
    </row>
    <row r="3338" spans="1:14">
      <c r="A3338">
        <v>3330</v>
      </c>
      <c r="B3338">
        <f t="shared" si="631"/>
        <v>20</v>
      </c>
      <c r="C3338">
        <f t="shared" si="632"/>
        <v>6</v>
      </c>
      <c r="D3338">
        <f t="shared" si="633"/>
        <v>18</v>
      </c>
      <c r="E3338">
        <f t="shared" si="624"/>
        <v>88</v>
      </c>
      <c r="F3338">
        <f t="shared" ca="1" si="625"/>
        <v>77</v>
      </c>
      <c r="G3338">
        <f t="shared" ca="1" si="626"/>
        <v>4</v>
      </c>
      <c r="H3338">
        <f t="shared" ca="1" si="627"/>
        <v>95</v>
      </c>
      <c r="I3338" s="6">
        <f t="shared" ca="1" si="634"/>
        <v>0.64372000000000018</v>
      </c>
      <c r="J3338" s="18">
        <f t="shared" ca="1" si="628"/>
        <v>1.8346020000000005</v>
      </c>
      <c r="K3338" s="7">
        <f t="shared" ca="1" si="629"/>
        <v>1.8346020000000005</v>
      </c>
      <c r="L3338" s="55" t="str">
        <f t="shared" si="630"/>
        <v>t3330</v>
      </c>
      <c r="M3338" s="56">
        <v>1</v>
      </c>
      <c r="N3338" s="79">
        <f t="shared" ca="1" si="635"/>
        <v>1.8346020000000005</v>
      </c>
    </row>
    <row r="3339" spans="1:14">
      <c r="A3339">
        <v>3331</v>
      </c>
      <c r="B3339">
        <f t="shared" si="631"/>
        <v>20</v>
      </c>
      <c r="C3339">
        <f t="shared" si="632"/>
        <v>6</v>
      </c>
      <c r="D3339">
        <f t="shared" si="633"/>
        <v>19</v>
      </c>
      <c r="E3339">
        <f t="shared" si="624"/>
        <v>88</v>
      </c>
      <c r="F3339">
        <f t="shared" ca="1" si="625"/>
        <v>77</v>
      </c>
      <c r="G3339">
        <f t="shared" ca="1" si="626"/>
        <v>4</v>
      </c>
      <c r="H3339">
        <f t="shared" ca="1" si="627"/>
        <v>95</v>
      </c>
      <c r="I3339" s="6">
        <f t="shared" ca="1" si="634"/>
        <v>0.64372000000000018</v>
      </c>
      <c r="J3339" s="18">
        <f t="shared" ca="1" si="628"/>
        <v>1.8346020000000005</v>
      </c>
      <c r="K3339" s="7">
        <f t="shared" ca="1" si="629"/>
        <v>1.8346020000000005</v>
      </c>
      <c r="L3339" s="55" t="str">
        <f t="shared" si="630"/>
        <v>t3331</v>
      </c>
      <c r="M3339" s="56">
        <v>1</v>
      </c>
      <c r="N3339" s="79">
        <f t="shared" ca="1" si="635"/>
        <v>1.8346020000000005</v>
      </c>
    </row>
    <row r="3340" spans="1:14">
      <c r="A3340">
        <v>3332</v>
      </c>
      <c r="B3340">
        <f t="shared" si="631"/>
        <v>20</v>
      </c>
      <c r="C3340">
        <f t="shared" si="632"/>
        <v>6</v>
      </c>
      <c r="D3340">
        <f t="shared" si="633"/>
        <v>20</v>
      </c>
      <c r="E3340">
        <f t="shared" si="624"/>
        <v>88</v>
      </c>
      <c r="F3340">
        <f t="shared" ca="1" si="625"/>
        <v>77</v>
      </c>
      <c r="G3340">
        <f t="shared" ca="1" si="626"/>
        <v>4</v>
      </c>
      <c r="H3340">
        <f t="shared" ca="1" si="627"/>
        <v>100</v>
      </c>
      <c r="I3340" s="6">
        <f t="shared" ca="1" si="634"/>
        <v>0.67760000000000009</v>
      </c>
      <c r="J3340" s="18">
        <f t="shared" ca="1" si="628"/>
        <v>1.9311600000000002</v>
      </c>
      <c r="K3340" s="7">
        <f t="shared" ca="1" si="629"/>
        <v>1.9311600000000002</v>
      </c>
      <c r="L3340" s="55" t="str">
        <f t="shared" si="630"/>
        <v>t3332</v>
      </c>
      <c r="M3340" s="56">
        <v>1</v>
      </c>
      <c r="N3340" s="79">
        <f t="shared" ca="1" si="635"/>
        <v>1.9311600000000002</v>
      </c>
    </row>
    <row r="3341" spans="1:14">
      <c r="A3341">
        <v>3333</v>
      </c>
      <c r="B3341">
        <f t="shared" si="631"/>
        <v>20</v>
      </c>
      <c r="C3341">
        <f t="shared" si="632"/>
        <v>6</v>
      </c>
      <c r="D3341">
        <f t="shared" si="633"/>
        <v>21</v>
      </c>
      <c r="E3341">
        <f t="shared" si="624"/>
        <v>88</v>
      </c>
      <c r="F3341">
        <f t="shared" ca="1" si="625"/>
        <v>77</v>
      </c>
      <c r="G3341">
        <f t="shared" ca="1" si="626"/>
        <v>4</v>
      </c>
      <c r="H3341">
        <f t="shared" ca="1" si="627"/>
        <v>93</v>
      </c>
      <c r="I3341" s="6">
        <f t="shared" ca="1" si="634"/>
        <v>0.63016800000000006</v>
      </c>
      <c r="J3341" s="18">
        <f t="shared" ca="1" si="628"/>
        <v>1.7959788000000003</v>
      </c>
      <c r="K3341" s="7">
        <f t="shared" ca="1" si="629"/>
        <v>1.7959788000000003</v>
      </c>
      <c r="L3341" s="55" t="str">
        <f t="shared" si="630"/>
        <v>t3333</v>
      </c>
      <c r="M3341" s="56">
        <v>1</v>
      </c>
      <c r="N3341" s="79">
        <f t="shared" ca="1" si="635"/>
        <v>1.7959788000000003</v>
      </c>
    </row>
    <row r="3342" spans="1:14">
      <c r="A3342">
        <v>3334</v>
      </c>
      <c r="B3342">
        <f t="shared" si="631"/>
        <v>20</v>
      </c>
      <c r="C3342">
        <f t="shared" si="632"/>
        <v>6</v>
      </c>
      <c r="D3342">
        <f t="shared" si="633"/>
        <v>22</v>
      </c>
      <c r="E3342">
        <f t="shared" si="624"/>
        <v>88</v>
      </c>
      <c r="F3342">
        <f t="shared" ca="1" si="625"/>
        <v>77</v>
      </c>
      <c r="G3342">
        <f t="shared" ca="1" si="626"/>
        <v>4</v>
      </c>
      <c r="H3342">
        <f t="shared" ca="1" si="627"/>
        <v>88</v>
      </c>
      <c r="I3342" s="6">
        <f t="shared" ca="1" si="634"/>
        <v>0.59628800000000004</v>
      </c>
      <c r="J3342" s="18">
        <f t="shared" ca="1" si="628"/>
        <v>1.6994208000000002</v>
      </c>
      <c r="K3342" s="7">
        <f t="shared" ca="1" si="629"/>
        <v>1.6994208000000002</v>
      </c>
      <c r="L3342" s="55" t="str">
        <f t="shared" si="630"/>
        <v>t3334</v>
      </c>
      <c r="M3342" s="56">
        <v>1</v>
      </c>
      <c r="N3342" s="79">
        <f t="shared" ca="1" si="635"/>
        <v>1.6994208000000002</v>
      </c>
    </row>
    <row r="3343" spans="1:14">
      <c r="A3343">
        <v>3335</v>
      </c>
      <c r="B3343">
        <f t="shared" si="631"/>
        <v>20</v>
      </c>
      <c r="C3343">
        <f t="shared" si="632"/>
        <v>6</v>
      </c>
      <c r="D3343">
        <f t="shared" si="633"/>
        <v>23</v>
      </c>
      <c r="E3343">
        <f t="shared" si="624"/>
        <v>88</v>
      </c>
      <c r="F3343">
        <f t="shared" ca="1" si="625"/>
        <v>77</v>
      </c>
      <c r="G3343">
        <f t="shared" ca="1" si="626"/>
        <v>4</v>
      </c>
      <c r="H3343">
        <f t="shared" ca="1" si="627"/>
        <v>80</v>
      </c>
      <c r="I3343" s="6">
        <f t="shared" ca="1" si="634"/>
        <v>0.54208000000000001</v>
      </c>
      <c r="J3343" s="18">
        <f t="shared" ca="1" si="628"/>
        <v>1.5449280000000001</v>
      </c>
      <c r="K3343" s="7">
        <f t="shared" ca="1" si="629"/>
        <v>1.5449279999999999</v>
      </c>
      <c r="L3343" s="55" t="str">
        <f t="shared" si="630"/>
        <v>t3335</v>
      </c>
      <c r="M3343" s="56">
        <v>1</v>
      </c>
      <c r="N3343" s="79">
        <f t="shared" ca="1" si="635"/>
        <v>1.5449279999999999</v>
      </c>
    </row>
    <row r="3344" spans="1:14">
      <c r="A3344">
        <v>3336</v>
      </c>
      <c r="B3344">
        <f t="shared" si="631"/>
        <v>20</v>
      </c>
      <c r="C3344">
        <f t="shared" si="632"/>
        <v>7</v>
      </c>
      <c r="D3344">
        <f t="shared" si="633"/>
        <v>0</v>
      </c>
      <c r="E3344">
        <f t="shared" si="624"/>
        <v>88</v>
      </c>
      <c r="F3344">
        <f t="shared" ca="1" si="625"/>
        <v>75</v>
      </c>
      <c r="G3344">
        <f t="shared" ca="1" si="626"/>
        <v>4</v>
      </c>
      <c r="H3344">
        <f t="shared" ca="1" si="627"/>
        <v>74</v>
      </c>
      <c r="I3344" s="6">
        <f t="shared" ca="1" si="634"/>
        <v>0.48840000000000006</v>
      </c>
      <c r="J3344" s="18">
        <f t="shared" ca="1" si="628"/>
        <v>1.3919400000000002</v>
      </c>
      <c r="K3344" s="7">
        <f t="shared" ca="1" si="629"/>
        <v>1.3919400000000002</v>
      </c>
      <c r="L3344" s="55" t="str">
        <f t="shared" si="630"/>
        <v>t3336</v>
      </c>
      <c r="M3344" s="56">
        <v>1</v>
      </c>
      <c r="N3344" s="79">
        <f t="shared" ca="1" si="635"/>
        <v>1.3919400000000002</v>
      </c>
    </row>
    <row r="3345" spans="1:14">
      <c r="A3345">
        <v>3337</v>
      </c>
      <c r="B3345">
        <f t="shared" si="631"/>
        <v>20</v>
      </c>
      <c r="C3345">
        <f t="shared" si="632"/>
        <v>7</v>
      </c>
      <c r="D3345">
        <f t="shared" si="633"/>
        <v>1</v>
      </c>
      <c r="E3345">
        <f t="shared" si="624"/>
        <v>88</v>
      </c>
      <c r="F3345">
        <f t="shared" ca="1" si="625"/>
        <v>75</v>
      </c>
      <c r="G3345">
        <f t="shared" ca="1" si="626"/>
        <v>4</v>
      </c>
      <c r="H3345">
        <f t="shared" ca="1" si="627"/>
        <v>70</v>
      </c>
      <c r="I3345" s="6">
        <f t="shared" ca="1" si="634"/>
        <v>0.46200000000000002</v>
      </c>
      <c r="J3345" s="18">
        <f t="shared" ca="1" si="628"/>
        <v>1.3167000000000002</v>
      </c>
      <c r="K3345" s="7">
        <f t="shared" ca="1" si="629"/>
        <v>1.3167000000000002</v>
      </c>
      <c r="L3345" s="55" t="str">
        <f t="shared" si="630"/>
        <v>t3337</v>
      </c>
      <c r="M3345" s="56">
        <v>1</v>
      </c>
      <c r="N3345" s="79">
        <f t="shared" ca="1" si="635"/>
        <v>1.3167000000000002</v>
      </c>
    </row>
    <row r="3346" spans="1:14">
      <c r="A3346">
        <v>3338</v>
      </c>
      <c r="B3346">
        <f t="shared" si="631"/>
        <v>20</v>
      </c>
      <c r="C3346">
        <f t="shared" si="632"/>
        <v>7</v>
      </c>
      <c r="D3346">
        <f t="shared" si="633"/>
        <v>2</v>
      </c>
      <c r="E3346">
        <f t="shared" si="624"/>
        <v>88</v>
      </c>
      <c r="F3346">
        <f t="shared" ca="1" si="625"/>
        <v>75</v>
      </c>
      <c r="G3346">
        <f t="shared" ca="1" si="626"/>
        <v>4</v>
      </c>
      <c r="H3346">
        <f t="shared" ca="1" si="627"/>
        <v>66</v>
      </c>
      <c r="I3346" s="6">
        <f t="shared" ca="1" si="634"/>
        <v>0.43560000000000004</v>
      </c>
      <c r="J3346" s="18">
        <f t="shared" ca="1" si="628"/>
        <v>1.2414600000000002</v>
      </c>
      <c r="K3346" s="7">
        <f t="shared" ca="1" si="629"/>
        <v>1.2414600000000002</v>
      </c>
      <c r="L3346" s="55" t="str">
        <f t="shared" si="630"/>
        <v>t3338</v>
      </c>
      <c r="M3346" s="56">
        <v>1</v>
      </c>
      <c r="N3346" s="79">
        <f t="shared" ca="1" si="635"/>
        <v>1.2414600000000002</v>
      </c>
    </row>
    <row r="3347" spans="1:14">
      <c r="A3347">
        <v>3339</v>
      </c>
      <c r="B3347">
        <f t="shared" si="631"/>
        <v>20</v>
      </c>
      <c r="C3347">
        <f t="shared" si="632"/>
        <v>7</v>
      </c>
      <c r="D3347">
        <f t="shared" si="633"/>
        <v>3</v>
      </c>
      <c r="E3347">
        <f t="shared" si="624"/>
        <v>88</v>
      </c>
      <c r="F3347">
        <f t="shared" ca="1" si="625"/>
        <v>75</v>
      </c>
      <c r="G3347">
        <f t="shared" ca="1" si="626"/>
        <v>4</v>
      </c>
      <c r="H3347">
        <f t="shared" ca="1" si="627"/>
        <v>65</v>
      </c>
      <c r="I3347" s="6">
        <f t="shared" ca="1" si="634"/>
        <v>0.42899999999999999</v>
      </c>
      <c r="J3347" s="18">
        <f t="shared" ca="1" si="628"/>
        <v>1.22265</v>
      </c>
      <c r="K3347" s="7">
        <f t="shared" ca="1" si="629"/>
        <v>1.22265</v>
      </c>
      <c r="L3347" s="55" t="str">
        <f t="shared" si="630"/>
        <v>t3339</v>
      </c>
      <c r="M3347" s="56">
        <v>1</v>
      </c>
      <c r="N3347" s="79">
        <f t="shared" ca="1" si="635"/>
        <v>1.22265</v>
      </c>
    </row>
    <row r="3348" spans="1:14">
      <c r="A3348">
        <v>3340</v>
      </c>
      <c r="B3348">
        <f t="shared" si="631"/>
        <v>20</v>
      </c>
      <c r="C3348">
        <f t="shared" si="632"/>
        <v>7</v>
      </c>
      <c r="D3348">
        <f t="shared" si="633"/>
        <v>4</v>
      </c>
      <c r="E3348">
        <f t="shared" si="624"/>
        <v>88</v>
      </c>
      <c r="F3348">
        <f t="shared" ca="1" si="625"/>
        <v>75</v>
      </c>
      <c r="G3348">
        <f t="shared" ca="1" si="626"/>
        <v>4</v>
      </c>
      <c r="H3348">
        <f t="shared" ca="1" si="627"/>
        <v>64</v>
      </c>
      <c r="I3348" s="6">
        <f t="shared" ca="1" si="634"/>
        <v>0.4224</v>
      </c>
      <c r="J3348" s="18">
        <f t="shared" ca="1" si="628"/>
        <v>1.20384</v>
      </c>
      <c r="K3348" s="7">
        <f t="shared" ca="1" si="629"/>
        <v>1.20384</v>
      </c>
      <c r="L3348" s="55" t="str">
        <f t="shared" si="630"/>
        <v>t3340</v>
      </c>
      <c r="M3348" s="56">
        <v>1</v>
      </c>
      <c r="N3348" s="79">
        <f t="shared" ca="1" si="635"/>
        <v>1.20384</v>
      </c>
    </row>
    <row r="3349" spans="1:14">
      <c r="A3349">
        <v>3341</v>
      </c>
      <c r="B3349">
        <f t="shared" si="631"/>
        <v>20</v>
      </c>
      <c r="C3349">
        <f t="shared" si="632"/>
        <v>7</v>
      </c>
      <c r="D3349">
        <f t="shared" si="633"/>
        <v>5</v>
      </c>
      <c r="E3349">
        <f t="shared" si="624"/>
        <v>88</v>
      </c>
      <c r="F3349">
        <f t="shared" ca="1" si="625"/>
        <v>75</v>
      </c>
      <c r="G3349">
        <f t="shared" ca="1" si="626"/>
        <v>4</v>
      </c>
      <c r="H3349">
        <f t="shared" ca="1" si="627"/>
        <v>62</v>
      </c>
      <c r="I3349" s="6">
        <f t="shared" ca="1" si="634"/>
        <v>0.40920000000000001</v>
      </c>
      <c r="J3349" s="18">
        <f t="shared" ca="1" si="628"/>
        <v>1.16622</v>
      </c>
      <c r="K3349" s="7">
        <f t="shared" ca="1" si="629"/>
        <v>1.16622</v>
      </c>
      <c r="L3349" s="55" t="str">
        <f t="shared" si="630"/>
        <v>t3341</v>
      </c>
      <c r="M3349" s="56">
        <v>1</v>
      </c>
      <c r="N3349" s="79">
        <f t="shared" ca="1" si="635"/>
        <v>1.16622</v>
      </c>
    </row>
    <row r="3350" spans="1:14">
      <c r="A3350">
        <v>3342</v>
      </c>
      <c r="B3350">
        <f t="shared" si="631"/>
        <v>20</v>
      </c>
      <c r="C3350">
        <f t="shared" si="632"/>
        <v>7</v>
      </c>
      <c r="D3350">
        <f t="shared" si="633"/>
        <v>6</v>
      </c>
      <c r="E3350">
        <f t="shared" si="624"/>
        <v>88</v>
      </c>
      <c r="F3350">
        <f t="shared" ca="1" si="625"/>
        <v>75</v>
      </c>
      <c r="G3350">
        <f t="shared" ca="1" si="626"/>
        <v>4</v>
      </c>
      <c r="H3350">
        <f t="shared" ca="1" si="627"/>
        <v>62</v>
      </c>
      <c r="I3350" s="6">
        <f t="shared" ca="1" si="634"/>
        <v>0.40920000000000001</v>
      </c>
      <c r="J3350" s="18">
        <f t="shared" ca="1" si="628"/>
        <v>1.16622</v>
      </c>
      <c r="K3350" s="7">
        <f t="shared" ca="1" si="629"/>
        <v>1.16622</v>
      </c>
      <c r="L3350" s="55" t="str">
        <f t="shared" si="630"/>
        <v>t3342</v>
      </c>
      <c r="M3350" s="56">
        <v>1</v>
      </c>
      <c r="N3350" s="79">
        <f t="shared" ca="1" si="635"/>
        <v>1.16622</v>
      </c>
    </row>
    <row r="3351" spans="1:14">
      <c r="A3351">
        <v>3343</v>
      </c>
      <c r="B3351">
        <f t="shared" si="631"/>
        <v>20</v>
      </c>
      <c r="C3351">
        <f t="shared" si="632"/>
        <v>7</v>
      </c>
      <c r="D3351">
        <f t="shared" si="633"/>
        <v>7</v>
      </c>
      <c r="E3351">
        <f t="shared" si="624"/>
        <v>88</v>
      </c>
      <c r="F3351">
        <f t="shared" ca="1" si="625"/>
        <v>75</v>
      </c>
      <c r="G3351">
        <f t="shared" ca="1" si="626"/>
        <v>4</v>
      </c>
      <c r="H3351">
        <f t="shared" ca="1" si="627"/>
        <v>66</v>
      </c>
      <c r="I3351" s="6">
        <f t="shared" ca="1" si="634"/>
        <v>0.43560000000000004</v>
      </c>
      <c r="J3351" s="18">
        <f t="shared" ca="1" si="628"/>
        <v>1.2414600000000002</v>
      </c>
      <c r="K3351" s="7">
        <f t="shared" ca="1" si="629"/>
        <v>1.2414600000000002</v>
      </c>
      <c r="L3351" s="55" t="str">
        <f t="shared" si="630"/>
        <v>t3343</v>
      </c>
      <c r="M3351" s="56">
        <v>1</v>
      </c>
      <c r="N3351" s="79">
        <f t="shared" ca="1" si="635"/>
        <v>1.2414600000000002</v>
      </c>
    </row>
    <row r="3352" spans="1:14">
      <c r="A3352">
        <v>3344</v>
      </c>
      <c r="B3352">
        <f t="shared" si="631"/>
        <v>20</v>
      </c>
      <c r="C3352">
        <f t="shared" si="632"/>
        <v>7</v>
      </c>
      <c r="D3352">
        <f t="shared" si="633"/>
        <v>8</v>
      </c>
      <c r="E3352">
        <f t="shared" si="624"/>
        <v>88</v>
      </c>
      <c r="F3352">
        <f t="shared" ca="1" si="625"/>
        <v>75</v>
      </c>
      <c r="G3352">
        <f t="shared" ca="1" si="626"/>
        <v>4</v>
      </c>
      <c r="H3352">
        <f t="shared" ca="1" si="627"/>
        <v>81</v>
      </c>
      <c r="I3352" s="6">
        <f t="shared" ca="1" si="634"/>
        <v>0.53459999999999996</v>
      </c>
      <c r="J3352" s="18">
        <f t="shared" ca="1" si="628"/>
        <v>1.5236099999999999</v>
      </c>
      <c r="K3352" s="7">
        <f t="shared" ca="1" si="629"/>
        <v>1.5236099999999997</v>
      </c>
      <c r="L3352" s="55" t="str">
        <f t="shared" si="630"/>
        <v>t3344</v>
      </c>
      <c r="M3352" s="56">
        <v>1</v>
      </c>
      <c r="N3352" s="79">
        <f t="shared" ca="1" si="635"/>
        <v>1.5236099999999997</v>
      </c>
    </row>
    <row r="3353" spans="1:14">
      <c r="A3353">
        <v>3345</v>
      </c>
      <c r="B3353">
        <f t="shared" si="631"/>
        <v>20</v>
      </c>
      <c r="C3353">
        <f t="shared" si="632"/>
        <v>7</v>
      </c>
      <c r="D3353">
        <f t="shared" si="633"/>
        <v>9</v>
      </c>
      <c r="E3353">
        <f t="shared" si="624"/>
        <v>88</v>
      </c>
      <c r="F3353">
        <f t="shared" ca="1" si="625"/>
        <v>75</v>
      </c>
      <c r="G3353">
        <f t="shared" ca="1" si="626"/>
        <v>4</v>
      </c>
      <c r="H3353">
        <f t="shared" ca="1" si="627"/>
        <v>86</v>
      </c>
      <c r="I3353" s="6">
        <f t="shared" ca="1" si="634"/>
        <v>0.5676000000000001</v>
      </c>
      <c r="J3353" s="18">
        <f t="shared" ca="1" si="628"/>
        <v>1.6176600000000003</v>
      </c>
      <c r="K3353" s="7">
        <f t="shared" ca="1" si="629"/>
        <v>1.6176600000000003</v>
      </c>
      <c r="L3353" s="55" t="str">
        <f t="shared" si="630"/>
        <v>t3345</v>
      </c>
      <c r="M3353" s="56">
        <v>1</v>
      </c>
      <c r="N3353" s="79">
        <f t="shared" ca="1" si="635"/>
        <v>1.6176600000000003</v>
      </c>
    </row>
    <row r="3354" spans="1:14">
      <c r="A3354">
        <v>3346</v>
      </c>
      <c r="B3354">
        <f t="shared" si="631"/>
        <v>20</v>
      </c>
      <c r="C3354">
        <f t="shared" si="632"/>
        <v>7</v>
      </c>
      <c r="D3354">
        <f t="shared" si="633"/>
        <v>10</v>
      </c>
      <c r="E3354">
        <f t="shared" si="624"/>
        <v>88</v>
      </c>
      <c r="F3354">
        <f t="shared" ca="1" si="625"/>
        <v>75</v>
      </c>
      <c r="G3354">
        <f t="shared" ca="1" si="626"/>
        <v>4</v>
      </c>
      <c r="H3354">
        <f t="shared" ca="1" si="627"/>
        <v>91</v>
      </c>
      <c r="I3354" s="6">
        <f t="shared" ca="1" si="634"/>
        <v>0.60060000000000002</v>
      </c>
      <c r="J3354" s="18">
        <f t="shared" ca="1" si="628"/>
        <v>1.7117100000000001</v>
      </c>
      <c r="K3354" s="7">
        <f t="shared" ca="1" si="629"/>
        <v>1.7117100000000001</v>
      </c>
      <c r="L3354" s="55" t="str">
        <f t="shared" si="630"/>
        <v>t3346</v>
      </c>
      <c r="M3354" s="56">
        <v>1</v>
      </c>
      <c r="N3354" s="79">
        <f t="shared" ca="1" si="635"/>
        <v>1.7117100000000001</v>
      </c>
    </row>
    <row r="3355" spans="1:14">
      <c r="A3355">
        <v>3347</v>
      </c>
      <c r="B3355">
        <f t="shared" si="631"/>
        <v>20</v>
      </c>
      <c r="C3355">
        <f t="shared" si="632"/>
        <v>7</v>
      </c>
      <c r="D3355">
        <f t="shared" si="633"/>
        <v>11</v>
      </c>
      <c r="E3355">
        <f t="shared" si="624"/>
        <v>88</v>
      </c>
      <c r="F3355">
        <f t="shared" ca="1" si="625"/>
        <v>75</v>
      </c>
      <c r="G3355">
        <f t="shared" ca="1" si="626"/>
        <v>4</v>
      </c>
      <c r="H3355">
        <f t="shared" ca="1" si="627"/>
        <v>93</v>
      </c>
      <c r="I3355" s="6">
        <f t="shared" ca="1" si="634"/>
        <v>0.61380000000000001</v>
      </c>
      <c r="J3355" s="18">
        <f t="shared" ca="1" si="628"/>
        <v>1.7493300000000001</v>
      </c>
      <c r="K3355" s="7">
        <f t="shared" ca="1" si="629"/>
        <v>1.7493300000000003</v>
      </c>
      <c r="L3355" s="55" t="str">
        <f t="shared" si="630"/>
        <v>t3347</v>
      </c>
      <c r="M3355" s="56">
        <v>1</v>
      </c>
      <c r="N3355" s="79">
        <f t="shared" ca="1" si="635"/>
        <v>1.7493300000000003</v>
      </c>
    </row>
    <row r="3356" spans="1:14">
      <c r="A3356">
        <v>3348</v>
      </c>
      <c r="B3356">
        <f t="shared" si="631"/>
        <v>20</v>
      </c>
      <c r="C3356">
        <f t="shared" si="632"/>
        <v>7</v>
      </c>
      <c r="D3356">
        <f t="shared" si="633"/>
        <v>12</v>
      </c>
      <c r="E3356">
        <f t="shared" si="624"/>
        <v>88</v>
      </c>
      <c r="F3356">
        <f t="shared" ca="1" si="625"/>
        <v>75</v>
      </c>
      <c r="G3356">
        <f t="shared" ca="1" si="626"/>
        <v>4</v>
      </c>
      <c r="H3356">
        <f t="shared" ca="1" si="627"/>
        <v>93</v>
      </c>
      <c r="I3356" s="6">
        <f t="shared" ca="1" si="634"/>
        <v>0.61380000000000001</v>
      </c>
      <c r="J3356" s="18">
        <f t="shared" ca="1" si="628"/>
        <v>1.7493300000000001</v>
      </c>
      <c r="K3356" s="7">
        <f t="shared" ca="1" si="629"/>
        <v>1.7493300000000003</v>
      </c>
      <c r="L3356" s="55" t="str">
        <f t="shared" si="630"/>
        <v>t3348</v>
      </c>
      <c r="M3356" s="56">
        <v>1</v>
      </c>
      <c r="N3356" s="79">
        <f t="shared" ca="1" si="635"/>
        <v>1.7493300000000003</v>
      </c>
    </row>
    <row r="3357" spans="1:14">
      <c r="A3357">
        <v>3349</v>
      </c>
      <c r="B3357">
        <f t="shared" si="631"/>
        <v>20</v>
      </c>
      <c r="C3357">
        <f t="shared" si="632"/>
        <v>7</v>
      </c>
      <c r="D3357">
        <f t="shared" si="633"/>
        <v>13</v>
      </c>
      <c r="E3357">
        <f t="shared" si="624"/>
        <v>88</v>
      </c>
      <c r="F3357">
        <f t="shared" ca="1" si="625"/>
        <v>75</v>
      </c>
      <c r="G3357">
        <f t="shared" ca="1" si="626"/>
        <v>4</v>
      </c>
      <c r="H3357">
        <f t="shared" ca="1" si="627"/>
        <v>92</v>
      </c>
      <c r="I3357" s="6">
        <f t="shared" ca="1" si="634"/>
        <v>0.60720000000000007</v>
      </c>
      <c r="J3357" s="18">
        <f t="shared" ca="1" si="628"/>
        <v>1.7305200000000003</v>
      </c>
      <c r="K3357" s="7">
        <f t="shared" ca="1" si="629"/>
        <v>1.7305200000000001</v>
      </c>
      <c r="L3357" s="55" t="str">
        <f t="shared" si="630"/>
        <v>t3349</v>
      </c>
      <c r="M3357" s="56">
        <v>1</v>
      </c>
      <c r="N3357" s="79">
        <f t="shared" ca="1" si="635"/>
        <v>1.7305200000000001</v>
      </c>
    </row>
    <row r="3358" spans="1:14">
      <c r="A3358">
        <v>3350</v>
      </c>
      <c r="B3358">
        <f t="shared" si="631"/>
        <v>20</v>
      </c>
      <c r="C3358">
        <f t="shared" si="632"/>
        <v>7</v>
      </c>
      <c r="D3358">
        <f t="shared" si="633"/>
        <v>14</v>
      </c>
      <c r="E3358">
        <f t="shared" si="624"/>
        <v>88</v>
      </c>
      <c r="F3358">
        <f t="shared" ca="1" si="625"/>
        <v>75</v>
      </c>
      <c r="G3358">
        <f t="shared" ca="1" si="626"/>
        <v>4</v>
      </c>
      <c r="H3358">
        <f t="shared" ca="1" si="627"/>
        <v>91</v>
      </c>
      <c r="I3358" s="6">
        <f t="shared" ca="1" si="634"/>
        <v>0.60060000000000002</v>
      </c>
      <c r="J3358" s="18">
        <f t="shared" ca="1" si="628"/>
        <v>1.7117100000000001</v>
      </c>
      <c r="K3358" s="7">
        <f t="shared" ca="1" si="629"/>
        <v>1.7117100000000001</v>
      </c>
      <c r="L3358" s="55" t="str">
        <f t="shared" si="630"/>
        <v>t3350</v>
      </c>
      <c r="M3358" s="56">
        <v>1</v>
      </c>
      <c r="N3358" s="79">
        <f t="shared" ca="1" si="635"/>
        <v>1.7117100000000001</v>
      </c>
    </row>
    <row r="3359" spans="1:14">
      <c r="A3359">
        <v>3351</v>
      </c>
      <c r="B3359">
        <f t="shared" si="631"/>
        <v>20</v>
      </c>
      <c r="C3359">
        <f t="shared" si="632"/>
        <v>7</v>
      </c>
      <c r="D3359">
        <f t="shared" si="633"/>
        <v>15</v>
      </c>
      <c r="E3359">
        <f t="shared" si="624"/>
        <v>88</v>
      </c>
      <c r="F3359">
        <f t="shared" ca="1" si="625"/>
        <v>75</v>
      </c>
      <c r="G3359">
        <f t="shared" ca="1" si="626"/>
        <v>4</v>
      </c>
      <c r="H3359">
        <f t="shared" ca="1" si="627"/>
        <v>91</v>
      </c>
      <c r="I3359" s="6">
        <f t="shared" ca="1" si="634"/>
        <v>0.60060000000000002</v>
      </c>
      <c r="J3359" s="18">
        <f t="shared" ca="1" si="628"/>
        <v>1.7117100000000001</v>
      </c>
      <c r="K3359" s="7">
        <f t="shared" ca="1" si="629"/>
        <v>1.7117100000000001</v>
      </c>
      <c r="L3359" s="55" t="str">
        <f t="shared" si="630"/>
        <v>t3351</v>
      </c>
      <c r="M3359" s="56">
        <v>1</v>
      </c>
      <c r="N3359" s="79">
        <f t="shared" ca="1" si="635"/>
        <v>1.7117100000000001</v>
      </c>
    </row>
    <row r="3360" spans="1:14">
      <c r="A3360">
        <v>3352</v>
      </c>
      <c r="B3360">
        <f t="shared" si="631"/>
        <v>20</v>
      </c>
      <c r="C3360">
        <f t="shared" si="632"/>
        <v>7</v>
      </c>
      <c r="D3360">
        <f t="shared" si="633"/>
        <v>16</v>
      </c>
      <c r="E3360">
        <f t="shared" si="624"/>
        <v>88</v>
      </c>
      <c r="F3360">
        <f t="shared" ca="1" si="625"/>
        <v>75</v>
      </c>
      <c r="G3360">
        <f t="shared" ca="1" si="626"/>
        <v>4</v>
      </c>
      <c r="H3360">
        <f t="shared" ca="1" si="627"/>
        <v>92</v>
      </c>
      <c r="I3360" s="6">
        <f t="shared" ca="1" si="634"/>
        <v>0.60720000000000007</v>
      </c>
      <c r="J3360" s="18">
        <f t="shared" ca="1" si="628"/>
        <v>1.7305200000000003</v>
      </c>
      <c r="K3360" s="7">
        <f t="shared" ca="1" si="629"/>
        <v>1.7305200000000001</v>
      </c>
      <c r="L3360" s="55" t="str">
        <f t="shared" si="630"/>
        <v>t3352</v>
      </c>
      <c r="M3360" s="56">
        <v>1</v>
      </c>
      <c r="N3360" s="79">
        <f t="shared" ca="1" si="635"/>
        <v>1.7305200000000001</v>
      </c>
    </row>
    <row r="3361" spans="1:14">
      <c r="A3361">
        <v>3353</v>
      </c>
      <c r="B3361">
        <f t="shared" si="631"/>
        <v>20</v>
      </c>
      <c r="C3361">
        <f t="shared" si="632"/>
        <v>7</v>
      </c>
      <c r="D3361">
        <f t="shared" si="633"/>
        <v>17</v>
      </c>
      <c r="E3361">
        <f t="shared" si="624"/>
        <v>88</v>
      </c>
      <c r="F3361">
        <f t="shared" ca="1" si="625"/>
        <v>75</v>
      </c>
      <c r="G3361">
        <f t="shared" ca="1" si="626"/>
        <v>4</v>
      </c>
      <c r="H3361">
        <f t="shared" ca="1" si="627"/>
        <v>94</v>
      </c>
      <c r="I3361" s="6">
        <f t="shared" ca="1" si="634"/>
        <v>0.62040000000000006</v>
      </c>
      <c r="J3361" s="18">
        <f t="shared" ca="1" si="628"/>
        <v>1.7681400000000003</v>
      </c>
      <c r="K3361" s="7">
        <f t="shared" ca="1" si="629"/>
        <v>1.7681400000000003</v>
      </c>
      <c r="L3361" s="55" t="str">
        <f t="shared" si="630"/>
        <v>t3353</v>
      </c>
      <c r="M3361" s="56">
        <v>1</v>
      </c>
      <c r="N3361" s="79">
        <f t="shared" ca="1" si="635"/>
        <v>1.7681400000000003</v>
      </c>
    </row>
    <row r="3362" spans="1:14">
      <c r="A3362">
        <v>3354</v>
      </c>
      <c r="B3362">
        <f t="shared" si="631"/>
        <v>20</v>
      </c>
      <c r="C3362">
        <f t="shared" si="632"/>
        <v>7</v>
      </c>
      <c r="D3362">
        <f t="shared" si="633"/>
        <v>18</v>
      </c>
      <c r="E3362">
        <f t="shared" si="624"/>
        <v>88</v>
      </c>
      <c r="F3362">
        <f t="shared" ca="1" si="625"/>
        <v>75</v>
      </c>
      <c r="G3362">
        <f t="shared" ca="1" si="626"/>
        <v>4</v>
      </c>
      <c r="H3362">
        <f t="shared" ca="1" si="627"/>
        <v>95</v>
      </c>
      <c r="I3362" s="6">
        <f t="shared" ca="1" si="634"/>
        <v>0.627</v>
      </c>
      <c r="J3362" s="18">
        <f t="shared" ca="1" si="628"/>
        <v>1.78695</v>
      </c>
      <c r="K3362" s="7">
        <f t="shared" ca="1" si="629"/>
        <v>1.78695</v>
      </c>
      <c r="L3362" s="55" t="str">
        <f t="shared" si="630"/>
        <v>t3354</v>
      </c>
      <c r="M3362" s="56">
        <v>1</v>
      </c>
      <c r="N3362" s="79">
        <f t="shared" ca="1" si="635"/>
        <v>1.78695</v>
      </c>
    </row>
    <row r="3363" spans="1:14">
      <c r="A3363">
        <v>3355</v>
      </c>
      <c r="B3363">
        <f t="shared" si="631"/>
        <v>20</v>
      </c>
      <c r="C3363">
        <f t="shared" si="632"/>
        <v>7</v>
      </c>
      <c r="D3363">
        <f t="shared" si="633"/>
        <v>19</v>
      </c>
      <c r="E3363">
        <f t="shared" si="624"/>
        <v>88</v>
      </c>
      <c r="F3363">
        <f t="shared" ca="1" si="625"/>
        <v>75</v>
      </c>
      <c r="G3363">
        <f t="shared" ca="1" si="626"/>
        <v>4</v>
      </c>
      <c r="H3363">
        <f t="shared" ca="1" si="627"/>
        <v>95</v>
      </c>
      <c r="I3363" s="6">
        <f t="shared" ca="1" si="634"/>
        <v>0.627</v>
      </c>
      <c r="J3363" s="18">
        <f t="shared" ca="1" si="628"/>
        <v>1.78695</v>
      </c>
      <c r="K3363" s="7">
        <f t="shared" ca="1" si="629"/>
        <v>1.78695</v>
      </c>
      <c r="L3363" s="55" t="str">
        <f t="shared" si="630"/>
        <v>t3355</v>
      </c>
      <c r="M3363" s="56">
        <v>1</v>
      </c>
      <c r="N3363" s="79">
        <f t="shared" ca="1" si="635"/>
        <v>1.78695</v>
      </c>
    </row>
    <row r="3364" spans="1:14">
      <c r="A3364">
        <v>3356</v>
      </c>
      <c r="B3364">
        <f t="shared" si="631"/>
        <v>20</v>
      </c>
      <c r="C3364">
        <f t="shared" si="632"/>
        <v>7</v>
      </c>
      <c r="D3364">
        <f t="shared" si="633"/>
        <v>20</v>
      </c>
      <c r="E3364">
        <f t="shared" si="624"/>
        <v>88</v>
      </c>
      <c r="F3364">
        <f t="shared" ca="1" si="625"/>
        <v>75</v>
      </c>
      <c r="G3364">
        <f t="shared" ca="1" si="626"/>
        <v>4</v>
      </c>
      <c r="H3364">
        <f t="shared" ca="1" si="627"/>
        <v>100</v>
      </c>
      <c r="I3364" s="6">
        <f t="shared" ca="1" si="634"/>
        <v>0.66</v>
      </c>
      <c r="J3364" s="18">
        <f t="shared" ca="1" si="628"/>
        <v>1.8810000000000002</v>
      </c>
      <c r="K3364" s="7">
        <f t="shared" ca="1" si="629"/>
        <v>1.8810000000000002</v>
      </c>
      <c r="L3364" s="55" t="str">
        <f t="shared" si="630"/>
        <v>t3356</v>
      </c>
      <c r="M3364" s="56">
        <v>1</v>
      </c>
      <c r="N3364" s="79">
        <f t="shared" ca="1" si="635"/>
        <v>1.8810000000000002</v>
      </c>
    </row>
    <row r="3365" spans="1:14">
      <c r="A3365">
        <v>3357</v>
      </c>
      <c r="B3365">
        <f t="shared" si="631"/>
        <v>20</v>
      </c>
      <c r="C3365">
        <f t="shared" si="632"/>
        <v>7</v>
      </c>
      <c r="D3365">
        <f t="shared" si="633"/>
        <v>21</v>
      </c>
      <c r="E3365">
        <f t="shared" si="624"/>
        <v>88</v>
      </c>
      <c r="F3365">
        <f t="shared" ca="1" si="625"/>
        <v>75</v>
      </c>
      <c r="G3365">
        <f t="shared" ca="1" si="626"/>
        <v>4</v>
      </c>
      <c r="H3365">
        <f t="shared" ca="1" si="627"/>
        <v>93</v>
      </c>
      <c r="I3365" s="6">
        <f t="shared" ca="1" si="634"/>
        <v>0.61380000000000001</v>
      </c>
      <c r="J3365" s="18">
        <f t="shared" ca="1" si="628"/>
        <v>1.7493300000000001</v>
      </c>
      <c r="K3365" s="7">
        <f t="shared" ca="1" si="629"/>
        <v>1.7493300000000003</v>
      </c>
      <c r="L3365" s="55" t="str">
        <f t="shared" si="630"/>
        <v>t3357</v>
      </c>
      <c r="M3365" s="56">
        <v>1</v>
      </c>
      <c r="N3365" s="79">
        <f t="shared" ca="1" si="635"/>
        <v>1.7493300000000003</v>
      </c>
    </row>
    <row r="3366" spans="1:14">
      <c r="A3366">
        <v>3358</v>
      </c>
      <c r="B3366">
        <f t="shared" si="631"/>
        <v>20</v>
      </c>
      <c r="C3366">
        <f t="shared" si="632"/>
        <v>7</v>
      </c>
      <c r="D3366">
        <f t="shared" si="633"/>
        <v>22</v>
      </c>
      <c r="E3366">
        <f t="shared" si="624"/>
        <v>88</v>
      </c>
      <c r="F3366">
        <f t="shared" ca="1" si="625"/>
        <v>75</v>
      </c>
      <c r="G3366">
        <f t="shared" ca="1" si="626"/>
        <v>4</v>
      </c>
      <c r="H3366">
        <f t="shared" ca="1" si="627"/>
        <v>88</v>
      </c>
      <c r="I3366" s="6">
        <f t="shared" ca="1" si="634"/>
        <v>0.58080000000000009</v>
      </c>
      <c r="J3366" s="18">
        <f t="shared" ca="1" si="628"/>
        <v>1.6552800000000003</v>
      </c>
      <c r="K3366" s="7">
        <f t="shared" ca="1" si="629"/>
        <v>1.6552800000000003</v>
      </c>
      <c r="L3366" s="55" t="str">
        <f t="shared" si="630"/>
        <v>t3358</v>
      </c>
      <c r="M3366" s="56">
        <v>1</v>
      </c>
      <c r="N3366" s="79">
        <f t="shared" ca="1" si="635"/>
        <v>1.6552800000000003</v>
      </c>
    </row>
    <row r="3367" spans="1:14">
      <c r="A3367">
        <v>3359</v>
      </c>
      <c r="B3367">
        <f t="shared" si="631"/>
        <v>20</v>
      </c>
      <c r="C3367">
        <f t="shared" si="632"/>
        <v>7</v>
      </c>
      <c r="D3367">
        <f t="shared" si="633"/>
        <v>23</v>
      </c>
      <c r="E3367">
        <f t="shared" si="624"/>
        <v>88</v>
      </c>
      <c r="F3367">
        <f t="shared" ca="1" si="625"/>
        <v>75</v>
      </c>
      <c r="G3367">
        <f t="shared" ca="1" si="626"/>
        <v>4</v>
      </c>
      <c r="H3367">
        <f t="shared" ca="1" si="627"/>
        <v>80</v>
      </c>
      <c r="I3367" s="6">
        <f t="shared" ca="1" si="634"/>
        <v>0.52800000000000002</v>
      </c>
      <c r="J3367" s="18">
        <f t="shared" ca="1" si="628"/>
        <v>1.5048000000000001</v>
      </c>
      <c r="K3367" s="7">
        <f t="shared" ca="1" si="629"/>
        <v>1.5048000000000001</v>
      </c>
      <c r="L3367" s="55" t="str">
        <f t="shared" si="630"/>
        <v>t3359</v>
      </c>
      <c r="M3367" s="56">
        <v>1</v>
      </c>
      <c r="N3367" s="79">
        <f t="shared" ca="1" si="635"/>
        <v>1.5048000000000001</v>
      </c>
    </row>
    <row r="3368" spans="1:14">
      <c r="A3368">
        <v>3360</v>
      </c>
      <c r="B3368">
        <f t="shared" si="631"/>
        <v>21</v>
      </c>
      <c r="C3368">
        <f t="shared" si="632"/>
        <v>1</v>
      </c>
      <c r="D3368">
        <f t="shared" si="633"/>
        <v>0</v>
      </c>
      <c r="E3368">
        <f t="shared" si="624"/>
        <v>85.6</v>
      </c>
      <c r="F3368">
        <f t="shared" ca="1" si="625"/>
        <v>93</v>
      </c>
      <c r="G3368">
        <f t="shared" ca="1" si="626"/>
        <v>3</v>
      </c>
      <c r="H3368">
        <f t="shared" ca="1" si="627"/>
        <v>64</v>
      </c>
      <c r="I3368" s="6">
        <f t="shared" ca="1" si="634"/>
        <v>0.50949120000000003</v>
      </c>
      <c r="J3368" s="18">
        <f t="shared" ca="1" si="628"/>
        <v>1.4520499200000001</v>
      </c>
      <c r="K3368" s="7">
        <f t="shared" ca="1" si="629"/>
        <v>1.4520499199999999</v>
      </c>
      <c r="L3368" s="55" t="str">
        <f t="shared" si="630"/>
        <v>t3360</v>
      </c>
      <c r="M3368" s="56">
        <v>1</v>
      </c>
      <c r="N3368" s="79">
        <f t="shared" ca="1" si="635"/>
        <v>1.4520499199999999</v>
      </c>
    </row>
    <row r="3369" spans="1:14">
      <c r="A3369">
        <v>3361</v>
      </c>
      <c r="B3369">
        <f t="shared" si="631"/>
        <v>21</v>
      </c>
      <c r="C3369">
        <f t="shared" si="632"/>
        <v>1</v>
      </c>
      <c r="D3369">
        <f t="shared" si="633"/>
        <v>1</v>
      </c>
      <c r="E3369">
        <f t="shared" si="624"/>
        <v>85.6</v>
      </c>
      <c r="F3369">
        <f t="shared" ca="1" si="625"/>
        <v>93</v>
      </c>
      <c r="G3369">
        <f t="shared" ca="1" si="626"/>
        <v>3</v>
      </c>
      <c r="H3369">
        <f t="shared" ca="1" si="627"/>
        <v>60</v>
      </c>
      <c r="I3369" s="6">
        <f t="shared" ca="1" si="634"/>
        <v>0.47764800000000002</v>
      </c>
      <c r="J3369" s="18">
        <f t="shared" ca="1" si="628"/>
        <v>1.3612968000000001</v>
      </c>
      <c r="K3369" s="7">
        <f t="shared" ca="1" si="629"/>
        <v>1.3612968000000001</v>
      </c>
      <c r="L3369" s="55" t="str">
        <f t="shared" si="630"/>
        <v>t3361</v>
      </c>
      <c r="M3369" s="56">
        <v>1</v>
      </c>
      <c r="N3369" s="79">
        <f t="shared" ca="1" si="635"/>
        <v>1.3612968000000001</v>
      </c>
    </row>
    <row r="3370" spans="1:14">
      <c r="A3370">
        <v>3362</v>
      </c>
      <c r="B3370">
        <f t="shared" si="631"/>
        <v>21</v>
      </c>
      <c r="C3370">
        <f t="shared" si="632"/>
        <v>1</v>
      </c>
      <c r="D3370">
        <f t="shared" si="633"/>
        <v>2</v>
      </c>
      <c r="E3370">
        <f t="shared" si="624"/>
        <v>85.6</v>
      </c>
      <c r="F3370">
        <f t="shared" ca="1" si="625"/>
        <v>93</v>
      </c>
      <c r="G3370">
        <f t="shared" ca="1" si="626"/>
        <v>3</v>
      </c>
      <c r="H3370">
        <f t="shared" ca="1" si="627"/>
        <v>58</v>
      </c>
      <c r="I3370" s="6">
        <f t="shared" ca="1" si="634"/>
        <v>0.46172640000000004</v>
      </c>
      <c r="J3370" s="18">
        <f t="shared" ca="1" si="628"/>
        <v>1.3159202400000001</v>
      </c>
      <c r="K3370" s="7">
        <f t="shared" ca="1" si="629"/>
        <v>1.3159202400000001</v>
      </c>
      <c r="L3370" s="55" t="str">
        <f t="shared" si="630"/>
        <v>t3362</v>
      </c>
      <c r="M3370" s="56">
        <v>1</v>
      </c>
      <c r="N3370" s="79">
        <f t="shared" ca="1" si="635"/>
        <v>1.3159202400000001</v>
      </c>
    </row>
    <row r="3371" spans="1:14">
      <c r="A3371">
        <v>3363</v>
      </c>
      <c r="B3371">
        <f t="shared" si="631"/>
        <v>21</v>
      </c>
      <c r="C3371">
        <f t="shared" si="632"/>
        <v>1</v>
      </c>
      <c r="D3371">
        <f t="shared" si="633"/>
        <v>3</v>
      </c>
      <c r="E3371">
        <f t="shared" si="624"/>
        <v>85.6</v>
      </c>
      <c r="F3371">
        <f t="shared" ca="1" si="625"/>
        <v>93</v>
      </c>
      <c r="G3371">
        <f t="shared" ca="1" si="626"/>
        <v>3</v>
      </c>
      <c r="H3371">
        <f t="shared" ca="1" si="627"/>
        <v>56</v>
      </c>
      <c r="I3371" s="6">
        <f t="shared" ca="1" si="634"/>
        <v>0.4458048</v>
      </c>
      <c r="J3371" s="18">
        <f t="shared" ca="1" si="628"/>
        <v>1.2705436800000001</v>
      </c>
      <c r="K3371" s="7">
        <f t="shared" ca="1" si="629"/>
        <v>1.2705436800000001</v>
      </c>
      <c r="L3371" s="55" t="str">
        <f t="shared" si="630"/>
        <v>t3363</v>
      </c>
      <c r="M3371" s="56">
        <v>1</v>
      </c>
      <c r="N3371" s="79">
        <f t="shared" ca="1" si="635"/>
        <v>1.2705436800000001</v>
      </c>
    </row>
    <row r="3372" spans="1:14">
      <c r="A3372">
        <v>3364</v>
      </c>
      <c r="B3372">
        <f t="shared" si="631"/>
        <v>21</v>
      </c>
      <c r="C3372">
        <f t="shared" si="632"/>
        <v>1</v>
      </c>
      <c r="D3372">
        <f t="shared" si="633"/>
        <v>4</v>
      </c>
      <c r="E3372">
        <f t="shared" si="624"/>
        <v>85.6</v>
      </c>
      <c r="F3372">
        <f t="shared" ca="1" si="625"/>
        <v>93</v>
      </c>
      <c r="G3372">
        <f t="shared" ca="1" si="626"/>
        <v>3</v>
      </c>
      <c r="H3372">
        <f t="shared" ca="1" si="627"/>
        <v>56</v>
      </c>
      <c r="I3372" s="6">
        <f t="shared" ca="1" si="634"/>
        <v>0.4458048</v>
      </c>
      <c r="J3372" s="18">
        <f t="shared" ca="1" si="628"/>
        <v>1.2705436800000001</v>
      </c>
      <c r="K3372" s="7">
        <f t="shared" ca="1" si="629"/>
        <v>1.2705436800000001</v>
      </c>
      <c r="L3372" s="55" t="str">
        <f t="shared" si="630"/>
        <v>t3364</v>
      </c>
      <c r="M3372" s="56">
        <v>1</v>
      </c>
      <c r="N3372" s="79">
        <f t="shared" ca="1" si="635"/>
        <v>1.2705436800000001</v>
      </c>
    </row>
    <row r="3373" spans="1:14">
      <c r="A3373">
        <v>3365</v>
      </c>
      <c r="B3373">
        <f t="shared" si="631"/>
        <v>21</v>
      </c>
      <c r="C3373">
        <f t="shared" si="632"/>
        <v>1</v>
      </c>
      <c r="D3373">
        <f t="shared" si="633"/>
        <v>5</v>
      </c>
      <c r="E3373">
        <f t="shared" si="624"/>
        <v>85.6</v>
      </c>
      <c r="F3373">
        <f t="shared" ca="1" si="625"/>
        <v>93</v>
      </c>
      <c r="G3373">
        <f t="shared" ca="1" si="626"/>
        <v>3</v>
      </c>
      <c r="H3373">
        <f t="shared" ca="1" si="627"/>
        <v>58</v>
      </c>
      <c r="I3373" s="6">
        <f t="shared" ca="1" si="634"/>
        <v>0.46172640000000004</v>
      </c>
      <c r="J3373" s="18">
        <f t="shared" ca="1" si="628"/>
        <v>1.3159202400000001</v>
      </c>
      <c r="K3373" s="7">
        <f t="shared" ca="1" si="629"/>
        <v>1.3159202400000001</v>
      </c>
      <c r="L3373" s="55" t="str">
        <f t="shared" si="630"/>
        <v>t3365</v>
      </c>
      <c r="M3373" s="56">
        <v>1</v>
      </c>
      <c r="N3373" s="79">
        <f t="shared" ca="1" si="635"/>
        <v>1.3159202400000001</v>
      </c>
    </row>
    <row r="3374" spans="1:14">
      <c r="A3374">
        <v>3366</v>
      </c>
      <c r="B3374">
        <f t="shared" si="631"/>
        <v>21</v>
      </c>
      <c r="C3374">
        <f t="shared" si="632"/>
        <v>1</v>
      </c>
      <c r="D3374">
        <f t="shared" si="633"/>
        <v>6</v>
      </c>
      <c r="E3374">
        <f t="shared" si="624"/>
        <v>85.6</v>
      </c>
      <c r="F3374">
        <f t="shared" ca="1" si="625"/>
        <v>93</v>
      </c>
      <c r="G3374">
        <f t="shared" ca="1" si="626"/>
        <v>3</v>
      </c>
      <c r="H3374">
        <f t="shared" ca="1" si="627"/>
        <v>64</v>
      </c>
      <c r="I3374" s="6">
        <f t="shared" ca="1" si="634"/>
        <v>0.50949120000000003</v>
      </c>
      <c r="J3374" s="18">
        <f t="shared" ca="1" si="628"/>
        <v>1.4520499200000001</v>
      </c>
      <c r="K3374" s="7">
        <f t="shared" ca="1" si="629"/>
        <v>1.4520499199999999</v>
      </c>
      <c r="L3374" s="55" t="str">
        <f t="shared" si="630"/>
        <v>t3366</v>
      </c>
      <c r="M3374" s="56">
        <v>1</v>
      </c>
      <c r="N3374" s="79">
        <f t="shared" ca="1" si="635"/>
        <v>1.4520499199999999</v>
      </c>
    </row>
    <row r="3375" spans="1:14">
      <c r="A3375">
        <v>3367</v>
      </c>
      <c r="B3375">
        <f t="shared" si="631"/>
        <v>21</v>
      </c>
      <c r="C3375">
        <f t="shared" si="632"/>
        <v>1</v>
      </c>
      <c r="D3375">
        <f t="shared" si="633"/>
        <v>7</v>
      </c>
      <c r="E3375">
        <f t="shared" si="624"/>
        <v>85.6</v>
      </c>
      <c r="F3375">
        <f t="shared" ca="1" si="625"/>
        <v>93</v>
      </c>
      <c r="G3375">
        <f t="shared" ca="1" si="626"/>
        <v>3</v>
      </c>
      <c r="H3375">
        <f t="shared" ca="1" si="627"/>
        <v>76</v>
      </c>
      <c r="I3375" s="6">
        <f t="shared" ca="1" si="634"/>
        <v>0.60502080000000003</v>
      </c>
      <c r="J3375" s="18">
        <f t="shared" ca="1" si="628"/>
        <v>1.7243092800000002</v>
      </c>
      <c r="K3375" s="7">
        <f t="shared" ca="1" si="629"/>
        <v>1.7243092800000002</v>
      </c>
      <c r="L3375" s="55" t="str">
        <f t="shared" si="630"/>
        <v>t3367</v>
      </c>
      <c r="M3375" s="56">
        <v>1</v>
      </c>
      <c r="N3375" s="79">
        <f t="shared" ca="1" si="635"/>
        <v>1.7243092800000002</v>
      </c>
    </row>
    <row r="3376" spans="1:14">
      <c r="A3376">
        <v>3368</v>
      </c>
      <c r="B3376">
        <f t="shared" si="631"/>
        <v>21</v>
      </c>
      <c r="C3376">
        <f t="shared" si="632"/>
        <v>1</v>
      </c>
      <c r="D3376">
        <f t="shared" si="633"/>
        <v>8</v>
      </c>
      <c r="E3376">
        <f t="shared" si="624"/>
        <v>85.6</v>
      </c>
      <c r="F3376">
        <f t="shared" ca="1" si="625"/>
        <v>93</v>
      </c>
      <c r="G3376">
        <f t="shared" ca="1" si="626"/>
        <v>3</v>
      </c>
      <c r="H3376">
        <f t="shared" ca="1" si="627"/>
        <v>87</v>
      </c>
      <c r="I3376" s="6">
        <f t="shared" ca="1" si="634"/>
        <v>0.69258960000000003</v>
      </c>
      <c r="J3376" s="18">
        <f t="shared" ca="1" si="628"/>
        <v>1.9738803600000001</v>
      </c>
      <c r="K3376" s="7">
        <f t="shared" ca="1" si="629"/>
        <v>1.9738803600000001</v>
      </c>
      <c r="L3376" s="55" t="str">
        <f t="shared" si="630"/>
        <v>t3368</v>
      </c>
      <c r="M3376" s="56">
        <v>1</v>
      </c>
      <c r="N3376" s="79">
        <f t="shared" ca="1" si="635"/>
        <v>1.9738803600000001</v>
      </c>
    </row>
    <row r="3377" spans="1:14">
      <c r="A3377">
        <v>3369</v>
      </c>
      <c r="B3377">
        <f t="shared" si="631"/>
        <v>21</v>
      </c>
      <c r="C3377">
        <f t="shared" si="632"/>
        <v>1</v>
      </c>
      <c r="D3377">
        <f t="shared" si="633"/>
        <v>9</v>
      </c>
      <c r="E3377">
        <f t="shared" si="624"/>
        <v>85.6</v>
      </c>
      <c r="F3377">
        <f t="shared" ca="1" si="625"/>
        <v>93</v>
      </c>
      <c r="G3377">
        <f t="shared" ca="1" si="626"/>
        <v>3</v>
      </c>
      <c r="H3377">
        <f t="shared" ca="1" si="627"/>
        <v>95</v>
      </c>
      <c r="I3377" s="6">
        <f t="shared" ca="1" si="634"/>
        <v>0.75627600000000006</v>
      </c>
      <c r="J3377" s="18">
        <f t="shared" ca="1" si="628"/>
        <v>2.1553866000000004</v>
      </c>
      <c r="K3377" s="7">
        <f t="shared" ca="1" si="629"/>
        <v>2.1553866000000004</v>
      </c>
      <c r="L3377" s="55" t="str">
        <f t="shared" si="630"/>
        <v>t3369</v>
      </c>
      <c r="M3377" s="56">
        <v>1</v>
      </c>
      <c r="N3377" s="79">
        <f t="shared" ca="1" si="635"/>
        <v>2.1553866000000004</v>
      </c>
    </row>
    <row r="3378" spans="1:14">
      <c r="A3378">
        <v>3370</v>
      </c>
      <c r="B3378">
        <f t="shared" si="631"/>
        <v>21</v>
      </c>
      <c r="C3378">
        <f t="shared" si="632"/>
        <v>1</v>
      </c>
      <c r="D3378">
        <f t="shared" si="633"/>
        <v>10</v>
      </c>
      <c r="E3378">
        <f t="shared" si="624"/>
        <v>85.6</v>
      </c>
      <c r="F3378">
        <f t="shared" ca="1" si="625"/>
        <v>93</v>
      </c>
      <c r="G3378">
        <f t="shared" ca="1" si="626"/>
        <v>3</v>
      </c>
      <c r="H3378">
        <f t="shared" ca="1" si="627"/>
        <v>99</v>
      </c>
      <c r="I3378" s="6">
        <f t="shared" ca="1" si="634"/>
        <v>0.78811920000000002</v>
      </c>
      <c r="J3378" s="18">
        <f t="shared" ca="1" si="628"/>
        <v>2.24613972</v>
      </c>
      <c r="K3378" s="7">
        <f t="shared" ca="1" si="629"/>
        <v>2.24613972</v>
      </c>
      <c r="L3378" s="55" t="str">
        <f t="shared" si="630"/>
        <v>t3370</v>
      </c>
      <c r="M3378" s="56">
        <v>1</v>
      </c>
      <c r="N3378" s="79">
        <f t="shared" ca="1" si="635"/>
        <v>2.24613972</v>
      </c>
    </row>
    <row r="3379" spans="1:14">
      <c r="A3379">
        <v>3371</v>
      </c>
      <c r="B3379">
        <f t="shared" si="631"/>
        <v>21</v>
      </c>
      <c r="C3379">
        <f t="shared" si="632"/>
        <v>1</v>
      </c>
      <c r="D3379">
        <f t="shared" si="633"/>
        <v>11</v>
      </c>
      <c r="E3379">
        <f t="shared" si="624"/>
        <v>85.6</v>
      </c>
      <c r="F3379">
        <f t="shared" ca="1" si="625"/>
        <v>93</v>
      </c>
      <c r="G3379">
        <f t="shared" ca="1" si="626"/>
        <v>3</v>
      </c>
      <c r="H3379">
        <f t="shared" ca="1" si="627"/>
        <v>100</v>
      </c>
      <c r="I3379" s="6">
        <f t="shared" ca="1" si="634"/>
        <v>0.79608000000000001</v>
      </c>
      <c r="J3379" s="18">
        <f t="shared" ca="1" si="628"/>
        <v>2.2688280000000001</v>
      </c>
      <c r="K3379" s="7">
        <f t="shared" ca="1" si="629"/>
        <v>2.2688280000000001</v>
      </c>
      <c r="L3379" s="55" t="str">
        <f t="shared" si="630"/>
        <v>t3371</v>
      </c>
      <c r="M3379" s="56">
        <v>1</v>
      </c>
      <c r="N3379" s="79">
        <f t="shared" ca="1" si="635"/>
        <v>2.2688280000000001</v>
      </c>
    </row>
    <row r="3380" spans="1:14">
      <c r="A3380">
        <v>3372</v>
      </c>
      <c r="B3380">
        <f t="shared" si="631"/>
        <v>21</v>
      </c>
      <c r="C3380">
        <f t="shared" si="632"/>
        <v>1</v>
      </c>
      <c r="D3380">
        <f t="shared" si="633"/>
        <v>12</v>
      </c>
      <c r="E3380">
        <f t="shared" si="624"/>
        <v>85.6</v>
      </c>
      <c r="F3380">
        <f t="shared" ca="1" si="625"/>
        <v>93</v>
      </c>
      <c r="G3380">
        <f t="shared" ca="1" si="626"/>
        <v>3</v>
      </c>
      <c r="H3380">
        <f t="shared" ca="1" si="627"/>
        <v>99</v>
      </c>
      <c r="I3380" s="6">
        <f t="shared" ca="1" si="634"/>
        <v>0.78811920000000002</v>
      </c>
      <c r="J3380" s="18">
        <f t="shared" ca="1" si="628"/>
        <v>2.24613972</v>
      </c>
      <c r="K3380" s="7">
        <f t="shared" ca="1" si="629"/>
        <v>2.24613972</v>
      </c>
      <c r="L3380" s="55" t="str">
        <f t="shared" si="630"/>
        <v>t3372</v>
      </c>
      <c r="M3380" s="56">
        <v>1</v>
      </c>
      <c r="N3380" s="79">
        <f t="shared" ca="1" si="635"/>
        <v>2.24613972</v>
      </c>
    </row>
    <row r="3381" spans="1:14">
      <c r="A3381">
        <v>3373</v>
      </c>
      <c r="B3381">
        <f t="shared" si="631"/>
        <v>21</v>
      </c>
      <c r="C3381">
        <f t="shared" si="632"/>
        <v>1</v>
      </c>
      <c r="D3381">
        <f t="shared" si="633"/>
        <v>13</v>
      </c>
      <c r="E3381">
        <f t="shared" si="624"/>
        <v>85.6</v>
      </c>
      <c r="F3381">
        <f t="shared" ca="1" si="625"/>
        <v>93</v>
      </c>
      <c r="G3381">
        <f t="shared" ca="1" si="626"/>
        <v>3</v>
      </c>
      <c r="H3381">
        <f t="shared" ca="1" si="627"/>
        <v>100</v>
      </c>
      <c r="I3381" s="6">
        <f t="shared" ca="1" si="634"/>
        <v>0.79608000000000001</v>
      </c>
      <c r="J3381" s="18">
        <f t="shared" ca="1" si="628"/>
        <v>2.2688280000000001</v>
      </c>
      <c r="K3381" s="7">
        <f t="shared" ca="1" si="629"/>
        <v>2.2688280000000001</v>
      </c>
      <c r="L3381" s="55" t="str">
        <f t="shared" si="630"/>
        <v>t3373</v>
      </c>
      <c r="M3381" s="56">
        <v>1</v>
      </c>
      <c r="N3381" s="79">
        <f t="shared" ca="1" si="635"/>
        <v>2.2688280000000001</v>
      </c>
    </row>
    <row r="3382" spans="1:14">
      <c r="A3382">
        <v>3374</v>
      </c>
      <c r="B3382">
        <f t="shared" si="631"/>
        <v>21</v>
      </c>
      <c r="C3382">
        <f t="shared" si="632"/>
        <v>1</v>
      </c>
      <c r="D3382">
        <f t="shared" si="633"/>
        <v>14</v>
      </c>
      <c r="E3382">
        <f t="shared" si="624"/>
        <v>85.6</v>
      </c>
      <c r="F3382">
        <f t="shared" ca="1" si="625"/>
        <v>93</v>
      </c>
      <c r="G3382">
        <f t="shared" ca="1" si="626"/>
        <v>3</v>
      </c>
      <c r="H3382">
        <f t="shared" ca="1" si="627"/>
        <v>100</v>
      </c>
      <c r="I3382" s="6">
        <f t="shared" ca="1" si="634"/>
        <v>0.79608000000000001</v>
      </c>
      <c r="J3382" s="18">
        <f t="shared" ca="1" si="628"/>
        <v>2.2688280000000001</v>
      </c>
      <c r="K3382" s="7">
        <f t="shared" ca="1" si="629"/>
        <v>2.2688280000000001</v>
      </c>
      <c r="L3382" s="55" t="str">
        <f t="shared" si="630"/>
        <v>t3374</v>
      </c>
      <c r="M3382" s="56">
        <v>1</v>
      </c>
      <c r="N3382" s="79">
        <f t="shared" ca="1" si="635"/>
        <v>2.2688280000000001</v>
      </c>
    </row>
    <row r="3383" spans="1:14">
      <c r="A3383">
        <v>3375</v>
      </c>
      <c r="B3383">
        <f t="shared" si="631"/>
        <v>21</v>
      </c>
      <c r="C3383">
        <f t="shared" si="632"/>
        <v>1</v>
      </c>
      <c r="D3383">
        <f t="shared" si="633"/>
        <v>15</v>
      </c>
      <c r="E3383">
        <f t="shared" si="624"/>
        <v>85.6</v>
      </c>
      <c r="F3383">
        <f t="shared" ca="1" si="625"/>
        <v>93</v>
      </c>
      <c r="G3383">
        <f t="shared" ca="1" si="626"/>
        <v>3</v>
      </c>
      <c r="H3383">
        <f t="shared" ca="1" si="627"/>
        <v>97</v>
      </c>
      <c r="I3383" s="6">
        <f t="shared" ca="1" si="634"/>
        <v>0.77219760000000004</v>
      </c>
      <c r="J3383" s="18">
        <f t="shared" ca="1" si="628"/>
        <v>2.2007631600000002</v>
      </c>
      <c r="K3383" s="7">
        <f t="shared" ca="1" si="629"/>
        <v>2.2007631600000002</v>
      </c>
      <c r="L3383" s="55" t="str">
        <f t="shared" si="630"/>
        <v>t3375</v>
      </c>
      <c r="M3383" s="56">
        <v>1</v>
      </c>
      <c r="N3383" s="79">
        <f t="shared" ca="1" si="635"/>
        <v>2.2007631600000002</v>
      </c>
    </row>
    <row r="3384" spans="1:14">
      <c r="A3384">
        <v>3376</v>
      </c>
      <c r="B3384">
        <f t="shared" si="631"/>
        <v>21</v>
      </c>
      <c r="C3384">
        <f t="shared" si="632"/>
        <v>1</v>
      </c>
      <c r="D3384">
        <f t="shared" si="633"/>
        <v>16</v>
      </c>
      <c r="E3384">
        <f t="shared" si="624"/>
        <v>85.6</v>
      </c>
      <c r="F3384">
        <f t="shared" ca="1" si="625"/>
        <v>93</v>
      </c>
      <c r="G3384">
        <f t="shared" ca="1" si="626"/>
        <v>3</v>
      </c>
      <c r="H3384">
        <f t="shared" ca="1" si="627"/>
        <v>96</v>
      </c>
      <c r="I3384" s="6">
        <f t="shared" ca="1" si="634"/>
        <v>0.76423680000000005</v>
      </c>
      <c r="J3384" s="18">
        <f t="shared" ca="1" si="628"/>
        <v>2.17807488</v>
      </c>
      <c r="K3384" s="7">
        <f t="shared" ca="1" si="629"/>
        <v>2.17807488</v>
      </c>
      <c r="L3384" s="55" t="str">
        <f t="shared" si="630"/>
        <v>t3376</v>
      </c>
      <c r="M3384" s="56">
        <v>1</v>
      </c>
      <c r="N3384" s="79">
        <f t="shared" ca="1" si="635"/>
        <v>2.17807488</v>
      </c>
    </row>
    <row r="3385" spans="1:14">
      <c r="A3385">
        <v>3377</v>
      </c>
      <c r="B3385">
        <f t="shared" si="631"/>
        <v>21</v>
      </c>
      <c r="C3385">
        <f t="shared" si="632"/>
        <v>1</v>
      </c>
      <c r="D3385">
        <f t="shared" si="633"/>
        <v>17</v>
      </c>
      <c r="E3385">
        <f t="shared" si="624"/>
        <v>85.6</v>
      </c>
      <c r="F3385">
        <f t="shared" ca="1" si="625"/>
        <v>93</v>
      </c>
      <c r="G3385">
        <f t="shared" ca="1" si="626"/>
        <v>3</v>
      </c>
      <c r="H3385">
        <f t="shared" ca="1" si="627"/>
        <v>96</v>
      </c>
      <c r="I3385" s="6">
        <f t="shared" ca="1" si="634"/>
        <v>0.76423680000000005</v>
      </c>
      <c r="J3385" s="18">
        <f t="shared" ca="1" si="628"/>
        <v>2.17807488</v>
      </c>
      <c r="K3385" s="7">
        <f t="shared" ca="1" si="629"/>
        <v>2.17807488</v>
      </c>
      <c r="L3385" s="55" t="str">
        <f t="shared" si="630"/>
        <v>t3377</v>
      </c>
      <c r="M3385" s="56">
        <v>1</v>
      </c>
      <c r="N3385" s="79">
        <f t="shared" ca="1" si="635"/>
        <v>2.17807488</v>
      </c>
    </row>
    <row r="3386" spans="1:14">
      <c r="A3386">
        <v>3378</v>
      </c>
      <c r="B3386">
        <f t="shared" si="631"/>
        <v>21</v>
      </c>
      <c r="C3386">
        <f t="shared" si="632"/>
        <v>1</v>
      </c>
      <c r="D3386">
        <f t="shared" si="633"/>
        <v>18</v>
      </c>
      <c r="E3386">
        <f t="shared" si="624"/>
        <v>85.6</v>
      </c>
      <c r="F3386">
        <f t="shared" ca="1" si="625"/>
        <v>93</v>
      </c>
      <c r="G3386">
        <f t="shared" ca="1" si="626"/>
        <v>3</v>
      </c>
      <c r="H3386">
        <f t="shared" ca="1" si="627"/>
        <v>93</v>
      </c>
      <c r="I3386" s="6">
        <f t="shared" ca="1" si="634"/>
        <v>0.74035439999999997</v>
      </c>
      <c r="J3386" s="18">
        <f t="shared" ca="1" si="628"/>
        <v>2.1100100400000001</v>
      </c>
      <c r="K3386" s="7">
        <f t="shared" ca="1" si="629"/>
        <v>2.1100100400000001</v>
      </c>
      <c r="L3386" s="55" t="str">
        <f t="shared" si="630"/>
        <v>t3378</v>
      </c>
      <c r="M3386" s="56">
        <v>1</v>
      </c>
      <c r="N3386" s="79">
        <f t="shared" ca="1" si="635"/>
        <v>2.1100100400000001</v>
      </c>
    </row>
    <row r="3387" spans="1:14">
      <c r="A3387">
        <v>3379</v>
      </c>
      <c r="B3387">
        <f t="shared" si="631"/>
        <v>21</v>
      </c>
      <c r="C3387">
        <f t="shared" si="632"/>
        <v>1</v>
      </c>
      <c r="D3387">
        <f t="shared" si="633"/>
        <v>19</v>
      </c>
      <c r="E3387">
        <f t="shared" si="624"/>
        <v>85.6</v>
      </c>
      <c r="F3387">
        <f t="shared" ca="1" si="625"/>
        <v>93</v>
      </c>
      <c r="G3387">
        <f t="shared" ca="1" si="626"/>
        <v>3</v>
      </c>
      <c r="H3387">
        <f t="shared" ca="1" si="627"/>
        <v>92</v>
      </c>
      <c r="I3387" s="6">
        <f t="shared" ca="1" si="634"/>
        <v>0.73239360000000009</v>
      </c>
      <c r="J3387" s="18">
        <f t="shared" ca="1" si="628"/>
        <v>2.0873217600000005</v>
      </c>
      <c r="K3387" s="7">
        <f t="shared" ca="1" si="629"/>
        <v>2.0873217600000005</v>
      </c>
      <c r="L3387" s="55" t="str">
        <f t="shared" si="630"/>
        <v>t3379</v>
      </c>
      <c r="M3387" s="56">
        <v>1</v>
      </c>
      <c r="N3387" s="79">
        <f t="shared" ca="1" si="635"/>
        <v>2.0873217600000005</v>
      </c>
    </row>
    <row r="3388" spans="1:14">
      <c r="A3388">
        <v>3380</v>
      </c>
      <c r="B3388">
        <f t="shared" si="631"/>
        <v>21</v>
      </c>
      <c r="C3388">
        <f t="shared" si="632"/>
        <v>1</v>
      </c>
      <c r="D3388">
        <f t="shared" si="633"/>
        <v>20</v>
      </c>
      <c r="E3388">
        <f t="shared" si="624"/>
        <v>85.6</v>
      </c>
      <c r="F3388">
        <f t="shared" ca="1" si="625"/>
        <v>93</v>
      </c>
      <c r="G3388">
        <f t="shared" ca="1" si="626"/>
        <v>3</v>
      </c>
      <c r="H3388">
        <f t="shared" ca="1" si="627"/>
        <v>92</v>
      </c>
      <c r="I3388" s="6">
        <f t="shared" ca="1" si="634"/>
        <v>0.73239360000000009</v>
      </c>
      <c r="J3388" s="18">
        <f t="shared" ca="1" si="628"/>
        <v>2.0873217600000005</v>
      </c>
      <c r="K3388" s="7">
        <f t="shared" ca="1" si="629"/>
        <v>2.0873217600000005</v>
      </c>
      <c r="L3388" s="55" t="str">
        <f t="shared" si="630"/>
        <v>t3380</v>
      </c>
      <c r="M3388" s="56">
        <v>1</v>
      </c>
      <c r="N3388" s="79">
        <f t="shared" ca="1" si="635"/>
        <v>2.0873217600000005</v>
      </c>
    </row>
    <row r="3389" spans="1:14">
      <c r="A3389">
        <v>3381</v>
      </c>
      <c r="B3389">
        <f t="shared" si="631"/>
        <v>21</v>
      </c>
      <c r="C3389">
        <f t="shared" si="632"/>
        <v>1</v>
      </c>
      <c r="D3389">
        <f t="shared" si="633"/>
        <v>21</v>
      </c>
      <c r="E3389">
        <f t="shared" si="624"/>
        <v>85.6</v>
      </c>
      <c r="F3389">
        <f t="shared" ca="1" si="625"/>
        <v>93</v>
      </c>
      <c r="G3389">
        <f t="shared" ca="1" si="626"/>
        <v>3</v>
      </c>
      <c r="H3389">
        <f t="shared" ca="1" si="627"/>
        <v>93</v>
      </c>
      <c r="I3389" s="6">
        <f t="shared" ca="1" si="634"/>
        <v>0.74035439999999997</v>
      </c>
      <c r="J3389" s="18">
        <f t="shared" ca="1" si="628"/>
        <v>2.1100100400000001</v>
      </c>
      <c r="K3389" s="7">
        <f t="shared" ca="1" si="629"/>
        <v>2.1100100400000001</v>
      </c>
      <c r="L3389" s="55" t="str">
        <f t="shared" si="630"/>
        <v>t3381</v>
      </c>
      <c r="M3389" s="56">
        <v>1</v>
      </c>
      <c r="N3389" s="79">
        <f t="shared" ca="1" si="635"/>
        <v>2.1100100400000001</v>
      </c>
    </row>
    <row r="3390" spans="1:14">
      <c r="A3390">
        <v>3382</v>
      </c>
      <c r="B3390">
        <f t="shared" si="631"/>
        <v>21</v>
      </c>
      <c r="C3390">
        <f t="shared" si="632"/>
        <v>1</v>
      </c>
      <c r="D3390">
        <f t="shared" si="633"/>
        <v>22</v>
      </c>
      <c r="E3390">
        <f t="shared" si="624"/>
        <v>85.6</v>
      </c>
      <c r="F3390">
        <f t="shared" ca="1" si="625"/>
        <v>93</v>
      </c>
      <c r="G3390">
        <f t="shared" ca="1" si="626"/>
        <v>3</v>
      </c>
      <c r="H3390">
        <f t="shared" ca="1" si="627"/>
        <v>87</v>
      </c>
      <c r="I3390" s="6">
        <f t="shared" ca="1" si="634"/>
        <v>0.69258960000000003</v>
      </c>
      <c r="J3390" s="18">
        <f t="shared" ca="1" si="628"/>
        <v>1.9738803600000001</v>
      </c>
      <c r="K3390" s="7">
        <f t="shared" ca="1" si="629"/>
        <v>1.9738803600000001</v>
      </c>
      <c r="L3390" s="55" t="str">
        <f t="shared" si="630"/>
        <v>t3382</v>
      </c>
      <c r="M3390" s="56">
        <v>1</v>
      </c>
      <c r="N3390" s="79">
        <f t="shared" ca="1" si="635"/>
        <v>1.9738803600000001</v>
      </c>
    </row>
    <row r="3391" spans="1:14">
      <c r="A3391">
        <v>3383</v>
      </c>
      <c r="B3391">
        <f t="shared" si="631"/>
        <v>21</v>
      </c>
      <c r="C3391">
        <f t="shared" si="632"/>
        <v>1</v>
      </c>
      <c r="D3391">
        <f t="shared" si="633"/>
        <v>23</v>
      </c>
      <c r="E3391">
        <f t="shared" si="624"/>
        <v>85.6</v>
      </c>
      <c r="F3391">
        <f t="shared" ca="1" si="625"/>
        <v>93</v>
      </c>
      <c r="G3391">
        <f t="shared" ca="1" si="626"/>
        <v>3</v>
      </c>
      <c r="H3391">
        <f t="shared" ca="1" si="627"/>
        <v>72</v>
      </c>
      <c r="I3391" s="6">
        <f t="shared" ca="1" si="634"/>
        <v>0.57317759999999995</v>
      </c>
      <c r="J3391" s="18">
        <f t="shared" ca="1" si="628"/>
        <v>1.6335561599999999</v>
      </c>
      <c r="K3391" s="7">
        <f t="shared" ca="1" si="629"/>
        <v>1.6335561599999997</v>
      </c>
      <c r="L3391" s="55" t="str">
        <f t="shared" si="630"/>
        <v>t3383</v>
      </c>
      <c r="M3391" s="56">
        <v>1</v>
      </c>
      <c r="N3391" s="79">
        <f t="shared" ca="1" si="635"/>
        <v>1.6335561599999997</v>
      </c>
    </row>
    <row r="3392" spans="1:14">
      <c r="A3392">
        <v>3384</v>
      </c>
      <c r="B3392">
        <f t="shared" si="631"/>
        <v>21</v>
      </c>
      <c r="C3392">
        <f t="shared" si="632"/>
        <v>2</v>
      </c>
      <c r="D3392">
        <f t="shared" si="633"/>
        <v>0</v>
      </c>
      <c r="E3392">
        <f t="shared" si="624"/>
        <v>85.6</v>
      </c>
      <c r="F3392">
        <f t="shared" ca="1" si="625"/>
        <v>100</v>
      </c>
      <c r="G3392">
        <f t="shared" ca="1" si="626"/>
        <v>3</v>
      </c>
      <c r="H3392">
        <f t="shared" ca="1" si="627"/>
        <v>64</v>
      </c>
      <c r="I3392" s="6">
        <f t="shared" ca="1" si="634"/>
        <v>0.54783999999999999</v>
      </c>
      <c r="J3392" s="18">
        <f t="shared" ca="1" si="628"/>
        <v>1.5613440000000001</v>
      </c>
      <c r="K3392" s="7">
        <f t="shared" ca="1" si="629"/>
        <v>1.5613440000000001</v>
      </c>
      <c r="L3392" s="55" t="str">
        <f t="shared" si="630"/>
        <v>t3384</v>
      </c>
      <c r="M3392" s="56">
        <v>1</v>
      </c>
      <c r="N3392" s="79">
        <f t="shared" ca="1" si="635"/>
        <v>1.5613440000000001</v>
      </c>
    </row>
    <row r="3393" spans="1:14">
      <c r="A3393">
        <v>3385</v>
      </c>
      <c r="B3393">
        <f t="shared" si="631"/>
        <v>21</v>
      </c>
      <c r="C3393">
        <f t="shared" si="632"/>
        <v>2</v>
      </c>
      <c r="D3393">
        <f t="shared" si="633"/>
        <v>1</v>
      </c>
      <c r="E3393">
        <f t="shared" si="624"/>
        <v>85.6</v>
      </c>
      <c r="F3393">
        <f t="shared" ca="1" si="625"/>
        <v>100</v>
      </c>
      <c r="G3393">
        <f t="shared" ca="1" si="626"/>
        <v>3</v>
      </c>
      <c r="H3393">
        <f t="shared" ca="1" si="627"/>
        <v>60</v>
      </c>
      <c r="I3393" s="6">
        <f t="shared" ca="1" si="634"/>
        <v>0.51359999999999995</v>
      </c>
      <c r="J3393" s="18">
        <f t="shared" ca="1" si="628"/>
        <v>1.46376</v>
      </c>
      <c r="K3393" s="7">
        <f t="shared" ca="1" si="629"/>
        <v>1.46376</v>
      </c>
      <c r="L3393" s="55" t="str">
        <f t="shared" si="630"/>
        <v>t3385</v>
      </c>
      <c r="M3393" s="56">
        <v>1</v>
      </c>
      <c r="N3393" s="79">
        <f t="shared" ca="1" si="635"/>
        <v>1.46376</v>
      </c>
    </row>
    <row r="3394" spans="1:14">
      <c r="A3394">
        <v>3386</v>
      </c>
      <c r="B3394">
        <f t="shared" si="631"/>
        <v>21</v>
      </c>
      <c r="C3394">
        <f t="shared" si="632"/>
        <v>2</v>
      </c>
      <c r="D3394">
        <f t="shared" si="633"/>
        <v>2</v>
      </c>
      <c r="E3394">
        <f t="shared" si="624"/>
        <v>85.6</v>
      </c>
      <c r="F3394">
        <f t="shared" ca="1" si="625"/>
        <v>100</v>
      </c>
      <c r="G3394">
        <f t="shared" ca="1" si="626"/>
        <v>3</v>
      </c>
      <c r="H3394">
        <f t="shared" ca="1" si="627"/>
        <v>58</v>
      </c>
      <c r="I3394" s="6">
        <f t="shared" ca="1" si="634"/>
        <v>0.49647999999999998</v>
      </c>
      <c r="J3394" s="18">
        <f t="shared" ca="1" si="628"/>
        <v>1.414968</v>
      </c>
      <c r="K3394" s="7">
        <f t="shared" ca="1" si="629"/>
        <v>1.414968</v>
      </c>
      <c r="L3394" s="55" t="str">
        <f t="shared" si="630"/>
        <v>t3386</v>
      </c>
      <c r="M3394" s="56">
        <v>1</v>
      </c>
      <c r="N3394" s="79">
        <f t="shared" ca="1" si="635"/>
        <v>1.414968</v>
      </c>
    </row>
    <row r="3395" spans="1:14">
      <c r="A3395">
        <v>3387</v>
      </c>
      <c r="B3395">
        <f t="shared" si="631"/>
        <v>21</v>
      </c>
      <c r="C3395">
        <f t="shared" si="632"/>
        <v>2</v>
      </c>
      <c r="D3395">
        <f t="shared" si="633"/>
        <v>3</v>
      </c>
      <c r="E3395">
        <f t="shared" si="624"/>
        <v>85.6</v>
      </c>
      <c r="F3395">
        <f t="shared" ca="1" si="625"/>
        <v>100</v>
      </c>
      <c r="G3395">
        <f t="shared" ca="1" si="626"/>
        <v>3</v>
      </c>
      <c r="H3395">
        <f t="shared" ca="1" si="627"/>
        <v>56</v>
      </c>
      <c r="I3395" s="6">
        <f t="shared" ca="1" si="634"/>
        <v>0.47936000000000001</v>
      </c>
      <c r="J3395" s="18">
        <f t="shared" ca="1" si="628"/>
        <v>1.3661760000000001</v>
      </c>
      <c r="K3395" s="7">
        <f t="shared" ca="1" si="629"/>
        <v>1.3661760000000001</v>
      </c>
      <c r="L3395" s="55" t="str">
        <f t="shared" si="630"/>
        <v>t3387</v>
      </c>
      <c r="M3395" s="56">
        <v>1</v>
      </c>
      <c r="N3395" s="79">
        <f t="shared" ca="1" si="635"/>
        <v>1.3661760000000001</v>
      </c>
    </row>
    <row r="3396" spans="1:14">
      <c r="A3396">
        <v>3388</v>
      </c>
      <c r="B3396">
        <f t="shared" si="631"/>
        <v>21</v>
      </c>
      <c r="C3396">
        <f t="shared" si="632"/>
        <v>2</v>
      </c>
      <c r="D3396">
        <f t="shared" si="633"/>
        <v>4</v>
      </c>
      <c r="E3396">
        <f t="shared" si="624"/>
        <v>85.6</v>
      </c>
      <c r="F3396">
        <f t="shared" ca="1" si="625"/>
        <v>100</v>
      </c>
      <c r="G3396">
        <f t="shared" ca="1" si="626"/>
        <v>3</v>
      </c>
      <c r="H3396">
        <f t="shared" ca="1" si="627"/>
        <v>56</v>
      </c>
      <c r="I3396" s="6">
        <f t="shared" ca="1" si="634"/>
        <v>0.47936000000000001</v>
      </c>
      <c r="J3396" s="18">
        <f t="shared" ca="1" si="628"/>
        <v>1.3661760000000001</v>
      </c>
      <c r="K3396" s="7">
        <f t="shared" ca="1" si="629"/>
        <v>1.3661760000000001</v>
      </c>
      <c r="L3396" s="55" t="str">
        <f t="shared" si="630"/>
        <v>t3388</v>
      </c>
      <c r="M3396" s="56">
        <v>1</v>
      </c>
      <c r="N3396" s="79">
        <f t="shared" ca="1" si="635"/>
        <v>1.3661760000000001</v>
      </c>
    </row>
    <row r="3397" spans="1:14">
      <c r="A3397">
        <v>3389</v>
      </c>
      <c r="B3397">
        <f t="shared" si="631"/>
        <v>21</v>
      </c>
      <c r="C3397">
        <f t="shared" si="632"/>
        <v>2</v>
      </c>
      <c r="D3397">
        <f t="shared" si="633"/>
        <v>5</v>
      </c>
      <c r="E3397">
        <f t="shared" si="624"/>
        <v>85.6</v>
      </c>
      <c r="F3397">
        <f t="shared" ca="1" si="625"/>
        <v>100</v>
      </c>
      <c r="G3397">
        <f t="shared" ca="1" si="626"/>
        <v>3</v>
      </c>
      <c r="H3397">
        <f t="shared" ca="1" si="627"/>
        <v>58</v>
      </c>
      <c r="I3397" s="6">
        <f t="shared" ca="1" si="634"/>
        <v>0.49647999999999998</v>
      </c>
      <c r="J3397" s="18">
        <f t="shared" ca="1" si="628"/>
        <v>1.414968</v>
      </c>
      <c r="K3397" s="7">
        <f t="shared" ca="1" si="629"/>
        <v>1.414968</v>
      </c>
      <c r="L3397" s="55" t="str">
        <f t="shared" si="630"/>
        <v>t3389</v>
      </c>
      <c r="M3397" s="56">
        <v>1</v>
      </c>
      <c r="N3397" s="79">
        <f t="shared" ca="1" si="635"/>
        <v>1.414968</v>
      </c>
    </row>
    <row r="3398" spans="1:14">
      <c r="A3398">
        <v>3390</v>
      </c>
      <c r="B3398">
        <f t="shared" si="631"/>
        <v>21</v>
      </c>
      <c r="C3398">
        <f t="shared" si="632"/>
        <v>2</v>
      </c>
      <c r="D3398">
        <f t="shared" si="633"/>
        <v>6</v>
      </c>
      <c r="E3398">
        <f t="shared" si="624"/>
        <v>85.6</v>
      </c>
      <c r="F3398">
        <f t="shared" ca="1" si="625"/>
        <v>100</v>
      </c>
      <c r="G3398">
        <f t="shared" ca="1" si="626"/>
        <v>3</v>
      </c>
      <c r="H3398">
        <f t="shared" ca="1" si="627"/>
        <v>64</v>
      </c>
      <c r="I3398" s="6">
        <f t="shared" ca="1" si="634"/>
        <v>0.54783999999999999</v>
      </c>
      <c r="J3398" s="18">
        <f t="shared" ca="1" si="628"/>
        <v>1.5613440000000001</v>
      </c>
      <c r="K3398" s="7">
        <f t="shared" ca="1" si="629"/>
        <v>1.5613440000000001</v>
      </c>
      <c r="L3398" s="55" t="str">
        <f t="shared" si="630"/>
        <v>t3390</v>
      </c>
      <c r="M3398" s="56">
        <v>1</v>
      </c>
      <c r="N3398" s="79">
        <f t="shared" ca="1" si="635"/>
        <v>1.5613440000000001</v>
      </c>
    </row>
    <row r="3399" spans="1:14">
      <c r="A3399">
        <v>3391</v>
      </c>
      <c r="B3399">
        <f t="shared" si="631"/>
        <v>21</v>
      </c>
      <c r="C3399">
        <f t="shared" si="632"/>
        <v>2</v>
      </c>
      <c r="D3399">
        <f t="shared" si="633"/>
        <v>7</v>
      </c>
      <c r="E3399">
        <f t="shared" si="624"/>
        <v>85.6</v>
      </c>
      <c r="F3399">
        <f t="shared" ca="1" si="625"/>
        <v>100</v>
      </c>
      <c r="G3399">
        <f t="shared" ca="1" si="626"/>
        <v>3</v>
      </c>
      <c r="H3399">
        <f t="shared" ca="1" si="627"/>
        <v>76</v>
      </c>
      <c r="I3399" s="6">
        <f t="shared" ca="1" si="634"/>
        <v>0.65056000000000003</v>
      </c>
      <c r="J3399" s="18">
        <f t="shared" ca="1" si="628"/>
        <v>1.8540960000000002</v>
      </c>
      <c r="K3399" s="7">
        <f t="shared" ca="1" si="629"/>
        <v>1.8540960000000002</v>
      </c>
      <c r="L3399" s="55" t="str">
        <f t="shared" si="630"/>
        <v>t3391</v>
      </c>
      <c r="M3399" s="56">
        <v>1</v>
      </c>
      <c r="N3399" s="79">
        <f t="shared" ca="1" si="635"/>
        <v>1.8540960000000002</v>
      </c>
    </row>
    <row r="3400" spans="1:14">
      <c r="A3400">
        <v>3392</v>
      </c>
      <c r="B3400">
        <f t="shared" si="631"/>
        <v>21</v>
      </c>
      <c r="C3400">
        <f t="shared" si="632"/>
        <v>2</v>
      </c>
      <c r="D3400">
        <f t="shared" si="633"/>
        <v>8</v>
      </c>
      <c r="E3400">
        <f t="shared" ref="E3400:E3463" si="636">VLOOKUP(B3400,table_week_fact,2)</f>
        <v>85.6</v>
      </c>
      <c r="F3400">
        <f t="shared" ref="F3400:F3463" ca="1" si="637">OFFSET(table_day_fact_start,C3400-1,0)</f>
        <v>100</v>
      </c>
      <c r="G3400">
        <f t="shared" ref="G3400:G3463" ca="1" si="638">OFFSET(table_hr_col_start,C3400-1,MATCH(B3400,table_hr_col_wk_hdr)-1)</f>
        <v>3</v>
      </c>
      <c r="H3400">
        <f t="shared" ref="H3400:H3463" ca="1" si="639">OFFSET(table_hr_fact_start,D3400,G3400-1)</f>
        <v>87</v>
      </c>
      <c r="I3400" s="6">
        <f t="shared" ca="1" si="634"/>
        <v>0.74471999999999994</v>
      </c>
      <c r="J3400" s="18">
        <f t="shared" ref="J3400:J3463" ca="1" si="640">peak_baseline*I3400</f>
        <v>2.122452</v>
      </c>
      <c r="K3400" s="7">
        <f t="shared" ref="K3400:K3463" ca="1" si="641">J3400*peak_load/peak_baseline</f>
        <v>2.122452</v>
      </c>
      <c r="L3400" s="55" t="str">
        <f t="shared" ref="L3400:L3463" si="642">CONCATENATE($M$4,TEXT(A3400,"0"))</f>
        <v>t3392</v>
      </c>
      <c r="M3400" s="56">
        <v>1</v>
      </c>
      <c r="N3400" s="79">
        <f t="shared" ca="1" si="635"/>
        <v>2.122452</v>
      </c>
    </row>
    <row r="3401" spans="1:14">
      <c r="A3401">
        <v>3393</v>
      </c>
      <c r="B3401">
        <f t="shared" ref="B3401:B3464" si="643">ROUNDDOWN(A3401/168,0)+1</f>
        <v>21</v>
      </c>
      <c r="C3401">
        <f t="shared" ref="C3401:C3464" si="644">ROUNDDOWN(MOD(A3401/24,7),0)+1</f>
        <v>2</v>
      </c>
      <c r="D3401">
        <f t="shared" ref="D3401:D3464" si="645">MOD(A3401,24)</f>
        <v>9</v>
      </c>
      <c r="E3401">
        <f t="shared" si="636"/>
        <v>85.6</v>
      </c>
      <c r="F3401">
        <f t="shared" ca="1" si="637"/>
        <v>100</v>
      </c>
      <c r="G3401">
        <f t="shared" ca="1" si="638"/>
        <v>3</v>
      </c>
      <c r="H3401">
        <f t="shared" ca="1" si="639"/>
        <v>95</v>
      </c>
      <c r="I3401" s="6">
        <f t="shared" ref="I3401:I3464" ca="1" si="646">E3401/100*F3401/100*H3401/100</f>
        <v>0.81319999999999992</v>
      </c>
      <c r="J3401" s="18">
        <f t="shared" ca="1" si="640"/>
        <v>2.3176199999999998</v>
      </c>
      <c r="K3401" s="7">
        <f t="shared" ca="1" si="641"/>
        <v>2.3176199999999998</v>
      </c>
      <c r="L3401" s="55" t="str">
        <f t="shared" si="642"/>
        <v>t3393</v>
      </c>
      <c r="M3401" s="56">
        <v>1</v>
      </c>
      <c r="N3401" s="79">
        <f t="shared" ref="N3401:N3464" ca="1" si="647">K3401</f>
        <v>2.3176199999999998</v>
      </c>
    </row>
    <row r="3402" spans="1:14">
      <c r="A3402">
        <v>3394</v>
      </c>
      <c r="B3402">
        <f t="shared" si="643"/>
        <v>21</v>
      </c>
      <c r="C3402">
        <f t="shared" si="644"/>
        <v>2</v>
      </c>
      <c r="D3402">
        <f t="shared" si="645"/>
        <v>10</v>
      </c>
      <c r="E3402">
        <f t="shared" si="636"/>
        <v>85.6</v>
      </c>
      <c r="F3402">
        <f t="shared" ca="1" si="637"/>
        <v>100</v>
      </c>
      <c r="G3402">
        <f t="shared" ca="1" si="638"/>
        <v>3</v>
      </c>
      <c r="H3402">
        <f t="shared" ca="1" si="639"/>
        <v>99</v>
      </c>
      <c r="I3402" s="6">
        <f t="shared" ca="1" si="646"/>
        <v>0.84743999999999997</v>
      </c>
      <c r="J3402" s="18">
        <f t="shared" ca="1" si="640"/>
        <v>2.4152040000000001</v>
      </c>
      <c r="K3402" s="7">
        <f t="shared" ca="1" si="641"/>
        <v>2.4152040000000001</v>
      </c>
      <c r="L3402" s="55" t="str">
        <f t="shared" si="642"/>
        <v>t3394</v>
      </c>
      <c r="M3402" s="56">
        <v>1</v>
      </c>
      <c r="N3402" s="79">
        <f t="shared" ca="1" si="647"/>
        <v>2.4152040000000001</v>
      </c>
    </row>
    <row r="3403" spans="1:14">
      <c r="A3403">
        <v>3395</v>
      </c>
      <c r="B3403">
        <f t="shared" si="643"/>
        <v>21</v>
      </c>
      <c r="C3403">
        <f t="shared" si="644"/>
        <v>2</v>
      </c>
      <c r="D3403">
        <f t="shared" si="645"/>
        <v>11</v>
      </c>
      <c r="E3403">
        <f t="shared" si="636"/>
        <v>85.6</v>
      </c>
      <c r="F3403">
        <f t="shared" ca="1" si="637"/>
        <v>100</v>
      </c>
      <c r="G3403">
        <f t="shared" ca="1" si="638"/>
        <v>3</v>
      </c>
      <c r="H3403">
        <f t="shared" ca="1" si="639"/>
        <v>100</v>
      </c>
      <c r="I3403" s="6">
        <f t="shared" ca="1" si="646"/>
        <v>0.85599999999999998</v>
      </c>
      <c r="J3403" s="18">
        <f t="shared" ca="1" si="640"/>
        <v>2.4396</v>
      </c>
      <c r="K3403" s="7">
        <f t="shared" ca="1" si="641"/>
        <v>2.4396</v>
      </c>
      <c r="L3403" s="55" t="str">
        <f t="shared" si="642"/>
        <v>t3395</v>
      </c>
      <c r="M3403" s="56">
        <v>1</v>
      </c>
      <c r="N3403" s="79">
        <f t="shared" ca="1" si="647"/>
        <v>2.4396</v>
      </c>
    </row>
    <row r="3404" spans="1:14">
      <c r="A3404">
        <v>3396</v>
      </c>
      <c r="B3404">
        <f t="shared" si="643"/>
        <v>21</v>
      </c>
      <c r="C3404">
        <f t="shared" si="644"/>
        <v>2</v>
      </c>
      <c r="D3404">
        <f t="shared" si="645"/>
        <v>12</v>
      </c>
      <c r="E3404">
        <f t="shared" si="636"/>
        <v>85.6</v>
      </c>
      <c r="F3404">
        <f t="shared" ca="1" si="637"/>
        <v>100</v>
      </c>
      <c r="G3404">
        <f t="shared" ca="1" si="638"/>
        <v>3</v>
      </c>
      <c r="H3404">
        <f t="shared" ca="1" si="639"/>
        <v>99</v>
      </c>
      <c r="I3404" s="6">
        <f t="shared" ca="1" si="646"/>
        <v>0.84743999999999997</v>
      </c>
      <c r="J3404" s="18">
        <f t="shared" ca="1" si="640"/>
        <v>2.4152040000000001</v>
      </c>
      <c r="K3404" s="7">
        <f t="shared" ca="1" si="641"/>
        <v>2.4152040000000001</v>
      </c>
      <c r="L3404" s="55" t="str">
        <f t="shared" si="642"/>
        <v>t3396</v>
      </c>
      <c r="M3404" s="56">
        <v>1</v>
      </c>
      <c r="N3404" s="79">
        <f t="shared" ca="1" si="647"/>
        <v>2.4152040000000001</v>
      </c>
    </row>
    <row r="3405" spans="1:14">
      <c r="A3405">
        <v>3397</v>
      </c>
      <c r="B3405">
        <f t="shared" si="643"/>
        <v>21</v>
      </c>
      <c r="C3405">
        <f t="shared" si="644"/>
        <v>2</v>
      </c>
      <c r="D3405">
        <f t="shared" si="645"/>
        <v>13</v>
      </c>
      <c r="E3405">
        <f t="shared" si="636"/>
        <v>85.6</v>
      </c>
      <c r="F3405">
        <f t="shared" ca="1" si="637"/>
        <v>100</v>
      </c>
      <c r="G3405">
        <f t="shared" ca="1" si="638"/>
        <v>3</v>
      </c>
      <c r="H3405">
        <f t="shared" ca="1" si="639"/>
        <v>100</v>
      </c>
      <c r="I3405" s="6">
        <f t="shared" ca="1" si="646"/>
        <v>0.85599999999999998</v>
      </c>
      <c r="J3405" s="18">
        <f t="shared" ca="1" si="640"/>
        <v>2.4396</v>
      </c>
      <c r="K3405" s="7">
        <f t="shared" ca="1" si="641"/>
        <v>2.4396</v>
      </c>
      <c r="L3405" s="55" t="str">
        <f t="shared" si="642"/>
        <v>t3397</v>
      </c>
      <c r="M3405" s="56">
        <v>1</v>
      </c>
      <c r="N3405" s="79">
        <f t="shared" ca="1" si="647"/>
        <v>2.4396</v>
      </c>
    </row>
    <row r="3406" spans="1:14">
      <c r="A3406">
        <v>3398</v>
      </c>
      <c r="B3406">
        <f t="shared" si="643"/>
        <v>21</v>
      </c>
      <c r="C3406">
        <f t="shared" si="644"/>
        <v>2</v>
      </c>
      <c r="D3406">
        <f t="shared" si="645"/>
        <v>14</v>
      </c>
      <c r="E3406">
        <f t="shared" si="636"/>
        <v>85.6</v>
      </c>
      <c r="F3406">
        <f t="shared" ca="1" si="637"/>
        <v>100</v>
      </c>
      <c r="G3406">
        <f t="shared" ca="1" si="638"/>
        <v>3</v>
      </c>
      <c r="H3406">
        <f t="shared" ca="1" si="639"/>
        <v>100</v>
      </c>
      <c r="I3406" s="6">
        <f t="shared" ca="1" si="646"/>
        <v>0.85599999999999998</v>
      </c>
      <c r="J3406" s="18">
        <f t="shared" ca="1" si="640"/>
        <v>2.4396</v>
      </c>
      <c r="K3406" s="7">
        <f t="shared" ca="1" si="641"/>
        <v>2.4396</v>
      </c>
      <c r="L3406" s="55" t="str">
        <f t="shared" si="642"/>
        <v>t3398</v>
      </c>
      <c r="M3406" s="56">
        <v>1</v>
      </c>
      <c r="N3406" s="79">
        <f t="shared" ca="1" si="647"/>
        <v>2.4396</v>
      </c>
    </row>
    <row r="3407" spans="1:14">
      <c r="A3407">
        <v>3399</v>
      </c>
      <c r="B3407">
        <f t="shared" si="643"/>
        <v>21</v>
      </c>
      <c r="C3407">
        <f t="shared" si="644"/>
        <v>2</v>
      </c>
      <c r="D3407">
        <f t="shared" si="645"/>
        <v>15</v>
      </c>
      <c r="E3407">
        <f t="shared" si="636"/>
        <v>85.6</v>
      </c>
      <c r="F3407">
        <f t="shared" ca="1" si="637"/>
        <v>100</v>
      </c>
      <c r="G3407">
        <f t="shared" ca="1" si="638"/>
        <v>3</v>
      </c>
      <c r="H3407">
        <f t="shared" ca="1" si="639"/>
        <v>97</v>
      </c>
      <c r="I3407" s="6">
        <f t="shared" ca="1" si="646"/>
        <v>0.83031999999999995</v>
      </c>
      <c r="J3407" s="18">
        <f t="shared" ca="1" si="640"/>
        <v>2.366412</v>
      </c>
      <c r="K3407" s="7">
        <f t="shared" ca="1" si="641"/>
        <v>2.366412</v>
      </c>
      <c r="L3407" s="55" t="str">
        <f t="shared" si="642"/>
        <v>t3399</v>
      </c>
      <c r="M3407" s="56">
        <v>1</v>
      </c>
      <c r="N3407" s="79">
        <f t="shared" ca="1" si="647"/>
        <v>2.366412</v>
      </c>
    </row>
    <row r="3408" spans="1:14">
      <c r="A3408">
        <v>3400</v>
      </c>
      <c r="B3408">
        <f t="shared" si="643"/>
        <v>21</v>
      </c>
      <c r="C3408">
        <f t="shared" si="644"/>
        <v>2</v>
      </c>
      <c r="D3408">
        <f t="shared" si="645"/>
        <v>16</v>
      </c>
      <c r="E3408">
        <f t="shared" si="636"/>
        <v>85.6</v>
      </c>
      <c r="F3408">
        <f t="shared" ca="1" si="637"/>
        <v>100</v>
      </c>
      <c r="G3408">
        <f t="shared" ca="1" si="638"/>
        <v>3</v>
      </c>
      <c r="H3408">
        <f t="shared" ca="1" si="639"/>
        <v>96</v>
      </c>
      <c r="I3408" s="6">
        <f t="shared" ca="1" si="646"/>
        <v>0.82176000000000005</v>
      </c>
      <c r="J3408" s="18">
        <f t="shared" ca="1" si="640"/>
        <v>2.3420160000000001</v>
      </c>
      <c r="K3408" s="7">
        <f t="shared" ca="1" si="641"/>
        <v>2.3420160000000001</v>
      </c>
      <c r="L3408" s="55" t="str">
        <f t="shared" si="642"/>
        <v>t3400</v>
      </c>
      <c r="M3408" s="56">
        <v>1</v>
      </c>
      <c r="N3408" s="79">
        <f t="shared" ca="1" si="647"/>
        <v>2.3420160000000001</v>
      </c>
    </row>
    <row r="3409" spans="1:14">
      <c r="A3409">
        <v>3401</v>
      </c>
      <c r="B3409">
        <f t="shared" si="643"/>
        <v>21</v>
      </c>
      <c r="C3409">
        <f t="shared" si="644"/>
        <v>2</v>
      </c>
      <c r="D3409">
        <f t="shared" si="645"/>
        <v>17</v>
      </c>
      <c r="E3409">
        <f t="shared" si="636"/>
        <v>85.6</v>
      </c>
      <c r="F3409">
        <f t="shared" ca="1" si="637"/>
        <v>100</v>
      </c>
      <c r="G3409">
        <f t="shared" ca="1" si="638"/>
        <v>3</v>
      </c>
      <c r="H3409">
        <f t="shared" ca="1" si="639"/>
        <v>96</v>
      </c>
      <c r="I3409" s="6">
        <f t="shared" ca="1" si="646"/>
        <v>0.82176000000000005</v>
      </c>
      <c r="J3409" s="18">
        <f t="shared" ca="1" si="640"/>
        <v>2.3420160000000001</v>
      </c>
      <c r="K3409" s="7">
        <f t="shared" ca="1" si="641"/>
        <v>2.3420160000000001</v>
      </c>
      <c r="L3409" s="55" t="str">
        <f t="shared" si="642"/>
        <v>t3401</v>
      </c>
      <c r="M3409" s="56">
        <v>1</v>
      </c>
      <c r="N3409" s="79">
        <f t="shared" ca="1" si="647"/>
        <v>2.3420160000000001</v>
      </c>
    </row>
    <row r="3410" spans="1:14">
      <c r="A3410">
        <v>3402</v>
      </c>
      <c r="B3410">
        <f t="shared" si="643"/>
        <v>21</v>
      </c>
      <c r="C3410">
        <f t="shared" si="644"/>
        <v>2</v>
      </c>
      <c r="D3410">
        <f t="shared" si="645"/>
        <v>18</v>
      </c>
      <c r="E3410">
        <f t="shared" si="636"/>
        <v>85.6</v>
      </c>
      <c r="F3410">
        <f t="shared" ca="1" si="637"/>
        <v>100</v>
      </c>
      <c r="G3410">
        <f t="shared" ca="1" si="638"/>
        <v>3</v>
      </c>
      <c r="H3410">
        <f t="shared" ca="1" si="639"/>
        <v>93</v>
      </c>
      <c r="I3410" s="6">
        <f t="shared" ca="1" si="646"/>
        <v>0.79608000000000001</v>
      </c>
      <c r="J3410" s="18">
        <f t="shared" ca="1" si="640"/>
        <v>2.2688280000000001</v>
      </c>
      <c r="K3410" s="7">
        <f t="shared" ca="1" si="641"/>
        <v>2.2688280000000001</v>
      </c>
      <c r="L3410" s="55" t="str">
        <f t="shared" si="642"/>
        <v>t3402</v>
      </c>
      <c r="M3410" s="56">
        <v>1</v>
      </c>
      <c r="N3410" s="79">
        <f t="shared" ca="1" si="647"/>
        <v>2.2688280000000001</v>
      </c>
    </row>
    <row r="3411" spans="1:14">
      <c r="A3411">
        <v>3403</v>
      </c>
      <c r="B3411">
        <f t="shared" si="643"/>
        <v>21</v>
      </c>
      <c r="C3411">
        <f t="shared" si="644"/>
        <v>2</v>
      </c>
      <c r="D3411">
        <f t="shared" si="645"/>
        <v>19</v>
      </c>
      <c r="E3411">
        <f t="shared" si="636"/>
        <v>85.6</v>
      </c>
      <c r="F3411">
        <f t="shared" ca="1" si="637"/>
        <v>100</v>
      </c>
      <c r="G3411">
        <f t="shared" ca="1" si="638"/>
        <v>3</v>
      </c>
      <c r="H3411">
        <f t="shared" ca="1" si="639"/>
        <v>92</v>
      </c>
      <c r="I3411" s="6">
        <f t="shared" ca="1" si="646"/>
        <v>0.78752</v>
      </c>
      <c r="J3411" s="18">
        <f t="shared" ca="1" si="640"/>
        <v>2.2444320000000002</v>
      </c>
      <c r="K3411" s="7">
        <f t="shared" ca="1" si="641"/>
        <v>2.2444320000000002</v>
      </c>
      <c r="L3411" s="55" t="str">
        <f t="shared" si="642"/>
        <v>t3403</v>
      </c>
      <c r="M3411" s="56">
        <v>1</v>
      </c>
      <c r="N3411" s="79">
        <f t="shared" ca="1" si="647"/>
        <v>2.2444320000000002</v>
      </c>
    </row>
    <row r="3412" spans="1:14">
      <c r="A3412">
        <v>3404</v>
      </c>
      <c r="B3412">
        <f t="shared" si="643"/>
        <v>21</v>
      </c>
      <c r="C3412">
        <f t="shared" si="644"/>
        <v>2</v>
      </c>
      <c r="D3412">
        <f t="shared" si="645"/>
        <v>20</v>
      </c>
      <c r="E3412">
        <f t="shared" si="636"/>
        <v>85.6</v>
      </c>
      <c r="F3412">
        <f t="shared" ca="1" si="637"/>
        <v>100</v>
      </c>
      <c r="G3412">
        <f t="shared" ca="1" si="638"/>
        <v>3</v>
      </c>
      <c r="H3412">
        <f t="shared" ca="1" si="639"/>
        <v>92</v>
      </c>
      <c r="I3412" s="6">
        <f t="shared" ca="1" si="646"/>
        <v>0.78752</v>
      </c>
      <c r="J3412" s="18">
        <f t="shared" ca="1" si="640"/>
        <v>2.2444320000000002</v>
      </c>
      <c r="K3412" s="7">
        <f t="shared" ca="1" si="641"/>
        <v>2.2444320000000002</v>
      </c>
      <c r="L3412" s="55" t="str">
        <f t="shared" si="642"/>
        <v>t3404</v>
      </c>
      <c r="M3412" s="56">
        <v>1</v>
      </c>
      <c r="N3412" s="79">
        <f t="shared" ca="1" si="647"/>
        <v>2.2444320000000002</v>
      </c>
    </row>
    <row r="3413" spans="1:14">
      <c r="A3413">
        <v>3405</v>
      </c>
      <c r="B3413">
        <f t="shared" si="643"/>
        <v>21</v>
      </c>
      <c r="C3413">
        <f t="shared" si="644"/>
        <v>2</v>
      </c>
      <c r="D3413">
        <f t="shared" si="645"/>
        <v>21</v>
      </c>
      <c r="E3413">
        <f t="shared" si="636"/>
        <v>85.6</v>
      </c>
      <c r="F3413">
        <f t="shared" ca="1" si="637"/>
        <v>100</v>
      </c>
      <c r="G3413">
        <f t="shared" ca="1" si="638"/>
        <v>3</v>
      </c>
      <c r="H3413">
        <f t="shared" ca="1" si="639"/>
        <v>93</v>
      </c>
      <c r="I3413" s="6">
        <f t="shared" ca="1" si="646"/>
        <v>0.79608000000000001</v>
      </c>
      <c r="J3413" s="18">
        <f t="shared" ca="1" si="640"/>
        <v>2.2688280000000001</v>
      </c>
      <c r="K3413" s="7">
        <f t="shared" ca="1" si="641"/>
        <v>2.2688280000000001</v>
      </c>
      <c r="L3413" s="55" t="str">
        <f t="shared" si="642"/>
        <v>t3405</v>
      </c>
      <c r="M3413" s="56">
        <v>1</v>
      </c>
      <c r="N3413" s="79">
        <f t="shared" ca="1" si="647"/>
        <v>2.2688280000000001</v>
      </c>
    </row>
    <row r="3414" spans="1:14">
      <c r="A3414">
        <v>3406</v>
      </c>
      <c r="B3414">
        <f t="shared" si="643"/>
        <v>21</v>
      </c>
      <c r="C3414">
        <f t="shared" si="644"/>
        <v>2</v>
      </c>
      <c r="D3414">
        <f t="shared" si="645"/>
        <v>22</v>
      </c>
      <c r="E3414">
        <f t="shared" si="636"/>
        <v>85.6</v>
      </c>
      <c r="F3414">
        <f t="shared" ca="1" si="637"/>
        <v>100</v>
      </c>
      <c r="G3414">
        <f t="shared" ca="1" si="638"/>
        <v>3</v>
      </c>
      <c r="H3414">
        <f t="shared" ca="1" si="639"/>
        <v>87</v>
      </c>
      <c r="I3414" s="6">
        <f t="shared" ca="1" si="646"/>
        <v>0.74471999999999994</v>
      </c>
      <c r="J3414" s="18">
        <f t="shared" ca="1" si="640"/>
        <v>2.122452</v>
      </c>
      <c r="K3414" s="7">
        <f t="shared" ca="1" si="641"/>
        <v>2.122452</v>
      </c>
      <c r="L3414" s="55" t="str">
        <f t="shared" si="642"/>
        <v>t3406</v>
      </c>
      <c r="M3414" s="56">
        <v>1</v>
      </c>
      <c r="N3414" s="79">
        <f t="shared" ca="1" si="647"/>
        <v>2.122452</v>
      </c>
    </row>
    <row r="3415" spans="1:14">
      <c r="A3415">
        <v>3407</v>
      </c>
      <c r="B3415">
        <f t="shared" si="643"/>
        <v>21</v>
      </c>
      <c r="C3415">
        <f t="shared" si="644"/>
        <v>2</v>
      </c>
      <c r="D3415">
        <f t="shared" si="645"/>
        <v>23</v>
      </c>
      <c r="E3415">
        <f t="shared" si="636"/>
        <v>85.6</v>
      </c>
      <c r="F3415">
        <f t="shared" ca="1" si="637"/>
        <v>100</v>
      </c>
      <c r="G3415">
        <f t="shared" ca="1" si="638"/>
        <v>3</v>
      </c>
      <c r="H3415">
        <f t="shared" ca="1" si="639"/>
        <v>72</v>
      </c>
      <c r="I3415" s="6">
        <f t="shared" ca="1" si="646"/>
        <v>0.61631999999999998</v>
      </c>
      <c r="J3415" s="18">
        <f t="shared" ca="1" si="640"/>
        <v>1.7565120000000001</v>
      </c>
      <c r="K3415" s="7">
        <f t="shared" ca="1" si="641"/>
        <v>1.7565120000000001</v>
      </c>
      <c r="L3415" s="55" t="str">
        <f t="shared" si="642"/>
        <v>t3407</v>
      </c>
      <c r="M3415" s="56">
        <v>1</v>
      </c>
      <c r="N3415" s="79">
        <f t="shared" ca="1" si="647"/>
        <v>1.7565120000000001</v>
      </c>
    </row>
    <row r="3416" spans="1:14">
      <c r="A3416">
        <v>3408</v>
      </c>
      <c r="B3416">
        <f t="shared" si="643"/>
        <v>21</v>
      </c>
      <c r="C3416">
        <f t="shared" si="644"/>
        <v>3</v>
      </c>
      <c r="D3416">
        <f t="shared" si="645"/>
        <v>0</v>
      </c>
      <c r="E3416">
        <f t="shared" si="636"/>
        <v>85.6</v>
      </c>
      <c r="F3416">
        <f t="shared" ca="1" si="637"/>
        <v>98</v>
      </c>
      <c r="G3416">
        <f t="shared" ca="1" si="638"/>
        <v>3</v>
      </c>
      <c r="H3416">
        <f t="shared" ca="1" si="639"/>
        <v>64</v>
      </c>
      <c r="I3416" s="6">
        <f t="shared" ca="1" si="646"/>
        <v>0.5368832</v>
      </c>
      <c r="J3416" s="18">
        <f t="shared" ca="1" si="640"/>
        <v>1.5301171200000001</v>
      </c>
      <c r="K3416" s="7">
        <f t="shared" ca="1" si="641"/>
        <v>1.5301171200000001</v>
      </c>
      <c r="L3416" s="55" t="str">
        <f t="shared" si="642"/>
        <v>t3408</v>
      </c>
      <c r="M3416" s="56">
        <v>1</v>
      </c>
      <c r="N3416" s="79">
        <f t="shared" ca="1" si="647"/>
        <v>1.5301171200000001</v>
      </c>
    </row>
    <row r="3417" spans="1:14">
      <c r="A3417">
        <v>3409</v>
      </c>
      <c r="B3417">
        <f t="shared" si="643"/>
        <v>21</v>
      </c>
      <c r="C3417">
        <f t="shared" si="644"/>
        <v>3</v>
      </c>
      <c r="D3417">
        <f t="shared" si="645"/>
        <v>1</v>
      </c>
      <c r="E3417">
        <f t="shared" si="636"/>
        <v>85.6</v>
      </c>
      <c r="F3417">
        <f t="shared" ca="1" si="637"/>
        <v>98</v>
      </c>
      <c r="G3417">
        <f t="shared" ca="1" si="638"/>
        <v>3</v>
      </c>
      <c r="H3417">
        <f t="shared" ca="1" si="639"/>
        <v>60</v>
      </c>
      <c r="I3417" s="6">
        <f t="shared" ca="1" si="646"/>
        <v>0.50332800000000011</v>
      </c>
      <c r="J3417" s="18">
        <f t="shared" ca="1" si="640"/>
        <v>1.4344848000000003</v>
      </c>
      <c r="K3417" s="7">
        <f t="shared" ca="1" si="641"/>
        <v>1.4344848000000006</v>
      </c>
      <c r="L3417" s="55" t="str">
        <f t="shared" si="642"/>
        <v>t3409</v>
      </c>
      <c r="M3417" s="56">
        <v>1</v>
      </c>
      <c r="N3417" s="79">
        <f t="shared" ca="1" si="647"/>
        <v>1.4344848000000006</v>
      </c>
    </row>
    <row r="3418" spans="1:14">
      <c r="A3418">
        <v>3410</v>
      </c>
      <c r="B3418">
        <f t="shared" si="643"/>
        <v>21</v>
      </c>
      <c r="C3418">
        <f t="shared" si="644"/>
        <v>3</v>
      </c>
      <c r="D3418">
        <f t="shared" si="645"/>
        <v>2</v>
      </c>
      <c r="E3418">
        <f t="shared" si="636"/>
        <v>85.6</v>
      </c>
      <c r="F3418">
        <f t="shared" ca="1" si="637"/>
        <v>98</v>
      </c>
      <c r="G3418">
        <f t="shared" ca="1" si="638"/>
        <v>3</v>
      </c>
      <c r="H3418">
        <f t="shared" ca="1" si="639"/>
        <v>58</v>
      </c>
      <c r="I3418" s="6">
        <f t="shared" ca="1" si="646"/>
        <v>0.48655040000000005</v>
      </c>
      <c r="J3418" s="18">
        <f t="shared" ca="1" si="640"/>
        <v>1.3866686400000001</v>
      </c>
      <c r="K3418" s="7">
        <f t="shared" ca="1" si="641"/>
        <v>1.3866686400000001</v>
      </c>
      <c r="L3418" s="55" t="str">
        <f t="shared" si="642"/>
        <v>t3410</v>
      </c>
      <c r="M3418" s="56">
        <v>1</v>
      </c>
      <c r="N3418" s="79">
        <f t="shared" ca="1" si="647"/>
        <v>1.3866686400000001</v>
      </c>
    </row>
    <row r="3419" spans="1:14">
      <c r="A3419">
        <v>3411</v>
      </c>
      <c r="B3419">
        <f t="shared" si="643"/>
        <v>21</v>
      </c>
      <c r="C3419">
        <f t="shared" si="644"/>
        <v>3</v>
      </c>
      <c r="D3419">
        <f t="shared" si="645"/>
        <v>3</v>
      </c>
      <c r="E3419">
        <f t="shared" si="636"/>
        <v>85.6</v>
      </c>
      <c r="F3419">
        <f t="shared" ca="1" si="637"/>
        <v>98</v>
      </c>
      <c r="G3419">
        <f t="shared" ca="1" si="638"/>
        <v>3</v>
      </c>
      <c r="H3419">
        <f t="shared" ca="1" si="639"/>
        <v>56</v>
      </c>
      <c r="I3419" s="6">
        <f t="shared" ca="1" si="646"/>
        <v>0.4697728000000001</v>
      </c>
      <c r="J3419" s="18">
        <f t="shared" ca="1" si="640"/>
        <v>1.3388524800000003</v>
      </c>
      <c r="K3419" s="7">
        <f t="shared" ca="1" si="641"/>
        <v>1.3388524800000003</v>
      </c>
      <c r="L3419" s="55" t="str">
        <f t="shared" si="642"/>
        <v>t3411</v>
      </c>
      <c r="M3419" s="56">
        <v>1</v>
      </c>
      <c r="N3419" s="79">
        <f t="shared" ca="1" si="647"/>
        <v>1.3388524800000003</v>
      </c>
    </row>
    <row r="3420" spans="1:14">
      <c r="A3420">
        <v>3412</v>
      </c>
      <c r="B3420">
        <f t="shared" si="643"/>
        <v>21</v>
      </c>
      <c r="C3420">
        <f t="shared" si="644"/>
        <v>3</v>
      </c>
      <c r="D3420">
        <f t="shared" si="645"/>
        <v>4</v>
      </c>
      <c r="E3420">
        <f t="shared" si="636"/>
        <v>85.6</v>
      </c>
      <c r="F3420">
        <f t="shared" ca="1" si="637"/>
        <v>98</v>
      </c>
      <c r="G3420">
        <f t="shared" ca="1" si="638"/>
        <v>3</v>
      </c>
      <c r="H3420">
        <f t="shared" ca="1" si="639"/>
        <v>56</v>
      </c>
      <c r="I3420" s="6">
        <f t="shared" ca="1" si="646"/>
        <v>0.4697728000000001</v>
      </c>
      <c r="J3420" s="18">
        <f t="shared" ca="1" si="640"/>
        <v>1.3388524800000003</v>
      </c>
      <c r="K3420" s="7">
        <f t="shared" ca="1" si="641"/>
        <v>1.3388524800000003</v>
      </c>
      <c r="L3420" s="55" t="str">
        <f t="shared" si="642"/>
        <v>t3412</v>
      </c>
      <c r="M3420" s="56">
        <v>1</v>
      </c>
      <c r="N3420" s="79">
        <f t="shared" ca="1" si="647"/>
        <v>1.3388524800000003</v>
      </c>
    </row>
    <row r="3421" spans="1:14">
      <c r="A3421">
        <v>3413</v>
      </c>
      <c r="B3421">
        <f t="shared" si="643"/>
        <v>21</v>
      </c>
      <c r="C3421">
        <f t="shared" si="644"/>
        <v>3</v>
      </c>
      <c r="D3421">
        <f t="shared" si="645"/>
        <v>5</v>
      </c>
      <c r="E3421">
        <f t="shared" si="636"/>
        <v>85.6</v>
      </c>
      <c r="F3421">
        <f t="shared" ca="1" si="637"/>
        <v>98</v>
      </c>
      <c r="G3421">
        <f t="shared" ca="1" si="638"/>
        <v>3</v>
      </c>
      <c r="H3421">
        <f t="shared" ca="1" si="639"/>
        <v>58</v>
      </c>
      <c r="I3421" s="6">
        <f t="shared" ca="1" si="646"/>
        <v>0.48655040000000005</v>
      </c>
      <c r="J3421" s="18">
        <f t="shared" ca="1" si="640"/>
        <v>1.3866686400000001</v>
      </c>
      <c r="K3421" s="7">
        <f t="shared" ca="1" si="641"/>
        <v>1.3866686400000001</v>
      </c>
      <c r="L3421" s="55" t="str">
        <f t="shared" si="642"/>
        <v>t3413</v>
      </c>
      <c r="M3421" s="56">
        <v>1</v>
      </c>
      <c r="N3421" s="79">
        <f t="shared" ca="1" si="647"/>
        <v>1.3866686400000001</v>
      </c>
    </row>
    <row r="3422" spans="1:14">
      <c r="A3422">
        <v>3414</v>
      </c>
      <c r="B3422">
        <f t="shared" si="643"/>
        <v>21</v>
      </c>
      <c r="C3422">
        <f t="shared" si="644"/>
        <v>3</v>
      </c>
      <c r="D3422">
        <f t="shared" si="645"/>
        <v>6</v>
      </c>
      <c r="E3422">
        <f t="shared" si="636"/>
        <v>85.6</v>
      </c>
      <c r="F3422">
        <f t="shared" ca="1" si="637"/>
        <v>98</v>
      </c>
      <c r="G3422">
        <f t="shared" ca="1" si="638"/>
        <v>3</v>
      </c>
      <c r="H3422">
        <f t="shared" ca="1" si="639"/>
        <v>64</v>
      </c>
      <c r="I3422" s="6">
        <f t="shared" ca="1" si="646"/>
        <v>0.5368832</v>
      </c>
      <c r="J3422" s="18">
        <f t="shared" ca="1" si="640"/>
        <v>1.5301171200000001</v>
      </c>
      <c r="K3422" s="7">
        <f t="shared" ca="1" si="641"/>
        <v>1.5301171200000001</v>
      </c>
      <c r="L3422" s="55" t="str">
        <f t="shared" si="642"/>
        <v>t3414</v>
      </c>
      <c r="M3422" s="56">
        <v>1</v>
      </c>
      <c r="N3422" s="79">
        <f t="shared" ca="1" si="647"/>
        <v>1.5301171200000001</v>
      </c>
    </row>
    <row r="3423" spans="1:14">
      <c r="A3423">
        <v>3415</v>
      </c>
      <c r="B3423">
        <f t="shared" si="643"/>
        <v>21</v>
      </c>
      <c r="C3423">
        <f t="shared" si="644"/>
        <v>3</v>
      </c>
      <c r="D3423">
        <f t="shared" si="645"/>
        <v>7</v>
      </c>
      <c r="E3423">
        <f t="shared" si="636"/>
        <v>85.6</v>
      </c>
      <c r="F3423">
        <f t="shared" ca="1" si="637"/>
        <v>98</v>
      </c>
      <c r="G3423">
        <f t="shared" ca="1" si="638"/>
        <v>3</v>
      </c>
      <c r="H3423">
        <f t="shared" ca="1" si="639"/>
        <v>76</v>
      </c>
      <c r="I3423" s="6">
        <f t="shared" ca="1" si="646"/>
        <v>0.63754880000000003</v>
      </c>
      <c r="J3423" s="18">
        <f t="shared" ca="1" si="640"/>
        <v>1.8170140800000001</v>
      </c>
      <c r="K3423" s="7">
        <f t="shared" ca="1" si="641"/>
        <v>1.8170140799999999</v>
      </c>
      <c r="L3423" s="55" t="str">
        <f t="shared" si="642"/>
        <v>t3415</v>
      </c>
      <c r="M3423" s="56">
        <v>1</v>
      </c>
      <c r="N3423" s="79">
        <f t="shared" ca="1" si="647"/>
        <v>1.8170140799999999</v>
      </c>
    </row>
    <row r="3424" spans="1:14">
      <c r="A3424">
        <v>3416</v>
      </c>
      <c r="B3424">
        <f t="shared" si="643"/>
        <v>21</v>
      </c>
      <c r="C3424">
        <f t="shared" si="644"/>
        <v>3</v>
      </c>
      <c r="D3424">
        <f t="shared" si="645"/>
        <v>8</v>
      </c>
      <c r="E3424">
        <f t="shared" si="636"/>
        <v>85.6</v>
      </c>
      <c r="F3424">
        <f t="shared" ca="1" si="637"/>
        <v>98</v>
      </c>
      <c r="G3424">
        <f t="shared" ca="1" si="638"/>
        <v>3</v>
      </c>
      <c r="H3424">
        <f t="shared" ca="1" si="639"/>
        <v>87</v>
      </c>
      <c r="I3424" s="6">
        <f t="shared" ca="1" si="646"/>
        <v>0.72982560000000007</v>
      </c>
      <c r="J3424" s="18">
        <f t="shared" ca="1" si="640"/>
        <v>2.0800029600000003</v>
      </c>
      <c r="K3424" s="7">
        <f t="shared" ca="1" si="641"/>
        <v>2.0800029600000003</v>
      </c>
      <c r="L3424" s="55" t="str">
        <f t="shared" si="642"/>
        <v>t3416</v>
      </c>
      <c r="M3424" s="56">
        <v>1</v>
      </c>
      <c r="N3424" s="79">
        <f t="shared" ca="1" si="647"/>
        <v>2.0800029600000003</v>
      </c>
    </row>
    <row r="3425" spans="1:14">
      <c r="A3425">
        <v>3417</v>
      </c>
      <c r="B3425">
        <f t="shared" si="643"/>
        <v>21</v>
      </c>
      <c r="C3425">
        <f t="shared" si="644"/>
        <v>3</v>
      </c>
      <c r="D3425">
        <f t="shared" si="645"/>
        <v>9</v>
      </c>
      <c r="E3425">
        <f t="shared" si="636"/>
        <v>85.6</v>
      </c>
      <c r="F3425">
        <f t="shared" ca="1" si="637"/>
        <v>98</v>
      </c>
      <c r="G3425">
        <f t="shared" ca="1" si="638"/>
        <v>3</v>
      </c>
      <c r="H3425">
        <f t="shared" ca="1" si="639"/>
        <v>95</v>
      </c>
      <c r="I3425" s="6">
        <f t="shared" ca="1" si="646"/>
        <v>0.79693600000000009</v>
      </c>
      <c r="J3425" s="18">
        <f t="shared" ca="1" si="640"/>
        <v>2.2712676000000003</v>
      </c>
      <c r="K3425" s="7">
        <f t="shared" ca="1" si="641"/>
        <v>2.2712676000000003</v>
      </c>
      <c r="L3425" s="55" t="str">
        <f t="shared" si="642"/>
        <v>t3417</v>
      </c>
      <c r="M3425" s="56">
        <v>1</v>
      </c>
      <c r="N3425" s="79">
        <f t="shared" ca="1" si="647"/>
        <v>2.2712676000000003</v>
      </c>
    </row>
    <row r="3426" spans="1:14">
      <c r="A3426">
        <v>3418</v>
      </c>
      <c r="B3426">
        <f t="shared" si="643"/>
        <v>21</v>
      </c>
      <c r="C3426">
        <f t="shared" si="644"/>
        <v>3</v>
      </c>
      <c r="D3426">
        <f t="shared" si="645"/>
        <v>10</v>
      </c>
      <c r="E3426">
        <f t="shared" si="636"/>
        <v>85.6</v>
      </c>
      <c r="F3426">
        <f t="shared" ca="1" si="637"/>
        <v>98</v>
      </c>
      <c r="G3426">
        <f t="shared" ca="1" si="638"/>
        <v>3</v>
      </c>
      <c r="H3426">
        <f t="shared" ca="1" si="639"/>
        <v>99</v>
      </c>
      <c r="I3426" s="6">
        <f t="shared" ca="1" si="646"/>
        <v>0.83049119999999998</v>
      </c>
      <c r="J3426" s="18">
        <f t="shared" ca="1" si="640"/>
        <v>2.3668999199999998</v>
      </c>
      <c r="K3426" s="7">
        <f t="shared" ca="1" si="641"/>
        <v>2.3668999199999998</v>
      </c>
      <c r="L3426" s="55" t="str">
        <f t="shared" si="642"/>
        <v>t3418</v>
      </c>
      <c r="M3426" s="56">
        <v>1</v>
      </c>
      <c r="N3426" s="79">
        <f t="shared" ca="1" si="647"/>
        <v>2.3668999199999998</v>
      </c>
    </row>
    <row r="3427" spans="1:14">
      <c r="A3427">
        <v>3419</v>
      </c>
      <c r="B3427">
        <f t="shared" si="643"/>
        <v>21</v>
      </c>
      <c r="C3427">
        <f t="shared" si="644"/>
        <v>3</v>
      </c>
      <c r="D3427">
        <f t="shared" si="645"/>
        <v>11</v>
      </c>
      <c r="E3427">
        <f t="shared" si="636"/>
        <v>85.6</v>
      </c>
      <c r="F3427">
        <f t="shared" ca="1" si="637"/>
        <v>98</v>
      </c>
      <c r="G3427">
        <f t="shared" ca="1" si="638"/>
        <v>3</v>
      </c>
      <c r="H3427">
        <f t="shared" ca="1" si="639"/>
        <v>100</v>
      </c>
      <c r="I3427" s="6">
        <f t="shared" ca="1" si="646"/>
        <v>0.83888000000000007</v>
      </c>
      <c r="J3427" s="18">
        <f t="shared" ca="1" si="640"/>
        <v>2.3908080000000003</v>
      </c>
      <c r="K3427" s="7">
        <f t="shared" ca="1" si="641"/>
        <v>2.3908080000000003</v>
      </c>
      <c r="L3427" s="55" t="str">
        <f t="shared" si="642"/>
        <v>t3419</v>
      </c>
      <c r="M3427" s="56">
        <v>1</v>
      </c>
      <c r="N3427" s="79">
        <f t="shared" ca="1" si="647"/>
        <v>2.3908080000000003</v>
      </c>
    </row>
    <row r="3428" spans="1:14">
      <c r="A3428">
        <v>3420</v>
      </c>
      <c r="B3428">
        <f t="shared" si="643"/>
        <v>21</v>
      </c>
      <c r="C3428">
        <f t="shared" si="644"/>
        <v>3</v>
      </c>
      <c r="D3428">
        <f t="shared" si="645"/>
        <v>12</v>
      </c>
      <c r="E3428">
        <f t="shared" si="636"/>
        <v>85.6</v>
      </c>
      <c r="F3428">
        <f t="shared" ca="1" si="637"/>
        <v>98</v>
      </c>
      <c r="G3428">
        <f t="shared" ca="1" si="638"/>
        <v>3</v>
      </c>
      <c r="H3428">
        <f t="shared" ca="1" si="639"/>
        <v>99</v>
      </c>
      <c r="I3428" s="6">
        <f t="shared" ca="1" si="646"/>
        <v>0.83049119999999998</v>
      </c>
      <c r="J3428" s="18">
        <f t="shared" ca="1" si="640"/>
        <v>2.3668999199999998</v>
      </c>
      <c r="K3428" s="7">
        <f t="shared" ca="1" si="641"/>
        <v>2.3668999199999998</v>
      </c>
      <c r="L3428" s="55" t="str">
        <f t="shared" si="642"/>
        <v>t3420</v>
      </c>
      <c r="M3428" s="56">
        <v>1</v>
      </c>
      <c r="N3428" s="79">
        <f t="shared" ca="1" si="647"/>
        <v>2.3668999199999998</v>
      </c>
    </row>
    <row r="3429" spans="1:14">
      <c r="A3429">
        <v>3421</v>
      </c>
      <c r="B3429">
        <f t="shared" si="643"/>
        <v>21</v>
      </c>
      <c r="C3429">
        <f t="shared" si="644"/>
        <v>3</v>
      </c>
      <c r="D3429">
        <f t="shared" si="645"/>
        <v>13</v>
      </c>
      <c r="E3429">
        <f t="shared" si="636"/>
        <v>85.6</v>
      </c>
      <c r="F3429">
        <f t="shared" ca="1" si="637"/>
        <v>98</v>
      </c>
      <c r="G3429">
        <f t="shared" ca="1" si="638"/>
        <v>3</v>
      </c>
      <c r="H3429">
        <f t="shared" ca="1" si="639"/>
        <v>100</v>
      </c>
      <c r="I3429" s="6">
        <f t="shared" ca="1" si="646"/>
        <v>0.83888000000000007</v>
      </c>
      <c r="J3429" s="18">
        <f t="shared" ca="1" si="640"/>
        <v>2.3908080000000003</v>
      </c>
      <c r="K3429" s="7">
        <f t="shared" ca="1" si="641"/>
        <v>2.3908080000000003</v>
      </c>
      <c r="L3429" s="55" t="str">
        <f t="shared" si="642"/>
        <v>t3421</v>
      </c>
      <c r="M3429" s="56">
        <v>1</v>
      </c>
      <c r="N3429" s="79">
        <f t="shared" ca="1" si="647"/>
        <v>2.3908080000000003</v>
      </c>
    </row>
    <row r="3430" spans="1:14">
      <c r="A3430">
        <v>3422</v>
      </c>
      <c r="B3430">
        <f t="shared" si="643"/>
        <v>21</v>
      </c>
      <c r="C3430">
        <f t="shared" si="644"/>
        <v>3</v>
      </c>
      <c r="D3430">
        <f t="shared" si="645"/>
        <v>14</v>
      </c>
      <c r="E3430">
        <f t="shared" si="636"/>
        <v>85.6</v>
      </c>
      <c r="F3430">
        <f t="shared" ca="1" si="637"/>
        <v>98</v>
      </c>
      <c r="G3430">
        <f t="shared" ca="1" si="638"/>
        <v>3</v>
      </c>
      <c r="H3430">
        <f t="shared" ca="1" si="639"/>
        <v>100</v>
      </c>
      <c r="I3430" s="6">
        <f t="shared" ca="1" si="646"/>
        <v>0.83888000000000007</v>
      </c>
      <c r="J3430" s="18">
        <f t="shared" ca="1" si="640"/>
        <v>2.3908080000000003</v>
      </c>
      <c r="K3430" s="7">
        <f t="shared" ca="1" si="641"/>
        <v>2.3908080000000003</v>
      </c>
      <c r="L3430" s="55" t="str">
        <f t="shared" si="642"/>
        <v>t3422</v>
      </c>
      <c r="M3430" s="56">
        <v>1</v>
      </c>
      <c r="N3430" s="79">
        <f t="shared" ca="1" si="647"/>
        <v>2.3908080000000003</v>
      </c>
    </row>
    <row r="3431" spans="1:14">
      <c r="A3431">
        <v>3423</v>
      </c>
      <c r="B3431">
        <f t="shared" si="643"/>
        <v>21</v>
      </c>
      <c r="C3431">
        <f t="shared" si="644"/>
        <v>3</v>
      </c>
      <c r="D3431">
        <f t="shared" si="645"/>
        <v>15</v>
      </c>
      <c r="E3431">
        <f t="shared" si="636"/>
        <v>85.6</v>
      </c>
      <c r="F3431">
        <f t="shared" ca="1" si="637"/>
        <v>98</v>
      </c>
      <c r="G3431">
        <f t="shared" ca="1" si="638"/>
        <v>3</v>
      </c>
      <c r="H3431">
        <f t="shared" ca="1" si="639"/>
        <v>97</v>
      </c>
      <c r="I3431" s="6">
        <f t="shared" ca="1" si="646"/>
        <v>0.81371360000000015</v>
      </c>
      <c r="J3431" s="18">
        <f t="shared" ca="1" si="640"/>
        <v>2.3190837600000007</v>
      </c>
      <c r="K3431" s="7">
        <f t="shared" ca="1" si="641"/>
        <v>2.3190837600000007</v>
      </c>
      <c r="L3431" s="55" t="str">
        <f t="shared" si="642"/>
        <v>t3423</v>
      </c>
      <c r="M3431" s="56">
        <v>1</v>
      </c>
      <c r="N3431" s="79">
        <f t="shared" ca="1" si="647"/>
        <v>2.3190837600000007</v>
      </c>
    </row>
    <row r="3432" spans="1:14">
      <c r="A3432">
        <v>3424</v>
      </c>
      <c r="B3432">
        <f t="shared" si="643"/>
        <v>21</v>
      </c>
      <c r="C3432">
        <f t="shared" si="644"/>
        <v>3</v>
      </c>
      <c r="D3432">
        <f t="shared" si="645"/>
        <v>16</v>
      </c>
      <c r="E3432">
        <f t="shared" si="636"/>
        <v>85.6</v>
      </c>
      <c r="F3432">
        <f t="shared" ca="1" si="637"/>
        <v>98</v>
      </c>
      <c r="G3432">
        <f t="shared" ca="1" si="638"/>
        <v>3</v>
      </c>
      <c r="H3432">
        <f t="shared" ca="1" si="639"/>
        <v>96</v>
      </c>
      <c r="I3432" s="6">
        <f t="shared" ca="1" si="646"/>
        <v>0.80532480000000006</v>
      </c>
      <c r="J3432" s="18">
        <f t="shared" ca="1" si="640"/>
        <v>2.2951756800000003</v>
      </c>
      <c r="K3432" s="7">
        <f t="shared" ca="1" si="641"/>
        <v>2.2951756800000003</v>
      </c>
      <c r="L3432" s="55" t="str">
        <f t="shared" si="642"/>
        <v>t3424</v>
      </c>
      <c r="M3432" s="56">
        <v>1</v>
      </c>
      <c r="N3432" s="79">
        <f t="shared" ca="1" si="647"/>
        <v>2.2951756800000003</v>
      </c>
    </row>
    <row r="3433" spans="1:14">
      <c r="A3433">
        <v>3425</v>
      </c>
      <c r="B3433">
        <f t="shared" si="643"/>
        <v>21</v>
      </c>
      <c r="C3433">
        <f t="shared" si="644"/>
        <v>3</v>
      </c>
      <c r="D3433">
        <f t="shared" si="645"/>
        <v>17</v>
      </c>
      <c r="E3433">
        <f t="shared" si="636"/>
        <v>85.6</v>
      </c>
      <c r="F3433">
        <f t="shared" ca="1" si="637"/>
        <v>98</v>
      </c>
      <c r="G3433">
        <f t="shared" ca="1" si="638"/>
        <v>3</v>
      </c>
      <c r="H3433">
        <f t="shared" ca="1" si="639"/>
        <v>96</v>
      </c>
      <c r="I3433" s="6">
        <f t="shared" ca="1" si="646"/>
        <v>0.80532480000000006</v>
      </c>
      <c r="J3433" s="18">
        <f t="shared" ca="1" si="640"/>
        <v>2.2951756800000003</v>
      </c>
      <c r="K3433" s="7">
        <f t="shared" ca="1" si="641"/>
        <v>2.2951756800000003</v>
      </c>
      <c r="L3433" s="55" t="str">
        <f t="shared" si="642"/>
        <v>t3425</v>
      </c>
      <c r="M3433" s="56">
        <v>1</v>
      </c>
      <c r="N3433" s="79">
        <f t="shared" ca="1" si="647"/>
        <v>2.2951756800000003</v>
      </c>
    </row>
    <row r="3434" spans="1:14">
      <c r="A3434">
        <v>3426</v>
      </c>
      <c r="B3434">
        <f t="shared" si="643"/>
        <v>21</v>
      </c>
      <c r="C3434">
        <f t="shared" si="644"/>
        <v>3</v>
      </c>
      <c r="D3434">
        <f t="shared" si="645"/>
        <v>18</v>
      </c>
      <c r="E3434">
        <f t="shared" si="636"/>
        <v>85.6</v>
      </c>
      <c r="F3434">
        <f t="shared" ca="1" si="637"/>
        <v>98</v>
      </c>
      <c r="G3434">
        <f t="shared" ca="1" si="638"/>
        <v>3</v>
      </c>
      <c r="H3434">
        <f t="shared" ca="1" si="639"/>
        <v>93</v>
      </c>
      <c r="I3434" s="6">
        <f t="shared" ca="1" si="646"/>
        <v>0.78015840000000014</v>
      </c>
      <c r="J3434" s="18">
        <f t="shared" ca="1" si="640"/>
        <v>2.2234514400000003</v>
      </c>
      <c r="K3434" s="7">
        <f t="shared" ca="1" si="641"/>
        <v>2.2234514400000003</v>
      </c>
      <c r="L3434" s="55" t="str">
        <f t="shared" si="642"/>
        <v>t3426</v>
      </c>
      <c r="M3434" s="56">
        <v>1</v>
      </c>
      <c r="N3434" s="79">
        <f t="shared" ca="1" si="647"/>
        <v>2.2234514400000003</v>
      </c>
    </row>
    <row r="3435" spans="1:14">
      <c r="A3435">
        <v>3427</v>
      </c>
      <c r="B3435">
        <f t="shared" si="643"/>
        <v>21</v>
      </c>
      <c r="C3435">
        <f t="shared" si="644"/>
        <v>3</v>
      </c>
      <c r="D3435">
        <f t="shared" si="645"/>
        <v>19</v>
      </c>
      <c r="E3435">
        <f t="shared" si="636"/>
        <v>85.6</v>
      </c>
      <c r="F3435">
        <f t="shared" ca="1" si="637"/>
        <v>98</v>
      </c>
      <c r="G3435">
        <f t="shared" ca="1" si="638"/>
        <v>3</v>
      </c>
      <c r="H3435">
        <f t="shared" ca="1" si="639"/>
        <v>92</v>
      </c>
      <c r="I3435" s="6">
        <f t="shared" ca="1" si="646"/>
        <v>0.77176960000000006</v>
      </c>
      <c r="J3435" s="18">
        <f t="shared" ca="1" si="640"/>
        <v>2.1995433600000003</v>
      </c>
      <c r="K3435" s="7">
        <f t="shared" ca="1" si="641"/>
        <v>2.1995433600000003</v>
      </c>
      <c r="L3435" s="55" t="str">
        <f t="shared" si="642"/>
        <v>t3427</v>
      </c>
      <c r="M3435" s="56">
        <v>1</v>
      </c>
      <c r="N3435" s="79">
        <f t="shared" ca="1" si="647"/>
        <v>2.1995433600000003</v>
      </c>
    </row>
    <row r="3436" spans="1:14">
      <c r="A3436">
        <v>3428</v>
      </c>
      <c r="B3436">
        <f t="shared" si="643"/>
        <v>21</v>
      </c>
      <c r="C3436">
        <f t="shared" si="644"/>
        <v>3</v>
      </c>
      <c r="D3436">
        <f t="shared" si="645"/>
        <v>20</v>
      </c>
      <c r="E3436">
        <f t="shared" si="636"/>
        <v>85.6</v>
      </c>
      <c r="F3436">
        <f t="shared" ca="1" si="637"/>
        <v>98</v>
      </c>
      <c r="G3436">
        <f t="shared" ca="1" si="638"/>
        <v>3</v>
      </c>
      <c r="H3436">
        <f t="shared" ca="1" si="639"/>
        <v>92</v>
      </c>
      <c r="I3436" s="6">
        <f t="shared" ca="1" si="646"/>
        <v>0.77176960000000006</v>
      </c>
      <c r="J3436" s="18">
        <f t="shared" ca="1" si="640"/>
        <v>2.1995433600000003</v>
      </c>
      <c r="K3436" s="7">
        <f t="shared" ca="1" si="641"/>
        <v>2.1995433600000003</v>
      </c>
      <c r="L3436" s="55" t="str">
        <f t="shared" si="642"/>
        <v>t3428</v>
      </c>
      <c r="M3436" s="56">
        <v>1</v>
      </c>
      <c r="N3436" s="79">
        <f t="shared" ca="1" si="647"/>
        <v>2.1995433600000003</v>
      </c>
    </row>
    <row r="3437" spans="1:14">
      <c r="A3437">
        <v>3429</v>
      </c>
      <c r="B3437">
        <f t="shared" si="643"/>
        <v>21</v>
      </c>
      <c r="C3437">
        <f t="shared" si="644"/>
        <v>3</v>
      </c>
      <c r="D3437">
        <f t="shared" si="645"/>
        <v>21</v>
      </c>
      <c r="E3437">
        <f t="shared" si="636"/>
        <v>85.6</v>
      </c>
      <c r="F3437">
        <f t="shared" ca="1" si="637"/>
        <v>98</v>
      </c>
      <c r="G3437">
        <f t="shared" ca="1" si="638"/>
        <v>3</v>
      </c>
      <c r="H3437">
        <f t="shared" ca="1" si="639"/>
        <v>93</v>
      </c>
      <c r="I3437" s="6">
        <f t="shared" ca="1" si="646"/>
        <v>0.78015840000000014</v>
      </c>
      <c r="J3437" s="18">
        <f t="shared" ca="1" si="640"/>
        <v>2.2234514400000003</v>
      </c>
      <c r="K3437" s="7">
        <f t="shared" ca="1" si="641"/>
        <v>2.2234514400000003</v>
      </c>
      <c r="L3437" s="55" t="str">
        <f t="shared" si="642"/>
        <v>t3429</v>
      </c>
      <c r="M3437" s="56">
        <v>1</v>
      </c>
      <c r="N3437" s="79">
        <f t="shared" ca="1" si="647"/>
        <v>2.2234514400000003</v>
      </c>
    </row>
    <row r="3438" spans="1:14">
      <c r="A3438">
        <v>3430</v>
      </c>
      <c r="B3438">
        <f t="shared" si="643"/>
        <v>21</v>
      </c>
      <c r="C3438">
        <f t="shared" si="644"/>
        <v>3</v>
      </c>
      <c r="D3438">
        <f t="shared" si="645"/>
        <v>22</v>
      </c>
      <c r="E3438">
        <f t="shared" si="636"/>
        <v>85.6</v>
      </c>
      <c r="F3438">
        <f t="shared" ca="1" si="637"/>
        <v>98</v>
      </c>
      <c r="G3438">
        <f t="shared" ca="1" si="638"/>
        <v>3</v>
      </c>
      <c r="H3438">
        <f t="shared" ca="1" si="639"/>
        <v>87</v>
      </c>
      <c r="I3438" s="6">
        <f t="shared" ca="1" si="646"/>
        <v>0.72982560000000007</v>
      </c>
      <c r="J3438" s="18">
        <f t="shared" ca="1" si="640"/>
        <v>2.0800029600000003</v>
      </c>
      <c r="K3438" s="7">
        <f t="shared" ca="1" si="641"/>
        <v>2.0800029600000003</v>
      </c>
      <c r="L3438" s="55" t="str">
        <f t="shared" si="642"/>
        <v>t3430</v>
      </c>
      <c r="M3438" s="56">
        <v>1</v>
      </c>
      <c r="N3438" s="79">
        <f t="shared" ca="1" si="647"/>
        <v>2.0800029600000003</v>
      </c>
    </row>
    <row r="3439" spans="1:14">
      <c r="A3439">
        <v>3431</v>
      </c>
      <c r="B3439">
        <f t="shared" si="643"/>
        <v>21</v>
      </c>
      <c r="C3439">
        <f t="shared" si="644"/>
        <v>3</v>
      </c>
      <c r="D3439">
        <f t="shared" si="645"/>
        <v>23</v>
      </c>
      <c r="E3439">
        <f t="shared" si="636"/>
        <v>85.6</v>
      </c>
      <c r="F3439">
        <f t="shared" ca="1" si="637"/>
        <v>98</v>
      </c>
      <c r="G3439">
        <f t="shared" ca="1" si="638"/>
        <v>3</v>
      </c>
      <c r="H3439">
        <f t="shared" ca="1" si="639"/>
        <v>72</v>
      </c>
      <c r="I3439" s="6">
        <f t="shared" ca="1" si="646"/>
        <v>0.60399360000000002</v>
      </c>
      <c r="J3439" s="18">
        <f t="shared" ca="1" si="640"/>
        <v>1.7213817600000001</v>
      </c>
      <c r="K3439" s="7">
        <f t="shared" ca="1" si="641"/>
        <v>1.7213817600000001</v>
      </c>
      <c r="L3439" s="55" t="str">
        <f t="shared" si="642"/>
        <v>t3431</v>
      </c>
      <c r="M3439" s="56">
        <v>1</v>
      </c>
      <c r="N3439" s="79">
        <f t="shared" ca="1" si="647"/>
        <v>1.7213817600000001</v>
      </c>
    </row>
    <row r="3440" spans="1:14">
      <c r="A3440">
        <v>3432</v>
      </c>
      <c r="B3440">
        <f t="shared" si="643"/>
        <v>21</v>
      </c>
      <c r="C3440">
        <f t="shared" si="644"/>
        <v>4</v>
      </c>
      <c r="D3440">
        <f t="shared" si="645"/>
        <v>0</v>
      </c>
      <c r="E3440">
        <f t="shared" si="636"/>
        <v>85.6</v>
      </c>
      <c r="F3440">
        <f t="shared" ca="1" si="637"/>
        <v>96</v>
      </c>
      <c r="G3440">
        <f t="shared" ca="1" si="638"/>
        <v>3</v>
      </c>
      <c r="H3440">
        <f t="shared" ca="1" si="639"/>
        <v>64</v>
      </c>
      <c r="I3440" s="6">
        <f t="shared" ca="1" si="646"/>
        <v>0.52592640000000002</v>
      </c>
      <c r="J3440" s="18">
        <f t="shared" ca="1" si="640"/>
        <v>1.4988902400000002</v>
      </c>
      <c r="K3440" s="7">
        <f t="shared" ca="1" si="641"/>
        <v>1.4988902400000002</v>
      </c>
      <c r="L3440" s="55" t="str">
        <f t="shared" si="642"/>
        <v>t3432</v>
      </c>
      <c r="M3440" s="56">
        <v>1</v>
      </c>
      <c r="N3440" s="79">
        <f t="shared" ca="1" si="647"/>
        <v>1.4988902400000002</v>
      </c>
    </row>
    <row r="3441" spans="1:14">
      <c r="A3441">
        <v>3433</v>
      </c>
      <c r="B3441">
        <f t="shared" si="643"/>
        <v>21</v>
      </c>
      <c r="C3441">
        <f t="shared" si="644"/>
        <v>4</v>
      </c>
      <c r="D3441">
        <f t="shared" si="645"/>
        <v>1</v>
      </c>
      <c r="E3441">
        <f t="shared" si="636"/>
        <v>85.6</v>
      </c>
      <c r="F3441">
        <f t="shared" ca="1" si="637"/>
        <v>96</v>
      </c>
      <c r="G3441">
        <f t="shared" ca="1" si="638"/>
        <v>3</v>
      </c>
      <c r="H3441">
        <f t="shared" ca="1" si="639"/>
        <v>60</v>
      </c>
      <c r="I3441" s="6">
        <f t="shared" ca="1" si="646"/>
        <v>0.49305600000000005</v>
      </c>
      <c r="J3441" s="18">
        <f t="shared" ca="1" si="640"/>
        <v>1.4052096000000003</v>
      </c>
      <c r="K3441" s="7">
        <f t="shared" ca="1" si="641"/>
        <v>1.4052096000000003</v>
      </c>
      <c r="L3441" s="55" t="str">
        <f t="shared" si="642"/>
        <v>t3433</v>
      </c>
      <c r="M3441" s="56">
        <v>1</v>
      </c>
      <c r="N3441" s="79">
        <f t="shared" ca="1" si="647"/>
        <v>1.4052096000000003</v>
      </c>
    </row>
    <row r="3442" spans="1:14">
      <c r="A3442">
        <v>3434</v>
      </c>
      <c r="B3442">
        <f t="shared" si="643"/>
        <v>21</v>
      </c>
      <c r="C3442">
        <f t="shared" si="644"/>
        <v>4</v>
      </c>
      <c r="D3442">
        <f t="shared" si="645"/>
        <v>2</v>
      </c>
      <c r="E3442">
        <f t="shared" si="636"/>
        <v>85.6</v>
      </c>
      <c r="F3442">
        <f t="shared" ca="1" si="637"/>
        <v>96</v>
      </c>
      <c r="G3442">
        <f t="shared" ca="1" si="638"/>
        <v>3</v>
      </c>
      <c r="H3442">
        <f t="shared" ca="1" si="639"/>
        <v>58</v>
      </c>
      <c r="I3442" s="6">
        <f t="shared" ca="1" si="646"/>
        <v>0.47662080000000001</v>
      </c>
      <c r="J3442" s="18">
        <f t="shared" ca="1" si="640"/>
        <v>1.35836928</v>
      </c>
      <c r="K3442" s="7">
        <f t="shared" ca="1" si="641"/>
        <v>1.35836928</v>
      </c>
      <c r="L3442" s="55" t="str">
        <f t="shared" si="642"/>
        <v>t3434</v>
      </c>
      <c r="M3442" s="56">
        <v>1</v>
      </c>
      <c r="N3442" s="79">
        <f t="shared" ca="1" si="647"/>
        <v>1.35836928</v>
      </c>
    </row>
    <row r="3443" spans="1:14">
      <c r="A3443">
        <v>3435</v>
      </c>
      <c r="B3443">
        <f t="shared" si="643"/>
        <v>21</v>
      </c>
      <c r="C3443">
        <f t="shared" si="644"/>
        <v>4</v>
      </c>
      <c r="D3443">
        <f t="shared" si="645"/>
        <v>3</v>
      </c>
      <c r="E3443">
        <f t="shared" si="636"/>
        <v>85.6</v>
      </c>
      <c r="F3443">
        <f t="shared" ca="1" si="637"/>
        <v>96</v>
      </c>
      <c r="G3443">
        <f t="shared" ca="1" si="638"/>
        <v>3</v>
      </c>
      <c r="H3443">
        <f t="shared" ca="1" si="639"/>
        <v>56</v>
      </c>
      <c r="I3443" s="6">
        <f t="shared" ca="1" si="646"/>
        <v>0.46018560000000003</v>
      </c>
      <c r="J3443" s="18">
        <f t="shared" ca="1" si="640"/>
        <v>1.3115289600000002</v>
      </c>
      <c r="K3443" s="7">
        <f t="shared" ca="1" si="641"/>
        <v>1.3115289600000002</v>
      </c>
      <c r="L3443" s="55" t="str">
        <f t="shared" si="642"/>
        <v>t3435</v>
      </c>
      <c r="M3443" s="56">
        <v>1</v>
      </c>
      <c r="N3443" s="79">
        <f t="shared" ca="1" si="647"/>
        <v>1.3115289600000002</v>
      </c>
    </row>
    <row r="3444" spans="1:14">
      <c r="A3444">
        <v>3436</v>
      </c>
      <c r="B3444">
        <f t="shared" si="643"/>
        <v>21</v>
      </c>
      <c r="C3444">
        <f t="shared" si="644"/>
        <v>4</v>
      </c>
      <c r="D3444">
        <f t="shared" si="645"/>
        <v>4</v>
      </c>
      <c r="E3444">
        <f t="shared" si="636"/>
        <v>85.6</v>
      </c>
      <c r="F3444">
        <f t="shared" ca="1" si="637"/>
        <v>96</v>
      </c>
      <c r="G3444">
        <f t="shared" ca="1" si="638"/>
        <v>3</v>
      </c>
      <c r="H3444">
        <f t="shared" ca="1" si="639"/>
        <v>56</v>
      </c>
      <c r="I3444" s="6">
        <f t="shared" ca="1" si="646"/>
        <v>0.46018560000000003</v>
      </c>
      <c r="J3444" s="18">
        <f t="shared" ca="1" si="640"/>
        <v>1.3115289600000002</v>
      </c>
      <c r="K3444" s="7">
        <f t="shared" ca="1" si="641"/>
        <v>1.3115289600000002</v>
      </c>
      <c r="L3444" s="55" t="str">
        <f t="shared" si="642"/>
        <v>t3436</v>
      </c>
      <c r="M3444" s="56">
        <v>1</v>
      </c>
      <c r="N3444" s="79">
        <f t="shared" ca="1" si="647"/>
        <v>1.3115289600000002</v>
      </c>
    </row>
    <row r="3445" spans="1:14">
      <c r="A3445">
        <v>3437</v>
      </c>
      <c r="B3445">
        <f t="shared" si="643"/>
        <v>21</v>
      </c>
      <c r="C3445">
        <f t="shared" si="644"/>
        <v>4</v>
      </c>
      <c r="D3445">
        <f t="shared" si="645"/>
        <v>5</v>
      </c>
      <c r="E3445">
        <f t="shared" si="636"/>
        <v>85.6</v>
      </c>
      <c r="F3445">
        <f t="shared" ca="1" si="637"/>
        <v>96</v>
      </c>
      <c r="G3445">
        <f t="shared" ca="1" si="638"/>
        <v>3</v>
      </c>
      <c r="H3445">
        <f t="shared" ca="1" si="639"/>
        <v>58</v>
      </c>
      <c r="I3445" s="6">
        <f t="shared" ca="1" si="646"/>
        <v>0.47662080000000001</v>
      </c>
      <c r="J3445" s="18">
        <f t="shared" ca="1" si="640"/>
        <v>1.35836928</v>
      </c>
      <c r="K3445" s="7">
        <f t="shared" ca="1" si="641"/>
        <v>1.35836928</v>
      </c>
      <c r="L3445" s="55" t="str">
        <f t="shared" si="642"/>
        <v>t3437</v>
      </c>
      <c r="M3445" s="56">
        <v>1</v>
      </c>
      <c r="N3445" s="79">
        <f t="shared" ca="1" si="647"/>
        <v>1.35836928</v>
      </c>
    </row>
    <row r="3446" spans="1:14">
      <c r="A3446">
        <v>3438</v>
      </c>
      <c r="B3446">
        <f t="shared" si="643"/>
        <v>21</v>
      </c>
      <c r="C3446">
        <f t="shared" si="644"/>
        <v>4</v>
      </c>
      <c r="D3446">
        <f t="shared" si="645"/>
        <v>6</v>
      </c>
      <c r="E3446">
        <f t="shared" si="636"/>
        <v>85.6</v>
      </c>
      <c r="F3446">
        <f t="shared" ca="1" si="637"/>
        <v>96</v>
      </c>
      <c r="G3446">
        <f t="shared" ca="1" si="638"/>
        <v>3</v>
      </c>
      <c r="H3446">
        <f t="shared" ca="1" si="639"/>
        <v>64</v>
      </c>
      <c r="I3446" s="6">
        <f t="shared" ca="1" si="646"/>
        <v>0.52592640000000002</v>
      </c>
      <c r="J3446" s="18">
        <f t="shared" ca="1" si="640"/>
        <v>1.4988902400000002</v>
      </c>
      <c r="K3446" s="7">
        <f t="shared" ca="1" si="641"/>
        <v>1.4988902400000002</v>
      </c>
      <c r="L3446" s="55" t="str">
        <f t="shared" si="642"/>
        <v>t3438</v>
      </c>
      <c r="M3446" s="56">
        <v>1</v>
      </c>
      <c r="N3446" s="79">
        <f t="shared" ca="1" si="647"/>
        <v>1.4988902400000002</v>
      </c>
    </row>
    <row r="3447" spans="1:14">
      <c r="A3447">
        <v>3439</v>
      </c>
      <c r="B3447">
        <f t="shared" si="643"/>
        <v>21</v>
      </c>
      <c r="C3447">
        <f t="shared" si="644"/>
        <v>4</v>
      </c>
      <c r="D3447">
        <f t="shared" si="645"/>
        <v>7</v>
      </c>
      <c r="E3447">
        <f t="shared" si="636"/>
        <v>85.6</v>
      </c>
      <c r="F3447">
        <f t="shared" ca="1" si="637"/>
        <v>96</v>
      </c>
      <c r="G3447">
        <f t="shared" ca="1" si="638"/>
        <v>3</v>
      </c>
      <c r="H3447">
        <f t="shared" ca="1" si="639"/>
        <v>76</v>
      </c>
      <c r="I3447" s="6">
        <f t="shared" ca="1" si="646"/>
        <v>0.62453760000000003</v>
      </c>
      <c r="J3447" s="18">
        <f t="shared" ca="1" si="640"/>
        <v>1.7799321600000002</v>
      </c>
      <c r="K3447" s="7">
        <f t="shared" ca="1" si="641"/>
        <v>1.7799321600000002</v>
      </c>
      <c r="L3447" s="55" t="str">
        <f t="shared" si="642"/>
        <v>t3439</v>
      </c>
      <c r="M3447" s="56">
        <v>1</v>
      </c>
      <c r="N3447" s="79">
        <f t="shared" ca="1" si="647"/>
        <v>1.7799321600000002</v>
      </c>
    </row>
    <row r="3448" spans="1:14">
      <c r="A3448">
        <v>3440</v>
      </c>
      <c r="B3448">
        <f t="shared" si="643"/>
        <v>21</v>
      </c>
      <c r="C3448">
        <f t="shared" si="644"/>
        <v>4</v>
      </c>
      <c r="D3448">
        <f t="shared" si="645"/>
        <v>8</v>
      </c>
      <c r="E3448">
        <f t="shared" si="636"/>
        <v>85.6</v>
      </c>
      <c r="F3448">
        <f t="shared" ca="1" si="637"/>
        <v>96</v>
      </c>
      <c r="G3448">
        <f t="shared" ca="1" si="638"/>
        <v>3</v>
      </c>
      <c r="H3448">
        <f t="shared" ca="1" si="639"/>
        <v>87</v>
      </c>
      <c r="I3448" s="6">
        <f t="shared" ca="1" si="646"/>
        <v>0.7149312000000001</v>
      </c>
      <c r="J3448" s="18">
        <f t="shared" ca="1" si="640"/>
        <v>2.0375539200000001</v>
      </c>
      <c r="K3448" s="7">
        <f t="shared" ca="1" si="641"/>
        <v>2.0375539200000001</v>
      </c>
      <c r="L3448" s="55" t="str">
        <f t="shared" si="642"/>
        <v>t3440</v>
      </c>
      <c r="M3448" s="56">
        <v>1</v>
      </c>
      <c r="N3448" s="79">
        <f t="shared" ca="1" si="647"/>
        <v>2.0375539200000001</v>
      </c>
    </row>
    <row r="3449" spans="1:14">
      <c r="A3449">
        <v>3441</v>
      </c>
      <c r="B3449">
        <f t="shared" si="643"/>
        <v>21</v>
      </c>
      <c r="C3449">
        <f t="shared" si="644"/>
        <v>4</v>
      </c>
      <c r="D3449">
        <f t="shared" si="645"/>
        <v>9</v>
      </c>
      <c r="E3449">
        <f t="shared" si="636"/>
        <v>85.6</v>
      </c>
      <c r="F3449">
        <f t="shared" ca="1" si="637"/>
        <v>96</v>
      </c>
      <c r="G3449">
        <f t="shared" ca="1" si="638"/>
        <v>3</v>
      </c>
      <c r="H3449">
        <f t="shared" ca="1" si="639"/>
        <v>95</v>
      </c>
      <c r="I3449" s="6">
        <f t="shared" ca="1" si="646"/>
        <v>0.78067200000000003</v>
      </c>
      <c r="J3449" s="18">
        <f t="shared" ca="1" si="640"/>
        <v>2.2249152000000003</v>
      </c>
      <c r="K3449" s="7">
        <f t="shared" ca="1" si="641"/>
        <v>2.2249152000000003</v>
      </c>
      <c r="L3449" s="55" t="str">
        <f t="shared" si="642"/>
        <v>t3441</v>
      </c>
      <c r="M3449" s="56">
        <v>1</v>
      </c>
      <c r="N3449" s="79">
        <f t="shared" ca="1" si="647"/>
        <v>2.2249152000000003</v>
      </c>
    </row>
    <row r="3450" spans="1:14">
      <c r="A3450">
        <v>3442</v>
      </c>
      <c r="B3450">
        <f t="shared" si="643"/>
        <v>21</v>
      </c>
      <c r="C3450">
        <f t="shared" si="644"/>
        <v>4</v>
      </c>
      <c r="D3450">
        <f t="shared" si="645"/>
        <v>10</v>
      </c>
      <c r="E3450">
        <f t="shared" si="636"/>
        <v>85.6</v>
      </c>
      <c r="F3450">
        <f t="shared" ca="1" si="637"/>
        <v>96</v>
      </c>
      <c r="G3450">
        <f t="shared" ca="1" si="638"/>
        <v>3</v>
      </c>
      <c r="H3450">
        <f t="shared" ca="1" si="639"/>
        <v>99</v>
      </c>
      <c r="I3450" s="6">
        <f t="shared" ca="1" si="646"/>
        <v>0.8135424</v>
      </c>
      <c r="J3450" s="18">
        <f t="shared" ca="1" si="640"/>
        <v>2.31859584</v>
      </c>
      <c r="K3450" s="7">
        <f t="shared" ca="1" si="641"/>
        <v>2.31859584</v>
      </c>
      <c r="L3450" s="55" t="str">
        <f t="shared" si="642"/>
        <v>t3442</v>
      </c>
      <c r="M3450" s="56">
        <v>1</v>
      </c>
      <c r="N3450" s="79">
        <f t="shared" ca="1" si="647"/>
        <v>2.31859584</v>
      </c>
    </row>
    <row r="3451" spans="1:14">
      <c r="A3451">
        <v>3443</v>
      </c>
      <c r="B3451">
        <f t="shared" si="643"/>
        <v>21</v>
      </c>
      <c r="C3451">
        <f t="shared" si="644"/>
        <v>4</v>
      </c>
      <c r="D3451">
        <f t="shared" si="645"/>
        <v>11</v>
      </c>
      <c r="E3451">
        <f t="shared" si="636"/>
        <v>85.6</v>
      </c>
      <c r="F3451">
        <f t="shared" ca="1" si="637"/>
        <v>96</v>
      </c>
      <c r="G3451">
        <f t="shared" ca="1" si="638"/>
        <v>3</v>
      </c>
      <c r="H3451">
        <f t="shared" ca="1" si="639"/>
        <v>100</v>
      </c>
      <c r="I3451" s="6">
        <f t="shared" ca="1" si="646"/>
        <v>0.82176000000000005</v>
      </c>
      <c r="J3451" s="18">
        <f t="shared" ca="1" si="640"/>
        <v>2.3420160000000001</v>
      </c>
      <c r="K3451" s="7">
        <f t="shared" ca="1" si="641"/>
        <v>2.3420160000000001</v>
      </c>
      <c r="L3451" s="55" t="str">
        <f t="shared" si="642"/>
        <v>t3443</v>
      </c>
      <c r="M3451" s="56">
        <v>1</v>
      </c>
      <c r="N3451" s="79">
        <f t="shared" ca="1" si="647"/>
        <v>2.3420160000000001</v>
      </c>
    </row>
    <row r="3452" spans="1:14">
      <c r="A3452">
        <v>3444</v>
      </c>
      <c r="B3452">
        <f t="shared" si="643"/>
        <v>21</v>
      </c>
      <c r="C3452">
        <f t="shared" si="644"/>
        <v>4</v>
      </c>
      <c r="D3452">
        <f t="shared" si="645"/>
        <v>12</v>
      </c>
      <c r="E3452">
        <f t="shared" si="636"/>
        <v>85.6</v>
      </c>
      <c r="F3452">
        <f t="shared" ca="1" si="637"/>
        <v>96</v>
      </c>
      <c r="G3452">
        <f t="shared" ca="1" si="638"/>
        <v>3</v>
      </c>
      <c r="H3452">
        <f t="shared" ca="1" si="639"/>
        <v>99</v>
      </c>
      <c r="I3452" s="6">
        <f t="shared" ca="1" si="646"/>
        <v>0.8135424</v>
      </c>
      <c r="J3452" s="18">
        <f t="shared" ca="1" si="640"/>
        <v>2.31859584</v>
      </c>
      <c r="K3452" s="7">
        <f t="shared" ca="1" si="641"/>
        <v>2.31859584</v>
      </c>
      <c r="L3452" s="55" t="str">
        <f t="shared" si="642"/>
        <v>t3444</v>
      </c>
      <c r="M3452" s="56">
        <v>1</v>
      </c>
      <c r="N3452" s="79">
        <f t="shared" ca="1" si="647"/>
        <v>2.31859584</v>
      </c>
    </row>
    <row r="3453" spans="1:14">
      <c r="A3453">
        <v>3445</v>
      </c>
      <c r="B3453">
        <f t="shared" si="643"/>
        <v>21</v>
      </c>
      <c r="C3453">
        <f t="shared" si="644"/>
        <v>4</v>
      </c>
      <c r="D3453">
        <f t="shared" si="645"/>
        <v>13</v>
      </c>
      <c r="E3453">
        <f t="shared" si="636"/>
        <v>85.6</v>
      </c>
      <c r="F3453">
        <f t="shared" ca="1" si="637"/>
        <v>96</v>
      </c>
      <c r="G3453">
        <f t="shared" ca="1" si="638"/>
        <v>3</v>
      </c>
      <c r="H3453">
        <f t="shared" ca="1" si="639"/>
        <v>100</v>
      </c>
      <c r="I3453" s="6">
        <f t="shared" ca="1" si="646"/>
        <v>0.82176000000000005</v>
      </c>
      <c r="J3453" s="18">
        <f t="shared" ca="1" si="640"/>
        <v>2.3420160000000001</v>
      </c>
      <c r="K3453" s="7">
        <f t="shared" ca="1" si="641"/>
        <v>2.3420160000000001</v>
      </c>
      <c r="L3453" s="55" t="str">
        <f t="shared" si="642"/>
        <v>t3445</v>
      </c>
      <c r="M3453" s="56">
        <v>1</v>
      </c>
      <c r="N3453" s="79">
        <f t="shared" ca="1" si="647"/>
        <v>2.3420160000000001</v>
      </c>
    </row>
    <row r="3454" spans="1:14">
      <c r="A3454">
        <v>3446</v>
      </c>
      <c r="B3454">
        <f t="shared" si="643"/>
        <v>21</v>
      </c>
      <c r="C3454">
        <f t="shared" si="644"/>
        <v>4</v>
      </c>
      <c r="D3454">
        <f t="shared" si="645"/>
        <v>14</v>
      </c>
      <c r="E3454">
        <f t="shared" si="636"/>
        <v>85.6</v>
      </c>
      <c r="F3454">
        <f t="shared" ca="1" si="637"/>
        <v>96</v>
      </c>
      <c r="G3454">
        <f t="shared" ca="1" si="638"/>
        <v>3</v>
      </c>
      <c r="H3454">
        <f t="shared" ca="1" si="639"/>
        <v>100</v>
      </c>
      <c r="I3454" s="6">
        <f t="shared" ca="1" si="646"/>
        <v>0.82176000000000005</v>
      </c>
      <c r="J3454" s="18">
        <f t="shared" ca="1" si="640"/>
        <v>2.3420160000000001</v>
      </c>
      <c r="K3454" s="7">
        <f t="shared" ca="1" si="641"/>
        <v>2.3420160000000001</v>
      </c>
      <c r="L3454" s="55" t="str">
        <f t="shared" si="642"/>
        <v>t3446</v>
      </c>
      <c r="M3454" s="56">
        <v>1</v>
      </c>
      <c r="N3454" s="79">
        <f t="shared" ca="1" si="647"/>
        <v>2.3420160000000001</v>
      </c>
    </row>
    <row r="3455" spans="1:14">
      <c r="A3455">
        <v>3447</v>
      </c>
      <c r="B3455">
        <f t="shared" si="643"/>
        <v>21</v>
      </c>
      <c r="C3455">
        <f t="shared" si="644"/>
        <v>4</v>
      </c>
      <c r="D3455">
        <f t="shared" si="645"/>
        <v>15</v>
      </c>
      <c r="E3455">
        <f t="shared" si="636"/>
        <v>85.6</v>
      </c>
      <c r="F3455">
        <f t="shared" ca="1" si="637"/>
        <v>96</v>
      </c>
      <c r="G3455">
        <f t="shared" ca="1" si="638"/>
        <v>3</v>
      </c>
      <c r="H3455">
        <f t="shared" ca="1" si="639"/>
        <v>97</v>
      </c>
      <c r="I3455" s="6">
        <f t="shared" ca="1" si="646"/>
        <v>0.79710720000000013</v>
      </c>
      <c r="J3455" s="18">
        <f t="shared" ca="1" si="640"/>
        <v>2.2717555200000006</v>
      </c>
      <c r="K3455" s="7">
        <f t="shared" ca="1" si="641"/>
        <v>2.2717555200000006</v>
      </c>
      <c r="L3455" s="55" t="str">
        <f t="shared" si="642"/>
        <v>t3447</v>
      </c>
      <c r="M3455" s="56">
        <v>1</v>
      </c>
      <c r="N3455" s="79">
        <f t="shared" ca="1" si="647"/>
        <v>2.2717555200000006</v>
      </c>
    </row>
    <row r="3456" spans="1:14">
      <c r="A3456">
        <v>3448</v>
      </c>
      <c r="B3456">
        <f t="shared" si="643"/>
        <v>21</v>
      </c>
      <c r="C3456">
        <f t="shared" si="644"/>
        <v>4</v>
      </c>
      <c r="D3456">
        <f t="shared" si="645"/>
        <v>16</v>
      </c>
      <c r="E3456">
        <f t="shared" si="636"/>
        <v>85.6</v>
      </c>
      <c r="F3456">
        <f t="shared" ca="1" si="637"/>
        <v>96</v>
      </c>
      <c r="G3456">
        <f t="shared" ca="1" si="638"/>
        <v>3</v>
      </c>
      <c r="H3456">
        <f t="shared" ca="1" si="639"/>
        <v>96</v>
      </c>
      <c r="I3456" s="6">
        <f t="shared" ca="1" si="646"/>
        <v>0.78888959999999997</v>
      </c>
      <c r="J3456" s="18">
        <f t="shared" ca="1" si="640"/>
        <v>2.24833536</v>
      </c>
      <c r="K3456" s="7">
        <f t="shared" ca="1" si="641"/>
        <v>2.24833536</v>
      </c>
      <c r="L3456" s="55" t="str">
        <f t="shared" si="642"/>
        <v>t3448</v>
      </c>
      <c r="M3456" s="56">
        <v>1</v>
      </c>
      <c r="N3456" s="79">
        <f t="shared" ca="1" si="647"/>
        <v>2.24833536</v>
      </c>
    </row>
    <row r="3457" spans="1:14">
      <c r="A3457">
        <v>3449</v>
      </c>
      <c r="B3457">
        <f t="shared" si="643"/>
        <v>21</v>
      </c>
      <c r="C3457">
        <f t="shared" si="644"/>
        <v>4</v>
      </c>
      <c r="D3457">
        <f t="shared" si="645"/>
        <v>17</v>
      </c>
      <c r="E3457">
        <f t="shared" si="636"/>
        <v>85.6</v>
      </c>
      <c r="F3457">
        <f t="shared" ca="1" si="637"/>
        <v>96</v>
      </c>
      <c r="G3457">
        <f t="shared" ca="1" si="638"/>
        <v>3</v>
      </c>
      <c r="H3457">
        <f t="shared" ca="1" si="639"/>
        <v>96</v>
      </c>
      <c r="I3457" s="6">
        <f t="shared" ca="1" si="646"/>
        <v>0.78888959999999997</v>
      </c>
      <c r="J3457" s="18">
        <f t="shared" ca="1" si="640"/>
        <v>2.24833536</v>
      </c>
      <c r="K3457" s="7">
        <f t="shared" ca="1" si="641"/>
        <v>2.24833536</v>
      </c>
      <c r="L3457" s="55" t="str">
        <f t="shared" si="642"/>
        <v>t3449</v>
      </c>
      <c r="M3457" s="56">
        <v>1</v>
      </c>
      <c r="N3457" s="79">
        <f t="shared" ca="1" si="647"/>
        <v>2.24833536</v>
      </c>
    </row>
    <row r="3458" spans="1:14">
      <c r="A3458">
        <v>3450</v>
      </c>
      <c r="B3458">
        <f t="shared" si="643"/>
        <v>21</v>
      </c>
      <c r="C3458">
        <f t="shared" si="644"/>
        <v>4</v>
      </c>
      <c r="D3458">
        <f t="shared" si="645"/>
        <v>18</v>
      </c>
      <c r="E3458">
        <f t="shared" si="636"/>
        <v>85.6</v>
      </c>
      <c r="F3458">
        <f t="shared" ca="1" si="637"/>
        <v>96</v>
      </c>
      <c r="G3458">
        <f t="shared" ca="1" si="638"/>
        <v>3</v>
      </c>
      <c r="H3458">
        <f t="shared" ca="1" si="639"/>
        <v>93</v>
      </c>
      <c r="I3458" s="6">
        <f t="shared" ca="1" si="646"/>
        <v>0.76423680000000005</v>
      </c>
      <c r="J3458" s="18">
        <f t="shared" ca="1" si="640"/>
        <v>2.17807488</v>
      </c>
      <c r="K3458" s="7">
        <f t="shared" ca="1" si="641"/>
        <v>2.17807488</v>
      </c>
      <c r="L3458" s="55" t="str">
        <f t="shared" si="642"/>
        <v>t3450</v>
      </c>
      <c r="M3458" s="56">
        <v>1</v>
      </c>
      <c r="N3458" s="79">
        <f t="shared" ca="1" si="647"/>
        <v>2.17807488</v>
      </c>
    </row>
    <row r="3459" spans="1:14">
      <c r="A3459">
        <v>3451</v>
      </c>
      <c r="B3459">
        <f t="shared" si="643"/>
        <v>21</v>
      </c>
      <c r="C3459">
        <f t="shared" si="644"/>
        <v>4</v>
      </c>
      <c r="D3459">
        <f t="shared" si="645"/>
        <v>19</v>
      </c>
      <c r="E3459">
        <f t="shared" si="636"/>
        <v>85.6</v>
      </c>
      <c r="F3459">
        <f t="shared" ca="1" si="637"/>
        <v>96</v>
      </c>
      <c r="G3459">
        <f t="shared" ca="1" si="638"/>
        <v>3</v>
      </c>
      <c r="H3459">
        <f t="shared" ca="1" si="639"/>
        <v>92</v>
      </c>
      <c r="I3459" s="6">
        <f t="shared" ca="1" si="646"/>
        <v>0.75601920000000011</v>
      </c>
      <c r="J3459" s="18">
        <f t="shared" ca="1" si="640"/>
        <v>2.1546547200000004</v>
      </c>
      <c r="K3459" s="7">
        <f t="shared" ca="1" si="641"/>
        <v>2.1546547200000004</v>
      </c>
      <c r="L3459" s="55" t="str">
        <f t="shared" si="642"/>
        <v>t3451</v>
      </c>
      <c r="M3459" s="56">
        <v>1</v>
      </c>
      <c r="N3459" s="79">
        <f t="shared" ca="1" si="647"/>
        <v>2.1546547200000004</v>
      </c>
    </row>
    <row r="3460" spans="1:14">
      <c r="A3460">
        <v>3452</v>
      </c>
      <c r="B3460">
        <f t="shared" si="643"/>
        <v>21</v>
      </c>
      <c r="C3460">
        <f t="shared" si="644"/>
        <v>4</v>
      </c>
      <c r="D3460">
        <f t="shared" si="645"/>
        <v>20</v>
      </c>
      <c r="E3460">
        <f t="shared" si="636"/>
        <v>85.6</v>
      </c>
      <c r="F3460">
        <f t="shared" ca="1" si="637"/>
        <v>96</v>
      </c>
      <c r="G3460">
        <f t="shared" ca="1" si="638"/>
        <v>3</v>
      </c>
      <c r="H3460">
        <f t="shared" ca="1" si="639"/>
        <v>92</v>
      </c>
      <c r="I3460" s="6">
        <f t="shared" ca="1" si="646"/>
        <v>0.75601920000000011</v>
      </c>
      <c r="J3460" s="18">
        <f t="shared" ca="1" si="640"/>
        <v>2.1546547200000004</v>
      </c>
      <c r="K3460" s="7">
        <f t="shared" ca="1" si="641"/>
        <v>2.1546547200000004</v>
      </c>
      <c r="L3460" s="55" t="str">
        <f t="shared" si="642"/>
        <v>t3452</v>
      </c>
      <c r="M3460" s="56">
        <v>1</v>
      </c>
      <c r="N3460" s="79">
        <f t="shared" ca="1" si="647"/>
        <v>2.1546547200000004</v>
      </c>
    </row>
    <row r="3461" spans="1:14">
      <c r="A3461">
        <v>3453</v>
      </c>
      <c r="B3461">
        <f t="shared" si="643"/>
        <v>21</v>
      </c>
      <c r="C3461">
        <f t="shared" si="644"/>
        <v>4</v>
      </c>
      <c r="D3461">
        <f t="shared" si="645"/>
        <v>21</v>
      </c>
      <c r="E3461">
        <f t="shared" si="636"/>
        <v>85.6</v>
      </c>
      <c r="F3461">
        <f t="shared" ca="1" si="637"/>
        <v>96</v>
      </c>
      <c r="G3461">
        <f t="shared" ca="1" si="638"/>
        <v>3</v>
      </c>
      <c r="H3461">
        <f t="shared" ca="1" si="639"/>
        <v>93</v>
      </c>
      <c r="I3461" s="6">
        <f t="shared" ca="1" si="646"/>
        <v>0.76423680000000005</v>
      </c>
      <c r="J3461" s="18">
        <f t="shared" ca="1" si="640"/>
        <v>2.17807488</v>
      </c>
      <c r="K3461" s="7">
        <f t="shared" ca="1" si="641"/>
        <v>2.17807488</v>
      </c>
      <c r="L3461" s="55" t="str">
        <f t="shared" si="642"/>
        <v>t3453</v>
      </c>
      <c r="M3461" s="56">
        <v>1</v>
      </c>
      <c r="N3461" s="79">
        <f t="shared" ca="1" si="647"/>
        <v>2.17807488</v>
      </c>
    </row>
    <row r="3462" spans="1:14">
      <c r="A3462">
        <v>3454</v>
      </c>
      <c r="B3462">
        <f t="shared" si="643"/>
        <v>21</v>
      </c>
      <c r="C3462">
        <f t="shared" si="644"/>
        <v>4</v>
      </c>
      <c r="D3462">
        <f t="shared" si="645"/>
        <v>22</v>
      </c>
      <c r="E3462">
        <f t="shared" si="636"/>
        <v>85.6</v>
      </c>
      <c r="F3462">
        <f t="shared" ca="1" si="637"/>
        <v>96</v>
      </c>
      <c r="G3462">
        <f t="shared" ca="1" si="638"/>
        <v>3</v>
      </c>
      <c r="H3462">
        <f t="shared" ca="1" si="639"/>
        <v>87</v>
      </c>
      <c r="I3462" s="6">
        <f t="shared" ca="1" si="646"/>
        <v>0.7149312000000001</v>
      </c>
      <c r="J3462" s="18">
        <f t="shared" ca="1" si="640"/>
        <v>2.0375539200000001</v>
      </c>
      <c r="K3462" s="7">
        <f t="shared" ca="1" si="641"/>
        <v>2.0375539200000001</v>
      </c>
      <c r="L3462" s="55" t="str">
        <f t="shared" si="642"/>
        <v>t3454</v>
      </c>
      <c r="M3462" s="56">
        <v>1</v>
      </c>
      <c r="N3462" s="79">
        <f t="shared" ca="1" si="647"/>
        <v>2.0375539200000001</v>
      </c>
    </row>
    <row r="3463" spans="1:14">
      <c r="A3463">
        <v>3455</v>
      </c>
      <c r="B3463">
        <f t="shared" si="643"/>
        <v>21</v>
      </c>
      <c r="C3463">
        <f t="shared" si="644"/>
        <v>4</v>
      </c>
      <c r="D3463">
        <f t="shared" si="645"/>
        <v>23</v>
      </c>
      <c r="E3463">
        <f t="shared" si="636"/>
        <v>85.6</v>
      </c>
      <c r="F3463">
        <f t="shared" ca="1" si="637"/>
        <v>96</v>
      </c>
      <c r="G3463">
        <f t="shared" ca="1" si="638"/>
        <v>3</v>
      </c>
      <c r="H3463">
        <f t="shared" ca="1" si="639"/>
        <v>72</v>
      </c>
      <c r="I3463" s="6">
        <f t="shared" ca="1" si="646"/>
        <v>0.59166720000000006</v>
      </c>
      <c r="J3463" s="18">
        <f t="shared" ca="1" si="640"/>
        <v>1.6862515200000001</v>
      </c>
      <c r="K3463" s="7">
        <f t="shared" ca="1" si="641"/>
        <v>1.6862515200000001</v>
      </c>
      <c r="L3463" s="55" t="str">
        <f t="shared" si="642"/>
        <v>t3455</v>
      </c>
      <c r="M3463" s="56">
        <v>1</v>
      </c>
      <c r="N3463" s="79">
        <f t="shared" ca="1" si="647"/>
        <v>1.6862515200000001</v>
      </c>
    </row>
    <row r="3464" spans="1:14">
      <c r="A3464">
        <v>3456</v>
      </c>
      <c r="B3464">
        <f t="shared" si="643"/>
        <v>21</v>
      </c>
      <c r="C3464">
        <f t="shared" si="644"/>
        <v>5</v>
      </c>
      <c r="D3464">
        <f t="shared" si="645"/>
        <v>0</v>
      </c>
      <c r="E3464">
        <f t="shared" ref="E3464:E3527" si="648">VLOOKUP(B3464,table_week_fact,2)</f>
        <v>85.6</v>
      </c>
      <c r="F3464">
        <f t="shared" ref="F3464:F3527" ca="1" si="649">OFFSET(table_day_fact_start,C3464-1,0)</f>
        <v>94</v>
      </c>
      <c r="G3464">
        <f t="shared" ref="G3464:G3527" ca="1" si="650">OFFSET(table_hr_col_start,C3464-1,MATCH(B3464,table_hr_col_wk_hdr)-1)</f>
        <v>3</v>
      </c>
      <c r="H3464">
        <f t="shared" ref="H3464:H3527" ca="1" si="651">OFFSET(table_hr_fact_start,D3464,G3464-1)</f>
        <v>64</v>
      </c>
      <c r="I3464" s="6">
        <f t="shared" ca="1" si="646"/>
        <v>0.51496960000000003</v>
      </c>
      <c r="J3464" s="18">
        <f t="shared" ref="J3464:J3527" ca="1" si="652">peak_baseline*I3464</f>
        <v>1.4676633600000002</v>
      </c>
      <c r="K3464" s="7">
        <f t="shared" ref="K3464:K3527" ca="1" si="653">J3464*peak_load/peak_baseline</f>
        <v>1.46766336</v>
      </c>
      <c r="L3464" s="55" t="str">
        <f t="shared" ref="L3464:L3527" si="654">CONCATENATE($M$4,TEXT(A3464,"0"))</f>
        <v>t3456</v>
      </c>
      <c r="M3464" s="56">
        <v>1</v>
      </c>
      <c r="N3464" s="79">
        <f t="shared" ca="1" si="647"/>
        <v>1.46766336</v>
      </c>
    </row>
    <row r="3465" spans="1:14">
      <c r="A3465">
        <v>3457</v>
      </c>
      <c r="B3465">
        <f t="shared" ref="B3465:B3528" si="655">ROUNDDOWN(A3465/168,0)+1</f>
        <v>21</v>
      </c>
      <c r="C3465">
        <f t="shared" ref="C3465:C3528" si="656">ROUNDDOWN(MOD(A3465/24,7),0)+1</f>
        <v>5</v>
      </c>
      <c r="D3465">
        <f t="shared" ref="D3465:D3528" si="657">MOD(A3465,24)</f>
        <v>1</v>
      </c>
      <c r="E3465">
        <f t="shared" si="648"/>
        <v>85.6</v>
      </c>
      <c r="F3465">
        <f t="shared" ca="1" si="649"/>
        <v>94</v>
      </c>
      <c r="G3465">
        <f t="shared" ca="1" si="650"/>
        <v>3</v>
      </c>
      <c r="H3465">
        <f t="shared" ca="1" si="651"/>
        <v>60</v>
      </c>
      <c r="I3465" s="6">
        <f t="shared" ref="I3465:I3528" ca="1" si="658">E3465/100*F3465/100*H3465/100</f>
        <v>0.48278400000000005</v>
      </c>
      <c r="J3465" s="18">
        <f t="shared" ca="1" si="652"/>
        <v>1.3759344000000002</v>
      </c>
      <c r="K3465" s="7">
        <f t="shared" ca="1" si="653"/>
        <v>1.3759344000000002</v>
      </c>
      <c r="L3465" s="55" t="str">
        <f t="shared" si="654"/>
        <v>t3457</v>
      </c>
      <c r="M3465" s="56">
        <v>1</v>
      </c>
      <c r="N3465" s="79">
        <f t="shared" ref="N3465:N3528" ca="1" si="659">K3465</f>
        <v>1.3759344000000002</v>
      </c>
    </row>
    <row r="3466" spans="1:14">
      <c r="A3466">
        <v>3458</v>
      </c>
      <c r="B3466">
        <f t="shared" si="655"/>
        <v>21</v>
      </c>
      <c r="C3466">
        <f t="shared" si="656"/>
        <v>5</v>
      </c>
      <c r="D3466">
        <f t="shared" si="657"/>
        <v>2</v>
      </c>
      <c r="E3466">
        <f t="shared" si="648"/>
        <v>85.6</v>
      </c>
      <c r="F3466">
        <f t="shared" ca="1" si="649"/>
        <v>94</v>
      </c>
      <c r="G3466">
        <f t="shared" ca="1" si="650"/>
        <v>3</v>
      </c>
      <c r="H3466">
        <f t="shared" ca="1" si="651"/>
        <v>58</v>
      </c>
      <c r="I3466" s="6">
        <f t="shared" ca="1" si="658"/>
        <v>0.46669119999999997</v>
      </c>
      <c r="J3466" s="18">
        <f t="shared" ca="1" si="652"/>
        <v>1.3300699199999999</v>
      </c>
      <c r="K3466" s="7">
        <f t="shared" ca="1" si="653"/>
        <v>1.3300699199999999</v>
      </c>
      <c r="L3466" s="55" t="str">
        <f t="shared" si="654"/>
        <v>t3458</v>
      </c>
      <c r="M3466" s="56">
        <v>1</v>
      </c>
      <c r="N3466" s="79">
        <f t="shared" ca="1" si="659"/>
        <v>1.3300699199999999</v>
      </c>
    </row>
    <row r="3467" spans="1:14">
      <c r="A3467">
        <v>3459</v>
      </c>
      <c r="B3467">
        <f t="shared" si="655"/>
        <v>21</v>
      </c>
      <c r="C3467">
        <f t="shared" si="656"/>
        <v>5</v>
      </c>
      <c r="D3467">
        <f t="shared" si="657"/>
        <v>3</v>
      </c>
      <c r="E3467">
        <f t="shared" si="648"/>
        <v>85.6</v>
      </c>
      <c r="F3467">
        <f t="shared" ca="1" si="649"/>
        <v>94</v>
      </c>
      <c r="G3467">
        <f t="shared" ca="1" si="650"/>
        <v>3</v>
      </c>
      <c r="H3467">
        <f t="shared" ca="1" si="651"/>
        <v>56</v>
      </c>
      <c r="I3467" s="6">
        <f t="shared" ca="1" si="658"/>
        <v>0.45059840000000001</v>
      </c>
      <c r="J3467" s="18">
        <f t="shared" ca="1" si="652"/>
        <v>1.28420544</v>
      </c>
      <c r="K3467" s="7">
        <f t="shared" ca="1" si="653"/>
        <v>1.28420544</v>
      </c>
      <c r="L3467" s="55" t="str">
        <f t="shared" si="654"/>
        <v>t3459</v>
      </c>
      <c r="M3467" s="56">
        <v>1</v>
      </c>
      <c r="N3467" s="79">
        <f t="shared" ca="1" si="659"/>
        <v>1.28420544</v>
      </c>
    </row>
    <row r="3468" spans="1:14">
      <c r="A3468">
        <v>3460</v>
      </c>
      <c r="B3468">
        <f t="shared" si="655"/>
        <v>21</v>
      </c>
      <c r="C3468">
        <f t="shared" si="656"/>
        <v>5</v>
      </c>
      <c r="D3468">
        <f t="shared" si="657"/>
        <v>4</v>
      </c>
      <c r="E3468">
        <f t="shared" si="648"/>
        <v>85.6</v>
      </c>
      <c r="F3468">
        <f t="shared" ca="1" si="649"/>
        <v>94</v>
      </c>
      <c r="G3468">
        <f t="shared" ca="1" si="650"/>
        <v>3</v>
      </c>
      <c r="H3468">
        <f t="shared" ca="1" si="651"/>
        <v>56</v>
      </c>
      <c r="I3468" s="6">
        <f t="shared" ca="1" si="658"/>
        <v>0.45059840000000001</v>
      </c>
      <c r="J3468" s="18">
        <f t="shared" ca="1" si="652"/>
        <v>1.28420544</v>
      </c>
      <c r="K3468" s="7">
        <f t="shared" ca="1" si="653"/>
        <v>1.28420544</v>
      </c>
      <c r="L3468" s="55" t="str">
        <f t="shared" si="654"/>
        <v>t3460</v>
      </c>
      <c r="M3468" s="56">
        <v>1</v>
      </c>
      <c r="N3468" s="79">
        <f t="shared" ca="1" si="659"/>
        <v>1.28420544</v>
      </c>
    </row>
    <row r="3469" spans="1:14">
      <c r="A3469">
        <v>3461</v>
      </c>
      <c r="B3469">
        <f t="shared" si="655"/>
        <v>21</v>
      </c>
      <c r="C3469">
        <f t="shared" si="656"/>
        <v>5</v>
      </c>
      <c r="D3469">
        <f t="shared" si="657"/>
        <v>5</v>
      </c>
      <c r="E3469">
        <f t="shared" si="648"/>
        <v>85.6</v>
      </c>
      <c r="F3469">
        <f t="shared" ca="1" si="649"/>
        <v>94</v>
      </c>
      <c r="G3469">
        <f t="shared" ca="1" si="650"/>
        <v>3</v>
      </c>
      <c r="H3469">
        <f t="shared" ca="1" si="651"/>
        <v>58</v>
      </c>
      <c r="I3469" s="6">
        <f t="shared" ca="1" si="658"/>
        <v>0.46669119999999997</v>
      </c>
      <c r="J3469" s="18">
        <f t="shared" ca="1" si="652"/>
        <v>1.3300699199999999</v>
      </c>
      <c r="K3469" s="7">
        <f t="shared" ca="1" si="653"/>
        <v>1.3300699199999999</v>
      </c>
      <c r="L3469" s="55" t="str">
        <f t="shared" si="654"/>
        <v>t3461</v>
      </c>
      <c r="M3469" s="56">
        <v>1</v>
      </c>
      <c r="N3469" s="79">
        <f t="shared" ca="1" si="659"/>
        <v>1.3300699199999999</v>
      </c>
    </row>
    <row r="3470" spans="1:14">
      <c r="A3470">
        <v>3462</v>
      </c>
      <c r="B3470">
        <f t="shared" si="655"/>
        <v>21</v>
      </c>
      <c r="C3470">
        <f t="shared" si="656"/>
        <v>5</v>
      </c>
      <c r="D3470">
        <f t="shared" si="657"/>
        <v>6</v>
      </c>
      <c r="E3470">
        <f t="shared" si="648"/>
        <v>85.6</v>
      </c>
      <c r="F3470">
        <f t="shared" ca="1" si="649"/>
        <v>94</v>
      </c>
      <c r="G3470">
        <f t="shared" ca="1" si="650"/>
        <v>3</v>
      </c>
      <c r="H3470">
        <f t="shared" ca="1" si="651"/>
        <v>64</v>
      </c>
      <c r="I3470" s="6">
        <f t="shared" ca="1" si="658"/>
        <v>0.51496960000000003</v>
      </c>
      <c r="J3470" s="18">
        <f t="shared" ca="1" si="652"/>
        <v>1.4676633600000002</v>
      </c>
      <c r="K3470" s="7">
        <f t="shared" ca="1" si="653"/>
        <v>1.46766336</v>
      </c>
      <c r="L3470" s="55" t="str">
        <f t="shared" si="654"/>
        <v>t3462</v>
      </c>
      <c r="M3470" s="56">
        <v>1</v>
      </c>
      <c r="N3470" s="79">
        <f t="shared" ca="1" si="659"/>
        <v>1.46766336</v>
      </c>
    </row>
    <row r="3471" spans="1:14">
      <c r="A3471">
        <v>3463</v>
      </c>
      <c r="B3471">
        <f t="shared" si="655"/>
        <v>21</v>
      </c>
      <c r="C3471">
        <f t="shared" si="656"/>
        <v>5</v>
      </c>
      <c r="D3471">
        <f t="shared" si="657"/>
        <v>7</v>
      </c>
      <c r="E3471">
        <f t="shared" si="648"/>
        <v>85.6</v>
      </c>
      <c r="F3471">
        <f t="shared" ca="1" si="649"/>
        <v>94</v>
      </c>
      <c r="G3471">
        <f t="shared" ca="1" si="650"/>
        <v>3</v>
      </c>
      <c r="H3471">
        <f t="shared" ca="1" si="651"/>
        <v>76</v>
      </c>
      <c r="I3471" s="6">
        <f t="shared" ca="1" si="658"/>
        <v>0.61152640000000003</v>
      </c>
      <c r="J3471" s="18">
        <f t="shared" ca="1" si="652"/>
        <v>1.7428502400000001</v>
      </c>
      <c r="K3471" s="7">
        <f t="shared" ca="1" si="653"/>
        <v>1.7428502399999999</v>
      </c>
      <c r="L3471" s="55" t="str">
        <f t="shared" si="654"/>
        <v>t3463</v>
      </c>
      <c r="M3471" s="56">
        <v>1</v>
      </c>
      <c r="N3471" s="79">
        <f t="shared" ca="1" si="659"/>
        <v>1.7428502399999999</v>
      </c>
    </row>
    <row r="3472" spans="1:14">
      <c r="A3472">
        <v>3464</v>
      </c>
      <c r="B3472">
        <f t="shared" si="655"/>
        <v>21</v>
      </c>
      <c r="C3472">
        <f t="shared" si="656"/>
        <v>5</v>
      </c>
      <c r="D3472">
        <f t="shared" si="657"/>
        <v>8</v>
      </c>
      <c r="E3472">
        <f t="shared" si="648"/>
        <v>85.6</v>
      </c>
      <c r="F3472">
        <f t="shared" ca="1" si="649"/>
        <v>94</v>
      </c>
      <c r="G3472">
        <f t="shared" ca="1" si="650"/>
        <v>3</v>
      </c>
      <c r="H3472">
        <f t="shared" ca="1" si="651"/>
        <v>87</v>
      </c>
      <c r="I3472" s="6">
        <f t="shared" ca="1" si="658"/>
        <v>0.70003680000000001</v>
      </c>
      <c r="J3472" s="18">
        <f t="shared" ca="1" si="652"/>
        <v>1.9951048800000002</v>
      </c>
      <c r="K3472" s="7">
        <f t="shared" ca="1" si="653"/>
        <v>1.9951048800000002</v>
      </c>
      <c r="L3472" s="55" t="str">
        <f t="shared" si="654"/>
        <v>t3464</v>
      </c>
      <c r="M3472" s="56">
        <v>1</v>
      </c>
      <c r="N3472" s="79">
        <f t="shared" ca="1" si="659"/>
        <v>1.9951048800000002</v>
      </c>
    </row>
    <row r="3473" spans="1:14">
      <c r="A3473">
        <v>3465</v>
      </c>
      <c r="B3473">
        <f t="shared" si="655"/>
        <v>21</v>
      </c>
      <c r="C3473">
        <f t="shared" si="656"/>
        <v>5</v>
      </c>
      <c r="D3473">
        <f t="shared" si="657"/>
        <v>9</v>
      </c>
      <c r="E3473">
        <f t="shared" si="648"/>
        <v>85.6</v>
      </c>
      <c r="F3473">
        <f t="shared" ca="1" si="649"/>
        <v>94</v>
      </c>
      <c r="G3473">
        <f t="shared" ca="1" si="650"/>
        <v>3</v>
      </c>
      <c r="H3473">
        <f t="shared" ca="1" si="651"/>
        <v>95</v>
      </c>
      <c r="I3473" s="6">
        <f t="shared" ca="1" si="658"/>
        <v>0.76440799999999998</v>
      </c>
      <c r="J3473" s="18">
        <f t="shared" ca="1" si="652"/>
        <v>2.1785627999999999</v>
      </c>
      <c r="K3473" s="7">
        <f t="shared" ca="1" si="653"/>
        <v>2.1785627999999999</v>
      </c>
      <c r="L3473" s="55" t="str">
        <f t="shared" si="654"/>
        <v>t3465</v>
      </c>
      <c r="M3473" s="56">
        <v>1</v>
      </c>
      <c r="N3473" s="79">
        <f t="shared" ca="1" si="659"/>
        <v>2.1785627999999999</v>
      </c>
    </row>
    <row r="3474" spans="1:14">
      <c r="A3474">
        <v>3466</v>
      </c>
      <c r="B3474">
        <f t="shared" si="655"/>
        <v>21</v>
      </c>
      <c r="C3474">
        <f t="shared" si="656"/>
        <v>5</v>
      </c>
      <c r="D3474">
        <f t="shared" si="657"/>
        <v>10</v>
      </c>
      <c r="E3474">
        <f t="shared" si="648"/>
        <v>85.6</v>
      </c>
      <c r="F3474">
        <f t="shared" ca="1" si="649"/>
        <v>94</v>
      </c>
      <c r="G3474">
        <f t="shared" ca="1" si="650"/>
        <v>3</v>
      </c>
      <c r="H3474">
        <f t="shared" ca="1" si="651"/>
        <v>99</v>
      </c>
      <c r="I3474" s="6">
        <f t="shared" ca="1" si="658"/>
        <v>0.79659360000000001</v>
      </c>
      <c r="J3474" s="18">
        <f t="shared" ca="1" si="652"/>
        <v>2.2702917600000001</v>
      </c>
      <c r="K3474" s="7">
        <f t="shared" ca="1" si="653"/>
        <v>2.2702917600000001</v>
      </c>
      <c r="L3474" s="55" t="str">
        <f t="shared" si="654"/>
        <v>t3466</v>
      </c>
      <c r="M3474" s="56">
        <v>1</v>
      </c>
      <c r="N3474" s="79">
        <f t="shared" ca="1" si="659"/>
        <v>2.2702917600000001</v>
      </c>
    </row>
    <row r="3475" spans="1:14">
      <c r="A3475">
        <v>3467</v>
      </c>
      <c r="B3475">
        <f t="shared" si="655"/>
        <v>21</v>
      </c>
      <c r="C3475">
        <f t="shared" si="656"/>
        <v>5</v>
      </c>
      <c r="D3475">
        <f t="shared" si="657"/>
        <v>11</v>
      </c>
      <c r="E3475">
        <f t="shared" si="648"/>
        <v>85.6</v>
      </c>
      <c r="F3475">
        <f t="shared" ca="1" si="649"/>
        <v>94</v>
      </c>
      <c r="G3475">
        <f t="shared" ca="1" si="650"/>
        <v>3</v>
      </c>
      <c r="H3475">
        <f t="shared" ca="1" si="651"/>
        <v>100</v>
      </c>
      <c r="I3475" s="6">
        <f t="shared" ca="1" si="658"/>
        <v>0.80464000000000002</v>
      </c>
      <c r="J3475" s="18">
        <f t="shared" ca="1" si="652"/>
        <v>2.2932239999999999</v>
      </c>
      <c r="K3475" s="7">
        <f t="shared" ca="1" si="653"/>
        <v>2.2932239999999999</v>
      </c>
      <c r="L3475" s="55" t="str">
        <f t="shared" si="654"/>
        <v>t3467</v>
      </c>
      <c r="M3475" s="56">
        <v>1</v>
      </c>
      <c r="N3475" s="79">
        <f t="shared" ca="1" si="659"/>
        <v>2.2932239999999999</v>
      </c>
    </row>
    <row r="3476" spans="1:14">
      <c r="A3476">
        <v>3468</v>
      </c>
      <c r="B3476">
        <f t="shared" si="655"/>
        <v>21</v>
      </c>
      <c r="C3476">
        <f t="shared" si="656"/>
        <v>5</v>
      </c>
      <c r="D3476">
        <f t="shared" si="657"/>
        <v>12</v>
      </c>
      <c r="E3476">
        <f t="shared" si="648"/>
        <v>85.6</v>
      </c>
      <c r="F3476">
        <f t="shared" ca="1" si="649"/>
        <v>94</v>
      </c>
      <c r="G3476">
        <f t="shared" ca="1" si="650"/>
        <v>3</v>
      </c>
      <c r="H3476">
        <f t="shared" ca="1" si="651"/>
        <v>99</v>
      </c>
      <c r="I3476" s="6">
        <f t="shared" ca="1" si="658"/>
        <v>0.79659360000000001</v>
      </c>
      <c r="J3476" s="18">
        <f t="shared" ca="1" si="652"/>
        <v>2.2702917600000001</v>
      </c>
      <c r="K3476" s="7">
        <f t="shared" ca="1" si="653"/>
        <v>2.2702917600000001</v>
      </c>
      <c r="L3476" s="55" t="str">
        <f t="shared" si="654"/>
        <v>t3468</v>
      </c>
      <c r="M3476" s="56">
        <v>1</v>
      </c>
      <c r="N3476" s="79">
        <f t="shared" ca="1" si="659"/>
        <v>2.2702917600000001</v>
      </c>
    </row>
    <row r="3477" spans="1:14">
      <c r="A3477">
        <v>3469</v>
      </c>
      <c r="B3477">
        <f t="shared" si="655"/>
        <v>21</v>
      </c>
      <c r="C3477">
        <f t="shared" si="656"/>
        <v>5</v>
      </c>
      <c r="D3477">
        <f t="shared" si="657"/>
        <v>13</v>
      </c>
      <c r="E3477">
        <f t="shared" si="648"/>
        <v>85.6</v>
      </c>
      <c r="F3477">
        <f t="shared" ca="1" si="649"/>
        <v>94</v>
      </c>
      <c r="G3477">
        <f t="shared" ca="1" si="650"/>
        <v>3</v>
      </c>
      <c r="H3477">
        <f t="shared" ca="1" si="651"/>
        <v>100</v>
      </c>
      <c r="I3477" s="6">
        <f t="shared" ca="1" si="658"/>
        <v>0.80464000000000002</v>
      </c>
      <c r="J3477" s="18">
        <f t="shared" ca="1" si="652"/>
        <v>2.2932239999999999</v>
      </c>
      <c r="K3477" s="7">
        <f t="shared" ca="1" si="653"/>
        <v>2.2932239999999999</v>
      </c>
      <c r="L3477" s="55" t="str">
        <f t="shared" si="654"/>
        <v>t3469</v>
      </c>
      <c r="M3477" s="56">
        <v>1</v>
      </c>
      <c r="N3477" s="79">
        <f t="shared" ca="1" si="659"/>
        <v>2.2932239999999999</v>
      </c>
    </row>
    <row r="3478" spans="1:14">
      <c r="A3478">
        <v>3470</v>
      </c>
      <c r="B3478">
        <f t="shared" si="655"/>
        <v>21</v>
      </c>
      <c r="C3478">
        <f t="shared" si="656"/>
        <v>5</v>
      </c>
      <c r="D3478">
        <f t="shared" si="657"/>
        <v>14</v>
      </c>
      <c r="E3478">
        <f t="shared" si="648"/>
        <v>85.6</v>
      </c>
      <c r="F3478">
        <f t="shared" ca="1" si="649"/>
        <v>94</v>
      </c>
      <c r="G3478">
        <f t="shared" ca="1" si="650"/>
        <v>3</v>
      </c>
      <c r="H3478">
        <f t="shared" ca="1" si="651"/>
        <v>100</v>
      </c>
      <c r="I3478" s="6">
        <f t="shared" ca="1" si="658"/>
        <v>0.80464000000000002</v>
      </c>
      <c r="J3478" s="18">
        <f t="shared" ca="1" si="652"/>
        <v>2.2932239999999999</v>
      </c>
      <c r="K3478" s="7">
        <f t="shared" ca="1" si="653"/>
        <v>2.2932239999999999</v>
      </c>
      <c r="L3478" s="55" t="str">
        <f t="shared" si="654"/>
        <v>t3470</v>
      </c>
      <c r="M3478" s="56">
        <v>1</v>
      </c>
      <c r="N3478" s="79">
        <f t="shared" ca="1" si="659"/>
        <v>2.2932239999999999</v>
      </c>
    </row>
    <row r="3479" spans="1:14">
      <c r="A3479">
        <v>3471</v>
      </c>
      <c r="B3479">
        <f t="shared" si="655"/>
        <v>21</v>
      </c>
      <c r="C3479">
        <f t="shared" si="656"/>
        <v>5</v>
      </c>
      <c r="D3479">
        <f t="shared" si="657"/>
        <v>15</v>
      </c>
      <c r="E3479">
        <f t="shared" si="648"/>
        <v>85.6</v>
      </c>
      <c r="F3479">
        <f t="shared" ca="1" si="649"/>
        <v>94</v>
      </c>
      <c r="G3479">
        <f t="shared" ca="1" si="650"/>
        <v>3</v>
      </c>
      <c r="H3479">
        <f t="shared" ca="1" si="651"/>
        <v>97</v>
      </c>
      <c r="I3479" s="6">
        <f t="shared" ca="1" si="658"/>
        <v>0.78050080000000011</v>
      </c>
      <c r="J3479" s="18">
        <f t="shared" ca="1" si="652"/>
        <v>2.2244272800000005</v>
      </c>
      <c r="K3479" s="7">
        <f t="shared" ca="1" si="653"/>
        <v>2.2244272800000005</v>
      </c>
      <c r="L3479" s="55" t="str">
        <f t="shared" si="654"/>
        <v>t3471</v>
      </c>
      <c r="M3479" s="56">
        <v>1</v>
      </c>
      <c r="N3479" s="79">
        <f t="shared" ca="1" si="659"/>
        <v>2.2244272800000005</v>
      </c>
    </row>
    <row r="3480" spans="1:14">
      <c r="A3480">
        <v>3472</v>
      </c>
      <c r="B3480">
        <f t="shared" si="655"/>
        <v>21</v>
      </c>
      <c r="C3480">
        <f t="shared" si="656"/>
        <v>5</v>
      </c>
      <c r="D3480">
        <f t="shared" si="657"/>
        <v>16</v>
      </c>
      <c r="E3480">
        <f t="shared" si="648"/>
        <v>85.6</v>
      </c>
      <c r="F3480">
        <f t="shared" ca="1" si="649"/>
        <v>94</v>
      </c>
      <c r="G3480">
        <f t="shared" ca="1" si="650"/>
        <v>3</v>
      </c>
      <c r="H3480">
        <f t="shared" ca="1" si="651"/>
        <v>96</v>
      </c>
      <c r="I3480" s="6">
        <f t="shared" ca="1" si="658"/>
        <v>0.77245439999999999</v>
      </c>
      <c r="J3480" s="18">
        <f t="shared" ca="1" si="652"/>
        <v>2.2014950400000002</v>
      </c>
      <c r="K3480" s="7">
        <f t="shared" ca="1" si="653"/>
        <v>2.2014950400000002</v>
      </c>
      <c r="L3480" s="55" t="str">
        <f t="shared" si="654"/>
        <v>t3472</v>
      </c>
      <c r="M3480" s="56">
        <v>1</v>
      </c>
      <c r="N3480" s="79">
        <f t="shared" ca="1" si="659"/>
        <v>2.2014950400000002</v>
      </c>
    </row>
    <row r="3481" spans="1:14">
      <c r="A3481">
        <v>3473</v>
      </c>
      <c r="B3481">
        <f t="shared" si="655"/>
        <v>21</v>
      </c>
      <c r="C3481">
        <f t="shared" si="656"/>
        <v>5</v>
      </c>
      <c r="D3481">
        <f t="shared" si="657"/>
        <v>17</v>
      </c>
      <c r="E3481">
        <f t="shared" si="648"/>
        <v>85.6</v>
      </c>
      <c r="F3481">
        <f t="shared" ca="1" si="649"/>
        <v>94</v>
      </c>
      <c r="G3481">
        <f t="shared" ca="1" si="650"/>
        <v>3</v>
      </c>
      <c r="H3481">
        <f t="shared" ca="1" si="651"/>
        <v>96</v>
      </c>
      <c r="I3481" s="6">
        <f t="shared" ca="1" si="658"/>
        <v>0.77245439999999999</v>
      </c>
      <c r="J3481" s="18">
        <f t="shared" ca="1" si="652"/>
        <v>2.2014950400000002</v>
      </c>
      <c r="K3481" s="7">
        <f t="shared" ca="1" si="653"/>
        <v>2.2014950400000002</v>
      </c>
      <c r="L3481" s="55" t="str">
        <f t="shared" si="654"/>
        <v>t3473</v>
      </c>
      <c r="M3481" s="56">
        <v>1</v>
      </c>
      <c r="N3481" s="79">
        <f t="shared" ca="1" si="659"/>
        <v>2.2014950400000002</v>
      </c>
    </row>
    <row r="3482" spans="1:14">
      <c r="A3482">
        <v>3474</v>
      </c>
      <c r="B3482">
        <f t="shared" si="655"/>
        <v>21</v>
      </c>
      <c r="C3482">
        <f t="shared" si="656"/>
        <v>5</v>
      </c>
      <c r="D3482">
        <f t="shared" si="657"/>
        <v>18</v>
      </c>
      <c r="E3482">
        <f t="shared" si="648"/>
        <v>85.6</v>
      </c>
      <c r="F3482">
        <f t="shared" ca="1" si="649"/>
        <v>94</v>
      </c>
      <c r="G3482">
        <f t="shared" ca="1" si="650"/>
        <v>3</v>
      </c>
      <c r="H3482">
        <f t="shared" ca="1" si="651"/>
        <v>93</v>
      </c>
      <c r="I3482" s="6">
        <f t="shared" ca="1" si="658"/>
        <v>0.74831519999999996</v>
      </c>
      <c r="J3482" s="18">
        <f t="shared" ca="1" si="652"/>
        <v>2.1326983199999998</v>
      </c>
      <c r="K3482" s="7">
        <f t="shared" ca="1" si="653"/>
        <v>2.1326983199999998</v>
      </c>
      <c r="L3482" s="55" t="str">
        <f t="shared" si="654"/>
        <v>t3474</v>
      </c>
      <c r="M3482" s="56">
        <v>1</v>
      </c>
      <c r="N3482" s="79">
        <f t="shared" ca="1" si="659"/>
        <v>2.1326983199999998</v>
      </c>
    </row>
    <row r="3483" spans="1:14">
      <c r="A3483">
        <v>3475</v>
      </c>
      <c r="B3483">
        <f t="shared" si="655"/>
        <v>21</v>
      </c>
      <c r="C3483">
        <f t="shared" si="656"/>
        <v>5</v>
      </c>
      <c r="D3483">
        <f t="shared" si="657"/>
        <v>19</v>
      </c>
      <c r="E3483">
        <f t="shared" si="648"/>
        <v>85.6</v>
      </c>
      <c r="F3483">
        <f t="shared" ca="1" si="649"/>
        <v>94</v>
      </c>
      <c r="G3483">
        <f t="shared" ca="1" si="650"/>
        <v>3</v>
      </c>
      <c r="H3483">
        <f t="shared" ca="1" si="651"/>
        <v>92</v>
      </c>
      <c r="I3483" s="6">
        <f t="shared" ca="1" si="658"/>
        <v>0.74026880000000006</v>
      </c>
      <c r="J3483" s="18">
        <f t="shared" ca="1" si="652"/>
        <v>2.1097660800000004</v>
      </c>
      <c r="K3483" s="7">
        <f t="shared" ca="1" si="653"/>
        <v>2.1097660800000004</v>
      </c>
      <c r="L3483" s="55" t="str">
        <f t="shared" si="654"/>
        <v>t3475</v>
      </c>
      <c r="M3483" s="56">
        <v>1</v>
      </c>
      <c r="N3483" s="79">
        <f t="shared" ca="1" si="659"/>
        <v>2.1097660800000004</v>
      </c>
    </row>
    <row r="3484" spans="1:14">
      <c r="A3484">
        <v>3476</v>
      </c>
      <c r="B3484">
        <f t="shared" si="655"/>
        <v>21</v>
      </c>
      <c r="C3484">
        <f t="shared" si="656"/>
        <v>5</v>
      </c>
      <c r="D3484">
        <f t="shared" si="657"/>
        <v>20</v>
      </c>
      <c r="E3484">
        <f t="shared" si="648"/>
        <v>85.6</v>
      </c>
      <c r="F3484">
        <f t="shared" ca="1" si="649"/>
        <v>94</v>
      </c>
      <c r="G3484">
        <f t="shared" ca="1" si="650"/>
        <v>3</v>
      </c>
      <c r="H3484">
        <f t="shared" ca="1" si="651"/>
        <v>92</v>
      </c>
      <c r="I3484" s="6">
        <f t="shared" ca="1" si="658"/>
        <v>0.74026880000000006</v>
      </c>
      <c r="J3484" s="18">
        <f t="shared" ca="1" si="652"/>
        <v>2.1097660800000004</v>
      </c>
      <c r="K3484" s="7">
        <f t="shared" ca="1" si="653"/>
        <v>2.1097660800000004</v>
      </c>
      <c r="L3484" s="55" t="str">
        <f t="shared" si="654"/>
        <v>t3476</v>
      </c>
      <c r="M3484" s="56">
        <v>1</v>
      </c>
      <c r="N3484" s="79">
        <f t="shared" ca="1" si="659"/>
        <v>2.1097660800000004</v>
      </c>
    </row>
    <row r="3485" spans="1:14">
      <c r="A3485">
        <v>3477</v>
      </c>
      <c r="B3485">
        <f t="shared" si="655"/>
        <v>21</v>
      </c>
      <c r="C3485">
        <f t="shared" si="656"/>
        <v>5</v>
      </c>
      <c r="D3485">
        <f t="shared" si="657"/>
        <v>21</v>
      </c>
      <c r="E3485">
        <f t="shared" si="648"/>
        <v>85.6</v>
      </c>
      <c r="F3485">
        <f t="shared" ca="1" si="649"/>
        <v>94</v>
      </c>
      <c r="G3485">
        <f t="shared" ca="1" si="650"/>
        <v>3</v>
      </c>
      <c r="H3485">
        <f t="shared" ca="1" si="651"/>
        <v>93</v>
      </c>
      <c r="I3485" s="6">
        <f t="shared" ca="1" si="658"/>
        <v>0.74831519999999996</v>
      </c>
      <c r="J3485" s="18">
        <f t="shared" ca="1" si="652"/>
        <v>2.1326983199999998</v>
      </c>
      <c r="K3485" s="7">
        <f t="shared" ca="1" si="653"/>
        <v>2.1326983199999998</v>
      </c>
      <c r="L3485" s="55" t="str">
        <f t="shared" si="654"/>
        <v>t3477</v>
      </c>
      <c r="M3485" s="56">
        <v>1</v>
      </c>
      <c r="N3485" s="79">
        <f t="shared" ca="1" si="659"/>
        <v>2.1326983199999998</v>
      </c>
    </row>
    <row r="3486" spans="1:14">
      <c r="A3486">
        <v>3478</v>
      </c>
      <c r="B3486">
        <f t="shared" si="655"/>
        <v>21</v>
      </c>
      <c r="C3486">
        <f t="shared" si="656"/>
        <v>5</v>
      </c>
      <c r="D3486">
        <f t="shared" si="657"/>
        <v>22</v>
      </c>
      <c r="E3486">
        <f t="shared" si="648"/>
        <v>85.6</v>
      </c>
      <c r="F3486">
        <f t="shared" ca="1" si="649"/>
        <v>94</v>
      </c>
      <c r="G3486">
        <f t="shared" ca="1" si="650"/>
        <v>3</v>
      </c>
      <c r="H3486">
        <f t="shared" ca="1" si="651"/>
        <v>87</v>
      </c>
      <c r="I3486" s="6">
        <f t="shared" ca="1" si="658"/>
        <v>0.70003680000000001</v>
      </c>
      <c r="J3486" s="18">
        <f t="shared" ca="1" si="652"/>
        <v>1.9951048800000002</v>
      </c>
      <c r="K3486" s="7">
        <f t="shared" ca="1" si="653"/>
        <v>1.9951048800000002</v>
      </c>
      <c r="L3486" s="55" t="str">
        <f t="shared" si="654"/>
        <v>t3478</v>
      </c>
      <c r="M3486" s="56">
        <v>1</v>
      </c>
      <c r="N3486" s="79">
        <f t="shared" ca="1" si="659"/>
        <v>1.9951048800000002</v>
      </c>
    </row>
    <row r="3487" spans="1:14">
      <c r="A3487">
        <v>3479</v>
      </c>
      <c r="B3487">
        <f t="shared" si="655"/>
        <v>21</v>
      </c>
      <c r="C3487">
        <f t="shared" si="656"/>
        <v>5</v>
      </c>
      <c r="D3487">
        <f t="shared" si="657"/>
        <v>23</v>
      </c>
      <c r="E3487">
        <f t="shared" si="648"/>
        <v>85.6</v>
      </c>
      <c r="F3487">
        <f t="shared" ca="1" si="649"/>
        <v>94</v>
      </c>
      <c r="G3487">
        <f t="shared" ca="1" si="650"/>
        <v>3</v>
      </c>
      <c r="H3487">
        <f t="shared" ca="1" si="651"/>
        <v>72</v>
      </c>
      <c r="I3487" s="6">
        <f t="shared" ca="1" si="658"/>
        <v>0.57934079999999999</v>
      </c>
      <c r="J3487" s="18">
        <f t="shared" ca="1" si="652"/>
        <v>1.6511212799999999</v>
      </c>
      <c r="K3487" s="7">
        <f t="shared" ca="1" si="653"/>
        <v>1.6511212799999999</v>
      </c>
      <c r="L3487" s="55" t="str">
        <f t="shared" si="654"/>
        <v>t3479</v>
      </c>
      <c r="M3487" s="56">
        <v>1</v>
      </c>
      <c r="N3487" s="79">
        <f t="shared" ca="1" si="659"/>
        <v>1.6511212799999999</v>
      </c>
    </row>
    <row r="3488" spans="1:14">
      <c r="A3488">
        <v>3480</v>
      </c>
      <c r="B3488">
        <f t="shared" si="655"/>
        <v>21</v>
      </c>
      <c r="C3488">
        <f t="shared" si="656"/>
        <v>6</v>
      </c>
      <c r="D3488">
        <f t="shared" si="657"/>
        <v>0</v>
      </c>
      <c r="E3488">
        <f t="shared" si="648"/>
        <v>85.6</v>
      </c>
      <c r="F3488">
        <f t="shared" ca="1" si="649"/>
        <v>77</v>
      </c>
      <c r="G3488">
        <f t="shared" ca="1" si="650"/>
        <v>4</v>
      </c>
      <c r="H3488">
        <f t="shared" ca="1" si="651"/>
        <v>74</v>
      </c>
      <c r="I3488" s="6">
        <f t="shared" ca="1" si="658"/>
        <v>0.48774879999999998</v>
      </c>
      <c r="J3488" s="18">
        <f t="shared" ca="1" si="652"/>
        <v>1.3900840800000001</v>
      </c>
      <c r="K3488" s="7">
        <f t="shared" ca="1" si="653"/>
        <v>1.3900840800000001</v>
      </c>
      <c r="L3488" s="55" t="str">
        <f t="shared" si="654"/>
        <v>t3480</v>
      </c>
      <c r="M3488" s="56">
        <v>1</v>
      </c>
      <c r="N3488" s="79">
        <f t="shared" ca="1" si="659"/>
        <v>1.3900840800000001</v>
      </c>
    </row>
    <row r="3489" spans="1:14">
      <c r="A3489">
        <v>3481</v>
      </c>
      <c r="B3489">
        <f t="shared" si="655"/>
        <v>21</v>
      </c>
      <c r="C3489">
        <f t="shared" si="656"/>
        <v>6</v>
      </c>
      <c r="D3489">
        <f t="shared" si="657"/>
        <v>1</v>
      </c>
      <c r="E3489">
        <f t="shared" si="648"/>
        <v>85.6</v>
      </c>
      <c r="F3489">
        <f t="shared" ca="1" si="649"/>
        <v>77</v>
      </c>
      <c r="G3489">
        <f t="shared" ca="1" si="650"/>
        <v>4</v>
      </c>
      <c r="H3489">
        <f t="shared" ca="1" si="651"/>
        <v>70</v>
      </c>
      <c r="I3489" s="6">
        <f t="shared" ca="1" si="658"/>
        <v>0.46138399999999996</v>
      </c>
      <c r="J3489" s="18">
        <f t="shared" ca="1" si="652"/>
        <v>1.3149443999999999</v>
      </c>
      <c r="K3489" s="7">
        <f t="shared" ca="1" si="653"/>
        <v>1.3149443999999999</v>
      </c>
      <c r="L3489" s="55" t="str">
        <f t="shared" si="654"/>
        <v>t3481</v>
      </c>
      <c r="M3489" s="56">
        <v>1</v>
      </c>
      <c r="N3489" s="79">
        <f t="shared" ca="1" si="659"/>
        <v>1.3149443999999999</v>
      </c>
    </row>
    <row r="3490" spans="1:14">
      <c r="A3490">
        <v>3482</v>
      </c>
      <c r="B3490">
        <f t="shared" si="655"/>
        <v>21</v>
      </c>
      <c r="C3490">
        <f t="shared" si="656"/>
        <v>6</v>
      </c>
      <c r="D3490">
        <f t="shared" si="657"/>
        <v>2</v>
      </c>
      <c r="E3490">
        <f t="shared" si="648"/>
        <v>85.6</v>
      </c>
      <c r="F3490">
        <f t="shared" ca="1" si="649"/>
        <v>77</v>
      </c>
      <c r="G3490">
        <f t="shared" ca="1" si="650"/>
        <v>4</v>
      </c>
      <c r="H3490">
        <f t="shared" ca="1" si="651"/>
        <v>66</v>
      </c>
      <c r="I3490" s="6">
        <f t="shared" ca="1" si="658"/>
        <v>0.43501919999999999</v>
      </c>
      <c r="J3490" s="18">
        <f t="shared" ca="1" si="652"/>
        <v>1.23980472</v>
      </c>
      <c r="K3490" s="7">
        <f t="shared" ca="1" si="653"/>
        <v>1.23980472</v>
      </c>
      <c r="L3490" s="55" t="str">
        <f t="shared" si="654"/>
        <v>t3482</v>
      </c>
      <c r="M3490" s="56">
        <v>1</v>
      </c>
      <c r="N3490" s="79">
        <f t="shared" ca="1" si="659"/>
        <v>1.23980472</v>
      </c>
    </row>
    <row r="3491" spans="1:14">
      <c r="A3491">
        <v>3483</v>
      </c>
      <c r="B3491">
        <f t="shared" si="655"/>
        <v>21</v>
      </c>
      <c r="C3491">
        <f t="shared" si="656"/>
        <v>6</v>
      </c>
      <c r="D3491">
        <f t="shared" si="657"/>
        <v>3</v>
      </c>
      <c r="E3491">
        <f t="shared" si="648"/>
        <v>85.6</v>
      </c>
      <c r="F3491">
        <f t="shared" ca="1" si="649"/>
        <v>77</v>
      </c>
      <c r="G3491">
        <f t="shared" ca="1" si="650"/>
        <v>4</v>
      </c>
      <c r="H3491">
        <f t="shared" ca="1" si="651"/>
        <v>65</v>
      </c>
      <c r="I3491" s="6">
        <f t="shared" ca="1" si="658"/>
        <v>0.42842799999999998</v>
      </c>
      <c r="J3491" s="18">
        <f t="shared" ca="1" si="652"/>
        <v>1.2210197999999999</v>
      </c>
      <c r="K3491" s="7">
        <f t="shared" ca="1" si="653"/>
        <v>1.2210197999999999</v>
      </c>
      <c r="L3491" s="55" t="str">
        <f t="shared" si="654"/>
        <v>t3483</v>
      </c>
      <c r="M3491" s="56">
        <v>1</v>
      </c>
      <c r="N3491" s="79">
        <f t="shared" ca="1" si="659"/>
        <v>1.2210197999999999</v>
      </c>
    </row>
    <row r="3492" spans="1:14">
      <c r="A3492">
        <v>3484</v>
      </c>
      <c r="B3492">
        <f t="shared" si="655"/>
        <v>21</v>
      </c>
      <c r="C3492">
        <f t="shared" si="656"/>
        <v>6</v>
      </c>
      <c r="D3492">
        <f t="shared" si="657"/>
        <v>4</v>
      </c>
      <c r="E3492">
        <f t="shared" si="648"/>
        <v>85.6</v>
      </c>
      <c r="F3492">
        <f t="shared" ca="1" si="649"/>
        <v>77</v>
      </c>
      <c r="G3492">
        <f t="shared" ca="1" si="650"/>
        <v>4</v>
      </c>
      <c r="H3492">
        <f t="shared" ca="1" si="651"/>
        <v>64</v>
      </c>
      <c r="I3492" s="6">
        <f t="shared" ca="1" si="658"/>
        <v>0.42183679999999996</v>
      </c>
      <c r="J3492" s="18">
        <f t="shared" ca="1" si="652"/>
        <v>1.20223488</v>
      </c>
      <c r="K3492" s="7">
        <f t="shared" ca="1" si="653"/>
        <v>1.20223488</v>
      </c>
      <c r="L3492" s="55" t="str">
        <f t="shared" si="654"/>
        <v>t3484</v>
      </c>
      <c r="M3492" s="56">
        <v>1</v>
      </c>
      <c r="N3492" s="79">
        <f t="shared" ca="1" si="659"/>
        <v>1.20223488</v>
      </c>
    </row>
    <row r="3493" spans="1:14">
      <c r="A3493">
        <v>3485</v>
      </c>
      <c r="B3493">
        <f t="shared" si="655"/>
        <v>21</v>
      </c>
      <c r="C3493">
        <f t="shared" si="656"/>
        <v>6</v>
      </c>
      <c r="D3493">
        <f t="shared" si="657"/>
        <v>5</v>
      </c>
      <c r="E3493">
        <f t="shared" si="648"/>
        <v>85.6</v>
      </c>
      <c r="F3493">
        <f t="shared" ca="1" si="649"/>
        <v>77</v>
      </c>
      <c r="G3493">
        <f t="shared" ca="1" si="650"/>
        <v>4</v>
      </c>
      <c r="H3493">
        <f t="shared" ca="1" si="651"/>
        <v>62</v>
      </c>
      <c r="I3493" s="6">
        <f t="shared" ca="1" si="658"/>
        <v>0.40865439999999992</v>
      </c>
      <c r="J3493" s="18">
        <f t="shared" ca="1" si="652"/>
        <v>1.1646650399999998</v>
      </c>
      <c r="K3493" s="7">
        <f t="shared" ca="1" si="653"/>
        <v>1.1646650399999998</v>
      </c>
      <c r="L3493" s="55" t="str">
        <f t="shared" si="654"/>
        <v>t3485</v>
      </c>
      <c r="M3493" s="56">
        <v>1</v>
      </c>
      <c r="N3493" s="79">
        <f t="shared" ca="1" si="659"/>
        <v>1.1646650399999998</v>
      </c>
    </row>
    <row r="3494" spans="1:14">
      <c r="A3494">
        <v>3486</v>
      </c>
      <c r="B3494">
        <f t="shared" si="655"/>
        <v>21</v>
      </c>
      <c r="C3494">
        <f t="shared" si="656"/>
        <v>6</v>
      </c>
      <c r="D3494">
        <f t="shared" si="657"/>
        <v>6</v>
      </c>
      <c r="E3494">
        <f t="shared" si="648"/>
        <v>85.6</v>
      </c>
      <c r="F3494">
        <f t="shared" ca="1" si="649"/>
        <v>77</v>
      </c>
      <c r="G3494">
        <f t="shared" ca="1" si="650"/>
        <v>4</v>
      </c>
      <c r="H3494">
        <f t="shared" ca="1" si="651"/>
        <v>62</v>
      </c>
      <c r="I3494" s="6">
        <f t="shared" ca="1" si="658"/>
        <v>0.40865439999999992</v>
      </c>
      <c r="J3494" s="18">
        <f t="shared" ca="1" si="652"/>
        <v>1.1646650399999998</v>
      </c>
      <c r="K3494" s="7">
        <f t="shared" ca="1" si="653"/>
        <v>1.1646650399999998</v>
      </c>
      <c r="L3494" s="55" t="str">
        <f t="shared" si="654"/>
        <v>t3486</v>
      </c>
      <c r="M3494" s="56">
        <v>1</v>
      </c>
      <c r="N3494" s="79">
        <f t="shared" ca="1" si="659"/>
        <v>1.1646650399999998</v>
      </c>
    </row>
    <row r="3495" spans="1:14">
      <c r="A3495">
        <v>3487</v>
      </c>
      <c r="B3495">
        <f t="shared" si="655"/>
        <v>21</v>
      </c>
      <c r="C3495">
        <f t="shared" si="656"/>
        <v>6</v>
      </c>
      <c r="D3495">
        <f t="shared" si="657"/>
        <v>7</v>
      </c>
      <c r="E3495">
        <f t="shared" si="648"/>
        <v>85.6</v>
      </c>
      <c r="F3495">
        <f t="shared" ca="1" si="649"/>
        <v>77</v>
      </c>
      <c r="G3495">
        <f t="shared" ca="1" si="650"/>
        <v>4</v>
      </c>
      <c r="H3495">
        <f t="shared" ca="1" si="651"/>
        <v>66</v>
      </c>
      <c r="I3495" s="6">
        <f t="shared" ca="1" si="658"/>
        <v>0.43501919999999999</v>
      </c>
      <c r="J3495" s="18">
        <f t="shared" ca="1" si="652"/>
        <v>1.23980472</v>
      </c>
      <c r="K3495" s="7">
        <f t="shared" ca="1" si="653"/>
        <v>1.23980472</v>
      </c>
      <c r="L3495" s="55" t="str">
        <f t="shared" si="654"/>
        <v>t3487</v>
      </c>
      <c r="M3495" s="56">
        <v>1</v>
      </c>
      <c r="N3495" s="79">
        <f t="shared" ca="1" si="659"/>
        <v>1.23980472</v>
      </c>
    </row>
    <row r="3496" spans="1:14">
      <c r="A3496">
        <v>3488</v>
      </c>
      <c r="B3496">
        <f t="shared" si="655"/>
        <v>21</v>
      </c>
      <c r="C3496">
        <f t="shared" si="656"/>
        <v>6</v>
      </c>
      <c r="D3496">
        <f t="shared" si="657"/>
        <v>8</v>
      </c>
      <c r="E3496">
        <f t="shared" si="648"/>
        <v>85.6</v>
      </c>
      <c r="F3496">
        <f t="shared" ca="1" si="649"/>
        <v>77</v>
      </c>
      <c r="G3496">
        <f t="shared" ca="1" si="650"/>
        <v>4</v>
      </c>
      <c r="H3496">
        <f t="shared" ca="1" si="651"/>
        <v>81</v>
      </c>
      <c r="I3496" s="6">
        <f t="shared" ca="1" si="658"/>
        <v>0.5338871999999999</v>
      </c>
      <c r="J3496" s="18">
        <f t="shared" ca="1" si="652"/>
        <v>1.5215785199999998</v>
      </c>
      <c r="K3496" s="7">
        <f t="shared" ca="1" si="653"/>
        <v>1.5215785199999998</v>
      </c>
      <c r="L3496" s="55" t="str">
        <f t="shared" si="654"/>
        <v>t3488</v>
      </c>
      <c r="M3496" s="56">
        <v>1</v>
      </c>
      <c r="N3496" s="79">
        <f t="shared" ca="1" si="659"/>
        <v>1.5215785199999998</v>
      </c>
    </row>
    <row r="3497" spans="1:14">
      <c r="A3497">
        <v>3489</v>
      </c>
      <c r="B3497">
        <f t="shared" si="655"/>
        <v>21</v>
      </c>
      <c r="C3497">
        <f t="shared" si="656"/>
        <v>6</v>
      </c>
      <c r="D3497">
        <f t="shared" si="657"/>
        <v>9</v>
      </c>
      <c r="E3497">
        <f t="shared" si="648"/>
        <v>85.6</v>
      </c>
      <c r="F3497">
        <f t="shared" ca="1" si="649"/>
        <v>77</v>
      </c>
      <c r="G3497">
        <f t="shared" ca="1" si="650"/>
        <v>4</v>
      </c>
      <c r="H3497">
        <f t="shared" ca="1" si="651"/>
        <v>86</v>
      </c>
      <c r="I3497" s="6">
        <f t="shared" ca="1" si="658"/>
        <v>0.56684319999999988</v>
      </c>
      <c r="J3497" s="18">
        <f t="shared" ca="1" si="652"/>
        <v>1.6155031199999996</v>
      </c>
      <c r="K3497" s="7">
        <f t="shared" ca="1" si="653"/>
        <v>1.6155031199999996</v>
      </c>
      <c r="L3497" s="55" t="str">
        <f t="shared" si="654"/>
        <v>t3489</v>
      </c>
      <c r="M3497" s="56">
        <v>1</v>
      </c>
      <c r="N3497" s="79">
        <f t="shared" ca="1" si="659"/>
        <v>1.6155031199999996</v>
      </c>
    </row>
    <row r="3498" spans="1:14">
      <c r="A3498">
        <v>3490</v>
      </c>
      <c r="B3498">
        <f t="shared" si="655"/>
        <v>21</v>
      </c>
      <c r="C3498">
        <f t="shared" si="656"/>
        <v>6</v>
      </c>
      <c r="D3498">
        <f t="shared" si="657"/>
        <v>10</v>
      </c>
      <c r="E3498">
        <f t="shared" si="648"/>
        <v>85.6</v>
      </c>
      <c r="F3498">
        <f t="shared" ca="1" si="649"/>
        <v>77</v>
      </c>
      <c r="G3498">
        <f t="shared" ca="1" si="650"/>
        <v>4</v>
      </c>
      <c r="H3498">
        <f t="shared" ca="1" si="651"/>
        <v>91</v>
      </c>
      <c r="I3498" s="6">
        <f t="shared" ca="1" si="658"/>
        <v>0.59979919999999998</v>
      </c>
      <c r="J3498" s="18">
        <f t="shared" ca="1" si="652"/>
        <v>1.7094277200000001</v>
      </c>
      <c r="K3498" s="7">
        <f t="shared" ca="1" si="653"/>
        <v>1.7094277200000001</v>
      </c>
      <c r="L3498" s="55" t="str">
        <f t="shared" si="654"/>
        <v>t3490</v>
      </c>
      <c r="M3498" s="56">
        <v>1</v>
      </c>
      <c r="N3498" s="79">
        <f t="shared" ca="1" si="659"/>
        <v>1.7094277200000001</v>
      </c>
    </row>
    <row r="3499" spans="1:14">
      <c r="A3499">
        <v>3491</v>
      </c>
      <c r="B3499">
        <f t="shared" si="655"/>
        <v>21</v>
      </c>
      <c r="C3499">
        <f t="shared" si="656"/>
        <v>6</v>
      </c>
      <c r="D3499">
        <f t="shared" si="657"/>
        <v>11</v>
      </c>
      <c r="E3499">
        <f t="shared" si="648"/>
        <v>85.6</v>
      </c>
      <c r="F3499">
        <f t="shared" ca="1" si="649"/>
        <v>77</v>
      </c>
      <c r="G3499">
        <f t="shared" ca="1" si="650"/>
        <v>4</v>
      </c>
      <c r="H3499">
        <f t="shared" ca="1" si="651"/>
        <v>93</v>
      </c>
      <c r="I3499" s="6">
        <f t="shared" ca="1" si="658"/>
        <v>0.6129815999999999</v>
      </c>
      <c r="J3499" s="18">
        <f t="shared" ca="1" si="652"/>
        <v>1.7469975599999998</v>
      </c>
      <c r="K3499" s="7">
        <f t="shared" ca="1" si="653"/>
        <v>1.7469975599999998</v>
      </c>
      <c r="L3499" s="55" t="str">
        <f t="shared" si="654"/>
        <v>t3491</v>
      </c>
      <c r="M3499" s="56">
        <v>1</v>
      </c>
      <c r="N3499" s="79">
        <f t="shared" ca="1" si="659"/>
        <v>1.7469975599999998</v>
      </c>
    </row>
    <row r="3500" spans="1:14">
      <c r="A3500">
        <v>3492</v>
      </c>
      <c r="B3500">
        <f t="shared" si="655"/>
        <v>21</v>
      </c>
      <c r="C3500">
        <f t="shared" si="656"/>
        <v>6</v>
      </c>
      <c r="D3500">
        <f t="shared" si="657"/>
        <v>12</v>
      </c>
      <c r="E3500">
        <f t="shared" si="648"/>
        <v>85.6</v>
      </c>
      <c r="F3500">
        <f t="shared" ca="1" si="649"/>
        <v>77</v>
      </c>
      <c r="G3500">
        <f t="shared" ca="1" si="650"/>
        <v>4</v>
      </c>
      <c r="H3500">
        <f t="shared" ca="1" si="651"/>
        <v>93</v>
      </c>
      <c r="I3500" s="6">
        <f t="shared" ca="1" si="658"/>
        <v>0.6129815999999999</v>
      </c>
      <c r="J3500" s="18">
        <f t="shared" ca="1" si="652"/>
        <v>1.7469975599999998</v>
      </c>
      <c r="K3500" s="7">
        <f t="shared" ca="1" si="653"/>
        <v>1.7469975599999998</v>
      </c>
      <c r="L3500" s="55" t="str">
        <f t="shared" si="654"/>
        <v>t3492</v>
      </c>
      <c r="M3500" s="56">
        <v>1</v>
      </c>
      <c r="N3500" s="79">
        <f t="shared" ca="1" si="659"/>
        <v>1.7469975599999998</v>
      </c>
    </row>
    <row r="3501" spans="1:14">
      <c r="A3501">
        <v>3493</v>
      </c>
      <c r="B3501">
        <f t="shared" si="655"/>
        <v>21</v>
      </c>
      <c r="C3501">
        <f t="shared" si="656"/>
        <v>6</v>
      </c>
      <c r="D3501">
        <f t="shared" si="657"/>
        <v>13</v>
      </c>
      <c r="E3501">
        <f t="shared" si="648"/>
        <v>85.6</v>
      </c>
      <c r="F3501">
        <f t="shared" ca="1" si="649"/>
        <v>77</v>
      </c>
      <c r="G3501">
        <f t="shared" ca="1" si="650"/>
        <v>4</v>
      </c>
      <c r="H3501">
        <f t="shared" ca="1" si="651"/>
        <v>92</v>
      </c>
      <c r="I3501" s="6">
        <f t="shared" ca="1" si="658"/>
        <v>0.6063904</v>
      </c>
      <c r="J3501" s="18">
        <f t="shared" ca="1" si="652"/>
        <v>1.72821264</v>
      </c>
      <c r="K3501" s="7">
        <f t="shared" ca="1" si="653"/>
        <v>1.72821264</v>
      </c>
      <c r="L3501" s="55" t="str">
        <f t="shared" si="654"/>
        <v>t3493</v>
      </c>
      <c r="M3501" s="56">
        <v>1</v>
      </c>
      <c r="N3501" s="79">
        <f t="shared" ca="1" si="659"/>
        <v>1.72821264</v>
      </c>
    </row>
    <row r="3502" spans="1:14">
      <c r="A3502">
        <v>3494</v>
      </c>
      <c r="B3502">
        <f t="shared" si="655"/>
        <v>21</v>
      </c>
      <c r="C3502">
        <f t="shared" si="656"/>
        <v>6</v>
      </c>
      <c r="D3502">
        <f t="shared" si="657"/>
        <v>14</v>
      </c>
      <c r="E3502">
        <f t="shared" si="648"/>
        <v>85.6</v>
      </c>
      <c r="F3502">
        <f t="shared" ca="1" si="649"/>
        <v>77</v>
      </c>
      <c r="G3502">
        <f t="shared" ca="1" si="650"/>
        <v>4</v>
      </c>
      <c r="H3502">
        <f t="shared" ca="1" si="651"/>
        <v>91</v>
      </c>
      <c r="I3502" s="6">
        <f t="shared" ca="1" si="658"/>
        <v>0.59979919999999998</v>
      </c>
      <c r="J3502" s="18">
        <f t="shared" ca="1" si="652"/>
        <v>1.7094277200000001</v>
      </c>
      <c r="K3502" s="7">
        <f t="shared" ca="1" si="653"/>
        <v>1.7094277200000001</v>
      </c>
      <c r="L3502" s="55" t="str">
        <f t="shared" si="654"/>
        <v>t3494</v>
      </c>
      <c r="M3502" s="56">
        <v>1</v>
      </c>
      <c r="N3502" s="79">
        <f t="shared" ca="1" si="659"/>
        <v>1.7094277200000001</v>
      </c>
    </row>
    <row r="3503" spans="1:14">
      <c r="A3503">
        <v>3495</v>
      </c>
      <c r="B3503">
        <f t="shared" si="655"/>
        <v>21</v>
      </c>
      <c r="C3503">
        <f t="shared" si="656"/>
        <v>6</v>
      </c>
      <c r="D3503">
        <f t="shared" si="657"/>
        <v>15</v>
      </c>
      <c r="E3503">
        <f t="shared" si="648"/>
        <v>85.6</v>
      </c>
      <c r="F3503">
        <f t="shared" ca="1" si="649"/>
        <v>77</v>
      </c>
      <c r="G3503">
        <f t="shared" ca="1" si="650"/>
        <v>4</v>
      </c>
      <c r="H3503">
        <f t="shared" ca="1" si="651"/>
        <v>91</v>
      </c>
      <c r="I3503" s="6">
        <f t="shared" ca="1" si="658"/>
        <v>0.59979919999999998</v>
      </c>
      <c r="J3503" s="18">
        <f t="shared" ca="1" si="652"/>
        <v>1.7094277200000001</v>
      </c>
      <c r="K3503" s="7">
        <f t="shared" ca="1" si="653"/>
        <v>1.7094277200000001</v>
      </c>
      <c r="L3503" s="55" t="str">
        <f t="shared" si="654"/>
        <v>t3495</v>
      </c>
      <c r="M3503" s="56">
        <v>1</v>
      </c>
      <c r="N3503" s="79">
        <f t="shared" ca="1" si="659"/>
        <v>1.7094277200000001</v>
      </c>
    </row>
    <row r="3504" spans="1:14">
      <c r="A3504">
        <v>3496</v>
      </c>
      <c r="B3504">
        <f t="shared" si="655"/>
        <v>21</v>
      </c>
      <c r="C3504">
        <f t="shared" si="656"/>
        <v>6</v>
      </c>
      <c r="D3504">
        <f t="shared" si="657"/>
        <v>16</v>
      </c>
      <c r="E3504">
        <f t="shared" si="648"/>
        <v>85.6</v>
      </c>
      <c r="F3504">
        <f t="shared" ca="1" si="649"/>
        <v>77</v>
      </c>
      <c r="G3504">
        <f t="shared" ca="1" si="650"/>
        <v>4</v>
      </c>
      <c r="H3504">
        <f t="shared" ca="1" si="651"/>
        <v>92</v>
      </c>
      <c r="I3504" s="6">
        <f t="shared" ca="1" si="658"/>
        <v>0.6063904</v>
      </c>
      <c r="J3504" s="18">
        <f t="shared" ca="1" si="652"/>
        <v>1.72821264</v>
      </c>
      <c r="K3504" s="7">
        <f t="shared" ca="1" si="653"/>
        <v>1.72821264</v>
      </c>
      <c r="L3504" s="55" t="str">
        <f t="shared" si="654"/>
        <v>t3496</v>
      </c>
      <c r="M3504" s="56">
        <v>1</v>
      </c>
      <c r="N3504" s="79">
        <f t="shared" ca="1" si="659"/>
        <v>1.72821264</v>
      </c>
    </row>
    <row r="3505" spans="1:14">
      <c r="A3505">
        <v>3497</v>
      </c>
      <c r="B3505">
        <f t="shared" si="655"/>
        <v>21</v>
      </c>
      <c r="C3505">
        <f t="shared" si="656"/>
        <v>6</v>
      </c>
      <c r="D3505">
        <f t="shared" si="657"/>
        <v>17</v>
      </c>
      <c r="E3505">
        <f t="shared" si="648"/>
        <v>85.6</v>
      </c>
      <c r="F3505">
        <f t="shared" ca="1" si="649"/>
        <v>77</v>
      </c>
      <c r="G3505">
        <f t="shared" ca="1" si="650"/>
        <v>4</v>
      </c>
      <c r="H3505">
        <f t="shared" ca="1" si="651"/>
        <v>94</v>
      </c>
      <c r="I3505" s="6">
        <f t="shared" ca="1" si="658"/>
        <v>0.61957279999999992</v>
      </c>
      <c r="J3505" s="18">
        <f t="shared" ca="1" si="652"/>
        <v>1.7657824799999999</v>
      </c>
      <c r="K3505" s="7">
        <f t="shared" ca="1" si="653"/>
        <v>1.7657824799999999</v>
      </c>
      <c r="L3505" s="55" t="str">
        <f t="shared" si="654"/>
        <v>t3497</v>
      </c>
      <c r="M3505" s="56">
        <v>1</v>
      </c>
      <c r="N3505" s="79">
        <f t="shared" ca="1" si="659"/>
        <v>1.7657824799999999</v>
      </c>
    </row>
    <row r="3506" spans="1:14">
      <c r="A3506">
        <v>3498</v>
      </c>
      <c r="B3506">
        <f t="shared" si="655"/>
        <v>21</v>
      </c>
      <c r="C3506">
        <f t="shared" si="656"/>
        <v>6</v>
      </c>
      <c r="D3506">
        <f t="shared" si="657"/>
        <v>18</v>
      </c>
      <c r="E3506">
        <f t="shared" si="648"/>
        <v>85.6</v>
      </c>
      <c r="F3506">
        <f t="shared" ca="1" si="649"/>
        <v>77</v>
      </c>
      <c r="G3506">
        <f t="shared" ca="1" si="650"/>
        <v>4</v>
      </c>
      <c r="H3506">
        <f t="shared" ca="1" si="651"/>
        <v>95</v>
      </c>
      <c r="I3506" s="6">
        <f t="shared" ca="1" si="658"/>
        <v>0.62616399999999994</v>
      </c>
      <c r="J3506" s="18">
        <f t="shared" ca="1" si="652"/>
        <v>1.7845673999999998</v>
      </c>
      <c r="K3506" s="7">
        <f t="shared" ca="1" si="653"/>
        <v>1.7845673999999998</v>
      </c>
      <c r="L3506" s="55" t="str">
        <f t="shared" si="654"/>
        <v>t3498</v>
      </c>
      <c r="M3506" s="56">
        <v>1</v>
      </c>
      <c r="N3506" s="79">
        <f t="shared" ca="1" si="659"/>
        <v>1.7845673999999998</v>
      </c>
    </row>
    <row r="3507" spans="1:14">
      <c r="A3507">
        <v>3499</v>
      </c>
      <c r="B3507">
        <f t="shared" si="655"/>
        <v>21</v>
      </c>
      <c r="C3507">
        <f t="shared" si="656"/>
        <v>6</v>
      </c>
      <c r="D3507">
        <f t="shared" si="657"/>
        <v>19</v>
      </c>
      <c r="E3507">
        <f t="shared" si="648"/>
        <v>85.6</v>
      </c>
      <c r="F3507">
        <f t="shared" ca="1" si="649"/>
        <v>77</v>
      </c>
      <c r="G3507">
        <f t="shared" ca="1" si="650"/>
        <v>4</v>
      </c>
      <c r="H3507">
        <f t="shared" ca="1" si="651"/>
        <v>95</v>
      </c>
      <c r="I3507" s="6">
        <f t="shared" ca="1" si="658"/>
        <v>0.62616399999999994</v>
      </c>
      <c r="J3507" s="18">
        <f t="shared" ca="1" si="652"/>
        <v>1.7845673999999998</v>
      </c>
      <c r="K3507" s="7">
        <f t="shared" ca="1" si="653"/>
        <v>1.7845673999999998</v>
      </c>
      <c r="L3507" s="55" t="str">
        <f t="shared" si="654"/>
        <v>t3499</v>
      </c>
      <c r="M3507" s="56">
        <v>1</v>
      </c>
      <c r="N3507" s="79">
        <f t="shared" ca="1" si="659"/>
        <v>1.7845673999999998</v>
      </c>
    </row>
    <row r="3508" spans="1:14">
      <c r="A3508">
        <v>3500</v>
      </c>
      <c r="B3508">
        <f t="shared" si="655"/>
        <v>21</v>
      </c>
      <c r="C3508">
        <f t="shared" si="656"/>
        <v>6</v>
      </c>
      <c r="D3508">
        <f t="shared" si="657"/>
        <v>20</v>
      </c>
      <c r="E3508">
        <f t="shared" si="648"/>
        <v>85.6</v>
      </c>
      <c r="F3508">
        <f t="shared" ca="1" si="649"/>
        <v>77</v>
      </c>
      <c r="G3508">
        <f t="shared" ca="1" si="650"/>
        <v>4</v>
      </c>
      <c r="H3508">
        <f t="shared" ca="1" si="651"/>
        <v>100</v>
      </c>
      <c r="I3508" s="6">
        <f t="shared" ca="1" si="658"/>
        <v>0.65911999999999993</v>
      </c>
      <c r="J3508" s="18">
        <f t="shared" ca="1" si="652"/>
        <v>1.8784919999999998</v>
      </c>
      <c r="K3508" s="7">
        <f t="shared" ca="1" si="653"/>
        <v>1.8784919999999998</v>
      </c>
      <c r="L3508" s="55" t="str">
        <f t="shared" si="654"/>
        <v>t3500</v>
      </c>
      <c r="M3508" s="56">
        <v>1</v>
      </c>
      <c r="N3508" s="79">
        <f t="shared" ca="1" si="659"/>
        <v>1.8784919999999998</v>
      </c>
    </row>
    <row r="3509" spans="1:14">
      <c r="A3509">
        <v>3501</v>
      </c>
      <c r="B3509">
        <f t="shared" si="655"/>
        <v>21</v>
      </c>
      <c r="C3509">
        <f t="shared" si="656"/>
        <v>6</v>
      </c>
      <c r="D3509">
        <f t="shared" si="657"/>
        <v>21</v>
      </c>
      <c r="E3509">
        <f t="shared" si="648"/>
        <v>85.6</v>
      </c>
      <c r="F3509">
        <f t="shared" ca="1" si="649"/>
        <v>77</v>
      </c>
      <c r="G3509">
        <f t="shared" ca="1" si="650"/>
        <v>4</v>
      </c>
      <c r="H3509">
        <f t="shared" ca="1" si="651"/>
        <v>93</v>
      </c>
      <c r="I3509" s="6">
        <f t="shared" ca="1" si="658"/>
        <v>0.6129815999999999</v>
      </c>
      <c r="J3509" s="18">
        <f t="shared" ca="1" si="652"/>
        <v>1.7469975599999998</v>
      </c>
      <c r="K3509" s="7">
        <f t="shared" ca="1" si="653"/>
        <v>1.7469975599999998</v>
      </c>
      <c r="L3509" s="55" t="str">
        <f t="shared" si="654"/>
        <v>t3501</v>
      </c>
      <c r="M3509" s="56">
        <v>1</v>
      </c>
      <c r="N3509" s="79">
        <f t="shared" ca="1" si="659"/>
        <v>1.7469975599999998</v>
      </c>
    </row>
    <row r="3510" spans="1:14">
      <c r="A3510">
        <v>3502</v>
      </c>
      <c r="B3510">
        <f t="shared" si="655"/>
        <v>21</v>
      </c>
      <c r="C3510">
        <f t="shared" si="656"/>
        <v>6</v>
      </c>
      <c r="D3510">
        <f t="shared" si="657"/>
        <v>22</v>
      </c>
      <c r="E3510">
        <f t="shared" si="648"/>
        <v>85.6</v>
      </c>
      <c r="F3510">
        <f t="shared" ca="1" si="649"/>
        <v>77</v>
      </c>
      <c r="G3510">
        <f t="shared" ca="1" si="650"/>
        <v>4</v>
      </c>
      <c r="H3510">
        <f t="shared" ca="1" si="651"/>
        <v>88</v>
      </c>
      <c r="I3510" s="6">
        <f t="shared" ca="1" si="658"/>
        <v>0.58002559999999992</v>
      </c>
      <c r="J3510" s="18">
        <f t="shared" ca="1" si="652"/>
        <v>1.6530729599999998</v>
      </c>
      <c r="K3510" s="7">
        <f t="shared" ca="1" si="653"/>
        <v>1.65307296</v>
      </c>
      <c r="L3510" s="55" t="str">
        <f t="shared" si="654"/>
        <v>t3502</v>
      </c>
      <c r="M3510" s="56">
        <v>1</v>
      </c>
      <c r="N3510" s="79">
        <f t="shared" ca="1" si="659"/>
        <v>1.65307296</v>
      </c>
    </row>
    <row r="3511" spans="1:14">
      <c r="A3511">
        <v>3503</v>
      </c>
      <c r="B3511">
        <f t="shared" si="655"/>
        <v>21</v>
      </c>
      <c r="C3511">
        <f t="shared" si="656"/>
        <v>6</v>
      </c>
      <c r="D3511">
        <f t="shared" si="657"/>
        <v>23</v>
      </c>
      <c r="E3511">
        <f t="shared" si="648"/>
        <v>85.6</v>
      </c>
      <c r="F3511">
        <f t="shared" ca="1" si="649"/>
        <v>77</v>
      </c>
      <c r="G3511">
        <f t="shared" ca="1" si="650"/>
        <v>4</v>
      </c>
      <c r="H3511">
        <f t="shared" ca="1" si="651"/>
        <v>80</v>
      </c>
      <c r="I3511" s="6">
        <f t="shared" ca="1" si="658"/>
        <v>0.52729599999999988</v>
      </c>
      <c r="J3511" s="18">
        <f t="shared" ca="1" si="652"/>
        <v>1.5027935999999997</v>
      </c>
      <c r="K3511" s="7">
        <f t="shared" ca="1" si="653"/>
        <v>1.5027935999999997</v>
      </c>
      <c r="L3511" s="55" t="str">
        <f t="shared" si="654"/>
        <v>t3503</v>
      </c>
      <c r="M3511" s="56">
        <v>1</v>
      </c>
      <c r="N3511" s="79">
        <f t="shared" ca="1" si="659"/>
        <v>1.5027935999999997</v>
      </c>
    </row>
    <row r="3512" spans="1:14">
      <c r="A3512">
        <v>3504</v>
      </c>
      <c r="B3512">
        <f t="shared" si="655"/>
        <v>21</v>
      </c>
      <c r="C3512">
        <f t="shared" si="656"/>
        <v>7</v>
      </c>
      <c r="D3512">
        <f t="shared" si="657"/>
        <v>0</v>
      </c>
      <c r="E3512">
        <f t="shared" si="648"/>
        <v>85.6</v>
      </c>
      <c r="F3512">
        <f t="shared" ca="1" si="649"/>
        <v>75</v>
      </c>
      <c r="G3512">
        <f t="shared" ca="1" si="650"/>
        <v>4</v>
      </c>
      <c r="H3512">
        <f t="shared" ca="1" si="651"/>
        <v>74</v>
      </c>
      <c r="I3512" s="6">
        <f t="shared" ca="1" si="658"/>
        <v>0.47508</v>
      </c>
      <c r="J3512" s="18">
        <f t="shared" ca="1" si="652"/>
        <v>1.3539780000000001</v>
      </c>
      <c r="K3512" s="7">
        <f t="shared" ca="1" si="653"/>
        <v>1.3539780000000001</v>
      </c>
      <c r="L3512" s="55" t="str">
        <f t="shared" si="654"/>
        <v>t3504</v>
      </c>
      <c r="M3512" s="56">
        <v>1</v>
      </c>
      <c r="N3512" s="79">
        <f t="shared" ca="1" si="659"/>
        <v>1.3539780000000001</v>
      </c>
    </row>
    <row r="3513" spans="1:14">
      <c r="A3513">
        <v>3505</v>
      </c>
      <c r="B3513">
        <f t="shared" si="655"/>
        <v>21</v>
      </c>
      <c r="C3513">
        <f t="shared" si="656"/>
        <v>7</v>
      </c>
      <c r="D3513">
        <f t="shared" si="657"/>
        <v>1</v>
      </c>
      <c r="E3513">
        <f t="shared" si="648"/>
        <v>85.6</v>
      </c>
      <c r="F3513">
        <f t="shared" ca="1" si="649"/>
        <v>75</v>
      </c>
      <c r="G3513">
        <f t="shared" ca="1" si="650"/>
        <v>4</v>
      </c>
      <c r="H3513">
        <f t="shared" ca="1" si="651"/>
        <v>70</v>
      </c>
      <c r="I3513" s="6">
        <f t="shared" ca="1" si="658"/>
        <v>0.44939999999999997</v>
      </c>
      <c r="J3513" s="18">
        <f t="shared" ca="1" si="652"/>
        <v>1.2807899999999999</v>
      </c>
      <c r="K3513" s="7">
        <f t="shared" ca="1" si="653"/>
        <v>1.2807899999999999</v>
      </c>
      <c r="L3513" s="55" t="str">
        <f t="shared" si="654"/>
        <v>t3505</v>
      </c>
      <c r="M3513" s="56">
        <v>1</v>
      </c>
      <c r="N3513" s="79">
        <f t="shared" ca="1" si="659"/>
        <v>1.2807899999999999</v>
      </c>
    </row>
    <row r="3514" spans="1:14">
      <c r="A3514">
        <v>3506</v>
      </c>
      <c r="B3514">
        <f t="shared" si="655"/>
        <v>21</v>
      </c>
      <c r="C3514">
        <f t="shared" si="656"/>
        <v>7</v>
      </c>
      <c r="D3514">
        <f t="shared" si="657"/>
        <v>2</v>
      </c>
      <c r="E3514">
        <f t="shared" si="648"/>
        <v>85.6</v>
      </c>
      <c r="F3514">
        <f t="shared" ca="1" si="649"/>
        <v>75</v>
      </c>
      <c r="G3514">
        <f t="shared" ca="1" si="650"/>
        <v>4</v>
      </c>
      <c r="H3514">
        <f t="shared" ca="1" si="651"/>
        <v>66</v>
      </c>
      <c r="I3514" s="6">
        <f t="shared" ca="1" si="658"/>
        <v>0.42371999999999999</v>
      </c>
      <c r="J3514" s="18">
        <f t="shared" ca="1" si="652"/>
        <v>1.2076020000000001</v>
      </c>
      <c r="K3514" s="7">
        <f t="shared" ca="1" si="653"/>
        <v>1.2076020000000001</v>
      </c>
      <c r="L3514" s="55" t="str">
        <f t="shared" si="654"/>
        <v>t3506</v>
      </c>
      <c r="M3514" s="56">
        <v>1</v>
      </c>
      <c r="N3514" s="79">
        <f t="shared" ca="1" si="659"/>
        <v>1.2076020000000001</v>
      </c>
    </row>
    <row r="3515" spans="1:14">
      <c r="A3515">
        <v>3507</v>
      </c>
      <c r="B3515">
        <f t="shared" si="655"/>
        <v>21</v>
      </c>
      <c r="C3515">
        <f t="shared" si="656"/>
        <v>7</v>
      </c>
      <c r="D3515">
        <f t="shared" si="657"/>
        <v>3</v>
      </c>
      <c r="E3515">
        <f t="shared" si="648"/>
        <v>85.6</v>
      </c>
      <c r="F3515">
        <f t="shared" ca="1" si="649"/>
        <v>75</v>
      </c>
      <c r="G3515">
        <f t="shared" ca="1" si="650"/>
        <v>4</v>
      </c>
      <c r="H3515">
        <f t="shared" ca="1" si="651"/>
        <v>65</v>
      </c>
      <c r="I3515" s="6">
        <f t="shared" ca="1" si="658"/>
        <v>0.41730000000000006</v>
      </c>
      <c r="J3515" s="18">
        <f t="shared" ca="1" si="652"/>
        <v>1.1893050000000003</v>
      </c>
      <c r="K3515" s="7">
        <f t="shared" ca="1" si="653"/>
        <v>1.1893050000000003</v>
      </c>
      <c r="L3515" s="55" t="str">
        <f t="shared" si="654"/>
        <v>t3507</v>
      </c>
      <c r="M3515" s="56">
        <v>1</v>
      </c>
      <c r="N3515" s="79">
        <f t="shared" ca="1" si="659"/>
        <v>1.1893050000000003</v>
      </c>
    </row>
    <row r="3516" spans="1:14">
      <c r="A3516">
        <v>3508</v>
      </c>
      <c r="B3516">
        <f t="shared" si="655"/>
        <v>21</v>
      </c>
      <c r="C3516">
        <f t="shared" si="656"/>
        <v>7</v>
      </c>
      <c r="D3516">
        <f t="shared" si="657"/>
        <v>4</v>
      </c>
      <c r="E3516">
        <f t="shared" si="648"/>
        <v>85.6</v>
      </c>
      <c r="F3516">
        <f t="shared" ca="1" si="649"/>
        <v>75</v>
      </c>
      <c r="G3516">
        <f t="shared" ca="1" si="650"/>
        <v>4</v>
      </c>
      <c r="H3516">
        <f t="shared" ca="1" si="651"/>
        <v>64</v>
      </c>
      <c r="I3516" s="6">
        <f t="shared" ca="1" si="658"/>
        <v>0.41088000000000002</v>
      </c>
      <c r="J3516" s="18">
        <f t="shared" ca="1" si="652"/>
        <v>1.171008</v>
      </c>
      <c r="K3516" s="7">
        <f t="shared" ca="1" si="653"/>
        <v>1.171008</v>
      </c>
      <c r="L3516" s="55" t="str">
        <f t="shared" si="654"/>
        <v>t3508</v>
      </c>
      <c r="M3516" s="56">
        <v>1</v>
      </c>
      <c r="N3516" s="79">
        <f t="shared" ca="1" si="659"/>
        <v>1.171008</v>
      </c>
    </row>
    <row r="3517" spans="1:14">
      <c r="A3517">
        <v>3509</v>
      </c>
      <c r="B3517">
        <f t="shared" si="655"/>
        <v>21</v>
      </c>
      <c r="C3517">
        <f t="shared" si="656"/>
        <v>7</v>
      </c>
      <c r="D3517">
        <f t="shared" si="657"/>
        <v>5</v>
      </c>
      <c r="E3517">
        <f t="shared" si="648"/>
        <v>85.6</v>
      </c>
      <c r="F3517">
        <f t="shared" ca="1" si="649"/>
        <v>75</v>
      </c>
      <c r="G3517">
        <f t="shared" ca="1" si="650"/>
        <v>4</v>
      </c>
      <c r="H3517">
        <f t="shared" ca="1" si="651"/>
        <v>62</v>
      </c>
      <c r="I3517" s="6">
        <f t="shared" ca="1" si="658"/>
        <v>0.39804</v>
      </c>
      <c r="J3517" s="18">
        <f t="shared" ca="1" si="652"/>
        <v>1.134414</v>
      </c>
      <c r="K3517" s="7">
        <f t="shared" ca="1" si="653"/>
        <v>1.134414</v>
      </c>
      <c r="L3517" s="55" t="str">
        <f t="shared" si="654"/>
        <v>t3509</v>
      </c>
      <c r="M3517" s="56">
        <v>1</v>
      </c>
      <c r="N3517" s="79">
        <f t="shared" ca="1" si="659"/>
        <v>1.134414</v>
      </c>
    </row>
    <row r="3518" spans="1:14">
      <c r="A3518">
        <v>3510</v>
      </c>
      <c r="B3518">
        <f t="shared" si="655"/>
        <v>21</v>
      </c>
      <c r="C3518">
        <f t="shared" si="656"/>
        <v>7</v>
      </c>
      <c r="D3518">
        <f t="shared" si="657"/>
        <v>6</v>
      </c>
      <c r="E3518">
        <f t="shared" si="648"/>
        <v>85.6</v>
      </c>
      <c r="F3518">
        <f t="shared" ca="1" si="649"/>
        <v>75</v>
      </c>
      <c r="G3518">
        <f t="shared" ca="1" si="650"/>
        <v>4</v>
      </c>
      <c r="H3518">
        <f t="shared" ca="1" si="651"/>
        <v>62</v>
      </c>
      <c r="I3518" s="6">
        <f t="shared" ca="1" si="658"/>
        <v>0.39804</v>
      </c>
      <c r="J3518" s="18">
        <f t="shared" ca="1" si="652"/>
        <v>1.134414</v>
      </c>
      <c r="K3518" s="7">
        <f t="shared" ca="1" si="653"/>
        <v>1.134414</v>
      </c>
      <c r="L3518" s="55" t="str">
        <f t="shared" si="654"/>
        <v>t3510</v>
      </c>
      <c r="M3518" s="56">
        <v>1</v>
      </c>
      <c r="N3518" s="79">
        <f t="shared" ca="1" si="659"/>
        <v>1.134414</v>
      </c>
    </row>
    <row r="3519" spans="1:14">
      <c r="A3519">
        <v>3511</v>
      </c>
      <c r="B3519">
        <f t="shared" si="655"/>
        <v>21</v>
      </c>
      <c r="C3519">
        <f t="shared" si="656"/>
        <v>7</v>
      </c>
      <c r="D3519">
        <f t="shared" si="657"/>
        <v>7</v>
      </c>
      <c r="E3519">
        <f t="shared" si="648"/>
        <v>85.6</v>
      </c>
      <c r="F3519">
        <f t="shared" ca="1" si="649"/>
        <v>75</v>
      </c>
      <c r="G3519">
        <f t="shared" ca="1" si="650"/>
        <v>4</v>
      </c>
      <c r="H3519">
        <f t="shared" ca="1" si="651"/>
        <v>66</v>
      </c>
      <c r="I3519" s="6">
        <f t="shared" ca="1" si="658"/>
        <v>0.42371999999999999</v>
      </c>
      <c r="J3519" s="18">
        <f t="shared" ca="1" si="652"/>
        <v>1.2076020000000001</v>
      </c>
      <c r="K3519" s="7">
        <f t="shared" ca="1" si="653"/>
        <v>1.2076020000000001</v>
      </c>
      <c r="L3519" s="55" t="str">
        <f t="shared" si="654"/>
        <v>t3511</v>
      </c>
      <c r="M3519" s="56">
        <v>1</v>
      </c>
      <c r="N3519" s="79">
        <f t="shared" ca="1" si="659"/>
        <v>1.2076020000000001</v>
      </c>
    </row>
    <row r="3520" spans="1:14">
      <c r="A3520">
        <v>3512</v>
      </c>
      <c r="B3520">
        <f t="shared" si="655"/>
        <v>21</v>
      </c>
      <c r="C3520">
        <f t="shared" si="656"/>
        <v>7</v>
      </c>
      <c r="D3520">
        <f t="shared" si="657"/>
        <v>8</v>
      </c>
      <c r="E3520">
        <f t="shared" si="648"/>
        <v>85.6</v>
      </c>
      <c r="F3520">
        <f t="shared" ca="1" si="649"/>
        <v>75</v>
      </c>
      <c r="G3520">
        <f t="shared" ca="1" si="650"/>
        <v>4</v>
      </c>
      <c r="H3520">
        <f t="shared" ca="1" si="651"/>
        <v>81</v>
      </c>
      <c r="I3520" s="6">
        <f t="shared" ca="1" si="658"/>
        <v>0.52002000000000004</v>
      </c>
      <c r="J3520" s="18">
        <f t="shared" ca="1" si="652"/>
        <v>1.4820570000000002</v>
      </c>
      <c r="K3520" s="7">
        <f t="shared" ca="1" si="653"/>
        <v>1.4820570000000002</v>
      </c>
      <c r="L3520" s="55" t="str">
        <f t="shared" si="654"/>
        <v>t3512</v>
      </c>
      <c r="M3520" s="56">
        <v>1</v>
      </c>
      <c r="N3520" s="79">
        <f t="shared" ca="1" si="659"/>
        <v>1.4820570000000002</v>
      </c>
    </row>
    <row r="3521" spans="1:14">
      <c r="A3521">
        <v>3513</v>
      </c>
      <c r="B3521">
        <f t="shared" si="655"/>
        <v>21</v>
      </c>
      <c r="C3521">
        <f t="shared" si="656"/>
        <v>7</v>
      </c>
      <c r="D3521">
        <f t="shared" si="657"/>
        <v>9</v>
      </c>
      <c r="E3521">
        <f t="shared" si="648"/>
        <v>85.6</v>
      </c>
      <c r="F3521">
        <f t="shared" ca="1" si="649"/>
        <v>75</v>
      </c>
      <c r="G3521">
        <f t="shared" ca="1" si="650"/>
        <v>4</v>
      </c>
      <c r="H3521">
        <f t="shared" ca="1" si="651"/>
        <v>86</v>
      </c>
      <c r="I3521" s="6">
        <f t="shared" ca="1" si="658"/>
        <v>0.55212000000000006</v>
      </c>
      <c r="J3521" s="18">
        <f t="shared" ca="1" si="652"/>
        <v>1.5735420000000002</v>
      </c>
      <c r="K3521" s="7">
        <f t="shared" ca="1" si="653"/>
        <v>1.5735420000000002</v>
      </c>
      <c r="L3521" s="55" t="str">
        <f t="shared" si="654"/>
        <v>t3513</v>
      </c>
      <c r="M3521" s="56">
        <v>1</v>
      </c>
      <c r="N3521" s="79">
        <f t="shared" ca="1" si="659"/>
        <v>1.5735420000000002</v>
      </c>
    </row>
    <row r="3522" spans="1:14">
      <c r="A3522">
        <v>3514</v>
      </c>
      <c r="B3522">
        <f t="shared" si="655"/>
        <v>21</v>
      </c>
      <c r="C3522">
        <f t="shared" si="656"/>
        <v>7</v>
      </c>
      <c r="D3522">
        <f t="shared" si="657"/>
        <v>10</v>
      </c>
      <c r="E3522">
        <f t="shared" si="648"/>
        <v>85.6</v>
      </c>
      <c r="F3522">
        <f t="shared" ca="1" si="649"/>
        <v>75</v>
      </c>
      <c r="G3522">
        <f t="shared" ca="1" si="650"/>
        <v>4</v>
      </c>
      <c r="H3522">
        <f t="shared" ca="1" si="651"/>
        <v>91</v>
      </c>
      <c r="I3522" s="6">
        <f t="shared" ca="1" si="658"/>
        <v>0.58422000000000007</v>
      </c>
      <c r="J3522" s="18">
        <f t="shared" ca="1" si="652"/>
        <v>1.6650270000000003</v>
      </c>
      <c r="K3522" s="7">
        <f t="shared" ca="1" si="653"/>
        <v>1.6650270000000003</v>
      </c>
      <c r="L3522" s="55" t="str">
        <f t="shared" si="654"/>
        <v>t3514</v>
      </c>
      <c r="M3522" s="56">
        <v>1</v>
      </c>
      <c r="N3522" s="79">
        <f t="shared" ca="1" si="659"/>
        <v>1.6650270000000003</v>
      </c>
    </row>
    <row r="3523" spans="1:14">
      <c r="A3523">
        <v>3515</v>
      </c>
      <c r="B3523">
        <f t="shared" si="655"/>
        <v>21</v>
      </c>
      <c r="C3523">
        <f t="shared" si="656"/>
        <v>7</v>
      </c>
      <c r="D3523">
        <f t="shared" si="657"/>
        <v>11</v>
      </c>
      <c r="E3523">
        <f t="shared" si="648"/>
        <v>85.6</v>
      </c>
      <c r="F3523">
        <f t="shared" ca="1" si="649"/>
        <v>75</v>
      </c>
      <c r="G3523">
        <f t="shared" ca="1" si="650"/>
        <v>4</v>
      </c>
      <c r="H3523">
        <f t="shared" ca="1" si="651"/>
        <v>93</v>
      </c>
      <c r="I3523" s="6">
        <f t="shared" ca="1" si="658"/>
        <v>0.59706000000000004</v>
      </c>
      <c r="J3523" s="18">
        <f t="shared" ca="1" si="652"/>
        <v>1.7016210000000001</v>
      </c>
      <c r="K3523" s="7">
        <f t="shared" ca="1" si="653"/>
        <v>1.7016210000000003</v>
      </c>
      <c r="L3523" s="55" t="str">
        <f t="shared" si="654"/>
        <v>t3515</v>
      </c>
      <c r="M3523" s="56">
        <v>1</v>
      </c>
      <c r="N3523" s="79">
        <f t="shared" ca="1" si="659"/>
        <v>1.7016210000000003</v>
      </c>
    </row>
    <row r="3524" spans="1:14">
      <c r="A3524">
        <v>3516</v>
      </c>
      <c r="B3524">
        <f t="shared" si="655"/>
        <v>21</v>
      </c>
      <c r="C3524">
        <f t="shared" si="656"/>
        <v>7</v>
      </c>
      <c r="D3524">
        <f t="shared" si="657"/>
        <v>12</v>
      </c>
      <c r="E3524">
        <f t="shared" si="648"/>
        <v>85.6</v>
      </c>
      <c r="F3524">
        <f t="shared" ca="1" si="649"/>
        <v>75</v>
      </c>
      <c r="G3524">
        <f t="shared" ca="1" si="650"/>
        <v>4</v>
      </c>
      <c r="H3524">
        <f t="shared" ca="1" si="651"/>
        <v>93</v>
      </c>
      <c r="I3524" s="6">
        <f t="shared" ca="1" si="658"/>
        <v>0.59706000000000004</v>
      </c>
      <c r="J3524" s="18">
        <f t="shared" ca="1" si="652"/>
        <v>1.7016210000000001</v>
      </c>
      <c r="K3524" s="7">
        <f t="shared" ca="1" si="653"/>
        <v>1.7016210000000003</v>
      </c>
      <c r="L3524" s="55" t="str">
        <f t="shared" si="654"/>
        <v>t3516</v>
      </c>
      <c r="M3524" s="56">
        <v>1</v>
      </c>
      <c r="N3524" s="79">
        <f t="shared" ca="1" si="659"/>
        <v>1.7016210000000003</v>
      </c>
    </row>
    <row r="3525" spans="1:14">
      <c r="A3525">
        <v>3517</v>
      </c>
      <c r="B3525">
        <f t="shared" si="655"/>
        <v>21</v>
      </c>
      <c r="C3525">
        <f t="shared" si="656"/>
        <v>7</v>
      </c>
      <c r="D3525">
        <f t="shared" si="657"/>
        <v>13</v>
      </c>
      <c r="E3525">
        <f t="shared" si="648"/>
        <v>85.6</v>
      </c>
      <c r="F3525">
        <f t="shared" ca="1" si="649"/>
        <v>75</v>
      </c>
      <c r="G3525">
        <f t="shared" ca="1" si="650"/>
        <v>4</v>
      </c>
      <c r="H3525">
        <f t="shared" ca="1" si="651"/>
        <v>92</v>
      </c>
      <c r="I3525" s="6">
        <f t="shared" ca="1" si="658"/>
        <v>0.59064000000000005</v>
      </c>
      <c r="J3525" s="18">
        <f t="shared" ca="1" si="652"/>
        <v>1.6833240000000003</v>
      </c>
      <c r="K3525" s="7">
        <f t="shared" ca="1" si="653"/>
        <v>1.6833240000000005</v>
      </c>
      <c r="L3525" s="55" t="str">
        <f t="shared" si="654"/>
        <v>t3517</v>
      </c>
      <c r="M3525" s="56">
        <v>1</v>
      </c>
      <c r="N3525" s="79">
        <f t="shared" ca="1" si="659"/>
        <v>1.6833240000000005</v>
      </c>
    </row>
    <row r="3526" spans="1:14">
      <c r="A3526">
        <v>3518</v>
      </c>
      <c r="B3526">
        <f t="shared" si="655"/>
        <v>21</v>
      </c>
      <c r="C3526">
        <f t="shared" si="656"/>
        <v>7</v>
      </c>
      <c r="D3526">
        <f t="shared" si="657"/>
        <v>14</v>
      </c>
      <c r="E3526">
        <f t="shared" si="648"/>
        <v>85.6</v>
      </c>
      <c r="F3526">
        <f t="shared" ca="1" si="649"/>
        <v>75</v>
      </c>
      <c r="G3526">
        <f t="shared" ca="1" si="650"/>
        <v>4</v>
      </c>
      <c r="H3526">
        <f t="shared" ca="1" si="651"/>
        <v>91</v>
      </c>
      <c r="I3526" s="6">
        <f t="shared" ca="1" si="658"/>
        <v>0.58422000000000007</v>
      </c>
      <c r="J3526" s="18">
        <f t="shared" ca="1" si="652"/>
        <v>1.6650270000000003</v>
      </c>
      <c r="K3526" s="7">
        <f t="shared" ca="1" si="653"/>
        <v>1.6650270000000003</v>
      </c>
      <c r="L3526" s="55" t="str">
        <f t="shared" si="654"/>
        <v>t3518</v>
      </c>
      <c r="M3526" s="56">
        <v>1</v>
      </c>
      <c r="N3526" s="79">
        <f t="shared" ca="1" si="659"/>
        <v>1.6650270000000003</v>
      </c>
    </row>
    <row r="3527" spans="1:14">
      <c r="A3527">
        <v>3519</v>
      </c>
      <c r="B3527">
        <f t="shared" si="655"/>
        <v>21</v>
      </c>
      <c r="C3527">
        <f t="shared" si="656"/>
        <v>7</v>
      </c>
      <c r="D3527">
        <f t="shared" si="657"/>
        <v>15</v>
      </c>
      <c r="E3527">
        <f t="shared" si="648"/>
        <v>85.6</v>
      </c>
      <c r="F3527">
        <f t="shared" ca="1" si="649"/>
        <v>75</v>
      </c>
      <c r="G3527">
        <f t="shared" ca="1" si="650"/>
        <v>4</v>
      </c>
      <c r="H3527">
        <f t="shared" ca="1" si="651"/>
        <v>91</v>
      </c>
      <c r="I3527" s="6">
        <f t="shared" ca="1" si="658"/>
        <v>0.58422000000000007</v>
      </c>
      <c r="J3527" s="18">
        <f t="shared" ca="1" si="652"/>
        <v>1.6650270000000003</v>
      </c>
      <c r="K3527" s="7">
        <f t="shared" ca="1" si="653"/>
        <v>1.6650270000000003</v>
      </c>
      <c r="L3527" s="55" t="str">
        <f t="shared" si="654"/>
        <v>t3519</v>
      </c>
      <c r="M3527" s="56">
        <v>1</v>
      </c>
      <c r="N3527" s="79">
        <f t="shared" ca="1" si="659"/>
        <v>1.6650270000000003</v>
      </c>
    </row>
    <row r="3528" spans="1:14">
      <c r="A3528">
        <v>3520</v>
      </c>
      <c r="B3528">
        <f t="shared" si="655"/>
        <v>21</v>
      </c>
      <c r="C3528">
        <f t="shared" si="656"/>
        <v>7</v>
      </c>
      <c r="D3528">
        <f t="shared" si="657"/>
        <v>16</v>
      </c>
      <c r="E3528">
        <f t="shared" ref="E3528:E3591" si="660">VLOOKUP(B3528,table_week_fact,2)</f>
        <v>85.6</v>
      </c>
      <c r="F3528">
        <f t="shared" ref="F3528:F3591" ca="1" si="661">OFFSET(table_day_fact_start,C3528-1,0)</f>
        <v>75</v>
      </c>
      <c r="G3528">
        <f t="shared" ref="G3528:G3591" ca="1" si="662">OFFSET(table_hr_col_start,C3528-1,MATCH(B3528,table_hr_col_wk_hdr)-1)</f>
        <v>4</v>
      </c>
      <c r="H3528">
        <f t="shared" ref="H3528:H3591" ca="1" si="663">OFFSET(table_hr_fact_start,D3528,G3528-1)</f>
        <v>92</v>
      </c>
      <c r="I3528" s="6">
        <f t="shared" ca="1" si="658"/>
        <v>0.59064000000000005</v>
      </c>
      <c r="J3528" s="18">
        <f t="shared" ref="J3528:J3591" ca="1" si="664">peak_baseline*I3528</f>
        <v>1.6833240000000003</v>
      </c>
      <c r="K3528" s="7">
        <f t="shared" ref="K3528:K3591" ca="1" si="665">J3528*peak_load/peak_baseline</f>
        <v>1.6833240000000005</v>
      </c>
      <c r="L3528" s="55" t="str">
        <f t="shared" ref="L3528:L3591" si="666">CONCATENATE($M$4,TEXT(A3528,"0"))</f>
        <v>t3520</v>
      </c>
      <c r="M3528" s="56">
        <v>1</v>
      </c>
      <c r="N3528" s="79">
        <f t="shared" ca="1" si="659"/>
        <v>1.6833240000000005</v>
      </c>
    </row>
    <row r="3529" spans="1:14">
      <c r="A3529">
        <v>3521</v>
      </c>
      <c r="B3529">
        <f t="shared" ref="B3529:B3592" si="667">ROUNDDOWN(A3529/168,0)+1</f>
        <v>21</v>
      </c>
      <c r="C3529">
        <f t="shared" ref="C3529:C3592" si="668">ROUNDDOWN(MOD(A3529/24,7),0)+1</f>
        <v>7</v>
      </c>
      <c r="D3529">
        <f t="shared" ref="D3529:D3592" si="669">MOD(A3529,24)</f>
        <v>17</v>
      </c>
      <c r="E3529">
        <f t="shared" si="660"/>
        <v>85.6</v>
      </c>
      <c r="F3529">
        <f t="shared" ca="1" si="661"/>
        <v>75</v>
      </c>
      <c r="G3529">
        <f t="shared" ca="1" si="662"/>
        <v>4</v>
      </c>
      <c r="H3529">
        <f t="shared" ca="1" si="663"/>
        <v>94</v>
      </c>
      <c r="I3529" s="6">
        <f t="shared" ref="I3529:I3592" ca="1" si="670">E3529/100*F3529/100*H3529/100</f>
        <v>0.60348000000000002</v>
      </c>
      <c r="J3529" s="18">
        <f t="shared" ca="1" si="664"/>
        <v>1.7199180000000001</v>
      </c>
      <c r="K3529" s="7">
        <f t="shared" ca="1" si="665"/>
        <v>1.7199180000000001</v>
      </c>
      <c r="L3529" s="55" t="str">
        <f t="shared" si="666"/>
        <v>t3521</v>
      </c>
      <c r="M3529" s="56">
        <v>1</v>
      </c>
      <c r="N3529" s="79">
        <f t="shared" ref="N3529:N3592" ca="1" si="671">K3529</f>
        <v>1.7199180000000001</v>
      </c>
    </row>
    <row r="3530" spans="1:14">
      <c r="A3530">
        <v>3522</v>
      </c>
      <c r="B3530">
        <f t="shared" si="667"/>
        <v>21</v>
      </c>
      <c r="C3530">
        <f t="shared" si="668"/>
        <v>7</v>
      </c>
      <c r="D3530">
        <f t="shared" si="669"/>
        <v>18</v>
      </c>
      <c r="E3530">
        <f t="shared" si="660"/>
        <v>85.6</v>
      </c>
      <c r="F3530">
        <f t="shared" ca="1" si="661"/>
        <v>75</v>
      </c>
      <c r="G3530">
        <f t="shared" ca="1" si="662"/>
        <v>4</v>
      </c>
      <c r="H3530">
        <f t="shared" ca="1" si="663"/>
        <v>95</v>
      </c>
      <c r="I3530" s="6">
        <f t="shared" ca="1" si="670"/>
        <v>0.6099</v>
      </c>
      <c r="J3530" s="18">
        <f t="shared" ca="1" si="664"/>
        <v>1.7382150000000001</v>
      </c>
      <c r="K3530" s="7">
        <f t="shared" ca="1" si="665"/>
        <v>1.7382150000000001</v>
      </c>
      <c r="L3530" s="55" t="str">
        <f t="shared" si="666"/>
        <v>t3522</v>
      </c>
      <c r="M3530" s="56">
        <v>1</v>
      </c>
      <c r="N3530" s="79">
        <f t="shared" ca="1" si="671"/>
        <v>1.7382150000000001</v>
      </c>
    </row>
    <row r="3531" spans="1:14">
      <c r="A3531">
        <v>3523</v>
      </c>
      <c r="B3531">
        <f t="shared" si="667"/>
        <v>21</v>
      </c>
      <c r="C3531">
        <f t="shared" si="668"/>
        <v>7</v>
      </c>
      <c r="D3531">
        <f t="shared" si="669"/>
        <v>19</v>
      </c>
      <c r="E3531">
        <f t="shared" si="660"/>
        <v>85.6</v>
      </c>
      <c r="F3531">
        <f t="shared" ca="1" si="661"/>
        <v>75</v>
      </c>
      <c r="G3531">
        <f t="shared" ca="1" si="662"/>
        <v>4</v>
      </c>
      <c r="H3531">
        <f t="shared" ca="1" si="663"/>
        <v>95</v>
      </c>
      <c r="I3531" s="6">
        <f t="shared" ca="1" si="670"/>
        <v>0.6099</v>
      </c>
      <c r="J3531" s="18">
        <f t="shared" ca="1" si="664"/>
        <v>1.7382150000000001</v>
      </c>
      <c r="K3531" s="7">
        <f t="shared" ca="1" si="665"/>
        <v>1.7382150000000001</v>
      </c>
      <c r="L3531" s="55" t="str">
        <f t="shared" si="666"/>
        <v>t3523</v>
      </c>
      <c r="M3531" s="56">
        <v>1</v>
      </c>
      <c r="N3531" s="79">
        <f t="shared" ca="1" si="671"/>
        <v>1.7382150000000001</v>
      </c>
    </row>
    <row r="3532" spans="1:14">
      <c r="A3532">
        <v>3524</v>
      </c>
      <c r="B3532">
        <f t="shared" si="667"/>
        <v>21</v>
      </c>
      <c r="C3532">
        <f t="shared" si="668"/>
        <v>7</v>
      </c>
      <c r="D3532">
        <f t="shared" si="669"/>
        <v>20</v>
      </c>
      <c r="E3532">
        <f t="shared" si="660"/>
        <v>85.6</v>
      </c>
      <c r="F3532">
        <f t="shared" ca="1" si="661"/>
        <v>75</v>
      </c>
      <c r="G3532">
        <f t="shared" ca="1" si="662"/>
        <v>4</v>
      </c>
      <c r="H3532">
        <f t="shared" ca="1" si="663"/>
        <v>100</v>
      </c>
      <c r="I3532" s="6">
        <f t="shared" ca="1" si="670"/>
        <v>0.64200000000000002</v>
      </c>
      <c r="J3532" s="18">
        <f t="shared" ca="1" si="664"/>
        <v>1.8297000000000001</v>
      </c>
      <c r="K3532" s="7">
        <f t="shared" ca="1" si="665"/>
        <v>1.8297000000000003</v>
      </c>
      <c r="L3532" s="55" t="str">
        <f t="shared" si="666"/>
        <v>t3524</v>
      </c>
      <c r="M3532" s="56">
        <v>1</v>
      </c>
      <c r="N3532" s="79">
        <f t="shared" ca="1" si="671"/>
        <v>1.8297000000000003</v>
      </c>
    </row>
    <row r="3533" spans="1:14">
      <c r="A3533">
        <v>3525</v>
      </c>
      <c r="B3533">
        <f t="shared" si="667"/>
        <v>21</v>
      </c>
      <c r="C3533">
        <f t="shared" si="668"/>
        <v>7</v>
      </c>
      <c r="D3533">
        <f t="shared" si="669"/>
        <v>21</v>
      </c>
      <c r="E3533">
        <f t="shared" si="660"/>
        <v>85.6</v>
      </c>
      <c r="F3533">
        <f t="shared" ca="1" si="661"/>
        <v>75</v>
      </c>
      <c r="G3533">
        <f t="shared" ca="1" si="662"/>
        <v>4</v>
      </c>
      <c r="H3533">
        <f t="shared" ca="1" si="663"/>
        <v>93</v>
      </c>
      <c r="I3533" s="6">
        <f t="shared" ca="1" si="670"/>
        <v>0.59706000000000004</v>
      </c>
      <c r="J3533" s="18">
        <f t="shared" ca="1" si="664"/>
        <v>1.7016210000000001</v>
      </c>
      <c r="K3533" s="7">
        <f t="shared" ca="1" si="665"/>
        <v>1.7016210000000003</v>
      </c>
      <c r="L3533" s="55" t="str">
        <f t="shared" si="666"/>
        <v>t3525</v>
      </c>
      <c r="M3533" s="56">
        <v>1</v>
      </c>
      <c r="N3533" s="79">
        <f t="shared" ca="1" si="671"/>
        <v>1.7016210000000003</v>
      </c>
    </row>
    <row r="3534" spans="1:14">
      <c r="A3534">
        <v>3526</v>
      </c>
      <c r="B3534">
        <f t="shared" si="667"/>
        <v>21</v>
      </c>
      <c r="C3534">
        <f t="shared" si="668"/>
        <v>7</v>
      </c>
      <c r="D3534">
        <f t="shared" si="669"/>
        <v>22</v>
      </c>
      <c r="E3534">
        <f t="shared" si="660"/>
        <v>85.6</v>
      </c>
      <c r="F3534">
        <f t="shared" ca="1" si="661"/>
        <v>75</v>
      </c>
      <c r="G3534">
        <f t="shared" ca="1" si="662"/>
        <v>4</v>
      </c>
      <c r="H3534">
        <f t="shared" ca="1" si="663"/>
        <v>88</v>
      </c>
      <c r="I3534" s="6">
        <f t="shared" ca="1" si="670"/>
        <v>0.56496000000000002</v>
      </c>
      <c r="J3534" s="18">
        <f t="shared" ca="1" si="664"/>
        <v>1.610136</v>
      </c>
      <c r="K3534" s="7">
        <f t="shared" ca="1" si="665"/>
        <v>1.6101360000000002</v>
      </c>
      <c r="L3534" s="55" t="str">
        <f t="shared" si="666"/>
        <v>t3526</v>
      </c>
      <c r="M3534" s="56">
        <v>1</v>
      </c>
      <c r="N3534" s="79">
        <f t="shared" ca="1" si="671"/>
        <v>1.6101360000000002</v>
      </c>
    </row>
    <row r="3535" spans="1:14">
      <c r="A3535">
        <v>3527</v>
      </c>
      <c r="B3535">
        <f t="shared" si="667"/>
        <v>21</v>
      </c>
      <c r="C3535">
        <f t="shared" si="668"/>
        <v>7</v>
      </c>
      <c r="D3535">
        <f t="shared" si="669"/>
        <v>23</v>
      </c>
      <c r="E3535">
        <f t="shared" si="660"/>
        <v>85.6</v>
      </c>
      <c r="F3535">
        <f t="shared" ca="1" si="661"/>
        <v>75</v>
      </c>
      <c r="G3535">
        <f t="shared" ca="1" si="662"/>
        <v>4</v>
      </c>
      <c r="H3535">
        <f t="shared" ca="1" si="663"/>
        <v>80</v>
      </c>
      <c r="I3535" s="6">
        <f t="shared" ca="1" si="670"/>
        <v>0.51359999999999995</v>
      </c>
      <c r="J3535" s="18">
        <f t="shared" ca="1" si="664"/>
        <v>1.46376</v>
      </c>
      <c r="K3535" s="7">
        <f t="shared" ca="1" si="665"/>
        <v>1.46376</v>
      </c>
      <c r="L3535" s="55" t="str">
        <f t="shared" si="666"/>
        <v>t3527</v>
      </c>
      <c r="M3535" s="56">
        <v>1</v>
      </c>
      <c r="N3535" s="79">
        <f t="shared" ca="1" si="671"/>
        <v>1.46376</v>
      </c>
    </row>
    <row r="3536" spans="1:14">
      <c r="A3536">
        <v>3528</v>
      </c>
      <c r="B3536">
        <f t="shared" si="667"/>
        <v>22</v>
      </c>
      <c r="C3536">
        <f t="shared" si="668"/>
        <v>1</v>
      </c>
      <c r="D3536">
        <f t="shared" si="669"/>
        <v>0</v>
      </c>
      <c r="E3536">
        <f t="shared" si="660"/>
        <v>81.099999999999994</v>
      </c>
      <c r="F3536">
        <f t="shared" ca="1" si="661"/>
        <v>93</v>
      </c>
      <c r="G3536">
        <f t="shared" ca="1" si="662"/>
        <v>3</v>
      </c>
      <c r="H3536">
        <f t="shared" ca="1" si="663"/>
        <v>64</v>
      </c>
      <c r="I3536" s="6">
        <f t="shared" ca="1" si="670"/>
        <v>0.48270720000000006</v>
      </c>
      <c r="J3536" s="18">
        <f t="shared" ca="1" si="664"/>
        <v>1.3757155200000002</v>
      </c>
      <c r="K3536" s="7">
        <f t="shared" ca="1" si="665"/>
        <v>1.3757155200000002</v>
      </c>
      <c r="L3536" s="55" t="str">
        <f t="shared" si="666"/>
        <v>t3528</v>
      </c>
      <c r="M3536" s="56">
        <v>1</v>
      </c>
      <c r="N3536" s="79">
        <f t="shared" ca="1" si="671"/>
        <v>1.3757155200000002</v>
      </c>
    </row>
    <row r="3537" spans="1:14">
      <c r="A3537">
        <v>3529</v>
      </c>
      <c r="B3537">
        <f t="shared" si="667"/>
        <v>22</v>
      </c>
      <c r="C3537">
        <f t="shared" si="668"/>
        <v>1</v>
      </c>
      <c r="D3537">
        <f t="shared" si="669"/>
        <v>1</v>
      </c>
      <c r="E3537">
        <f t="shared" si="660"/>
        <v>81.099999999999994</v>
      </c>
      <c r="F3537">
        <f t="shared" ca="1" si="661"/>
        <v>93</v>
      </c>
      <c r="G3537">
        <f t="shared" ca="1" si="662"/>
        <v>3</v>
      </c>
      <c r="H3537">
        <f t="shared" ca="1" si="663"/>
        <v>60</v>
      </c>
      <c r="I3537" s="6">
        <f t="shared" ca="1" si="670"/>
        <v>0.45253800000000005</v>
      </c>
      <c r="J3537" s="18">
        <f t="shared" ca="1" si="664"/>
        <v>1.2897333000000002</v>
      </c>
      <c r="K3537" s="7">
        <f t="shared" ca="1" si="665"/>
        <v>1.2897333000000002</v>
      </c>
      <c r="L3537" s="55" t="str">
        <f t="shared" si="666"/>
        <v>t3529</v>
      </c>
      <c r="M3537" s="56">
        <v>1</v>
      </c>
      <c r="N3537" s="79">
        <f t="shared" ca="1" si="671"/>
        <v>1.2897333000000002</v>
      </c>
    </row>
    <row r="3538" spans="1:14">
      <c r="A3538">
        <v>3530</v>
      </c>
      <c r="B3538">
        <f t="shared" si="667"/>
        <v>22</v>
      </c>
      <c r="C3538">
        <f t="shared" si="668"/>
        <v>1</v>
      </c>
      <c r="D3538">
        <f t="shared" si="669"/>
        <v>2</v>
      </c>
      <c r="E3538">
        <f t="shared" si="660"/>
        <v>81.099999999999994</v>
      </c>
      <c r="F3538">
        <f t="shared" ca="1" si="661"/>
        <v>93</v>
      </c>
      <c r="G3538">
        <f t="shared" ca="1" si="662"/>
        <v>3</v>
      </c>
      <c r="H3538">
        <f t="shared" ca="1" si="663"/>
        <v>58</v>
      </c>
      <c r="I3538" s="6">
        <f t="shared" ca="1" si="670"/>
        <v>0.43745340000000005</v>
      </c>
      <c r="J3538" s="18">
        <f t="shared" ca="1" si="664"/>
        <v>1.2467421900000002</v>
      </c>
      <c r="K3538" s="7">
        <f t="shared" ca="1" si="665"/>
        <v>1.2467421900000002</v>
      </c>
      <c r="L3538" s="55" t="str">
        <f t="shared" si="666"/>
        <v>t3530</v>
      </c>
      <c r="M3538" s="56">
        <v>1</v>
      </c>
      <c r="N3538" s="79">
        <f t="shared" ca="1" si="671"/>
        <v>1.2467421900000002</v>
      </c>
    </row>
    <row r="3539" spans="1:14">
      <c r="A3539">
        <v>3531</v>
      </c>
      <c r="B3539">
        <f t="shared" si="667"/>
        <v>22</v>
      </c>
      <c r="C3539">
        <f t="shared" si="668"/>
        <v>1</v>
      </c>
      <c r="D3539">
        <f t="shared" si="669"/>
        <v>3</v>
      </c>
      <c r="E3539">
        <f t="shared" si="660"/>
        <v>81.099999999999994</v>
      </c>
      <c r="F3539">
        <f t="shared" ca="1" si="661"/>
        <v>93</v>
      </c>
      <c r="G3539">
        <f t="shared" ca="1" si="662"/>
        <v>3</v>
      </c>
      <c r="H3539">
        <f t="shared" ca="1" si="663"/>
        <v>56</v>
      </c>
      <c r="I3539" s="6">
        <f t="shared" ca="1" si="670"/>
        <v>0.42236880000000004</v>
      </c>
      <c r="J3539" s="18">
        <f t="shared" ca="1" si="664"/>
        <v>1.2037510800000002</v>
      </c>
      <c r="K3539" s="7">
        <f t="shared" ca="1" si="665"/>
        <v>1.2037510800000002</v>
      </c>
      <c r="L3539" s="55" t="str">
        <f t="shared" si="666"/>
        <v>t3531</v>
      </c>
      <c r="M3539" s="56">
        <v>1</v>
      </c>
      <c r="N3539" s="79">
        <f t="shared" ca="1" si="671"/>
        <v>1.2037510800000002</v>
      </c>
    </row>
    <row r="3540" spans="1:14">
      <c r="A3540">
        <v>3532</v>
      </c>
      <c r="B3540">
        <f t="shared" si="667"/>
        <v>22</v>
      </c>
      <c r="C3540">
        <f t="shared" si="668"/>
        <v>1</v>
      </c>
      <c r="D3540">
        <f t="shared" si="669"/>
        <v>4</v>
      </c>
      <c r="E3540">
        <f t="shared" si="660"/>
        <v>81.099999999999994</v>
      </c>
      <c r="F3540">
        <f t="shared" ca="1" si="661"/>
        <v>93</v>
      </c>
      <c r="G3540">
        <f t="shared" ca="1" si="662"/>
        <v>3</v>
      </c>
      <c r="H3540">
        <f t="shared" ca="1" si="663"/>
        <v>56</v>
      </c>
      <c r="I3540" s="6">
        <f t="shared" ca="1" si="670"/>
        <v>0.42236880000000004</v>
      </c>
      <c r="J3540" s="18">
        <f t="shared" ca="1" si="664"/>
        <v>1.2037510800000002</v>
      </c>
      <c r="K3540" s="7">
        <f t="shared" ca="1" si="665"/>
        <v>1.2037510800000002</v>
      </c>
      <c r="L3540" s="55" t="str">
        <f t="shared" si="666"/>
        <v>t3532</v>
      </c>
      <c r="M3540" s="56">
        <v>1</v>
      </c>
      <c r="N3540" s="79">
        <f t="shared" ca="1" si="671"/>
        <v>1.2037510800000002</v>
      </c>
    </row>
    <row r="3541" spans="1:14">
      <c r="A3541">
        <v>3533</v>
      </c>
      <c r="B3541">
        <f t="shared" si="667"/>
        <v>22</v>
      </c>
      <c r="C3541">
        <f t="shared" si="668"/>
        <v>1</v>
      </c>
      <c r="D3541">
        <f t="shared" si="669"/>
        <v>5</v>
      </c>
      <c r="E3541">
        <f t="shared" si="660"/>
        <v>81.099999999999994</v>
      </c>
      <c r="F3541">
        <f t="shared" ca="1" si="661"/>
        <v>93</v>
      </c>
      <c r="G3541">
        <f t="shared" ca="1" si="662"/>
        <v>3</v>
      </c>
      <c r="H3541">
        <f t="shared" ca="1" si="663"/>
        <v>58</v>
      </c>
      <c r="I3541" s="6">
        <f t="shared" ca="1" si="670"/>
        <v>0.43745340000000005</v>
      </c>
      <c r="J3541" s="18">
        <f t="shared" ca="1" si="664"/>
        <v>1.2467421900000002</v>
      </c>
      <c r="K3541" s="7">
        <f t="shared" ca="1" si="665"/>
        <v>1.2467421900000002</v>
      </c>
      <c r="L3541" s="55" t="str">
        <f t="shared" si="666"/>
        <v>t3533</v>
      </c>
      <c r="M3541" s="56">
        <v>1</v>
      </c>
      <c r="N3541" s="79">
        <f t="shared" ca="1" si="671"/>
        <v>1.2467421900000002</v>
      </c>
    </row>
    <row r="3542" spans="1:14">
      <c r="A3542">
        <v>3534</v>
      </c>
      <c r="B3542">
        <f t="shared" si="667"/>
        <v>22</v>
      </c>
      <c r="C3542">
        <f t="shared" si="668"/>
        <v>1</v>
      </c>
      <c r="D3542">
        <f t="shared" si="669"/>
        <v>6</v>
      </c>
      <c r="E3542">
        <f t="shared" si="660"/>
        <v>81.099999999999994</v>
      </c>
      <c r="F3542">
        <f t="shared" ca="1" si="661"/>
        <v>93</v>
      </c>
      <c r="G3542">
        <f t="shared" ca="1" si="662"/>
        <v>3</v>
      </c>
      <c r="H3542">
        <f t="shared" ca="1" si="663"/>
        <v>64</v>
      </c>
      <c r="I3542" s="6">
        <f t="shared" ca="1" si="670"/>
        <v>0.48270720000000006</v>
      </c>
      <c r="J3542" s="18">
        <f t="shared" ca="1" si="664"/>
        <v>1.3757155200000002</v>
      </c>
      <c r="K3542" s="7">
        <f t="shared" ca="1" si="665"/>
        <v>1.3757155200000002</v>
      </c>
      <c r="L3542" s="55" t="str">
        <f t="shared" si="666"/>
        <v>t3534</v>
      </c>
      <c r="M3542" s="56">
        <v>1</v>
      </c>
      <c r="N3542" s="79">
        <f t="shared" ca="1" si="671"/>
        <v>1.3757155200000002</v>
      </c>
    </row>
    <row r="3543" spans="1:14">
      <c r="A3543">
        <v>3535</v>
      </c>
      <c r="B3543">
        <f t="shared" si="667"/>
        <v>22</v>
      </c>
      <c r="C3543">
        <f t="shared" si="668"/>
        <v>1</v>
      </c>
      <c r="D3543">
        <f t="shared" si="669"/>
        <v>7</v>
      </c>
      <c r="E3543">
        <f t="shared" si="660"/>
        <v>81.099999999999994</v>
      </c>
      <c r="F3543">
        <f t="shared" ca="1" si="661"/>
        <v>93</v>
      </c>
      <c r="G3543">
        <f t="shared" ca="1" si="662"/>
        <v>3</v>
      </c>
      <c r="H3543">
        <f t="shared" ca="1" si="663"/>
        <v>76</v>
      </c>
      <c r="I3543" s="6">
        <f t="shared" ca="1" si="670"/>
        <v>0.57321480000000014</v>
      </c>
      <c r="J3543" s="18">
        <f t="shared" ca="1" si="664"/>
        <v>1.6336621800000004</v>
      </c>
      <c r="K3543" s="7">
        <f t="shared" ca="1" si="665"/>
        <v>1.6336621800000004</v>
      </c>
      <c r="L3543" s="55" t="str">
        <f t="shared" si="666"/>
        <v>t3535</v>
      </c>
      <c r="M3543" s="56">
        <v>1</v>
      </c>
      <c r="N3543" s="79">
        <f t="shared" ca="1" si="671"/>
        <v>1.6336621800000004</v>
      </c>
    </row>
    <row r="3544" spans="1:14">
      <c r="A3544">
        <v>3536</v>
      </c>
      <c r="B3544">
        <f t="shared" si="667"/>
        <v>22</v>
      </c>
      <c r="C3544">
        <f t="shared" si="668"/>
        <v>1</v>
      </c>
      <c r="D3544">
        <f t="shared" si="669"/>
        <v>8</v>
      </c>
      <c r="E3544">
        <f t="shared" si="660"/>
        <v>81.099999999999994</v>
      </c>
      <c r="F3544">
        <f t="shared" ca="1" si="661"/>
        <v>93</v>
      </c>
      <c r="G3544">
        <f t="shared" ca="1" si="662"/>
        <v>3</v>
      </c>
      <c r="H3544">
        <f t="shared" ca="1" si="663"/>
        <v>87</v>
      </c>
      <c r="I3544" s="6">
        <f t="shared" ca="1" si="670"/>
        <v>0.65618010000000015</v>
      </c>
      <c r="J3544" s="18">
        <f t="shared" ca="1" si="664"/>
        <v>1.8701132850000004</v>
      </c>
      <c r="K3544" s="7">
        <f t="shared" ca="1" si="665"/>
        <v>1.8701132850000004</v>
      </c>
      <c r="L3544" s="55" t="str">
        <f t="shared" si="666"/>
        <v>t3536</v>
      </c>
      <c r="M3544" s="56">
        <v>1</v>
      </c>
      <c r="N3544" s="79">
        <f t="shared" ca="1" si="671"/>
        <v>1.8701132850000004</v>
      </c>
    </row>
    <row r="3545" spans="1:14">
      <c r="A3545">
        <v>3537</v>
      </c>
      <c r="B3545">
        <f t="shared" si="667"/>
        <v>22</v>
      </c>
      <c r="C3545">
        <f t="shared" si="668"/>
        <v>1</v>
      </c>
      <c r="D3545">
        <f t="shared" si="669"/>
        <v>9</v>
      </c>
      <c r="E3545">
        <f t="shared" si="660"/>
        <v>81.099999999999994</v>
      </c>
      <c r="F3545">
        <f t="shared" ca="1" si="661"/>
        <v>93</v>
      </c>
      <c r="G3545">
        <f t="shared" ca="1" si="662"/>
        <v>3</v>
      </c>
      <c r="H3545">
        <f t="shared" ca="1" si="663"/>
        <v>95</v>
      </c>
      <c r="I3545" s="6">
        <f t="shared" ca="1" si="670"/>
        <v>0.71651850000000006</v>
      </c>
      <c r="J3545" s="18">
        <f t="shared" ca="1" si="664"/>
        <v>2.0420777250000004</v>
      </c>
      <c r="K3545" s="7">
        <f t="shared" ca="1" si="665"/>
        <v>2.0420777250000004</v>
      </c>
      <c r="L3545" s="55" t="str">
        <f t="shared" si="666"/>
        <v>t3537</v>
      </c>
      <c r="M3545" s="56">
        <v>1</v>
      </c>
      <c r="N3545" s="79">
        <f t="shared" ca="1" si="671"/>
        <v>2.0420777250000004</v>
      </c>
    </row>
    <row r="3546" spans="1:14">
      <c r="A3546">
        <v>3538</v>
      </c>
      <c r="B3546">
        <f t="shared" si="667"/>
        <v>22</v>
      </c>
      <c r="C3546">
        <f t="shared" si="668"/>
        <v>1</v>
      </c>
      <c r="D3546">
        <f t="shared" si="669"/>
        <v>10</v>
      </c>
      <c r="E3546">
        <f t="shared" si="660"/>
        <v>81.099999999999994</v>
      </c>
      <c r="F3546">
        <f t="shared" ca="1" si="661"/>
        <v>93</v>
      </c>
      <c r="G3546">
        <f t="shared" ca="1" si="662"/>
        <v>3</v>
      </c>
      <c r="H3546">
        <f t="shared" ca="1" si="663"/>
        <v>99</v>
      </c>
      <c r="I3546" s="6">
        <f t="shared" ca="1" si="670"/>
        <v>0.74668770000000007</v>
      </c>
      <c r="J3546" s="18">
        <f t="shared" ca="1" si="664"/>
        <v>2.1280599450000004</v>
      </c>
      <c r="K3546" s="7">
        <f t="shared" ca="1" si="665"/>
        <v>2.1280599450000004</v>
      </c>
      <c r="L3546" s="55" t="str">
        <f t="shared" si="666"/>
        <v>t3538</v>
      </c>
      <c r="M3546" s="56">
        <v>1</v>
      </c>
      <c r="N3546" s="79">
        <f t="shared" ca="1" si="671"/>
        <v>2.1280599450000004</v>
      </c>
    </row>
    <row r="3547" spans="1:14">
      <c r="A3547">
        <v>3539</v>
      </c>
      <c r="B3547">
        <f t="shared" si="667"/>
        <v>22</v>
      </c>
      <c r="C3547">
        <f t="shared" si="668"/>
        <v>1</v>
      </c>
      <c r="D3547">
        <f t="shared" si="669"/>
        <v>11</v>
      </c>
      <c r="E3547">
        <f t="shared" si="660"/>
        <v>81.099999999999994</v>
      </c>
      <c r="F3547">
        <f t="shared" ca="1" si="661"/>
        <v>93</v>
      </c>
      <c r="G3547">
        <f t="shared" ca="1" si="662"/>
        <v>3</v>
      </c>
      <c r="H3547">
        <f t="shared" ca="1" si="663"/>
        <v>100</v>
      </c>
      <c r="I3547" s="6">
        <f t="shared" ca="1" si="670"/>
        <v>0.75423000000000007</v>
      </c>
      <c r="J3547" s="18">
        <f t="shared" ca="1" si="664"/>
        <v>2.1495555000000004</v>
      </c>
      <c r="K3547" s="7">
        <f t="shared" ca="1" si="665"/>
        <v>2.1495555000000004</v>
      </c>
      <c r="L3547" s="55" t="str">
        <f t="shared" si="666"/>
        <v>t3539</v>
      </c>
      <c r="M3547" s="56">
        <v>1</v>
      </c>
      <c r="N3547" s="79">
        <f t="shared" ca="1" si="671"/>
        <v>2.1495555000000004</v>
      </c>
    </row>
    <row r="3548" spans="1:14">
      <c r="A3548">
        <v>3540</v>
      </c>
      <c r="B3548">
        <f t="shared" si="667"/>
        <v>22</v>
      </c>
      <c r="C3548">
        <f t="shared" si="668"/>
        <v>1</v>
      </c>
      <c r="D3548">
        <f t="shared" si="669"/>
        <v>12</v>
      </c>
      <c r="E3548">
        <f t="shared" si="660"/>
        <v>81.099999999999994</v>
      </c>
      <c r="F3548">
        <f t="shared" ca="1" si="661"/>
        <v>93</v>
      </c>
      <c r="G3548">
        <f t="shared" ca="1" si="662"/>
        <v>3</v>
      </c>
      <c r="H3548">
        <f t="shared" ca="1" si="663"/>
        <v>99</v>
      </c>
      <c r="I3548" s="6">
        <f t="shared" ca="1" si="670"/>
        <v>0.74668770000000007</v>
      </c>
      <c r="J3548" s="18">
        <f t="shared" ca="1" si="664"/>
        <v>2.1280599450000004</v>
      </c>
      <c r="K3548" s="7">
        <f t="shared" ca="1" si="665"/>
        <v>2.1280599450000004</v>
      </c>
      <c r="L3548" s="55" t="str">
        <f t="shared" si="666"/>
        <v>t3540</v>
      </c>
      <c r="M3548" s="56">
        <v>1</v>
      </c>
      <c r="N3548" s="79">
        <f t="shared" ca="1" si="671"/>
        <v>2.1280599450000004</v>
      </c>
    </row>
    <row r="3549" spans="1:14">
      <c r="A3549">
        <v>3541</v>
      </c>
      <c r="B3549">
        <f t="shared" si="667"/>
        <v>22</v>
      </c>
      <c r="C3549">
        <f t="shared" si="668"/>
        <v>1</v>
      </c>
      <c r="D3549">
        <f t="shared" si="669"/>
        <v>13</v>
      </c>
      <c r="E3549">
        <f t="shared" si="660"/>
        <v>81.099999999999994</v>
      </c>
      <c r="F3549">
        <f t="shared" ca="1" si="661"/>
        <v>93</v>
      </c>
      <c r="G3549">
        <f t="shared" ca="1" si="662"/>
        <v>3</v>
      </c>
      <c r="H3549">
        <f t="shared" ca="1" si="663"/>
        <v>100</v>
      </c>
      <c r="I3549" s="6">
        <f t="shared" ca="1" si="670"/>
        <v>0.75423000000000007</v>
      </c>
      <c r="J3549" s="18">
        <f t="shared" ca="1" si="664"/>
        <v>2.1495555000000004</v>
      </c>
      <c r="K3549" s="7">
        <f t="shared" ca="1" si="665"/>
        <v>2.1495555000000004</v>
      </c>
      <c r="L3549" s="55" t="str">
        <f t="shared" si="666"/>
        <v>t3541</v>
      </c>
      <c r="M3549" s="56">
        <v>1</v>
      </c>
      <c r="N3549" s="79">
        <f t="shared" ca="1" si="671"/>
        <v>2.1495555000000004</v>
      </c>
    </row>
    <row r="3550" spans="1:14">
      <c r="A3550">
        <v>3542</v>
      </c>
      <c r="B3550">
        <f t="shared" si="667"/>
        <v>22</v>
      </c>
      <c r="C3550">
        <f t="shared" si="668"/>
        <v>1</v>
      </c>
      <c r="D3550">
        <f t="shared" si="669"/>
        <v>14</v>
      </c>
      <c r="E3550">
        <f t="shared" si="660"/>
        <v>81.099999999999994</v>
      </c>
      <c r="F3550">
        <f t="shared" ca="1" si="661"/>
        <v>93</v>
      </c>
      <c r="G3550">
        <f t="shared" ca="1" si="662"/>
        <v>3</v>
      </c>
      <c r="H3550">
        <f t="shared" ca="1" si="663"/>
        <v>100</v>
      </c>
      <c r="I3550" s="6">
        <f t="shared" ca="1" si="670"/>
        <v>0.75423000000000007</v>
      </c>
      <c r="J3550" s="18">
        <f t="shared" ca="1" si="664"/>
        <v>2.1495555000000004</v>
      </c>
      <c r="K3550" s="7">
        <f t="shared" ca="1" si="665"/>
        <v>2.1495555000000004</v>
      </c>
      <c r="L3550" s="55" t="str">
        <f t="shared" si="666"/>
        <v>t3542</v>
      </c>
      <c r="M3550" s="56">
        <v>1</v>
      </c>
      <c r="N3550" s="79">
        <f t="shared" ca="1" si="671"/>
        <v>2.1495555000000004</v>
      </c>
    </row>
    <row r="3551" spans="1:14">
      <c r="A3551">
        <v>3543</v>
      </c>
      <c r="B3551">
        <f t="shared" si="667"/>
        <v>22</v>
      </c>
      <c r="C3551">
        <f t="shared" si="668"/>
        <v>1</v>
      </c>
      <c r="D3551">
        <f t="shared" si="669"/>
        <v>15</v>
      </c>
      <c r="E3551">
        <f t="shared" si="660"/>
        <v>81.099999999999994</v>
      </c>
      <c r="F3551">
        <f t="shared" ca="1" si="661"/>
        <v>93</v>
      </c>
      <c r="G3551">
        <f t="shared" ca="1" si="662"/>
        <v>3</v>
      </c>
      <c r="H3551">
        <f t="shared" ca="1" si="663"/>
        <v>97</v>
      </c>
      <c r="I3551" s="6">
        <f t="shared" ca="1" si="670"/>
        <v>0.73160310000000006</v>
      </c>
      <c r="J3551" s="18">
        <f t="shared" ca="1" si="664"/>
        <v>2.0850688350000004</v>
      </c>
      <c r="K3551" s="7">
        <f t="shared" ca="1" si="665"/>
        <v>2.0850688350000004</v>
      </c>
      <c r="L3551" s="55" t="str">
        <f t="shared" si="666"/>
        <v>t3543</v>
      </c>
      <c r="M3551" s="56">
        <v>1</v>
      </c>
      <c r="N3551" s="79">
        <f t="shared" ca="1" si="671"/>
        <v>2.0850688350000004</v>
      </c>
    </row>
    <row r="3552" spans="1:14">
      <c r="A3552">
        <v>3544</v>
      </c>
      <c r="B3552">
        <f t="shared" si="667"/>
        <v>22</v>
      </c>
      <c r="C3552">
        <f t="shared" si="668"/>
        <v>1</v>
      </c>
      <c r="D3552">
        <f t="shared" si="669"/>
        <v>16</v>
      </c>
      <c r="E3552">
        <f t="shared" si="660"/>
        <v>81.099999999999994</v>
      </c>
      <c r="F3552">
        <f t="shared" ca="1" si="661"/>
        <v>93</v>
      </c>
      <c r="G3552">
        <f t="shared" ca="1" si="662"/>
        <v>3</v>
      </c>
      <c r="H3552">
        <f t="shared" ca="1" si="663"/>
        <v>96</v>
      </c>
      <c r="I3552" s="6">
        <f t="shared" ca="1" si="670"/>
        <v>0.72406080000000006</v>
      </c>
      <c r="J3552" s="18">
        <f t="shared" ca="1" si="664"/>
        <v>2.0635732800000004</v>
      </c>
      <c r="K3552" s="7">
        <f t="shared" ca="1" si="665"/>
        <v>2.0635732800000004</v>
      </c>
      <c r="L3552" s="55" t="str">
        <f t="shared" si="666"/>
        <v>t3544</v>
      </c>
      <c r="M3552" s="56">
        <v>1</v>
      </c>
      <c r="N3552" s="79">
        <f t="shared" ca="1" si="671"/>
        <v>2.0635732800000004</v>
      </c>
    </row>
    <row r="3553" spans="1:14">
      <c r="A3553">
        <v>3545</v>
      </c>
      <c r="B3553">
        <f t="shared" si="667"/>
        <v>22</v>
      </c>
      <c r="C3553">
        <f t="shared" si="668"/>
        <v>1</v>
      </c>
      <c r="D3553">
        <f t="shared" si="669"/>
        <v>17</v>
      </c>
      <c r="E3553">
        <f t="shared" si="660"/>
        <v>81.099999999999994</v>
      </c>
      <c r="F3553">
        <f t="shared" ca="1" si="661"/>
        <v>93</v>
      </c>
      <c r="G3553">
        <f t="shared" ca="1" si="662"/>
        <v>3</v>
      </c>
      <c r="H3553">
        <f t="shared" ca="1" si="663"/>
        <v>96</v>
      </c>
      <c r="I3553" s="6">
        <f t="shared" ca="1" si="670"/>
        <v>0.72406080000000006</v>
      </c>
      <c r="J3553" s="18">
        <f t="shared" ca="1" si="664"/>
        <v>2.0635732800000004</v>
      </c>
      <c r="K3553" s="7">
        <f t="shared" ca="1" si="665"/>
        <v>2.0635732800000004</v>
      </c>
      <c r="L3553" s="55" t="str">
        <f t="shared" si="666"/>
        <v>t3545</v>
      </c>
      <c r="M3553" s="56">
        <v>1</v>
      </c>
      <c r="N3553" s="79">
        <f t="shared" ca="1" si="671"/>
        <v>2.0635732800000004</v>
      </c>
    </row>
    <row r="3554" spans="1:14">
      <c r="A3554">
        <v>3546</v>
      </c>
      <c r="B3554">
        <f t="shared" si="667"/>
        <v>22</v>
      </c>
      <c r="C3554">
        <f t="shared" si="668"/>
        <v>1</v>
      </c>
      <c r="D3554">
        <f t="shared" si="669"/>
        <v>18</v>
      </c>
      <c r="E3554">
        <f t="shared" si="660"/>
        <v>81.099999999999994</v>
      </c>
      <c r="F3554">
        <f t="shared" ca="1" si="661"/>
        <v>93</v>
      </c>
      <c r="G3554">
        <f t="shared" ca="1" si="662"/>
        <v>3</v>
      </c>
      <c r="H3554">
        <f t="shared" ca="1" si="663"/>
        <v>93</v>
      </c>
      <c r="I3554" s="6">
        <f t="shared" ca="1" si="670"/>
        <v>0.70143390000000005</v>
      </c>
      <c r="J3554" s="18">
        <f t="shared" ca="1" si="664"/>
        <v>1.9990866150000002</v>
      </c>
      <c r="K3554" s="7">
        <f t="shared" ca="1" si="665"/>
        <v>1.9990866150000002</v>
      </c>
      <c r="L3554" s="55" t="str">
        <f t="shared" si="666"/>
        <v>t3546</v>
      </c>
      <c r="M3554" s="56">
        <v>1</v>
      </c>
      <c r="N3554" s="79">
        <f t="shared" ca="1" si="671"/>
        <v>1.9990866150000002</v>
      </c>
    </row>
    <row r="3555" spans="1:14">
      <c r="A3555">
        <v>3547</v>
      </c>
      <c r="B3555">
        <f t="shared" si="667"/>
        <v>22</v>
      </c>
      <c r="C3555">
        <f t="shared" si="668"/>
        <v>1</v>
      </c>
      <c r="D3555">
        <f t="shared" si="669"/>
        <v>19</v>
      </c>
      <c r="E3555">
        <f t="shared" si="660"/>
        <v>81.099999999999994</v>
      </c>
      <c r="F3555">
        <f t="shared" ca="1" si="661"/>
        <v>93</v>
      </c>
      <c r="G3555">
        <f t="shared" ca="1" si="662"/>
        <v>3</v>
      </c>
      <c r="H3555">
        <f t="shared" ca="1" si="663"/>
        <v>92</v>
      </c>
      <c r="I3555" s="6">
        <f t="shared" ca="1" si="670"/>
        <v>0.69389160000000005</v>
      </c>
      <c r="J3555" s="18">
        <f t="shared" ca="1" si="664"/>
        <v>1.9775910600000002</v>
      </c>
      <c r="K3555" s="7">
        <f t="shared" ca="1" si="665"/>
        <v>1.9775910600000002</v>
      </c>
      <c r="L3555" s="55" t="str">
        <f t="shared" si="666"/>
        <v>t3547</v>
      </c>
      <c r="M3555" s="56">
        <v>1</v>
      </c>
      <c r="N3555" s="79">
        <f t="shared" ca="1" si="671"/>
        <v>1.9775910600000002</v>
      </c>
    </row>
    <row r="3556" spans="1:14">
      <c r="A3556">
        <v>3548</v>
      </c>
      <c r="B3556">
        <f t="shared" si="667"/>
        <v>22</v>
      </c>
      <c r="C3556">
        <f t="shared" si="668"/>
        <v>1</v>
      </c>
      <c r="D3556">
        <f t="shared" si="669"/>
        <v>20</v>
      </c>
      <c r="E3556">
        <f t="shared" si="660"/>
        <v>81.099999999999994</v>
      </c>
      <c r="F3556">
        <f t="shared" ca="1" si="661"/>
        <v>93</v>
      </c>
      <c r="G3556">
        <f t="shared" ca="1" si="662"/>
        <v>3</v>
      </c>
      <c r="H3556">
        <f t="shared" ca="1" si="663"/>
        <v>92</v>
      </c>
      <c r="I3556" s="6">
        <f t="shared" ca="1" si="670"/>
        <v>0.69389160000000005</v>
      </c>
      <c r="J3556" s="18">
        <f t="shared" ca="1" si="664"/>
        <v>1.9775910600000002</v>
      </c>
      <c r="K3556" s="7">
        <f t="shared" ca="1" si="665"/>
        <v>1.9775910600000002</v>
      </c>
      <c r="L3556" s="55" t="str">
        <f t="shared" si="666"/>
        <v>t3548</v>
      </c>
      <c r="M3556" s="56">
        <v>1</v>
      </c>
      <c r="N3556" s="79">
        <f t="shared" ca="1" si="671"/>
        <v>1.9775910600000002</v>
      </c>
    </row>
    <row r="3557" spans="1:14">
      <c r="A3557">
        <v>3549</v>
      </c>
      <c r="B3557">
        <f t="shared" si="667"/>
        <v>22</v>
      </c>
      <c r="C3557">
        <f t="shared" si="668"/>
        <v>1</v>
      </c>
      <c r="D3557">
        <f t="shared" si="669"/>
        <v>21</v>
      </c>
      <c r="E3557">
        <f t="shared" si="660"/>
        <v>81.099999999999994</v>
      </c>
      <c r="F3557">
        <f t="shared" ca="1" si="661"/>
        <v>93</v>
      </c>
      <c r="G3557">
        <f t="shared" ca="1" si="662"/>
        <v>3</v>
      </c>
      <c r="H3557">
        <f t="shared" ca="1" si="663"/>
        <v>93</v>
      </c>
      <c r="I3557" s="6">
        <f t="shared" ca="1" si="670"/>
        <v>0.70143390000000005</v>
      </c>
      <c r="J3557" s="18">
        <f t="shared" ca="1" si="664"/>
        <v>1.9990866150000002</v>
      </c>
      <c r="K3557" s="7">
        <f t="shared" ca="1" si="665"/>
        <v>1.9990866150000002</v>
      </c>
      <c r="L3557" s="55" t="str">
        <f t="shared" si="666"/>
        <v>t3549</v>
      </c>
      <c r="M3557" s="56">
        <v>1</v>
      </c>
      <c r="N3557" s="79">
        <f t="shared" ca="1" si="671"/>
        <v>1.9990866150000002</v>
      </c>
    </row>
    <row r="3558" spans="1:14">
      <c r="A3558">
        <v>3550</v>
      </c>
      <c r="B3558">
        <f t="shared" si="667"/>
        <v>22</v>
      </c>
      <c r="C3558">
        <f t="shared" si="668"/>
        <v>1</v>
      </c>
      <c r="D3558">
        <f t="shared" si="669"/>
        <v>22</v>
      </c>
      <c r="E3558">
        <f t="shared" si="660"/>
        <v>81.099999999999994</v>
      </c>
      <c r="F3558">
        <f t="shared" ca="1" si="661"/>
        <v>93</v>
      </c>
      <c r="G3558">
        <f t="shared" ca="1" si="662"/>
        <v>3</v>
      </c>
      <c r="H3558">
        <f t="shared" ca="1" si="663"/>
        <v>87</v>
      </c>
      <c r="I3558" s="6">
        <f t="shared" ca="1" si="670"/>
        <v>0.65618010000000015</v>
      </c>
      <c r="J3558" s="18">
        <f t="shared" ca="1" si="664"/>
        <v>1.8701132850000004</v>
      </c>
      <c r="K3558" s="7">
        <f t="shared" ca="1" si="665"/>
        <v>1.8701132850000004</v>
      </c>
      <c r="L3558" s="55" t="str">
        <f t="shared" si="666"/>
        <v>t3550</v>
      </c>
      <c r="M3558" s="56">
        <v>1</v>
      </c>
      <c r="N3558" s="79">
        <f t="shared" ca="1" si="671"/>
        <v>1.8701132850000004</v>
      </c>
    </row>
    <row r="3559" spans="1:14">
      <c r="A3559">
        <v>3551</v>
      </c>
      <c r="B3559">
        <f t="shared" si="667"/>
        <v>22</v>
      </c>
      <c r="C3559">
        <f t="shared" si="668"/>
        <v>1</v>
      </c>
      <c r="D3559">
        <f t="shared" si="669"/>
        <v>23</v>
      </c>
      <c r="E3559">
        <f t="shared" si="660"/>
        <v>81.099999999999994</v>
      </c>
      <c r="F3559">
        <f t="shared" ca="1" si="661"/>
        <v>93</v>
      </c>
      <c r="G3559">
        <f t="shared" ca="1" si="662"/>
        <v>3</v>
      </c>
      <c r="H3559">
        <f t="shared" ca="1" si="663"/>
        <v>72</v>
      </c>
      <c r="I3559" s="6">
        <f t="shared" ca="1" si="670"/>
        <v>0.54304560000000002</v>
      </c>
      <c r="J3559" s="18">
        <f t="shared" ca="1" si="664"/>
        <v>1.5476799600000002</v>
      </c>
      <c r="K3559" s="7">
        <f t="shared" ca="1" si="665"/>
        <v>1.54767996</v>
      </c>
      <c r="L3559" s="55" t="str">
        <f t="shared" si="666"/>
        <v>t3551</v>
      </c>
      <c r="M3559" s="56">
        <v>1</v>
      </c>
      <c r="N3559" s="79">
        <f t="shared" ca="1" si="671"/>
        <v>1.54767996</v>
      </c>
    </row>
    <row r="3560" spans="1:14">
      <c r="A3560">
        <v>3552</v>
      </c>
      <c r="B3560">
        <f t="shared" si="667"/>
        <v>22</v>
      </c>
      <c r="C3560">
        <f t="shared" si="668"/>
        <v>2</v>
      </c>
      <c r="D3560">
        <f t="shared" si="669"/>
        <v>0</v>
      </c>
      <c r="E3560">
        <f t="shared" si="660"/>
        <v>81.099999999999994</v>
      </c>
      <c r="F3560">
        <f t="shared" ca="1" si="661"/>
        <v>100</v>
      </c>
      <c r="G3560">
        <f t="shared" ca="1" si="662"/>
        <v>3</v>
      </c>
      <c r="H3560">
        <f t="shared" ca="1" si="663"/>
        <v>64</v>
      </c>
      <c r="I3560" s="6">
        <f t="shared" ca="1" si="670"/>
        <v>0.51903999999999995</v>
      </c>
      <c r="J3560" s="18">
        <f t="shared" ca="1" si="664"/>
        <v>1.4792639999999999</v>
      </c>
      <c r="K3560" s="7">
        <f t="shared" ca="1" si="665"/>
        <v>1.4792639999999999</v>
      </c>
      <c r="L3560" s="55" t="str">
        <f t="shared" si="666"/>
        <v>t3552</v>
      </c>
      <c r="M3560" s="56">
        <v>1</v>
      </c>
      <c r="N3560" s="79">
        <f t="shared" ca="1" si="671"/>
        <v>1.4792639999999999</v>
      </c>
    </row>
    <row r="3561" spans="1:14">
      <c r="A3561">
        <v>3553</v>
      </c>
      <c r="B3561">
        <f t="shared" si="667"/>
        <v>22</v>
      </c>
      <c r="C3561">
        <f t="shared" si="668"/>
        <v>2</v>
      </c>
      <c r="D3561">
        <f t="shared" si="669"/>
        <v>1</v>
      </c>
      <c r="E3561">
        <f t="shared" si="660"/>
        <v>81.099999999999994</v>
      </c>
      <c r="F3561">
        <f t="shared" ca="1" si="661"/>
        <v>100</v>
      </c>
      <c r="G3561">
        <f t="shared" ca="1" si="662"/>
        <v>3</v>
      </c>
      <c r="H3561">
        <f t="shared" ca="1" si="663"/>
        <v>60</v>
      </c>
      <c r="I3561" s="6">
        <f t="shared" ca="1" si="670"/>
        <v>0.48659999999999998</v>
      </c>
      <c r="J3561" s="18">
        <f t="shared" ca="1" si="664"/>
        <v>1.3868099999999999</v>
      </c>
      <c r="K3561" s="7">
        <f t="shared" ca="1" si="665"/>
        <v>1.3868099999999999</v>
      </c>
      <c r="L3561" s="55" t="str">
        <f t="shared" si="666"/>
        <v>t3553</v>
      </c>
      <c r="M3561" s="56">
        <v>1</v>
      </c>
      <c r="N3561" s="79">
        <f t="shared" ca="1" si="671"/>
        <v>1.3868099999999999</v>
      </c>
    </row>
    <row r="3562" spans="1:14">
      <c r="A3562">
        <v>3554</v>
      </c>
      <c r="B3562">
        <f t="shared" si="667"/>
        <v>22</v>
      </c>
      <c r="C3562">
        <f t="shared" si="668"/>
        <v>2</v>
      </c>
      <c r="D3562">
        <f t="shared" si="669"/>
        <v>2</v>
      </c>
      <c r="E3562">
        <f t="shared" si="660"/>
        <v>81.099999999999994</v>
      </c>
      <c r="F3562">
        <f t="shared" ca="1" si="661"/>
        <v>100</v>
      </c>
      <c r="G3562">
        <f t="shared" ca="1" si="662"/>
        <v>3</v>
      </c>
      <c r="H3562">
        <f t="shared" ca="1" si="663"/>
        <v>58</v>
      </c>
      <c r="I3562" s="6">
        <f t="shared" ca="1" si="670"/>
        <v>0.47037999999999996</v>
      </c>
      <c r="J3562" s="18">
        <f t="shared" ca="1" si="664"/>
        <v>1.3405829999999999</v>
      </c>
      <c r="K3562" s="7">
        <f t="shared" ca="1" si="665"/>
        <v>1.3405829999999999</v>
      </c>
      <c r="L3562" s="55" t="str">
        <f t="shared" si="666"/>
        <v>t3554</v>
      </c>
      <c r="M3562" s="56">
        <v>1</v>
      </c>
      <c r="N3562" s="79">
        <f t="shared" ca="1" si="671"/>
        <v>1.3405829999999999</v>
      </c>
    </row>
    <row r="3563" spans="1:14">
      <c r="A3563">
        <v>3555</v>
      </c>
      <c r="B3563">
        <f t="shared" si="667"/>
        <v>22</v>
      </c>
      <c r="C3563">
        <f t="shared" si="668"/>
        <v>2</v>
      </c>
      <c r="D3563">
        <f t="shared" si="669"/>
        <v>3</v>
      </c>
      <c r="E3563">
        <f t="shared" si="660"/>
        <v>81.099999999999994</v>
      </c>
      <c r="F3563">
        <f t="shared" ca="1" si="661"/>
        <v>100</v>
      </c>
      <c r="G3563">
        <f t="shared" ca="1" si="662"/>
        <v>3</v>
      </c>
      <c r="H3563">
        <f t="shared" ca="1" si="663"/>
        <v>56</v>
      </c>
      <c r="I3563" s="6">
        <f t="shared" ca="1" si="670"/>
        <v>0.45415999999999995</v>
      </c>
      <c r="J3563" s="18">
        <f t="shared" ca="1" si="664"/>
        <v>1.2943559999999998</v>
      </c>
      <c r="K3563" s="7">
        <f t="shared" ca="1" si="665"/>
        <v>1.2943559999999998</v>
      </c>
      <c r="L3563" s="55" t="str">
        <f t="shared" si="666"/>
        <v>t3555</v>
      </c>
      <c r="M3563" s="56">
        <v>1</v>
      </c>
      <c r="N3563" s="79">
        <f t="shared" ca="1" si="671"/>
        <v>1.2943559999999998</v>
      </c>
    </row>
    <row r="3564" spans="1:14">
      <c r="A3564">
        <v>3556</v>
      </c>
      <c r="B3564">
        <f t="shared" si="667"/>
        <v>22</v>
      </c>
      <c r="C3564">
        <f t="shared" si="668"/>
        <v>2</v>
      </c>
      <c r="D3564">
        <f t="shared" si="669"/>
        <v>4</v>
      </c>
      <c r="E3564">
        <f t="shared" si="660"/>
        <v>81.099999999999994</v>
      </c>
      <c r="F3564">
        <f t="shared" ca="1" si="661"/>
        <v>100</v>
      </c>
      <c r="G3564">
        <f t="shared" ca="1" si="662"/>
        <v>3</v>
      </c>
      <c r="H3564">
        <f t="shared" ca="1" si="663"/>
        <v>56</v>
      </c>
      <c r="I3564" s="6">
        <f t="shared" ca="1" si="670"/>
        <v>0.45415999999999995</v>
      </c>
      <c r="J3564" s="18">
        <f t="shared" ca="1" si="664"/>
        <v>1.2943559999999998</v>
      </c>
      <c r="K3564" s="7">
        <f t="shared" ca="1" si="665"/>
        <v>1.2943559999999998</v>
      </c>
      <c r="L3564" s="55" t="str">
        <f t="shared" si="666"/>
        <v>t3556</v>
      </c>
      <c r="M3564" s="56">
        <v>1</v>
      </c>
      <c r="N3564" s="79">
        <f t="shared" ca="1" si="671"/>
        <v>1.2943559999999998</v>
      </c>
    </row>
    <row r="3565" spans="1:14">
      <c r="A3565">
        <v>3557</v>
      </c>
      <c r="B3565">
        <f t="shared" si="667"/>
        <v>22</v>
      </c>
      <c r="C3565">
        <f t="shared" si="668"/>
        <v>2</v>
      </c>
      <c r="D3565">
        <f t="shared" si="669"/>
        <v>5</v>
      </c>
      <c r="E3565">
        <f t="shared" si="660"/>
        <v>81.099999999999994</v>
      </c>
      <c r="F3565">
        <f t="shared" ca="1" si="661"/>
        <v>100</v>
      </c>
      <c r="G3565">
        <f t="shared" ca="1" si="662"/>
        <v>3</v>
      </c>
      <c r="H3565">
        <f t="shared" ca="1" si="663"/>
        <v>58</v>
      </c>
      <c r="I3565" s="6">
        <f t="shared" ca="1" si="670"/>
        <v>0.47037999999999996</v>
      </c>
      <c r="J3565" s="18">
        <f t="shared" ca="1" si="664"/>
        <v>1.3405829999999999</v>
      </c>
      <c r="K3565" s="7">
        <f t="shared" ca="1" si="665"/>
        <v>1.3405829999999999</v>
      </c>
      <c r="L3565" s="55" t="str">
        <f t="shared" si="666"/>
        <v>t3557</v>
      </c>
      <c r="M3565" s="56">
        <v>1</v>
      </c>
      <c r="N3565" s="79">
        <f t="shared" ca="1" si="671"/>
        <v>1.3405829999999999</v>
      </c>
    </row>
    <row r="3566" spans="1:14">
      <c r="A3566">
        <v>3558</v>
      </c>
      <c r="B3566">
        <f t="shared" si="667"/>
        <v>22</v>
      </c>
      <c r="C3566">
        <f t="shared" si="668"/>
        <v>2</v>
      </c>
      <c r="D3566">
        <f t="shared" si="669"/>
        <v>6</v>
      </c>
      <c r="E3566">
        <f t="shared" si="660"/>
        <v>81.099999999999994</v>
      </c>
      <c r="F3566">
        <f t="shared" ca="1" si="661"/>
        <v>100</v>
      </c>
      <c r="G3566">
        <f t="shared" ca="1" si="662"/>
        <v>3</v>
      </c>
      <c r="H3566">
        <f t="shared" ca="1" si="663"/>
        <v>64</v>
      </c>
      <c r="I3566" s="6">
        <f t="shared" ca="1" si="670"/>
        <v>0.51903999999999995</v>
      </c>
      <c r="J3566" s="18">
        <f t="shared" ca="1" si="664"/>
        <v>1.4792639999999999</v>
      </c>
      <c r="K3566" s="7">
        <f t="shared" ca="1" si="665"/>
        <v>1.4792639999999999</v>
      </c>
      <c r="L3566" s="55" t="str">
        <f t="shared" si="666"/>
        <v>t3558</v>
      </c>
      <c r="M3566" s="56">
        <v>1</v>
      </c>
      <c r="N3566" s="79">
        <f t="shared" ca="1" si="671"/>
        <v>1.4792639999999999</v>
      </c>
    </row>
    <row r="3567" spans="1:14">
      <c r="A3567">
        <v>3559</v>
      </c>
      <c r="B3567">
        <f t="shared" si="667"/>
        <v>22</v>
      </c>
      <c r="C3567">
        <f t="shared" si="668"/>
        <v>2</v>
      </c>
      <c r="D3567">
        <f t="shared" si="669"/>
        <v>7</v>
      </c>
      <c r="E3567">
        <f t="shared" si="660"/>
        <v>81.099999999999994</v>
      </c>
      <c r="F3567">
        <f t="shared" ca="1" si="661"/>
        <v>100</v>
      </c>
      <c r="G3567">
        <f t="shared" ca="1" si="662"/>
        <v>3</v>
      </c>
      <c r="H3567">
        <f t="shared" ca="1" si="663"/>
        <v>76</v>
      </c>
      <c r="I3567" s="6">
        <f t="shared" ca="1" si="670"/>
        <v>0.61635999999999991</v>
      </c>
      <c r="J3567" s="18">
        <f t="shared" ca="1" si="664"/>
        <v>1.7566259999999998</v>
      </c>
      <c r="K3567" s="7">
        <f t="shared" ca="1" si="665"/>
        <v>1.756626</v>
      </c>
      <c r="L3567" s="55" t="str">
        <f t="shared" si="666"/>
        <v>t3559</v>
      </c>
      <c r="M3567" s="56">
        <v>1</v>
      </c>
      <c r="N3567" s="79">
        <f t="shared" ca="1" si="671"/>
        <v>1.756626</v>
      </c>
    </row>
    <row r="3568" spans="1:14">
      <c r="A3568">
        <v>3560</v>
      </c>
      <c r="B3568">
        <f t="shared" si="667"/>
        <v>22</v>
      </c>
      <c r="C3568">
        <f t="shared" si="668"/>
        <v>2</v>
      </c>
      <c r="D3568">
        <f t="shared" si="669"/>
        <v>8</v>
      </c>
      <c r="E3568">
        <f t="shared" si="660"/>
        <v>81.099999999999994</v>
      </c>
      <c r="F3568">
        <f t="shared" ca="1" si="661"/>
        <v>100</v>
      </c>
      <c r="G3568">
        <f t="shared" ca="1" si="662"/>
        <v>3</v>
      </c>
      <c r="H3568">
        <f t="shared" ca="1" si="663"/>
        <v>87</v>
      </c>
      <c r="I3568" s="6">
        <f t="shared" ca="1" si="670"/>
        <v>0.70556999999999992</v>
      </c>
      <c r="J3568" s="18">
        <f t="shared" ca="1" si="664"/>
        <v>2.0108744999999999</v>
      </c>
      <c r="K3568" s="7">
        <f t="shared" ca="1" si="665"/>
        <v>2.0108744999999999</v>
      </c>
      <c r="L3568" s="55" t="str">
        <f t="shared" si="666"/>
        <v>t3560</v>
      </c>
      <c r="M3568" s="56">
        <v>1</v>
      </c>
      <c r="N3568" s="79">
        <f t="shared" ca="1" si="671"/>
        <v>2.0108744999999999</v>
      </c>
    </row>
    <row r="3569" spans="1:14">
      <c r="A3569">
        <v>3561</v>
      </c>
      <c r="B3569">
        <f t="shared" si="667"/>
        <v>22</v>
      </c>
      <c r="C3569">
        <f t="shared" si="668"/>
        <v>2</v>
      </c>
      <c r="D3569">
        <f t="shared" si="669"/>
        <v>9</v>
      </c>
      <c r="E3569">
        <f t="shared" si="660"/>
        <v>81.099999999999994</v>
      </c>
      <c r="F3569">
        <f t="shared" ca="1" si="661"/>
        <v>100</v>
      </c>
      <c r="G3569">
        <f t="shared" ca="1" si="662"/>
        <v>3</v>
      </c>
      <c r="H3569">
        <f t="shared" ca="1" si="663"/>
        <v>95</v>
      </c>
      <c r="I3569" s="6">
        <f t="shared" ca="1" si="670"/>
        <v>0.77044999999999986</v>
      </c>
      <c r="J3569" s="18">
        <f t="shared" ca="1" si="664"/>
        <v>2.1957824999999995</v>
      </c>
      <c r="K3569" s="7">
        <f t="shared" ca="1" si="665"/>
        <v>2.1957824999999995</v>
      </c>
      <c r="L3569" s="55" t="str">
        <f t="shared" si="666"/>
        <v>t3561</v>
      </c>
      <c r="M3569" s="56">
        <v>1</v>
      </c>
      <c r="N3569" s="79">
        <f t="shared" ca="1" si="671"/>
        <v>2.1957824999999995</v>
      </c>
    </row>
    <row r="3570" spans="1:14">
      <c r="A3570">
        <v>3562</v>
      </c>
      <c r="B3570">
        <f t="shared" si="667"/>
        <v>22</v>
      </c>
      <c r="C3570">
        <f t="shared" si="668"/>
        <v>2</v>
      </c>
      <c r="D3570">
        <f t="shared" si="669"/>
        <v>10</v>
      </c>
      <c r="E3570">
        <f t="shared" si="660"/>
        <v>81.099999999999994</v>
      </c>
      <c r="F3570">
        <f t="shared" ca="1" si="661"/>
        <v>100</v>
      </c>
      <c r="G3570">
        <f t="shared" ca="1" si="662"/>
        <v>3</v>
      </c>
      <c r="H3570">
        <f t="shared" ca="1" si="663"/>
        <v>99</v>
      </c>
      <c r="I3570" s="6">
        <f t="shared" ca="1" si="670"/>
        <v>0.80288999999999988</v>
      </c>
      <c r="J3570" s="18">
        <f t="shared" ca="1" si="664"/>
        <v>2.2882364999999996</v>
      </c>
      <c r="K3570" s="7">
        <f t="shared" ca="1" si="665"/>
        <v>2.2882364999999996</v>
      </c>
      <c r="L3570" s="55" t="str">
        <f t="shared" si="666"/>
        <v>t3562</v>
      </c>
      <c r="M3570" s="56">
        <v>1</v>
      </c>
      <c r="N3570" s="79">
        <f t="shared" ca="1" si="671"/>
        <v>2.2882364999999996</v>
      </c>
    </row>
    <row r="3571" spans="1:14">
      <c r="A3571">
        <v>3563</v>
      </c>
      <c r="B3571">
        <f t="shared" si="667"/>
        <v>22</v>
      </c>
      <c r="C3571">
        <f t="shared" si="668"/>
        <v>2</v>
      </c>
      <c r="D3571">
        <f t="shared" si="669"/>
        <v>11</v>
      </c>
      <c r="E3571">
        <f t="shared" si="660"/>
        <v>81.099999999999994</v>
      </c>
      <c r="F3571">
        <f t="shared" ca="1" si="661"/>
        <v>100</v>
      </c>
      <c r="G3571">
        <f t="shared" ca="1" si="662"/>
        <v>3</v>
      </c>
      <c r="H3571">
        <f t="shared" ca="1" si="663"/>
        <v>100</v>
      </c>
      <c r="I3571" s="6">
        <f t="shared" ca="1" si="670"/>
        <v>0.81099999999999994</v>
      </c>
      <c r="J3571" s="18">
        <f t="shared" ca="1" si="664"/>
        <v>2.31135</v>
      </c>
      <c r="K3571" s="7">
        <f t="shared" ca="1" si="665"/>
        <v>2.31135</v>
      </c>
      <c r="L3571" s="55" t="str">
        <f t="shared" si="666"/>
        <v>t3563</v>
      </c>
      <c r="M3571" s="56">
        <v>1</v>
      </c>
      <c r="N3571" s="79">
        <f t="shared" ca="1" si="671"/>
        <v>2.31135</v>
      </c>
    </row>
    <row r="3572" spans="1:14">
      <c r="A3572">
        <v>3564</v>
      </c>
      <c r="B3572">
        <f t="shared" si="667"/>
        <v>22</v>
      </c>
      <c r="C3572">
        <f t="shared" si="668"/>
        <v>2</v>
      </c>
      <c r="D3572">
        <f t="shared" si="669"/>
        <v>12</v>
      </c>
      <c r="E3572">
        <f t="shared" si="660"/>
        <v>81.099999999999994</v>
      </c>
      <c r="F3572">
        <f t="shared" ca="1" si="661"/>
        <v>100</v>
      </c>
      <c r="G3572">
        <f t="shared" ca="1" si="662"/>
        <v>3</v>
      </c>
      <c r="H3572">
        <f t="shared" ca="1" si="663"/>
        <v>99</v>
      </c>
      <c r="I3572" s="6">
        <f t="shared" ca="1" si="670"/>
        <v>0.80288999999999988</v>
      </c>
      <c r="J3572" s="18">
        <f t="shared" ca="1" si="664"/>
        <v>2.2882364999999996</v>
      </c>
      <c r="K3572" s="7">
        <f t="shared" ca="1" si="665"/>
        <v>2.2882364999999996</v>
      </c>
      <c r="L3572" s="55" t="str">
        <f t="shared" si="666"/>
        <v>t3564</v>
      </c>
      <c r="M3572" s="56">
        <v>1</v>
      </c>
      <c r="N3572" s="79">
        <f t="shared" ca="1" si="671"/>
        <v>2.2882364999999996</v>
      </c>
    </row>
    <row r="3573" spans="1:14">
      <c r="A3573">
        <v>3565</v>
      </c>
      <c r="B3573">
        <f t="shared" si="667"/>
        <v>22</v>
      </c>
      <c r="C3573">
        <f t="shared" si="668"/>
        <v>2</v>
      </c>
      <c r="D3573">
        <f t="shared" si="669"/>
        <v>13</v>
      </c>
      <c r="E3573">
        <f t="shared" si="660"/>
        <v>81.099999999999994</v>
      </c>
      <c r="F3573">
        <f t="shared" ca="1" si="661"/>
        <v>100</v>
      </c>
      <c r="G3573">
        <f t="shared" ca="1" si="662"/>
        <v>3</v>
      </c>
      <c r="H3573">
        <f t="shared" ca="1" si="663"/>
        <v>100</v>
      </c>
      <c r="I3573" s="6">
        <f t="shared" ca="1" si="670"/>
        <v>0.81099999999999994</v>
      </c>
      <c r="J3573" s="18">
        <f t="shared" ca="1" si="664"/>
        <v>2.31135</v>
      </c>
      <c r="K3573" s="7">
        <f t="shared" ca="1" si="665"/>
        <v>2.31135</v>
      </c>
      <c r="L3573" s="55" t="str">
        <f t="shared" si="666"/>
        <v>t3565</v>
      </c>
      <c r="M3573" s="56">
        <v>1</v>
      </c>
      <c r="N3573" s="79">
        <f t="shared" ca="1" si="671"/>
        <v>2.31135</v>
      </c>
    </row>
    <row r="3574" spans="1:14">
      <c r="A3574">
        <v>3566</v>
      </c>
      <c r="B3574">
        <f t="shared" si="667"/>
        <v>22</v>
      </c>
      <c r="C3574">
        <f t="shared" si="668"/>
        <v>2</v>
      </c>
      <c r="D3574">
        <f t="shared" si="669"/>
        <v>14</v>
      </c>
      <c r="E3574">
        <f t="shared" si="660"/>
        <v>81.099999999999994</v>
      </c>
      <c r="F3574">
        <f t="shared" ca="1" si="661"/>
        <v>100</v>
      </c>
      <c r="G3574">
        <f t="shared" ca="1" si="662"/>
        <v>3</v>
      </c>
      <c r="H3574">
        <f t="shared" ca="1" si="663"/>
        <v>100</v>
      </c>
      <c r="I3574" s="6">
        <f t="shared" ca="1" si="670"/>
        <v>0.81099999999999994</v>
      </c>
      <c r="J3574" s="18">
        <f t="shared" ca="1" si="664"/>
        <v>2.31135</v>
      </c>
      <c r="K3574" s="7">
        <f t="shared" ca="1" si="665"/>
        <v>2.31135</v>
      </c>
      <c r="L3574" s="55" t="str">
        <f t="shared" si="666"/>
        <v>t3566</v>
      </c>
      <c r="M3574" s="56">
        <v>1</v>
      </c>
      <c r="N3574" s="79">
        <f t="shared" ca="1" si="671"/>
        <v>2.31135</v>
      </c>
    </row>
    <row r="3575" spans="1:14">
      <c r="A3575">
        <v>3567</v>
      </c>
      <c r="B3575">
        <f t="shared" si="667"/>
        <v>22</v>
      </c>
      <c r="C3575">
        <f t="shared" si="668"/>
        <v>2</v>
      </c>
      <c r="D3575">
        <f t="shared" si="669"/>
        <v>15</v>
      </c>
      <c r="E3575">
        <f t="shared" si="660"/>
        <v>81.099999999999994</v>
      </c>
      <c r="F3575">
        <f t="shared" ca="1" si="661"/>
        <v>100</v>
      </c>
      <c r="G3575">
        <f t="shared" ca="1" si="662"/>
        <v>3</v>
      </c>
      <c r="H3575">
        <f t="shared" ca="1" si="663"/>
        <v>97</v>
      </c>
      <c r="I3575" s="6">
        <f t="shared" ca="1" si="670"/>
        <v>0.78666999999999998</v>
      </c>
      <c r="J3575" s="18">
        <f t="shared" ca="1" si="664"/>
        <v>2.2420095</v>
      </c>
      <c r="K3575" s="7">
        <f t="shared" ca="1" si="665"/>
        <v>2.2420095</v>
      </c>
      <c r="L3575" s="55" t="str">
        <f t="shared" si="666"/>
        <v>t3567</v>
      </c>
      <c r="M3575" s="56">
        <v>1</v>
      </c>
      <c r="N3575" s="79">
        <f t="shared" ca="1" si="671"/>
        <v>2.2420095</v>
      </c>
    </row>
    <row r="3576" spans="1:14">
      <c r="A3576">
        <v>3568</v>
      </c>
      <c r="B3576">
        <f t="shared" si="667"/>
        <v>22</v>
      </c>
      <c r="C3576">
        <f t="shared" si="668"/>
        <v>2</v>
      </c>
      <c r="D3576">
        <f t="shared" si="669"/>
        <v>16</v>
      </c>
      <c r="E3576">
        <f t="shared" si="660"/>
        <v>81.099999999999994</v>
      </c>
      <c r="F3576">
        <f t="shared" ca="1" si="661"/>
        <v>100</v>
      </c>
      <c r="G3576">
        <f t="shared" ca="1" si="662"/>
        <v>3</v>
      </c>
      <c r="H3576">
        <f t="shared" ca="1" si="663"/>
        <v>96</v>
      </c>
      <c r="I3576" s="6">
        <f t="shared" ca="1" si="670"/>
        <v>0.77855999999999992</v>
      </c>
      <c r="J3576" s="18">
        <f t="shared" ca="1" si="664"/>
        <v>2.218896</v>
      </c>
      <c r="K3576" s="7">
        <f t="shared" ca="1" si="665"/>
        <v>2.218896</v>
      </c>
      <c r="L3576" s="55" t="str">
        <f t="shared" si="666"/>
        <v>t3568</v>
      </c>
      <c r="M3576" s="56">
        <v>1</v>
      </c>
      <c r="N3576" s="79">
        <f t="shared" ca="1" si="671"/>
        <v>2.218896</v>
      </c>
    </row>
    <row r="3577" spans="1:14">
      <c r="A3577">
        <v>3569</v>
      </c>
      <c r="B3577">
        <f t="shared" si="667"/>
        <v>22</v>
      </c>
      <c r="C3577">
        <f t="shared" si="668"/>
        <v>2</v>
      </c>
      <c r="D3577">
        <f t="shared" si="669"/>
        <v>17</v>
      </c>
      <c r="E3577">
        <f t="shared" si="660"/>
        <v>81.099999999999994</v>
      </c>
      <c r="F3577">
        <f t="shared" ca="1" si="661"/>
        <v>100</v>
      </c>
      <c r="G3577">
        <f t="shared" ca="1" si="662"/>
        <v>3</v>
      </c>
      <c r="H3577">
        <f t="shared" ca="1" si="663"/>
        <v>96</v>
      </c>
      <c r="I3577" s="6">
        <f t="shared" ca="1" si="670"/>
        <v>0.77855999999999992</v>
      </c>
      <c r="J3577" s="18">
        <f t="shared" ca="1" si="664"/>
        <v>2.218896</v>
      </c>
      <c r="K3577" s="7">
        <f t="shared" ca="1" si="665"/>
        <v>2.218896</v>
      </c>
      <c r="L3577" s="55" t="str">
        <f t="shared" si="666"/>
        <v>t3569</v>
      </c>
      <c r="M3577" s="56">
        <v>1</v>
      </c>
      <c r="N3577" s="79">
        <f t="shared" ca="1" si="671"/>
        <v>2.218896</v>
      </c>
    </row>
    <row r="3578" spans="1:14">
      <c r="A3578">
        <v>3570</v>
      </c>
      <c r="B3578">
        <f t="shared" si="667"/>
        <v>22</v>
      </c>
      <c r="C3578">
        <f t="shared" si="668"/>
        <v>2</v>
      </c>
      <c r="D3578">
        <f t="shared" si="669"/>
        <v>18</v>
      </c>
      <c r="E3578">
        <f t="shared" si="660"/>
        <v>81.099999999999994</v>
      </c>
      <c r="F3578">
        <f t="shared" ca="1" si="661"/>
        <v>100</v>
      </c>
      <c r="G3578">
        <f t="shared" ca="1" si="662"/>
        <v>3</v>
      </c>
      <c r="H3578">
        <f t="shared" ca="1" si="663"/>
        <v>93</v>
      </c>
      <c r="I3578" s="6">
        <f t="shared" ca="1" si="670"/>
        <v>0.75423000000000007</v>
      </c>
      <c r="J3578" s="18">
        <f t="shared" ca="1" si="664"/>
        <v>2.1495555000000004</v>
      </c>
      <c r="K3578" s="7">
        <f t="shared" ca="1" si="665"/>
        <v>2.1495555000000004</v>
      </c>
      <c r="L3578" s="55" t="str">
        <f t="shared" si="666"/>
        <v>t3570</v>
      </c>
      <c r="M3578" s="56">
        <v>1</v>
      </c>
      <c r="N3578" s="79">
        <f t="shared" ca="1" si="671"/>
        <v>2.1495555000000004</v>
      </c>
    </row>
    <row r="3579" spans="1:14">
      <c r="A3579">
        <v>3571</v>
      </c>
      <c r="B3579">
        <f t="shared" si="667"/>
        <v>22</v>
      </c>
      <c r="C3579">
        <f t="shared" si="668"/>
        <v>2</v>
      </c>
      <c r="D3579">
        <f t="shared" si="669"/>
        <v>19</v>
      </c>
      <c r="E3579">
        <f t="shared" si="660"/>
        <v>81.099999999999994</v>
      </c>
      <c r="F3579">
        <f t="shared" ca="1" si="661"/>
        <v>100</v>
      </c>
      <c r="G3579">
        <f t="shared" ca="1" si="662"/>
        <v>3</v>
      </c>
      <c r="H3579">
        <f t="shared" ca="1" si="663"/>
        <v>92</v>
      </c>
      <c r="I3579" s="6">
        <f t="shared" ca="1" si="670"/>
        <v>0.74611999999999989</v>
      </c>
      <c r="J3579" s="18">
        <f t="shared" ca="1" si="664"/>
        <v>2.1264419999999999</v>
      </c>
      <c r="K3579" s="7">
        <f t="shared" ca="1" si="665"/>
        <v>2.1264419999999999</v>
      </c>
      <c r="L3579" s="55" t="str">
        <f t="shared" si="666"/>
        <v>t3571</v>
      </c>
      <c r="M3579" s="56">
        <v>1</v>
      </c>
      <c r="N3579" s="79">
        <f t="shared" ca="1" si="671"/>
        <v>2.1264419999999999</v>
      </c>
    </row>
    <row r="3580" spans="1:14">
      <c r="A3580">
        <v>3572</v>
      </c>
      <c r="B3580">
        <f t="shared" si="667"/>
        <v>22</v>
      </c>
      <c r="C3580">
        <f t="shared" si="668"/>
        <v>2</v>
      </c>
      <c r="D3580">
        <f t="shared" si="669"/>
        <v>20</v>
      </c>
      <c r="E3580">
        <f t="shared" si="660"/>
        <v>81.099999999999994</v>
      </c>
      <c r="F3580">
        <f t="shared" ca="1" si="661"/>
        <v>100</v>
      </c>
      <c r="G3580">
        <f t="shared" ca="1" si="662"/>
        <v>3</v>
      </c>
      <c r="H3580">
        <f t="shared" ca="1" si="663"/>
        <v>92</v>
      </c>
      <c r="I3580" s="6">
        <f t="shared" ca="1" si="670"/>
        <v>0.74611999999999989</v>
      </c>
      <c r="J3580" s="18">
        <f t="shared" ca="1" si="664"/>
        <v>2.1264419999999999</v>
      </c>
      <c r="K3580" s="7">
        <f t="shared" ca="1" si="665"/>
        <v>2.1264419999999999</v>
      </c>
      <c r="L3580" s="55" t="str">
        <f t="shared" si="666"/>
        <v>t3572</v>
      </c>
      <c r="M3580" s="56">
        <v>1</v>
      </c>
      <c r="N3580" s="79">
        <f t="shared" ca="1" si="671"/>
        <v>2.1264419999999999</v>
      </c>
    </row>
    <row r="3581" spans="1:14">
      <c r="A3581">
        <v>3573</v>
      </c>
      <c r="B3581">
        <f t="shared" si="667"/>
        <v>22</v>
      </c>
      <c r="C3581">
        <f t="shared" si="668"/>
        <v>2</v>
      </c>
      <c r="D3581">
        <f t="shared" si="669"/>
        <v>21</v>
      </c>
      <c r="E3581">
        <f t="shared" si="660"/>
        <v>81.099999999999994</v>
      </c>
      <c r="F3581">
        <f t="shared" ca="1" si="661"/>
        <v>100</v>
      </c>
      <c r="G3581">
        <f t="shared" ca="1" si="662"/>
        <v>3</v>
      </c>
      <c r="H3581">
        <f t="shared" ca="1" si="663"/>
        <v>93</v>
      </c>
      <c r="I3581" s="6">
        <f t="shared" ca="1" si="670"/>
        <v>0.75423000000000007</v>
      </c>
      <c r="J3581" s="18">
        <f t="shared" ca="1" si="664"/>
        <v>2.1495555000000004</v>
      </c>
      <c r="K3581" s="7">
        <f t="shared" ca="1" si="665"/>
        <v>2.1495555000000004</v>
      </c>
      <c r="L3581" s="55" t="str">
        <f t="shared" si="666"/>
        <v>t3573</v>
      </c>
      <c r="M3581" s="56">
        <v>1</v>
      </c>
      <c r="N3581" s="79">
        <f t="shared" ca="1" si="671"/>
        <v>2.1495555000000004</v>
      </c>
    </row>
    <row r="3582" spans="1:14">
      <c r="A3582">
        <v>3574</v>
      </c>
      <c r="B3582">
        <f t="shared" si="667"/>
        <v>22</v>
      </c>
      <c r="C3582">
        <f t="shared" si="668"/>
        <v>2</v>
      </c>
      <c r="D3582">
        <f t="shared" si="669"/>
        <v>22</v>
      </c>
      <c r="E3582">
        <f t="shared" si="660"/>
        <v>81.099999999999994</v>
      </c>
      <c r="F3582">
        <f t="shared" ca="1" si="661"/>
        <v>100</v>
      </c>
      <c r="G3582">
        <f t="shared" ca="1" si="662"/>
        <v>3</v>
      </c>
      <c r="H3582">
        <f t="shared" ca="1" si="663"/>
        <v>87</v>
      </c>
      <c r="I3582" s="6">
        <f t="shared" ca="1" si="670"/>
        <v>0.70556999999999992</v>
      </c>
      <c r="J3582" s="18">
        <f t="shared" ca="1" si="664"/>
        <v>2.0108744999999999</v>
      </c>
      <c r="K3582" s="7">
        <f t="shared" ca="1" si="665"/>
        <v>2.0108744999999999</v>
      </c>
      <c r="L3582" s="55" t="str">
        <f t="shared" si="666"/>
        <v>t3574</v>
      </c>
      <c r="M3582" s="56">
        <v>1</v>
      </c>
      <c r="N3582" s="79">
        <f t="shared" ca="1" si="671"/>
        <v>2.0108744999999999</v>
      </c>
    </row>
    <row r="3583" spans="1:14">
      <c r="A3583">
        <v>3575</v>
      </c>
      <c r="B3583">
        <f t="shared" si="667"/>
        <v>22</v>
      </c>
      <c r="C3583">
        <f t="shared" si="668"/>
        <v>2</v>
      </c>
      <c r="D3583">
        <f t="shared" si="669"/>
        <v>23</v>
      </c>
      <c r="E3583">
        <f t="shared" si="660"/>
        <v>81.099999999999994</v>
      </c>
      <c r="F3583">
        <f t="shared" ca="1" si="661"/>
        <v>100</v>
      </c>
      <c r="G3583">
        <f t="shared" ca="1" si="662"/>
        <v>3</v>
      </c>
      <c r="H3583">
        <f t="shared" ca="1" si="663"/>
        <v>72</v>
      </c>
      <c r="I3583" s="6">
        <f t="shared" ca="1" si="670"/>
        <v>0.58391999999999999</v>
      </c>
      <c r="J3583" s="18">
        <f t="shared" ca="1" si="664"/>
        <v>1.664172</v>
      </c>
      <c r="K3583" s="7">
        <f t="shared" ca="1" si="665"/>
        <v>1.6641719999999998</v>
      </c>
      <c r="L3583" s="55" t="str">
        <f t="shared" si="666"/>
        <v>t3575</v>
      </c>
      <c r="M3583" s="56">
        <v>1</v>
      </c>
      <c r="N3583" s="79">
        <f t="shared" ca="1" si="671"/>
        <v>1.6641719999999998</v>
      </c>
    </row>
    <row r="3584" spans="1:14">
      <c r="A3584">
        <v>3576</v>
      </c>
      <c r="B3584">
        <f t="shared" si="667"/>
        <v>22</v>
      </c>
      <c r="C3584">
        <f t="shared" si="668"/>
        <v>3</v>
      </c>
      <c r="D3584">
        <f t="shared" si="669"/>
        <v>0</v>
      </c>
      <c r="E3584">
        <f t="shared" si="660"/>
        <v>81.099999999999994</v>
      </c>
      <c r="F3584">
        <f t="shared" ca="1" si="661"/>
        <v>98</v>
      </c>
      <c r="G3584">
        <f t="shared" ca="1" si="662"/>
        <v>3</v>
      </c>
      <c r="H3584">
        <f t="shared" ca="1" si="663"/>
        <v>64</v>
      </c>
      <c r="I3584" s="6">
        <f t="shared" ca="1" si="670"/>
        <v>0.50865919999999998</v>
      </c>
      <c r="J3584" s="18">
        <f t="shared" ca="1" si="664"/>
        <v>1.4496787200000001</v>
      </c>
      <c r="K3584" s="7">
        <f t="shared" ca="1" si="665"/>
        <v>1.4496787199999999</v>
      </c>
      <c r="L3584" s="55" t="str">
        <f t="shared" si="666"/>
        <v>t3576</v>
      </c>
      <c r="M3584" s="56">
        <v>1</v>
      </c>
      <c r="N3584" s="79">
        <f t="shared" ca="1" si="671"/>
        <v>1.4496787199999999</v>
      </c>
    </row>
    <row r="3585" spans="1:14">
      <c r="A3585">
        <v>3577</v>
      </c>
      <c r="B3585">
        <f t="shared" si="667"/>
        <v>22</v>
      </c>
      <c r="C3585">
        <f t="shared" si="668"/>
        <v>3</v>
      </c>
      <c r="D3585">
        <f t="shared" si="669"/>
        <v>1</v>
      </c>
      <c r="E3585">
        <f t="shared" si="660"/>
        <v>81.099999999999994</v>
      </c>
      <c r="F3585">
        <f t="shared" ca="1" si="661"/>
        <v>98</v>
      </c>
      <c r="G3585">
        <f t="shared" ca="1" si="662"/>
        <v>3</v>
      </c>
      <c r="H3585">
        <f t="shared" ca="1" si="663"/>
        <v>60</v>
      </c>
      <c r="I3585" s="6">
        <f t="shared" ca="1" si="670"/>
        <v>0.47686799999999996</v>
      </c>
      <c r="J3585" s="18">
        <f t="shared" ca="1" si="664"/>
        <v>1.3590738</v>
      </c>
      <c r="K3585" s="7">
        <f t="shared" ca="1" si="665"/>
        <v>1.3590738</v>
      </c>
      <c r="L3585" s="55" t="str">
        <f t="shared" si="666"/>
        <v>t3577</v>
      </c>
      <c r="M3585" s="56">
        <v>1</v>
      </c>
      <c r="N3585" s="79">
        <f t="shared" ca="1" si="671"/>
        <v>1.3590738</v>
      </c>
    </row>
    <row r="3586" spans="1:14">
      <c r="A3586">
        <v>3578</v>
      </c>
      <c r="B3586">
        <f t="shared" si="667"/>
        <v>22</v>
      </c>
      <c r="C3586">
        <f t="shared" si="668"/>
        <v>3</v>
      </c>
      <c r="D3586">
        <f t="shared" si="669"/>
        <v>2</v>
      </c>
      <c r="E3586">
        <f t="shared" si="660"/>
        <v>81.099999999999994</v>
      </c>
      <c r="F3586">
        <f t="shared" ca="1" si="661"/>
        <v>98</v>
      </c>
      <c r="G3586">
        <f t="shared" ca="1" si="662"/>
        <v>3</v>
      </c>
      <c r="H3586">
        <f t="shared" ca="1" si="663"/>
        <v>58</v>
      </c>
      <c r="I3586" s="6">
        <f t="shared" ca="1" si="670"/>
        <v>0.4609724</v>
      </c>
      <c r="J3586" s="18">
        <f t="shared" ca="1" si="664"/>
        <v>1.31377134</v>
      </c>
      <c r="K3586" s="7">
        <f t="shared" ca="1" si="665"/>
        <v>1.31377134</v>
      </c>
      <c r="L3586" s="55" t="str">
        <f t="shared" si="666"/>
        <v>t3578</v>
      </c>
      <c r="M3586" s="56">
        <v>1</v>
      </c>
      <c r="N3586" s="79">
        <f t="shared" ca="1" si="671"/>
        <v>1.31377134</v>
      </c>
    </row>
    <row r="3587" spans="1:14">
      <c r="A3587">
        <v>3579</v>
      </c>
      <c r="B3587">
        <f t="shared" si="667"/>
        <v>22</v>
      </c>
      <c r="C3587">
        <f t="shared" si="668"/>
        <v>3</v>
      </c>
      <c r="D3587">
        <f t="shared" si="669"/>
        <v>3</v>
      </c>
      <c r="E3587">
        <f t="shared" si="660"/>
        <v>81.099999999999994</v>
      </c>
      <c r="F3587">
        <f t="shared" ca="1" si="661"/>
        <v>98</v>
      </c>
      <c r="G3587">
        <f t="shared" ca="1" si="662"/>
        <v>3</v>
      </c>
      <c r="H3587">
        <f t="shared" ca="1" si="663"/>
        <v>56</v>
      </c>
      <c r="I3587" s="6">
        <f t="shared" ca="1" si="670"/>
        <v>0.44507679999999994</v>
      </c>
      <c r="J3587" s="18">
        <f t="shared" ca="1" si="664"/>
        <v>1.2684688799999999</v>
      </c>
      <c r="K3587" s="7">
        <f t="shared" ca="1" si="665"/>
        <v>1.2684688799999999</v>
      </c>
      <c r="L3587" s="55" t="str">
        <f t="shared" si="666"/>
        <v>t3579</v>
      </c>
      <c r="M3587" s="56">
        <v>1</v>
      </c>
      <c r="N3587" s="79">
        <f t="shared" ca="1" si="671"/>
        <v>1.2684688799999999</v>
      </c>
    </row>
    <row r="3588" spans="1:14">
      <c r="A3588">
        <v>3580</v>
      </c>
      <c r="B3588">
        <f t="shared" si="667"/>
        <v>22</v>
      </c>
      <c r="C3588">
        <f t="shared" si="668"/>
        <v>3</v>
      </c>
      <c r="D3588">
        <f t="shared" si="669"/>
        <v>4</v>
      </c>
      <c r="E3588">
        <f t="shared" si="660"/>
        <v>81.099999999999994</v>
      </c>
      <c r="F3588">
        <f t="shared" ca="1" si="661"/>
        <v>98</v>
      </c>
      <c r="G3588">
        <f t="shared" ca="1" si="662"/>
        <v>3</v>
      </c>
      <c r="H3588">
        <f t="shared" ca="1" si="663"/>
        <v>56</v>
      </c>
      <c r="I3588" s="6">
        <f t="shared" ca="1" si="670"/>
        <v>0.44507679999999994</v>
      </c>
      <c r="J3588" s="18">
        <f t="shared" ca="1" si="664"/>
        <v>1.2684688799999999</v>
      </c>
      <c r="K3588" s="7">
        <f t="shared" ca="1" si="665"/>
        <v>1.2684688799999999</v>
      </c>
      <c r="L3588" s="55" t="str">
        <f t="shared" si="666"/>
        <v>t3580</v>
      </c>
      <c r="M3588" s="56">
        <v>1</v>
      </c>
      <c r="N3588" s="79">
        <f t="shared" ca="1" si="671"/>
        <v>1.2684688799999999</v>
      </c>
    </row>
    <row r="3589" spans="1:14">
      <c r="A3589">
        <v>3581</v>
      </c>
      <c r="B3589">
        <f t="shared" si="667"/>
        <v>22</v>
      </c>
      <c r="C3589">
        <f t="shared" si="668"/>
        <v>3</v>
      </c>
      <c r="D3589">
        <f t="shared" si="669"/>
        <v>5</v>
      </c>
      <c r="E3589">
        <f t="shared" si="660"/>
        <v>81.099999999999994</v>
      </c>
      <c r="F3589">
        <f t="shared" ca="1" si="661"/>
        <v>98</v>
      </c>
      <c r="G3589">
        <f t="shared" ca="1" si="662"/>
        <v>3</v>
      </c>
      <c r="H3589">
        <f t="shared" ca="1" si="663"/>
        <v>58</v>
      </c>
      <c r="I3589" s="6">
        <f t="shared" ca="1" si="670"/>
        <v>0.4609724</v>
      </c>
      <c r="J3589" s="18">
        <f t="shared" ca="1" si="664"/>
        <v>1.31377134</v>
      </c>
      <c r="K3589" s="7">
        <f t="shared" ca="1" si="665"/>
        <v>1.31377134</v>
      </c>
      <c r="L3589" s="55" t="str">
        <f t="shared" si="666"/>
        <v>t3581</v>
      </c>
      <c r="M3589" s="56">
        <v>1</v>
      </c>
      <c r="N3589" s="79">
        <f t="shared" ca="1" si="671"/>
        <v>1.31377134</v>
      </c>
    </row>
    <row r="3590" spans="1:14">
      <c r="A3590">
        <v>3582</v>
      </c>
      <c r="B3590">
        <f t="shared" si="667"/>
        <v>22</v>
      </c>
      <c r="C3590">
        <f t="shared" si="668"/>
        <v>3</v>
      </c>
      <c r="D3590">
        <f t="shared" si="669"/>
        <v>6</v>
      </c>
      <c r="E3590">
        <f t="shared" si="660"/>
        <v>81.099999999999994</v>
      </c>
      <c r="F3590">
        <f t="shared" ca="1" si="661"/>
        <v>98</v>
      </c>
      <c r="G3590">
        <f t="shared" ca="1" si="662"/>
        <v>3</v>
      </c>
      <c r="H3590">
        <f t="shared" ca="1" si="663"/>
        <v>64</v>
      </c>
      <c r="I3590" s="6">
        <f t="shared" ca="1" si="670"/>
        <v>0.50865919999999998</v>
      </c>
      <c r="J3590" s="18">
        <f t="shared" ca="1" si="664"/>
        <v>1.4496787200000001</v>
      </c>
      <c r="K3590" s="7">
        <f t="shared" ca="1" si="665"/>
        <v>1.4496787199999999</v>
      </c>
      <c r="L3590" s="55" t="str">
        <f t="shared" si="666"/>
        <v>t3582</v>
      </c>
      <c r="M3590" s="56">
        <v>1</v>
      </c>
      <c r="N3590" s="79">
        <f t="shared" ca="1" si="671"/>
        <v>1.4496787199999999</v>
      </c>
    </row>
    <row r="3591" spans="1:14">
      <c r="A3591">
        <v>3583</v>
      </c>
      <c r="B3591">
        <f t="shared" si="667"/>
        <v>22</v>
      </c>
      <c r="C3591">
        <f t="shared" si="668"/>
        <v>3</v>
      </c>
      <c r="D3591">
        <f t="shared" si="669"/>
        <v>7</v>
      </c>
      <c r="E3591">
        <f t="shared" si="660"/>
        <v>81.099999999999994</v>
      </c>
      <c r="F3591">
        <f t="shared" ca="1" si="661"/>
        <v>98</v>
      </c>
      <c r="G3591">
        <f t="shared" ca="1" si="662"/>
        <v>3</v>
      </c>
      <c r="H3591">
        <f t="shared" ca="1" si="663"/>
        <v>76</v>
      </c>
      <c r="I3591" s="6">
        <f t="shared" ca="1" si="670"/>
        <v>0.60403279999999993</v>
      </c>
      <c r="J3591" s="18">
        <f t="shared" ca="1" si="664"/>
        <v>1.7214934799999999</v>
      </c>
      <c r="K3591" s="7">
        <f t="shared" ca="1" si="665"/>
        <v>1.7214934799999999</v>
      </c>
      <c r="L3591" s="55" t="str">
        <f t="shared" si="666"/>
        <v>t3583</v>
      </c>
      <c r="M3591" s="56">
        <v>1</v>
      </c>
      <c r="N3591" s="79">
        <f t="shared" ca="1" si="671"/>
        <v>1.7214934799999999</v>
      </c>
    </row>
    <row r="3592" spans="1:14">
      <c r="A3592">
        <v>3584</v>
      </c>
      <c r="B3592">
        <f t="shared" si="667"/>
        <v>22</v>
      </c>
      <c r="C3592">
        <f t="shared" si="668"/>
        <v>3</v>
      </c>
      <c r="D3592">
        <f t="shared" si="669"/>
        <v>8</v>
      </c>
      <c r="E3592">
        <f t="shared" ref="E3592:E3655" si="672">VLOOKUP(B3592,table_week_fact,2)</f>
        <v>81.099999999999994</v>
      </c>
      <c r="F3592">
        <f t="shared" ref="F3592:F3655" ca="1" si="673">OFFSET(table_day_fact_start,C3592-1,0)</f>
        <v>98</v>
      </c>
      <c r="G3592">
        <f t="shared" ref="G3592:G3655" ca="1" si="674">OFFSET(table_hr_col_start,C3592-1,MATCH(B3592,table_hr_col_wk_hdr)-1)</f>
        <v>3</v>
      </c>
      <c r="H3592">
        <f t="shared" ref="H3592:H3655" ca="1" si="675">OFFSET(table_hr_fact_start,D3592,G3592-1)</f>
        <v>87</v>
      </c>
      <c r="I3592" s="6">
        <f t="shared" ca="1" si="670"/>
        <v>0.69145860000000003</v>
      </c>
      <c r="J3592" s="18">
        <f t="shared" ref="J3592:J3655" ca="1" si="676">peak_baseline*I3592</f>
        <v>1.9706570100000003</v>
      </c>
      <c r="K3592" s="7">
        <f t="shared" ref="K3592:K3655" ca="1" si="677">J3592*peak_load/peak_baseline</f>
        <v>1.9706570100000003</v>
      </c>
      <c r="L3592" s="55" t="str">
        <f t="shared" ref="L3592:L3655" si="678">CONCATENATE($M$4,TEXT(A3592,"0"))</f>
        <v>t3584</v>
      </c>
      <c r="M3592" s="56">
        <v>1</v>
      </c>
      <c r="N3592" s="79">
        <f t="shared" ca="1" si="671"/>
        <v>1.9706570100000003</v>
      </c>
    </row>
    <row r="3593" spans="1:14">
      <c r="A3593">
        <v>3585</v>
      </c>
      <c r="B3593">
        <f t="shared" ref="B3593:B3656" si="679">ROUNDDOWN(A3593/168,0)+1</f>
        <v>22</v>
      </c>
      <c r="C3593">
        <f t="shared" ref="C3593:C3656" si="680">ROUNDDOWN(MOD(A3593/24,7),0)+1</f>
        <v>3</v>
      </c>
      <c r="D3593">
        <f t="shared" ref="D3593:D3656" si="681">MOD(A3593,24)</f>
        <v>9</v>
      </c>
      <c r="E3593">
        <f t="shared" si="672"/>
        <v>81.099999999999994</v>
      </c>
      <c r="F3593">
        <f t="shared" ca="1" si="673"/>
        <v>98</v>
      </c>
      <c r="G3593">
        <f t="shared" ca="1" si="674"/>
        <v>3</v>
      </c>
      <c r="H3593">
        <f t="shared" ca="1" si="675"/>
        <v>95</v>
      </c>
      <c r="I3593" s="6">
        <f t="shared" ref="I3593:I3656" ca="1" si="682">E3593/100*F3593/100*H3593/100</f>
        <v>0.75504099999999996</v>
      </c>
      <c r="J3593" s="18">
        <f t="shared" ca="1" si="676"/>
        <v>2.1518668499999998</v>
      </c>
      <c r="K3593" s="7">
        <f t="shared" ca="1" si="677"/>
        <v>2.1518668499999998</v>
      </c>
      <c r="L3593" s="55" t="str">
        <f t="shared" si="678"/>
        <v>t3585</v>
      </c>
      <c r="M3593" s="56">
        <v>1</v>
      </c>
      <c r="N3593" s="79">
        <f t="shared" ref="N3593:N3656" ca="1" si="683">K3593</f>
        <v>2.1518668499999998</v>
      </c>
    </row>
    <row r="3594" spans="1:14">
      <c r="A3594">
        <v>3586</v>
      </c>
      <c r="B3594">
        <f t="shared" si="679"/>
        <v>22</v>
      </c>
      <c r="C3594">
        <f t="shared" si="680"/>
        <v>3</v>
      </c>
      <c r="D3594">
        <f t="shared" si="681"/>
        <v>10</v>
      </c>
      <c r="E3594">
        <f t="shared" si="672"/>
        <v>81.099999999999994</v>
      </c>
      <c r="F3594">
        <f t="shared" ca="1" si="673"/>
        <v>98</v>
      </c>
      <c r="G3594">
        <f t="shared" ca="1" si="674"/>
        <v>3</v>
      </c>
      <c r="H3594">
        <f t="shared" ca="1" si="675"/>
        <v>99</v>
      </c>
      <c r="I3594" s="6">
        <f t="shared" ca="1" si="682"/>
        <v>0.78683219999999987</v>
      </c>
      <c r="J3594" s="18">
        <f t="shared" ca="1" si="676"/>
        <v>2.2424717699999999</v>
      </c>
      <c r="K3594" s="7">
        <f t="shared" ca="1" si="677"/>
        <v>2.2424717699999999</v>
      </c>
      <c r="L3594" s="55" t="str">
        <f t="shared" si="678"/>
        <v>t3586</v>
      </c>
      <c r="M3594" s="56">
        <v>1</v>
      </c>
      <c r="N3594" s="79">
        <f t="shared" ca="1" si="683"/>
        <v>2.2424717699999999</v>
      </c>
    </row>
    <row r="3595" spans="1:14">
      <c r="A3595">
        <v>3587</v>
      </c>
      <c r="B3595">
        <f t="shared" si="679"/>
        <v>22</v>
      </c>
      <c r="C3595">
        <f t="shared" si="680"/>
        <v>3</v>
      </c>
      <c r="D3595">
        <f t="shared" si="681"/>
        <v>11</v>
      </c>
      <c r="E3595">
        <f t="shared" si="672"/>
        <v>81.099999999999994</v>
      </c>
      <c r="F3595">
        <f t="shared" ca="1" si="673"/>
        <v>98</v>
      </c>
      <c r="G3595">
        <f t="shared" ca="1" si="674"/>
        <v>3</v>
      </c>
      <c r="H3595">
        <f t="shared" ca="1" si="675"/>
        <v>100</v>
      </c>
      <c r="I3595" s="6">
        <f t="shared" ca="1" si="682"/>
        <v>0.79477999999999993</v>
      </c>
      <c r="J3595" s="18">
        <f t="shared" ca="1" si="676"/>
        <v>2.265123</v>
      </c>
      <c r="K3595" s="7">
        <f t="shared" ca="1" si="677"/>
        <v>2.265123</v>
      </c>
      <c r="L3595" s="55" t="str">
        <f t="shared" si="678"/>
        <v>t3587</v>
      </c>
      <c r="M3595" s="56">
        <v>1</v>
      </c>
      <c r="N3595" s="79">
        <f t="shared" ca="1" si="683"/>
        <v>2.265123</v>
      </c>
    </row>
    <row r="3596" spans="1:14">
      <c r="A3596">
        <v>3588</v>
      </c>
      <c r="B3596">
        <f t="shared" si="679"/>
        <v>22</v>
      </c>
      <c r="C3596">
        <f t="shared" si="680"/>
        <v>3</v>
      </c>
      <c r="D3596">
        <f t="shared" si="681"/>
        <v>12</v>
      </c>
      <c r="E3596">
        <f t="shared" si="672"/>
        <v>81.099999999999994</v>
      </c>
      <c r="F3596">
        <f t="shared" ca="1" si="673"/>
        <v>98</v>
      </c>
      <c r="G3596">
        <f t="shared" ca="1" si="674"/>
        <v>3</v>
      </c>
      <c r="H3596">
        <f t="shared" ca="1" si="675"/>
        <v>99</v>
      </c>
      <c r="I3596" s="6">
        <f t="shared" ca="1" si="682"/>
        <v>0.78683219999999987</v>
      </c>
      <c r="J3596" s="18">
        <f t="shared" ca="1" si="676"/>
        <v>2.2424717699999999</v>
      </c>
      <c r="K3596" s="7">
        <f t="shared" ca="1" si="677"/>
        <v>2.2424717699999999</v>
      </c>
      <c r="L3596" s="55" t="str">
        <f t="shared" si="678"/>
        <v>t3588</v>
      </c>
      <c r="M3596" s="56">
        <v>1</v>
      </c>
      <c r="N3596" s="79">
        <f t="shared" ca="1" si="683"/>
        <v>2.2424717699999999</v>
      </c>
    </row>
    <row r="3597" spans="1:14">
      <c r="A3597">
        <v>3589</v>
      </c>
      <c r="B3597">
        <f t="shared" si="679"/>
        <v>22</v>
      </c>
      <c r="C3597">
        <f t="shared" si="680"/>
        <v>3</v>
      </c>
      <c r="D3597">
        <f t="shared" si="681"/>
        <v>13</v>
      </c>
      <c r="E3597">
        <f t="shared" si="672"/>
        <v>81.099999999999994</v>
      </c>
      <c r="F3597">
        <f t="shared" ca="1" si="673"/>
        <v>98</v>
      </c>
      <c r="G3597">
        <f t="shared" ca="1" si="674"/>
        <v>3</v>
      </c>
      <c r="H3597">
        <f t="shared" ca="1" si="675"/>
        <v>100</v>
      </c>
      <c r="I3597" s="6">
        <f t="shared" ca="1" si="682"/>
        <v>0.79477999999999993</v>
      </c>
      <c r="J3597" s="18">
        <f t="shared" ca="1" si="676"/>
        <v>2.265123</v>
      </c>
      <c r="K3597" s="7">
        <f t="shared" ca="1" si="677"/>
        <v>2.265123</v>
      </c>
      <c r="L3597" s="55" t="str">
        <f t="shared" si="678"/>
        <v>t3589</v>
      </c>
      <c r="M3597" s="56">
        <v>1</v>
      </c>
      <c r="N3597" s="79">
        <f t="shared" ca="1" si="683"/>
        <v>2.265123</v>
      </c>
    </row>
    <row r="3598" spans="1:14">
      <c r="A3598">
        <v>3590</v>
      </c>
      <c r="B3598">
        <f t="shared" si="679"/>
        <v>22</v>
      </c>
      <c r="C3598">
        <f t="shared" si="680"/>
        <v>3</v>
      </c>
      <c r="D3598">
        <f t="shared" si="681"/>
        <v>14</v>
      </c>
      <c r="E3598">
        <f t="shared" si="672"/>
        <v>81.099999999999994</v>
      </c>
      <c r="F3598">
        <f t="shared" ca="1" si="673"/>
        <v>98</v>
      </c>
      <c r="G3598">
        <f t="shared" ca="1" si="674"/>
        <v>3</v>
      </c>
      <c r="H3598">
        <f t="shared" ca="1" si="675"/>
        <v>100</v>
      </c>
      <c r="I3598" s="6">
        <f t="shared" ca="1" si="682"/>
        <v>0.79477999999999993</v>
      </c>
      <c r="J3598" s="18">
        <f t="shared" ca="1" si="676"/>
        <v>2.265123</v>
      </c>
      <c r="K3598" s="7">
        <f t="shared" ca="1" si="677"/>
        <v>2.265123</v>
      </c>
      <c r="L3598" s="55" t="str">
        <f t="shared" si="678"/>
        <v>t3590</v>
      </c>
      <c r="M3598" s="56">
        <v>1</v>
      </c>
      <c r="N3598" s="79">
        <f t="shared" ca="1" si="683"/>
        <v>2.265123</v>
      </c>
    </row>
    <row r="3599" spans="1:14">
      <c r="A3599">
        <v>3591</v>
      </c>
      <c r="B3599">
        <f t="shared" si="679"/>
        <v>22</v>
      </c>
      <c r="C3599">
        <f t="shared" si="680"/>
        <v>3</v>
      </c>
      <c r="D3599">
        <f t="shared" si="681"/>
        <v>15</v>
      </c>
      <c r="E3599">
        <f t="shared" si="672"/>
        <v>81.099999999999994</v>
      </c>
      <c r="F3599">
        <f t="shared" ca="1" si="673"/>
        <v>98</v>
      </c>
      <c r="G3599">
        <f t="shared" ca="1" si="674"/>
        <v>3</v>
      </c>
      <c r="H3599">
        <f t="shared" ca="1" si="675"/>
        <v>97</v>
      </c>
      <c r="I3599" s="6">
        <f t="shared" ca="1" si="682"/>
        <v>0.77093659999999997</v>
      </c>
      <c r="J3599" s="18">
        <f t="shared" ca="1" si="676"/>
        <v>2.19716931</v>
      </c>
      <c r="K3599" s="7">
        <f t="shared" ca="1" si="677"/>
        <v>2.19716931</v>
      </c>
      <c r="L3599" s="55" t="str">
        <f t="shared" si="678"/>
        <v>t3591</v>
      </c>
      <c r="M3599" s="56">
        <v>1</v>
      </c>
      <c r="N3599" s="79">
        <f t="shared" ca="1" si="683"/>
        <v>2.19716931</v>
      </c>
    </row>
    <row r="3600" spans="1:14">
      <c r="A3600">
        <v>3592</v>
      </c>
      <c r="B3600">
        <f t="shared" si="679"/>
        <v>22</v>
      </c>
      <c r="C3600">
        <f t="shared" si="680"/>
        <v>3</v>
      </c>
      <c r="D3600">
        <f t="shared" si="681"/>
        <v>16</v>
      </c>
      <c r="E3600">
        <f t="shared" si="672"/>
        <v>81.099999999999994</v>
      </c>
      <c r="F3600">
        <f t="shared" ca="1" si="673"/>
        <v>98</v>
      </c>
      <c r="G3600">
        <f t="shared" ca="1" si="674"/>
        <v>3</v>
      </c>
      <c r="H3600">
        <f t="shared" ca="1" si="675"/>
        <v>96</v>
      </c>
      <c r="I3600" s="6">
        <f t="shared" ca="1" si="682"/>
        <v>0.76298880000000002</v>
      </c>
      <c r="J3600" s="18">
        <f t="shared" ca="1" si="676"/>
        <v>2.1745180800000004</v>
      </c>
      <c r="K3600" s="7">
        <f t="shared" ca="1" si="677"/>
        <v>2.1745180800000004</v>
      </c>
      <c r="L3600" s="55" t="str">
        <f t="shared" si="678"/>
        <v>t3592</v>
      </c>
      <c r="M3600" s="56">
        <v>1</v>
      </c>
      <c r="N3600" s="79">
        <f t="shared" ca="1" si="683"/>
        <v>2.1745180800000004</v>
      </c>
    </row>
    <row r="3601" spans="1:14">
      <c r="A3601">
        <v>3593</v>
      </c>
      <c r="B3601">
        <f t="shared" si="679"/>
        <v>22</v>
      </c>
      <c r="C3601">
        <f t="shared" si="680"/>
        <v>3</v>
      </c>
      <c r="D3601">
        <f t="shared" si="681"/>
        <v>17</v>
      </c>
      <c r="E3601">
        <f t="shared" si="672"/>
        <v>81.099999999999994</v>
      </c>
      <c r="F3601">
        <f t="shared" ca="1" si="673"/>
        <v>98</v>
      </c>
      <c r="G3601">
        <f t="shared" ca="1" si="674"/>
        <v>3</v>
      </c>
      <c r="H3601">
        <f t="shared" ca="1" si="675"/>
        <v>96</v>
      </c>
      <c r="I3601" s="6">
        <f t="shared" ca="1" si="682"/>
        <v>0.76298880000000002</v>
      </c>
      <c r="J3601" s="18">
        <f t="shared" ca="1" si="676"/>
        <v>2.1745180800000004</v>
      </c>
      <c r="K3601" s="7">
        <f t="shared" ca="1" si="677"/>
        <v>2.1745180800000004</v>
      </c>
      <c r="L3601" s="55" t="str">
        <f t="shared" si="678"/>
        <v>t3593</v>
      </c>
      <c r="M3601" s="56">
        <v>1</v>
      </c>
      <c r="N3601" s="79">
        <f t="shared" ca="1" si="683"/>
        <v>2.1745180800000004</v>
      </c>
    </row>
    <row r="3602" spans="1:14">
      <c r="A3602">
        <v>3594</v>
      </c>
      <c r="B3602">
        <f t="shared" si="679"/>
        <v>22</v>
      </c>
      <c r="C3602">
        <f t="shared" si="680"/>
        <v>3</v>
      </c>
      <c r="D3602">
        <f t="shared" si="681"/>
        <v>18</v>
      </c>
      <c r="E3602">
        <f t="shared" si="672"/>
        <v>81.099999999999994</v>
      </c>
      <c r="F3602">
        <f t="shared" ca="1" si="673"/>
        <v>98</v>
      </c>
      <c r="G3602">
        <f t="shared" ca="1" si="674"/>
        <v>3</v>
      </c>
      <c r="H3602">
        <f t="shared" ca="1" si="675"/>
        <v>93</v>
      </c>
      <c r="I3602" s="6">
        <f t="shared" ca="1" si="682"/>
        <v>0.73914539999999984</v>
      </c>
      <c r="J3602" s="18">
        <f t="shared" ca="1" si="676"/>
        <v>2.1065643899999995</v>
      </c>
      <c r="K3602" s="7">
        <f t="shared" ca="1" si="677"/>
        <v>2.1065643899999995</v>
      </c>
      <c r="L3602" s="55" t="str">
        <f t="shared" si="678"/>
        <v>t3594</v>
      </c>
      <c r="M3602" s="56">
        <v>1</v>
      </c>
      <c r="N3602" s="79">
        <f t="shared" ca="1" si="683"/>
        <v>2.1065643899999995</v>
      </c>
    </row>
    <row r="3603" spans="1:14">
      <c r="A3603">
        <v>3595</v>
      </c>
      <c r="B3603">
        <f t="shared" si="679"/>
        <v>22</v>
      </c>
      <c r="C3603">
        <f t="shared" si="680"/>
        <v>3</v>
      </c>
      <c r="D3603">
        <f t="shared" si="681"/>
        <v>19</v>
      </c>
      <c r="E3603">
        <f t="shared" si="672"/>
        <v>81.099999999999994</v>
      </c>
      <c r="F3603">
        <f t="shared" ca="1" si="673"/>
        <v>98</v>
      </c>
      <c r="G3603">
        <f t="shared" ca="1" si="674"/>
        <v>3</v>
      </c>
      <c r="H3603">
        <f t="shared" ca="1" si="675"/>
        <v>92</v>
      </c>
      <c r="I3603" s="6">
        <f t="shared" ca="1" si="682"/>
        <v>0.7311976</v>
      </c>
      <c r="J3603" s="18">
        <f t="shared" ca="1" si="676"/>
        <v>2.0839131600000003</v>
      </c>
      <c r="K3603" s="7">
        <f t="shared" ca="1" si="677"/>
        <v>2.0839131600000003</v>
      </c>
      <c r="L3603" s="55" t="str">
        <f t="shared" si="678"/>
        <v>t3595</v>
      </c>
      <c r="M3603" s="56">
        <v>1</v>
      </c>
      <c r="N3603" s="79">
        <f t="shared" ca="1" si="683"/>
        <v>2.0839131600000003</v>
      </c>
    </row>
    <row r="3604" spans="1:14">
      <c r="A3604">
        <v>3596</v>
      </c>
      <c r="B3604">
        <f t="shared" si="679"/>
        <v>22</v>
      </c>
      <c r="C3604">
        <f t="shared" si="680"/>
        <v>3</v>
      </c>
      <c r="D3604">
        <f t="shared" si="681"/>
        <v>20</v>
      </c>
      <c r="E3604">
        <f t="shared" si="672"/>
        <v>81.099999999999994</v>
      </c>
      <c r="F3604">
        <f t="shared" ca="1" si="673"/>
        <v>98</v>
      </c>
      <c r="G3604">
        <f t="shared" ca="1" si="674"/>
        <v>3</v>
      </c>
      <c r="H3604">
        <f t="shared" ca="1" si="675"/>
        <v>92</v>
      </c>
      <c r="I3604" s="6">
        <f t="shared" ca="1" si="682"/>
        <v>0.7311976</v>
      </c>
      <c r="J3604" s="18">
        <f t="shared" ca="1" si="676"/>
        <v>2.0839131600000003</v>
      </c>
      <c r="K3604" s="7">
        <f t="shared" ca="1" si="677"/>
        <v>2.0839131600000003</v>
      </c>
      <c r="L3604" s="55" t="str">
        <f t="shared" si="678"/>
        <v>t3596</v>
      </c>
      <c r="M3604" s="56">
        <v>1</v>
      </c>
      <c r="N3604" s="79">
        <f t="shared" ca="1" si="683"/>
        <v>2.0839131600000003</v>
      </c>
    </row>
    <row r="3605" spans="1:14">
      <c r="A3605">
        <v>3597</v>
      </c>
      <c r="B3605">
        <f t="shared" si="679"/>
        <v>22</v>
      </c>
      <c r="C3605">
        <f t="shared" si="680"/>
        <v>3</v>
      </c>
      <c r="D3605">
        <f t="shared" si="681"/>
        <v>21</v>
      </c>
      <c r="E3605">
        <f t="shared" si="672"/>
        <v>81.099999999999994</v>
      </c>
      <c r="F3605">
        <f t="shared" ca="1" si="673"/>
        <v>98</v>
      </c>
      <c r="G3605">
        <f t="shared" ca="1" si="674"/>
        <v>3</v>
      </c>
      <c r="H3605">
        <f t="shared" ca="1" si="675"/>
        <v>93</v>
      </c>
      <c r="I3605" s="6">
        <f t="shared" ca="1" si="682"/>
        <v>0.73914539999999984</v>
      </c>
      <c r="J3605" s="18">
        <f t="shared" ca="1" si="676"/>
        <v>2.1065643899999995</v>
      </c>
      <c r="K3605" s="7">
        <f t="shared" ca="1" si="677"/>
        <v>2.1065643899999995</v>
      </c>
      <c r="L3605" s="55" t="str">
        <f t="shared" si="678"/>
        <v>t3597</v>
      </c>
      <c r="M3605" s="56">
        <v>1</v>
      </c>
      <c r="N3605" s="79">
        <f t="shared" ca="1" si="683"/>
        <v>2.1065643899999995</v>
      </c>
    </row>
    <row r="3606" spans="1:14">
      <c r="A3606">
        <v>3598</v>
      </c>
      <c r="B3606">
        <f t="shared" si="679"/>
        <v>22</v>
      </c>
      <c r="C3606">
        <f t="shared" si="680"/>
        <v>3</v>
      </c>
      <c r="D3606">
        <f t="shared" si="681"/>
        <v>22</v>
      </c>
      <c r="E3606">
        <f t="shared" si="672"/>
        <v>81.099999999999994</v>
      </c>
      <c r="F3606">
        <f t="shared" ca="1" si="673"/>
        <v>98</v>
      </c>
      <c r="G3606">
        <f t="shared" ca="1" si="674"/>
        <v>3</v>
      </c>
      <c r="H3606">
        <f t="shared" ca="1" si="675"/>
        <v>87</v>
      </c>
      <c r="I3606" s="6">
        <f t="shared" ca="1" si="682"/>
        <v>0.69145860000000003</v>
      </c>
      <c r="J3606" s="18">
        <f t="shared" ca="1" si="676"/>
        <v>1.9706570100000003</v>
      </c>
      <c r="K3606" s="7">
        <f t="shared" ca="1" si="677"/>
        <v>1.9706570100000003</v>
      </c>
      <c r="L3606" s="55" t="str">
        <f t="shared" si="678"/>
        <v>t3598</v>
      </c>
      <c r="M3606" s="56">
        <v>1</v>
      </c>
      <c r="N3606" s="79">
        <f t="shared" ca="1" si="683"/>
        <v>1.9706570100000003</v>
      </c>
    </row>
    <row r="3607" spans="1:14">
      <c r="A3607">
        <v>3599</v>
      </c>
      <c r="B3607">
        <f t="shared" si="679"/>
        <v>22</v>
      </c>
      <c r="C3607">
        <f t="shared" si="680"/>
        <v>3</v>
      </c>
      <c r="D3607">
        <f t="shared" si="681"/>
        <v>23</v>
      </c>
      <c r="E3607">
        <f t="shared" si="672"/>
        <v>81.099999999999994</v>
      </c>
      <c r="F3607">
        <f t="shared" ca="1" si="673"/>
        <v>98</v>
      </c>
      <c r="G3607">
        <f t="shared" ca="1" si="674"/>
        <v>3</v>
      </c>
      <c r="H3607">
        <f t="shared" ca="1" si="675"/>
        <v>72</v>
      </c>
      <c r="I3607" s="6">
        <f t="shared" ca="1" si="682"/>
        <v>0.57224160000000002</v>
      </c>
      <c r="J3607" s="18">
        <f t="shared" ca="1" si="676"/>
        <v>1.63088856</v>
      </c>
      <c r="K3607" s="7">
        <f t="shared" ca="1" si="677"/>
        <v>1.63088856</v>
      </c>
      <c r="L3607" s="55" t="str">
        <f t="shared" si="678"/>
        <v>t3599</v>
      </c>
      <c r="M3607" s="56">
        <v>1</v>
      </c>
      <c r="N3607" s="79">
        <f t="shared" ca="1" si="683"/>
        <v>1.63088856</v>
      </c>
    </row>
    <row r="3608" spans="1:14">
      <c r="A3608">
        <v>3600</v>
      </c>
      <c r="B3608">
        <f t="shared" si="679"/>
        <v>22</v>
      </c>
      <c r="C3608">
        <f t="shared" si="680"/>
        <v>4</v>
      </c>
      <c r="D3608">
        <f t="shared" si="681"/>
        <v>0</v>
      </c>
      <c r="E3608">
        <f t="shared" si="672"/>
        <v>81.099999999999994</v>
      </c>
      <c r="F3608">
        <f t="shared" ca="1" si="673"/>
        <v>96</v>
      </c>
      <c r="G3608">
        <f t="shared" ca="1" si="674"/>
        <v>3</v>
      </c>
      <c r="H3608">
        <f t="shared" ca="1" si="675"/>
        <v>64</v>
      </c>
      <c r="I3608" s="6">
        <f t="shared" ca="1" si="682"/>
        <v>0.49827839999999995</v>
      </c>
      <c r="J3608" s="18">
        <f t="shared" ca="1" si="676"/>
        <v>1.4200934399999998</v>
      </c>
      <c r="K3608" s="7">
        <f t="shared" ca="1" si="677"/>
        <v>1.4200934399999998</v>
      </c>
      <c r="L3608" s="55" t="str">
        <f t="shared" si="678"/>
        <v>t3600</v>
      </c>
      <c r="M3608" s="56">
        <v>1</v>
      </c>
      <c r="N3608" s="79">
        <f t="shared" ca="1" si="683"/>
        <v>1.4200934399999998</v>
      </c>
    </row>
    <row r="3609" spans="1:14">
      <c r="A3609">
        <v>3601</v>
      </c>
      <c r="B3609">
        <f t="shared" si="679"/>
        <v>22</v>
      </c>
      <c r="C3609">
        <f t="shared" si="680"/>
        <v>4</v>
      </c>
      <c r="D3609">
        <f t="shared" si="681"/>
        <v>1</v>
      </c>
      <c r="E3609">
        <f t="shared" si="672"/>
        <v>81.099999999999994</v>
      </c>
      <c r="F3609">
        <f t="shared" ca="1" si="673"/>
        <v>96</v>
      </c>
      <c r="G3609">
        <f t="shared" ca="1" si="674"/>
        <v>3</v>
      </c>
      <c r="H3609">
        <f t="shared" ca="1" si="675"/>
        <v>60</v>
      </c>
      <c r="I3609" s="6">
        <f t="shared" ca="1" si="682"/>
        <v>0.46713599999999994</v>
      </c>
      <c r="J3609" s="18">
        <f t="shared" ca="1" si="676"/>
        <v>1.3313375999999999</v>
      </c>
      <c r="K3609" s="7">
        <f t="shared" ca="1" si="677"/>
        <v>1.3313375999999999</v>
      </c>
      <c r="L3609" s="55" t="str">
        <f t="shared" si="678"/>
        <v>t3601</v>
      </c>
      <c r="M3609" s="56">
        <v>1</v>
      </c>
      <c r="N3609" s="79">
        <f t="shared" ca="1" si="683"/>
        <v>1.3313375999999999</v>
      </c>
    </row>
    <row r="3610" spans="1:14">
      <c r="A3610">
        <v>3602</v>
      </c>
      <c r="B3610">
        <f t="shared" si="679"/>
        <v>22</v>
      </c>
      <c r="C3610">
        <f t="shared" si="680"/>
        <v>4</v>
      </c>
      <c r="D3610">
        <f t="shared" si="681"/>
        <v>2</v>
      </c>
      <c r="E3610">
        <f t="shared" si="672"/>
        <v>81.099999999999994</v>
      </c>
      <c r="F3610">
        <f t="shared" ca="1" si="673"/>
        <v>96</v>
      </c>
      <c r="G3610">
        <f t="shared" ca="1" si="674"/>
        <v>3</v>
      </c>
      <c r="H3610">
        <f t="shared" ca="1" si="675"/>
        <v>58</v>
      </c>
      <c r="I3610" s="6">
        <f t="shared" ca="1" si="682"/>
        <v>0.45156479999999993</v>
      </c>
      <c r="J3610" s="18">
        <f t="shared" ca="1" si="676"/>
        <v>1.2869596799999998</v>
      </c>
      <c r="K3610" s="7">
        <f t="shared" ca="1" si="677"/>
        <v>1.2869596799999998</v>
      </c>
      <c r="L3610" s="55" t="str">
        <f t="shared" si="678"/>
        <v>t3602</v>
      </c>
      <c r="M3610" s="56">
        <v>1</v>
      </c>
      <c r="N3610" s="79">
        <f t="shared" ca="1" si="683"/>
        <v>1.2869596799999998</v>
      </c>
    </row>
    <row r="3611" spans="1:14">
      <c r="A3611">
        <v>3603</v>
      </c>
      <c r="B3611">
        <f t="shared" si="679"/>
        <v>22</v>
      </c>
      <c r="C3611">
        <f t="shared" si="680"/>
        <v>4</v>
      </c>
      <c r="D3611">
        <f t="shared" si="681"/>
        <v>3</v>
      </c>
      <c r="E3611">
        <f t="shared" si="672"/>
        <v>81.099999999999994</v>
      </c>
      <c r="F3611">
        <f t="shared" ca="1" si="673"/>
        <v>96</v>
      </c>
      <c r="G3611">
        <f t="shared" ca="1" si="674"/>
        <v>3</v>
      </c>
      <c r="H3611">
        <f t="shared" ca="1" si="675"/>
        <v>56</v>
      </c>
      <c r="I3611" s="6">
        <f t="shared" ca="1" si="682"/>
        <v>0.43599359999999998</v>
      </c>
      <c r="J3611" s="18">
        <f t="shared" ca="1" si="676"/>
        <v>1.24258176</v>
      </c>
      <c r="K3611" s="7">
        <f t="shared" ca="1" si="677"/>
        <v>1.24258176</v>
      </c>
      <c r="L3611" s="55" t="str">
        <f t="shared" si="678"/>
        <v>t3603</v>
      </c>
      <c r="M3611" s="56">
        <v>1</v>
      </c>
      <c r="N3611" s="79">
        <f t="shared" ca="1" si="683"/>
        <v>1.24258176</v>
      </c>
    </row>
    <row r="3612" spans="1:14">
      <c r="A3612">
        <v>3604</v>
      </c>
      <c r="B3612">
        <f t="shared" si="679"/>
        <v>22</v>
      </c>
      <c r="C3612">
        <f t="shared" si="680"/>
        <v>4</v>
      </c>
      <c r="D3612">
        <f t="shared" si="681"/>
        <v>4</v>
      </c>
      <c r="E3612">
        <f t="shared" si="672"/>
        <v>81.099999999999994</v>
      </c>
      <c r="F3612">
        <f t="shared" ca="1" si="673"/>
        <v>96</v>
      </c>
      <c r="G3612">
        <f t="shared" ca="1" si="674"/>
        <v>3</v>
      </c>
      <c r="H3612">
        <f t="shared" ca="1" si="675"/>
        <v>56</v>
      </c>
      <c r="I3612" s="6">
        <f t="shared" ca="1" si="682"/>
        <v>0.43599359999999998</v>
      </c>
      <c r="J3612" s="18">
        <f t="shared" ca="1" si="676"/>
        <v>1.24258176</v>
      </c>
      <c r="K3612" s="7">
        <f t="shared" ca="1" si="677"/>
        <v>1.24258176</v>
      </c>
      <c r="L3612" s="55" t="str">
        <f t="shared" si="678"/>
        <v>t3604</v>
      </c>
      <c r="M3612" s="56">
        <v>1</v>
      </c>
      <c r="N3612" s="79">
        <f t="shared" ca="1" si="683"/>
        <v>1.24258176</v>
      </c>
    </row>
    <row r="3613" spans="1:14">
      <c r="A3613">
        <v>3605</v>
      </c>
      <c r="B3613">
        <f t="shared" si="679"/>
        <v>22</v>
      </c>
      <c r="C3613">
        <f t="shared" si="680"/>
        <v>4</v>
      </c>
      <c r="D3613">
        <f t="shared" si="681"/>
        <v>5</v>
      </c>
      <c r="E3613">
        <f t="shared" si="672"/>
        <v>81.099999999999994</v>
      </c>
      <c r="F3613">
        <f t="shared" ca="1" si="673"/>
        <v>96</v>
      </c>
      <c r="G3613">
        <f t="shared" ca="1" si="674"/>
        <v>3</v>
      </c>
      <c r="H3613">
        <f t="shared" ca="1" si="675"/>
        <v>58</v>
      </c>
      <c r="I3613" s="6">
        <f t="shared" ca="1" si="682"/>
        <v>0.45156479999999993</v>
      </c>
      <c r="J3613" s="18">
        <f t="shared" ca="1" si="676"/>
        <v>1.2869596799999998</v>
      </c>
      <c r="K3613" s="7">
        <f t="shared" ca="1" si="677"/>
        <v>1.2869596799999998</v>
      </c>
      <c r="L3613" s="55" t="str">
        <f t="shared" si="678"/>
        <v>t3605</v>
      </c>
      <c r="M3613" s="56">
        <v>1</v>
      </c>
      <c r="N3613" s="79">
        <f t="shared" ca="1" si="683"/>
        <v>1.2869596799999998</v>
      </c>
    </row>
    <row r="3614" spans="1:14">
      <c r="A3614">
        <v>3606</v>
      </c>
      <c r="B3614">
        <f t="shared" si="679"/>
        <v>22</v>
      </c>
      <c r="C3614">
        <f t="shared" si="680"/>
        <v>4</v>
      </c>
      <c r="D3614">
        <f t="shared" si="681"/>
        <v>6</v>
      </c>
      <c r="E3614">
        <f t="shared" si="672"/>
        <v>81.099999999999994</v>
      </c>
      <c r="F3614">
        <f t="shared" ca="1" si="673"/>
        <v>96</v>
      </c>
      <c r="G3614">
        <f t="shared" ca="1" si="674"/>
        <v>3</v>
      </c>
      <c r="H3614">
        <f t="shared" ca="1" si="675"/>
        <v>64</v>
      </c>
      <c r="I3614" s="6">
        <f t="shared" ca="1" si="682"/>
        <v>0.49827839999999995</v>
      </c>
      <c r="J3614" s="18">
        <f t="shared" ca="1" si="676"/>
        <v>1.4200934399999998</v>
      </c>
      <c r="K3614" s="7">
        <f t="shared" ca="1" si="677"/>
        <v>1.4200934399999998</v>
      </c>
      <c r="L3614" s="55" t="str">
        <f t="shared" si="678"/>
        <v>t3606</v>
      </c>
      <c r="M3614" s="56">
        <v>1</v>
      </c>
      <c r="N3614" s="79">
        <f t="shared" ca="1" si="683"/>
        <v>1.4200934399999998</v>
      </c>
    </row>
    <row r="3615" spans="1:14">
      <c r="A3615">
        <v>3607</v>
      </c>
      <c r="B3615">
        <f t="shared" si="679"/>
        <v>22</v>
      </c>
      <c r="C3615">
        <f t="shared" si="680"/>
        <v>4</v>
      </c>
      <c r="D3615">
        <f t="shared" si="681"/>
        <v>7</v>
      </c>
      <c r="E3615">
        <f t="shared" si="672"/>
        <v>81.099999999999994</v>
      </c>
      <c r="F3615">
        <f t="shared" ca="1" si="673"/>
        <v>96</v>
      </c>
      <c r="G3615">
        <f t="shared" ca="1" si="674"/>
        <v>3</v>
      </c>
      <c r="H3615">
        <f t="shared" ca="1" si="675"/>
        <v>76</v>
      </c>
      <c r="I3615" s="6">
        <f t="shared" ca="1" si="682"/>
        <v>0.59170559999999994</v>
      </c>
      <c r="J3615" s="18">
        <f t="shared" ca="1" si="676"/>
        <v>1.6863609599999998</v>
      </c>
      <c r="K3615" s="7">
        <f t="shared" ca="1" si="677"/>
        <v>1.6863609599999998</v>
      </c>
      <c r="L3615" s="55" t="str">
        <f t="shared" si="678"/>
        <v>t3607</v>
      </c>
      <c r="M3615" s="56">
        <v>1</v>
      </c>
      <c r="N3615" s="79">
        <f t="shared" ca="1" si="683"/>
        <v>1.6863609599999998</v>
      </c>
    </row>
    <row r="3616" spans="1:14">
      <c r="A3616">
        <v>3608</v>
      </c>
      <c r="B3616">
        <f t="shared" si="679"/>
        <v>22</v>
      </c>
      <c r="C3616">
        <f t="shared" si="680"/>
        <v>4</v>
      </c>
      <c r="D3616">
        <f t="shared" si="681"/>
        <v>8</v>
      </c>
      <c r="E3616">
        <f t="shared" si="672"/>
        <v>81.099999999999994</v>
      </c>
      <c r="F3616">
        <f t="shared" ca="1" si="673"/>
        <v>96</v>
      </c>
      <c r="G3616">
        <f t="shared" ca="1" si="674"/>
        <v>3</v>
      </c>
      <c r="H3616">
        <f t="shared" ca="1" si="675"/>
        <v>87</v>
      </c>
      <c r="I3616" s="6">
        <f t="shared" ca="1" si="682"/>
        <v>0.67734719999999993</v>
      </c>
      <c r="J3616" s="18">
        <f t="shared" ca="1" si="676"/>
        <v>1.9304395199999997</v>
      </c>
      <c r="K3616" s="7">
        <f t="shared" ca="1" si="677"/>
        <v>1.9304395199999997</v>
      </c>
      <c r="L3616" s="55" t="str">
        <f t="shared" si="678"/>
        <v>t3608</v>
      </c>
      <c r="M3616" s="56">
        <v>1</v>
      </c>
      <c r="N3616" s="79">
        <f t="shared" ca="1" si="683"/>
        <v>1.9304395199999997</v>
      </c>
    </row>
    <row r="3617" spans="1:14">
      <c r="A3617">
        <v>3609</v>
      </c>
      <c r="B3617">
        <f t="shared" si="679"/>
        <v>22</v>
      </c>
      <c r="C3617">
        <f t="shared" si="680"/>
        <v>4</v>
      </c>
      <c r="D3617">
        <f t="shared" si="681"/>
        <v>9</v>
      </c>
      <c r="E3617">
        <f t="shared" si="672"/>
        <v>81.099999999999994</v>
      </c>
      <c r="F3617">
        <f t="shared" ca="1" si="673"/>
        <v>96</v>
      </c>
      <c r="G3617">
        <f t="shared" ca="1" si="674"/>
        <v>3</v>
      </c>
      <c r="H3617">
        <f t="shared" ca="1" si="675"/>
        <v>95</v>
      </c>
      <c r="I3617" s="6">
        <f t="shared" ca="1" si="682"/>
        <v>0.73963199999999985</v>
      </c>
      <c r="J3617" s="18">
        <f t="shared" ca="1" si="676"/>
        <v>2.1079511999999996</v>
      </c>
      <c r="K3617" s="7">
        <f t="shared" ca="1" si="677"/>
        <v>2.1079511999999996</v>
      </c>
      <c r="L3617" s="55" t="str">
        <f t="shared" si="678"/>
        <v>t3609</v>
      </c>
      <c r="M3617" s="56">
        <v>1</v>
      </c>
      <c r="N3617" s="79">
        <f t="shared" ca="1" si="683"/>
        <v>2.1079511999999996</v>
      </c>
    </row>
    <row r="3618" spans="1:14">
      <c r="A3618">
        <v>3610</v>
      </c>
      <c r="B3618">
        <f t="shared" si="679"/>
        <v>22</v>
      </c>
      <c r="C3618">
        <f t="shared" si="680"/>
        <v>4</v>
      </c>
      <c r="D3618">
        <f t="shared" si="681"/>
        <v>10</v>
      </c>
      <c r="E3618">
        <f t="shared" si="672"/>
        <v>81.099999999999994</v>
      </c>
      <c r="F3618">
        <f t="shared" ca="1" si="673"/>
        <v>96</v>
      </c>
      <c r="G3618">
        <f t="shared" ca="1" si="674"/>
        <v>3</v>
      </c>
      <c r="H3618">
        <f t="shared" ca="1" si="675"/>
        <v>99</v>
      </c>
      <c r="I3618" s="6">
        <f t="shared" ca="1" si="682"/>
        <v>0.77077439999999997</v>
      </c>
      <c r="J3618" s="18">
        <f t="shared" ca="1" si="676"/>
        <v>2.1967070400000002</v>
      </c>
      <c r="K3618" s="7">
        <f t="shared" ca="1" si="677"/>
        <v>2.1967070400000002</v>
      </c>
      <c r="L3618" s="55" t="str">
        <f t="shared" si="678"/>
        <v>t3610</v>
      </c>
      <c r="M3618" s="56">
        <v>1</v>
      </c>
      <c r="N3618" s="79">
        <f t="shared" ca="1" si="683"/>
        <v>2.1967070400000002</v>
      </c>
    </row>
    <row r="3619" spans="1:14">
      <c r="A3619">
        <v>3611</v>
      </c>
      <c r="B3619">
        <f t="shared" si="679"/>
        <v>22</v>
      </c>
      <c r="C3619">
        <f t="shared" si="680"/>
        <v>4</v>
      </c>
      <c r="D3619">
        <f t="shared" si="681"/>
        <v>11</v>
      </c>
      <c r="E3619">
        <f t="shared" si="672"/>
        <v>81.099999999999994</v>
      </c>
      <c r="F3619">
        <f t="shared" ca="1" si="673"/>
        <v>96</v>
      </c>
      <c r="G3619">
        <f t="shared" ca="1" si="674"/>
        <v>3</v>
      </c>
      <c r="H3619">
        <f t="shared" ca="1" si="675"/>
        <v>100</v>
      </c>
      <c r="I3619" s="6">
        <f t="shared" ca="1" si="682"/>
        <v>0.77855999999999992</v>
      </c>
      <c r="J3619" s="18">
        <f t="shared" ca="1" si="676"/>
        <v>2.218896</v>
      </c>
      <c r="K3619" s="7">
        <f t="shared" ca="1" si="677"/>
        <v>2.218896</v>
      </c>
      <c r="L3619" s="55" t="str">
        <f t="shared" si="678"/>
        <v>t3611</v>
      </c>
      <c r="M3619" s="56">
        <v>1</v>
      </c>
      <c r="N3619" s="79">
        <f t="shared" ca="1" si="683"/>
        <v>2.218896</v>
      </c>
    </row>
    <row r="3620" spans="1:14">
      <c r="A3620">
        <v>3612</v>
      </c>
      <c r="B3620">
        <f t="shared" si="679"/>
        <v>22</v>
      </c>
      <c r="C3620">
        <f t="shared" si="680"/>
        <v>4</v>
      </c>
      <c r="D3620">
        <f t="shared" si="681"/>
        <v>12</v>
      </c>
      <c r="E3620">
        <f t="shared" si="672"/>
        <v>81.099999999999994</v>
      </c>
      <c r="F3620">
        <f t="shared" ca="1" si="673"/>
        <v>96</v>
      </c>
      <c r="G3620">
        <f t="shared" ca="1" si="674"/>
        <v>3</v>
      </c>
      <c r="H3620">
        <f t="shared" ca="1" si="675"/>
        <v>99</v>
      </c>
      <c r="I3620" s="6">
        <f t="shared" ca="1" si="682"/>
        <v>0.77077439999999997</v>
      </c>
      <c r="J3620" s="18">
        <f t="shared" ca="1" si="676"/>
        <v>2.1967070400000002</v>
      </c>
      <c r="K3620" s="7">
        <f t="shared" ca="1" si="677"/>
        <v>2.1967070400000002</v>
      </c>
      <c r="L3620" s="55" t="str">
        <f t="shared" si="678"/>
        <v>t3612</v>
      </c>
      <c r="M3620" s="56">
        <v>1</v>
      </c>
      <c r="N3620" s="79">
        <f t="shared" ca="1" si="683"/>
        <v>2.1967070400000002</v>
      </c>
    </row>
    <row r="3621" spans="1:14">
      <c r="A3621">
        <v>3613</v>
      </c>
      <c r="B3621">
        <f t="shared" si="679"/>
        <v>22</v>
      </c>
      <c r="C3621">
        <f t="shared" si="680"/>
        <v>4</v>
      </c>
      <c r="D3621">
        <f t="shared" si="681"/>
        <v>13</v>
      </c>
      <c r="E3621">
        <f t="shared" si="672"/>
        <v>81.099999999999994</v>
      </c>
      <c r="F3621">
        <f t="shared" ca="1" si="673"/>
        <v>96</v>
      </c>
      <c r="G3621">
        <f t="shared" ca="1" si="674"/>
        <v>3</v>
      </c>
      <c r="H3621">
        <f t="shared" ca="1" si="675"/>
        <v>100</v>
      </c>
      <c r="I3621" s="6">
        <f t="shared" ca="1" si="682"/>
        <v>0.77855999999999992</v>
      </c>
      <c r="J3621" s="18">
        <f t="shared" ca="1" si="676"/>
        <v>2.218896</v>
      </c>
      <c r="K3621" s="7">
        <f t="shared" ca="1" si="677"/>
        <v>2.218896</v>
      </c>
      <c r="L3621" s="55" t="str">
        <f t="shared" si="678"/>
        <v>t3613</v>
      </c>
      <c r="M3621" s="56">
        <v>1</v>
      </c>
      <c r="N3621" s="79">
        <f t="shared" ca="1" si="683"/>
        <v>2.218896</v>
      </c>
    </row>
    <row r="3622" spans="1:14">
      <c r="A3622">
        <v>3614</v>
      </c>
      <c r="B3622">
        <f t="shared" si="679"/>
        <v>22</v>
      </c>
      <c r="C3622">
        <f t="shared" si="680"/>
        <v>4</v>
      </c>
      <c r="D3622">
        <f t="shared" si="681"/>
        <v>14</v>
      </c>
      <c r="E3622">
        <f t="shared" si="672"/>
        <v>81.099999999999994</v>
      </c>
      <c r="F3622">
        <f t="shared" ca="1" si="673"/>
        <v>96</v>
      </c>
      <c r="G3622">
        <f t="shared" ca="1" si="674"/>
        <v>3</v>
      </c>
      <c r="H3622">
        <f t="shared" ca="1" si="675"/>
        <v>100</v>
      </c>
      <c r="I3622" s="6">
        <f t="shared" ca="1" si="682"/>
        <v>0.77855999999999992</v>
      </c>
      <c r="J3622" s="18">
        <f t="shared" ca="1" si="676"/>
        <v>2.218896</v>
      </c>
      <c r="K3622" s="7">
        <f t="shared" ca="1" si="677"/>
        <v>2.218896</v>
      </c>
      <c r="L3622" s="55" t="str">
        <f t="shared" si="678"/>
        <v>t3614</v>
      </c>
      <c r="M3622" s="56">
        <v>1</v>
      </c>
      <c r="N3622" s="79">
        <f t="shared" ca="1" si="683"/>
        <v>2.218896</v>
      </c>
    </row>
    <row r="3623" spans="1:14">
      <c r="A3623">
        <v>3615</v>
      </c>
      <c r="B3623">
        <f t="shared" si="679"/>
        <v>22</v>
      </c>
      <c r="C3623">
        <f t="shared" si="680"/>
        <v>4</v>
      </c>
      <c r="D3623">
        <f t="shared" si="681"/>
        <v>15</v>
      </c>
      <c r="E3623">
        <f t="shared" si="672"/>
        <v>81.099999999999994</v>
      </c>
      <c r="F3623">
        <f t="shared" ca="1" si="673"/>
        <v>96</v>
      </c>
      <c r="G3623">
        <f t="shared" ca="1" si="674"/>
        <v>3</v>
      </c>
      <c r="H3623">
        <f t="shared" ca="1" si="675"/>
        <v>97</v>
      </c>
      <c r="I3623" s="6">
        <f t="shared" ca="1" si="682"/>
        <v>0.75520319999999996</v>
      </c>
      <c r="J3623" s="18">
        <f t="shared" ca="1" si="676"/>
        <v>2.1523291200000001</v>
      </c>
      <c r="K3623" s="7">
        <f t="shared" ca="1" si="677"/>
        <v>2.1523291200000001</v>
      </c>
      <c r="L3623" s="55" t="str">
        <f t="shared" si="678"/>
        <v>t3615</v>
      </c>
      <c r="M3623" s="56">
        <v>1</v>
      </c>
      <c r="N3623" s="79">
        <f t="shared" ca="1" si="683"/>
        <v>2.1523291200000001</v>
      </c>
    </row>
    <row r="3624" spans="1:14">
      <c r="A3624">
        <v>3616</v>
      </c>
      <c r="B3624">
        <f t="shared" si="679"/>
        <v>22</v>
      </c>
      <c r="C3624">
        <f t="shared" si="680"/>
        <v>4</v>
      </c>
      <c r="D3624">
        <f t="shared" si="681"/>
        <v>16</v>
      </c>
      <c r="E3624">
        <f t="shared" si="672"/>
        <v>81.099999999999994</v>
      </c>
      <c r="F3624">
        <f t="shared" ca="1" si="673"/>
        <v>96</v>
      </c>
      <c r="G3624">
        <f t="shared" ca="1" si="674"/>
        <v>3</v>
      </c>
      <c r="H3624">
        <f t="shared" ca="1" si="675"/>
        <v>96</v>
      </c>
      <c r="I3624" s="6">
        <f t="shared" ca="1" si="682"/>
        <v>0.74741760000000002</v>
      </c>
      <c r="J3624" s="18">
        <f t="shared" ca="1" si="676"/>
        <v>2.1301401600000003</v>
      </c>
      <c r="K3624" s="7">
        <f t="shared" ca="1" si="677"/>
        <v>2.1301401600000003</v>
      </c>
      <c r="L3624" s="55" t="str">
        <f t="shared" si="678"/>
        <v>t3616</v>
      </c>
      <c r="M3624" s="56">
        <v>1</v>
      </c>
      <c r="N3624" s="79">
        <f t="shared" ca="1" si="683"/>
        <v>2.1301401600000003</v>
      </c>
    </row>
    <row r="3625" spans="1:14">
      <c r="A3625">
        <v>3617</v>
      </c>
      <c r="B3625">
        <f t="shared" si="679"/>
        <v>22</v>
      </c>
      <c r="C3625">
        <f t="shared" si="680"/>
        <v>4</v>
      </c>
      <c r="D3625">
        <f t="shared" si="681"/>
        <v>17</v>
      </c>
      <c r="E3625">
        <f t="shared" si="672"/>
        <v>81.099999999999994</v>
      </c>
      <c r="F3625">
        <f t="shared" ca="1" si="673"/>
        <v>96</v>
      </c>
      <c r="G3625">
        <f t="shared" ca="1" si="674"/>
        <v>3</v>
      </c>
      <c r="H3625">
        <f t="shared" ca="1" si="675"/>
        <v>96</v>
      </c>
      <c r="I3625" s="6">
        <f t="shared" ca="1" si="682"/>
        <v>0.74741760000000002</v>
      </c>
      <c r="J3625" s="18">
        <f t="shared" ca="1" si="676"/>
        <v>2.1301401600000003</v>
      </c>
      <c r="K3625" s="7">
        <f t="shared" ca="1" si="677"/>
        <v>2.1301401600000003</v>
      </c>
      <c r="L3625" s="55" t="str">
        <f t="shared" si="678"/>
        <v>t3617</v>
      </c>
      <c r="M3625" s="56">
        <v>1</v>
      </c>
      <c r="N3625" s="79">
        <f t="shared" ca="1" si="683"/>
        <v>2.1301401600000003</v>
      </c>
    </row>
    <row r="3626" spans="1:14">
      <c r="A3626">
        <v>3618</v>
      </c>
      <c r="B3626">
        <f t="shared" si="679"/>
        <v>22</v>
      </c>
      <c r="C3626">
        <f t="shared" si="680"/>
        <v>4</v>
      </c>
      <c r="D3626">
        <f t="shared" si="681"/>
        <v>18</v>
      </c>
      <c r="E3626">
        <f t="shared" si="672"/>
        <v>81.099999999999994</v>
      </c>
      <c r="F3626">
        <f t="shared" ca="1" si="673"/>
        <v>96</v>
      </c>
      <c r="G3626">
        <f t="shared" ca="1" si="674"/>
        <v>3</v>
      </c>
      <c r="H3626">
        <f t="shared" ca="1" si="675"/>
        <v>93</v>
      </c>
      <c r="I3626" s="6">
        <f t="shared" ca="1" si="682"/>
        <v>0.72406079999999984</v>
      </c>
      <c r="J3626" s="18">
        <f t="shared" ca="1" si="676"/>
        <v>2.0635732799999995</v>
      </c>
      <c r="K3626" s="7">
        <f t="shared" ca="1" si="677"/>
        <v>2.0635732799999995</v>
      </c>
      <c r="L3626" s="55" t="str">
        <f t="shared" si="678"/>
        <v>t3618</v>
      </c>
      <c r="M3626" s="56">
        <v>1</v>
      </c>
      <c r="N3626" s="79">
        <f t="shared" ca="1" si="683"/>
        <v>2.0635732799999995</v>
      </c>
    </row>
    <row r="3627" spans="1:14">
      <c r="A3627">
        <v>3619</v>
      </c>
      <c r="B3627">
        <f t="shared" si="679"/>
        <v>22</v>
      </c>
      <c r="C3627">
        <f t="shared" si="680"/>
        <v>4</v>
      </c>
      <c r="D3627">
        <f t="shared" si="681"/>
        <v>19</v>
      </c>
      <c r="E3627">
        <f t="shared" si="672"/>
        <v>81.099999999999994</v>
      </c>
      <c r="F3627">
        <f t="shared" ca="1" si="673"/>
        <v>96</v>
      </c>
      <c r="G3627">
        <f t="shared" ca="1" si="674"/>
        <v>3</v>
      </c>
      <c r="H3627">
        <f t="shared" ca="1" si="675"/>
        <v>92</v>
      </c>
      <c r="I3627" s="6">
        <f t="shared" ca="1" si="682"/>
        <v>0.71627519999999989</v>
      </c>
      <c r="J3627" s="18">
        <f t="shared" ca="1" si="676"/>
        <v>2.0413843199999997</v>
      </c>
      <c r="K3627" s="7">
        <f t="shared" ca="1" si="677"/>
        <v>2.0413843199999997</v>
      </c>
      <c r="L3627" s="55" t="str">
        <f t="shared" si="678"/>
        <v>t3619</v>
      </c>
      <c r="M3627" s="56">
        <v>1</v>
      </c>
      <c r="N3627" s="79">
        <f t="shared" ca="1" si="683"/>
        <v>2.0413843199999997</v>
      </c>
    </row>
    <row r="3628" spans="1:14">
      <c r="A3628">
        <v>3620</v>
      </c>
      <c r="B3628">
        <f t="shared" si="679"/>
        <v>22</v>
      </c>
      <c r="C3628">
        <f t="shared" si="680"/>
        <v>4</v>
      </c>
      <c r="D3628">
        <f t="shared" si="681"/>
        <v>20</v>
      </c>
      <c r="E3628">
        <f t="shared" si="672"/>
        <v>81.099999999999994</v>
      </c>
      <c r="F3628">
        <f t="shared" ca="1" si="673"/>
        <v>96</v>
      </c>
      <c r="G3628">
        <f t="shared" ca="1" si="674"/>
        <v>3</v>
      </c>
      <c r="H3628">
        <f t="shared" ca="1" si="675"/>
        <v>92</v>
      </c>
      <c r="I3628" s="6">
        <f t="shared" ca="1" si="682"/>
        <v>0.71627519999999989</v>
      </c>
      <c r="J3628" s="18">
        <f t="shared" ca="1" si="676"/>
        <v>2.0413843199999997</v>
      </c>
      <c r="K3628" s="7">
        <f t="shared" ca="1" si="677"/>
        <v>2.0413843199999997</v>
      </c>
      <c r="L3628" s="55" t="str">
        <f t="shared" si="678"/>
        <v>t3620</v>
      </c>
      <c r="M3628" s="56">
        <v>1</v>
      </c>
      <c r="N3628" s="79">
        <f t="shared" ca="1" si="683"/>
        <v>2.0413843199999997</v>
      </c>
    </row>
    <row r="3629" spans="1:14">
      <c r="A3629">
        <v>3621</v>
      </c>
      <c r="B3629">
        <f t="shared" si="679"/>
        <v>22</v>
      </c>
      <c r="C3629">
        <f t="shared" si="680"/>
        <v>4</v>
      </c>
      <c r="D3629">
        <f t="shared" si="681"/>
        <v>21</v>
      </c>
      <c r="E3629">
        <f t="shared" si="672"/>
        <v>81.099999999999994</v>
      </c>
      <c r="F3629">
        <f t="shared" ca="1" si="673"/>
        <v>96</v>
      </c>
      <c r="G3629">
        <f t="shared" ca="1" si="674"/>
        <v>3</v>
      </c>
      <c r="H3629">
        <f t="shared" ca="1" si="675"/>
        <v>93</v>
      </c>
      <c r="I3629" s="6">
        <f t="shared" ca="1" si="682"/>
        <v>0.72406079999999984</v>
      </c>
      <c r="J3629" s="18">
        <f t="shared" ca="1" si="676"/>
        <v>2.0635732799999995</v>
      </c>
      <c r="K3629" s="7">
        <f t="shared" ca="1" si="677"/>
        <v>2.0635732799999995</v>
      </c>
      <c r="L3629" s="55" t="str">
        <f t="shared" si="678"/>
        <v>t3621</v>
      </c>
      <c r="M3629" s="56">
        <v>1</v>
      </c>
      <c r="N3629" s="79">
        <f t="shared" ca="1" si="683"/>
        <v>2.0635732799999995</v>
      </c>
    </row>
    <row r="3630" spans="1:14">
      <c r="A3630">
        <v>3622</v>
      </c>
      <c r="B3630">
        <f t="shared" si="679"/>
        <v>22</v>
      </c>
      <c r="C3630">
        <f t="shared" si="680"/>
        <v>4</v>
      </c>
      <c r="D3630">
        <f t="shared" si="681"/>
        <v>22</v>
      </c>
      <c r="E3630">
        <f t="shared" si="672"/>
        <v>81.099999999999994</v>
      </c>
      <c r="F3630">
        <f t="shared" ca="1" si="673"/>
        <v>96</v>
      </c>
      <c r="G3630">
        <f t="shared" ca="1" si="674"/>
        <v>3</v>
      </c>
      <c r="H3630">
        <f t="shared" ca="1" si="675"/>
        <v>87</v>
      </c>
      <c r="I3630" s="6">
        <f t="shared" ca="1" si="682"/>
        <v>0.67734719999999993</v>
      </c>
      <c r="J3630" s="18">
        <f t="shared" ca="1" si="676"/>
        <v>1.9304395199999997</v>
      </c>
      <c r="K3630" s="7">
        <f t="shared" ca="1" si="677"/>
        <v>1.9304395199999997</v>
      </c>
      <c r="L3630" s="55" t="str">
        <f t="shared" si="678"/>
        <v>t3622</v>
      </c>
      <c r="M3630" s="56">
        <v>1</v>
      </c>
      <c r="N3630" s="79">
        <f t="shared" ca="1" si="683"/>
        <v>1.9304395199999997</v>
      </c>
    </row>
    <row r="3631" spans="1:14">
      <c r="A3631">
        <v>3623</v>
      </c>
      <c r="B3631">
        <f t="shared" si="679"/>
        <v>22</v>
      </c>
      <c r="C3631">
        <f t="shared" si="680"/>
        <v>4</v>
      </c>
      <c r="D3631">
        <f t="shared" si="681"/>
        <v>23</v>
      </c>
      <c r="E3631">
        <f t="shared" si="672"/>
        <v>81.099999999999994</v>
      </c>
      <c r="F3631">
        <f t="shared" ca="1" si="673"/>
        <v>96</v>
      </c>
      <c r="G3631">
        <f t="shared" ca="1" si="674"/>
        <v>3</v>
      </c>
      <c r="H3631">
        <f t="shared" ca="1" si="675"/>
        <v>72</v>
      </c>
      <c r="I3631" s="6">
        <f t="shared" ca="1" si="682"/>
        <v>0.56056319999999993</v>
      </c>
      <c r="J3631" s="18">
        <f t="shared" ca="1" si="676"/>
        <v>1.5976051199999999</v>
      </c>
      <c r="K3631" s="7">
        <f t="shared" ca="1" si="677"/>
        <v>1.5976051199999999</v>
      </c>
      <c r="L3631" s="55" t="str">
        <f t="shared" si="678"/>
        <v>t3623</v>
      </c>
      <c r="M3631" s="56">
        <v>1</v>
      </c>
      <c r="N3631" s="79">
        <f t="shared" ca="1" si="683"/>
        <v>1.5976051199999999</v>
      </c>
    </row>
    <row r="3632" spans="1:14">
      <c r="A3632">
        <v>3624</v>
      </c>
      <c r="B3632">
        <f t="shared" si="679"/>
        <v>22</v>
      </c>
      <c r="C3632">
        <f t="shared" si="680"/>
        <v>5</v>
      </c>
      <c r="D3632">
        <f t="shared" si="681"/>
        <v>0</v>
      </c>
      <c r="E3632">
        <f t="shared" si="672"/>
        <v>81.099999999999994</v>
      </c>
      <c r="F3632">
        <f t="shared" ca="1" si="673"/>
        <v>94</v>
      </c>
      <c r="G3632">
        <f t="shared" ca="1" si="674"/>
        <v>3</v>
      </c>
      <c r="H3632">
        <f t="shared" ca="1" si="675"/>
        <v>64</v>
      </c>
      <c r="I3632" s="6">
        <f t="shared" ca="1" si="682"/>
        <v>0.48789759999999993</v>
      </c>
      <c r="J3632" s="18">
        <f t="shared" ca="1" si="676"/>
        <v>1.3905081599999998</v>
      </c>
      <c r="K3632" s="7">
        <f t="shared" ca="1" si="677"/>
        <v>1.3905081599999998</v>
      </c>
      <c r="L3632" s="55" t="str">
        <f t="shared" si="678"/>
        <v>t3624</v>
      </c>
      <c r="M3632" s="56">
        <v>1</v>
      </c>
      <c r="N3632" s="79">
        <f t="shared" ca="1" si="683"/>
        <v>1.3905081599999998</v>
      </c>
    </row>
    <row r="3633" spans="1:14">
      <c r="A3633">
        <v>3625</v>
      </c>
      <c r="B3633">
        <f t="shared" si="679"/>
        <v>22</v>
      </c>
      <c r="C3633">
        <f t="shared" si="680"/>
        <v>5</v>
      </c>
      <c r="D3633">
        <f t="shared" si="681"/>
        <v>1</v>
      </c>
      <c r="E3633">
        <f t="shared" si="672"/>
        <v>81.099999999999994</v>
      </c>
      <c r="F3633">
        <f t="shared" ca="1" si="673"/>
        <v>94</v>
      </c>
      <c r="G3633">
        <f t="shared" ca="1" si="674"/>
        <v>3</v>
      </c>
      <c r="H3633">
        <f t="shared" ca="1" si="675"/>
        <v>60</v>
      </c>
      <c r="I3633" s="6">
        <f t="shared" ca="1" si="682"/>
        <v>0.45740399999999992</v>
      </c>
      <c r="J3633" s="18">
        <f t="shared" ca="1" si="676"/>
        <v>1.3036013999999998</v>
      </c>
      <c r="K3633" s="7">
        <f t="shared" ca="1" si="677"/>
        <v>1.3036013999999998</v>
      </c>
      <c r="L3633" s="55" t="str">
        <f t="shared" si="678"/>
        <v>t3625</v>
      </c>
      <c r="M3633" s="56">
        <v>1</v>
      </c>
      <c r="N3633" s="79">
        <f t="shared" ca="1" si="683"/>
        <v>1.3036013999999998</v>
      </c>
    </row>
    <row r="3634" spans="1:14">
      <c r="A3634">
        <v>3626</v>
      </c>
      <c r="B3634">
        <f t="shared" si="679"/>
        <v>22</v>
      </c>
      <c r="C3634">
        <f t="shared" si="680"/>
        <v>5</v>
      </c>
      <c r="D3634">
        <f t="shared" si="681"/>
        <v>2</v>
      </c>
      <c r="E3634">
        <f t="shared" si="672"/>
        <v>81.099999999999994</v>
      </c>
      <c r="F3634">
        <f t="shared" ca="1" si="673"/>
        <v>94</v>
      </c>
      <c r="G3634">
        <f t="shared" ca="1" si="674"/>
        <v>3</v>
      </c>
      <c r="H3634">
        <f t="shared" ca="1" si="675"/>
        <v>58</v>
      </c>
      <c r="I3634" s="6">
        <f t="shared" ca="1" si="682"/>
        <v>0.44215719999999997</v>
      </c>
      <c r="J3634" s="18">
        <f t="shared" ca="1" si="676"/>
        <v>1.2601480199999999</v>
      </c>
      <c r="K3634" s="7">
        <f t="shared" ca="1" si="677"/>
        <v>1.2601480199999999</v>
      </c>
      <c r="L3634" s="55" t="str">
        <f t="shared" si="678"/>
        <v>t3626</v>
      </c>
      <c r="M3634" s="56">
        <v>1</v>
      </c>
      <c r="N3634" s="79">
        <f t="shared" ca="1" si="683"/>
        <v>1.2601480199999999</v>
      </c>
    </row>
    <row r="3635" spans="1:14">
      <c r="A3635">
        <v>3627</v>
      </c>
      <c r="B3635">
        <f t="shared" si="679"/>
        <v>22</v>
      </c>
      <c r="C3635">
        <f t="shared" si="680"/>
        <v>5</v>
      </c>
      <c r="D3635">
        <f t="shared" si="681"/>
        <v>3</v>
      </c>
      <c r="E3635">
        <f t="shared" si="672"/>
        <v>81.099999999999994</v>
      </c>
      <c r="F3635">
        <f t="shared" ca="1" si="673"/>
        <v>94</v>
      </c>
      <c r="G3635">
        <f t="shared" ca="1" si="674"/>
        <v>3</v>
      </c>
      <c r="H3635">
        <f t="shared" ca="1" si="675"/>
        <v>56</v>
      </c>
      <c r="I3635" s="6">
        <f t="shared" ca="1" si="682"/>
        <v>0.42691039999999991</v>
      </c>
      <c r="J3635" s="18">
        <f t="shared" ca="1" si="676"/>
        <v>1.2166946399999998</v>
      </c>
      <c r="K3635" s="7">
        <f t="shared" ca="1" si="677"/>
        <v>1.2166946399999998</v>
      </c>
      <c r="L3635" s="55" t="str">
        <f t="shared" si="678"/>
        <v>t3627</v>
      </c>
      <c r="M3635" s="56">
        <v>1</v>
      </c>
      <c r="N3635" s="79">
        <f t="shared" ca="1" si="683"/>
        <v>1.2166946399999998</v>
      </c>
    </row>
    <row r="3636" spans="1:14">
      <c r="A3636">
        <v>3628</v>
      </c>
      <c r="B3636">
        <f t="shared" si="679"/>
        <v>22</v>
      </c>
      <c r="C3636">
        <f t="shared" si="680"/>
        <v>5</v>
      </c>
      <c r="D3636">
        <f t="shared" si="681"/>
        <v>4</v>
      </c>
      <c r="E3636">
        <f t="shared" si="672"/>
        <v>81.099999999999994</v>
      </c>
      <c r="F3636">
        <f t="shared" ca="1" si="673"/>
        <v>94</v>
      </c>
      <c r="G3636">
        <f t="shared" ca="1" si="674"/>
        <v>3</v>
      </c>
      <c r="H3636">
        <f t="shared" ca="1" si="675"/>
        <v>56</v>
      </c>
      <c r="I3636" s="6">
        <f t="shared" ca="1" si="682"/>
        <v>0.42691039999999991</v>
      </c>
      <c r="J3636" s="18">
        <f t="shared" ca="1" si="676"/>
        <v>1.2166946399999998</v>
      </c>
      <c r="K3636" s="7">
        <f t="shared" ca="1" si="677"/>
        <v>1.2166946399999998</v>
      </c>
      <c r="L3636" s="55" t="str">
        <f t="shared" si="678"/>
        <v>t3628</v>
      </c>
      <c r="M3636" s="56">
        <v>1</v>
      </c>
      <c r="N3636" s="79">
        <f t="shared" ca="1" si="683"/>
        <v>1.2166946399999998</v>
      </c>
    </row>
    <row r="3637" spans="1:14">
      <c r="A3637">
        <v>3629</v>
      </c>
      <c r="B3637">
        <f t="shared" si="679"/>
        <v>22</v>
      </c>
      <c r="C3637">
        <f t="shared" si="680"/>
        <v>5</v>
      </c>
      <c r="D3637">
        <f t="shared" si="681"/>
        <v>5</v>
      </c>
      <c r="E3637">
        <f t="shared" si="672"/>
        <v>81.099999999999994</v>
      </c>
      <c r="F3637">
        <f t="shared" ca="1" si="673"/>
        <v>94</v>
      </c>
      <c r="G3637">
        <f t="shared" ca="1" si="674"/>
        <v>3</v>
      </c>
      <c r="H3637">
        <f t="shared" ca="1" si="675"/>
        <v>58</v>
      </c>
      <c r="I3637" s="6">
        <f t="shared" ca="1" si="682"/>
        <v>0.44215719999999997</v>
      </c>
      <c r="J3637" s="18">
        <f t="shared" ca="1" si="676"/>
        <v>1.2601480199999999</v>
      </c>
      <c r="K3637" s="7">
        <f t="shared" ca="1" si="677"/>
        <v>1.2601480199999999</v>
      </c>
      <c r="L3637" s="55" t="str">
        <f t="shared" si="678"/>
        <v>t3629</v>
      </c>
      <c r="M3637" s="56">
        <v>1</v>
      </c>
      <c r="N3637" s="79">
        <f t="shared" ca="1" si="683"/>
        <v>1.2601480199999999</v>
      </c>
    </row>
    <row r="3638" spans="1:14">
      <c r="A3638">
        <v>3630</v>
      </c>
      <c r="B3638">
        <f t="shared" si="679"/>
        <v>22</v>
      </c>
      <c r="C3638">
        <f t="shared" si="680"/>
        <v>5</v>
      </c>
      <c r="D3638">
        <f t="shared" si="681"/>
        <v>6</v>
      </c>
      <c r="E3638">
        <f t="shared" si="672"/>
        <v>81.099999999999994</v>
      </c>
      <c r="F3638">
        <f t="shared" ca="1" si="673"/>
        <v>94</v>
      </c>
      <c r="G3638">
        <f t="shared" ca="1" si="674"/>
        <v>3</v>
      </c>
      <c r="H3638">
        <f t="shared" ca="1" si="675"/>
        <v>64</v>
      </c>
      <c r="I3638" s="6">
        <f t="shared" ca="1" si="682"/>
        <v>0.48789759999999993</v>
      </c>
      <c r="J3638" s="18">
        <f t="shared" ca="1" si="676"/>
        <v>1.3905081599999998</v>
      </c>
      <c r="K3638" s="7">
        <f t="shared" ca="1" si="677"/>
        <v>1.3905081599999998</v>
      </c>
      <c r="L3638" s="55" t="str">
        <f t="shared" si="678"/>
        <v>t3630</v>
      </c>
      <c r="M3638" s="56">
        <v>1</v>
      </c>
      <c r="N3638" s="79">
        <f t="shared" ca="1" si="683"/>
        <v>1.3905081599999998</v>
      </c>
    </row>
    <row r="3639" spans="1:14">
      <c r="A3639">
        <v>3631</v>
      </c>
      <c r="B3639">
        <f t="shared" si="679"/>
        <v>22</v>
      </c>
      <c r="C3639">
        <f t="shared" si="680"/>
        <v>5</v>
      </c>
      <c r="D3639">
        <f t="shared" si="681"/>
        <v>7</v>
      </c>
      <c r="E3639">
        <f t="shared" si="672"/>
        <v>81.099999999999994</v>
      </c>
      <c r="F3639">
        <f t="shared" ca="1" si="673"/>
        <v>94</v>
      </c>
      <c r="G3639">
        <f t="shared" ca="1" si="674"/>
        <v>3</v>
      </c>
      <c r="H3639">
        <f t="shared" ca="1" si="675"/>
        <v>76</v>
      </c>
      <c r="I3639" s="6">
        <f t="shared" ca="1" si="682"/>
        <v>0.57937839999999996</v>
      </c>
      <c r="J3639" s="18">
        <f t="shared" ca="1" si="676"/>
        <v>1.6512284399999999</v>
      </c>
      <c r="K3639" s="7">
        <f t="shared" ca="1" si="677"/>
        <v>1.6512284399999999</v>
      </c>
      <c r="L3639" s="55" t="str">
        <f t="shared" si="678"/>
        <v>t3631</v>
      </c>
      <c r="M3639" s="56">
        <v>1</v>
      </c>
      <c r="N3639" s="79">
        <f t="shared" ca="1" si="683"/>
        <v>1.6512284399999999</v>
      </c>
    </row>
    <row r="3640" spans="1:14">
      <c r="A3640">
        <v>3632</v>
      </c>
      <c r="B3640">
        <f t="shared" si="679"/>
        <v>22</v>
      </c>
      <c r="C3640">
        <f t="shared" si="680"/>
        <v>5</v>
      </c>
      <c r="D3640">
        <f t="shared" si="681"/>
        <v>8</v>
      </c>
      <c r="E3640">
        <f t="shared" si="672"/>
        <v>81.099999999999994</v>
      </c>
      <c r="F3640">
        <f t="shared" ca="1" si="673"/>
        <v>94</v>
      </c>
      <c r="G3640">
        <f t="shared" ca="1" si="674"/>
        <v>3</v>
      </c>
      <c r="H3640">
        <f t="shared" ca="1" si="675"/>
        <v>87</v>
      </c>
      <c r="I3640" s="6">
        <f t="shared" ca="1" si="682"/>
        <v>0.66323579999999993</v>
      </c>
      <c r="J3640" s="18">
        <f t="shared" ca="1" si="676"/>
        <v>1.8902220299999999</v>
      </c>
      <c r="K3640" s="7">
        <f t="shared" ca="1" si="677"/>
        <v>1.8902220299999997</v>
      </c>
      <c r="L3640" s="55" t="str">
        <f t="shared" si="678"/>
        <v>t3632</v>
      </c>
      <c r="M3640" s="56">
        <v>1</v>
      </c>
      <c r="N3640" s="79">
        <f t="shared" ca="1" si="683"/>
        <v>1.8902220299999997</v>
      </c>
    </row>
    <row r="3641" spans="1:14">
      <c r="A3641">
        <v>3633</v>
      </c>
      <c r="B3641">
        <f t="shared" si="679"/>
        <v>22</v>
      </c>
      <c r="C3641">
        <f t="shared" si="680"/>
        <v>5</v>
      </c>
      <c r="D3641">
        <f t="shared" si="681"/>
        <v>9</v>
      </c>
      <c r="E3641">
        <f t="shared" si="672"/>
        <v>81.099999999999994</v>
      </c>
      <c r="F3641">
        <f t="shared" ca="1" si="673"/>
        <v>94</v>
      </c>
      <c r="G3641">
        <f t="shared" ca="1" si="674"/>
        <v>3</v>
      </c>
      <c r="H3641">
        <f t="shared" ca="1" si="675"/>
        <v>95</v>
      </c>
      <c r="I3641" s="6">
        <f t="shared" ca="1" si="682"/>
        <v>0.72422299999999995</v>
      </c>
      <c r="J3641" s="18">
        <f t="shared" ca="1" si="676"/>
        <v>2.0640355499999998</v>
      </c>
      <c r="K3641" s="7">
        <f t="shared" ca="1" si="677"/>
        <v>2.0640355499999998</v>
      </c>
      <c r="L3641" s="55" t="str">
        <f t="shared" si="678"/>
        <v>t3633</v>
      </c>
      <c r="M3641" s="56">
        <v>1</v>
      </c>
      <c r="N3641" s="79">
        <f t="shared" ca="1" si="683"/>
        <v>2.0640355499999998</v>
      </c>
    </row>
    <row r="3642" spans="1:14">
      <c r="A3642">
        <v>3634</v>
      </c>
      <c r="B3642">
        <f t="shared" si="679"/>
        <v>22</v>
      </c>
      <c r="C3642">
        <f t="shared" si="680"/>
        <v>5</v>
      </c>
      <c r="D3642">
        <f t="shared" si="681"/>
        <v>10</v>
      </c>
      <c r="E3642">
        <f t="shared" si="672"/>
        <v>81.099999999999994</v>
      </c>
      <c r="F3642">
        <f t="shared" ca="1" si="673"/>
        <v>94</v>
      </c>
      <c r="G3642">
        <f t="shared" ca="1" si="674"/>
        <v>3</v>
      </c>
      <c r="H3642">
        <f t="shared" ca="1" si="675"/>
        <v>99</v>
      </c>
      <c r="I3642" s="6">
        <f t="shared" ca="1" si="682"/>
        <v>0.75471659999999985</v>
      </c>
      <c r="J3642" s="18">
        <f t="shared" ca="1" si="676"/>
        <v>2.1509423099999996</v>
      </c>
      <c r="K3642" s="7">
        <f t="shared" ca="1" si="677"/>
        <v>2.1509423099999996</v>
      </c>
      <c r="L3642" s="55" t="str">
        <f t="shared" si="678"/>
        <v>t3634</v>
      </c>
      <c r="M3642" s="56">
        <v>1</v>
      </c>
      <c r="N3642" s="79">
        <f t="shared" ca="1" si="683"/>
        <v>2.1509423099999996</v>
      </c>
    </row>
    <row r="3643" spans="1:14">
      <c r="A3643">
        <v>3635</v>
      </c>
      <c r="B3643">
        <f t="shared" si="679"/>
        <v>22</v>
      </c>
      <c r="C3643">
        <f t="shared" si="680"/>
        <v>5</v>
      </c>
      <c r="D3643">
        <f t="shared" si="681"/>
        <v>11</v>
      </c>
      <c r="E3643">
        <f t="shared" si="672"/>
        <v>81.099999999999994</v>
      </c>
      <c r="F3643">
        <f t="shared" ca="1" si="673"/>
        <v>94</v>
      </c>
      <c r="G3643">
        <f t="shared" ca="1" si="674"/>
        <v>3</v>
      </c>
      <c r="H3643">
        <f t="shared" ca="1" si="675"/>
        <v>100</v>
      </c>
      <c r="I3643" s="6">
        <f t="shared" ca="1" si="682"/>
        <v>0.76233999999999991</v>
      </c>
      <c r="J3643" s="18">
        <f t="shared" ca="1" si="676"/>
        <v>2.172669</v>
      </c>
      <c r="K3643" s="7">
        <f t="shared" ca="1" si="677"/>
        <v>2.172669</v>
      </c>
      <c r="L3643" s="55" t="str">
        <f t="shared" si="678"/>
        <v>t3635</v>
      </c>
      <c r="M3643" s="56">
        <v>1</v>
      </c>
      <c r="N3643" s="79">
        <f t="shared" ca="1" si="683"/>
        <v>2.172669</v>
      </c>
    </row>
    <row r="3644" spans="1:14">
      <c r="A3644">
        <v>3636</v>
      </c>
      <c r="B3644">
        <f t="shared" si="679"/>
        <v>22</v>
      </c>
      <c r="C3644">
        <f t="shared" si="680"/>
        <v>5</v>
      </c>
      <c r="D3644">
        <f t="shared" si="681"/>
        <v>12</v>
      </c>
      <c r="E3644">
        <f t="shared" si="672"/>
        <v>81.099999999999994</v>
      </c>
      <c r="F3644">
        <f t="shared" ca="1" si="673"/>
        <v>94</v>
      </c>
      <c r="G3644">
        <f t="shared" ca="1" si="674"/>
        <v>3</v>
      </c>
      <c r="H3644">
        <f t="shared" ca="1" si="675"/>
        <v>99</v>
      </c>
      <c r="I3644" s="6">
        <f t="shared" ca="1" si="682"/>
        <v>0.75471659999999985</v>
      </c>
      <c r="J3644" s="18">
        <f t="shared" ca="1" si="676"/>
        <v>2.1509423099999996</v>
      </c>
      <c r="K3644" s="7">
        <f t="shared" ca="1" si="677"/>
        <v>2.1509423099999996</v>
      </c>
      <c r="L3644" s="55" t="str">
        <f t="shared" si="678"/>
        <v>t3636</v>
      </c>
      <c r="M3644" s="56">
        <v>1</v>
      </c>
      <c r="N3644" s="79">
        <f t="shared" ca="1" si="683"/>
        <v>2.1509423099999996</v>
      </c>
    </row>
    <row r="3645" spans="1:14">
      <c r="A3645">
        <v>3637</v>
      </c>
      <c r="B3645">
        <f t="shared" si="679"/>
        <v>22</v>
      </c>
      <c r="C3645">
        <f t="shared" si="680"/>
        <v>5</v>
      </c>
      <c r="D3645">
        <f t="shared" si="681"/>
        <v>13</v>
      </c>
      <c r="E3645">
        <f t="shared" si="672"/>
        <v>81.099999999999994</v>
      </c>
      <c r="F3645">
        <f t="shared" ca="1" si="673"/>
        <v>94</v>
      </c>
      <c r="G3645">
        <f t="shared" ca="1" si="674"/>
        <v>3</v>
      </c>
      <c r="H3645">
        <f t="shared" ca="1" si="675"/>
        <v>100</v>
      </c>
      <c r="I3645" s="6">
        <f t="shared" ca="1" si="682"/>
        <v>0.76233999999999991</v>
      </c>
      <c r="J3645" s="18">
        <f t="shared" ca="1" si="676"/>
        <v>2.172669</v>
      </c>
      <c r="K3645" s="7">
        <f t="shared" ca="1" si="677"/>
        <v>2.172669</v>
      </c>
      <c r="L3645" s="55" t="str">
        <f t="shared" si="678"/>
        <v>t3637</v>
      </c>
      <c r="M3645" s="56">
        <v>1</v>
      </c>
      <c r="N3645" s="79">
        <f t="shared" ca="1" si="683"/>
        <v>2.172669</v>
      </c>
    </row>
    <row r="3646" spans="1:14">
      <c r="A3646">
        <v>3638</v>
      </c>
      <c r="B3646">
        <f t="shared" si="679"/>
        <v>22</v>
      </c>
      <c r="C3646">
        <f t="shared" si="680"/>
        <v>5</v>
      </c>
      <c r="D3646">
        <f t="shared" si="681"/>
        <v>14</v>
      </c>
      <c r="E3646">
        <f t="shared" si="672"/>
        <v>81.099999999999994</v>
      </c>
      <c r="F3646">
        <f t="shared" ca="1" si="673"/>
        <v>94</v>
      </c>
      <c r="G3646">
        <f t="shared" ca="1" si="674"/>
        <v>3</v>
      </c>
      <c r="H3646">
        <f t="shared" ca="1" si="675"/>
        <v>100</v>
      </c>
      <c r="I3646" s="6">
        <f t="shared" ca="1" si="682"/>
        <v>0.76233999999999991</v>
      </c>
      <c r="J3646" s="18">
        <f t="shared" ca="1" si="676"/>
        <v>2.172669</v>
      </c>
      <c r="K3646" s="7">
        <f t="shared" ca="1" si="677"/>
        <v>2.172669</v>
      </c>
      <c r="L3646" s="55" t="str">
        <f t="shared" si="678"/>
        <v>t3638</v>
      </c>
      <c r="M3646" s="56">
        <v>1</v>
      </c>
      <c r="N3646" s="79">
        <f t="shared" ca="1" si="683"/>
        <v>2.172669</v>
      </c>
    </row>
    <row r="3647" spans="1:14">
      <c r="A3647">
        <v>3639</v>
      </c>
      <c r="B3647">
        <f t="shared" si="679"/>
        <v>22</v>
      </c>
      <c r="C3647">
        <f t="shared" si="680"/>
        <v>5</v>
      </c>
      <c r="D3647">
        <f t="shared" si="681"/>
        <v>15</v>
      </c>
      <c r="E3647">
        <f t="shared" si="672"/>
        <v>81.099999999999994</v>
      </c>
      <c r="F3647">
        <f t="shared" ca="1" si="673"/>
        <v>94</v>
      </c>
      <c r="G3647">
        <f t="shared" ca="1" si="674"/>
        <v>3</v>
      </c>
      <c r="H3647">
        <f t="shared" ca="1" si="675"/>
        <v>97</v>
      </c>
      <c r="I3647" s="6">
        <f t="shared" ca="1" si="682"/>
        <v>0.73946979999999995</v>
      </c>
      <c r="J3647" s="18">
        <f t="shared" ca="1" si="676"/>
        <v>2.1074889300000001</v>
      </c>
      <c r="K3647" s="7">
        <f t="shared" ca="1" si="677"/>
        <v>2.1074889300000001</v>
      </c>
      <c r="L3647" s="55" t="str">
        <f t="shared" si="678"/>
        <v>t3639</v>
      </c>
      <c r="M3647" s="56">
        <v>1</v>
      </c>
      <c r="N3647" s="79">
        <f t="shared" ca="1" si="683"/>
        <v>2.1074889300000001</v>
      </c>
    </row>
    <row r="3648" spans="1:14">
      <c r="A3648">
        <v>3640</v>
      </c>
      <c r="B3648">
        <f t="shared" si="679"/>
        <v>22</v>
      </c>
      <c r="C3648">
        <f t="shared" si="680"/>
        <v>5</v>
      </c>
      <c r="D3648">
        <f t="shared" si="681"/>
        <v>16</v>
      </c>
      <c r="E3648">
        <f t="shared" si="672"/>
        <v>81.099999999999994</v>
      </c>
      <c r="F3648">
        <f t="shared" ca="1" si="673"/>
        <v>94</v>
      </c>
      <c r="G3648">
        <f t="shared" ca="1" si="674"/>
        <v>3</v>
      </c>
      <c r="H3648">
        <f t="shared" ca="1" si="675"/>
        <v>96</v>
      </c>
      <c r="I3648" s="6">
        <f t="shared" ca="1" si="682"/>
        <v>0.7318463999999999</v>
      </c>
      <c r="J3648" s="18">
        <f t="shared" ca="1" si="676"/>
        <v>2.0857622399999998</v>
      </c>
      <c r="K3648" s="7">
        <f t="shared" ca="1" si="677"/>
        <v>2.0857622399999998</v>
      </c>
      <c r="L3648" s="55" t="str">
        <f t="shared" si="678"/>
        <v>t3640</v>
      </c>
      <c r="M3648" s="56">
        <v>1</v>
      </c>
      <c r="N3648" s="79">
        <f t="shared" ca="1" si="683"/>
        <v>2.0857622399999998</v>
      </c>
    </row>
    <row r="3649" spans="1:14">
      <c r="A3649">
        <v>3641</v>
      </c>
      <c r="B3649">
        <f t="shared" si="679"/>
        <v>22</v>
      </c>
      <c r="C3649">
        <f t="shared" si="680"/>
        <v>5</v>
      </c>
      <c r="D3649">
        <f t="shared" si="681"/>
        <v>17</v>
      </c>
      <c r="E3649">
        <f t="shared" si="672"/>
        <v>81.099999999999994</v>
      </c>
      <c r="F3649">
        <f t="shared" ca="1" si="673"/>
        <v>94</v>
      </c>
      <c r="G3649">
        <f t="shared" ca="1" si="674"/>
        <v>3</v>
      </c>
      <c r="H3649">
        <f t="shared" ca="1" si="675"/>
        <v>96</v>
      </c>
      <c r="I3649" s="6">
        <f t="shared" ca="1" si="682"/>
        <v>0.7318463999999999</v>
      </c>
      <c r="J3649" s="18">
        <f t="shared" ca="1" si="676"/>
        <v>2.0857622399999998</v>
      </c>
      <c r="K3649" s="7">
        <f t="shared" ca="1" si="677"/>
        <v>2.0857622399999998</v>
      </c>
      <c r="L3649" s="55" t="str">
        <f t="shared" si="678"/>
        <v>t3641</v>
      </c>
      <c r="M3649" s="56">
        <v>1</v>
      </c>
      <c r="N3649" s="79">
        <f t="shared" ca="1" si="683"/>
        <v>2.0857622399999998</v>
      </c>
    </row>
    <row r="3650" spans="1:14">
      <c r="A3650">
        <v>3642</v>
      </c>
      <c r="B3650">
        <f t="shared" si="679"/>
        <v>22</v>
      </c>
      <c r="C3650">
        <f t="shared" si="680"/>
        <v>5</v>
      </c>
      <c r="D3650">
        <f t="shared" si="681"/>
        <v>18</v>
      </c>
      <c r="E3650">
        <f t="shared" si="672"/>
        <v>81.099999999999994</v>
      </c>
      <c r="F3650">
        <f t="shared" ca="1" si="673"/>
        <v>94</v>
      </c>
      <c r="G3650">
        <f t="shared" ca="1" si="674"/>
        <v>3</v>
      </c>
      <c r="H3650">
        <f t="shared" ca="1" si="675"/>
        <v>93</v>
      </c>
      <c r="I3650" s="6">
        <f t="shared" ca="1" si="682"/>
        <v>0.70897619999999995</v>
      </c>
      <c r="J3650" s="18">
        <f t="shared" ca="1" si="676"/>
        <v>2.02058217</v>
      </c>
      <c r="K3650" s="7">
        <f t="shared" ca="1" si="677"/>
        <v>2.02058217</v>
      </c>
      <c r="L3650" s="55" t="str">
        <f t="shared" si="678"/>
        <v>t3642</v>
      </c>
      <c r="M3650" s="56">
        <v>1</v>
      </c>
      <c r="N3650" s="79">
        <f t="shared" ca="1" si="683"/>
        <v>2.02058217</v>
      </c>
    </row>
    <row r="3651" spans="1:14">
      <c r="A3651">
        <v>3643</v>
      </c>
      <c r="B3651">
        <f t="shared" si="679"/>
        <v>22</v>
      </c>
      <c r="C3651">
        <f t="shared" si="680"/>
        <v>5</v>
      </c>
      <c r="D3651">
        <f t="shared" si="681"/>
        <v>19</v>
      </c>
      <c r="E3651">
        <f t="shared" si="672"/>
        <v>81.099999999999994</v>
      </c>
      <c r="F3651">
        <f t="shared" ca="1" si="673"/>
        <v>94</v>
      </c>
      <c r="G3651">
        <f t="shared" ca="1" si="674"/>
        <v>3</v>
      </c>
      <c r="H3651">
        <f t="shared" ca="1" si="675"/>
        <v>92</v>
      </c>
      <c r="I3651" s="6">
        <f t="shared" ca="1" si="682"/>
        <v>0.7013528</v>
      </c>
      <c r="J3651" s="18">
        <f t="shared" ca="1" si="676"/>
        <v>1.99885548</v>
      </c>
      <c r="K3651" s="7">
        <f t="shared" ca="1" si="677"/>
        <v>1.9988554799999998</v>
      </c>
      <c r="L3651" s="55" t="str">
        <f t="shared" si="678"/>
        <v>t3643</v>
      </c>
      <c r="M3651" s="56">
        <v>1</v>
      </c>
      <c r="N3651" s="79">
        <f t="shared" ca="1" si="683"/>
        <v>1.9988554799999998</v>
      </c>
    </row>
    <row r="3652" spans="1:14">
      <c r="A3652">
        <v>3644</v>
      </c>
      <c r="B3652">
        <f t="shared" si="679"/>
        <v>22</v>
      </c>
      <c r="C3652">
        <f t="shared" si="680"/>
        <v>5</v>
      </c>
      <c r="D3652">
        <f t="shared" si="681"/>
        <v>20</v>
      </c>
      <c r="E3652">
        <f t="shared" si="672"/>
        <v>81.099999999999994</v>
      </c>
      <c r="F3652">
        <f t="shared" ca="1" si="673"/>
        <v>94</v>
      </c>
      <c r="G3652">
        <f t="shared" ca="1" si="674"/>
        <v>3</v>
      </c>
      <c r="H3652">
        <f t="shared" ca="1" si="675"/>
        <v>92</v>
      </c>
      <c r="I3652" s="6">
        <f t="shared" ca="1" si="682"/>
        <v>0.7013528</v>
      </c>
      <c r="J3652" s="18">
        <f t="shared" ca="1" si="676"/>
        <v>1.99885548</v>
      </c>
      <c r="K3652" s="7">
        <f t="shared" ca="1" si="677"/>
        <v>1.9988554799999998</v>
      </c>
      <c r="L3652" s="55" t="str">
        <f t="shared" si="678"/>
        <v>t3644</v>
      </c>
      <c r="M3652" s="56">
        <v>1</v>
      </c>
      <c r="N3652" s="79">
        <f t="shared" ca="1" si="683"/>
        <v>1.9988554799999998</v>
      </c>
    </row>
    <row r="3653" spans="1:14">
      <c r="A3653">
        <v>3645</v>
      </c>
      <c r="B3653">
        <f t="shared" si="679"/>
        <v>22</v>
      </c>
      <c r="C3653">
        <f t="shared" si="680"/>
        <v>5</v>
      </c>
      <c r="D3653">
        <f t="shared" si="681"/>
        <v>21</v>
      </c>
      <c r="E3653">
        <f t="shared" si="672"/>
        <v>81.099999999999994</v>
      </c>
      <c r="F3653">
        <f t="shared" ca="1" si="673"/>
        <v>94</v>
      </c>
      <c r="G3653">
        <f t="shared" ca="1" si="674"/>
        <v>3</v>
      </c>
      <c r="H3653">
        <f t="shared" ca="1" si="675"/>
        <v>93</v>
      </c>
      <c r="I3653" s="6">
        <f t="shared" ca="1" si="682"/>
        <v>0.70897619999999995</v>
      </c>
      <c r="J3653" s="18">
        <f t="shared" ca="1" si="676"/>
        <v>2.02058217</v>
      </c>
      <c r="K3653" s="7">
        <f t="shared" ca="1" si="677"/>
        <v>2.02058217</v>
      </c>
      <c r="L3653" s="55" t="str">
        <f t="shared" si="678"/>
        <v>t3645</v>
      </c>
      <c r="M3653" s="56">
        <v>1</v>
      </c>
      <c r="N3653" s="79">
        <f t="shared" ca="1" si="683"/>
        <v>2.02058217</v>
      </c>
    </row>
    <row r="3654" spans="1:14">
      <c r="A3654">
        <v>3646</v>
      </c>
      <c r="B3654">
        <f t="shared" si="679"/>
        <v>22</v>
      </c>
      <c r="C3654">
        <f t="shared" si="680"/>
        <v>5</v>
      </c>
      <c r="D3654">
        <f t="shared" si="681"/>
        <v>22</v>
      </c>
      <c r="E3654">
        <f t="shared" si="672"/>
        <v>81.099999999999994</v>
      </c>
      <c r="F3654">
        <f t="shared" ca="1" si="673"/>
        <v>94</v>
      </c>
      <c r="G3654">
        <f t="shared" ca="1" si="674"/>
        <v>3</v>
      </c>
      <c r="H3654">
        <f t="shared" ca="1" si="675"/>
        <v>87</v>
      </c>
      <c r="I3654" s="6">
        <f t="shared" ca="1" si="682"/>
        <v>0.66323579999999993</v>
      </c>
      <c r="J3654" s="18">
        <f t="shared" ca="1" si="676"/>
        <v>1.8902220299999999</v>
      </c>
      <c r="K3654" s="7">
        <f t="shared" ca="1" si="677"/>
        <v>1.8902220299999997</v>
      </c>
      <c r="L3654" s="55" t="str">
        <f t="shared" si="678"/>
        <v>t3646</v>
      </c>
      <c r="M3654" s="56">
        <v>1</v>
      </c>
      <c r="N3654" s="79">
        <f t="shared" ca="1" si="683"/>
        <v>1.8902220299999997</v>
      </c>
    </row>
    <row r="3655" spans="1:14">
      <c r="A3655">
        <v>3647</v>
      </c>
      <c r="B3655">
        <f t="shared" si="679"/>
        <v>22</v>
      </c>
      <c r="C3655">
        <f t="shared" si="680"/>
        <v>5</v>
      </c>
      <c r="D3655">
        <f t="shared" si="681"/>
        <v>23</v>
      </c>
      <c r="E3655">
        <f t="shared" si="672"/>
        <v>81.099999999999994</v>
      </c>
      <c r="F3655">
        <f t="shared" ca="1" si="673"/>
        <v>94</v>
      </c>
      <c r="G3655">
        <f t="shared" ca="1" si="674"/>
        <v>3</v>
      </c>
      <c r="H3655">
        <f t="shared" ca="1" si="675"/>
        <v>72</v>
      </c>
      <c r="I3655" s="6">
        <f t="shared" ca="1" si="682"/>
        <v>0.54888479999999995</v>
      </c>
      <c r="J3655" s="18">
        <f t="shared" ca="1" si="676"/>
        <v>1.5643216799999999</v>
      </c>
      <c r="K3655" s="7">
        <f t="shared" ca="1" si="677"/>
        <v>1.5643216800000002</v>
      </c>
      <c r="L3655" s="55" t="str">
        <f t="shared" si="678"/>
        <v>t3647</v>
      </c>
      <c r="M3655" s="56">
        <v>1</v>
      </c>
      <c r="N3655" s="79">
        <f t="shared" ca="1" si="683"/>
        <v>1.5643216800000002</v>
      </c>
    </row>
    <row r="3656" spans="1:14">
      <c r="A3656">
        <v>3648</v>
      </c>
      <c r="B3656">
        <f t="shared" si="679"/>
        <v>22</v>
      </c>
      <c r="C3656">
        <f t="shared" si="680"/>
        <v>6</v>
      </c>
      <c r="D3656">
        <f t="shared" si="681"/>
        <v>0</v>
      </c>
      <c r="E3656">
        <f t="shared" ref="E3656:E3719" si="684">VLOOKUP(B3656,table_week_fact,2)</f>
        <v>81.099999999999994</v>
      </c>
      <c r="F3656">
        <f t="shared" ref="F3656:F3719" ca="1" si="685">OFFSET(table_day_fact_start,C3656-1,0)</f>
        <v>77</v>
      </c>
      <c r="G3656">
        <f t="shared" ref="G3656:G3719" ca="1" si="686">OFFSET(table_hr_col_start,C3656-1,MATCH(B3656,table_hr_col_wk_hdr)-1)</f>
        <v>4</v>
      </c>
      <c r="H3656">
        <f t="shared" ref="H3656:H3719" ca="1" si="687">OFFSET(table_hr_fact_start,D3656,G3656-1)</f>
        <v>74</v>
      </c>
      <c r="I3656" s="6">
        <f t="shared" ca="1" si="682"/>
        <v>0.46210780000000001</v>
      </c>
      <c r="J3656" s="18">
        <f t="shared" ref="J3656:J3719" ca="1" si="688">peak_baseline*I3656</f>
        <v>1.31700723</v>
      </c>
      <c r="K3656" s="7">
        <f t="shared" ref="K3656:K3719" ca="1" si="689">J3656*peak_load/peak_baseline</f>
        <v>1.31700723</v>
      </c>
      <c r="L3656" s="55" t="str">
        <f t="shared" ref="L3656:L3719" si="690">CONCATENATE($M$4,TEXT(A3656,"0"))</f>
        <v>t3648</v>
      </c>
      <c r="M3656" s="56">
        <v>1</v>
      </c>
      <c r="N3656" s="79">
        <f t="shared" ca="1" si="683"/>
        <v>1.31700723</v>
      </c>
    </row>
    <row r="3657" spans="1:14">
      <c r="A3657">
        <v>3649</v>
      </c>
      <c r="B3657">
        <f t="shared" ref="B3657:B3720" si="691">ROUNDDOWN(A3657/168,0)+1</f>
        <v>22</v>
      </c>
      <c r="C3657">
        <f t="shared" ref="C3657:C3720" si="692">ROUNDDOWN(MOD(A3657/24,7),0)+1</f>
        <v>6</v>
      </c>
      <c r="D3657">
        <f t="shared" ref="D3657:D3720" si="693">MOD(A3657,24)</f>
        <v>1</v>
      </c>
      <c r="E3657">
        <f t="shared" si="684"/>
        <v>81.099999999999994</v>
      </c>
      <c r="F3657">
        <f t="shared" ca="1" si="685"/>
        <v>77</v>
      </c>
      <c r="G3657">
        <f t="shared" ca="1" si="686"/>
        <v>4</v>
      </c>
      <c r="H3657">
        <f t="shared" ca="1" si="687"/>
        <v>70</v>
      </c>
      <c r="I3657" s="6">
        <f t="shared" ref="I3657:I3720" ca="1" si="694">E3657/100*F3657/100*H3657/100</f>
        <v>0.43712899999999999</v>
      </c>
      <c r="J3657" s="18">
        <f t="shared" ca="1" si="688"/>
        <v>1.24581765</v>
      </c>
      <c r="K3657" s="7">
        <f t="shared" ca="1" si="689"/>
        <v>1.24581765</v>
      </c>
      <c r="L3657" s="55" t="str">
        <f t="shared" si="690"/>
        <v>t3649</v>
      </c>
      <c r="M3657" s="56">
        <v>1</v>
      </c>
      <c r="N3657" s="79">
        <f t="shared" ref="N3657:N3720" ca="1" si="695">K3657</f>
        <v>1.24581765</v>
      </c>
    </row>
    <row r="3658" spans="1:14">
      <c r="A3658">
        <v>3650</v>
      </c>
      <c r="B3658">
        <f t="shared" si="691"/>
        <v>22</v>
      </c>
      <c r="C3658">
        <f t="shared" si="692"/>
        <v>6</v>
      </c>
      <c r="D3658">
        <f t="shared" si="693"/>
        <v>2</v>
      </c>
      <c r="E3658">
        <f t="shared" si="684"/>
        <v>81.099999999999994</v>
      </c>
      <c r="F3658">
        <f t="shared" ca="1" si="685"/>
        <v>77</v>
      </c>
      <c r="G3658">
        <f t="shared" ca="1" si="686"/>
        <v>4</v>
      </c>
      <c r="H3658">
        <f t="shared" ca="1" si="687"/>
        <v>66</v>
      </c>
      <c r="I3658" s="6">
        <f t="shared" ca="1" si="694"/>
        <v>0.41215019999999997</v>
      </c>
      <c r="J3658" s="18">
        <f t="shared" ca="1" si="688"/>
        <v>1.17462807</v>
      </c>
      <c r="K3658" s="7">
        <f t="shared" ca="1" si="689"/>
        <v>1.17462807</v>
      </c>
      <c r="L3658" s="55" t="str">
        <f t="shared" si="690"/>
        <v>t3650</v>
      </c>
      <c r="M3658" s="56">
        <v>1</v>
      </c>
      <c r="N3658" s="79">
        <f t="shared" ca="1" si="695"/>
        <v>1.17462807</v>
      </c>
    </row>
    <row r="3659" spans="1:14">
      <c r="A3659">
        <v>3651</v>
      </c>
      <c r="B3659">
        <f t="shared" si="691"/>
        <v>22</v>
      </c>
      <c r="C3659">
        <f t="shared" si="692"/>
        <v>6</v>
      </c>
      <c r="D3659">
        <f t="shared" si="693"/>
        <v>3</v>
      </c>
      <c r="E3659">
        <f t="shared" si="684"/>
        <v>81.099999999999994</v>
      </c>
      <c r="F3659">
        <f t="shared" ca="1" si="685"/>
        <v>77</v>
      </c>
      <c r="G3659">
        <f t="shared" ca="1" si="686"/>
        <v>4</v>
      </c>
      <c r="H3659">
        <f t="shared" ca="1" si="687"/>
        <v>65</v>
      </c>
      <c r="I3659" s="6">
        <f t="shared" ca="1" si="694"/>
        <v>0.40590550000000003</v>
      </c>
      <c r="J3659" s="18">
        <f t="shared" ca="1" si="688"/>
        <v>1.1568306750000001</v>
      </c>
      <c r="K3659" s="7">
        <f t="shared" ca="1" si="689"/>
        <v>1.1568306750000001</v>
      </c>
      <c r="L3659" s="55" t="str">
        <f t="shared" si="690"/>
        <v>t3651</v>
      </c>
      <c r="M3659" s="56">
        <v>1</v>
      </c>
      <c r="N3659" s="79">
        <f t="shared" ca="1" si="695"/>
        <v>1.1568306750000001</v>
      </c>
    </row>
    <row r="3660" spans="1:14">
      <c r="A3660">
        <v>3652</v>
      </c>
      <c r="B3660">
        <f t="shared" si="691"/>
        <v>22</v>
      </c>
      <c r="C3660">
        <f t="shared" si="692"/>
        <v>6</v>
      </c>
      <c r="D3660">
        <f t="shared" si="693"/>
        <v>4</v>
      </c>
      <c r="E3660">
        <f t="shared" si="684"/>
        <v>81.099999999999994</v>
      </c>
      <c r="F3660">
        <f t="shared" ca="1" si="685"/>
        <v>77</v>
      </c>
      <c r="G3660">
        <f t="shared" ca="1" si="686"/>
        <v>4</v>
      </c>
      <c r="H3660">
        <f t="shared" ca="1" si="687"/>
        <v>64</v>
      </c>
      <c r="I3660" s="6">
        <f t="shared" ca="1" si="694"/>
        <v>0.39966079999999998</v>
      </c>
      <c r="J3660" s="18">
        <f t="shared" ca="1" si="688"/>
        <v>1.13903328</v>
      </c>
      <c r="K3660" s="7">
        <f t="shared" ca="1" si="689"/>
        <v>1.13903328</v>
      </c>
      <c r="L3660" s="55" t="str">
        <f t="shared" si="690"/>
        <v>t3652</v>
      </c>
      <c r="M3660" s="56">
        <v>1</v>
      </c>
      <c r="N3660" s="79">
        <f t="shared" ca="1" si="695"/>
        <v>1.13903328</v>
      </c>
    </row>
    <row r="3661" spans="1:14">
      <c r="A3661">
        <v>3653</v>
      </c>
      <c r="B3661">
        <f t="shared" si="691"/>
        <v>22</v>
      </c>
      <c r="C3661">
        <f t="shared" si="692"/>
        <v>6</v>
      </c>
      <c r="D3661">
        <f t="shared" si="693"/>
        <v>5</v>
      </c>
      <c r="E3661">
        <f t="shared" si="684"/>
        <v>81.099999999999994</v>
      </c>
      <c r="F3661">
        <f t="shared" ca="1" si="685"/>
        <v>77</v>
      </c>
      <c r="G3661">
        <f t="shared" ca="1" si="686"/>
        <v>4</v>
      </c>
      <c r="H3661">
        <f t="shared" ca="1" si="687"/>
        <v>62</v>
      </c>
      <c r="I3661" s="6">
        <f t="shared" ca="1" si="694"/>
        <v>0.3871714</v>
      </c>
      <c r="J3661" s="18">
        <f t="shared" ca="1" si="688"/>
        <v>1.10343849</v>
      </c>
      <c r="K3661" s="7">
        <f t="shared" ca="1" si="689"/>
        <v>1.10343849</v>
      </c>
      <c r="L3661" s="55" t="str">
        <f t="shared" si="690"/>
        <v>t3653</v>
      </c>
      <c r="M3661" s="56">
        <v>1</v>
      </c>
      <c r="N3661" s="79">
        <f t="shared" ca="1" si="695"/>
        <v>1.10343849</v>
      </c>
    </row>
    <row r="3662" spans="1:14">
      <c r="A3662">
        <v>3654</v>
      </c>
      <c r="B3662">
        <f t="shared" si="691"/>
        <v>22</v>
      </c>
      <c r="C3662">
        <f t="shared" si="692"/>
        <v>6</v>
      </c>
      <c r="D3662">
        <f t="shared" si="693"/>
        <v>6</v>
      </c>
      <c r="E3662">
        <f t="shared" si="684"/>
        <v>81.099999999999994</v>
      </c>
      <c r="F3662">
        <f t="shared" ca="1" si="685"/>
        <v>77</v>
      </c>
      <c r="G3662">
        <f t="shared" ca="1" si="686"/>
        <v>4</v>
      </c>
      <c r="H3662">
        <f t="shared" ca="1" si="687"/>
        <v>62</v>
      </c>
      <c r="I3662" s="6">
        <f t="shared" ca="1" si="694"/>
        <v>0.3871714</v>
      </c>
      <c r="J3662" s="18">
        <f t="shared" ca="1" si="688"/>
        <v>1.10343849</v>
      </c>
      <c r="K3662" s="7">
        <f t="shared" ca="1" si="689"/>
        <v>1.10343849</v>
      </c>
      <c r="L3662" s="55" t="str">
        <f t="shared" si="690"/>
        <v>t3654</v>
      </c>
      <c r="M3662" s="56">
        <v>1</v>
      </c>
      <c r="N3662" s="79">
        <f t="shared" ca="1" si="695"/>
        <v>1.10343849</v>
      </c>
    </row>
    <row r="3663" spans="1:14">
      <c r="A3663">
        <v>3655</v>
      </c>
      <c r="B3663">
        <f t="shared" si="691"/>
        <v>22</v>
      </c>
      <c r="C3663">
        <f t="shared" si="692"/>
        <v>6</v>
      </c>
      <c r="D3663">
        <f t="shared" si="693"/>
        <v>7</v>
      </c>
      <c r="E3663">
        <f t="shared" si="684"/>
        <v>81.099999999999994</v>
      </c>
      <c r="F3663">
        <f t="shared" ca="1" si="685"/>
        <v>77</v>
      </c>
      <c r="G3663">
        <f t="shared" ca="1" si="686"/>
        <v>4</v>
      </c>
      <c r="H3663">
        <f t="shared" ca="1" si="687"/>
        <v>66</v>
      </c>
      <c r="I3663" s="6">
        <f t="shared" ca="1" si="694"/>
        <v>0.41215019999999997</v>
      </c>
      <c r="J3663" s="18">
        <f t="shared" ca="1" si="688"/>
        <v>1.17462807</v>
      </c>
      <c r="K3663" s="7">
        <f t="shared" ca="1" si="689"/>
        <v>1.17462807</v>
      </c>
      <c r="L3663" s="55" t="str">
        <f t="shared" si="690"/>
        <v>t3655</v>
      </c>
      <c r="M3663" s="56">
        <v>1</v>
      </c>
      <c r="N3663" s="79">
        <f t="shared" ca="1" si="695"/>
        <v>1.17462807</v>
      </c>
    </row>
    <row r="3664" spans="1:14">
      <c r="A3664">
        <v>3656</v>
      </c>
      <c r="B3664">
        <f t="shared" si="691"/>
        <v>22</v>
      </c>
      <c r="C3664">
        <f t="shared" si="692"/>
        <v>6</v>
      </c>
      <c r="D3664">
        <f t="shared" si="693"/>
        <v>8</v>
      </c>
      <c r="E3664">
        <f t="shared" si="684"/>
        <v>81.099999999999994</v>
      </c>
      <c r="F3664">
        <f t="shared" ca="1" si="685"/>
        <v>77</v>
      </c>
      <c r="G3664">
        <f t="shared" ca="1" si="686"/>
        <v>4</v>
      </c>
      <c r="H3664">
        <f t="shared" ca="1" si="687"/>
        <v>81</v>
      </c>
      <c r="I3664" s="6">
        <f t="shared" ca="1" si="694"/>
        <v>0.5058206999999999</v>
      </c>
      <c r="J3664" s="18">
        <f t="shared" ca="1" si="688"/>
        <v>1.4415889949999998</v>
      </c>
      <c r="K3664" s="7">
        <f t="shared" ca="1" si="689"/>
        <v>1.441588995</v>
      </c>
      <c r="L3664" s="55" t="str">
        <f t="shared" si="690"/>
        <v>t3656</v>
      </c>
      <c r="M3664" s="56">
        <v>1</v>
      </c>
      <c r="N3664" s="79">
        <f t="shared" ca="1" si="695"/>
        <v>1.441588995</v>
      </c>
    </row>
    <row r="3665" spans="1:14">
      <c r="A3665">
        <v>3657</v>
      </c>
      <c r="B3665">
        <f t="shared" si="691"/>
        <v>22</v>
      </c>
      <c r="C3665">
        <f t="shared" si="692"/>
        <v>6</v>
      </c>
      <c r="D3665">
        <f t="shared" si="693"/>
        <v>9</v>
      </c>
      <c r="E3665">
        <f t="shared" si="684"/>
        <v>81.099999999999994</v>
      </c>
      <c r="F3665">
        <f t="shared" ca="1" si="685"/>
        <v>77</v>
      </c>
      <c r="G3665">
        <f t="shared" ca="1" si="686"/>
        <v>4</v>
      </c>
      <c r="H3665">
        <f t="shared" ca="1" si="687"/>
        <v>86</v>
      </c>
      <c r="I3665" s="6">
        <f t="shared" ca="1" si="694"/>
        <v>0.53704419999999997</v>
      </c>
      <c r="J3665" s="18">
        <f t="shared" ca="1" si="688"/>
        <v>1.5305759699999999</v>
      </c>
      <c r="K3665" s="7">
        <f t="shared" ca="1" si="689"/>
        <v>1.5305759700000001</v>
      </c>
      <c r="L3665" s="55" t="str">
        <f t="shared" si="690"/>
        <v>t3657</v>
      </c>
      <c r="M3665" s="56">
        <v>1</v>
      </c>
      <c r="N3665" s="79">
        <f t="shared" ca="1" si="695"/>
        <v>1.5305759700000001</v>
      </c>
    </row>
    <row r="3666" spans="1:14">
      <c r="A3666">
        <v>3658</v>
      </c>
      <c r="B3666">
        <f t="shared" si="691"/>
        <v>22</v>
      </c>
      <c r="C3666">
        <f t="shared" si="692"/>
        <v>6</v>
      </c>
      <c r="D3666">
        <f t="shared" si="693"/>
        <v>10</v>
      </c>
      <c r="E3666">
        <f t="shared" si="684"/>
        <v>81.099999999999994</v>
      </c>
      <c r="F3666">
        <f t="shared" ca="1" si="685"/>
        <v>77</v>
      </c>
      <c r="G3666">
        <f t="shared" ca="1" si="686"/>
        <v>4</v>
      </c>
      <c r="H3666">
        <f t="shared" ca="1" si="687"/>
        <v>91</v>
      </c>
      <c r="I3666" s="6">
        <f t="shared" ca="1" si="694"/>
        <v>0.56826769999999993</v>
      </c>
      <c r="J3666" s="18">
        <f t="shared" ca="1" si="688"/>
        <v>1.6195629449999998</v>
      </c>
      <c r="K3666" s="7">
        <f t="shared" ca="1" si="689"/>
        <v>1.6195629449999998</v>
      </c>
      <c r="L3666" s="55" t="str">
        <f t="shared" si="690"/>
        <v>t3658</v>
      </c>
      <c r="M3666" s="56">
        <v>1</v>
      </c>
      <c r="N3666" s="79">
        <f t="shared" ca="1" si="695"/>
        <v>1.6195629449999998</v>
      </c>
    </row>
    <row r="3667" spans="1:14">
      <c r="A3667">
        <v>3659</v>
      </c>
      <c r="B3667">
        <f t="shared" si="691"/>
        <v>22</v>
      </c>
      <c r="C3667">
        <f t="shared" si="692"/>
        <v>6</v>
      </c>
      <c r="D3667">
        <f t="shared" si="693"/>
        <v>11</v>
      </c>
      <c r="E3667">
        <f t="shared" si="684"/>
        <v>81.099999999999994</v>
      </c>
      <c r="F3667">
        <f t="shared" ca="1" si="685"/>
        <v>77</v>
      </c>
      <c r="G3667">
        <f t="shared" ca="1" si="686"/>
        <v>4</v>
      </c>
      <c r="H3667">
        <f t="shared" ca="1" si="687"/>
        <v>93</v>
      </c>
      <c r="I3667" s="6">
        <f t="shared" ca="1" si="694"/>
        <v>0.58075709999999992</v>
      </c>
      <c r="J3667" s="18">
        <f t="shared" ca="1" si="688"/>
        <v>1.6551577349999997</v>
      </c>
      <c r="K3667" s="7">
        <f t="shared" ca="1" si="689"/>
        <v>1.6551577349999997</v>
      </c>
      <c r="L3667" s="55" t="str">
        <f t="shared" si="690"/>
        <v>t3659</v>
      </c>
      <c r="M3667" s="56">
        <v>1</v>
      </c>
      <c r="N3667" s="79">
        <f t="shared" ca="1" si="695"/>
        <v>1.6551577349999997</v>
      </c>
    </row>
    <row r="3668" spans="1:14">
      <c r="A3668">
        <v>3660</v>
      </c>
      <c r="B3668">
        <f t="shared" si="691"/>
        <v>22</v>
      </c>
      <c r="C3668">
        <f t="shared" si="692"/>
        <v>6</v>
      </c>
      <c r="D3668">
        <f t="shared" si="693"/>
        <v>12</v>
      </c>
      <c r="E3668">
        <f t="shared" si="684"/>
        <v>81.099999999999994</v>
      </c>
      <c r="F3668">
        <f t="shared" ca="1" si="685"/>
        <v>77</v>
      </c>
      <c r="G3668">
        <f t="shared" ca="1" si="686"/>
        <v>4</v>
      </c>
      <c r="H3668">
        <f t="shared" ca="1" si="687"/>
        <v>93</v>
      </c>
      <c r="I3668" s="6">
        <f t="shared" ca="1" si="694"/>
        <v>0.58075709999999992</v>
      </c>
      <c r="J3668" s="18">
        <f t="shared" ca="1" si="688"/>
        <v>1.6551577349999997</v>
      </c>
      <c r="K3668" s="7">
        <f t="shared" ca="1" si="689"/>
        <v>1.6551577349999997</v>
      </c>
      <c r="L3668" s="55" t="str">
        <f t="shared" si="690"/>
        <v>t3660</v>
      </c>
      <c r="M3668" s="56">
        <v>1</v>
      </c>
      <c r="N3668" s="79">
        <f t="shared" ca="1" si="695"/>
        <v>1.6551577349999997</v>
      </c>
    </row>
    <row r="3669" spans="1:14">
      <c r="A3669">
        <v>3661</v>
      </c>
      <c r="B3669">
        <f t="shared" si="691"/>
        <v>22</v>
      </c>
      <c r="C3669">
        <f t="shared" si="692"/>
        <v>6</v>
      </c>
      <c r="D3669">
        <f t="shared" si="693"/>
        <v>13</v>
      </c>
      <c r="E3669">
        <f t="shared" si="684"/>
        <v>81.099999999999994</v>
      </c>
      <c r="F3669">
        <f t="shared" ca="1" si="685"/>
        <v>77</v>
      </c>
      <c r="G3669">
        <f t="shared" ca="1" si="686"/>
        <v>4</v>
      </c>
      <c r="H3669">
        <f t="shared" ca="1" si="687"/>
        <v>92</v>
      </c>
      <c r="I3669" s="6">
        <f t="shared" ca="1" si="694"/>
        <v>0.57451240000000003</v>
      </c>
      <c r="J3669" s="18">
        <f t="shared" ca="1" si="688"/>
        <v>1.6373603400000001</v>
      </c>
      <c r="K3669" s="7">
        <f t="shared" ca="1" si="689"/>
        <v>1.6373603400000001</v>
      </c>
      <c r="L3669" s="55" t="str">
        <f t="shared" si="690"/>
        <v>t3661</v>
      </c>
      <c r="M3669" s="56">
        <v>1</v>
      </c>
      <c r="N3669" s="79">
        <f t="shared" ca="1" si="695"/>
        <v>1.6373603400000001</v>
      </c>
    </row>
    <row r="3670" spans="1:14">
      <c r="A3670">
        <v>3662</v>
      </c>
      <c r="B3670">
        <f t="shared" si="691"/>
        <v>22</v>
      </c>
      <c r="C3670">
        <f t="shared" si="692"/>
        <v>6</v>
      </c>
      <c r="D3670">
        <f t="shared" si="693"/>
        <v>14</v>
      </c>
      <c r="E3670">
        <f t="shared" si="684"/>
        <v>81.099999999999994</v>
      </c>
      <c r="F3670">
        <f t="shared" ca="1" si="685"/>
        <v>77</v>
      </c>
      <c r="G3670">
        <f t="shared" ca="1" si="686"/>
        <v>4</v>
      </c>
      <c r="H3670">
        <f t="shared" ca="1" si="687"/>
        <v>91</v>
      </c>
      <c r="I3670" s="6">
        <f t="shared" ca="1" si="694"/>
        <v>0.56826769999999993</v>
      </c>
      <c r="J3670" s="18">
        <f t="shared" ca="1" si="688"/>
        <v>1.6195629449999998</v>
      </c>
      <c r="K3670" s="7">
        <f t="shared" ca="1" si="689"/>
        <v>1.6195629449999998</v>
      </c>
      <c r="L3670" s="55" t="str">
        <f t="shared" si="690"/>
        <v>t3662</v>
      </c>
      <c r="M3670" s="56">
        <v>1</v>
      </c>
      <c r="N3670" s="79">
        <f t="shared" ca="1" si="695"/>
        <v>1.6195629449999998</v>
      </c>
    </row>
    <row r="3671" spans="1:14">
      <c r="A3671">
        <v>3663</v>
      </c>
      <c r="B3671">
        <f t="shared" si="691"/>
        <v>22</v>
      </c>
      <c r="C3671">
        <f t="shared" si="692"/>
        <v>6</v>
      </c>
      <c r="D3671">
        <f t="shared" si="693"/>
        <v>15</v>
      </c>
      <c r="E3671">
        <f t="shared" si="684"/>
        <v>81.099999999999994</v>
      </c>
      <c r="F3671">
        <f t="shared" ca="1" si="685"/>
        <v>77</v>
      </c>
      <c r="G3671">
        <f t="shared" ca="1" si="686"/>
        <v>4</v>
      </c>
      <c r="H3671">
        <f t="shared" ca="1" si="687"/>
        <v>91</v>
      </c>
      <c r="I3671" s="6">
        <f t="shared" ca="1" si="694"/>
        <v>0.56826769999999993</v>
      </c>
      <c r="J3671" s="18">
        <f t="shared" ca="1" si="688"/>
        <v>1.6195629449999998</v>
      </c>
      <c r="K3671" s="7">
        <f t="shared" ca="1" si="689"/>
        <v>1.6195629449999998</v>
      </c>
      <c r="L3671" s="55" t="str">
        <f t="shared" si="690"/>
        <v>t3663</v>
      </c>
      <c r="M3671" s="56">
        <v>1</v>
      </c>
      <c r="N3671" s="79">
        <f t="shared" ca="1" si="695"/>
        <v>1.6195629449999998</v>
      </c>
    </row>
    <row r="3672" spans="1:14">
      <c r="A3672">
        <v>3664</v>
      </c>
      <c r="B3672">
        <f t="shared" si="691"/>
        <v>22</v>
      </c>
      <c r="C3672">
        <f t="shared" si="692"/>
        <v>6</v>
      </c>
      <c r="D3672">
        <f t="shared" si="693"/>
        <v>16</v>
      </c>
      <c r="E3672">
        <f t="shared" si="684"/>
        <v>81.099999999999994</v>
      </c>
      <c r="F3672">
        <f t="shared" ca="1" si="685"/>
        <v>77</v>
      </c>
      <c r="G3672">
        <f t="shared" ca="1" si="686"/>
        <v>4</v>
      </c>
      <c r="H3672">
        <f t="shared" ca="1" si="687"/>
        <v>92</v>
      </c>
      <c r="I3672" s="6">
        <f t="shared" ca="1" si="694"/>
        <v>0.57451240000000003</v>
      </c>
      <c r="J3672" s="18">
        <f t="shared" ca="1" si="688"/>
        <v>1.6373603400000001</v>
      </c>
      <c r="K3672" s="7">
        <f t="shared" ca="1" si="689"/>
        <v>1.6373603400000001</v>
      </c>
      <c r="L3672" s="55" t="str">
        <f t="shared" si="690"/>
        <v>t3664</v>
      </c>
      <c r="M3672" s="56">
        <v>1</v>
      </c>
      <c r="N3672" s="79">
        <f t="shared" ca="1" si="695"/>
        <v>1.6373603400000001</v>
      </c>
    </row>
    <row r="3673" spans="1:14">
      <c r="A3673">
        <v>3665</v>
      </c>
      <c r="B3673">
        <f t="shared" si="691"/>
        <v>22</v>
      </c>
      <c r="C3673">
        <f t="shared" si="692"/>
        <v>6</v>
      </c>
      <c r="D3673">
        <f t="shared" si="693"/>
        <v>17</v>
      </c>
      <c r="E3673">
        <f t="shared" si="684"/>
        <v>81.099999999999994</v>
      </c>
      <c r="F3673">
        <f t="shared" ca="1" si="685"/>
        <v>77</v>
      </c>
      <c r="G3673">
        <f t="shared" ca="1" si="686"/>
        <v>4</v>
      </c>
      <c r="H3673">
        <f t="shared" ca="1" si="687"/>
        <v>94</v>
      </c>
      <c r="I3673" s="6">
        <f t="shared" ca="1" si="694"/>
        <v>0.58700179999999991</v>
      </c>
      <c r="J3673" s="18">
        <f t="shared" ca="1" si="688"/>
        <v>1.6729551299999998</v>
      </c>
      <c r="K3673" s="7">
        <f t="shared" ca="1" si="689"/>
        <v>1.6729551299999998</v>
      </c>
      <c r="L3673" s="55" t="str">
        <f t="shared" si="690"/>
        <v>t3665</v>
      </c>
      <c r="M3673" s="56">
        <v>1</v>
      </c>
      <c r="N3673" s="79">
        <f t="shared" ca="1" si="695"/>
        <v>1.6729551299999998</v>
      </c>
    </row>
    <row r="3674" spans="1:14">
      <c r="A3674">
        <v>3666</v>
      </c>
      <c r="B3674">
        <f t="shared" si="691"/>
        <v>22</v>
      </c>
      <c r="C3674">
        <f t="shared" si="692"/>
        <v>6</v>
      </c>
      <c r="D3674">
        <f t="shared" si="693"/>
        <v>18</v>
      </c>
      <c r="E3674">
        <f t="shared" si="684"/>
        <v>81.099999999999994</v>
      </c>
      <c r="F3674">
        <f t="shared" ca="1" si="685"/>
        <v>77</v>
      </c>
      <c r="G3674">
        <f t="shared" ca="1" si="686"/>
        <v>4</v>
      </c>
      <c r="H3674">
        <f t="shared" ca="1" si="687"/>
        <v>95</v>
      </c>
      <c r="I3674" s="6">
        <f t="shared" ca="1" si="694"/>
        <v>0.59324650000000001</v>
      </c>
      <c r="J3674" s="18">
        <f t="shared" ca="1" si="688"/>
        <v>1.6907525250000002</v>
      </c>
      <c r="K3674" s="7">
        <f t="shared" ca="1" si="689"/>
        <v>1.6907525250000002</v>
      </c>
      <c r="L3674" s="55" t="str">
        <f t="shared" si="690"/>
        <v>t3666</v>
      </c>
      <c r="M3674" s="56">
        <v>1</v>
      </c>
      <c r="N3674" s="79">
        <f t="shared" ca="1" si="695"/>
        <v>1.6907525250000002</v>
      </c>
    </row>
    <row r="3675" spans="1:14">
      <c r="A3675">
        <v>3667</v>
      </c>
      <c r="B3675">
        <f t="shared" si="691"/>
        <v>22</v>
      </c>
      <c r="C3675">
        <f t="shared" si="692"/>
        <v>6</v>
      </c>
      <c r="D3675">
        <f t="shared" si="693"/>
        <v>19</v>
      </c>
      <c r="E3675">
        <f t="shared" si="684"/>
        <v>81.099999999999994</v>
      </c>
      <c r="F3675">
        <f t="shared" ca="1" si="685"/>
        <v>77</v>
      </c>
      <c r="G3675">
        <f t="shared" ca="1" si="686"/>
        <v>4</v>
      </c>
      <c r="H3675">
        <f t="shared" ca="1" si="687"/>
        <v>95</v>
      </c>
      <c r="I3675" s="6">
        <f t="shared" ca="1" si="694"/>
        <v>0.59324650000000001</v>
      </c>
      <c r="J3675" s="18">
        <f t="shared" ca="1" si="688"/>
        <v>1.6907525250000002</v>
      </c>
      <c r="K3675" s="7">
        <f t="shared" ca="1" si="689"/>
        <v>1.6907525250000002</v>
      </c>
      <c r="L3675" s="55" t="str">
        <f t="shared" si="690"/>
        <v>t3667</v>
      </c>
      <c r="M3675" s="56">
        <v>1</v>
      </c>
      <c r="N3675" s="79">
        <f t="shared" ca="1" si="695"/>
        <v>1.6907525250000002</v>
      </c>
    </row>
    <row r="3676" spans="1:14">
      <c r="A3676">
        <v>3668</v>
      </c>
      <c r="B3676">
        <f t="shared" si="691"/>
        <v>22</v>
      </c>
      <c r="C3676">
        <f t="shared" si="692"/>
        <v>6</v>
      </c>
      <c r="D3676">
        <f t="shared" si="693"/>
        <v>20</v>
      </c>
      <c r="E3676">
        <f t="shared" si="684"/>
        <v>81.099999999999994</v>
      </c>
      <c r="F3676">
        <f t="shared" ca="1" si="685"/>
        <v>77</v>
      </c>
      <c r="G3676">
        <f t="shared" ca="1" si="686"/>
        <v>4</v>
      </c>
      <c r="H3676">
        <f t="shared" ca="1" si="687"/>
        <v>100</v>
      </c>
      <c r="I3676" s="6">
        <f t="shared" ca="1" si="694"/>
        <v>0.62446999999999997</v>
      </c>
      <c r="J3676" s="18">
        <f t="shared" ca="1" si="688"/>
        <v>1.7797395</v>
      </c>
      <c r="K3676" s="7">
        <f t="shared" ca="1" si="689"/>
        <v>1.7797395</v>
      </c>
      <c r="L3676" s="55" t="str">
        <f t="shared" si="690"/>
        <v>t3668</v>
      </c>
      <c r="M3676" s="56">
        <v>1</v>
      </c>
      <c r="N3676" s="79">
        <f t="shared" ca="1" si="695"/>
        <v>1.7797395</v>
      </c>
    </row>
    <row r="3677" spans="1:14">
      <c r="A3677">
        <v>3669</v>
      </c>
      <c r="B3677">
        <f t="shared" si="691"/>
        <v>22</v>
      </c>
      <c r="C3677">
        <f t="shared" si="692"/>
        <v>6</v>
      </c>
      <c r="D3677">
        <f t="shared" si="693"/>
        <v>21</v>
      </c>
      <c r="E3677">
        <f t="shared" si="684"/>
        <v>81.099999999999994</v>
      </c>
      <c r="F3677">
        <f t="shared" ca="1" si="685"/>
        <v>77</v>
      </c>
      <c r="G3677">
        <f t="shared" ca="1" si="686"/>
        <v>4</v>
      </c>
      <c r="H3677">
        <f t="shared" ca="1" si="687"/>
        <v>93</v>
      </c>
      <c r="I3677" s="6">
        <f t="shared" ca="1" si="694"/>
        <v>0.58075709999999992</v>
      </c>
      <c r="J3677" s="18">
        <f t="shared" ca="1" si="688"/>
        <v>1.6551577349999997</v>
      </c>
      <c r="K3677" s="7">
        <f t="shared" ca="1" si="689"/>
        <v>1.6551577349999997</v>
      </c>
      <c r="L3677" s="55" t="str">
        <f t="shared" si="690"/>
        <v>t3669</v>
      </c>
      <c r="M3677" s="56">
        <v>1</v>
      </c>
      <c r="N3677" s="79">
        <f t="shared" ca="1" si="695"/>
        <v>1.6551577349999997</v>
      </c>
    </row>
    <row r="3678" spans="1:14">
      <c r="A3678">
        <v>3670</v>
      </c>
      <c r="B3678">
        <f t="shared" si="691"/>
        <v>22</v>
      </c>
      <c r="C3678">
        <f t="shared" si="692"/>
        <v>6</v>
      </c>
      <c r="D3678">
        <f t="shared" si="693"/>
        <v>22</v>
      </c>
      <c r="E3678">
        <f t="shared" si="684"/>
        <v>81.099999999999994</v>
      </c>
      <c r="F3678">
        <f t="shared" ca="1" si="685"/>
        <v>77</v>
      </c>
      <c r="G3678">
        <f t="shared" ca="1" si="686"/>
        <v>4</v>
      </c>
      <c r="H3678">
        <f t="shared" ca="1" si="687"/>
        <v>88</v>
      </c>
      <c r="I3678" s="6">
        <f t="shared" ca="1" si="694"/>
        <v>0.54953359999999996</v>
      </c>
      <c r="J3678" s="18">
        <f t="shared" ca="1" si="688"/>
        <v>1.5661707599999999</v>
      </c>
      <c r="K3678" s="7">
        <f t="shared" ca="1" si="689"/>
        <v>1.5661707599999997</v>
      </c>
      <c r="L3678" s="55" t="str">
        <f t="shared" si="690"/>
        <v>t3670</v>
      </c>
      <c r="M3678" s="56">
        <v>1</v>
      </c>
      <c r="N3678" s="79">
        <f t="shared" ca="1" si="695"/>
        <v>1.5661707599999997</v>
      </c>
    </row>
    <row r="3679" spans="1:14">
      <c r="A3679">
        <v>3671</v>
      </c>
      <c r="B3679">
        <f t="shared" si="691"/>
        <v>22</v>
      </c>
      <c r="C3679">
        <f t="shared" si="692"/>
        <v>6</v>
      </c>
      <c r="D3679">
        <f t="shared" si="693"/>
        <v>23</v>
      </c>
      <c r="E3679">
        <f t="shared" si="684"/>
        <v>81.099999999999994</v>
      </c>
      <c r="F3679">
        <f t="shared" ca="1" si="685"/>
        <v>77</v>
      </c>
      <c r="G3679">
        <f t="shared" ca="1" si="686"/>
        <v>4</v>
      </c>
      <c r="H3679">
        <f t="shared" ca="1" si="687"/>
        <v>80</v>
      </c>
      <c r="I3679" s="6">
        <f t="shared" ca="1" si="694"/>
        <v>0.49957600000000002</v>
      </c>
      <c r="J3679" s="18">
        <f t="shared" ca="1" si="688"/>
        <v>1.4237916000000002</v>
      </c>
      <c r="K3679" s="7">
        <f t="shared" ca="1" si="689"/>
        <v>1.4237916000000002</v>
      </c>
      <c r="L3679" s="55" t="str">
        <f t="shared" si="690"/>
        <v>t3671</v>
      </c>
      <c r="M3679" s="56">
        <v>1</v>
      </c>
      <c r="N3679" s="79">
        <f t="shared" ca="1" si="695"/>
        <v>1.4237916000000002</v>
      </c>
    </row>
    <row r="3680" spans="1:14">
      <c r="A3680">
        <v>3672</v>
      </c>
      <c r="B3680">
        <f t="shared" si="691"/>
        <v>22</v>
      </c>
      <c r="C3680">
        <f t="shared" si="692"/>
        <v>7</v>
      </c>
      <c r="D3680">
        <f t="shared" si="693"/>
        <v>0</v>
      </c>
      <c r="E3680">
        <f t="shared" si="684"/>
        <v>81.099999999999994</v>
      </c>
      <c r="F3680">
        <f t="shared" ca="1" si="685"/>
        <v>75</v>
      </c>
      <c r="G3680">
        <f t="shared" ca="1" si="686"/>
        <v>4</v>
      </c>
      <c r="H3680">
        <f t="shared" ca="1" si="687"/>
        <v>74</v>
      </c>
      <c r="I3680" s="6">
        <f t="shared" ca="1" si="694"/>
        <v>0.45010499999999992</v>
      </c>
      <c r="J3680" s="18">
        <f t="shared" ca="1" si="688"/>
        <v>1.2827992499999998</v>
      </c>
      <c r="K3680" s="7">
        <f t="shared" ca="1" si="689"/>
        <v>1.2827992499999998</v>
      </c>
      <c r="L3680" s="55" t="str">
        <f t="shared" si="690"/>
        <v>t3672</v>
      </c>
      <c r="M3680" s="56">
        <v>1</v>
      </c>
      <c r="N3680" s="79">
        <f t="shared" ca="1" si="695"/>
        <v>1.2827992499999998</v>
      </c>
    </row>
    <row r="3681" spans="1:14">
      <c r="A3681">
        <v>3673</v>
      </c>
      <c r="B3681">
        <f t="shared" si="691"/>
        <v>22</v>
      </c>
      <c r="C3681">
        <f t="shared" si="692"/>
        <v>7</v>
      </c>
      <c r="D3681">
        <f t="shared" si="693"/>
        <v>1</v>
      </c>
      <c r="E3681">
        <f t="shared" si="684"/>
        <v>81.099999999999994</v>
      </c>
      <c r="F3681">
        <f t="shared" ca="1" si="685"/>
        <v>75</v>
      </c>
      <c r="G3681">
        <f t="shared" ca="1" si="686"/>
        <v>4</v>
      </c>
      <c r="H3681">
        <f t="shared" ca="1" si="687"/>
        <v>70</v>
      </c>
      <c r="I3681" s="6">
        <f t="shared" ca="1" si="694"/>
        <v>0.42577500000000001</v>
      </c>
      <c r="J3681" s="18">
        <f t="shared" ca="1" si="688"/>
        <v>1.21345875</v>
      </c>
      <c r="K3681" s="7">
        <f t="shared" ca="1" si="689"/>
        <v>1.21345875</v>
      </c>
      <c r="L3681" s="55" t="str">
        <f t="shared" si="690"/>
        <v>t3673</v>
      </c>
      <c r="M3681" s="56">
        <v>1</v>
      </c>
      <c r="N3681" s="79">
        <f t="shared" ca="1" si="695"/>
        <v>1.21345875</v>
      </c>
    </row>
    <row r="3682" spans="1:14">
      <c r="A3682">
        <v>3674</v>
      </c>
      <c r="B3682">
        <f t="shared" si="691"/>
        <v>22</v>
      </c>
      <c r="C3682">
        <f t="shared" si="692"/>
        <v>7</v>
      </c>
      <c r="D3682">
        <f t="shared" si="693"/>
        <v>2</v>
      </c>
      <c r="E3682">
        <f t="shared" si="684"/>
        <v>81.099999999999994</v>
      </c>
      <c r="F3682">
        <f t="shared" ca="1" si="685"/>
        <v>75</v>
      </c>
      <c r="G3682">
        <f t="shared" ca="1" si="686"/>
        <v>4</v>
      </c>
      <c r="H3682">
        <f t="shared" ca="1" si="687"/>
        <v>66</v>
      </c>
      <c r="I3682" s="6">
        <f t="shared" ca="1" si="694"/>
        <v>0.40144499999999994</v>
      </c>
      <c r="J3682" s="18">
        <f t="shared" ca="1" si="688"/>
        <v>1.1441182499999998</v>
      </c>
      <c r="K3682" s="7">
        <f t="shared" ca="1" si="689"/>
        <v>1.1441182499999998</v>
      </c>
      <c r="L3682" s="55" t="str">
        <f t="shared" si="690"/>
        <v>t3674</v>
      </c>
      <c r="M3682" s="56">
        <v>1</v>
      </c>
      <c r="N3682" s="79">
        <f t="shared" ca="1" si="695"/>
        <v>1.1441182499999998</v>
      </c>
    </row>
    <row r="3683" spans="1:14">
      <c r="A3683">
        <v>3675</v>
      </c>
      <c r="B3683">
        <f t="shared" si="691"/>
        <v>22</v>
      </c>
      <c r="C3683">
        <f t="shared" si="692"/>
        <v>7</v>
      </c>
      <c r="D3683">
        <f t="shared" si="693"/>
        <v>3</v>
      </c>
      <c r="E3683">
        <f t="shared" si="684"/>
        <v>81.099999999999994</v>
      </c>
      <c r="F3683">
        <f t="shared" ca="1" si="685"/>
        <v>75</v>
      </c>
      <c r="G3683">
        <f t="shared" ca="1" si="686"/>
        <v>4</v>
      </c>
      <c r="H3683">
        <f t="shared" ca="1" si="687"/>
        <v>65</v>
      </c>
      <c r="I3683" s="6">
        <f t="shared" ca="1" si="694"/>
        <v>0.39536249999999995</v>
      </c>
      <c r="J3683" s="18">
        <f t="shared" ca="1" si="688"/>
        <v>1.126783125</v>
      </c>
      <c r="K3683" s="7">
        <f t="shared" ca="1" si="689"/>
        <v>1.126783125</v>
      </c>
      <c r="L3683" s="55" t="str">
        <f t="shared" si="690"/>
        <v>t3675</v>
      </c>
      <c r="M3683" s="56">
        <v>1</v>
      </c>
      <c r="N3683" s="79">
        <f t="shared" ca="1" si="695"/>
        <v>1.126783125</v>
      </c>
    </row>
    <row r="3684" spans="1:14">
      <c r="A3684">
        <v>3676</v>
      </c>
      <c r="B3684">
        <f t="shared" si="691"/>
        <v>22</v>
      </c>
      <c r="C3684">
        <f t="shared" si="692"/>
        <v>7</v>
      </c>
      <c r="D3684">
        <f t="shared" si="693"/>
        <v>4</v>
      </c>
      <c r="E3684">
        <f t="shared" si="684"/>
        <v>81.099999999999994</v>
      </c>
      <c r="F3684">
        <f t="shared" ca="1" si="685"/>
        <v>75</v>
      </c>
      <c r="G3684">
        <f t="shared" ca="1" si="686"/>
        <v>4</v>
      </c>
      <c r="H3684">
        <f t="shared" ca="1" si="687"/>
        <v>64</v>
      </c>
      <c r="I3684" s="6">
        <f t="shared" ca="1" si="694"/>
        <v>0.38927999999999996</v>
      </c>
      <c r="J3684" s="18">
        <f t="shared" ca="1" si="688"/>
        <v>1.109448</v>
      </c>
      <c r="K3684" s="7">
        <f t="shared" ca="1" si="689"/>
        <v>1.109448</v>
      </c>
      <c r="L3684" s="55" t="str">
        <f t="shared" si="690"/>
        <v>t3676</v>
      </c>
      <c r="M3684" s="56">
        <v>1</v>
      </c>
      <c r="N3684" s="79">
        <f t="shared" ca="1" si="695"/>
        <v>1.109448</v>
      </c>
    </row>
    <row r="3685" spans="1:14">
      <c r="A3685">
        <v>3677</v>
      </c>
      <c r="B3685">
        <f t="shared" si="691"/>
        <v>22</v>
      </c>
      <c r="C3685">
        <f t="shared" si="692"/>
        <v>7</v>
      </c>
      <c r="D3685">
        <f t="shared" si="693"/>
        <v>5</v>
      </c>
      <c r="E3685">
        <f t="shared" si="684"/>
        <v>81.099999999999994</v>
      </c>
      <c r="F3685">
        <f t="shared" ca="1" si="685"/>
        <v>75</v>
      </c>
      <c r="G3685">
        <f t="shared" ca="1" si="686"/>
        <v>4</v>
      </c>
      <c r="H3685">
        <f t="shared" ca="1" si="687"/>
        <v>62</v>
      </c>
      <c r="I3685" s="6">
        <f t="shared" ca="1" si="694"/>
        <v>0.37711500000000003</v>
      </c>
      <c r="J3685" s="18">
        <f t="shared" ca="1" si="688"/>
        <v>1.0747777500000002</v>
      </c>
      <c r="K3685" s="7">
        <f t="shared" ca="1" si="689"/>
        <v>1.0747777500000002</v>
      </c>
      <c r="L3685" s="55" t="str">
        <f t="shared" si="690"/>
        <v>t3677</v>
      </c>
      <c r="M3685" s="56">
        <v>1</v>
      </c>
      <c r="N3685" s="79">
        <f t="shared" ca="1" si="695"/>
        <v>1.0747777500000002</v>
      </c>
    </row>
    <row r="3686" spans="1:14">
      <c r="A3686">
        <v>3678</v>
      </c>
      <c r="B3686">
        <f t="shared" si="691"/>
        <v>22</v>
      </c>
      <c r="C3686">
        <f t="shared" si="692"/>
        <v>7</v>
      </c>
      <c r="D3686">
        <f t="shared" si="693"/>
        <v>6</v>
      </c>
      <c r="E3686">
        <f t="shared" si="684"/>
        <v>81.099999999999994</v>
      </c>
      <c r="F3686">
        <f t="shared" ca="1" si="685"/>
        <v>75</v>
      </c>
      <c r="G3686">
        <f t="shared" ca="1" si="686"/>
        <v>4</v>
      </c>
      <c r="H3686">
        <f t="shared" ca="1" si="687"/>
        <v>62</v>
      </c>
      <c r="I3686" s="6">
        <f t="shared" ca="1" si="694"/>
        <v>0.37711500000000003</v>
      </c>
      <c r="J3686" s="18">
        <f t="shared" ca="1" si="688"/>
        <v>1.0747777500000002</v>
      </c>
      <c r="K3686" s="7">
        <f t="shared" ca="1" si="689"/>
        <v>1.0747777500000002</v>
      </c>
      <c r="L3686" s="55" t="str">
        <f t="shared" si="690"/>
        <v>t3678</v>
      </c>
      <c r="M3686" s="56">
        <v>1</v>
      </c>
      <c r="N3686" s="79">
        <f t="shared" ca="1" si="695"/>
        <v>1.0747777500000002</v>
      </c>
    </row>
    <row r="3687" spans="1:14">
      <c r="A3687">
        <v>3679</v>
      </c>
      <c r="B3687">
        <f t="shared" si="691"/>
        <v>22</v>
      </c>
      <c r="C3687">
        <f t="shared" si="692"/>
        <v>7</v>
      </c>
      <c r="D3687">
        <f t="shared" si="693"/>
        <v>7</v>
      </c>
      <c r="E3687">
        <f t="shared" si="684"/>
        <v>81.099999999999994</v>
      </c>
      <c r="F3687">
        <f t="shared" ca="1" si="685"/>
        <v>75</v>
      </c>
      <c r="G3687">
        <f t="shared" ca="1" si="686"/>
        <v>4</v>
      </c>
      <c r="H3687">
        <f t="shared" ca="1" si="687"/>
        <v>66</v>
      </c>
      <c r="I3687" s="6">
        <f t="shared" ca="1" si="694"/>
        <v>0.40144499999999994</v>
      </c>
      <c r="J3687" s="18">
        <f t="shared" ca="1" si="688"/>
        <v>1.1441182499999998</v>
      </c>
      <c r="K3687" s="7">
        <f t="shared" ca="1" si="689"/>
        <v>1.1441182499999998</v>
      </c>
      <c r="L3687" s="55" t="str">
        <f t="shared" si="690"/>
        <v>t3679</v>
      </c>
      <c r="M3687" s="56">
        <v>1</v>
      </c>
      <c r="N3687" s="79">
        <f t="shared" ca="1" si="695"/>
        <v>1.1441182499999998</v>
      </c>
    </row>
    <row r="3688" spans="1:14">
      <c r="A3688">
        <v>3680</v>
      </c>
      <c r="B3688">
        <f t="shared" si="691"/>
        <v>22</v>
      </c>
      <c r="C3688">
        <f t="shared" si="692"/>
        <v>7</v>
      </c>
      <c r="D3688">
        <f t="shared" si="693"/>
        <v>8</v>
      </c>
      <c r="E3688">
        <f t="shared" si="684"/>
        <v>81.099999999999994</v>
      </c>
      <c r="F3688">
        <f t="shared" ca="1" si="685"/>
        <v>75</v>
      </c>
      <c r="G3688">
        <f t="shared" ca="1" si="686"/>
        <v>4</v>
      </c>
      <c r="H3688">
        <f t="shared" ca="1" si="687"/>
        <v>81</v>
      </c>
      <c r="I3688" s="6">
        <f t="shared" ca="1" si="694"/>
        <v>0.49268249999999997</v>
      </c>
      <c r="J3688" s="18">
        <f t="shared" ca="1" si="688"/>
        <v>1.4041451249999999</v>
      </c>
      <c r="K3688" s="7">
        <f t="shared" ca="1" si="689"/>
        <v>1.4041451249999999</v>
      </c>
      <c r="L3688" s="55" t="str">
        <f t="shared" si="690"/>
        <v>t3680</v>
      </c>
      <c r="M3688" s="56">
        <v>1</v>
      </c>
      <c r="N3688" s="79">
        <f t="shared" ca="1" si="695"/>
        <v>1.4041451249999999</v>
      </c>
    </row>
    <row r="3689" spans="1:14">
      <c r="A3689">
        <v>3681</v>
      </c>
      <c r="B3689">
        <f t="shared" si="691"/>
        <v>22</v>
      </c>
      <c r="C3689">
        <f t="shared" si="692"/>
        <v>7</v>
      </c>
      <c r="D3689">
        <f t="shared" si="693"/>
        <v>9</v>
      </c>
      <c r="E3689">
        <f t="shared" si="684"/>
        <v>81.099999999999994</v>
      </c>
      <c r="F3689">
        <f t="shared" ca="1" si="685"/>
        <v>75</v>
      </c>
      <c r="G3689">
        <f t="shared" ca="1" si="686"/>
        <v>4</v>
      </c>
      <c r="H3689">
        <f t="shared" ca="1" si="687"/>
        <v>86</v>
      </c>
      <c r="I3689" s="6">
        <f t="shared" ca="1" si="694"/>
        <v>0.52309499999999998</v>
      </c>
      <c r="J3689" s="18">
        <f t="shared" ca="1" si="688"/>
        <v>1.4908207499999999</v>
      </c>
      <c r="K3689" s="7">
        <f t="shared" ca="1" si="689"/>
        <v>1.4908207499999999</v>
      </c>
      <c r="L3689" s="55" t="str">
        <f t="shared" si="690"/>
        <v>t3681</v>
      </c>
      <c r="M3689" s="56">
        <v>1</v>
      </c>
      <c r="N3689" s="79">
        <f t="shared" ca="1" si="695"/>
        <v>1.4908207499999999</v>
      </c>
    </row>
    <row r="3690" spans="1:14">
      <c r="A3690">
        <v>3682</v>
      </c>
      <c r="B3690">
        <f t="shared" si="691"/>
        <v>22</v>
      </c>
      <c r="C3690">
        <f t="shared" si="692"/>
        <v>7</v>
      </c>
      <c r="D3690">
        <f t="shared" si="693"/>
        <v>10</v>
      </c>
      <c r="E3690">
        <f t="shared" si="684"/>
        <v>81.099999999999994</v>
      </c>
      <c r="F3690">
        <f t="shared" ca="1" si="685"/>
        <v>75</v>
      </c>
      <c r="G3690">
        <f t="shared" ca="1" si="686"/>
        <v>4</v>
      </c>
      <c r="H3690">
        <f t="shared" ca="1" si="687"/>
        <v>91</v>
      </c>
      <c r="I3690" s="6">
        <f t="shared" ca="1" si="694"/>
        <v>0.55350749999999993</v>
      </c>
      <c r="J3690" s="18">
        <f t="shared" ca="1" si="688"/>
        <v>1.577496375</v>
      </c>
      <c r="K3690" s="7">
        <f t="shared" ca="1" si="689"/>
        <v>1.5774963750000002</v>
      </c>
      <c r="L3690" s="55" t="str">
        <f t="shared" si="690"/>
        <v>t3682</v>
      </c>
      <c r="M3690" s="56">
        <v>1</v>
      </c>
      <c r="N3690" s="79">
        <f t="shared" ca="1" si="695"/>
        <v>1.5774963750000002</v>
      </c>
    </row>
    <row r="3691" spans="1:14">
      <c r="A3691">
        <v>3683</v>
      </c>
      <c r="B3691">
        <f t="shared" si="691"/>
        <v>22</v>
      </c>
      <c r="C3691">
        <f t="shared" si="692"/>
        <v>7</v>
      </c>
      <c r="D3691">
        <f t="shared" si="693"/>
        <v>11</v>
      </c>
      <c r="E3691">
        <f t="shared" si="684"/>
        <v>81.099999999999994</v>
      </c>
      <c r="F3691">
        <f t="shared" ca="1" si="685"/>
        <v>75</v>
      </c>
      <c r="G3691">
        <f t="shared" ca="1" si="686"/>
        <v>4</v>
      </c>
      <c r="H3691">
        <f t="shared" ca="1" si="687"/>
        <v>93</v>
      </c>
      <c r="I3691" s="6">
        <f t="shared" ca="1" si="694"/>
        <v>0.56567249999999991</v>
      </c>
      <c r="J3691" s="18">
        <f t="shared" ca="1" si="688"/>
        <v>1.6121666249999997</v>
      </c>
      <c r="K3691" s="7">
        <f t="shared" ca="1" si="689"/>
        <v>1.6121666249999997</v>
      </c>
      <c r="L3691" s="55" t="str">
        <f t="shared" si="690"/>
        <v>t3683</v>
      </c>
      <c r="M3691" s="56">
        <v>1</v>
      </c>
      <c r="N3691" s="79">
        <f t="shared" ca="1" si="695"/>
        <v>1.6121666249999997</v>
      </c>
    </row>
    <row r="3692" spans="1:14">
      <c r="A3692">
        <v>3684</v>
      </c>
      <c r="B3692">
        <f t="shared" si="691"/>
        <v>22</v>
      </c>
      <c r="C3692">
        <f t="shared" si="692"/>
        <v>7</v>
      </c>
      <c r="D3692">
        <f t="shared" si="693"/>
        <v>12</v>
      </c>
      <c r="E3692">
        <f t="shared" si="684"/>
        <v>81.099999999999994</v>
      </c>
      <c r="F3692">
        <f t="shared" ca="1" si="685"/>
        <v>75</v>
      </c>
      <c r="G3692">
        <f t="shared" ca="1" si="686"/>
        <v>4</v>
      </c>
      <c r="H3692">
        <f t="shared" ca="1" si="687"/>
        <v>93</v>
      </c>
      <c r="I3692" s="6">
        <f t="shared" ca="1" si="694"/>
        <v>0.56567249999999991</v>
      </c>
      <c r="J3692" s="18">
        <f t="shared" ca="1" si="688"/>
        <v>1.6121666249999997</v>
      </c>
      <c r="K3692" s="7">
        <f t="shared" ca="1" si="689"/>
        <v>1.6121666249999997</v>
      </c>
      <c r="L3692" s="55" t="str">
        <f t="shared" si="690"/>
        <v>t3684</v>
      </c>
      <c r="M3692" s="56">
        <v>1</v>
      </c>
      <c r="N3692" s="79">
        <f t="shared" ca="1" si="695"/>
        <v>1.6121666249999997</v>
      </c>
    </row>
    <row r="3693" spans="1:14">
      <c r="A3693">
        <v>3685</v>
      </c>
      <c r="B3693">
        <f t="shared" si="691"/>
        <v>22</v>
      </c>
      <c r="C3693">
        <f t="shared" si="692"/>
        <v>7</v>
      </c>
      <c r="D3693">
        <f t="shared" si="693"/>
        <v>13</v>
      </c>
      <c r="E3693">
        <f t="shared" si="684"/>
        <v>81.099999999999994</v>
      </c>
      <c r="F3693">
        <f t="shared" ca="1" si="685"/>
        <v>75</v>
      </c>
      <c r="G3693">
        <f t="shared" ca="1" si="686"/>
        <v>4</v>
      </c>
      <c r="H3693">
        <f t="shared" ca="1" si="687"/>
        <v>92</v>
      </c>
      <c r="I3693" s="6">
        <f t="shared" ca="1" si="694"/>
        <v>0.55958999999999992</v>
      </c>
      <c r="J3693" s="18">
        <f t="shared" ca="1" si="688"/>
        <v>1.5948314999999997</v>
      </c>
      <c r="K3693" s="7">
        <f t="shared" ca="1" si="689"/>
        <v>1.5948314999999997</v>
      </c>
      <c r="L3693" s="55" t="str">
        <f t="shared" si="690"/>
        <v>t3685</v>
      </c>
      <c r="M3693" s="56">
        <v>1</v>
      </c>
      <c r="N3693" s="79">
        <f t="shared" ca="1" si="695"/>
        <v>1.5948314999999997</v>
      </c>
    </row>
    <row r="3694" spans="1:14">
      <c r="A3694">
        <v>3686</v>
      </c>
      <c r="B3694">
        <f t="shared" si="691"/>
        <v>22</v>
      </c>
      <c r="C3694">
        <f t="shared" si="692"/>
        <v>7</v>
      </c>
      <c r="D3694">
        <f t="shared" si="693"/>
        <v>14</v>
      </c>
      <c r="E3694">
        <f t="shared" si="684"/>
        <v>81.099999999999994</v>
      </c>
      <c r="F3694">
        <f t="shared" ca="1" si="685"/>
        <v>75</v>
      </c>
      <c r="G3694">
        <f t="shared" ca="1" si="686"/>
        <v>4</v>
      </c>
      <c r="H3694">
        <f t="shared" ca="1" si="687"/>
        <v>91</v>
      </c>
      <c r="I3694" s="6">
        <f t="shared" ca="1" si="694"/>
        <v>0.55350749999999993</v>
      </c>
      <c r="J3694" s="18">
        <f t="shared" ca="1" si="688"/>
        <v>1.577496375</v>
      </c>
      <c r="K3694" s="7">
        <f t="shared" ca="1" si="689"/>
        <v>1.5774963750000002</v>
      </c>
      <c r="L3694" s="55" t="str">
        <f t="shared" si="690"/>
        <v>t3686</v>
      </c>
      <c r="M3694" s="56">
        <v>1</v>
      </c>
      <c r="N3694" s="79">
        <f t="shared" ca="1" si="695"/>
        <v>1.5774963750000002</v>
      </c>
    </row>
    <row r="3695" spans="1:14">
      <c r="A3695">
        <v>3687</v>
      </c>
      <c r="B3695">
        <f t="shared" si="691"/>
        <v>22</v>
      </c>
      <c r="C3695">
        <f t="shared" si="692"/>
        <v>7</v>
      </c>
      <c r="D3695">
        <f t="shared" si="693"/>
        <v>15</v>
      </c>
      <c r="E3695">
        <f t="shared" si="684"/>
        <v>81.099999999999994</v>
      </c>
      <c r="F3695">
        <f t="shared" ca="1" si="685"/>
        <v>75</v>
      </c>
      <c r="G3695">
        <f t="shared" ca="1" si="686"/>
        <v>4</v>
      </c>
      <c r="H3695">
        <f t="shared" ca="1" si="687"/>
        <v>91</v>
      </c>
      <c r="I3695" s="6">
        <f t="shared" ca="1" si="694"/>
        <v>0.55350749999999993</v>
      </c>
      <c r="J3695" s="18">
        <f t="shared" ca="1" si="688"/>
        <v>1.577496375</v>
      </c>
      <c r="K3695" s="7">
        <f t="shared" ca="1" si="689"/>
        <v>1.5774963750000002</v>
      </c>
      <c r="L3695" s="55" t="str">
        <f t="shared" si="690"/>
        <v>t3687</v>
      </c>
      <c r="M3695" s="56">
        <v>1</v>
      </c>
      <c r="N3695" s="79">
        <f t="shared" ca="1" si="695"/>
        <v>1.5774963750000002</v>
      </c>
    </row>
    <row r="3696" spans="1:14">
      <c r="A3696">
        <v>3688</v>
      </c>
      <c r="B3696">
        <f t="shared" si="691"/>
        <v>22</v>
      </c>
      <c r="C3696">
        <f t="shared" si="692"/>
        <v>7</v>
      </c>
      <c r="D3696">
        <f t="shared" si="693"/>
        <v>16</v>
      </c>
      <c r="E3696">
        <f t="shared" si="684"/>
        <v>81.099999999999994</v>
      </c>
      <c r="F3696">
        <f t="shared" ca="1" si="685"/>
        <v>75</v>
      </c>
      <c r="G3696">
        <f t="shared" ca="1" si="686"/>
        <v>4</v>
      </c>
      <c r="H3696">
        <f t="shared" ca="1" si="687"/>
        <v>92</v>
      </c>
      <c r="I3696" s="6">
        <f t="shared" ca="1" si="694"/>
        <v>0.55958999999999992</v>
      </c>
      <c r="J3696" s="18">
        <f t="shared" ca="1" si="688"/>
        <v>1.5948314999999997</v>
      </c>
      <c r="K3696" s="7">
        <f t="shared" ca="1" si="689"/>
        <v>1.5948314999999997</v>
      </c>
      <c r="L3696" s="55" t="str">
        <f t="shared" si="690"/>
        <v>t3688</v>
      </c>
      <c r="M3696" s="56">
        <v>1</v>
      </c>
      <c r="N3696" s="79">
        <f t="shared" ca="1" si="695"/>
        <v>1.5948314999999997</v>
      </c>
    </row>
    <row r="3697" spans="1:14">
      <c r="A3697">
        <v>3689</v>
      </c>
      <c r="B3697">
        <f t="shared" si="691"/>
        <v>22</v>
      </c>
      <c r="C3697">
        <f t="shared" si="692"/>
        <v>7</v>
      </c>
      <c r="D3697">
        <f t="shared" si="693"/>
        <v>17</v>
      </c>
      <c r="E3697">
        <f t="shared" si="684"/>
        <v>81.099999999999994</v>
      </c>
      <c r="F3697">
        <f t="shared" ca="1" si="685"/>
        <v>75</v>
      </c>
      <c r="G3697">
        <f t="shared" ca="1" si="686"/>
        <v>4</v>
      </c>
      <c r="H3697">
        <f t="shared" ca="1" si="687"/>
        <v>94</v>
      </c>
      <c r="I3697" s="6">
        <f t="shared" ca="1" si="694"/>
        <v>0.57175500000000001</v>
      </c>
      <c r="J3697" s="18">
        <f t="shared" ca="1" si="688"/>
        <v>1.6295017500000002</v>
      </c>
      <c r="K3697" s="7">
        <f t="shared" ca="1" si="689"/>
        <v>1.6295017500000002</v>
      </c>
      <c r="L3697" s="55" t="str">
        <f t="shared" si="690"/>
        <v>t3689</v>
      </c>
      <c r="M3697" s="56">
        <v>1</v>
      </c>
      <c r="N3697" s="79">
        <f t="shared" ca="1" si="695"/>
        <v>1.6295017500000002</v>
      </c>
    </row>
    <row r="3698" spans="1:14">
      <c r="A3698">
        <v>3690</v>
      </c>
      <c r="B3698">
        <f t="shared" si="691"/>
        <v>22</v>
      </c>
      <c r="C3698">
        <f t="shared" si="692"/>
        <v>7</v>
      </c>
      <c r="D3698">
        <f t="shared" si="693"/>
        <v>18</v>
      </c>
      <c r="E3698">
        <f t="shared" si="684"/>
        <v>81.099999999999994</v>
      </c>
      <c r="F3698">
        <f t="shared" ca="1" si="685"/>
        <v>75</v>
      </c>
      <c r="G3698">
        <f t="shared" ca="1" si="686"/>
        <v>4</v>
      </c>
      <c r="H3698">
        <f t="shared" ca="1" si="687"/>
        <v>95</v>
      </c>
      <c r="I3698" s="6">
        <f t="shared" ca="1" si="694"/>
        <v>0.5778375</v>
      </c>
      <c r="J3698" s="18">
        <f t="shared" ca="1" si="688"/>
        <v>1.646836875</v>
      </c>
      <c r="K3698" s="7">
        <f t="shared" ca="1" si="689"/>
        <v>1.6468368749999998</v>
      </c>
      <c r="L3698" s="55" t="str">
        <f t="shared" si="690"/>
        <v>t3690</v>
      </c>
      <c r="M3698" s="56">
        <v>1</v>
      </c>
      <c r="N3698" s="79">
        <f t="shared" ca="1" si="695"/>
        <v>1.6468368749999998</v>
      </c>
    </row>
    <row r="3699" spans="1:14">
      <c r="A3699">
        <v>3691</v>
      </c>
      <c r="B3699">
        <f t="shared" si="691"/>
        <v>22</v>
      </c>
      <c r="C3699">
        <f t="shared" si="692"/>
        <v>7</v>
      </c>
      <c r="D3699">
        <f t="shared" si="693"/>
        <v>19</v>
      </c>
      <c r="E3699">
        <f t="shared" si="684"/>
        <v>81.099999999999994</v>
      </c>
      <c r="F3699">
        <f t="shared" ca="1" si="685"/>
        <v>75</v>
      </c>
      <c r="G3699">
        <f t="shared" ca="1" si="686"/>
        <v>4</v>
      </c>
      <c r="H3699">
        <f t="shared" ca="1" si="687"/>
        <v>95</v>
      </c>
      <c r="I3699" s="6">
        <f t="shared" ca="1" si="694"/>
        <v>0.5778375</v>
      </c>
      <c r="J3699" s="18">
        <f t="shared" ca="1" si="688"/>
        <v>1.646836875</v>
      </c>
      <c r="K3699" s="7">
        <f t="shared" ca="1" si="689"/>
        <v>1.6468368749999998</v>
      </c>
      <c r="L3699" s="55" t="str">
        <f t="shared" si="690"/>
        <v>t3691</v>
      </c>
      <c r="M3699" s="56">
        <v>1</v>
      </c>
      <c r="N3699" s="79">
        <f t="shared" ca="1" si="695"/>
        <v>1.6468368749999998</v>
      </c>
    </row>
    <row r="3700" spans="1:14">
      <c r="A3700">
        <v>3692</v>
      </c>
      <c r="B3700">
        <f t="shared" si="691"/>
        <v>22</v>
      </c>
      <c r="C3700">
        <f t="shared" si="692"/>
        <v>7</v>
      </c>
      <c r="D3700">
        <f t="shared" si="693"/>
        <v>20</v>
      </c>
      <c r="E3700">
        <f t="shared" si="684"/>
        <v>81.099999999999994</v>
      </c>
      <c r="F3700">
        <f t="shared" ca="1" si="685"/>
        <v>75</v>
      </c>
      <c r="G3700">
        <f t="shared" ca="1" si="686"/>
        <v>4</v>
      </c>
      <c r="H3700">
        <f t="shared" ca="1" si="687"/>
        <v>100</v>
      </c>
      <c r="I3700" s="6">
        <f t="shared" ca="1" si="694"/>
        <v>0.60824999999999996</v>
      </c>
      <c r="J3700" s="18">
        <f t="shared" ca="1" si="688"/>
        <v>1.7335125</v>
      </c>
      <c r="K3700" s="7">
        <f t="shared" ca="1" si="689"/>
        <v>1.7335125</v>
      </c>
      <c r="L3700" s="55" t="str">
        <f t="shared" si="690"/>
        <v>t3692</v>
      </c>
      <c r="M3700" s="56">
        <v>1</v>
      </c>
      <c r="N3700" s="79">
        <f t="shared" ca="1" si="695"/>
        <v>1.7335125</v>
      </c>
    </row>
    <row r="3701" spans="1:14">
      <c r="A3701">
        <v>3693</v>
      </c>
      <c r="B3701">
        <f t="shared" si="691"/>
        <v>22</v>
      </c>
      <c r="C3701">
        <f t="shared" si="692"/>
        <v>7</v>
      </c>
      <c r="D3701">
        <f t="shared" si="693"/>
        <v>21</v>
      </c>
      <c r="E3701">
        <f t="shared" si="684"/>
        <v>81.099999999999994</v>
      </c>
      <c r="F3701">
        <f t="shared" ca="1" si="685"/>
        <v>75</v>
      </c>
      <c r="G3701">
        <f t="shared" ca="1" si="686"/>
        <v>4</v>
      </c>
      <c r="H3701">
        <f t="shared" ca="1" si="687"/>
        <v>93</v>
      </c>
      <c r="I3701" s="6">
        <f t="shared" ca="1" si="694"/>
        <v>0.56567249999999991</v>
      </c>
      <c r="J3701" s="18">
        <f t="shared" ca="1" si="688"/>
        <v>1.6121666249999997</v>
      </c>
      <c r="K3701" s="7">
        <f t="shared" ca="1" si="689"/>
        <v>1.6121666249999997</v>
      </c>
      <c r="L3701" s="55" t="str">
        <f t="shared" si="690"/>
        <v>t3693</v>
      </c>
      <c r="M3701" s="56">
        <v>1</v>
      </c>
      <c r="N3701" s="79">
        <f t="shared" ca="1" si="695"/>
        <v>1.6121666249999997</v>
      </c>
    </row>
    <row r="3702" spans="1:14">
      <c r="A3702">
        <v>3694</v>
      </c>
      <c r="B3702">
        <f t="shared" si="691"/>
        <v>22</v>
      </c>
      <c r="C3702">
        <f t="shared" si="692"/>
        <v>7</v>
      </c>
      <c r="D3702">
        <f t="shared" si="693"/>
        <v>22</v>
      </c>
      <c r="E3702">
        <f t="shared" si="684"/>
        <v>81.099999999999994</v>
      </c>
      <c r="F3702">
        <f t="shared" ca="1" si="685"/>
        <v>75</v>
      </c>
      <c r="G3702">
        <f t="shared" ca="1" si="686"/>
        <v>4</v>
      </c>
      <c r="H3702">
        <f t="shared" ca="1" si="687"/>
        <v>88</v>
      </c>
      <c r="I3702" s="6">
        <f t="shared" ca="1" si="694"/>
        <v>0.53525999999999996</v>
      </c>
      <c r="J3702" s="18">
        <f t="shared" ca="1" si="688"/>
        <v>1.5254909999999999</v>
      </c>
      <c r="K3702" s="7">
        <f t="shared" ca="1" si="689"/>
        <v>1.5254909999999999</v>
      </c>
      <c r="L3702" s="55" t="str">
        <f t="shared" si="690"/>
        <v>t3694</v>
      </c>
      <c r="M3702" s="56">
        <v>1</v>
      </c>
      <c r="N3702" s="79">
        <f t="shared" ca="1" si="695"/>
        <v>1.5254909999999999</v>
      </c>
    </row>
    <row r="3703" spans="1:14">
      <c r="A3703">
        <v>3695</v>
      </c>
      <c r="B3703">
        <f t="shared" si="691"/>
        <v>22</v>
      </c>
      <c r="C3703">
        <f t="shared" si="692"/>
        <v>7</v>
      </c>
      <c r="D3703">
        <f t="shared" si="693"/>
        <v>23</v>
      </c>
      <c r="E3703">
        <f t="shared" si="684"/>
        <v>81.099999999999994</v>
      </c>
      <c r="F3703">
        <f t="shared" ca="1" si="685"/>
        <v>75</v>
      </c>
      <c r="G3703">
        <f t="shared" ca="1" si="686"/>
        <v>4</v>
      </c>
      <c r="H3703">
        <f t="shared" ca="1" si="687"/>
        <v>80</v>
      </c>
      <c r="I3703" s="6">
        <f t="shared" ca="1" si="694"/>
        <v>0.48659999999999998</v>
      </c>
      <c r="J3703" s="18">
        <f t="shared" ca="1" si="688"/>
        <v>1.3868099999999999</v>
      </c>
      <c r="K3703" s="7">
        <f t="shared" ca="1" si="689"/>
        <v>1.3868099999999999</v>
      </c>
      <c r="L3703" s="55" t="str">
        <f t="shared" si="690"/>
        <v>t3695</v>
      </c>
      <c r="M3703" s="56">
        <v>1</v>
      </c>
      <c r="N3703" s="79">
        <f t="shared" ca="1" si="695"/>
        <v>1.3868099999999999</v>
      </c>
    </row>
    <row r="3704" spans="1:14">
      <c r="A3704">
        <v>3696</v>
      </c>
      <c r="B3704">
        <f t="shared" si="691"/>
        <v>23</v>
      </c>
      <c r="C3704">
        <f t="shared" si="692"/>
        <v>1</v>
      </c>
      <c r="D3704">
        <f t="shared" si="693"/>
        <v>0</v>
      </c>
      <c r="E3704">
        <f t="shared" si="684"/>
        <v>90</v>
      </c>
      <c r="F3704">
        <f t="shared" ca="1" si="685"/>
        <v>93</v>
      </c>
      <c r="G3704">
        <f t="shared" ca="1" si="686"/>
        <v>3</v>
      </c>
      <c r="H3704">
        <f t="shared" ca="1" si="687"/>
        <v>64</v>
      </c>
      <c r="I3704" s="6">
        <f t="shared" ca="1" si="694"/>
        <v>0.53568000000000005</v>
      </c>
      <c r="J3704" s="18">
        <f t="shared" ca="1" si="688"/>
        <v>1.5266880000000003</v>
      </c>
      <c r="K3704" s="7">
        <f t="shared" ca="1" si="689"/>
        <v>1.5266880000000003</v>
      </c>
      <c r="L3704" s="55" t="str">
        <f t="shared" si="690"/>
        <v>t3696</v>
      </c>
      <c r="M3704" s="56">
        <v>1</v>
      </c>
      <c r="N3704" s="79">
        <f t="shared" ca="1" si="695"/>
        <v>1.5266880000000003</v>
      </c>
    </row>
    <row r="3705" spans="1:14">
      <c r="A3705">
        <v>3697</v>
      </c>
      <c r="B3705">
        <f t="shared" si="691"/>
        <v>23</v>
      </c>
      <c r="C3705">
        <f t="shared" si="692"/>
        <v>1</v>
      </c>
      <c r="D3705">
        <f t="shared" si="693"/>
        <v>1</v>
      </c>
      <c r="E3705">
        <f t="shared" si="684"/>
        <v>90</v>
      </c>
      <c r="F3705">
        <f t="shared" ca="1" si="685"/>
        <v>93</v>
      </c>
      <c r="G3705">
        <f t="shared" ca="1" si="686"/>
        <v>3</v>
      </c>
      <c r="H3705">
        <f t="shared" ca="1" si="687"/>
        <v>60</v>
      </c>
      <c r="I3705" s="6">
        <f t="shared" ca="1" si="694"/>
        <v>0.50220000000000009</v>
      </c>
      <c r="J3705" s="18">
        <f t="shared" ca="1" si="688"/>
        <v>1.4312700000000003</v>
      </c>
      <c r="K3705" s="7">
        <f t="shared" ca="1" si="689"/>
        <v>1.4312700000000003</v>
      </c>
      <c r="L3705" s="55" t="str">
        <f t="shared" si="690"/>
        <v>t3697</v>
      </c>
      <c r="M3705" s="56">
        <v>1</v>
      </c>
      <c r="N3705" s="79">
        <f t="shared" ca="1" si="695"/>
        <v>1.4312700000000003</v>
      </c>
    </row>
    <row r="3706" spans="1:14">
      <c r="A3706">
        <v>3698</v>
      </c>
      <c r="B3706">
        <f t="shared" si="691"/>
        <v>23</v>
      </c>
      <c r="C3706">
        <f t="shared" si="692"/>
        <v>1</v>
      </c>
      <c r="D3706">
        <f t="shared" si="693"/>
        <v>2</v>
      </c>
      <c r="E3706">
        <f t="shared" si="684"/>
        <v>90</v>
      </c>
      <c r="F3706">
        <f t="shared" ca="1" si="685"/>
        <v>93</v>
      </c>
      <c r="G3706">
        <f t="shared" ca="1" si="686"/>
        <v>3</v>
      </c>
      <c r="H3706">
        <f t="shared" ca="1" si="687"/>
        <v>58</v>
      </c>
      <c r="I3706" s="6">
        <f t="shared" ca="1" si="694"/>
        <v>0.48546000000000006</v>
      </c>
      <c r="J3706" s="18">
        <f t="shared" ca="1" si="688"/>
        <v>1.3835610000000003</v>
      </c>
      <c r="K3706" s="7">
        <f t="shared" ca="1" si="689"/>
        <v>1.3835610000000003</v>
      </c>
      <c r="L3706" s="55" t="str">
        <f t="shared" si="690"/>
        <v>t3698</v>
      </c>
      <c r="M3706" s="56">
        <v>1</v>
      </c>
      <c r="N3706" s="79">
        <f t="shared" ca="1" si="695"/>
        <v>1.3835610000000003</v>
      </c>
    </row>
    <row r="3707" spans="1:14">
      <c r="A3707">
        <v>3699</v>
      </c>
      <c r="B3707">
        <f t="shared" si="691"/>
        <v>23</v>
      </c>
      <c r="C3707">
        <f t="shared" si="692"/>
        <v>1</v>
      </c>
      <c r="D3707">
        <f t="shared" si="693"/>
        <v>3</v>
      </c>
      <c r="E3707">
        <f t="shared" si="684"/>
        <v>90</v>
      </c>
      <c r="F3707">
        <f t="shared" ca="1" si="685"/>
        <v>93</v>
      </c>
      <c r="G3707">
        <f t="shared" ca="1" si="686"/>
        <v>3</v>
      </c>
      <c r="H3707">
        <f t="shared" ca="1" si="687"/>
        <v>56</v>
      </c>
      <c r="I3707" s="6">
        <f t="shared" ca="1" si="694"/>
        <v>0.46872000000000008</v>
      </c>
      <c r="J3707" s="18">
        <f t="shared" ca="1" si="688"/>
        <v>1.3358520000000003</v>
      </c>
      <c r="K3707" s="7">
        <f t="shared" ca="1" si="689"/>
        <v>1.3358520000000003</v>
      </c>
      <c r="L3707" s="55" t="str">
        <f t="shared" si="690"/>
        <v>t3699</v>
      </c>
      <c r="M3707" s="56">
        <v>1</v>
      </c>
      <c r="N3707" s="79">
        <f t="shared" ca="1" si="695"/>
        <v>1.3358520000000003</v>
      </c>
    </row>
    <row r="3708" spans="1:14">
      <c r="A3708">
        <v>3700</v>
      </c>
      <c r="B3708">
        <f t="shared" si="691"/>
        <v>23</v>
      </c>
      <c r="C3708">
        <f t="shared" si="692"/>
        <v>1</v>
      </c>
      <c r="D3708">
        <f t="shared" si="693"/>
        <v>4</v>
      </c>
      <c r="E3708">
        <f t="shared" si="684"/>
        <v>90</v>
      </c>
      <c r="F3708">
        <f t="shared" ca="1" si="685"/>
        <v>93</v>
      </c>
      <c r="G3708">
        <f t="shared" ca="1" si="686"/>
        <v>3</v>
      </c>
      <c r="H3708">
        <f t="shared" ca="1" si="687"/>
        <v>56</v>
      </c>
      <c r="I3708" s="6">
        <f t="shared" ca="1" si="694"/>
        <v>0.46872000000000008</v>
      </c>
      <c r="J3708" s="18">
        <f t="shared" ca="1" si="688"/>
        <v>1.3358520000000003</v>
      </c>
      <c r="K3708" s="7">
        <f t="shared" ca="1" si="689"/>
        <v>1.3358520000000003</v>
      </c>
      <c r="L3708" s="55" t="str">
        <f t="shared" si="690"/>
        <v>t3700</v>
      </c>
      <c r="M3708" s="56">
        <v>1</v>
      </c>
      <c r="N3708" s="79">
        <f t="shared" ca="1" si="695"/>
        <v>1.3358520000000003</v>
      </c>
    </row>
    <row r="3709" spans="1:14">
      <c r="A3709">
        <v>3701</v>
      </c>
      <c r="B3709">
        <f t="shared" si="691"/>
        <v>23</v>
      </c>
      <c r="C3709">
        <f t="shared" si="692"/>
        <v>1</v>
      </c>
      <c r="D3709">
        <f t="shared" si="693"/>
        <v>5</v>
      </c>
      <c r="E3709">
        <f t="shared" si="684"/>
        <v>90</v>
      </c>
      <c r="F3709">
        <f t="shared" ca="1" si="685"/>
        <v>93</v>
      </c>
      <c r="G3709">
        <f t="shared" ca="1" si="686"/>
        <v>3</v>
      </c>
      <c r="H3709">
        <f t="shared" ca="1" si="687"/>
        <v>58</v>
      </c>
      <c r="I3709" s="6">
        <f t="shared" ca="1" si="694"/>
        <v>0.48546000000000006</v>
      </c>
      <c r="J3709" s="18">
        <f t="shared" ca="1" si="688"/>
        <v>1.3835610000000003</v>
      </c>
      <c r="K3709" s="7">
        <f t="shared" ca="1" si="689"/>
        <v>1.3835610000000003</v>
      </c>
      <c r="L3709" s="55" t="str">
        <f t="shared" si="690"/>
        <v>t3701</v>
      </c>
      <c r="M3709" s="56">
        <v>1</v>
      </c>
      <c r="N3709" s="79">
        <f t="shared" ca="1" si="695"/>
        <v>1.3835610000000003</v>
      </c>
    </row>
    <row r="3710" spans="1:14">
      <c r="A3710">
        <v>3702</v>
      </c>
      <c r="B3710">
        <f t="shared" si="691"/>
        <v>23</v>
      </c>
      <c r="C3710">
        <f t="shared" si="692"/>
        <v>1</v>
      </c>
      <c r="D3710">
        <f t="shared" si="693"/>
        <v>6</v>
      </c>
      <c r="E3710">
        <f t="shared" si="684"/>
        <v>90</v>
      </c>
      <c r="F3710">
        <f t="shared" ca="1" si="685"/>
        <v>93</v>
      </c>
      <c r="G3710">
        <f t="shared" ca="1" si="686"/>
        <v>3</v>
      </c>
      <c r="H3710">
        <f t="shared" ca="1" si="687"/>
        <v>64</v>
      </c>
      <c r="I3710" s="6">
        <f t="shared" ca="1" si="694"/>
        <v>0.53568000000000005</v>
      </c>
      <c r="J3710" s="18">
        <f t="shared" ca="1" si="688"/>
        <v>1.5266880000000003</v>
      </c>
      <c r="K3710" s="7">
        <f t="shared" ca="1" si="689"/>
        <v>1.5266880000000003</v>
      </c>
      <c r="L3710" s="55" t="str">
        <f t="shared" si="690"/>
        <v>t3702</v>
      </c>
      <c r="M3710" s="56">
        <v>1</v>
      </c>
      <c r="N3710" s="79">
        <f t="shared" ca="1" si="695"/>
        <v>1.5266880000000003</v>
      </c>
    </row>
    <row r="3711" spans="1:14">
      <c r="A3711">
        <v>3703</v>
      </c>
      <c r="B3711">
        <f t="shared" si="691"/>
        <v>23</v>
      </c>
      <c r="C3711">
        <f t="shared" si="692"/>
        <v>1</v>
      </c>
      <c r="D3711">
        <f t="shared" si="693"/>
        <v>7</v>
      </c>
      <c r="E3711">
        <f t="shared" si="684"/>
        <v>90</v>
      </c>
      <c r="F3711">
        <f t="shared" ca="1" si="685"/>
        <v>93</v>
      </c>
      <c r="G3711">
        <f t="shared" ca="1" si="686"/>
        <v>3</v>
      </c>
      <c r="H3711">
        <f t="shared" ca="1" si="687"/>
        <v>76</v>
      </c>
      <c r="I3711" s="6">
        <f t="shared" ca="1" si="694"/>
        <v>0.63612000000000013</v>
      </c>
      <c r="J3711" s="18">
        <f t="shared" ca="1" si="688"/>
        <v>1.8129420000000005</v>
      </c>
      <c r="K3711" s="7">
        <f t="shared" ca="1" si="689"/>
        <v>1.8129420000000005</v>
      </c>
      <c r="L3711" s="55" t="str">
        <f t="shared" si="690"/>
        <v>t3703</v>
      </c>
      <c r="M3711" s="56">
        <v>1</v>
      </c>
      <c r="N3711" s="79">
        <f t="shared" ca="1" si="695"/>
        <v>1.8129420000000005</v>
      </c>
    </row>
    <row r="3712" spans="1:14">
      <c r="A3712">
        <v>3704</v>
      </c>
      <c r="B3712">
        <f t="shared" si="691"/>
        <v>23</v>
      </c>
      <c r="C3712">
        <f t="shared" si="692"/>
        <v>1</v>
      </c>
      <c r="D3712">
        <f t="shared" si="693"/>
        <v>8</v>
      </c>
      <c r="E3712">
        <f t="shared" si="684"/>
        <v>90</v>
      </c>
      <c r="F3712">
        <f t="shared" ca="1" si="685"/>
        <v>93</v>
      </c>
      <c r="G3712">
        <f t="shared" ca="1" si="686"/>
        <v>3</v>
      </c>
      <c r="H3712">
        <f t="shared" ca="1" si="687"/>
        <v>87</v>
      </c>
      <c r="I3712" s="6">
        <f t="shared" ca="1" si="694"/>
        <v>0.72819</v>
      </c>
      <c r="J3712" s="18">
        <f t="shared" ca="1" si="688"/>
        <v>2.0753415</v>
      </c>
      <c r="K3712" s="7">
        <f t="shared" ca="1" si="689"/>
        <v>2.0753415</v>
      </c>
      <c r="L3712" s="55" t="str">
        <f t="shared" si="690"/>
        <v>t3704</v>
      </c>
      <c r="M3712" s="56">
        <v>1</v>
      </c>
      <c r="N3712" s="79">
        <f t="shared" ca="1" si="695"/>
        <v>2.0753415</v>
      </c>
    </row>
    <row r="3713" spans="1:14">
      <c r="A3713">
        <v>3705</v>
      </c>
      <c r="B3713">
        <f t="shared" si="691"/>
        <v>23</v>
      </c>
      <c r="C3713">
        <f t="shared" si="692"/>
        <v>1</v>
      </c>
      <c r="D3713">
        <f t="shared" si="693"/>
        <v>9</v>
      </c>
      <c r="E3713">
        <f t="shared" si="684"/>
        <v>90</v>
      </c>
      <c r="F3713">
        <f t="shared" ca="1" si="685"/>
        <v>93</v>
      </c>
      <c r="G3713">
        <f t="shared" ca="1" si="686"/>
        <v>3</v>
      </c>
      <c r="H3713">
        <f t="shared" ca="1" si="687"/>
        <v>95</v>
      </c>
      <c r="I3713" s="6">
        <f t="shared" ca="1" si="694"/>
        <v>0.79515000000000002</v>
      </c>
      <c r="J3713" s="18">
        <f t="shared" ca="1" si="688"/>
        <v>2.2661775</v>
      </c>
      <c r="K3713" s="7">
        <f t="shared" ca="1" si="689"/>
        <v>2.2661775</v>
      </c>
      <c r="L3713" s="55" t="str">
        <f t="shared" si="690"/>
        <v>t3705</v>
      </c>
      <c r="M3713" s="56">
        <v>1</v>
      </c>
      <c r="N3713" s="79">
        <f t="shared" ca="1" si="695"/>
        <v>2.2661775</v>
      </c>
    </row>
    <row r="3714" spans="1:14">
      <c r="A3714">
        <v>3706</v>
      </c>
      <c r="B3714">
        <f t="shared" si="691"/>
        <v>23</v>
      </c>
      <c r="C3714">
        <f t="shared" si="692"/>
        <v>1</v>
      </c>
      <c r="D3714">
        <f t="shared" si="693"/>
        <v>10</v>
      </c>
      <c r="E3714">
        <f t="shared" si="684"/>
        <v>90</v>
      </c>
      <c r="F3714">
        <f t="shared" ca="1" si="685"/>
        <v>93</v>
      </c>
      <c r="G3714">
        <f t="shared" ca="1" si="686"/>
        <v>3</v>
      </c>
      <c r="H3714">
        <f t="shared" ca="1" si="687"/>
        <v>99</v>
      </c>
      <c r="I3714" s="6">
        <f t="shared" ca="1" si="694"/>
        <v>0.82863000000000009</v>
      </c>
      <c r="J3714" s="18">
        <f t="shared" ca="1" si="688"/>
        <v>2.3615955000000004</v>
      </c>
      <c r="K3714" s="7">
        <f t="shared" ca="1" si="689"/>
        <v>2.3615955000000004</v>
      </c>
      <c r="L3714" s="55" t="str">
        <f t="shared" si="690"/>
        <v>t3706</v>
      </c>
      <c r="M3714" s="56">
        <v>1</v>
      </c>
      <c r="N3714" s="79">
        <f t="shared" ca="1" si="695"/>
        <v>2.3615955000000004</v>
      </c>
    </row>
    <row r="3715" spans="1:14">
      <c r="A3715">
        <v>3707</v>
      </c>
      <c r="B3715">
        <f t="shared" si="691"/>
        <v>23</v>
      </c>
      <c r="C3715">
        <f t="shared" si="692"/>
        <v>1</v>
      </c>
      <c r="D3715">
        <f t="shared" si="693"/>
        <v>11</v>
      </c>
      <c r="E3715">
        <f t="shared" si="684"/>
        <v>90</v>
      </c>
      <c r="F3715">
        <f t="shared" ca="1" si="685"/>
        <v>93</v>
      </c>
      <c r="G3715">
        <f t="shared" ca="1" si="686"/>
        <v>3</v>
      </c>
      <c r="H3715">
        <f t="shared" ca="1" si="687"/>
        <v>100</v>
      </c>
      <c r="I3715" s="6">
        <f t="shared" ca="1" si="694"/>
        <v>0.83700000000000008</v>
      </c>
      <c r="J3715" s="18">
        <f t="shared" ca="1" si="688"/>
        <v>2.3854500000000005</v>
      </c>
      <c r="K3715" s="7">
        <f t="shared" ca="1" si="689"/>
        <v>2.3854500000000005</v>
      </c>
      <c r="L3715" s="55" t="str">
        <f t="shared" si="690"/>
        <v>t3707</v>
      </c>
      <c r="M3715" s="56">
        <v>1</v>
      </c>
      <c r="N3715" s="79">
        <f t="shared" ca="1" si="695"/>
        <v>2.3854500000000005</v>
      </c>
    </row>
    <row r="3716" spans="1:14">
      <c r="A3716">
        <v>3708</v>
      </c>
      <c r="B3716">
        <f t="shared" si="691"/>
        <v>23</v>
      </c>
      <c r="C3716">
        <f t="shared" si="692"/>
        <v>1</v>
      </c>
      <c r="D3716">
        <f t="shared" si="693"/>
        <v>12</v>
      </c>
      <c r="E3716">
        <f t="shared" si="684"/>
        <v>90</v>
      </c>
      <c r="F3716">
        <f t="shared" ca="1" si="685"/>
        <v>93</v>
      </c>
      <c r="G3716">
        <f t="shared" ca="1" si="686"/>
        <v>3</v>
      </c>
      <c r="H3716">
        <f t="shared" ca="1" si="687"/>
        <v>99</v>
      </c>
      <c r="I3716" s="6">
        <f t="shared" ca="1" si="694"/>
        <v>0.82863000000000009</v>
      </c>
      <c r="J3716" s="18">
        <f t="shared" ca="1" si="688"/>
        <v>2.3615955000000004</v>
      </c>
      <c r="K3716" s="7">
        <f t="shared" ca="1" si="689"/>
        <v>2.3615955000000004</v>
      </c>
      <c r="L3716" s="55" t="str">
        <f t="shared" si="690"/>
        <v>t3708</v>
      </c>
      <c r="M3716" s="56">
        <v>1</v>
      </c>
      <c r="N3716" s="79">
        <f t="shared" ca="1" si="695"/>
        <v>2.3615955000000004</v>
      </c>
    </row>
    <row r="3717" spans="1:14">
      <c r="A3717">
        <v>3709</v>
      </c>
      <c r="B3717">
        <f t="shared" si="691"/>
        <v>23</v>
      </c>
      <c r="C3717">
        <f t="shared" si="692"/>
        <v>1</v>
      </c>
      <c r="D3717">
        <f t="shared" si="693"/>
        <v>13</v>
      </c>
      <c r="E3717">
        <f t="shared" si="684"/>
        <v>90</v>
      </c>
      <c r="F3717">
        <f t="shared" ca="1" si="685"/>
        <v>93</v>
      </c>
      <c r="G3717">
        <f t="shared" ca="1" si="686"/>
        <v>3</v>
      </c>
      <c r="H3717">
        <f t="shared" ca="1" si="687"/>
        <v>100</v>
      </c>
      <c r="I3717" s="6">
        <f t="shared" ca="1" si="694"/>
        <v>0.83700000000000008</v>
      </c>
      <c r="J3717" s="18">
        <f t="shared" ca="1" si="688"/>
        <v>2.3854500000000005</v>
      </c>
      <c r="K3717" s="7">
        <f t="shared" ca="1" si="689"/>
        <v>2.3854500000000005</v>
      </c>
      <c r="L3717" s="55" t="str">
        <f t="shared" si="690"/>
        <v>t3709</v>
      </c>
      <c r="M3717" s="56">
        <v>1</v>
      </c>
      <c r="N3717" s="79">
        <f t="shared" ca="1" si="695"/>
        <v>2.3854500000000005</v>
      </c>
    </row>
    <row r="3718" spans="1:14">
      <c r="A3718">
        <v>3710</v>
      </c>
      <c r="B3718">
        <f t="shared" si="691"/>
        <v>23</v>
      </c>
      <c r="C3718">
        <f t="shared" si="692"/>
        <v>1</v>
      </c>
      <c r="D3718">
        <f t="shared" si="693"/>
        <v>14</v>
      </c>
      <c r="E3718">
        <f t="shared" si="684"/>
        <v>90</v>
      </c>
      <c r="F3718">
        <f t="shared" ca="1" si="685"/>
        <v>93</v>
      </c>
      <c r="G3718">
        <f t="shared" ca="1" si="686"/>
        <v>3</v>
      </c>
      <c r="H3718">
        <f t="shared" ca="1" si="687"/>
        <v>100</v>
      </c>
      <c r="I3718" s="6">
        <f t="shared" ca="1" si="694"/>
        <v>0.83700000000000008</v>
      </c>
      <c r="J3718" s="18">
        <f t="shared" ca="1" si="688"/>
        <v>2.3854500000000005</v>
      </c>
      <c r="K3718" s="7">
        <f t="shared" ca="1" si="689"/>
        <v>2.3854500000000005</v>
      </c>
      <c r="L3718" s="55" t="str">
        <f t="shared" si="690"/>
        <v>t3710</v>
      </c>
      <c r="M3718" s="56">
        <v>1</v>
      </c>
      <c r="N3718" s="79">
        <f t="shared" ca="1" si="695"/>
        <v>2.3854500000000005</v>
      </c>
    </row>
    <row r="3719" spans="1:14">
      <c r="A3719">
        <v>3711</v>
      </c>
      <c r="B3719">
        <f t="shared" si="691"/>
        <v>23</v>
      </c>
      <c r="C3719">
        <f t="shared" si="692"/>
        <v>1</v>
      </c>
      <c r="D3719">
        <f t="shared" si="693"/>
        <v>15</v>
      </c>
      <c r="E3719">
        <f t="shared" si="684"/>
        <v>90</v>
      </c>
      <c r="F3719">
        <f t="shared" ca="1" si="685"/>
        <v>93</v>
      </c>
      <c r="G3719">
        <f t="shared" ca="1" si="686"/>
        <v>3</v>
      </c>
      <c r="H3719">
        <f t="shared" ca="1" si="687"/>
        <v>97</v>
      </c>
      <c r="I3719" s="6">
        <f t="shared" ca="1" si="694"/>
        <v>0.81189000000000011</v>
      </c>
      <c r="J3719" s="18">
        <f t="shared" ca="1" si="688"/>
        <v>2.3138865000000002</v>
      </c>
      <c r="K3719" s="7">
        <f t="shared" ca="1" si="689"/>
        <v>2.3138865000000002</v>
      </c>
      <c r="L3719" s="55" t="str">
        <f t="shared" si="690"/>
        <v>t3711</v>
      </c>
      <c r="M3719" s="56">
        <v>1</v>
      </c>
      <c r="N3719" s="79">
        <f t="shared" ca="1" si="695"/>
        <v>2.3138865000000002</v>
      </c>
    </row>
    <row r="3720" spans="1:14">
      <c r="A3720">
        <v>3712</v>
      </c>
      <c r="B3720">
        <f t="shared" si="691"/>
        <v>23</v>
      </c>
      <c r="C3720">
        <f t="shared" si="692"/>
        <v>1</v>
      </c>
      <c r="D3720">
        <f t="shared" si="693"/>
        <v>16</v>
      </c>
      <c r="E3720">
        <f t="shared" ref="E3720:E3783" si="696">VLOOKUP(B3720,table_week_fact,2)</f>
        <v>90</v>
      </c>
      <c r="F3720">
        <f t="shared" ref="F3720:F3783" ca="1" si="697">OFFSET(table_day_fact_start,C3720-1,0)</f>
        <v>93</v>
      </c>
      <c r="G3720">
        <f t="shared" ref="G3720:G3783" ca="1" si="698">OFFSET(table_hr_col_start,C3720-1,MATCH(B3720,table_hr_col_wk_hdr)-1)</f>
        <v>3</v>
      </c>
      <c r="H3720">
        <f t="shared" ref="H3720:H3783" ca="1" si="699">OFFSET(table_hr_fact_start,D3720,G3720-1)</f>
        <v>96</v>
      </c>
      <c r="I3720" s="6">
        <f t="shared" ca="1" si="694"/>
        <v>0.80352000000000001</v>
      </c>
      <c r="J3720" s="18">
        <f t="shared" ref="J3720:J3783" ca="1" si="700">peak_baseline*I3720</f>
        <v>2.2900320000000001</v>
      </c>
      <c r="K3720" s="7">
        <f t="shared" ref="K3720:K3783" ca="1" si="701">J3720*peak_load/peak_baseline</f>
        <v>2.2900320000000001</v>
      </c>
      <c r="L3720" s="55" t="str">
        <f t="shared" ref="L3720:L3783" si="702">CONCATENATE($M$4,TEXT(A3720,"0"))</f>
        <v>t3712</v>
      </c>
      <c r="M3720" s="56">
        <v>1</v>
      </c>
      <c r="N3720" s="79">
        <f t="shared" ca="1" si="695"/>
        <v>2.2900320000000001</v>
      </c>
    </row>
    <row r="3721" spans="1:14">
      <c r="A3721">
        <v>3713</v>
      </c>
      <c r="B3721">
        <f t="shared" ref="B3721:B3784" si="703">ROUNDDOWN(A3721/168,0)+1</f>
        <v>23</v>
      </c>
      <c r="C3721">
        <f t="shared" ref="C3721:C3784" si="704">ROUNDDOWN(MOD(A3721/24,7),0)+1</f>
        <v>1</v>
      </c>
      <c r="D3721">
        <f t="shared" ref="D3721:D3784" si="705">MOD(A3721,24)</f>
        <v>17</v>
      </c>
      <c r="E3721">
        <f t="shared" si="696"/>
        <v>90</v>
      </c>
      <c r="F3721">
        <f t="shared" ca="1" si="697"/>
        <v>93</v>
      </c>
      <c r="G3721">
        <f t="shared" ca="1" si="698"/>
        <v>3</v>
      </c>
      <c r="H3721">
        <f t="shared" ca="1" si="699"/>
        <v>96</v>
      </c>
      <c r="I3721" s="6">
        <f t="shared" ref="I3721:I3784" ca="1" si="706">E3721/100*F3721/100*H3721/100</f>
        <v>0.80352000000000001</v>
      </c>
      <c r="J3721" s="18">
        <f t="shared" ca="1" si="700"/>
        <v>2.2900320000000001</v>
      </c>
      <c r="K3721" s="7">
        <f t="shared" ca="1" si="701"/>
        <v>2.2900320000000001</v>
      </c>
      <c r="L3721" s="55" t="str">
        <f t="shared" si="702"/>
        <v>t3713</v>
      </c>
      <c r="M3721" s="56">
        <v>1</v>
      </c>
      <c r="N3721" s="79">
        <f t="shared" ref="N3721:N3784" ca="1" si="707">K3721</f>
        <v>2.2900320000000001</v>
      </c>
    </row>
    <row r="3722" spans="1:14">
      <c r="A3722">
        <v>3714</v>
      </c>
      <c r="B3722">
        <f t="shared" si="703"/>
        <v>23</v>
      </c>
      <c r="C3722">
        <f t="shared" si="704"/>
        <v>1</v>
      </c>
      <c r="D3722">
        <f t="shared" si="705"/>
        <v>18</v>
      </c>
      <c r="E3722">
        <f t="shared" si="696"/>
        <v>90</v>
      </c>
      <c r="F3722">
        <f t="shared" ca="1" si="697"/>
        <v>93</v>
      </c>
      <c r="G3722">
        <f t="shared" ca="1" si="698"/>
        <v>3</v>
      </c>
      <c r="H3722">
        <f t="shared" ca="1" si="699"/>
        <v>93</v>
      </c>
      <c r="I3722" s="6">
        <f t="shared" ca="1" si="706"/>
        <v>0.77841000000000005</v>
      </c>
      <c r="J3722" s="18">
        <f t="shared" ca="1" si="700"/>
        <v>2.2184685000000002</v>
      </c>
      <c r="K3722" s="7">
        <f t="shared" ca="1" si="701"/>
        <v>2.2184685000000002</v>
      </c>
      <c r="L3722" s="55" t="str">
        <f t="shared" si="702"/>
        <v>t3714</v>
      </c>
      <c r="M3722" s="56">
        <v>1</v>
      </c>
      <c r="N3722" s="79">
        <f t="shared" ca="1" si="707"/>
        <v>2.2184685000000002</v>
      </c>
    </row>
    <row r="3723" spans="1:14">
      <c r="A3723">
        <v>3715</v>
      </c>
      <c r="B3723">
        <f t="shared" si="703"/>
        <v>23</v>
      </c>
      <c r="C3723">
        <f t="shared" si="704"/>
        <v>1</v>
      </c>
      <c r="D3723">
        <f t="shared" si="705"/>
        <v>19</v>
      </c>
      <c r="E3723">
        <f t="shared" si="696"/>
        <v>90</v>
      </c>
      <c r="F3723">
        <f t="shared" ca="1" si="697"/>
        <v>93</v>
      </c>
      <c r="G3723">
        <f t="shared" ca="1" si="698"/>
        <v>3</v>
      </c>
      <c r="H3723">
        <f t="shared" ca="1" si="699"/>
        <v>92</v>
      </c>
      <c r="I3723" s="6">
        <f t="shared" ca="1" si="706"/>
        <v>0.77004000000000006</v>
      </c>
      <c r="J3723" s="18">
        <f t="shared" ca="1" si="700"/>
        <v>2.1946140000000001</v>
      </c>
      <c r="K3723" s="7">
        <f t="shared" ca="1" si="701"/>
        <v>2.1946140000000001</v>
      </c>
      <c r="L3723" s="55" t="str">
        <f t="shared" si="702"/>
        <v>t3715</v>
      </c>
      <c r="M3723" s="56">
        <v>1</v>
      </c>
      <c r="N3723" s="79">
        <f t="shared" ca="1" si="707"/>
        <v>2.1946140000000001</v>
      </c>
    </row>
    <row r="3724" spans="1:14">
      <c r="A3724">
        <v>3716</v>
      </c>
      <c r="B3724">
        <f t="shared" si="703"/>
        <v>23</v>
      </c>
      <c r="C3724">
        <f t="shared" si="704"/>
        <v>1</v>
      </c>
      <c r="D3724">
        <f t="shared" si="705"/>
        <v>20</v>
      </c>
      <c r="E3724">
        <f t="shared" si="696"/>
        <v>90</v>
      </c>
      <c r="F3724">
        <f t="shared" ca="1" si="697"/>
        <v>93</v>
      </c>
      <c r="G3724">
        <f t="shared" ca="1" si="698"/>
        <v>3</v>
      </c>
      <c r="H3724">
        <f t="shared" ca="1" si="699"/>
        <v>92</v>
      </c>
      <c r="I3724" s="6">
        <f t="shared" ca="1" si="706"/>
        <v>0.77004000000000006</v>
      </c>
      <c r="J3724" s="18">
        <f t="shared" ca="1" si="700"/>
        <v>2.1946140000000001</v>
      </c>
      <c r="K3724" s="7">
        <f t="shared" ca="1" si="701"/>
        <v>2.1946140000000001</v>
      </c>
      <c r="L3724" s="55" t="str">
        <f t="shared" si="702"/>
        <v>t3716</v>
      </c>
      <c r="M3724" s="56">
        <v>1</v>
      </c>
      <c r="N3724" s="79">
        <f t="shared" ca="1" si="707"/>
        <v>2.1946140000000001</v>
      </c>
    </row>
    <row r="3725" spans="1:14">
      <c r="A3725">
        <v>3717</v>
      </c>
      <c r="B3725">
        <f t="shared" si="703"/>
        <v>23</v>
      </c>
      <c r="C3725">
        <f t="shared" si="704"/>
        <v>1</v>
      </c>
      <c r="D3725">
        <f t="shared" si="705"/>
        <v>21</v>
      </c>
      <c r="E3725">
        <f t="shared" si="696"/>
        <v>90</v>
      </c>
      <c r="F3725">
        <f t="shared" ca="1" si="697"/>
        <v>93</v>
      </c>
      <c r="G3725">
        <f t="shared" ca="1" si="698"/>
        <v>3</v>
      </c>
      <c r="H3725">
        <f t="shared" ca="1" si="699"/>
        <v>93</v>
      </c>
      <c r="I3725" s="6">
        <f t="shared" ca="1" si="706"/>
        <v>0.77841000000000005</v>
      </c>
      <c r="J3725" s="18">
        <f t="shared" ca="1" si="700"/>
        <v>2.2184685000000002</v>
      </c>
      <c r="K3725" s="7">
        <f t="shared" ca="1" si="701"/>
        <v>2.2184685000000002</v>
      </c>
      <c r="L3725" s="55" t="str">
        <f t="shared" si="702"/>
        <v>t3717</v>
      </c>
      <c r="M3725" s="56">
        <v>1</v>
      </c>
      <c r="N3725" s="79">
        <f t="shared" ca="1" si="707"/>
        <v>2.2184685000000002</v>
      </c>
    </row>
    <row r="3726" spans="1:14">
      <c r="A3726">
        <v>3718</v>
      </c>
      <c r="B3726">
        <f t="shared" si="703"/>
        <v>23</v>
      </c>
      <c r="C3726">
        <f t="shared" si="704"/>
        <v>1</v>
      </c>
      <c r="D3726">
        <f t="shared" si="705"/>
        <v>22</v>
      </c>
      <c r="E3726">
        <f t="shared" si="696"/>
        <v>90</v>
      </c>
      <c r="F3726">
        <f t="shared" ca="1" si="697"/>
        <v>93</v>
      </c>
      <c r="G3726">
        <f t="shared" ca="1" si="698"/>
        <v>3</v>
      </c>
      <c r="H3726">
        <f t="shared" ca="1" si="699"/>
        <v>87</v>
      </c>
      <c r="I3726" s="6">
        <f t="shared" ca="1" si="706"/>
        <v>0.72819</v>
      </c>
      <c r="J3726" s="18">
        <f t="shared" ca="1" si="700"/>
        <v>2.0753415</v>
      </c>
      <c r="K3726" s="7">
        <f t="shared" ca="1" si="701"/>
        <v>2.0753415</v>
      </c>
      <c r="L3726" s="55" t="str">
        <f t="shared" si="702"/>
        <v>t3718</v>
      </c>
      <c r="M3726" s="56">
        <v>1</v>
      </c>
      <c r="N3726" s="79">
        <f t="shared" ca="1" si="707"/>
        <v>2.0753415</v>
      </c>
    </row>
    <row r="3727" spans="1:14">
      <c r="A3727">
        <v>3719</v>
      </c>
      <c r="B3727">
        <f t="shared" si="703"/>
        <v>23</v>
      </c>
      <c r="C3727">
        <f t="shared" si="704"/>
        <v>1</v>
      </c>
      <c r="D3727">
        <f t="shared" si="705"/>
        <v>23</v>
      </c>
      <c r="E3727">
        <f t="shared" si="696"/>
        <v>90</v>
      </c>
      <c r="F3727">
        <f t="shared" ca="1" si="697"/>
        <v>93</v>
      </c>
      <c r="G3727">
        <f t="shared" ca="1" si="698"/>
        <v>3</v>
      </c>
      <c r="H3727">
        <f t="shared" ca="1" si="699"/>
        <v>72</v>
      </c>
      <c r="I3727" s="6">
        <f t="shared" ca="1" si="706"/>
        <v>0.60264000000000006</v>
      </c>
      <c r="J3727" s="18">
        <f t="shared" ca="1" si="700"/>
        <v>1.7175240000000003</v>
      </c>
      <c r="K3727" s="7">
        <f t="shared" ca="1" si="701"/>
        <v>1.7175240000000003</v>
      </c>
      <c r="L3727" s="55" t="str">
        <f t="shared" si="702"/>
        <v>t3719</v>
      </c>
      <c r="M3727" s="56">
        <v>1</v>
      </c>
      <c r="N3727" s="79">
        <f t="shared" ca="1" si="707"/>
        <v>1.7175240000000003</v>
      </c>
    </row>
    <row r="3728" spans="1:14">
      <c r="A3728">
        <v>3720</v>
      </c>
      <c r="B3728">
        <f t="shared" si="703"/>
        <v>23</v>
      </c>
      <c r="C3728">
        <f t="shared" si="704"/>
        <v>2</v>
      </c>
      <c r="D3728">
        <f t="shared" si="705"/>
        <v>0</v>
      </c>
      <c r="E3728">
        <f t="shared" si="696"/>
        <v>90</v>
      </c>
      <c r="F3728">
        <f t="shared" ca="1" si="697"/>
        <v>100</v>
      </c>
      <c r="G3728">
        <f t="shared" ca="1" si="698"/>
        <v>3</v>
      </c>
      <c r="H3728">
        <f t="shared" ca="1" si="699"/>
        <v>64</v>
      </c>
      <c r="I3728" s="6">
        <f t="shared" ca="1" si="706"/>
        <v>0.57600000000000007</v>
      </c>
      <c r="J3728" s="18">
        <f t="shared" ca="1" si="700"/>
        <v>1.6416000000000002</v>
      </c>
      <c r="K3728" s="7">
        <f t="shared" ca="1" si="701"/>
        <v>1.6416000000000002</v>
      </c>
      <c r="L3728" s="55" t="str">
        <f t="shared" si="702"/>
        <v>t3720</v>
      </c>
      <c r="M3728" s="56">
        <v>1</v>
      </c>
      <c r="N3728" s="79">
        <f t="shared" ca="1" si="707"/>
        <v>1.6416000000000002</v>
      </c>
    </row>
    <row r="3729" spans="1:14">
      <c r="A3729">
        <v>3721</v>
      </c>
      <c r="B3729">
        <f t="shared" si="703"/>
        <v>23</v>
      </c>
      <c r="C3729">
        <f t="shared" si="704"/>
        <v>2</v>
      </c>
      <c r="D3729">
        <f t="shared" si="705"/>
        <v>1</v>
      </c>
      <c r="E3729">
        <f t="shared" si="696"/>
        <v>90</v>
      </c>
      <c r="F3729">
        <f t="shared" ca="1" si="697"/>
        <v>100</v>
      </c>
      <c r="G3729">
        <f t="shared" ca="1" si="698"/>
        <v>3</v>
      </c>
      <c r="H3729">
        <f t="shared" ca="1" si="699"/>
        <v>60</v>
      </c>
      <c r="I3729" s="6">
        <f t="shared" ca="1" si="706"/>
        <v>0.54</v>
      </c>
      <c r="J3729" s="18">
        <f t="shared" ca="1" si="700"/>
        <v>1.5390000000000001</v>
      </c>
      <c r="K3729" s="7">
        <f t="shared" ca="1" si="701"/>
        <v>1.5390000000000001</v>
      </c>
      <c r="L3729" s="55" t="str">
        <f t="shared" si="702"/>
        <v>t3721</v>
      </c>
      <c r="M3729" s="56">
        <v>1</v>
      </c>
      <c r="N3729" s="79">
        <f t="shared" ca="1" si="707"/>
        <v>1.5390000000000001</v>
      </c>
    </row>
    <row r="3730" spans="1:14">
      <c r="A3730">
        <v>3722</v>
      </c>
      <c r="B3730">
        <f t="shared" si="703"/>
        <v>23</v>
      </c>
      <c r="C3730">
        <f t="shared" si="704"/>
        <v>2</v>
      </c>
      <c r="D3730">
        <f t="shared" si="705"/>
        <v>2</v>
      </c>
      <c r="E3730">
        <f t="shared" si="696"/>
        <v>90</v>
      </c>
      <c r="F3730">
        <f t="shared" ca="1" si="697"/>
        <v>100</v>
      </c>
      <c r="G3730">
        <f t="shared" ca="1" si="698"/>
        <v>3</v>
      </c>
      <c r="H3730">
        <f t="shared" ca="1" si="699"/>
        <v>58</v>
      </c>
      <c r="I3730" s="6">
        <f t="shared" ca="1" si="706"/>
        <v>0.52200000000000002</v>
      </c>
      <c r="J3730" s="18">
        <f t="shared" ca="1" si="700"/>
        <v>1.4877</v>
      </c>
      <c r="K3730" s="7">
        <f t="shared" ca="1" si="701"/>
        <v>1.4877000000000002</v>
      </c>
      <c r="L3730" s="55" t="str">
        <f t="shared" si="702"/>
        <v>t3722</v>
      </c>
      <c r="M3730" s="56">
        <v>1</v>
      </c>
      <c r="N3730" s="79">
        <f t="shared" ca="1" si="707"/>
        <v>1.4877000000000002</v>
      </c>
    </row>
    <row r="3731" spans="1:14">
      <c r="A3731">
        <v>3723</v>
      </c>
      <c r="B3731">
        <f t="shared" si="703"/>
        <v>23</v>
      </c>
      <c r="C3731">
        <f t="shared" si="704"/>
        <v>2</v>
      </c>
      <c r="D3731">
        <f t="shared" si="705"/>
        <v>3</v>
      </c>
      <c r="E3731">
        <f t="shared" si="696"/>
        <v>90</v>
      </c>
      <c r="F3731">
        <f t="shared" ca="1" si="697"/>
        <v>100</v>
      </c>
      <c r="G3731">
        <f t="shared" ca="1" si="698"/>
        <v>3</v>
      </c>
      <c r="H3731">
        <f t="shared" ca="1" si="699"/>
        <v>56</v>
      </c>
      <c r="I3731" s="6">
        <f t="shared" ca="1" si="706"/>
        <v>0.504</v>
      </c>
      <c r="J3731" s="18">
        <f t="shared" ca="1" si="700"/>
        <v>1.4364000000000001</v>
      </c>
      <c r="K3731" s="7">
        <f t="shared" ca="1" si="701"/>
        <v>1.4364000000000001</v>
      </c>
      <c r="L3731" s="55" t="str">
        <f t="shared" si="702"/>
        <v>t3723</v>
      </c>
      <c r="M3731" s="56">
        <v>1</v>
      </c>
      <c r="N3731" s="79">
        <f t="shared" ca="1" si="707"/>
        <v>1.4364000000000001</v>
      </c>
    </row>
    <row r="3732" spans="1:14">
      <c r="A3732">
        <v>3724</v>
      </c>
      <c r="B3732">
        <f t="shared" si="703"/>
        <v>23</v>
      </c>
      <c r="C3732">
        <f t="shared" si="704"/>
        <v>2</v>
      </c>
      <c r="D3732">
        <f t="shared" si="705"/>
        <v>4</v>
      </c>
      <c r="E3732">
        <f t="shared" si="696"/>
        <v>90</v>
      </c>
      <c r="F3732">
        <f t="shared" ca="1" si="697"/>
        <v>100</v>
      </c>
      <c r="G3732">
        <f t="shared" ca="1" si="698"/>
        <v>3</v>
      </c>
      <c r="H3732">
        <f t="shared" ca="1" si="699"/>
        <v>56</v>
      </c>
      <c r="I3732" s="6">
        <f t="shared" ca="1" si="706"/>
        <v>0.504</v>
      </c>
      <c r="J3732" s="18">
        <f t="shared" ca="1" si="700"/>
        <v>1.4364000000000001</v>
      </c>
      <c r="K3732" s="7">
        <f t="shared" ca="1" si="701"/>
        <v>1.4364000000000001</v>
      </c>
      <c r="L3732" s="55" t="str">
        <f t="shared" si="702"/>
        <v>t3724</v>
      </c>
      <c r="M3732" s="56">
        <v>1</v>
      </c>
      <c r="N3732" s="79">
        <f t="shared" ca="1" si="707"/>
        <v>1.4364000000000001</v>
      </c>
    </row>
    <row r="3733" spans="1:14">
      <c r="A3733">
        <v>3725</v>
      </c>
      <c r="B3733">
        <f t="shared" si="703"/>
        <v>23</v>
      </c>
      <c r="C3733">
        <f t="shared" si="704"/>
        <v>2</v>
      </c>
      <c r="D3733">
        <f t="shared" si="705"/>
        <v>5</v>
      </c>
      <c r="E3733">
        <f t="shared" si="696"/>
        <v>90</v>
      </c>
      <c r="F3733">
        <f t="shared" ca="1" si="697"/>
        <v>100</v>
      </c>
      <c r="G3733">
        <f t="shared" ca="1" si="698"/>
        <v>3</v>
      </c>
      <c r="H3733">
        <f t="shared" ca="1" si="699"/>
        <v>58</v>
      </c>
      <c r="I3733" s="6">
        <f t="shared" ca="1" si="706"/>
        <v>0.52200000000000002</v>
      </c>
      <c r="J3733" s="18">
        <f t="shared" ca="1" si="700"/>
        <v>1.4877</v>
      </c>
      <c r="K3733" s="7">
        <f t="shared" ca="1" si="701"/>
        <v>1.4877000000000002</v>
      </c>
      <c r="L3733" s="55" t="str">
        <f t="shared" si="702"/>
        <v>t3725</v>
      </c>
      <c r="M3733" s="56">
        <v>1</v>
      </c>
      <c r="N3733" s="79">
        <f t="shared" ca="1" si="707"/>
        <v>1.4877000000000002</v>
      </c>
    </row>
    <row r="3734" spans="1:14">
      <c r="A3734">
        <v>3726</v>
      </c>
      <c r="B3734">
        <f t="shared" si="703"/>
        <v>23</v>
      </c>
      <c r="C3734">
        <f t="shared" si="704"/>
        <v>2</v>
      </c>
      <c r="D3734">
        <f t="shared" si="705"/>
        <v>6</v>
      </c>
      <c r="E3734">
        <f t="shared" si="696"/>
        <v>90</v>
      </c>
      <c r="F3734">
        <f t="shared" ca="1" si="697"/>
        <v>100</v>
      </c>
      <c r="G3734">
        <f t="shared" ca="1" si="698"/>
        <v>3</v>
      </c>
      <c r="H3734">
        <f t="shared" ca="1" si="699"/>
        <v>64</v>
      </c>
      <c r="I3734" s="6">
        <f t="shared" ca="1" si="706"/>
        <v>0.57600000000000007</v>
      </c>
      <c r="J3734" s="18">
        <f t="shared" ca="1" si="700"/>
        <v>1.6416000000000002</v>
      </c>
      <c r="K3734" s="7">
        <f t="shared" ca="1" si="701"/>
        <v>1.6416000000000002</v>
      </c>
      <c r="L3734" s="55" t="str">
        <f t="shared" si="702"/>
        <v>t3726</v>
      </c>
      <c r="M3734" s="56">
        <v>1</v>
      </c>
      <c r="N3734" s="79">
        <f t="shared" ca="1" si="707"/>
        <v>1.6416000000000002</v>
      </c>
    </row>
    <row r="3735" spans="1:14">
      <c r="A3735">
        <v>3727</v>
      </c>
      <c r="B3735">
        <f t="shared" si="703"/>
        <v>23</v>
      </c>
      <c r="C3735">
        <f t="shared" si="704"/>
        <v>2</v>
      </c>
      <c r="D3735">
        <f t="shared" si="705"/>
        <v>7</v>
      </c>
      <c r="E3735">
        <f t="shared" si="696"/>
        <v>90</v>
      </c>
      <c r="F3735">
        <f t="shared" ca="1" si="697"/>
        <v>100</v>
      </c>
      <c r="G3735">
        <f t="shared" ca="1" si="698"/>
        <v>3</v>
      </c>
      <c r="H3735">
        <f t="shared" ca="1" si="699"/>
        <v>76</v>
      </c>
      <c r="I3735" s="6">
        <f t="shared" ca="1" si="706"/>
        <v>0.68400000000000005</v>
      </c>
      <c r="J3735" s="18">
        <f t="shared" ca="1" si="700"/>
        <v>1.9494000000000002</v>
      </c>
      <c r="K3735" s="7">
        <f t="shared" ca="1" si="701"/>
        <v>1.9494000000000002</v>
      </c>
      <c r="L3735" s="55" t="str">
        <f t="shared" si="702"/>
        <v>t3727</v>
      </c>
      <c r="M3735" s="56">
        <v>1</v>
      </c>
      <c r="N3735" s="79">
        <f t="shared" ca="1" si="707"/>
        <v>1.9494000000000002</v>
      </c>
    </row>
    <row r="3736" spans="1:14">
      <c r="A3736">
        <v>3728</v>
      </c>
      <c r="B3736">
        <f t="shared" si="703"/>
        <v>23</v>
      </c>
      <c r="C3736">
        <f t="shared" si="704"/>
        <v>2</v>
      </c>
      <c r="D3736">
        <f t="shared" si="705"/>
        <v>8</v>
      </c>
      <c r="E3736">
        <f t="shared" si="696"/>
        <v>90</v>
      </c>
      <c r="F3736">
        <f t="shared" ca="1" si="697"/>
        <v>100</v>
      </c>
      <c r="G3736">
        <f t="shared" ca="1" si="698"/>
        <v>3</v>
      </c>
      <c r="H3736">
        <f t="shared" ca="1" si="699"/>
        <v>87</v>
      </c>
      <c r="I3736" s="6">
        <f t="shared" ca="1" si="706"/>
        <v>0.78299999999999992</v>
      </c>
      <c r="J3736" s="18">
        <f t="shared" ca="1" si="700"/>
        <v>2.2315499999999999</v>
      </c>
      <c r="K3736" s="7">
        <f t="shared" ca="1" si="701"/>
        <v>2.2315499999999999</v>
      </c>
      <c r="L3736" s="55" t="str">
        <f t="shared" si="702"/>
        <v>t3728</v>
      </c>
      <c r="M3736" s="56">
        <v>1</v>
      </c>
      <c r="N3736" s="79">
        <f t="shared" ca="1" si="707"/>
        <v>2.2315499999999999</v>
      </c>
    </row>
    <row r="3737" spans="1:14">
      <c r="A3737">
        <v>3729</v>
      </c>
      <c r="B3737">
        <f t="shared" si="703"/>
        <v>23</v>
      </c>
      <c r="C3737">
        <f t="shared" si="704"/>
        <v>2</v>
      </c>
      <c r="D3737">
        <f t="shared" si="705"/>
        <v>9</v>
      </c>
      <c r="E3737">
        <f t="shared" si="696"/>
        <v>90</v>
      </c>
      <c r="F3737">
        <f t="shared" ca="1" si="697"/>
        <v>100</v>
      </c>
      <c r="G3737">
        <f t="shared" ca="1" si="698"/>
        <v>3</v>
      </c>
      <c r="H3737">
        <f t="shared" ca="1" si="699"/>
        <v>95</v>
      </c>
      <c r="I3737" s="6">
        <f t="shared" ca="1" si="706"/>
        <v>0.85499999999999998</v>
      </c>
      <c r="J3737" s="18">
        <f t="shared" ca="1" si="700"/>
        <v>2.43675</v>
      </c>
      <c r="K3737" s="7">
        <f t="shared" ca="1" si="701"/>
        <v>2.43675</v>
      </c>
      <c r="L3737" s="55" t="str">
        <f t="shared" si="702"/>
        <v>t3729</v>
      </c>
      <c r="M3737" s="56">
        <v>1</v>
      </c>
      <c r="N3737" s="79">
        <f t="shared" ca="1" si="707"/>
        <v>2.43675</v>
      </c>
    </row>
    <row r="3738" spans="1:14">
      <c r="A3738">
        <v>3730</v>
      </c>
      <c r="B3738">
        <f t="shared" si="703"/>
        <v>23</v>
      </c>
      <c r="C3738">
        <f t="shared" si="704"/>
        <v>2</v>
      </c>
      <c r="D3738">
        <f t="shared" si="705"/>
        <v>10</v>
      </c>
      <c r="E3738">
        <f t="shared" si="696"/>
        <v>90</v>
      </c>
      <c r="F3738">
        <f t="shared" ca="1" si="697"/>
        <v>100</v>
      </c>
      <c r="G3738">
        <f t="shared" ca="1" si="698"/>
        <v>3</v>
      </c>
      <c r="H3738">
        <f t="shared" ca="1" si="699"/>
        <v>99</v>
      </c>
      <c r="I3738" s="6">
        <f t="shared" ca="1" si="706"/>
        <v>0.89100000000000013</v>
      </c>
      <c r="J3738" s="18">
        <f t="shared" ca="1" si="700"/>
        <v>2.5393500000000002</v>
      </c>
      <c r="K3738" s="7">
        <f t="shared" ca="1" si="701"/>
        <v>2.5393500000000002</v>
      </c>
      <c r="L3738" s="55" t="str">
        <f t="shared" si="702"/>
        <v>t3730</v>
      </c>
      <c r="M3738" s="56">
        <v>1</v>
      </c>
      <c r="N3738" s="79">
        <f t="shared" ca="1" si="707"/>
        <v>2.5393500000000002</v>
      </c>
    </row>
    <row r="3739" spans="1:14">
      <c r="A3739">
        <v>3731</v>
      </c>
      <c r="B3739">
        <f t="shared" si="703"/>
        <v>23</v>
      </c>
      <c r="C3739">
        <f t="shared" si="704"/>
        <v>2</v>
      </c>
      <c r="D3739">
        <f t="shared" si="705"/>
        <v>11</v>
      </c>
      <c r="E3739">
        <f t="shared" si="696"/>
        <v>90</v>
      </c>
      <c r="F3739">
        <f t="shared" ca="1" si="697"/>
        <v>100</v>
      </c>
      <c r="G3739">
        <f t="shared" ca="1" si="698"/>
        <v>3</v>
      </c>
      <c r="H3739">
        <f t="shared" ca="1" si="699"/>
        <v>100</v>
      </c>
      <c r="I3739" s="6">
        <f t="shared" ca="1" si="706"/>
        <v>0.9</v>
      </c>
      <c r="J3739" s="18">
        <f t="shared" ca="1" si="700"/>
        <v>2.5649999999999999</v>
      </c>
      <c r="K3739" s="7">
        <f t="shared" ca="1" si="701"/>
        <v>2.5649999999999999</v>
      </c>
      <c r="L3739" s="55" t="str">
        <f t="shared" si="702"/>
        <v>t3731</v>
      </c>
      <c r="M3739" s="56">
        <v>1</v>
      </c>
      <c r="N3739" s="79">
        <f t="shared" ca="1" si="707"/>
        <v>2.5649999999999999</v>
      </c>
    </row>
    <row r="3740" spans="1:14">
      <c r="A3740">
        <v>3732</v>
      </c>
      <c r="B3740">
        <f t="shared" si="703"/>
        <v>23</v>
      </c>
      <c r="C3740">
        <f t="shared" si="704"/>
        <v>2</v>
      </c>
      <c r="D3740">
        <f t="shared" si="705"/>
        <v>12</v>
      </c>
      <c r="E3740">
        <f t="shared" si="696"/>
        <v>90</v>
      </c>
      <c r="F3740">
        <f t="shared" ca="1" si="697"/>
        <v>100</v>
      </c>
      <c r="G3740">
        <f t="shared" ca="1" si="698"/>
        <v>3</v>
      </c>
      <c r="H3740">
        <f t="shared" ca="1" si="699"/>
        <v>99</v>
      </c>
      <c r="I3740" s="6">
        <f t="shared" ca="1" si="706"/>
        <v>0.89100000000000013</v>
      </c>
      <c r="J3740" s="18">
        <f t="shared" ca="1" si="700"/>
        <v>2.5393500000000002</v>
      </c>
      <c r="K3740" s="7">
        <f t="shared" ca="1" si="701"/>
        <v>2.5393500000000002</v>
      </c>
      <c r="L3740" s="55" t="str">
        <f t="shared" si="702"/>
        <v>t3732</v>
      </c>
      <c r="M3740" s="56">
        <v>1</v>
      </c>
      <c r="N3740" s="79">
        <f t="shared" ca="1" si="707"/>
        <v>2.5393500000000002</v>
      </c>
    </row>
    <row r="3741" spans="1:14">
      <c r="A3741">
        <v>3733</v>
      </c>
      <c r="B3741">
        <f t="shared" si="703"/>
        <v>23</v>
      </c>
      <c r="C3741">
        <f t="shared" si="704"/>
        <v>2</v>
      </c>
      <c r="D3741">
        <f t="shared" si="705"/>
        <v>13</v>
      </c>
      <c r="E3741">
        <f t="shared" si="696"/>
        <v>90</v>
      </c>
      <c r="F3741">
        <f t="shared" ca="1" si="697"/>
        <v>100</v>
      </c>
      <c r="G3741">
        <f t="shared" ca="1" si="698"/>
        <v>3</v>
      </c>
      <c r="H3741">
        <f t="shared" ca="1" si="699"/>
        <v>100</v>
      </c>
      <c r="I3741" s="6">
        <f t="shared" ca="1" si="706"/>
        <v>0.9</v>
      </c>
      <c r="J3741" s="18">
        <f t="shared" ca="1" si="700"/>
        <v>2.5649999999999999</v>
      </c>
      <c r="K3741" s="7">
        <f t="shared" ca="1" si="701"/>
        <v>2.5649999999999999</v>
      </c>
      <c r="L3741" s="55" t="str">
        <f t="shared" si="702"/>
        <v>t3733</v>
      </c>
      <c r="M3741" s="56">
        <v>1</v>
      </c>
      <c r="N3741" s="79">
        <f t="shared" ca="1" si="707"/>
        <v>2.5649999999999999</v>
      </c>
    </row>
    <row r="3742" spans="1:14">
      <c r="A3742">
        <v>3734</v>
      </c>
      <c r="B3742">
        <f t="shared" si="703"/>
        <v>23</v>
      </c>
      <c r="C3742">
        <f t="shared" si="704"/>
        <v>2</v>
      </c>
      <c r="D3742">
        <f t="shared" si="705"/>
        <v>14</v>
      </c>
      <c r="E3742">
        <f t="shared" si="696"/>
        <v>90</v>
      </c>
      <c r="F3742">
        <f t="shared" ca="1" si="697"/>
        <v>100</v>
      </c>
      <c r="G3742">
        <f t="shared" ca="1" si="698"/>
        <v>3</v>
      </c>
      <c r="H3742">
        <f t="shared" ca="1" si="699"/>
        <v>100</v>
      </c>
      <c r="I3742" s="6">
        <f t="shared" ca="1" si="706"/>
        <v>0.9</v>
      </c>
      <c r="J3742" s="18">
        <f t="shared" ca="1" si="700"/>
        <v>2.5649999999999999</v>
      </c>
      <c r="K3742" s="7">
        <f t="shared" ca="1" si="701"/>
        <v>2.5649999999999999</v>
      </c>
      <c r="L3742" s="55" t="str">
        <f t="shared" si="702"/>
        <v>t3734</v>
      </c>
      <c r="M3742" s="56">
        <v>1</v>
      </c>
      <c r="N3742" s="79">
        <f t="shared" ca="1" si="707"/>
        <v>2.5649999999999999</v>
      </c>
    </row>
    <row r="3743" spans="1:14">
      <c r="A3743">
        <v>3735</v>
      </c>
      <c r="B3743">
        <f t="shared" si="703"/>
        <v>23</v>
      </c>
      <c r="C3743">
        <f t="shared" si="704"/>
        <v>2</v>
      </c>
      <c r="D3743">
        <f t="shared" si="705"/>
        <v>15</v>
      </c>
      <c r="E3743">
        <f t="shared" si="696"/>
        <v>90</v>
      </c>
      <c r="F3743">
        <f t="shared" ca="1" si="697"/>
        <v>100</v>
      </c>
      <c r="G3743">
        <f t="shared" ca="1" si="698"/>
        <v>3</v>
      </c>
      <c r="H3743">
        <f t="shared" ca="1" si="699"/>
        <v>97</v>
      </c>
      <c r="I3743" s="6">
        <f t="shared" ca="1" si="706"/>
        <v>0.873</v>
      </c>
      <c r="J3743" s="18">
        <f t="shared" ca="1" si="700"/>
        <v>2.4880499999999999</v>
      </c>
      <c r="K3743" s="7">
        <f t="shared" ca="1" si="701"/>
        <v>2.4880499999999999</v>
      </c>
      <c r="L3743" s="55" t="str">
        <f t="shared" si="702"/>
        <v>t3735</v>
      </c>
      <c r="M3743" s="56">
        <v>1</v>
      </c>
      <c r="N3743" s="79">
        <f t="shared" ca="1" si="707"/>
        <v>2.4880499999999999</v>
      </c>
    </row>
    <row r="3744" spans="1:14">
      <c r="A3744">
        <v>3736</v>
      </c>
      <c r="B3744">
        <f t="shared" si="703"/>
        <v>23</v>
      </c>
      <c r="C3744">
        <f t="shared" si="704"/>
        <v>2</v>
      </c>
      <c r="D3744">
        <f t="shared" si="705"/>
        <v>16</v>
      </c>
      <c r="E3744">
        <f t="shared" si="696"/>
        <v>90</v>
      </c>
      <c r="F3744">
        <f t="shared" ca="1" si="697"/>
        <v>100</v>
      </c>
      <c r="G3744">
        <f t="shared" ca="1" si="698"/>
        <v>3</v>
      </c>
      <c r="H3744">
        <f t="shared" ca="1" si="699"/>
        <v>96</v>
      </c>
      <c r="I3744" s="6">
        <f t="shared" ca="1" si="706"/>
        <v>0.8640000000000001</v>
      </c>
      <c r="J3744" s="18">
        <f t="shared" ca="1" si="700"/>
        <v>2.4624000000000001</v>
      </c>
      <c r="K3744" s="7">
        <f t="shared" ca="1" si="701"/>
        <v>2.4624000000000001</v>
      </c>
      <c r="L3744" s="55" t="str">
        <f t="shared" si="702"/>
        <v>t3736</v>
      </c>
      <c r="M3744" s="56">
        <v>1</v>
      </c>
      <c r="N3744" s="79">
        <f t="shared" ca="1" si="707"/>
        <v>2.4624000000000001</v>
      </c>
    </row>
    <row r="3745" spans="1:14">
      <c r="A3745">
        <v>3737</v>
      </c>
      <c r="B3745">
        <f t="shared" si="703"/>
        <v>23</v>
      </c>
      <c r="C3745">
        <f t="shared" si="704"/>
        <v>2</v>
      </c>
      <c r="D3745">
        <f t="shared" si="705"/>
        <v>17</v>
      </c>
      <c r="E3745">
        <f t="shared" si="696"/>
        <v>90</v>
      </c>
      <c r="F3745">
        <f t="shared" ca="1" si="697"/>
        <v>100</v>
      </c>
      <c r="G3745">
        <f t="shared" ca="1" si="698"/>
        <v>3</v>
      </c>
      <c r="H3745">
        <f t="shared" ca="1" si="699"/>
        <v>96</v>
      </c>
      <c r="I3745" s="6">
        <f t="shared" ca="1" si="706"/>
        <v>0.8640000000000001</v>
      </c>
      <c r="J3745" s="18">
        <f t="shared" ca="1" si="700"/>
        <v>2.4624000000000001</v>
      </c>
      <c r="K3745" s="7">
        <f t="shared" ca="1" si="701"/>
        <v>2.4624000000000001</v>
      </c>
      <c r="L3745" s="55" t="str">
        <f t="shared" si="702"/>
        <v>t3737</v>
      </c>
      <c r="M3745" s="56">
        <v>1</v>
      </c>
      <c r="N3745" s="79">
        <f t="shared" ca="1" si="707"/>
        <v>2.4624000000000001</v>
      </c>
    </row>
    <row r="3746" spans="1:14">
      <c r="A3746">
        <v>3738</v>
      </c>
      <c r="B3746">
        <f t="shared" si="703"/>
        <v>23</v>
      </c>
      <c r="C3746">
        <f t="shared" si="704"/>
        <v>2</v>
      </c>
      <c r="D3746">
        <f t="shared" si="705"/>
        <v>18</v>
      </c>
      <c r="E3746">
        <f t="shared" si="696"/>
        <v>90</v>
      </c>
      <c r="F3746">
        <f t="shared" ca="1" si="697"/>
        <v>100</v>
      </c>
      <c r="G3746">
        <f t="shared" ca="1" si="698"/>
        <v>3</v>
      </c>
      <c r="H3746">
        <f t="shared" ca="1" si="699"/>
        <v>93</v>
      </c>
      <c r="I3746" s="6">
        <f t="shared" ca="1" si="706"/>
        <v>0.83700000000000008</v>
      </c>
      <c r="J3746" s="18">
        <f t="shared" ca="1" si="700"/>
        <v>2.3854500000000005</v>
      </c>
      <c r="K3746" s="7">
        <f t="shared" ca="1" si="701"/>
        <v>2.3854500000000005</v>
      </c>
      <c r="L3746" s="55" t="str">
        <f t="shared" si="702"/>
        <v>t3738</v>
      </c>
      <c r="M3746" s="56">
        <v>1</v>
      </c>
      <c r="N3746" s="79">
        <f t="shared" ca="1" si="707"/>
        <v>2.3854500000000005</v>
      </c>
    </row>
    <row r="3747" spans="1:14">
      <c r="A3747">
        <v>3739</v>
      </c>
      <c r="B3747">
        <f t="shared" si="703"/>
        <v>23</v>
      </c>
      <c r="C3747">
        <f t="shared" si="704"/>
        <v>2</v>
      </c>
      <c r="D3747">
        <f t="shared" si="705"/>
        <v>19</v>
      </c>
      <c r="E3747">
        <f t="shared" si="696"/>
        <v>90</v>
      </c>
      <c r="F3747">
        <f t="shared" ca="1" si="697"/>
        <v>100</v>
      </c>
      <c r="G3747">
        <f t="shared" ca="1" si="698"/>
        <v>3</v>
      </c>
      <c r="H3747">
        <f t="shared" ca="1" si="699"/>
        <v>92</v>
      </c>
      <c r="I3747" s="6">
        <f t="shared" ca="1" si="706"/>
        <v>0.82799999999999996</v>
      </c>
      <c r="J3747" s="18">
        <f t="shared" ca="1" si="700"/>
        <v>2.3597999999999999</v>
      </c>
      <c r="K3747" s="7">
        <f t="shared" ca="1" si="701"/>
        <v>2.3597999999999999</v>
      </c>
      <c r="L3747" s="55" t="str">
        <f t="shared" si="702"/>
        <v>t3739</v>
      </c>
      <c r="M3747" s="56">
        <v>1</v>
      </c>
      <c r="N3747" s="79">
        <f t="shared" ca="1" si="707"/>
        <v>2.3597999999999999</v>
      </c>
    </row>
    <row r="3748" spans="1:14">
      <c r="A3748">
        <v>3740</v>
      </c>
      <c r="B3748">
        <f t="shared" si="703"/>
        <v>23</v>
      </c>
      <c r="C3748">
        <f t="shared" si="704"/>
        <v>2</v>
      </c>
      <c r="D3748">
        <f t="shared" si="705"/>
        <v>20</v>
      </c>
      <c r="E3748">
        <f t="shared" si="696"/>
        <v>90</v>
      </c>
      <c r="F3748">
        <f t="shared" ca="1" si="697"/>
        <v>100</v>
      </c>
      <c r="G3748">
        <f t="shared" ca="1" si="698"/>
        <v>3</v>
      </c>
      <c r="H3748">
        <f t="shared" ca="1" si="699"/>
        <v>92</v>
      </c>
      <c r="I3748" s="6">
        <f t="shared" ca="1" si="706"/>
        <v>0.82799999999999996</v>
      </c>
      <c r="J3748" s="18">
        <f t="shared" ca="1" si="700"/>
        <v>2.3597999999999999</v>
      </c>
      <c r="K3748" s="7">
        <f t="shared" ca="1" si="701"/>
        <v>2.3597999999999999</v>
      </c>
      <c r="L3748" s="55" t="str">
        <f t="shared" si="702"/>
        <v>t3740</v>
      </c>
      <c r="M3748" s="56">
        <v>1</v>
      </c>
      <c r="N3748" s="79">
        <f t="shared" ca="1" si="707"/>
        <v>2.3597999999999999</v>
      </c>
    </row>
    <row r="3749" spans="1:14">
      <c r="A3749">
        <v>3741</v>
      </c>
      <c r="B3749">
        <f t="shared" si="703"/>
        <v>23</v>
      </c>
      <c r="C3749">
        <f t="shared" si="704"/>
        <v>2</v>
      </c>
      <c r="D3749">
        <f t="shared" si="705"/>
        <v>21</v>
      </c>
      <c r="E3749">
        <f t="shared" si="696"/>
        <v>90</v>
      </c>
      <c r="F3749">
        <f t="shared" ca="1" si="697"/>
        <v>100</v>
      </c>
      <c r="G3749">
        <f t="shared" ca="1" si="698"/>
        <v>3</v>
      </c>
      <c r="H3749">
        <f t="shared" ca="1" si="699"/>
        <v>93</v>
      </c>
      <c r="I3749" s="6">
        <f t="shared" ca="1" si="706"/>
        <v>0.83700000000000008</v>
      </c>
      <c r="J3749" s="18">
        <f t="shared" ca="1" si="700"/>
        <v>2.3854500000000005</v>
      </c>
      <c r="K3749" s="7">
        <f t="shared" ca="1" si="701"/>
        <v>2.3854500000000005</v>
      </c>
      <c r="L3749" s="55" t="str">
        <f t="shared" si="702"/>
        <v>t3741</v>
      </c>
      <c r="M3749" s="56">
        <v>1</v>
      </c>
      <c r="N3749" s="79">
        <f t="shared" ca="1" si="707"/>
        <v>2.3854500000000005</v>
      </c>
    </row>
    <row r="3750" spans="1:14">
      <c r="A3750">
        <v>3742</v>
      </c>
      <c r="B3750">
        <f t="shared" si="703"/>
        <v>23</v>
      </c>
      <c r="C3750">
        <f t="shared" si="704"/>
        <v>2</v>
      </c>
      <c r="D3750">
        <f t="shared" si="705"/>
        <v>22</v>
      </c>
      <c r="E3750">
        <f t="shared" si="696"/>
        <v>90</v>
      </c>
      <c r="F3750">
        <f t="shared" ca="1" si="697"/>
        <v>100</v>
      </c>
      <c r="G3750">
        <f t="shared" ca="1" si="698"/>
        <v>3</v>
      </c>
      <c r="H3750">
        <f t="shared" ca="1" si="699"/>
        <v>87</v>
      </c>
      <c r="I3750" s="6">
        <f t="shared" ca="1" si="706"/>
        <v>0.78299999999999992</v>
      </c>
      <c r="J3750" s="18">
        <f t="shared" ca="1" si="700"/>
        <v>2.2315499999999999</v>
      </c>
      <c r="K3750" s="7">
        <f t="shared" ca="1" si="701"/>
        <v>2.2315499999999999</v>
      </c>
      <c r="L3750" s="55" t="str">
        <f t="shared" si="702"/>
        <v>t3742</v>
      </c>
      <c r="M3750" s="56">
        <v>1</v>
      </c>
      <c r="N3750" s="79">
        <f t="shared" ca="1" si="707"/>
        <v>2.2315499999999999</v>
      </c>
    </row>
    <row r="3751" spans="1:14">
      <c r="A3751">
        <v>3743</v>
      </c>
      <c r="B3751">
        <f t="shared" si="703"/>
        <v>23</v>
      </c>
      <c r="C3751">
        <f t="shared" si="704"/>
        <v>2</v>
      </c>
      <c r="D3751">
        <f t="shared" si="705"/>
        <v>23</v>
      </c>
      <c r="E3751">
        <f t="shared" si="696"/>
        <v>90</v>
      </c>
      <c r="F3751">
        <f t="shared" ca="1" si="697"/>
        <v>100</v>
      </c>
      <c r="G3751">
        <f t="shared" ca="1" si="698"/>
        <v>3</v>
      </c>
      <c r="H3751">
        <f t="shared" ca="1" si="699"/>
        <v>72</v>
      </c>
      <c r="I3751" s="6">
        <f t="shared" ca="1" si="706"/>
        <v>0.64800000000000002</v>
      </c>
      <c r="J3751" s="18">
        <f t="shared" ca="1" si="700"/>
        <v>1.8468000000000002</v>
      </c>
      <c r="K3751" s="7">
        <f t="shared" ca="1" si="701"/>
        <v>1.8468000000000002</v>
      </c>
      <c r="L3751" s="55" t="str">
        <f t="shared" si="702"/>
        <v>t3743</v>
      </c>
      <c r="M3751" s="56">
        <v>1</v>
      </c>
      <c r="N3751" s="79">
        <f t="shared" ca="1" si="707"/>
        <v>1.8468000000000002</v>
      </c>
    </row>
    <row r="3752" spans="1:14">
      <c r="A3752">
        <v>3744</v>
      </c>
      <c r="B3752">
        <f t="shared" si="703"/>
        <v>23</v>
      </c>
      <c r="C3752">
        <f t="shared" si="704"/>
        <v>3</v>
      </c>
      <c r="D3752">
        <f t="shared" si="705"/>
        <v>0</v>
      </c>
      <c r="E3752">
        <f t="shared" si="696"/>
        <v>90</v>
      </c>
      <c r="F3752">
        <f t="shared" ca="1" si="697"/>
        <v>98</v>
      </c>
      <c r="G3752">
        <f t="shared" ca="1" si="698"/>
        <v>3</v>
      </c>
      <c r="H3752">
        <f t="shared" ca="1" si="699"/>
        <v>64</v>
      </c>
      <c r="I3752" s="6">
        <f t="shared" ca="1" si="706"/>
        <v>0.56447999999999998</v>
      </c>
      <c r="J3752" s="18">
        <f t="shared" ca="1" si="700"/>
        <v>1.608768</v>
      </c>
      <c r="K3752" s="7">
        <f t="shared" ca="1" si="701"/>
        <v>1.6087679999999998</v>
      </c>
      <c r="L3752" s="55" t="str">
        <f t="shared" si="702"/>
        <v>t3744</v>
      </c>
      <c r="M3752" s="56">
        <v>1</v>
      </c>
      <c r="N3752" s="79">
        <f t="shared" ca="1" si="707"/>
        <v>1.6087679999999998</v>
      </c>
    </row>
    <row r="3753" spans="1:14">
      <c r="A3753">
        <v>3745</v>
      </c>
      <c r="B3753">
        <f t="shared" si="703"/>
        <v>23</v>
      </c>
      <c r="C3753">
        <f t="shared" si="704"/>
        <v>3</v>
      </c>
      <c r="D3753">
        <f t="shared" si="705"/>
        <v>1</v>
      </c>
      <c r="E3753">
        <f t="shared" si="696"/>
        <v>90</v>
      </c>
      <c r="F3753">
        <f t="shared" ca="1" si="697"/>
        <v>98</v>
      </c>
      <c r="G3753">
        <f t="shared" ca="1" si="698"/>
        <v>3</v>
      </c>
      <c r="H3753">
        <f t="shared" ca="1" si="699"/>
        <v>60</v>
      </c>
      <c r="I3753" s="6">
        <f t="shared" ca="1" si="706"/>
        <v>0.5292</v>
      </c>
      <c r="J3753" s="18">
        <f t="shared" ca="1" si="700"/>
        <v>1.5082200000000001</v>
      </c>
      <c r="K3753" s="7">
        <f t="shared" ca="1" si="701"/>
        <v>1.5082200000000001</v>
      </c>
      <c r="L3753" s="55" t="str">
        <f t="shared" si="702"/>
        <v>t3745</v>
      </c>
      <c r="M3753" s="56">
        <v>1</v>
      </c>
      <c r="N3753" s="79">
        <f t="shared" ca="1" si="707"/>
        <v>1.5082200000000001</v>
      </c>
    </row>
    <row r="3754" spans="1:14">
      <c r="A3754">
        <v>3746</v>
      </c>
      <c r="B3754">
        <f t="shared" si="703"/>
        <v>23</v>
      </c>
      <c r="C3754">
        <f t="shared" si="704"/>
        <v>3</v>
      </c>
      <c r="D3754">
        <f t="shared" si="705"/>
        <v>2</v>
      </c>
      <c r="E3754">
        <f t="shared" si="696"/>
        <v>90</v>
      </c>
      <c r="F3754">
        <f t="shared" ca="1" si="697"/>
        <v>98</v>
      </c>
      <c r="G3754">
        <f t="shared" ca="1" si="698"/>
        <v>3</v>
      </c>
      <c r="H3754">
        <f t="shared" ca="1" si="699"/>
        <v>58</v>
      </c>
      <c r="I3754" s="6">
        <f t="shared" ca="1" si="706"/>
        <v>0.51156000000000001</v>
      </c>
      <c r="J3754" s="18">
        <f t="shared" ca="1" si="700"/>
        <v>1.4579460000000002</v>
      </c>
      <c r="K3754" s="7">
        <f t="shared" ca="1" si="701"/>
        <v>1.4579460000000002</v>
      </c>
      <c r="L3754" s="55" t="str">
        <f t="shared" si="702"/>
        <v>t3746</v>
      </c>
      <c r="M3754" s="56">
        <v>1</v>
      </c>
      <c r="N3754" s="79">
        <f t="shared" ca="1" si="707"/>
        <v>1.4579460000000002</v>
      </c>
    </row>
    <row r="3755" spans="1:14">
      <c r="A3755">
        <v>3747</v>
      </c>
      <c r="B3755">
        <f t="shared" si="703"/>
        <v>23</v>
      </c>
      <c r="C3755">
        <f t="shared" si="704"/>
        <v>3</v>
      </c>
      <c r="D3755">
        <f t="shared" si="705"/>
        <v>3</v>
      </c>
      <c r="E3755">
        <f t="shared" si="696"/>
        <v>90</v>
      </c>
      <c r="F3755">
        <f t="shared" ca="1" si="697"/>
        <v>98</v>
      </c>
      <c r="G3755">
        <f t="shared" ca="1" si="698"/>
        <v>3</v>
      </c>
      <c r="H3755">
        <f t="shared" ca="1" si="699"/>
        <v>56</v>
      </c>
      <c r="I3755" s="6">
        <f t="shared" ca="1" si="706"/>
        <v>0.49392000000000003</v>
      </c>
      <c r="J3755" s="18">
        <f t="shared" ca="1" si="700"/>
        <v>1.407672</v>
      </c>
      <c r="K3755" s="7">
        <f t="shared" ca="1" si="701"/>
        <v>1.407672</v>
      </c>
      <c r="L3755" s="55" t="str">
        <f t="shared" si="702"/>
        <v>t3747</v>
      </c>
      <c r="M3755" s="56">
        <v>1</v>
      </c>
      <c r="N3755" s="79">
        <f t="shared" ca="1" si="707"/>
        <v>1.407672</v>
      </c>
    </row>
    <row r="3756" spans="1:14">
      <c r="A3756">
        <v>3748</v>
      </c>
      <c r="B3756">
        <f t="shared" si="703"/>
        <v>23</v>
      </c>
      <c r="C3756">
        <f t="shared" si="704"/>
        <v>3</v>
      </c>
      <c r="D3756">
        <f t="shared" si="705"/>
        <v>4</v>
      </c>
      <c r="E3756">
        <f t="shared" si="696"/>
        <v>90</v>
      </c>
      <c r="F3756">
        <f t="shared" ca="1" si="697"/>
        <v>98</v>
      </c>
      <c r="G3756">
        <f t="shared" ca="1" si="698"/>
        <v>3</v>
      </c>
      <c r="H3756">
        <f t="shared" ca="1" si="699"/>
        <v>56</v>
      </c>
      <c r="I3756" s="6">
        <f t="shared" ca="1" si="706"/>
        <v>0.49392000000000003</v>
      </c>
      <c r="J3756" s="18">
        <f t="shared" ca="1" si="700"/>
        <v>1.407672</v>
      </c>
      <c r="K3756" s="7">
        <f t="shared" ca="1" si="701"/>
        <v>1.407672</v>
      </c>
      <c r="L3756" s="55" t="str">
        <f t="shared" si="702"/>
        <v>t3748</v>
      </c>
      <c r="M3756" s="56">
        <v>1</v>
      </c>
      <c r="N3756" s="79">
        <f t="shared" ca="1" si="707"/>
        <v>1.407672</v>
      </c>
    </row>
    <row r="3757" spans="1:14">
      <c r="A3757">
        <v>3749</v>
      </c>
      <c r="B3757">
        <f t="shared" si="703"/>
        <v>23</v>
      </c>
      <c r="C3757">
        <f t="shared" si="704"/>
        <v>3</v>
      </c>
      <c r="D3757">
        <f t="shared" si="705"/>
        <v>5</v>
      </c>
      <c r="E3757">
        <f t="shared" si="696"/>
        <v>90</v>
      </c>
      <c r="F3757">
        <f t="shared" ca="1" si="697"/>
        <v>98</v>
      </c>
      <c r="G3757">
        <f t="shared" ca="1" si="698"/>
        <v>3</v>
      </c>
      <c r="H3757">
        <f t="shared" ca="1" si="699"/>
        <v>58</v>
      </c>
      <c r="I3757" s="6">
        <f t="shared" ca="1" si="706"/>
        <v>0.51156000000000001</v>
      </c>
      <c r="J3757" s="18">
        <f t="shared" ca="1" si="700"/>
        <v>1.4579460000000002</v>
      </c>
      <c r="K3757" s="7">
        <f t="shared" ca="1" si="701"/>
        <v>1.4579460000000002</v>
      </c>
      <c r="L3757" s="55" t="str">
        <f t="shared" si="702"/>
        <v>t3749</v>
      </c>
      <c r="M3757" s="56">
        <v>1</v>
      </c>
      <c r="N3757" s="79">
        <f t="shared" ca="1" si="707"/>
        <v>1.4579460000000002</v>
      </c>
    </row>
    <row r="3758" spans="1:14">
      <c r="A3758">
        <v>3750</v>
      </c>
      <c r="B3758">
        <f t="shared" si="703"/>
        <v>23</v>
      </c>
      <c r="C3758">
        <f t="shared" si="704"/>
        <v>3</v>
      </c>
      <c r="D3758">
        <f t="shared" si="705"/>
        <v>6</v>
      </c>
      <c r="E3758">
        <f t="shared" si="696"/>
        <v>90</v>
      </c>
      <c r="F3758">
        <f t="shared" ca="1" si="697"/>
        <v>98</v>
      </c>
      <c r="G3758">
        <f t="shared" ca="1" si="698"/>
        <v>3</v>
      </c>
      <c r="H3758">
        <f t="shared" ca="1" si="699"/>
        <v>64</v>
      </c>
      <c r="I3758" s="6">
        <f t="shared" ca="1" si="706"/>
        <v>0.56447999999999998</v>
      </c>
      <c r="J3758" s="18">
        <f t="shared" ca="1" si="700"/>
        <v>1.608768</v>
      </c>
      <c r="K3758" s="7">
        <f t="shared" ca="1" si="701"/>
        <v>1.6087679999999998</v>
      </c>
      <c r="L3758" s="55" t="str">
        <f t="shared" si="702"/>
        <v>t3750</v>
      </c>
      <c r="M3758" s="56">
        <v>1</v>
      </c>
      <c r="N3758" s="79">
        <f t="shared" ca="1" si="707"/>
        <v>1.6087679999999998</v>
      </c>
    </row>
    <row r="3759" spans="1:14">
      <c r="A3759">
        <v>3751</v>
      </c>
      <c r="B3759">
        <f t="shared" si="703"/>
        <v>23</v>
      </c>
      <c r="C3759">
        <f t="shared" si="704"/>
        <v>3</v>
      </c>
      <c r="D3759">
        <f t="shared" si="705"/>
        <v>7</v>
      </c>
      <c r="E3759">
        <f t="shared" si="696"/>
        <v>90</v>
      </c>
      <c r="F3759">
        <f t="shared" ca="1" si="697"/>
        <v>98</v>
      </c>
      <c r="G3759">
        <f t="shared" ca="1" si="698"/>
        <v>3</v>
      </c>
      <c r="H3759">
        <f t="shared" ca="1" si="699"/>
        <v>76</v>
      </c>
      <c r="I3759" s="6">
        <f t="shared" ca="1" si="706"/>
        <v>0.67031999999999992</v>
      </c>
      <c r="J3759" s="18">
        <f t="shared" ca="1" si="700"/>
        <v>1.9104119999999998</v>
      </c>
      <c r="K3759" s="7">
        <f t="shared" ca="1" si="701"/>
        <v>1.9104119999999998</v>
      </c>
      <c r="L3759" s="55" t="str">
        <f t="shared" si="702"/>
        <v>t3751</v>
      </c>
      <c r="M3759" s="56">
        <v>1</v>
      </c>
      <c r="N3759" s="79">
        <f t="shared" ca="1" si="707"/>
        <v>1.9104119999999998</v>
      </c>
    </row>
    <row r="3760" spans="1:14">
      <c r="A3760">
        <v>3752</v>
      </c>
      <c r="B3760">
        <f t="shared" si="703"/>
        <v>23</v>
      </c>
      <c r="C3760">
        <f t="shared" si="704"/>
        <v>3</v>
      </c>
      <c r="D3760">
        <f t="shared" si="705"/>
        <v>8</v>
      </c>
      <c r="E3760">
        <f t="shared" si="696"/>
        <v>90</v>
      </c>
      <c r="F3760">
        <f t="shared" ca="1" si="697"/>
        <v>98</v>
      </c>
      <c r="G3760">
        <f t="shared" ca="1" si="698"/>
        <v>3</v>
      </c>
      <c r="H3760">
        <f t="shared" ca="1" si="699"/>
        <v>87</v>
      </c>
      <c r="I3760" s="6">
        <f t="shared" ca="1" si="706"/>
        <v>0.76733999999999991</v>
      </c>
      <c r="J3760" s="18">
        <f t="shared" ca="1" si="700"/>
        <v>2.1869189999999996</v>
      </c>
      <c r="K3760" s="7">
        <f t="shared" ca="1" si="701"/>
        <v>2.1869189999999996</v>
      </c>
      <c r="L3760" s="55" t="str">
        <f t="shared" si="702"/>
        <v>t3752</v>
      </c>
      <c r="M3760" s="56">
        <v>1</v>
      </c>
      <c r="N3760" s="79">
        <f t="shared" ca="1" si="707"/>
        <v>2.1869189999999996</v>
      </c>
    </row>
    <row r="3761" spans="1:14">
      <c r="A3761">
        <v>3753</v>
      </c>
      <c r="B3761">
        <f t="shared" si="703"/>
        <v>23</v>
      </c>
      <c r="C3761">
        <f t="shared" si="704"/>
        <v>3</v>
      </c>
      <c r="D3761">
        <f t="shared" si="705"/>
        <v>9</v>
      </c>
      <c r="E3761">
        <f t="shared" si="696"/>
        <v>90</v>
      </c>
      <c r="F3761">
        <f t="shared" ca="1" si="697"/>
        <v>98</v>
      </c>
      <c r="G3761">
        <f t="shared" ca="1" si="698"/>
        <v>3</v>
      </c>
      <c r="H3761">
        <f t="shared" ca="1" si="699"/>
        <v>95</v>
      </c>
      <c r="I3761" s="6">
        <f t="shared" ca="1" si="706"/>
        <v>0.83790000000000009</v>
      </c>
      <c r="J3761" s="18">
        <f t="shared" ca="1" si="700"/>
        <v>2.3880150000000002</v>
      </c>
      <c r="K3761" s="7">
        <f t="shared" ca="1" si="701"/>
        <v>2.3880150000000002</v>
      </c>
      <c r="L3761" s="55" t="str">
        <f t="shared" si="702"/>
        <v>t3753</v>
      </c>
      <c r="M3761" s="56">
        <v>1</v>
      </c>
      <c r="N3761" s="79">
        <f t="shared" ca="1" si="707"/>
        <v>2.3880150000000002</v>
      </c>
    </row>
    <row r="3762" spans="1:14">
      <c r="A3762">
        <v>3754</v>
      </c>
      <c r="B3762">
        <f t="shared" si="703"/>
        <v>23</v>
      </c>
      <c r="C3762">
        <f t="shared" si="704"/>
        <v>3</v>
      </c>
      <c r="D3762">
        <f t="shared" si="705"/>
        <v>10</v>
      </c>
      <c r="E3762">
        <f t="shared" si="696"/>
        <v>90</v>
      </c>
      <c r="F3762">
        <f t="shared" ca="1" si="697"/>
        <v>98</v>
      </c>
      <c r="G3762">
        <f t="shared" ca="1" si="698"/>
        <v>3</v>
      </c>
      <c r="H3762">
        <f t="shared" ca="1" si="699"/>
        <v>99</v>
      </c>
      <c r="I3762" s="6">
        <f t="shared" ca="1" si="706"/>
        <v>0.87317999999999996</v>
      </c>
      <c r="J3762" s="18">
        <f t="shared" ca="1" si="700"/>
        <v>2.4885630000000001</v>
      </c>
      <c r="K3762" s="7">
        <f t="shared" ca="1" si="701"/>
        <v>2.4885630000000001</v>
      </c>
      <c r="L3762" s="55" t="str">
        <f t="shared" si="702"/>
        <v>t3754</v>
      </c>
      <c r="M3762" s="56">
        <v>1</v>
      </c>
      <c r="N3762" s="79">
        <f t="shared" ca="1" si="707"/>
        <v>2.4885630000000001</v>
      </c>
    </row>
    <row r="3763" spans="1:14">
      <c r="A3763">
        <v>3755</v>
      </c>
      <c r="B3763">
        <f t="shared" si="703"/>
        <v>23</v>
      </c>
      <c r="C3763">
        <f t="shared" si="704"/>
        <v>3</v>
      </c>
      <c r="D3763">
        <f t="shared" si="705"/>
        <v>11</v>
      </c>
      <c r="E3763">
        <f t="shared" si="696"/>
        <v>90</v>
      </c>
      <c r="F3763">
        <f t="shared" ca="1" si="697"/>
        <v>98</v>
      </c>
      <c r="G3763">
        <f t="shared" ca="1" si="698"/>
        <v>3</v>
      </c>
      <c r="H3763">
        <f t="shared" ca="1" si="699"/>
        <v>100</v>
      </c>
      <c r="I3763" s="6">
        <f t="shared" ca="1" si="706"/>
        <v>0.88200000000000001</v>
      </c>
      <c r="J3763" s="18">
        <f t="shared" ca="1" si="700"/>
        <v>2.5137</v>
      </c>
      <c r="K3763" s="7">
        <f t="shared" ca="1" si="701"/>
        <v>2.5137</v>
      </c>
      <c r="L3763" s="55" t="str">
        <f t="shared" si="702"/>
        <v>t3755</v>
      </c>
      <c r="M3763" s="56">
        <v>1</v>
      </c>
      <c r="N3763" s="79">
        <f t="shared" ca="1" si="707"/>
        <v>2.5137</v>
      </c>
    </row>
    <row r="3764" spans="1:14">
      <c r="A3764">
        <v>3756</v>
      </c>
      <c r="B3764">
        <f t="shared" si="703"/>
        <v>23</v>
      </c>
      <c r="C3764">
        <f t="shared" si="704"/>
        <v>3</v>
      </c>
      <c r="D3764">
        <f t="shared" si="705"/>
        <v>12</v>
      </c>
      <c r="E3764">
        <f t="shared" si="696"/>
        <v>90</v>
      </c>
      <c r="F3764">
        <f t="shared" ca="1" si="697"/>
        <v>98</v>
      </c>
      <c r="G3764">
        <f t="shared" ca="1" si="698"/>
        <v>3</v>
      </c>
      <c r="H3764">
        <f t="shared" ca="1" si="699"/>
        <v>99</v>
      </c>
      <c r="I3764" s="6">
        <f t="shared" ca="1" si="706"/>
        <v>0.87317999999999996</v>
      </c>
      <c r="J3764" s="18">
        <f t="shared" ca="1" si="700"/>
        <v>2.4885630000000001</v>
      </c>
      <c r="K3764" s="7">
        <f t="shared" ca="1" si="701"/>
        <v>2.4885630000000001</v>
      </c>
      <c r="L3764" s="55" t="str">
        <f t="shared" si="702"/>
        <v>t3756</v>
      </c>
      <c r="M3764" s="56">
        <v>1</v>
      </c>
      <c r="N3764" s="79">
        <f t="shared" ca="1" si="707"/>
        <v>2.4885630000000001</v>
      </c>
    </row>
    <row r="3765" spans="1:14">
      <c r="A3765">
        <v>3757</v>
      </c>
      <c r="B3765">
        <f t="shared" si="703"/>
        <v>23</v>
      </c>
      <c r="C3765">
        <f t="shared" si="704"/>
        <v>3</v>
      </c>
      <c r="D3765">
        <f t="shared" si="705"/>
        <v>13</v>
      </c>
      <c r="E3765">
        <f t="shared" si="696"/>
        <v>90</v>
      </c>
      <c r="F3765">
        <f t="shared" ca="1" si="697"/>
        <v>98</v>
      </c>
      <c r="G3765">
        <f t="shared" ca="1" si="698"/>
        <v>3</v>
      </c>
      <c r="H3765">
        <f t="shared" ca="1" si="699"/>
        <v>100</v>
      </c>
      <c r="I3765" s="6">
        <f t="shared" ca="1" si="706"/>
        <v>0.88200000000000001</v>
      </c>
      <c r="J3765" s="18">
        <f t="shared" ca="1" si="700"/>
        <v>2.5137</v>
      </c>
      <c r="K3765" s="7">
        <f t="shared" ca="1" si="701"/>
        <v>2.5137</v>
      </c>
      <c r="L3765" s="55" t="str">
        <f t="shared" si="702"/>
        <v>t3757</v>
      </c>
      <c r="M3765" s="56">
        <v>1</v>
      </c>
      <c r="N3765" s="79">
        <f t="shared" ca="1" si="707"/>
        <v>2.5137</v>
      </c>
    </row>
    <row r="3766" spans="1:14">
      <c r="A3766">
        <v>3758</v>
      </c>
      <c r="B3766">
        <f t="shared" si="703"/>
        <v>23</v>
      </c>
      <c r="C3766">
        <f t="shared" si="704"/>
        <v>3</v>
      </c>
      <c r="D3766">
        <f t="shared" si="705"/>
        <v>14</v>
      </c>
      <c r="E3766">
        <f t="shared" si="696"/>
        <v>90</v>
      </c>
      <c r="F3766">
        <f t="shared" ca="1" si="697"/>
        <v>98</v>
      </c>
      <c r="G3766">
        <f t="shared" ca="1" si="698"/>
        <v>3</v>
      </c>
      <c r="H3766">
        <f t="shared" ca="1" si="699"/>
        <v>100</v>
      </c>
      <c r="I3766" s="6">
        <f t="shared" ca="1" si="706"/>
        <v>0.88200000000000001</v>
      </c>
      <c r="J3766" s="18">
        <f t="shared" ca="1" si="700"/>
        <v>2.5137</v>
      </c>
      <c r="K3766" s="7">
        <f t="shared" ca="1" si="701"/>
        <v>2.5137</v>
      </c>
      <c r="L3766" s="55" t="str">
        <f t="shared" si="702"/>
        <v>t3758</v>
      </c>
      <c r="M3766" s="56">
        <v>1</v>
      </c>
      <c r="N3766" s="79">
        <f t="shared" ca="1" si="707"/>
        <v>2.5137</v>
      </c>
    </row>
    <row r="3767" spans="1:14">
      <c r="A3767">
        <v>3759</v>
      </c>
      <c r="B3767">
        <f t="shared" si="703"/>
        <v>23</v>
      </c>
      <c r="C3767">
        <f t="shared" si="704"/>
        <v>3</v>
      </c>
      <c r="D3767">
        <f t="shared" si="705"/>
        <v>15</v>
      </c>
      <c r="E3767">
        <f t="shared" si="696"/>
        <v>90</v>
      </c>
      <c r="F3767">
        <f t="shared" ca="1" si="697"/>
        <v>98</v>
      </c>
      <c r="G3767">
        <f t="shared" ca="1" si="698"/>
        <v>3</v>
      </c>
      <c r="H3767">
        <f t="shared" ca="1" si="699"/>
        <v>97</v>
      </c>
      <c r="I3767" s="6">
        <f t="shared" ca="1" si="706"/>
        <v>0.85553999999999997</v>
      </c>
      <c r="J3767" s="18">
        <f t="shared" ca="1" si="700"/>
        <v>2.4382890000000002</v>
      </c>
      <c r="K3767" s="7">
        <f t="shared" ca="1" si="701"/>
        <v>2.4382890000000002</v>
      </c>
      <c r="L3767" s="55" t="str">
        <f t="shared" si="702"/>
        <v>t3759</v>
      </c>
      <c r="M3767" s="56">
        <v>1</v>
      </c>
      <c r="N3767" s="79">
        <f t="shared" ca="1" si="707"/>
        <v>2.4382890000000002</v>
      </c>
    </row>
    <row r="3768" spans="1:14">
      <c r="A3768">
        <v>3760</v>
      </c>
      <c r="B3768">
        <f t="shared" si="703"/>
        <v>23</v>
      </c>
      <c r="C3768">
        <f t="shared" si="704"/>
        <v>3</v>
      </c>
      <c r="D3768">
        <f t="shared" si="705"/>
        <v>16</v>
      </c>
      <c r="E3768">
        <f t="shared" si="696"/>
        <v>90</v>
      </c>
      <c r="F3768">
        <f t="shared" ca="1" si="697"/>
        <v>98</v>
      </c>
      <c r="G3768">
        <f t="shared" ca="1" si="698"/>
        <v>3</v>
      </c>
      <c r="H3768">
        <f t="shared" ca="1" si="699"/>
        <v>96</v>
      </c>
      <c r="I3768" s="6">
        <f t="shared" ca="1" si="706"/>
        <v>0.84671999999999992</v>
      </c>
      <c r="J3768" s="18">
        <f t="shared" ca="1" si="700"/>
        <v>2.4131519999999997</v>
      </c>
      <c r="K3768" s="7">
        <f t="shared" ca="1" si="701"/>
        <v>2.4131519999999997</v>
      </c>
      <c r="L3768" s="55" t="str">
        <f t="shared" si="702"/>
        <v>t3760</v>
      </c>
      <c r="M3768" s="56">
        <v>1</v>
      </c>
      <c r="N3768" s="79">
        <f t="shared" ca="1" si="707"/>
        <v>2.4131519999999997</v>
      </c>
    </row>
    <row r="3769" spans="1:14">
      <c r="A3769">
        <v>3761</v>
      </c>
      <c r="B3769">
        <f t="shared" si="703"/>
        <v>23</v>
      </c>
      <c r="C3769">
        <f t="shared" si="704"/>
        <v>3</v>
      </c>
      <c r="D3769">
        <f t="shared" si="705"/>
        <v>17</v>
      </c>
      <c r="E3769">
        <f t="shared" si="696"/>
        <v>90</v>
      </c>
      <c r="F3769">
        <f t="shared" ca="1" si="697"/>
        <v>98</v>
      </c>
      <c r="G3769">
        <f t="shared" ca="1" si="698"/>
        <v>3</v>
      </c>
      <c r="H3769">
        <f t="shared" ca="1" si="699"/>
        <v>96</v>
      </c>
      <c r="I3769" s="6">
        <f t="shared" ca="1" si="706"/>
        <v>0.84671999999999992</v>
      </c>
      <c r="J3769" s="18">
        <f t="shared" ca="1" si="700"/>
        <v>2.4131519999999997</v>
      </c>
      <c r="K3769" s="7">
        <f t="shared" ca="1" si="701"/>
        <v>2.4131519999999997</v>
      </c>
      <c r="L3769" s="55" t="str">
        <f t="shared" si="702"/>
        <v>t3761</v>
      </c>
      <c r="M3769" s="56">
        <v>1</v>
      </c>
      <c r="N3769" s="79">
        <f t="shared" ca="1" si="707"/>
        <v>2.4131519999999997</v>
      </c>
    </row>
    <row r="3770" spans="1:14">
      <c r="A3770">
        <v>3762</v>
      </c>
      <c r="B3770">
        <f t="shared" si="703"/>
        <v>23</v>
      </c>
      <c r="C3770">
        <f t="shared" si="704"/>
        <v>3</v>
      </c>
      <c r="D3770">
        <f t="shared" si="705"/>
        <v>18</v>
      </c>
      <c r="E3770">
        <f t="shared" si="696"/>
        <v>90</v>
      </c>
      <c r="F3770">
        <f t="shared" ca="1" si="697"/>
        <v>98</v>
      </c>
      <c r="G3770">
        <f t="shared" ca="1" si="698"/>
        <v>3</v>
      </c>
      <c r="H3770">
        <f t="shared" ca="1" si="699"/>
        <v>93</v>
      </c>
      <c r="I3770" s="6">
        <f t="shared" ca="1" si="706"/>
        <v>0.82025999999999999</v>
      </c>
      <c r="J3770" s="18">
        <f t="shared" ca="1" si="700"/>
        <v>2.3377409999999998</v>
      </c>
      <c r="K3770" s="7">
        <f t="shared" ca="1" si="701"/>
        <v>2.3377409999999998</v>
      </c>
      <c r="L3770" s="55" t="str">
        <f t="shared" si="702"/>
        <v>t3762</v>
      </c>
      <c r="M3770" s="56">
        <v>1</v>
      </c>
      <c r="N3770" s="79">
        <f t="shared" ca="1" si="707"/>
        <v>2.3377409999999998</v>
      </c>
    </row>
    <row r="3771" spans="1:14">
      <c r="A3771">
        <v>3763</v>
      </c>
      <c r="B3771">
        <f t="shared" si="703"/>
        <v>23</v>
      </c>
      <c r="C3771">
        <f t="shared" si="704"/>
        <v>3</v>
      </c>
      <c r="D3771">
        <f t="shared" si="705"/>
        <v>19</v>
      </c>
      <c r="E3771">
        <f t="shared" si="696"/>
        <v>90</v>
      </c>
      <c r="F3771">
        <f t="shared" ca="1" si="697"/>
        <v>98</v>
      </c>
      <c r="G3771">
        <f t="shared" ca="1" si="698"/>
        <v>3</v>
      </c>
      <c r="H3771">
        <f t="shared" ca="1" si="699"/>
        <v>92</v>
      </c>
      <c r="I3771" s="6">
        <f t="shared" ca="1" si="706"/>
        <v>0.81144000000000005</v>
      </c>
      <c r="J3771" s="18">
        <f t="shared" ca="1" si="700"/>
        <v>2.3126040000000003</v>
      </c>
      <c r="K3771" s="7">
        <f t="shared" ca="1" si="701"/>
        <v>2.3126040000000003</v>
      </c>
      <c r="L3771" s="55" t="str">
        <f t="shared" si="702"/>
        <v>t3763</v>
      </c>
      <c r="M3771" s="56">
        <v>1</v>
      </c>
      <c r="N3771" s="79">
        <f t="shared" ca="1" si="707"/>
        <v>2.3126040000000003</v>
      </c>
    </row>
    <row r="3772" spans="1:14">
      <c r="A3772">
        <v>3764</v>
      </c>
      <c r="B3772">
        <f t="shared" si="703"/>
        <v>23</v>
      </c>
      <c r="C3772">
        <f t="shared" si="704"/>
        <v>3</v>
      </c>
      <c r="D3772">
        <f t="shared" si="705"/>
        <v>20</v>
      </c>
      <c r="E3772">
        <f t="shared" si="696"/>
        <v>90</v>
      </c>
      <c r="F3772">
        <f t="shared" ca="1" si="697"/>
        <v>98</v>
      </c>
      <c r="G3772">
        <f t="shared" ca="1" si="698"/>
        <v>3</v>
      </c>
      <c r="H3772">
        <f t="shared" ca="1" si="699"/>
        <v>92</v>
      </c>
      <c r="I3772" s="6">
        <f t="shared" ca="1" si="706"/>
        <v>0.81144000000000005</v>
      </c>
      <c r="J3772" s="18">
        <f t="shared" ca="1" si="700"/>
        <v>2.3126040000000003</v>
      </c>
      <c r="K3772" s="7">
        <f t="shared" ca="1" si="701"/>
        <v>2.3126040000000003</v>
      </c>
      <c r="L3772" s="55" t="str">
        <f t="shared" si="702"/>
        <v>t3764</v>
      </c>
      <c r="M3772" s="56">
        <v>1</v>
      </c>
      <c r="N3772" s="79">
        <f t="shared" ca="1" si="707"/>
        <v>2.3126040000000003</v>
      </c>
    </row>
    <row r="3773" spans="1:14">
      <c r="A3773">
        <v>3765</v>
      </c>
      <c r="B3773">
        <f t="shared" si="703"/>
        <v>23</v>
      </c>
      <c r="C3773">
        <f t="shared" si="704"/>
        <v>3</v>
      </c>
      <c r="D3773">
        <f t="shared" si="705"/>
        <v>21</v>
      </c>
      <c r="E3773">
        <f t="shared" si="696"/>
        <v>90</v>
      </c>
      <c r="F3773">
        <f t="shared" ca="1" si="697"/>
        <v>98</v>
      </c>
      <c r="G3773">
        <f t="shared" ca="1" si="698"/>
        <v>3</v>
      </c>
      <c r="H3773">
        <f t="shared" ca="1" si="699"/>
        <v>93</v>
      </c>
      <c r="I3773" s="6">
        <f t="shared" ca="1" si="706"/>
        <v>0.82025999999999999</v>
      </c>
      <c r="J3773" s="18">
        <f t="shared" ca="1" si="700"/>
        <v>2.3377409999999998</v>
      </c>
      <c r="K3773" s="7">
        <f t="shared" ca="1" si="701"/>
        <v>2.3377409999999998</v>
      </c>
      <c r="L3773" s="55" t="str">
        <f t="shared" si="702"/>
        <v>t3765</v>
      </c>
      <c r="M3773" s="56">
        <v>1</v>
      </c>
      <c r="N3773" s="79">
        <f t="shared" ca="1" si="707"/>
        <v>2.3377409999999998</v>
      </c>
    </row>
    <row r="3774" spans="1:14">
      <c r="A3774">
        <v>3766</v>
      </c>
      <c r="B3774">
        <f t="shared" si="703"/>
        <v>23</v>
      </c>
      <c r="C3774">
        <f t="shared" si="704"/>
        <v>3</v>
      </c>
      <c r="D3774">
        <f t="shared" si="705"/>
        <v>22</v>
      </c>
      <c r="E3774">
        <f t="shared" si="696"/>
        <v>90</v>
      </c>
      <c r="F3774">
        <f t="shared" ca="1" si="697"/>
        <v>98</v>
      </c>
      <c r="G3774">
        <f t="shared" ca="1" si="698"/>
        <v>3</v>
      </c>
      <c r="H3774">
        <f t="shared" ca="1" si="699"/>
        <v>87</v>
      </c>
      <c r="I3774" s="6">
        <f t="shared" ca="1" si="706"/>
        <v>0.76733999999999991</v>
      </c>
      <c r="J3774" s="18">
        <f t="shared" ca="1" si="700"/>
        <v>2.1869189999999996</v>
      </c>
      <c r="K3774" s="7">
        <f t="shared" ca="1" si="701"/>
        <v>2.1869189999999996</v>
      </c>
      <c r="L3774" s="55" t="str">
        <f t="shared" si="702"/>
        <v>t3766</v>
      </c>
      <c r="M3774" s="56">
        <v>1</v>
      </c>
      <c r="N3774" s="79">
        <f t="shared" ca="1" si="707"/>
        <v>2.1869189999999996</v>
      </c>
    </row>
    <row r="3775" spans="1:14">
      <c r="A3775">
        <v>3767</v>
      </c>
      <c r="B3775">
        <f t="shared" si="703"/>
        <v>23</v>
      </c>
      <c r="C3775">
        <f t="shared" si="704"/>
        <v>3</v>
      </c>
      <c r="D3775">
        <f t="shared" si="705"/>
        <v>23</v>
      </c>
      <c r="E3775">
        <f t="shared" si="696"/>
        <v>90</v>
      </c>
      <c r="F3775">
        <f t="shared" ca="1" si="697"/>
        <v>98</v>
      </c>
      <c r="G3775">
        <f t="shared" ca="1" si="698"/>
        <v>3</v>
      </c>
      <c r="H3775">
        <f t="shared" ca="1" si="699"/>
        <v>72</v>
      </c>
      <c r="I3775" s="6">
        <f t="shared" ca="1" si="706"/>
        <v>0.63503999999999994</v>
      </c>
      <c r="J3775" s="18">
        <f t="shared" ca="1" si="700"/>
        <v>1.8098639999999999</v>
      </c>
      <c r="K3775" s="7">
        <f t="shared" ca="1" si="701"/>
        <v>1.8098640000000001</v>
      </c>
      <c r="L3775" s="55" t="str">
        <f t="shared" si="702"/>
        <v>t3767</v>
      </c>
      <c r="M3775" s="56">
        <v>1</v>
      </c>
      <c r="N3775" s="79">
        <f t="shared" ca="1" si="707"/>
        <v>1.8098640000000001</v>
      </c>
    </row>
    <row r="3776" spans="1:14">
      <c r="A3776">
        <v>3768</v>
      </c>
      <c r="B3776">
        <f t="shared" si="703"/>
        <v>23</v>
      </c>
      <c r="C3776">
        <f t="shared" si="704"/>
        <v>4</v>
      </c>
      <c r="D3776">
        <f t="shared" si="705"/>
        <v>0</v>
      </c>
      <c r="E3776">
        <f t="shared" si="696"/>
        <v>90</v>
      </c>
      <c r="F3776">
        <f t="shared" ca="1" si="697"/>
        <v>96</v>
      </c>
      <c r="G3776">
        <f t="shared" ca="1" si="698"/>
        <v>3</v>
      </c>
      <c r="H3776">
        <f t="shared" ca="1" si="699"/>
        <v>64</v>
      </c>
      <c r="I3776" s="6">
        <f t="shared" ca="1" si="706"/>
        <v>0.55296000000000012</v>
      </c>
      <c r="J3776" s="18">
        <f t="shared" ca="1" si="700"/>
        <v>1.5759360000000004</v>
      </c>
      <c r="K3776" s="7">
        <f t="shared" ca="1" si="701"/>
        <v>1.5759360000000002</v>
      </c>
      <c r="L3776" s="55" t="str">
        <f t="shared" si="702"/>
        <v>t3768</v>
      </c>
      <c r="M3776" s="56">
        <v>1</v>
      </c>
      <c r="N3776" s="79">
        <f t="shared" ca="1" si="707"/>
        <v>1.5759360000000002</v>
      </c>
    </row>
    <row r="3777" spans="1:14">
      <c r="A3777">
        <v>3769</v>
      </c>
      <c r="B3777">
        <f t="shared" si="703"/>
        <v>23</v>
      </c>
      <c r="C3777">
        <f t="shared" si="704"/>
        <v>4</v>
      </c>
      <c r="D3777">
        <f t="shared" si="705"/>
        <v>1</v>
      </c>
      <c r="E3777">
        <f t="shared" si="696"/>
        <v>90</v>
      </c>
      <c r="F3777">
        <f t="shared" ca="1" si="697"/>
        <v>96</v>
      </c>
      <c r="G3777">
        <f t="shared" ca="1" si="698"/>
        <v>3</v>
      </c>
      <c r="H3777">
        <f t="shared" ca="1" si="699"/>
        <v>60</v>
      </c>
      <c r="I3777" s="6">
        <f t="shared" ca="1" si="706"/>
        <v>0.51840000000000008</v>
      </c>
      <c r="J3777" s="18">
        <f t="shared" ca="1" si="700"/>
        <v>1.4774400000000003</v>
      </c>
      <c r="K3777" s="7">
        <f t="shared" ca="1" si="701"/>
        <v>1.4774400000000001</v>
      </c>
      <c r="L3777" s="55" t="str">
        <f t="shared" si="702"/>
        <v>t3769</v>
      </c>
      <c r="M3777" s="56">
        <v>1</v>
      </c>
      <c r="N3777" s="79">
        <f t="shared" ca="1" si="707"/>
        <v>1.4774400000000001</v>
      </c>
    </row>
    <row r="3778" spans="1:14">
      <c r="A3778">
        <v>3770</v>
      </c>
      <c r="B3778">
        <f t="shared" si="703"/>
        <v>23</v>
      </c>
      <c r="C3778">
        <f t="shared" si="704"/>
        <v>4</v>
      </c>
      <c r="D3778">
        <f t="shared" si="705"/>
        <v>2</v>
      </c>
      <c r="E3778">
        <f t="shared" si="696"/>
        <v>90</v>
      </c>
      <c r="F3778">
        <f t="shared" ca="1" si="697"/>
        <v>96</v>
      </c>
      <c r="G3778">
        <f t="shared" ca="1" si="698"/>
        <v>3</v>
      </c>
      <c r="H3778">
        <f t="shared" ca="1" si="699"/>
        <v>58</v>
      </c>
      <c r="I3778" s="6">
        <f t="shared" ca="1" si="706"/>
        <v>0.50112000000000012</v>
      </c>
      <c r="J3778" s="18">
        <f t="shared" ca="1" si="700"/>
        <v>1.4281920000000004</v>
      </c>
      <c r="K3778" s="7">
        <f t="shared" ca="1" si="701"/>
        <v>1.4281920000000004</v>
      </c>
      <c r="L3778" s="55" t="str">
        <f t="shared" si="702"/>
        <v>t3770</v>
      </c>
      <c r="M3778" s="56">
        <v>1</v>
      </c>
      <c r="N3778" s="79">
        <f t="shared" ca="1" si="707"/>
        <v>1.4281920000000004</v>
      </c>
    </row>
    <row r="3779" spans="1:14">
      <c r="A3779">
        <v>3771</v>
      </c>
      <c r="B3779">
        <f t="shared" si="703"/>
        <v>23</v>
      </c>
      <c r="C3779">
        <f t="shared" si="704"/>
        <v>4</v>
      </c>
      <c r="D3779">
        <f t="shared" si="705"/>
        <v>3</v>
      </c>
      <c r="E3779">
        <f t="shared" si="696"/>
        <v>90</v>
      </c>
      <c r="F3779">
        <f t="shared" ca="1" si="697"/>
        <v>96</v>
      </c>
      <c r="G3779">
        <f t="shared" ca="1" si="698"/>
        <v>3</v>
      </c>
      <c r="H3779">
        <f t="shared" ca="1" si="699"/>
        <v>56</v>
      </c>
      <c r="I3779" s="6">
        <f t="shared" ca="1" si="706"/>
        <v>0.48384000000000005</v>
      </c>
      <c r="J3779" s="18">
        <f t="shared" ca="1" si="700"/>
        <v>1.3789440000000002</v>
      </c>
      <c r="K3779" s="7">
        <f t="shared" ca="1" si="701"/>
        <v>1.3789440000000002</v>
      </c>
      <c r="L3779" s="55" t="str">
        <f t="shared" si="702"/>
        <v>t3771</v>
      </c>
      <c r="M3779" s="56">
        <v>1</v>
      </c>
      <c r="N3779" s="79">
        <f t="shared" ca="1" si="707"/>
        <v>1.3789440000000002</v>
      </c>
    </row>
    <row r="3780" spans="1:14">
      <c r="A3780">
        <v>3772</v>
      </c>
      <c r="B3780">
        <f t="shared" si="703"/>
        <v>23</v>
      </c>
      <c r="C3780">
        <f t="shared" si="704"/>
        <v>4</v>
      </c>
      <c r="D3780">
        <f t="shared" si="705"/>
        <v>4</v>
      </c>
      <c r="E3780">
        <f t="shared" si="696"/>
        <v>90</v>
      </c>
      <c r="F3780">
        <f t="shared" ca="1" si="697"/>
        <v>96</v>
      </c>
      <c r="G3780">
        <f t="shared" ca="1" si="698"/>
        <v>3</v>
      </c>
      <c r="H3780">
        <f t="shared" ca="1" si="699"/>
        <v>56</v>
      </c>
      <c r="I3780" s="6">
        <f t="shared" ca="1" si="706"/>
        <v>0.48384000000000005</v>
      </c>
      <c r="J3780" s="18">
        <f t="shared" ca="1" si="700"/>
        <v>1.3789440000000002</v>
      </c>
      <c r="K3780" s="7">
        <f t="shared" ca="1" si="701"/>
        <v>1.3789440000000002</v>
      </c>
      <c r="L3780" s="55" t="str">
        <f t="shared" si="702"/>
        <v>t3772</v>
      </c>
      <c r="M3780" s="56">
        <v>1</v>
      </c>
      <c r="N3780" s="79">
        <f t="shared" ca="1" si="707"/>
        <v>1.3789440000000002</v>
      </c>
    </row>
    <row r="3781" spans="1:14">
      <c r="A3781">
        <v>3773</v>
      </c>
      <c r="B3781">
        <f t="shared" si="703"/>
        <v>23</v>
      </c>
      <c r="C3781">
        <f t="shared" si="704"/>
        <v>4</v>
      </c>
      <c r="D3781">
        <f t="shared" si="705"/>
        <v>5</v>
      </c>
      <c r="E3781">
        <f t="shared" si="696"/>
        <v>90</v>
      </c>
      <c r="F3781">
        <f t="shared" ca="1" si="697"/>
        <v>96</v>
      </c>
      <c r="G3781">
        <f t="shared" ca="1" si="698"/>
        <v>3</v>
      </c>
      <c r="H3781">
        <f t="shared" ca="1" si="699"/>
        <v>58</v>
      </c>
      <c r="I3781" s="6">
        <f t="shared" ca="1" si="706"/>
        <v>0.50112000000000012</v>
      </c>
      <c r="J3781" s="18">
        <f t="shared" ca="1" si="700"/>
        <v>1.4281920000000004</v>
      </c>
      <c r="K3781" s="7">
        <f t="shared" ca="1" si="701"/>
        <v>1.4281920000000004</v>
      </c>
      <c r="L3781" s="55" t="str">
        <f t="shared" si="702"/>
        <v>t3773</v>
      </c>
      <c r="M3781" s="56">
        <v>1</v>
      </c>
      <c r="N3781" s="79">
        <f t="shared" ca="1" si="707"/>
        <v>1.4281920000000004</v>
      </c>
    </row>
    <row r="3782" spans="1:14">
      <c r="A3782">
        <v>3774</v>
      </c>
      <c r="B3782">
        <f t="shared" si="703"/>
        <v>23</v>
      </c>
      <c r="C3782">
        <f t="shared" si="704"/>
        <v>4</v>
      </c>
      <c r="D3782">
        <f t="shared" si="705"/>
        <v>6</v>
      </c>
      <c r="E3782">
        <f t="shared" si="696"/>
        <v>90</v>
      </c>
      <c r="F3782">
        <f t="shared" ca="1" si="697"/>
        <v>96</v>
      </c>
      <c r="G3782">
        <f t="shared" ca="1" si="698"/>
        <v>3</v>
      </c>
      <c r="H3782">
        <f t="shared" ca="1" si="699"/>
        <v>64</v>
      </c>
      <c r="I3782" s="6">
        <f t="shared" ca="1" si="706"/>
        <v>0.55296000000000012</v>
      </c>
      <c r="J3782" s="18">
        <f t="shared" ca="1" si="700"/>
        <v>1.5759360000000004</v>
      </c>
      <c r="K3782" s="7">
        <f t="shared" ca="1" si="701"/>
        <v>1.5759360000000002</v>
      </c>
      <c r="L3782" s="55" t="str">
        <f t="shared" si="702"/>
        <v>t3774</v>
      </c>
      <c r="M3782" s="56">
        <v>1</v>
      </c>
      <c r="N3782" s="79">
        <f t="shared" ca="1" si="707"/>
        <v>1.5759360000000002</v>
      </c>
    </row>
    <row r="3783" spans="1:14">
      <c r="A3783">
        <v>3775</v>
      </c>
      <c r="B3783">
        <f t="shared" si="703"/>
        <v>23</v>
      </c>
      <c r="C3783">
        <f t="shared" si="704"/>
        <v>4</v>
      </c>
      <c r="D3783">
        <f t="shared" si="705"/>
        <v>7</v>
      </c>
      <c r="E3783">
        <f t="shared" si="696"/>
        <v>90</v>
      </c>
      <c r="F3783">
        <f t="shared" ca="1" si="697"/>
        <v>96</v>
      </c>
      <c r="G3783">
        <f t="shared" ca="1" si="698"/>
        <v>3</v>
      </c>
      <c r="H3783">
        <f t="shared" ca="1" si="699"/>
        <v>76</v>
      </c>
      <c r="I3783" s="6">
        <f t="shared" ca="1" si="706"/>
        <v>0.65664</v>
      </c>
      <c r="J3783" s="18">
        <f t="shared" ca="1" si="700"/>
        <v>1.871424</v>
      </c>
      <c r="K3783" s="7">
        <f t="shared" ca="1" si="701"/>
        <v>1.871424</v>
      </c>
      <c r="L3783" s="55" t="str">
        <f t="shared" si="702"/>
        <v>t3775</v>
      </c>
      <c r="M3783" s="56">
        <v>1</v>
      </c>
      <c r="N3783" s="79">
        <f t="shared" ca="1" si="707"/>
        <v>1.871424</v>
      </c>
    </row>
    <row r="3784" spans="1:14">
      <c r="A3784">
        <v>3776</v>
      </c>
      <c r="B3784">
        <f t="shared" si="703"/>
        <v>23</v>
      </c>
      <c r="C3784">
        <f t="shared" si="704"/>
        <v>4</v>
      </c>
      <c r="D3784">
        <f t="shared" si="705"/>
        <v>8</v>
      </c>
      <c r="E3784">
        <f t="shared" ref="E3784:E3847" si="708">VLOOKUP(B3784,table_week_fact,2)</f>
        <v>90</v>
      </c>
      <c r="F3784">
        <f t="shared" ref="F3784:F3847" ca="1" si="709">OFFSET(table_day_fact_start,C3784-1,0)</f>
        <v>96</v>
      </c>
      <c r="G3784">
        <f t="shared" ref="G3784:G3847" ca="1" si="710">OFFSET(table_hr_col_start,C3784-1,MATCH(B3784,table_hr_col_wk_hdr)-1)</f>
        <v>3</v>
      </c>
      <c r="H3784">
        <f t="shared" ref="H3784:H3847" ca="1" si="711">OFFSET(table_hr_fact_start,D3784,G3784-1)</f>
        <v>87</v>
      </c>
      <c r="I3784" s="6">
        <f t="shared" ca="1" si="706"/>
        <v>0.75168000000000001</v>
      </c>
      <c r="J3784" s="18">
        <f t="shared" ref="J3784:J3847" ca="1" si="712">peak_baseline*I3784</f>
        <v>2.1422880000000002</v>
      </c>
      <c r="K3784" s="7">
        <f t="shared" ref="K3784:K3847" ca="1" si="713">J3784*peak_load/peak_baseline</f>
        <v>2.1422880000000002</v>
      </c>
      <c r="L3784" s="55" t="str">
        <f t="shared" ref="L3784:L3847" si="714">CONCATENATE($M$4,TEXT(A3784,"0"))</f>
        <v>t3776</v>
      </c>
      <c r="M3784" s="56">
        <v>1</v>
      </c>
      <c r="N3784" s="79">
        <f t="shared" ca="1" si="707"/>
        <v>2.1422880000000002</v>
      </c>
    </row>
    <row r="3785" spans="1:14">
      <c r="A3785">
        <v>3777</v>
      </c>
      <c r="B3785">
        <f t="shared" ref="B3785:B3848" si="715">ROUNDDOWN(A3785/168,0)+1</f>
        <v>23</v>
      </c>
      <c r="C3785">
        <f t="shared" ref="C3785:C3848" si="716">ROUNDDOWN(MOD(A3785/24,7),0)+1</f>
        <v>4</v>
      </c>
      <c r="D3785">
        <f t="shared" ref="D3785:D3848" si="717">MOD(A3785,24)</f>
        <v>9</v>
      </c>
      <c r="E3785">
        <f t="shared" si="708"/>
        <v>90</v>
      </c>
      <c r="F3785">
        <f t="shared" ca="1" si="709"/>
        <v>96</v>
      </c>
      <c r="G3785">
        <f t="shared" ca="1" si="710"/>
        <v>3</v>
      </c>
      <c r="H3785">
        <f t="shared" ca="1" si="711"/>
        <v>95</v>
      </c>
      <c r="I3785" s="6">
        <f t="shared" ref="I3785:I3848" ca="1" si="718">E3785/100*F3785/100*H3785/100</f>
        <v>0.82080000000000009</v>
      </c>
      <c r="J3785" s="18">
        <f t="shared" ca="1" si="712"/>
        <v>2.3392800000000005</v>
      </c>
      <c r="K3785" s="7">
        <f t="shared" ca="1" si="713"/>
        <v>2.3392800000000005</v>
      </c>
      <c r="L3785" s="55" t="str">
        <f t="shared" si="714"/>
        <v>t3777</v>
      </c>
      <c r="M3785" s="56">
        <v>1</v>
      </c>
      <c r="N3785" s="79">
        <f t="shared" ref="N3785:N3848" ca="1" si="719">K3785</f>
        <v>2.3392800000000005</v>
      </c>
    </row>
    <row r="3786" spans="1:14">
      <c r="A3786">
        <v>3778</v>
      </c>
      <c r="B3786">
        <f t="shared" si="715"/>
        <v>23</v>
      </c>
      <c r="C3786">
        <f t="shared" si="716"/>
        <v>4</v>
      </c>
      <c r="D3786">
        <f t="shared" si="717"/>
        <v>10</v>
      </c>
      <c r="E3786">
        <f t="shared" si="708"/>
        <v>90</v>
      </c>
      <c r="F3786">
        <f t="shared" ca="1" si="709"/>
        <v>96</v>
      </c>
      <c r="G3786">
        <f t="shared" ca="1" si="710"/>
        <v>3</v>
      </c>
      <c r="H3786">
        <f t="shared" ca="1" si="711"/>
        <v>99</v>
      </c>
      <c r="I3786" s="6">
        <f t="shared" ca="1" si="718"/>
        <v>0.85536000000000012</v>
      </c>
      <c r="J3786" s="18">
        <f t="shared" ca="1" si="712"/>
        <v>2.4377760000000004</v>
      </c>
      <c r="K3786" s="7">
        <f t="shared" ca="1" si="713"/>
        <v>2.4377760000000004</v>
      </c>
      <c r="L3786" s="55" t="str">
        <f t="shared" si="714"/>
        <v>t3778</v>
      </c>
      <c r="M3786" s="56">
        <v>1</v>
      </c>
      <c r="N3786" s="79">
        <f t="shared" ca="1" si="719"/>
        <v>2.4377760000000004</v>
      </c>
    </row>
    <row r="3787" spans="1:14">
      <c r="A3787">
        <v>3779</v>
      </c>
      <c r="B3787">
        <f t="shared" si="715"/>
        <v>23</v>
      </c>
      <c r="C3787">
        <f t="shared" si="716"/>
        <v>4</v>
      </c>
      <c r="D3787">
        <f t="shared" si="717"/>
        <v>11</v>
      </c>
      <c r="E3787">
        <f t="shared" si="708"/>
        <v>90</v>
      </c>
      <c r="F3787">
        <f t="shared" ca="1" si="709"/>
        <v>96</v>
      </c>
      <c r="G3787">
        <f t="shared" ca="1" si="710"/>
        <v>3</v>
      </c>
      <c r="H3787">
        <f t="shared" ca="1" si="711"/>
        <v>100</v>
      </c>
      <c r="I3787" s="6">
        <f t="shared" ca="1" si="718"/>
        <v>0.8640000000000001</v>
      </c>
      <c r="J3787" s="18">
        <f t="shared" ca="1" si="712"/>
        <v>2.4624000000000001</v>
      </c>
      <c r="K3787" s="7">
        <f t="shared" ca="1" si="713"/>
        <v>2.4624000000000001</v>
      </c>
      <c r="L3787" s="55" t="str">
        <f t="shared" si="714"/>
        <v>t3779</v>
      </c>
      <c r="M3787" s="56">
        <v>1</v>
      </c>
      <c r="N3787" s="79">
        <f t="shared" ca="1" si="719"/>
        <v>2.4624000000000001</v>
      </c>
    </row>
    <row r="3788" spans="1:14">
      <c r="A3788">
        <v>3780</v>
      </c>
      <c r="B3788">
        <f t="shared" si="715"/>
        <v>23</v>
      </c>
      <c r="C3788">
        <f t="shared" si="716"/>
        <v>4</v>
      </c>
      <c r="D3788">
        <f t="shared" si="717"/>
        <v>12</v>
      </c>
      <c r="E3788">
        <f t="shared" si="708"/>
        <v>90</v>
      </c>
      <c r="F3788">
        <f t="shared" ca="1" si="709"/>
        <v>96</v>
      </c>
      <c r="G3788">
        <f t="shared" ca="1" si="710"/>
        <v>3</v>
      </c>
      <c r="H3788">
        <f t="shared" ca="1" si="711"/>
        <v>99</v>
      </c>
      <c r="I3788" s="6">
        <f t="shared" ca="1" si="718"/>
        <v>0.85536000000000012</v>
      </c>
      <c r="J3788" s="18">
        <f t="shared" ca="1" si="712"/>
        <v>2.4377760000000004</v>
      </c>
      <c r="K3788" s="7">
        <f t="shared" ca="1" si="713"/>
        <v>2.4377760000000004</v>
      </c>
      <c r="L3788" s="55" t="str">
        <f t="shared" si="714"/>
        <v>t3780</v>
      </c>
      <c r="M3788" s="56">
        <v>1</v>
      </c>
      <c r="N3788" s="79">
        <f t="shared" ca="1" si="719"/>
        <v>2.4377760000000004</v>
      </c>
    </row>
    <row r="3789" spans="1:14">
      <c r="A3789">
        <v>3781</v>
      </c>
      <c r="B3789">
        <f t="shared" si="715"/>
        <v>23</v>
      </c>
      <c r="C3789">
        <f t="shared" si="716"/>
        <v>4</v>
      </c>
      <c r="D3789">
        <f t="shared" si="717"/>
        <v>13</v>
      </c>
      <c r="E3789">
        <f t="shared" si="708"/>
        <v>90</v>
      </c>
      <c r="F3789">
        <f t="shared" ca="1" si="709"/>
        <v>96</v>
      </c>
      <c r="G3789">
        <f t="shared" ca="1" si="710"/>
        <v>3</v>
      </c>
      <c r="H3789">
        <f t="shared" ca="1" si="711"/>
        <v>100</v>
      </c>
      <c r="I3789" s="6">
        <f t="shared" ca="1" si="718"/>
        <v>0.8640000000000001</v>
      </c>
      <c r="J3789" s="18">
        <f t="shared" ca="1" si="712"/>
        <v>2.4624000000000001</v>
      </c>
      <c r="K3789" s="7">
        <f t="shared" ca="1" si="713"/>
        <v>2.4624000000000001</v>
      </c>
      <c r="L3789" s="55" t="str">
        <f t="shared" si="714"/>
        <v>t3781</v>
      </c>
      <c r="M3789" s="56">
        <v>1</v>
      </c>
      <c r="N3789" s="79">
        <f t="shared" ca="1" si="719"/>
        <v>2.4624000000000001</v>
      </c>
    </row>
    <row r="3790" spans="1:14">
      <c r="A3790">
        <v>3782</v>
      </c>
      <c r="B3790">
        <f t="shared" si="715"/>
        <v>23</v>
      </c>
      <c r="C3790">
        <f t="shared" si="716"/>
        <v>4</v>
      </c>
      <c r="D3790">
        <f t="shared" si="717"/>
        <v>14</v>
      </c>
      <c r="E3790">
        <f t="shared" si="708"/>
        <v>90</v>
      </c>
      <c r="F3790">
        <f t="shared" ca="1" si="709"/>
        <v>96</v>
      </c>
      <c r="G3790">
        <f t="shared" ca="1" si="710"/>
        <v>3</v>
      </c>
      <c r="H3790">
        <f t="shared" ca="1" si="711"/>
        <v>100</v>
      </c>
      <c r="I3790" s="6">
        <f t="shared" ca="1" si="718"/>
        <v>0.8640000000000001</v>
      </c>
      <c r="J3790" s="18">
        <f t="shared" ca="1" si="712"/>
        <v>2.4624000000000001</v>
      </c>
      <c r="K3790" s="7">
        <f t="shared" ca="1" si="713"/>
        <v>2.4624000000000001</v>
      </c>
      <c r="L3790" s="55" t="str">
        <f t="shared" si="714"/>
        <v>t3782</v>
      </c>
      <c r="M3790" s="56">
        <v>1</v>
      </c>
      <c r="N3790" s="79">
        <f t="shared" ca="1" si="719"/>
        <v>2.4624000000000001</v>
      </c>
    </row>
    <row r="3791" spans="1:14">
      <c r="A3791">
        <v>3783</v>
      </c>
      <c r="B3791">
        <f t="shared" si="715"/>
        <v>23</v>
      </c>
      <c r="C3791">
        <f t="shared" si="716"/>
        <v>4</v>
      </c>
      <c r="D3791">
        <f t="shared" si="717"/>
        <v>15</v>
      </c>
      <c r="E3791">
        <f t="shared" si="708"/>
        <v>90</v>
      </c>
      <c r="F3791">
        <f t="shared" ca="1" si="709"/>
        <v>96</v>
      </c>
      <c r="G3791">
        <f t="shared" ca="1" si="710"/>
        <v>3</v>
      </c>
      <c r="H3791">
        <f t="shared" ca="1" si="711"/>
        <v>97</v>
      </c>
      <c r="I3791" s="6">
        <f t="shared" ca="1" si="718"/>
        <v>0.83808000000000005</v>
      </c>
      <c r="J3791" s="18">
        <f t="shared" ca="1" si="712"/>
        <v>2.3885280000000004</v>
      </c>
      <c r="K3791" s="7">
        <f t="shared" ca="1" si="713"/>
        <v>2.3885280000000004</v>
      </c>
      <c r="L3791" s="55" t="str">
        <f t="shared" si="714"/>
        <v>t3783</v>
      </c>
      <c r="M3791" s="56">
        <v>1</v>
      </c>
      <c r="N3791" s="79">
        <f t="shared" ca="1" si="719"/>
        <v>2.3885280000000004</v>
      </c>
    </row>
    <row r="3792" spans="1:14">
      <c r="A3792">
        <v>3784</v>
      </c>
      <c r="B3792">
        <f t="shared" si="715"/>
        <v>23</v>
      </c>
      <c r="C3792">
        <f t="shared" si="716"/>
        <v>4</v>
      </c>
      <c r="D3792">
        <f t="shared" si="717"/>
        <v>16</v>
      </c>
      <c r="E3792">
        <f t="shared" si="708"/>
        <v>90</v>
      </c>
      <c r="F3792">
        <f t="shared" ca="1" si="709"/>
        <v>96</v>
      </c>
      <c r="G3792">
        <f t="shared" ca="1" si="710"/>
        <v>3</v>
      </c>
      <c r="H3792">
        <f t="shared" ca="1" si="711"/>
        <v>96</v>
      </c>
      <c r="I3792" s="6">
        <f t="shared" ca="1" si="718"/>
        <v>0.82944000000000018</v>
      </c>
      <c r="J3792" s="18">
        <f t="shared" ca="1" si="712"/>
        <v>2.3639040000000007</v>
      </c>
      <c r="K3792" s="7">
        <f t="shared" ca="1" si="713"/>
        <v>2.3639040000000007</v>
      </c>
      <c r="L3792" s="55" t="str">
        <f t="shared" si="714"/>
        <v>t3784</v>
      </c>
      <c r="M3792" s="56">
        <v>1</v>
      </c>
      <c r="N3792" s="79">
        <f t="shared" ca="1" si="719"/>
        <v>2.3639040000000007</v>
      </c>
    </row>
    <row r="3793" spans="1:14">
      <c r="A3793">
        <v>3785</v>
      </c>
      <c r="B3793">
        <f t="shared" si="715"/>
        <v>23</v>
      </c>
      <c r="C3793">
        <f t="shared" si="716"/>
        <v>4</v>
      </c>
      <c r="D3793">
        <f t="shared" si="717"/>
        <v>17</v>
      </c>
      <c r="E3793">
        <f t="shared" si="708"/>
        <v>90</v>
      </c>
      <c r="F3793">
        <f t="shared" ca="1" si="709"/>
        <v>96</v>
      </c>
      <c r="G3793">
        <f t="shared" ca="1" si="710"/>
        <v>3</v>
      </c>
      <c r="H3793">
        <f t="shared" ca="1" si="711"/>
        <v>96</v>
      </c>
      <c r="I3793" s="6">
        <f t="shared" ca="1" si="718"/>
        <v>0.82944000000000018</v>
      </c>
      <c r="J3793" s="18">
        <f t="shared" ca="1" si="712"/>
        <v>2.3639040000000007</v>
      </c>
      <c r="K3793" s="7">
        <f t="shared" ca="1" si="713"/>
        <v>2.3639040000000007</v>
      </c>
      <c r="L3793" s="55" t="str">
        <f t="shared" si="714"/>
        <v>t3785</v>
      </c>
      <c r="M3793" s="56">
        <v>1</v>
      </c>
      <c r="N3793" s="79">
        <f t="shared" ca="1" si="719"/>
        <v>2.3639040000000007</v>
      </c>
    </row>
    <row r="3794" spans="1:14">
      <c r="A3794">
        <v>3786</v>
      </c>
      <c r="B3794">
        <f t="shared" si="715"/>
        <v>23</v>
      </c>
      <c r="C3794">
        <f t="shared" si="716"/>
        <v>4</v>
      </c>
      <c r="D3794">
        <f t="shared" si="717"/>
        <v>18</v>
      </c>
      <c r="E3794">
        <f t="shared" si="708"/>
        <v>90</v>
      </c>
      <c r="F3794">
        <f t="shared" ca="1" si="709"/>
        <v>96</v>
      </c>
      <c r="G3794">
        <f t="shared" ca="1" si="710"/>
        <v>3</v>
      </c>
      <c r="H3794">
        <f t="shared" ca="1" si="711"/>
        <v>93</v>
      </c>
      <c r="I3794" s="6">
        <f t="shared" ca="1" si="718"/>
        <v>0.80352000000000001</v>
      </c>
      <c r="J3794" s="18">
        <f t="shared" ca="1" si="712"/>
        <v>2.2900320000000001</v>
      </c>
      <c r="K3794" s="7">
        <f t="shared" ca="1" si="713"/>
        <v>2.2900320000000001</v>
      </c>
      <c r="L3794" s="55" t="str">
        <f t="shared" si="714"/>
        <v>t3786</v>
      </c>
      <c r="M3794" s="56">
        <v>1</v>
      </c>
      <c r="N3794" s="79">
        <f t="shared" ca="1" si="719"/>
        <v>2.2900320000000001</v>
      </c>
    </row>
    <row r="3795" spans="1:14">
      <c r="A3795">
        <v>3787</v>
      </c>
      <c r="B3795">
        <f t="shared" si="715"/>
        <v>23</v>
      </c>
      <c r="C3795">
        <f t="shared" si="716"/>
        <v>4</v>
      </c>
      <c r="D3795">
        <f t="shared" si="717"/>
        <v>19</v>
      </c>
      <c r="E3795">
        <f t="shared" si="708"/>
        <v>90</v>
      </c>
      <c r="F3795">
        <f t="shared" ca="1" si="709"/>
        <v>96</v>
      </c>
      <c r="G3795">
        <f t="shared" ca="1" si="710"/>
        <v>3</v>
      </c>
      <c r="H3795">
        <f t="shared" ca="1" si="711"/>
        <v>92</v>
      </c>
      <c r="I3795" s="6">
        <f t="shared" ca="1" si="718"/>
        <v>0.79488000000000014</v>
      </c>
      <c r="J3795" s="18">
        <f t="shared" ca="1" si="712"/>
        <v>2.2654080000000003</v>
      </c>
      <c r="K3795" s="7">
        <f t="shared" ca="1" si="713"/>
        <v>2.2654080000000003</v>
      </c>
      <c r="L3795" s="55" t="str">
        <f t="shared" si="714"/>
        <v>t3787</v>
      </c>
      <c r="M3795" s="56">
        <v>1</v>
      </c>
      <c r="N3795" s="79">
        <f t="shared" ca="1" si="719"/>
        <v>2.2654080000000003</v>
      </c>
    </row>
    <row r="3796" spans="1:14">
      <c r="A3796">
        <v>3788</v>
      </c>
      <c r="B3796">
        <f t="shared" si="715"/>
        <v>23</v>
      </c>
      <c r="C3796">
        <f t="shared" si="716"/>
        <v>4</v>
      </c>
      <c r="D3796">
        <f t="shared" si="717"/>
        <v>20</v>
      </c>
      <c r="E3796">
        <f t="shared" si="708"/>
        <v>90</v>
      </c>
      <c r="F3796">
        <f t="shared" ca="1" si="709"/>
        <v>96</v>
      </c>
      <c r="G3796">
        <f t="shared" ca="1" si="710"/>
        <v>3</v>
      </c>
      <c r="H3796">
        <f t="shared" ca="1" si="711"/>
        <v>92</v>
      </c>
      <c r="I3796" s="6">
        <f t="shared" ca="1" si="718"/>
        <v>0.79488000000000014</v>
      </c>
      <c r="J3796" s="18">
        <f t="shared" ca="1" si="712"/>
        <v>2.2654080000000003</v>
      </c>
      <c r="K3796" s="7">
        <f t="shared" ca="1" si="713"/>
        <v>2.2654080000000003</v>
      </c>
      <c r="L3796" s="55" t="str">
        <f t="shared" si="714"/>
        <v>t3788</v>
      </c>
      <c r="M3796" s="56">
        <v>1</v>
      </c>
      <c r="N3796" s="79">
        <f t="shared" ca="1" si="719"/>
        <v>2.2654080000000003</v>
      </c>
    </row>
    <row r="3797" spans="1:14">
      <c r="A3797">
        <v>3789</v>
      </c>
      <c r="B3797">
        <f t="shared" si="715"/>
        <v>23</v>
      </c>
      <c r="C3797">
        <f t="shared" si="716"/>
        <v>4</v>
      </c>
      <c r="D3797">
        <f t="shared" si="717"/>
        <v>21</v>
      </c>
      <c r="E3797">
        <f t="shared" si="708"/>
        <v>90</v>
      </c>
      <c r="F3797">
        <f t="shared" ca="1" si="709"/>
        <v>96</v>
      </c>
      <c r="G3797">
        <f t="shared" ca="1" si="710"/>
        <v>3</v>
      </c>
      <c r="H3797">
        <f t="shared" ca="1" si="711"/>
        <v>93</v>
      </c>
      <c r="I3797" s="6">
        <f t="shared" ca="1" si="718"/>
        <v>0.80352000000000001</v>
      </c>
      <c r="J3797" s="18">
        <f t="shared" ca="1" si="712"/>
        <v>2.2900320000000001</v>
      </c>
      <c r="K3797" s="7">
        <f t="shared" ca="1" si="713"/>
        <v>2.2900320000000001</v>
      </c>
      <c r="L3797" s="55" t="str">
        <f t="shared" si="714"/>
        <v>t3789</v>
      </c>
      <c r="M3797" s="56">
        <v>1</v>
      </c>
      <c r="N3797" s="79">
        <f t="shared" ca="1" si="719"/>
        <v>2.2900320000000001</v>
      </c>
    </row>
    <row r="3798" spans="1:14">
      <c r="A3798">
        <v>3790</v>
      </c>
      <c r="B3798">
        <f t="shared" si="715"/>
        <v>23</v>
      </c>
      <c r="C3798">
        <f t="shared" si="716"/>
        <v>4</v>
      </c>
      <c r="D3798">
        <f t="shared" si="717"/>
        <v>22</v>
      </c>
      <c r="E3798">
        <f t="shared" si="708"/>
        <v>90</v>
      </c>
      <c r="F3798">
        <f t="shared" ca="1" si="709"/>
        <v>96</v>
      </c>
      <c r="G3798">
        <f t="shared" ca="1" si="710"/>
        <v>3</v>
      </c>
      <c r="H3798">
        <f t="shared" ca="1" si="711"/>
        <v>87</v>
      </c>
      <c r="I3798" s="6">
        <f t="shared" ca="1" si="718"/>
        <v>0.75168000000000001</v>
      </c>
      <c r="J3798" s="18">
        <f t="shared" ca="1" si="712"/>
        <v>2.1422880000000002</v>
      </c>
      <c r="K3798" s="7">
        <f t="shared" ca="1" si="713"/>
        <v>2.1422880000000002</v>
      </c>
      <c r="L3798" s="55" t="str">
        <f t="shared" si="714"/>
        <v>t3790</v>
      </c>
      <c r="M3798" s="56">
        <v>1</v>
      </c>
      <c r="N3798" s="79">
        <f t="shared" ca="1" si="719"/>
        <v>2.1422880000000002</v>
      </c>
    </row>
    <row r="3799" spans="1:14">
      <c r="A3799">
        <v>3791</v>
      </c>
      <c r="B3799">
        <f t="shared" si="715"/>
        <v>23</v>
      </c>
      <c r="C3799">
        <f t="shared" si="716"/>
        <v>4</v>
      </c>
      <c r="D3799">
        <f t="shared" si="717"/>
        <v>23</v>
      </c>
      <c r="E3799">
        <f t="shared" si="708"/>
        <v>90</v>
      </c>
      <c r="F3799">
        <f t="shared" ca="1" si="709"/>
        <v>96</v>
      </c>
      <c r="G3799">
        <f t="shared" ca="1" si="710"/>
        <v>3</v>
      </c>
      <c r="H3799">
        <f t="shared" ca="1" si="711"/>
        <v>72</v>
      </c>
      <c r="I3799" s="6">
        <f t="shared" ca="1" si="718"/>
        <v>0.62208000000000008</v>
      </c>
      <c r="J3799" s="18">
        <f t="shared" ca="1" si="712"/>
        <v>1.7729280000000003</v>
      </c>
      <c r="K3799" s="7">
        <f t="shared" ca="1" si="713"/>
        <v>1.7729280000000003</v>
      </c>
      <c r="L3799" s="55" t="str">
        <f t="shared" si="714"/>
        <v>t3791</v>
      </c>
      <c r="M3799" s="56">
        <v>1</v>
      </c>
      <c r="N3799" s="79">
        <f t="shared" ca="1" si="719"/>
        <v>1.7729280000000003</v>
      </c>
    </row>
    <row r="3800" spans="1:14">
      <c r="A3800">
        <v>3792</v>
      </c>
      <c r="B3800">
        <f t="shared" si="715"/>
        <v>23</v>
      </c>
      <c r="C3800">
        <f t="shared" si="716"/>
        <v>5</v>
      </c>
      <c r="D3800">
        <f t="shared" si="717"/>
        <v>0</v>
      </c>
      <c r="E3800">
        <f t="shared" si="708"/>
        <v>90</v>
      </c>
      <c r="F3800">
        <f t="shared" ca="1" si="709"/>
        <v>94</v>
      </c>
      <c r="G3800">
        <f t="shared" ca="1" si="710"/>
        <v>3</v>
      </c>
      <c r="H3800">
        <f t="shared" ca="1" si="711"/>
        <v>64</v>
      </c>
      <c r="I3800" s="6">
        <f t="shared" ca="1" si="718"/>
        <v>0.54144000000000003</v>
      </c>
      <c r="J3800" s="18">
        <f t="shared" ca="1" si="712"/>
        <v>1.543104</v>
      </c>
      <c r="K3800" s="7">
        <f t="shared" ca="1" si="713"/>
        <v>1.5431040000000003</v>
      </c>
      <c r="L3800" s="55" t="str">
        <f t="shared" si="714"/>
        <v>t3792</v>
      </c>
      <c r="M3800" s="56">
        <v>1</v>
      </c>
      <c r="N3800" s="79">
        <f t="shared" ca="1" si="719"/>
        <v>1.5431040000000003</v>
      </c>
    </row>
    <row r="3801" spans="1:14">
      <c r="A3801">
        <v>3793</v>
      </c>
      <c r="B3801">
        <f t="shared" si="715"/>
        <v>23</v>
      </c>
      <c r="C3801">
        <f t="shared" si="716"/>
        <v>5</v>
      </c>
      <c r="D3801">
        <f t="shared" si="717"/>
        <v>1</v>
      </c>
      <c r="E3801">
        <f t="shared" si="708"/>
        <v>90</v>
      </c>
      <c r="F3801">
        <f t="shared" ca="1" si="709"/>
        <v>94</v>
      </c>
      <c r="G3801">
        <f t="shared" ca="1" si="710"/>
        <v>3</v>
      </c>
      <c r="H3801">
        <f t="shared" ca="1" si="711"/>
        <v>60</v>
      </c>
      <c r="I3801" s="6">
        <f t="shared" ca="1" si="718"/>
        <v>0.50760000000000005</v>
      </c>
      <c r="J3801" s="18">
        <f t="shared" ca="1" si="712"/>
        <v>1.4466600000000003</v>
      </c>
      <c r="K3801" s="7">
        <f t="shared" ca="1" si="713"/>
        <v>1.4466600000000003</v>
      </c>
      <c r="L3801" s="55" t="str">
        <f t="shared" si="714"/>
        <v>t3793</v>
      </c>
      <c r="M3801" s="56">
        <v>1</v>
      </c>
      <c r="N3801" s="79">
        <f t="shared" ca="1" si="719"/>
        <v>1.4466600000000003</v>
      </c>
    </row>
    <row r="3802" spans="1:14">
      <c r="A3802">
        <v>3794</v>
      </c>
      <c r="B3802">
        <f t="shared" si="715"/>
        <v>23</v>
      </c>
      <c r="C3802">
        <f t="shared" si="716"/>
        <v>5</v>
      </c>
      <c r="D3802">
        <f t="shared" si="717"/>
        <v>2</v>
      </c>
      <c r="E3802">
        <f t="shared" si="708"/>
        <v>90</v>
      </c>
      <c r="F3802">
        <f t="shared" ca="1" si="709"/>
        <v>94</v>
      </c>
      <c r="G3802">
        <f t="shared" ca="1" si="710"/>
        <v>3</v>
      </c>
      <c r="H3802">
        <f t="shared" ca="1" si="711"/>
        <v>58</v>
      </c>
      <c r="I3802" s="6">
        <f t="shared" ca="1" si="718"/>
        <v>0.49068000000000006</v>
      </c>
      <c r="J3802" s="18">
        <f t="shared" ca="1" si="712"/>
        <v>1.3984380000000003</v>
      </c>
      <c r="K3802" s="7">
        <f t="shared" ca="1" si="713"/>
        <v>1.3984380000000003</v>
      </c>
      <c r="L3802" s="55" t="str">
        <f t="shared" si="714"/>
        <v>t3794</v>
      </c>
      <c r="M3802" s="56">
        <v>1</v>
      </c>
      <c r="N3802" s="79">
        <f t="shared" ca="1" si="719"/>
        <v>1.3984380000000003</v>
      </c>
    </row>
    <row r="3803" spans="1:14">
      <c r="A3803">
        <v>3795</v>
      </c>
      <c r="B3803">
        <f t="shared" si="715"/>
        <v>23</v>
      </c>
      <c r="C3803">
        <f t="shared" si="716"/>
        <v>5</v>
      </c>
      <c r="D3803">
        <f t="shared" si="717"/>
        <v>3</v>
      </c>
      <c r="E3803">
        <f t="shared" si="708"/>
        <v>90</v>
      </c>
      <c r="F3803">
        <f t="shared" ca="1" si="709"/>
        <v>94</v>
      </c>
      <c r="G3803">
        <f t="shared" ca="1" si="710"/>
        <v>3</v>
      </c>
      <c r="H3803">
        <f t="shared" ca="1" si="711"/>
        <v>56</v>
      </c>
      <c r="I3803" s="6">
        <f t="shared" ca="1" si="718"/>
        <v>0.47376000000000007</v>
      </c>
      <c r="J3803" s="18">
        <f t="shared" ca="1" si="712"/>
        <v>1.3502160000000003</v>
      </c>
      <c r="K3803" s="7">
        <f t="shared" ca="1" si="713"/>
        <v>1.3502160000000003</v>
      </c>
      <c r="L3803" s="55" t="str">
        <f t="shared" si="714"/>
        <v>t3795</v>
      </c>
      <c r="M3803" s="56">
        <v>1</v>
      </c>
      <c r="N3803" s="79">
        <f t="shared" ca="1" si="719"/>
        <v>1.3502160000000003</v>
      </c>
    </row>
    <row r="3804" spans="1:14">
      <c r="A3804">
        <v>3796</v>
      </c>
      <c r="B3804">
        <f t="shared" si="715"/>
        <v>23</v>
      </c>
      <c r="C3804">
        <f t="shared" si="716"/>
        <v>5</v>
      </c>
      <c r="D3804">
        <f t="shared" si="717"/>
        <v>4</v>
      </c>
      <c r="E3804">
        <f t="shared" si="708"/>
        <v>90</v>
      </c>
      <c r="F3804">
        <f t="shared" ca="1" si="709"/>
        <v>94</v>
      </c>
      <c r="G3804">
        <f t="shared" ca="1" si="710"/>
        <v>3</v>
      </c>
      <c r="H3804">
        <f t="shared" ca="1" si="711"/>
        <v>56</v>
      </c>
      <c r="I3804" s="6">
        <f t="shared" ca="1" si="718"/>
        <v>0.47376000000000007</v>
      </c>
      <c r="J3804" s="18">
        <f t="shared" ca="1" si="712"/>
        <v>1.3502160000000003</v>
      </c>
      <c r="K3804" s="7">
        <f t="shared" ca="1" si="713"/>
        <v>1.3502160000000003</v>
      </c>
      <c r="L3804" s="55" t="str">
        <f t="shared" si="714"/>
        <v>t3796</v>
      </c>
      <c r="M3804" s="56">
        <v>1</v>
      </c>
      <c r="N3804" s="79">
        <f t="shared" ca="1" si="719"/>
        <v>1.3502160000000003</v>
      </c>
    </row>
    <row r="3805" spans="1:14">
      <c r="A3805">
        <v>3797</v>
      </c>
      <c r="B3805">
        <f t="shared" si="715"/>
        <v>23</v>
      </c>
      <c r="C3805">
        <f t="shared" si="716"/>
        <v>5</v>
      </c>
      <c r="D3805">
        <f t="shared" si="717"/>
        <v>5</v>
      </c>
      <c r="E3805">
        <f t="shared" si="708"/>
        <v>90</v>
      </c>
      <c r="F3805">
        <f t="shared" ca="1" si="709"/>
        <v>94</v>
      </c>
      <c r="G3805">
        <f t="shared" ca="1" si="710"/>
        <v>3</v>
      </c>
      <c r="H3805">
        <f t="shared" ca="1" si="711"/>
        <v>58</v>
      </c>
      <c r="I3805" s="6">
        <f t="shared" ca="1" si="718"/>
        <v>0.49068000000000006</v>
      </c>
      <c r="J3805" s="18">
        <f t="shared" ca="1" si="712"/>
        <v>1.3984380000000003</v>
      </c>
      <c r="K3805" s="7">
        <f t="shared" ca="1" si="713"/>
        <v>1.3984380000000003</v>
      </c>
      <c r="L3805" s="55" t="str">
        <f t="shared" si="714"/>
        <v>t3797</v>
      </c>
      <c r="M3805" s="56">
        <v>1</v>
      </c>
      <c r="N3805" s="79">
        <f t="shared" ca="1" si="719"/>
        <v>1.3984380000000003</v>
      </c>
    </row>
    <row r="3806" spans="1:14">
      <c r="A3806">
        <v>3798</v>
      </c>
      <c r="B3806">
        <f t="shared" si="715"/>
        <v>23</v>
      </c>
      <c r="C3806">
        <f t="shared" si="716"/>
        <v>5</v>
      </c>
      <c r="D3806">
        <f t="shared" si="717"/>
        <v>6</v>
      </c>
      <c r="E3806">
        <f t="shared" si="708"/>
        <v>90</v>
      </c>
      <c r="F3806">
        <f t="shared" ca="1" si="709"/>
        <v>94</v>
      </c>
      <c r="G3806">
        <f t="shared" ca="1" si="710"/>
        <v>3</v>
      </c>
      <c r="H3806">
        <f t="shared" ca="1" si="711"/>
        <v>64</v>
      </c>
      <c r="I3806" s="6">
        <f t="shared" ca="1" si="718"/>
        <v>0.54144000000000003</v>
      </c>
      <c r="J3806" s="18">
        <f t="shared" ca="1" si="712"/>
        <v>1.543104</v>
      </c>
      <c r="K3806" s="7">
        <f t="shared" ca="1" si="713"/>
        <v>1.5431040000000003</v>
      </c>
      <c r="L3806" s="55" t="str">
        <f t="shared" si="714"/>
        <v>t3798</v>
      </c>
      <c r="M3806" s="56">
        <v>1</v>
      </c>
      <c r="N3806" s="79">
        <f t="shared" ca="1" si="719"/>
        <v>1.5431040000000003</v>
      </c>
    </row>
    <row r="3807" spans="1:14">
      <c r="A3807">
        <v>3799</v>
      </c>
      <c r="B3807">
        <f t="shared" si="715"/>
        <v>23</v>
      </c>
      <c r="C3807">
        <f t="shared" si="716"/>
        <v>5</v>
      </c>
      <c r="D3807">
        <f t="shared" si="717"/>
        <v>7</v>
      </c>
      <c r="E3807">
        <f t="shared" si="708"/>
        <v>90</v>
      </c>
      <c r="F3807">
        <f t="shared" ca="1" si="709"/>
        <v>94</v>
      </c>
      <c r="G3807">
        <f t="shared" ca="1" si="710"/>
        <v>3</v>
      </c>
      <c r="H3807">
        <f t="shared" ca="1" si="711"/>
        <v>76</v>
      </c>
      <c r="I3807" s="6">
        <f t="shared" ca="1" si="718"/>
        <v>0.64296000000000009</v>
      </c>
      <c r="J3807" s="18">
        <f t="shared" ca="1" si="712"/>
        <v>1.8324360000000004</v>
      </c>
      <c r="K3807" s="7">
        <f t="shared" ca="1" si="713"/>
        <v>1.8324360000000006</v>
      </c>
      <c r="L3807" s="55" t="str">
        <f t="shared" si="714"/>
        <v>t3799</v>
      </c>
      <c r="M3807" s="56">
        <v>1</v>
      </c>
      <c r="N3807" s="79">
        <f t="shared" ca="1" si="719"/>
        <v>1.8324360000000006</v>
      </c>
    </row>
    <row r="3808" spans="1:14">
      <c r="A3808">
        <v>3800</v>
      </c>
      <c r="B3808">
        <f t="shared" si="715"/>
        <v>23</v>
      </c>
      <c r="C3808">
        <f t="shared" si="716"/>
        <v>5</v>
      </c>
      <c r="D3808">
        <f t="shared" si="717"/>
        <v>8</v>
      </c>
      <c r="E3808">
        <f t="shared" si="708"/>
        <v>90</v>
      </c>
      <c r="F3808">
        <f t="shared" ca="1" si="709"/>
        <v>94</v>
      </c>
      <c r="G3808">
        <f t="shared" ca="1" si="710"/>
        <v>3</v>
      </c>
      <c r="H3808">
        <f t="shared" ca="1" si="711"/>
        <v>87</v>
      </c>
      <c r="I3808" s="6">
        <f t="shared" ca="1" si="718"/>
        <v>0.73602000000000001</v>
      </c>
      <c r="J3808" s="18">
        <f t="shared" ca="1" si="712"/>
        <v>2.0976569999999999</v>
      </c>
      <c r="K3808" s="7">
        <f t="shared" ca="1" si="713"/>
        <v>2.0976569999999999</v>
      </c>
      <c r="L3808" s="55" t="str">
        <f t="shared" si="714"/>
        <v>t3800</v>
      </c>
      <c r="M3808" s="56">
        <v>1</v>
      </c>
      <c r="N3808" s="79">
        <f t="shared" ca="1" si="719"/>
        <v>2.0976569999999999</v>
      </c>
    </row>
    <row r="3809" spans="1:14">
      <c r="A3809">
        <v>3801</v>
      </c>
      <c r="B3809">
        <f t="shared" si="715"/>
        <v>23</v>
      </c>
      <c r="C3809">
        <f t="shared" si="716"/>
        <v>5</v>
      </c>
      <c r="D3809">
        <f t="shared" si="717"/>
        <v>9</v>
      </c>
      <c r="E3809">
        <f t="shared" si="708"/>
        <v>90</v>
      </c>
      <c r="F3809">
        <f t="shared" ca="1" si="709"/>
        <v>94</v>
      </c>
      <c r="G3809">
        <f t="shared" ca="1" si="710"/>
        <v>3</v>
      </c>
      <c r="H3809">
        <f t="shared" ca="1" si="711"/>
        <v>95</v>
      </c>
      <c r="I3809" s="6">
        <f t="shared" ca="1" si="718"/>
        <v>0.80370000000000008</v>
      </c>
      <c r="J3809" s="18">
        <f t="shared" ca="1" si="712"/>
        <v>2.2905450000000003</v>
      </c>
      <c r="K3809" s="7">
        <f t="shared" ca="1" si="713"/>
        <v>2.2905450000000003</v>
      </c>
      <c r="L3809" s="55" t="str">
        <f t="shared" si="714"/>
        <v>t3801</v>
      </c>
      <c r="M3809" s="56">
        <v>1</v>
      </c>
      <c r="N3809" s="79">
        <f t="shared" ca="1" si="719"/>
        <v>2.2905450000000003</v>
      </c>
    </row>
    <row r="3810" spans="1:14">
      <c r="A3810">
        <v>3802</v>
      </c>
      <c r="B3810">
        <f t="shared" si="715"/>
        <v>23</v>
      </c>
      <c r="C3810">
        <f t="shared" si="716"/>
        <v>5</v>
      </c>
      <c r="D3810">
        <f t="shared" si="717"/>
        <v>10</v>
      </c>
      <c r="E3810">
        <f t="shared" si="708"/>
        <v>90</v>
      </c>
      <c r="F3810">
        <f t="shared" ca="1" si="709"/>
        <v>94</v>
      </c>
      <c r="G3810">
        <f t="shared" ca="1" si="710"/>
        <v>3</v>
      </c>
      <c r="H3810">
        <f t="shared" ca="1" si="711"/>
        <v>99</v>
      </c>
      <c r="I3810" s="6">
        <f t="shared" ca="1" si="718"/>
        <v>0.83754000000000006</v>
      </c>
      <c r="J3810" s="18">
        <f t="shared" ca="1" si="712"/>
        <v>2.3869890000000002</v>
      </c>
      <c r="K3810" s="7">
        <f t="shared" ca="1" si="713"/>
        <v>2.3869890000000002</v>
      </c>
      <c r="L3810" s="55" t="str">
        <f t="shared" si="714"/>
        <v>t3802</v>
      </c>
      <c r="M3810" s="56">
        <v>1</v>
      </c>
      <c r="N3810" s="79">
        <f t="shared" ca="1" si="719"/>
        <v>2.3869890000000002</v>
      </c>
    </row>
    <row r="3811" spans="1:14">
      <c r="A3811">
        <v>3803</v>
      </c>
      <c r="B3811">
        <f t="shared" si="715"/>
        <v>23</v>
      </c>
      <c r="C3811">
        <f t="shared" si="716"/>
        <v>5</v>
      </c>
      <c r="D3811">
        <f t="shared" si="717"/>
        <v>11</v>
      </c>
      <c r="E3811">
        <f t="shared" si="708"/>
        <v>90</v>
      </c>
      <c r="F3811">
        <f t="shared" ca="1" si="709"/>
        <v>94</v>
      </c>
      <c r="G3811">
        <f t="shared" ca="1" si="710"/>
        <v>3</v>
      </c>
      <c r="H3811">
        <f t="shared" ca="1" si="711"/>
        <v>100</v>
      </c>
      <c r="I3811" s="6">
        <f t="shared" ca="1" si="718"/>
        <v>0.84600000000000009</v>
      </c>
      <c r="J3811" s="18">
        <f t="shared" ca="1" si="712"/>
        <v>2.4111000000000002</v>
      </c>
      <c r="K3811" s="7">
        <f t="shared" ca="1" si="713"/>
        <v>2.4111000000000002</v>
      </c>
      <c r="L3811" s="55" t="str">
        <f t="shared" si="714"/>
        <v>t3803</v>
      </c>
      <c r="M3811" s="56">
        <v>1</v>
      </c>
      <c r="N3811" s="79">
        <f t="shared" ca="1" si="719"/>
        <v>2.4111000000000002</v>
      </c>
    </row>
    <row r="3812" spans="1:14">
      <c r="A3812">
        <v>3804</v>
      </c>
      <c r="B3812">
        <f t="shared" si="715"/>
        <v>23</v>
      </c>
      <c r="C3812">
        <f t="shared" si="716"/>
        <v>5</v>
      </c>
      <c r="D3812">
        <f t="shared" si="717"/>
        <v>12</v>
      </c>
      <c r="E3812">
        <f t="shared" si="708"/>
        <v>90</v>
      </c>
      <c r="F3812">
        <f t="shared" ca="1" si="709"/>
        <v>94</v>
      </c>
      <c r="G3812">
        <f t="shared" ca="1" si="710"/>
        <v>3</v>
      </c>
      <c r="H3812">
        <f t="shared" ca="1" si="711"/>
        <v>99</v>
      </c>
      <c r="I3812" s="6">
        <f t="shared" ca="1" si="718"/>
        <v>0.83754000000000006</v>
      </c>
      <c r="J3812" s="18">
        <f t="shared" ca="1" si="712"/>
        <v>2.3869890000000002</v>
      </c>
      <c r="K3812" s="7">
        <f t="shared" ca="1" si="713"/>
        <v>2.3869890000000002</v>
      </c>
      <c r="L3812" s="55" t="str">
        <f t="shared" si="714"/>
        <v>t3804</v>
      </c>
      <c r="M3812" s="56">
        <v>1</v>
      </c>
      <c r="N3812" s="79">
        <f t="shared" ca="1" si="719"/>
        <v>2.3869890000000002</v>
      </c>
    </row>
    <row r="3813" spans="1:14">
      <c r="A3813">
        <v>3805</v>
      </c>
      <c r="B3813">
        <f t="shared" si="715"/>
        <v>23</v>
      </c>
      <c r="C3813">
        <f t="shared" si="716"/>
        <v>5</v>
      </c>
      <c r="D3813">
        <f t="shared" si="717"/>
        <v>13</v>
      </c>
      <c r="E3813">
        <f t="shared" si="708"/>
        <v>90</v>
      </c>
      <c r="F3813">
        <f t="shared" ca="1" si="709"/>
        <v>94</v>
      </c>
      <c r="G3813">
        <f t="shared" ca="1" si="710"/>
        <v>3</v>
      </c>
      <c r="H3813">
        <f t="shared" ca="1" si="711"/>
        <v>100</v>
      </c>
      <c r="I3813" s="6">
        <f t="shared" ca="1" si="718"/>
        <v>0.84600000000000009</v>
      </c>
      <c r="J3813" s="18">
        <f t="shared" ca="1" si="712"/>
        <v>2.4111000000000002</v>
      </c>
      <c r="K3813" s="7">
        <f t="shared" ca="1" si="713"/>
        <v>2.4111000000000002</v>
      </c>
      <c r="L3813" s="55" t="str">
        <f t="shared" si="714"/>
        <v>t3805</v>
      </c>
      <c r="M3813" s="56">
        <v>1</v>
      </c>
      <c r="N3813" s="79">
        <f t="shared" ca="1" si="719"/>
        <v>2.4111000000000002</v>
      </c>
    </row>
    <row r="3814" spans="1:14">
      <c r="A3814">
        <v>3806</v>
      </c>
      <c r="B3814">
        <f t="shared" si="715"/>
        <v>23</v>
      </c>
      <c r="C3814">
        <f t="shared" si="716"/>
        <v>5</v>
      </c>
      <c r="D3814">
        <f t="shared" si="717"/>
        <v>14</v>
      </c>
      <c r="E3814">
        <f t="shared" si="708"/>
        <v>90</v>
      </c>
      <c r="F3814">
        <f t="shared" ca="1" si="709"/>
        <v>94</v>
      </c>
      <c r="G3814">
        <f t="shared" ca="1" si="710"/>
        <v>3</v>
      </c>
      <c r="H3814">
        <f t="shared" ca="1" si="711"/>
        <v>100</v>
      </c>
      <c r="I3814" s="6">
        <f t="shared" ca="1" si="718"/>
        <v>0.84600000000000009</v>
      </c>
      <c r="J3814" s="18">
        <f t="shared" ca="1" si="712"/>
        <v>2.4111000000000002</v>
      </c>
      <c r="K3814" s="7">
        <f t="shared" ca="1" si="713"/>
        <v>2.4111000000000002</v>
      </c>
      <c r="L3814" s="55" t="str">
        <f t="shared" si="714"/>
        <v>t3806</v>
      </c>
      <c r="M3814" s="56">
        <v>1</v>
      </c>
      <c r="N3814" s="79">
        <f t="shared" ca="1" si="719"/>
        <v>2.4111000000000002</v>
      </c>
    </row>
    <row r="3815" spans="1:14">
      <c r="A3815">
        <v>3807</v>
      </c>
      <c r="B3815">
        <f t="shared" si="715"/>
        <v>23</v>
      </c>
      <c r="C3815">
        <f t="shared" si="716"/>
        <v>5</v>
      </c>
      <c r="D3815">
        <f t="shared" si="717"/>
        <v>15</v>
      </c>
      <c r="E3815">
        <f t="shared" si="708"/>
        <v>90</v>
      </c>
      <c r="F3815">
        <f t="shared" ca="1" si="709"/>
        <v>94</v>
      </c>
      <c r="G3815">
        <f t="shared" ca="1" si="710"/>
        <v>3</v>
      </c>
      <c r="H3815">
        <f t="shared" ca="1" si="711"/>
        <v>97</v>
      </c>
      <c r="I3815" s="6">
        <f t="shared" ca="1" si="718"/>
        <v>0.82062000000000013</v>
      </c>
      <c r="J3815" s="18">
        <f t="shared" ca="1" si="712"/>
        <v>2.3387670000000003</v>
      </c>
      <c r="K3815" s="7">
        <f t="shared" ca="1" si="713"/>
        <v>2.3387670000000003</v>
      </c>
      <c r="L3815" s="55" t="str">
        <f t="shared" si="714"/>
        <v>t3807</v>
      </c>
      <c r="M3815" s="56">
        <v>1</v>
      </c>
      <c r="N3815" s="79">
        <f t="shared" ca="1" si="719"/>
        <v>2.3387670000000003</v>
      </c>
    </row>
    <row r="3816" spans="1:14">
      <c r="A3816">
        <v>3808</v>
      </c>
      <c r="B3816">
        <f t="shared" si="715"/>
        <v>23</v>
      </c>
      <c r="C3816">
        <f t="shared" si="716"/>
        <v>5</v>
      </c>
      <c r="D3816">
        <f t="shared" si="717"/>
        <v>16</v>
      </c>
      <c r="E3816">
        <f t="shared" si="708"/>
        <v>90</v>
      </c>
      <c r="F3816">
        <f t="shared" ca="1" si="709"/>
        <v>94</v>
      </c>
      <c r="G3816">
        <f t="shared" ca="1" si="710"/>
        <v>3</v>
      </c>
      <c r="H3816">
        <f t="shared" ca="1" si="711"/>
        <v>96</v>
      </c>
      <c r="I3816" s="6">
        <f t="shared" ca="1" si="718"/>
        <v>0.8121600000000001</v>
      </c>
      <c r="J3816" s="18">
        <f t="shared" ca="1" si="712"/>
        <v>2.3146560000000003</v>
      </c>
      <c r="K3816" s="7">
        <f t="shared" ca="1" si="713"/>
        <v>2.3146560000000003</v>
      </c>
      <c r="L3816" s="55" t="str">
        <f t="shared" si="714"/>
        <v>t3808</v>
      </c>
      <c r="M3816" s="56">
        <v>1</v>
      </c>
      <c r="N3816" s="79">
        <f t="shared" ca="1" si="719"/>
        <v>2.3146560000000003</v>
      </c>
    </row>
    <row r="3817" spans="1:14">
      <c r="A3817">
        <v>3809</v>
      </c>
      <c r="B3817">
        <f t="shared" si="715"/>
        <v>23</v>
      </c>
      <c r="C3817">
        <f t="shared" si="716"/>
        <v>5</v>
      </c>
      <c r="D3817">
        <f t="shared" si="717"/>
        <v>17</v>
      </c>
      <c r="E3817">
        <f t="shared" si="708"/>
        <v>90</v>
      </c>
      <c r="F3817">
        <f t="shared" ca="1" si="709"/>
        <v>94</v>
      </c>
      <c r="G3817">
        <f t="shared" ca="1" si="710"/>
        <v>3</v>
      </c>
      <c r="H3817">
        <f t="shared" ca="1" si="711"/>
        <v>96</v>
      </c>
      <c r="I3817" s="6">
        <f t="shared" ca="1" si="718"/>
        <v>0.8121600000000001</v>
      </c>
      <c r="J3817" s="18">
        <f t="shared" ca="1" si="712"/>
        <v>2.3146560000000003</v>
      </c>
      <c r="K3817" s="7">
        <f t="shared" ca="1" si="713"/>
        <v>2.3146560000000003</v>
      </c>
      <c r="L3817" s="55" t="str">
        <f t="shared" si="714"/>
        <v>t3809</v>
      </c>
      <c r="M3817" s="56">
        <v>1</v>
      </c>
      <c r="N3817" s="79">
        <f t="shared" ca="1" si="719"/>
        <v>2.3146560000000003</v>
      </c>
    </row>
    <row r="3818" spans="1:14">
      <c r="A3818">
        <v>3810</v>
      </c>
      <c r="B3818">
        <f t="shared" si="715"/>
        <v>23</v>
      </c>
      <c r="C3818">
        <f t="shared" si="716"/>
        <v>5</v>
      </c>
      <c r="D3818">
        <f t="shared" si="717"/>
        <v>18</v>
      </c>
      <c r="E3818">
        <f t="shared" si="708"/>
        <v>90</v>
      </c>
      <c r="F3818">
        <f t="shared" ca="1" si="709"/>
        <v>94</v>
      </c>
      <c r="G3818">
        <f t="shared" ca="1" si="710"/>
        <v>3</v>
      </c>
      <c r="H3818">
        <f t="shared" ca="1" si="711"/>
        <v>93</v>
      </c>
      <c r="I3818" s="6">
        <f t="shared" ca="1" si="718"/>
        <v>0.78678000000000015</v>
      </c>
      <c r="J3818" s="18">
        <f t="shared" ca="1" si="712"/>
        <v>2.2423230000000003</v>
      </c>
      <c r="K3818" s="7">
        <f t="shared" ca="1" si="713"/>
        <v>2.2423230000000003</v>
      </c>
      <c r="L3818" s="55" t="str">
        <f t="shared" si="714"/>
        <v>t3810</v>
      </c>
      <c r="M3818" s="56">
        <v>1</v>
      </c>
      <c r="N3818" s="79">
        <f t="shared" ca="1" si="719"/>
        <v>2.2423230000000003</v>
      </c>
    </row>
    <row r="3819" spans="1:14">
      <c r="A3819">
        <v>3811</v>
      </c>
      <c r="B3819">
        <f t="shared" si="715"/>
        <v>23</v>
      </c>
      <c r="C3819">
        <f t="shared" si="716"/>
        <v>5</v>
      </c>
      <c r="D3819">
        <f t="shared" si="717"/>
        <v>19</v>
      </c>
      <c r="E3819">
        <f t="shared" si="708"/>
        <v>90</v>
      </c>
      <c r="F3819">
        <f t="shared" ca="1" si="709"/>
        <v>94</v>
      </c>
      <c r="G3819">
        <f t="shared" ca="1" si="710"/>
        <v>3</v>
      </c>
      <c r="H3819">
        <f t="shared" ca="1" si="711"/>
        <v>92</v>
      </c>
      <c r="I3819" s="6">
        <f t="shared" ca="1" si="718"/>
        <v>0.77832000000000012</v>
      </c>
      <c r="J3819" s="18">
        <f t="shared" ca="1" si="712"/>
        <v>2.2182120000000003</v>
      </c>
      <c r="K3819" s="7">
        <f t="shared" ca="1" si="713"/>
        <v>2.2182120000000003</v>
      </c>
      <c r="L3819" s="55" t="str">
        <f t="shared" si="714"/>
        <v>t3811</v>
      </c>
      <c r="M3819" s="56">
        <v>1</v>
      </c>
      <c r="N3819" s="79">
        <f t="shared" ca="1" si="719"/>
        <v>2.2182120000000003</v>
      </c>
    </row>
    <row r="3820" spans="1:14">
      <c r="A3820">
        <v>3812</v>
      </c>
      <c r="B3820">
        <f t="shared" si="715"/>
        <v>23</v>
      </c>
      <c r="C3820">
        <f t="shared" si="716"/>
        <v>5</v>
      </c>
      <c r="D3820">
        <f t="shared" si="717"/>
        <v>20</v>
      </c>
      <c r="E3820">
        <f t="shared" si="708"/>
        <v>90</v>
      </c>
      <c r="F3820">
        <f t="shared" ca="1" si="709"/>
        <v>94</v>
      </c>
      <c r="G3820">
        <f t="shared" ca="1" si="710"/>
        <v>3</v>
      </c>
      <c r="H3820">
        <f t="shared" ca="1" si="711"/>
        <v>92</v>
      </c>
      <c r="I3820" s="6">
        <f t="shared" ca="1" si="718"/>
        <v>0.77832000000000012</v>
      </c>
      <c r="J3820" s="18">
        <f t="shared" ca="1" si="712"/>
        <v>2.2182120000000003</v>
      </c>
      <c r="K3820" s="7">
        <f t="shared" ca="1" si="713"/>
        <v>2.2182120000000003</v>
      </c>
      <c r="L3820" s="55" t="str">
        <f t="shared" si="714"/>
        <v>t3812</v>
      </c>
      <c r="M3820" s="56">
        <v>1</v>
      </c>
      <c r="N3820" s="79">
        <f t="shared" ca="1" si="719"/>
        <v>2.2182120000000003</v>
      </c>
    </row>
    <row r="3821" spans="1:14">
      <c r="A3821">
        <v>3813</v>
      </c>
      <c r="B3821">
        <f t="shared" si="715"/>
        <v>23</v>
      </c>
      <c r="C3821">
        <f t="shared" si="716"/>
        <v>5</v>
      </c>
      <c r="D3821">
        <f t="shared" si="717"/>
        <v>21</v>
      </c>
      <c r="E3821">
        <f t="shared" si="708"/>
        <v>90</v>
      </c>
      <c r="F3821">
        <f t="shared" ca="1" si="709"/>
        <v>94</v>
      </c>
      <c r="G3821">
        <f t="shared" ca="1" si="710"/>
        <v>3</v>
      </c>
      <c r="H3821">
        <f t="shared" ca="1" si="711"/>
        <v>93</v>
      </c>
      <c r="I3821" s="6">
        <f t="shared" ca="1" si="718"/>
        <v>0.78678000000000015</v>
      </c>
      <c r="J3821" s="18">
        <f t="shared" ca="1" si="712"/>
        <v>2.2423230000000003</v>
      </c>
      <c r="K3821" s="7">
        <f t="shared" ca="1" si="713"/>
        <v>2.2423230000000003</v>
      </c>
      <c r="L3821" s="55" t="str">
        <f t="shared" si="714"/>
        <v>t3813</v>
      </c>
      <c r="M3821" s="56">
        <v>1</v>
      </c>
      <c r="N3821" s="79">
        <f t="shared" ca="1" si="719"/>
        <v>2.2423230000000003</v>
      </c>
    </row>
    <row r="3822" spans="1:14">
      <c r="A3822">
        <v>3814</v>
      </c>
      <c r="B3822">
        <f t="shared" si="715"/>
        <v>23</v>
      </c>
      <c r="C3822">
        <f t="shared" si="716"/>
        <v>5</v>
      </c>
      <c r="D3822">
        <f t="shared" si="717"/>
        <v>22</v>
      </c>
      <c r="E3822">
        <f t="shared" si="708"/>
        <v>90</v>
      </c>
      <c r="F3822">
        <f t="shared" ca="1" si="709"/>
        <v>94</v>
      </c>
      <c r="G3822">
        <f t="shared" ca="1" si="710"/>
        <v>3</v>
      </c>
      <c r="H3822">
        <f t="shared" ca="1" si="711"/>
        <v>87</v>
      </c>
      <c r="I3822" s="6">
        <f t="shared" ca="1" si="718"/>
        <v>0.73602000000000001</v>
      </c>
      <c r="J3822" s="18">
        <f t="shared" ca="1" si="712"/>
        <v>2.0976569999999999</v>
      </c>
      <c r="K3822" s="7">
        <f t="shared" ca="1" si="713"/>
        <v>2.0976569999999999</v>
      </c>
      <c r="L3822" s="55" t="str">
        <f t="shared" si="714"/>
        <v>t3814</v>
      </c>
      <c r="M3822" s="56">
        <v>1</v>
      </c>
      <c r="N3822" s="79">
        <f t="shared" ca="1" si="719"/>
        <v>2.0976569999999999</v>
      </c>
    </row>
    <row r="3823" spans="1:14">
      <c r="A3823">
        <v>3815</v>
      </c>
      <c r="B3823">
        <f t="shared" si="715"/>
        <v>23</v>
      </c>
      <c r="C3823">
        <f t="shared" si="716"/>
        <v>5</v>
      </c>
      <c r="D3823">
        <f t="shared" si="717"/>
        <v>23</v>
      </c>
      <c r="E3823">
        <f t="shared" si="708"/>
        <v>90</v>
      </c>
      <c r="F3823">
        <f t="shared" ca="1" si="709"/>
        <v>94</v>
      </c>
      <c r="G3823">
        <f t="shared" ca="1" si="710"/>
        <v>3</v>
      </c>
      <c r="H3823">
        <f t="shared" ca="1" si="711"/>
        <v>72</v>
      </c>
      <c r="I3823" s="6">
        <f t="shared" ca="1" si="718"/>
        <v>0.60912000000000011</v>
      </c>
      <c r="J3823" s="18">
        <f t="shared" ca="1" si="712"/>
        <v>1.7359920000000004</v>
      </c>
      <c r="K3823" s="7">
        <f t="shared" ca="1" si="713"/>
        <v>1.7359920000000004</v>
      </c>
      <c r="L3823" s="55" t="str">
        <f t="shared" si="714"/>
        <v>t3815</v>
      </c>
      <c r="M3823" s="56">
        <v>1</v>
      </c>
      <c r="N3823" s="79">
        <f t="shared" ca="1" si="719"/>
        <v>1.7359920000000004</v>
      </c>
    </row>
    <row r="3824" spans="1:14">
      <c r="A3824">
        <v>3816</v>
      </c>
      <c r="B3824">
        <f t="shared" si="715"/>
        <v>23</v>
      </c>
      <c r="C3824">
        <f t="shared" si="716"/>
        <v>6</v>
      </c>
      <c r="D3824">
        <f t="shared" si="717"/>
        <v>0</v>
      </c>
      <c r="E3824">
        <f t="shared" si="708"/>
        <v>90</v>
      </c>
      <c r="F3824">
        <f t="shared" ca="1" si="709"/>
        <v>77</v>
      </c>
      <c r="G3824">
        <f t="shared" ca="1" si="710"/>
        <v>4</v>
      </c>
      <c r="H3824">
        <f t="shared" ca="1" si="711"/>
        <v>74</v>
      </c>
      <c r="I3824" s="6">
        <f t="shared" ca="1" si="718"/>
        <v>0.51281999999999994</v>
      </c>
      <c r="J3824" s="18">
        <f t="shared" ca="1" si="712"/>
        <v>1.4615369999999999</v>
      </c>
      <c r="K3824" s="7">
        <f t="shared" ca="1" si="713"/>
        <v>1.4615369999999999</v>
      </c>
      <c r="L3824" s="55" t="str">
        <f t="shared" si="714"/>
        <v>t3816</v>
      </c>
      <c r="M3824" s="56">
        <v>1</v>
      </c>
      <c r="N3824" s="79">
        <f t="shared" ca="1" si="719"/>
        <v>1.4615369999999999</v>
      </c>
    </row>
    <row r="3825" spans="1:14">
      <c r="A3825">
        <v>3817</v>
      </c>
      <c r="B3825">
        <f t="shared" si="715"/>
        <v>23</v>
      </c>
      <c r="C3825">
        <f t="shared" si="716"/>
        <v>6</v>
      </c>
      <c r="D3825">
        <f t="shared" si="717"/>
        <v>1</v>
      </c>
      <c r="E3825">
        <f t="shared" si="708"/>
        <v>90</v>
      </c>
      <c r="F3825">
        <f t="shared" ca="1" si="709"/>
        <v>77</v>
      </c>
      <c r="G3825">
        <f t="shared" ca="1" si="710"/>
        <v>4</v>
      </c>
      <c r="H3825">
        <f t="shared" ca="1" si="711"/>
        <v>70</v>
      </c>
      <c r="I3825" s="6">
        <f t="shared" ca="1" si="718"/>
        <v>0.48509999999999998</v>
      </c>
      <c r="J3825" s="18">
        <f t="shared" ca="1" si="712"/>
        <v>1.3825350000000001</v>
      </c>
      <c r="K3825" s="7">
        <f t="shared" ca="1" si="713"/>
        <v>1.3825350000000001</v>
      </c>
      <c r="L3825" s="55" t="str">
        <f t="shared" si="714"/>
        <v>t3817</v>
      </c>
      <c r="M3825" s="56">
        <v>1</v>
      </c>
      <c r="N3825" s="79">
        <f t="shared" ca="1" si="719"/>
        <v>1.3825350000000001</v>
      </c>
    </row>
    <row r="3826" spans="1:14">
      <c r="A3826">
        <v>3818</v>
      </c>
      <c r="B3826">
        <f t="shared" si="715"/>
        <v>23</v>
      </c>
      <c r="C3826">
        <f t="shared" si="716"/>
        <v>6</v>
      </c>
      <c r="D3826">
        <f t="shared" si="717"/>
        <v>2</v>
      </c>
      <c r="E3826">
        <f t="shared" si="708"/>
        <v>90</v>
      </c>
      <c r="F3826">
        <f t="shared" ca="1" si="709"/>
        <v>77</v>
      </c>
      <c r="G3826">
        <f t="shared" ca="1" si="710"/>
        <v>4</v>
      </c>
      <c r="H3826">
        <f t="shared" ca="1" si="711"/>
        <v>66</v>
      </c>
      <c r="I3826" s="6">
        <f t="shared" ca="1" si="718"/>
        <v>0.45738000000000001</v>
      </c>
      <c r="J3826" s="18">
        <f t="shared" ca="1" si="712"/>
        <v>1.3035330000000001</v>
      </c>
      <c r="K3826" s="7">
        <f t="shared" ca="1" si="713"/>
        <v>1.3035330000000001</v>
      </c>
      <c r="L3826" s="55" t="str">
        <f t="shared" si="714"/>
        <v>t3818</v>
      </c>
      <c r="M3826" s="56">
        <v>1</v>
      </c>
      <c r="N3826" s="79">
        <f t="shared" ca="1" si="719"/>
        <v>1.3035330000000001</v>
      </c>
    </row>
    <row r="3827" spans="1:14">
      <c r="A3827">
        <v>3819</v>
      </c>
      <c r="B3827">
        <f t="shared" si="715"/>
        <v>23</v>
      </c>
      <c r="C3827">
        <f t="shared" si="716"/>
        <v>6</v>
      </c>
      <c r="D3827">
        <f t="shared" si="717"/>
        <v>3</v>
      </c>
      <c r="E3827">
        <f t="shared" si="708"/>
        <v>90</v>
      </c>
      <c r="F3827">
        <f t="shared" ca="1" si="709"/>
        <v>77</v>
      </c>
      <c r="G3827">
        <f t="shared" ca="1" si="710"/>
        <v>4</v>
      </c>
      <c r="H3827">
        <f t="shared" ca="1" si="711"/>
        <v>65</v>
      </c>
      <c r="I3827" s="6">
        <f t="shared" ca="1" si="718"/>
        <v>0.45044999999999996</v>
      </c>
      <c r="J3827" s="18">
        <f t="shared" ca="1" si="712"/>
        <v>1.2837824999999998</v>
      </c>
      <c r="K3827" s="7">
        <f t="shared" ca="1" si="713"/>
        <v>1.2837824999999998</v>
      </c>
      <c r="L3827" s="55" t="str">
        <f t="shared" si="714"/>
        <v>t3819</v>
      </c>
      <c r="M3827" s="56">
        <v>1</v>
      </c>
      <c r="N3827" s="79">
        <f t="shared" ca="1" si="719"/>
        <v>1.2837824999999998</v>
      </c>
    </row>
    <row r="3828" spans="1:14">
      <c r="A3828">
        <v>3820</v>
      </c>
      <c r="B3828">
        <f t="shared" si="715"/>
        <v>23</v>
      </c>
      <c r="C3828">
        <f t="shared" si="716"/>
        <v>6</v>
      </c>
      <c r="D3828">
        <f t="shared" si="717"/>
        <v>4</v>
      </c>
      <c r="E3828">
        <f t="shared" si="708"/>
        <v>90</v>
      </c>
      <c r="F3828">
        <f t="shared" ca="1" si="709"/>
        <v>77</v>
      </c>
      <c r="G3828">
        <f t="shared" ca="1" si="710"/>
        <v>4</v>
      </c>
      <c r="H3828">
        <f t="shared" ca="1" si="711"/>
        <v>64</v>
      </c>
      <c r="I3828" s="6">
        <f t="shared" ca="1" si="718"/>
        <v>0.44351999999999997</v>
      </c>
      <c r="J3828" s="18">
        <f t="shared" ca="1" si="712"/>
        <v>1.264032</v>
      </c>
      <c r="K3828" s="7">
        <f t="shared" ca="1" si="713"/>
        <v>1.264032</v>
      </c>
      <c r="L3828" s="55" t="str">
        <f t="shared" si="714"/>
        <v>t3820</v>
      </c>
      <c r="M3828" s="56">
        <v>1</v>
      </c>
      <c r="N3828" s="79">
        <f t="shared" ca="1" si="719"/>
        <v>1.264032</v>
      </c>
    </row>
    <row r="3829" spans="1:14">
      <c r="A3829">
        <v>3821</v>
      </c>
      <c r="B3829">
        <f t="shared" si="715"/>
        <v>23</v>
      </c>
      <c r="C3829">
        <f t="shared" si="716"/>
        <v>6</v>
      </c>
      <c r="D3829">
        <f t="shared" si="717"/>
        <v>5</v>
      </c>
      <c r="E3829">
        <f t="shared" si="708"/>
        <v>90</v>
      </c>
      <c r="F3829">
        <f t="shared" ca="1" si="709"/>
        <v>77</v>
      </c>
      <c r="G3829">
        <f t="shared" ca="1" si="710"/>
        <v>4</v>
      </c>
      <c r="H3829">
        <f t="shared" ca="1" si="711"/>
        <v>62</v>
      </c>
      <c r="I3829" s="6">
        <f t="shared" ca="1" si="718"/>
        <v>0.42965999999999993</v>
      </c>
      <c r="J3829" s="18">
        <f t="shared" ca="1" si="712"/>
        <v>1.2245309999999998</v>
      </c>
      <c r="K3829" s="7">
        <f t="shared" ca="1" si="713"/>
        <v>1.2245309999999998</v>
      </c>
      <c r="L3829" s="55" t="str">
        <f t="shared" si="714"/>
        <v>t3821</v>
      </c>
      <c r="M3829" s="56">
        <v>1</v>
      </c>
      <c r="N3829" s="79">
        <f t="shared" ca="1" si="719"/>
        <v>1.2245309999999998</v>
      </c>
    </row>
    <row r="3830" spans="1:14">
      <c r="A3830">
        <v>3822</v>
      </c>
      <c r="B3830">
        <f t="shared" si="715"/>
        <v>23</v>
      </c>
      <c r="C3830">
        <f t="shared" si="716"/>
        <v>6</v>
      </c>
      <c r="D3830">
        <f t="shared" si="717"/>
        <v>6</v>
      </c>
      <c r="E3830">
        <f t="shared" si="708"/>
        <v>90</v>
      </c>
      <c r="F3830">
        <f t="shared" ca="1" si="709"/>
        <v>77</v>
      </c>
      <c r="G3830">
        <f t="shared" ca="1" si="710"/>
        <v>4</v>
      </c>
      <c r="H3830">
        <f t="shared" ca="1" si="711"/>
        <v>62</v>
      </c>
      <c r="I3830" s="6">
        <f t="shared" ca="1" si="718"/>
        <v>0.42965999999999993</v>
      </c>
      <c r="J3830" s="18">
        <f t="shared" ca="1" si="712"/>
        <v>1.2245309999999998</v>
      </c>
      <c r="K3830" s="7">
        <f t="shared" ca="1" si="713"/>
        <v>1.2245309999999998</v>
      </c>
      <c r="L3830" s="55" t="str">
        <f t="shared" si="714"/>
        <v>t3822</v>
      </c>
      <c r="M3830" s="56">
        <v>1</v>
      </c>
      <c r="N3830" s="79">
        <f t="shared" ca="1" si="719"/>
        <v>1.2245309999999998</v>
      </c>
    </row>
    <row r="3831" spans="1:14">
      <c r="A3831">
        <v>3823</v>
      </c>
      <c r="B3831">
        <f t="shared" si="715"/>
        <v>23</v>
      </c>
      <c r="C3831">
        <f t="shared" si="716"/>
        <v>6</v>
      </c>
      <c r="D3831">
        <f t="shared" si="717"/>
        <v>7</v>
      </c>
      <c r="E3831">
        <f t="shared" si="708"/>
        <v>90</v>
      </c>
      <c r="F3831">
        <f t="shared" ca="1" si="709"/>
        <v>77</v>
      </c>
      <c r="G3831">
        <f t="shared" ca="1" si="710"/>
        <v>4</v>
      </c>
      <c r="H3831">
        <f t="shared" ca="1" si="711"/>
        <v>66</v>
      </c>
      <c r="I3831" s="6">
        <f t="shared" ca="1" si="718"/>
        <v>0.45738000000000001</v>
      </c>
      <c r="J3831" s="18">
        <f t="shared" ca="1" si="712"/>
        <v>1.3035330000000001</v>
      </c>
      <c r="K3831" s="7">
        <f t="shared" ca="1" si="713"/>
        <v>1.3035330000000001</v>
      </c>
      <c r="L3831" s="55" t="str">
        <f t="shared" si="714"/>
        <v>t3823</v>
      </c>
      <c r="M3831" s="56">
        <v>1</v>
      </c>
      <c r="N3831" s="79">
        <f t="shared" ca="1" si="719"/>
        <v>1.3035330000000001</v>
      </c>
    </row>
    <row r="3832" spans="1:14">
      <c r="A3832">
        <v>3824</v>
      </c>
      <c r="B3832">
        <f t="shared" si="715"/>
        <v>23</v>
      </c>
      <c r="C3832">
        <f t="shared" si="716"/>
        <v>6</v>
      </c>
      <c r="D3832">
        <f t="shared" si="717"/>
        <v>8</v>
      </c>
      <c r="E3832">
        <f t="shared" si="708"/>
        <v>90</v>
      </c>
      <c r="F3832">
        <f t="shared" ca="1" si="709"/>
        <v>77</v>
      </c>
      <c r="G3832">
        <f t="shared" ca="1" si="710"/>
        <v>4</v>
      </c>
      <c r="H3832">
        <f t="shared" ca="1" si="711"/>
        <v>81</v>
      </c>
      <c r="I3832" s="6">
        <f t="shared" ca="1" si="718"/>
        <v>0.56133</v>
      </c>
      <c r="J3832" s="18">
        <f t="shared" ca="1" si="712"/>
        <v>1.5997905000000001</v>
      </c>
      <c r="K3832" s="7">
        <f t="shared" ca="1" si="713"/>
        <v>1.5997905000000001</v>
      </c>
      <c r="L3832" s="55" t="str">
        <f t="shared" si="714"/>
        <v>t3824</v>
      </c>
      <c r="M3832" s="56">
        <v>1</v>
      </c>
      <c r="N3832" s="79">
        <f t="shared" ca="1" si="719"/>
        <v>1.5997905000000001</v>
      </c>
    </row>
    <row r="3833" spans="1:14">
      <c r="A3833">
        <v>3825</v>
      </c>
      <c r="B3833">
        <f t="shared" si="715"/>
        <v>23</v>
      </c>
      <c r="C3833">
        <f t="shared" si="716"/>
        <v>6</v>
      </c>
      <c r="D3833">
        <f t="shared" si="717"/>
        <v>9</v>
      </c>
      <c r="E3833">
        <f t="shared" si="708"/>
        <v>90</v>
      </c>
      <c r="F3833">
        <f t="shared" ca="1" si="709"/>
        <v>77</v>
      </c>
      <c r="G3833">
        <f t="shared" ca="1" si="710"/>
        <v>4</v>
      </c>
      <c r="H3833">
        <f t="shared" ca="1" si="711"/>
        <v>86</v>
      </c>
      <c r="I3833" s="6">
        <f t="shared" ca="1" si="718"/>
        <v>0.59597999999999995</v>
      </c>
      <c r="J3833" s="18">
        <f t="shared" ca="1" si="712"/>
        <v>1.6985429999999999</v>
      </c>
      <c r="K3833" s="7">
        <f t="shared" ca="1" si="713"/>
        <v>1.6985430000000001</v>
      </c>
      <c r="L3833" s="55" t="str">
        <f t="shared" si="714"/>
        <v>t3825</v>
      </c>
      <c r="M3833" s="56">
        <v>1</v>
      </c>
      <c r="N3833" s="79">
        <f t="shared" ca="1" si="719"/>
        <v>1.6985430000000001</v>
      </c>
    </row>
    <row r="3834" spans="1:14">
      <c r="A3834">
        <v>3826</v>
      </c>
      <c r="B3834">
        <f t="shared" si="715"/>
        <v>23</v>
      </c>
      <c r="C3834">
        <f t="shared" si="716"/>
        <v>6</v>
      </c>
      <c r="D3834">
        <f t="shared" si="717"/>
        <v>10</v>
      </c>
      <c r="E3834">
        <f t="shared" si="708"/>
        <v>90</v>
      </c>
      <c r="F3834">
        <f t="shared" ca="1" si="709"/>
        <v>77</v>
      </c>
      <c r="G3834">
        <f t="shared" ca="1" si="710"/>
        <v>4</v>
      </c>
      <c r="H3834">
        <f t="shared" ca="1" si="711"/>
        <v>91</v>
      </c>
      <c r="I3834" s="6">
        <f t="shared" ca="1" si="718"/>
        <v>0.63062999999999991</v>
      </c>
      <c r="J3834" s="18">
        <f t="shared" ca="1" si="712"/>
        <v>1.7972954999999997</v>
      </c>
      <c r="K3834" s="7">
        <f t="shared" ca="1" si="713"/>
        <v>1.7972954999999997</v>
      </c>
      <c r="L3834" s="55" t="str">
        <f t="shared" si="714"/>
        <v>t3826</v>
      </c>
      <c r="M3834" s="56">
        <v>1</v>
      </c>
      <c r="N3834" s="79">
        <f t="shared" ca="1" si="719"/>
        <v>1.7972954999999997</v>
      </c>
    </row>
    <row r="3835" spans="1:14">
      <c r="A3835">
        <v>3827</v>
      </c>
      <c r="B3835">
        <f t="shared" si="715"/>
        <v>23</v>
      </c>
      <c r="C3835">
        <f t="shared" si="716"/>
        <v>6</v>
      </c>
      <c r="D3835">
        <f t="shared" si="717"/>
        <v>11</v>
      </c>
      <c r="E3835">
        <f t="shared" si="708"/>
        <v>90</v>
      </c>
      <c r="F3835">
        <f t="shared" ca="1" si="709"/>
        <v>77</v>
      </c>
      <c r="G3835">
        <f t="shared" ca="1" si="710"/>
        <v>4</v>
      </c>
      <c r="H3835">
        <f t="shared" ca="1" si="711"/>
        <v>93</v>
      </c>
      <c r="I3835" s="6">
        <f t="shared" ca="1" si="718"/>
        <v>0.64449000000000001</v>
      </c>
      <c r="J3835" s="18">
        <f t="shared" ca="1" si="712"/>
        <v>1.8367965000000002</v>
      </c>
      <c r="K3835" s="7">
        <f t="shared" ca="1" si="713"/>
        <v>1.8367964999999999</v>
      </c>
      <c r="L3835" s="55" t="str">
        <f t="shared" si="714"/>
        <v>t3827</v>
      </c>
      <c r="M3835" s="56">
        <v>1</v>
      </c>
      <c r="N3835" s="79">
        <f t="shared" ca="1" si="719"/>
        <v>1.8367964999999999</v>
      </c>
    </row>
    <row r="3836" spans="1:14">
      <c r="A3836">
        <v>3828</v>
      </c>
      <c r="B3836">
        <f t="shared" si="715"/>
        <v>23</v>
      </c>
      <c r="C3836">
        <f t="shared" si="716"/>
        <v>6</v>
      </c>
      <c r="D3836">
        <f t="shared" si="717"/>
        <v>12</v>
      </c>
      <c r="E3836">
        <f t="shared" si="708"/>
        <v>90</v>
      </c>
      <c r="F3836">
        <f t="shared" ca="1" si="709"/>
        <v>77</v>
      </c>
      <c r="G3836">
        <f t="shared" ca="1" si="710"/>
        <v>4</v>
      </c>
      <c r="H3836">
        <f t="shared" ca="1" si="711"/>
        <v>93</v>
      </c>
      <c r="I3836" s="6">
        <f t="shared" ca="1" si="718"/>
        <v>0.64449000000000001</v>
      </c>
      <c r="J3836" s="18">
        <f t="shared" ca="1" si="712"/>
        <v>1.8367965000000002</v>
      </c>
      <c r="K3836" s="7">
        <f t="shared" ca="1" si="713"/>
        <v>1.8367964999999999</v>
      </c>
      <c r="L3836" s="55" t="str">
        <f t="shared" si="714"/>
        <v>t3828</v>
      </c>
      <c r="M3836" s="56">
        <v>1</v>
      </c>
      <c r="N3836" s="79">
        <f t="shared" ca="1" si="719"/>
        <v>1.8367964999999999</v>
      </c>
    </row>
    <row r="3837" spans="1:14">
      <c r="A3837">
        <v>3829</v>
      </c>
      <c r="B3837">
        <f t="shared" si="715"/>
        <v>23</v>
      </c>
      <c r="C3837">
        <f t="shared" si="716"/>
        <v>6</v>
      </c>
      <c r="D3837">
        <f t="shared" si="717"/>
        <v>13</v>
      </c>
      <c r="E3837">
        <f t="shared" si="708"/>
        <v>90</v>
      </c>
      <c r="F3837">
        <f t="shared" ca="1" si="709"/>
        <v>77</v>
      </c>
      <c r="G3837">
        <f t="shared" ca="1" si="710"/>
        <v>4</v>
      </c>
      <c r="H3837">
        <f t="shared" ca="1" si="711"/>
        <v>92</v>
      </c>
      <c r="I3837" s="6">
        <f t="shared" ca="1" si="718"/>
        <v>0.6375599999999999</v>
      </c>
      <c r="J3837" s="18">
        <f t="shared" ca="1" si="712"/>
        <v>1.8170459999999997</v>
      </c>
      <c r="K3837" s="7">
        <f t="shared" ca="1" si="713"/>
        <v>1.8170459999999999</v>
      </c>
      <c r="L3837" s="55" t="str">
        <f t="shared" si="714"/>
        <v>t3829</v>
      </c>
      <c r="M3837" s="56">
        <v>1</v>
      </c>
      <c r="N3837" s="79">
        <f t="shared" ca="1" si="719"/>
        <v>1.8170459999999999</v>
      </c>
    </row>
    <row r="3838" spans="1:14">
      <c r="A3838">
        <v>3830</v>
      </c>
      <c r="B3838">
        <f t="shared" si="715"/>
        <v>23</v>
      </c>
      <c r="C3838">
        <f t="shared" si="716"/>
        <v>6</v>
      </c>
      <c r="D3838">
        <f t="shared" si="717"/>
        <v>14</v>
      </c>
      <c r="E3838">
        <f t="shared" si="708"/>
        <v>90</v>
      </c>
      <c r="F3838">
        <f t="shared" ca="1" si="709"/>
        <v>77</v>
      </c>
      <c r="G3838">
        <f t="shared" ca="1" si="710"/>
        <v>4</v>
      </c>
      <c r="H3838">
        <f t="shared" ca="1" si="711"/>
        <v>91</v>
      </c>
      <c r="I3838" s="6">
        <f t="shared" ca="1" si="718"/>
        <v>0.63062999999999991</v>
      </c>
      <c r="J3838" s="18">
        <f t="shared" ca="1" si="712"/>
        <v>1.7972954999999997</v>
      </c>
      <c r="K3838" s="7">
        <f t="shared" ca="1" si="713"/>
        <v>1.7972954999999997</v>
      </c>
      <c r="L3838" s="55" t="str">
        <f t="shared" si="714"/>
        <v>t3830</v>
      </c>
      <c r="M3838" s="56">
        <v>1</v>
      </c>
      <c r="N3838" s="79">
        <f t="shared" ca="1" si="719"/>
        <v>1.7972954999999997</v>
      </c>
    </row>
    <row r="3839" spans="1:14">
      <c r="A3839">
        <v>3831</v>
      </c>
      <c r="B3839">
        <f t="shared" si="715"/>
        <v>23</v>
      </c>
      <c r="C3839">
        <f t="shared" si="716"/>
        <v>6</v>
      </c>
      <c r="D3839">
        <f t="shared" si="717"/>
        <v>15</v>
      </c>
      <c r="E3839">
        <f t="shared" si="708"/>
        <v>90</v>
      </c>
      <c r="F3839">
        <f t="shared" ca="1" si="709"/>
        <v>77</v>
      </c>
      <c r="G3839">
        <f t="shared" ca="1" si="710"/>
        <v>4</v>
      </c>
      <c r="H3839">
        <f t="shared" ca="1" si="711"/>
        <v>91</v>
      </c>
      <c r="I3839" s="6">
        <f t="shared" ca="1" si="718"/>
        <v>0.63062999999999991</v>
      </c>
      <c r="J3839" s="18">
        <f t="shared" ca="1" si="712"/>
        <v>1.7972954999999997</v>
      </c>
      <c r="K3839" s="7">
        <f t="shared" ca="1" si="713"/>
        <v>1.7972954999999997</v>
      </c>
      <c r="L3839" s="55" t="str">
        <f t="shared" si="714"/>
        <v>t3831</v>
      </c>
      <c r="M3839" s="56">
        <v>1</v>
      </c>
      <c r="N3839" s="79">
        <f t="shared" ca="1" si="719"/>
        <v>1.7972954999999997</v>
      </c>
    </row>
    <row r="3840" spans="1:14">
      <c r="A3840">
        <v>3832</v>
      </c>
      <c r="B3840">
        <f t="shared" si="715"/>
        <v>23</v>
      </c>
      <c r="C3840">
        <f t="shared" si="716"/>
        <v>6</v>
      </c>
      <c r="D3840">
        <f t="shared" si="717"/>
        <v>16</v>
      </c>
      <c r="E3840">
        <f t="shared" si="708"/>
        <v>90</v>
      </c>
      <c r="F3840">
        <f t="shared" ca="1" si="709"/>
        <v>77</v>
      </c>
      <c r="G3840">
        <f t="shared" ca="1" si="710"/>
        <v>4</v>
      </c>
      <c r="H3840">
        <f t="shared" ca="1" si="711"/>
        <v>92</v>
      </c>
      <c r="I3840" s="6">
        <f t="shared" ca="1" si="718"/>
        <v>0.6375599999999999</v>
      </c>
      <c r="J3840" s="18">
        <f t="shared" ca="1" si="712"/>
        <v>1.8170459999999997</v>
      </c>
      <c r="K3840" s="7">
        <f t="shared" ca="1" si="713"/>
        <v>1.8170459999999999</v>
      </c>
      <c r="L3840" s="55" t="str">
        <f t="shared" si="714"/>
        <v>t3832</v>
      </c>
      <c r="M3840" s="56">
        <v>1</v>
      </c>
      <c r="N3840" s="79">
        <f t="shared" ca="1" si="719"/>
        <v>1.8170459999999999</v>
      </c>
    </row>
    <row r="3841" spans="1:14">
      <c r="A3841">
        <v>3833</v>
      </c>
      <c r="B3841">
        <f t="shared" si="715"/>
        <v>23</v>
      </c>
      <c r="C3841">
        <f t="shared" si="716"/>
        <v>6</v>
      </c>
      <c r="D3841">
        <f t="shared" si="717"/>
        <v>17</v>
      </c>
      <c r="E3841">
        <f t="shared" si="708"/>
        <v>90</v>
      </c>
      <c r="F3841">
        <f t="shared" ca="1" si="709"/>
        <v>77</v>
      </c>
      <c r="G3841">
        <f t="shared" ca="1" si="710"/>
        <v>4</v>
      </c>
      <c r="H3841">
        <f t="shared" ca="1" si="711"/>
        <v>94</v>
      </c>
      <c r="I3841" s="6">
        <f t="shared" ca="1" si="718"/>
        <v>0.65142</v>
      </c>
      <c r="J3841" s="18">
        <f t="shared" ca="1" si="712"/>
        <v>1.8565469999999999</v>
      </c>
      <c r="K3841" s="7">
        <f t="shared" ca="1" si="713"/>
        <v>1.8565469999999999</v>
      </c>
      <c r="L3841" s="55" t="str">
        <f t="shared" si="714"/>
        <v>t3833</v>
      </c>
      <c r="M3841" s="56">
        <v>1</v>
      </c>
      <c r="N3841" s="79">
        <f t="shared" ca="1" si="719"/>
        <v>1.8565469999999999</v>
      </c>
    </row>
    <row r="3842" spans="1:14">
      <c r="A3842">
        <v>3834</v>
      </c>
      <c r="B3842">
        <f t="shared" si="715"/>
        <v>23</v>
      </c>
      <c r="C3842">
        <f t="shared" si="716"/>
        <v>6</v>
      </c>
      <c r="D3842">
        <f t="shared" si="717"/>
        <v>18</v>
      </c>
      <c r="E3842">
        <f t="shared" si="708"/>
        <v>90</v>
      </c>
      <c r="F3842">
        <f t="shared" ca="1" si="709"/>
        <v>77</v>
      </c>
      <c r="G3842">
        <f t="shared" ca="1" si="710"/>
        <v>4</v>
      </c>
      <c r="H3842">
        <f t="shared" ca="1" si="711"/>
        <v>95</v>
      </c>
      <c r="I3842" s="6">
        <f t="shared" ca="1" si="718"/>
        <v>0.65834999999999999</v>
      </c>
      <c r="J3842" s="18">
        <f t="shared" ca="1" si="712"/>
        <v>1.8762975</v>
      </c>
      <c r="K3842" s="7">
        <f t="shared" ca="1" si="713"/>
        <v>1.8762975</v>
      </c>
      <c r="L3842" s="55" t="str">
        <f t="shared" si="714"/>
        <v>t3834</v>
      </c>
      <c r="M3842" s="56">
        <v>1</v>
      </c>
      <c r="N3842" s="79">
        <f t="shared" ca="1" si="719"/>
        <v>1.8762975</v>
      </c>
    </row>
    <row r="3843" spans="1:14">
      <c r="A3843">
        <v>3835</v>
      </c>
      <c r="B3843">
        <f t="shared" si="715"/>
        <v>23</v>
      </c>
      <c r="C3843">
        <f t="shared" si="716"/>
        <v>6</v>
      </c>
      <c r="D3843">
        <f t="shared" si="717"/>
        <v>19</v>
      </c>
      <c r="E3843">
        <f t="shared" si="708"/>
        <v>90</v>
      </c>
      <c r="F3843">
        <f t="shared" ca="1" si="709"/>
        <v>77</v>
      </c>
      <c r="G3843">
        <f t="shared" ca="1" si="710"/>
        <v>4</v>
      </c>
      <c r="H3843">
        <f t="shared" ca="1" si="711"/>
        <v>95</v>
      </c>
      <c r="I3843" s="6">
        <f t="shared" ca="1" si="718"/>
        <v>0.65834999999999999</v>
      </c>
      <c r="J3843" s="18">
        <f t="shared" ca="1" si="712"/>
        <v>1.8762975</v>
      </c>
      <c r="K3843" s="7">
        <f t="shared" ca="1" si="713"/>
        <v>1.8762975</v>
      </c>
      <c r="L3843" s="55" t="str">
        <f t="shared" si="714"/>
        <v>t3835</v>
      </c>
      <c r="M3843" s="56">
        <v>1</v>
      </c>
      <c r="N3843" s="79">
        <f t="shared" ca="1" si="719"/>
        <v>1.8762975</v>
      </c>
    </row>
    <row r="3844" spans="1:14">
      <c r="A3844">
        <v>3836</v>
      </c>
      <c r="B3844">
        <f t="shared" si="715"/>
        <v>23</v>
      </c>
      <c r="C3844">
        <f t="shared" si="716"/>
        <v>6</v>
      </c>
      <c r="D3844">
        <f t="shared" si="717"/>
        <v>20</v>
      </c>
      <c r="E3844">
        <f t="shared" si="708"/>
        <v>90</v>
      </c>
      <c r="F3844">
        <f t="shared" ca="1" si="709"/>
        <v>77</v>
      </c>
      <c r="G3844">
        <f t="shared" ca="1" si="710"/>
        <v>4</v>
      </c>
      <c r="H3844">
        <f t="shared" ca="1" si="711"/>
        <v>100</v>
      </c>
      <c r="I3844" s="6">
        <f t="shared" ca="1" si="718"/>
        <v>0.69299999999999995</v>
      </c>
      <c r="J3844" s="18">
        <f t="shared" ca="1" si="712"/>
        <v>1.97505</v>
      </c>
      <c r="K3844" s="7">
        <f t="shared" ca="1" si="713"/>
        <v>1.97505</v>
      </c>
      <c r="L3844" s="55" t="str">
        <f t="shared" si="714"/>
        <v>t3836</v>
      </c>
      <c r="M3844" s="56">
        <v>1</v>
      </c>
      <c r="N3844" s="79">
        <f t="shared" ca="1" si="719"/>
        <v>1.97505</v>
      </c>
    </row>
    <row r="3845" spans="1:14">
      <c r="A3845">
        <v>3837</v>
      </c>
      <c r="B3845">
        <f t="shared" si="715"/>
        <v>23</v>
      </c>
      <c r="C3845">
        <f t="shared" si="716"/>
        <v>6</v>
      </c>
      <c r="D3845">
        <f t="shared" si="717"/>
        <v>21</v>
      </c>
      <c r="E3845">
        <f t="shared" si="708"/>
        <v>90</v>
      </c>
      <c r="F3845">
        <f t="shared" ca="1" si="709"/>
        <v>77</v>
      </c>
      <c r="G3845">
        <f t="shared" ca="1" si="710"/>
        <v>4</v>
      </c>
      <c r="H3845">
        <f t="shared" ca="1" si="711"/>
        <v>93</v>
      </c>
      <c r="I3845" s="6">
        <f t="shared" ca="1" si="718"/>
        <v>0.64449000000000001</v>
      </c>
      <c r="J3845" s="18">
        <f t="shared" ca="1" si="712"/>
        <v>1.8367965000000002</v>
      </c>
      <c r="K3845" s="7">
        <f t="shared" ca="1" si="713"/>
        <v>1.8367964999999999</v>
      </c>
      <c r="L3845" s="55" t="str">
        <f t="shared" si="714"/>
        <v>t3837</v>
      </c>
      <c r="M3845" s="56">
        <v>1</v>
      </c>
      <c r="N3845" s="79">
        <f t="shared" ca="1" si="719"/>
        <v>1.8367964999999999</v>
      </c>
    </row>
    <row r="3846" spans="1:14">
      <c r="A3846">
        <v>3838</v>
      </c>
      <c r="B3846">
        <f t="shared" si="715"/>
        <v>23</v>
      </c>
      <c r="C3846">
        <f t="shared" si="716"/>
        <v>6</v>
      </c>
      <c r="D3846">
        <f t="shared" si="717"/>
        <v>22</v>
      </c>
      <c r="E3846">
        <f t="shared" si="708"/>
        <v>90</v>
      </c>
      <c r="F3846">
        <f t="shared" ca="1" si="709"/>
        <v>77</v>
      </c>
      <c r="G3846">
        <f t="shared" ca="1" si="710"/>
        <v>4</v>
      </c>
      <c r="H3846">
        <f t="shared" ca="1" si="711"/>
        <v>88</v>
      </c>
      <c r="I3846" s="6">
        <f t="shared" ca="1" si="718"/>
        <v>0.60983999999999994</v>
      </c>
      <c r="J3846" s="18">
        <f t="shared" ca="1" si="712"/>
        <v>1.7380439999999999</v>
      </c>
      <c r="K3846" s="7">
        <f t="shared" ca="1" si="713"/>
        <v>1.7380439999999997</v>
      </c>
      <c r="L3846" s="55" t="str">
        <f t="shared" si="714"/>
        <v>t3838</v>
      </c>
      <c r="M3846" s="56">
        <v>1</v>
      </c>
      <c r="N3846" s="79">
        <f t="shared" ca="1" si="719"/>
        <v>1.7380439999999997</v>
      </c>
    </row>
    <row r="3847" spans="1:14">
      <c r="A3847">
        <v>3839</v>
      </c>
      <c r="B3847">
        <f t="shared" si="715"/>
        <v>23</v>
      </c>
      <c r="C3847">
        <f t="shared" si="716"/>
        <v>6</v>
      </c>
      <c r="D3847">
        <f t="shared" si="717"/>
        <v>23</v>
      </c>
      <c r="E3847">
        <f t="shared" si="708"/>
        <v>90</v>
      </c>
      <c r="F3847">
        <f t="shared" ca="1" si="709"/>
        <v>77</v>
      </c>
      <c r="G3847">
        <f t="shared" ca="1" si="710"/>
        <v>4</v>
      </c>
      <c r="H3847">
        <f t="shared" ca="1" si="711"/>
        <v>80</v>
      </c>
      <c r="I3847" s="6">
        <f t="shared" ca="1" si="718"/>
        <v>0.5544</v>
      </c>
      <c r="J3847" s="18">
        <f t="shared" ca="1" si="712"/>
        <v>1.5800400000000001</v>
      </c>
      <c r="K3847" s="7">
        <f t="shared" ca="1" si="713"/>
        <v>1.5800399999999999</v>
      </c>
      <c r="L3847" s="55" t="str">
        <f t="shared" si="714"/>
        <v>t3839</v>
      </c>
      <c r="M3847" s="56">
        <v>1</v>
      </c>
      <c r="N3847" s="79">
        <f t="shared" ca="1" si="719"/>
        <v>1.5800399999999999</v>
      </c>
    </row>
    <row r="3848" spans="1:14">
      <c r="A3848">
        <v>3840</v>
      </c>
      <c r="B3848">
        <f t="shared" si="715"/>
        <v>23</v>
      </c>
      <c r="C3848">
        <f t="shared" si="716"/>
        <v>7</v>
      </c>
      <c r="D3848">
        <f t="shared" si="717"/>
        <v>0</v>
      </c>
      <c r="E3848">
        <f t="shared" ref="E3848:E3911" si="720">VLOOKUP(B3848,table_week_fact,2)</f>
        <v>90</v>
      </c>
      <c r="F3848">
        <f t="shared" ref="F3848:F3911" ca="1" si="721">OFFSET(table_day_fact_start,C3848-1,0)</f>
        <v>75</v>
      </c>
      <c r="G3848">
        <f t="shared" ref="G3848:G3911" ca="1" si="722">OFFSET(table_hr_col_start,C3848-1,MATCH(B3848,table_hr_col_wk_hdr)-1)</f>
        <v>4</v>
      </c>
      <c r="H3848">
        <f t="shared" ref="H3848:H3911" ca="1" si="723">OFFSET(table_hr_fact_start,D3848,G3848-1)</f>
        <v>74</v>
      </c>
      <c r="I3848" s="6">
        <f t="shared" ca="1" si="718"/>
        <v>0.49950000000000006</v>
      </c>
      <c r="J3848" s="18">
        <f t="shared" ref="J3848:J3911" ca="1" si="724">peak_baseline*I3848</f>
        <v>1.4235750000000003</v>
      </c>
      <c r="K3848" s="7">
        <f t="shared" ref="K3848:K3911" ca="1" si="725">J3848*peak_load/peak_baseline</f>
        <v>1.4235750000000003</v>
      </c>
      <c r="L3848" s="55" t="str">
        <f t="shared" ref="L3848:L3911" si="726">CONCATENATE($M$4,TEXT(A3848,"0"))</f>
        <v>t3840</v>
      </c>
      <c r="M3848" s="56">
        <v>1</v>
      </c>
      <c r="N3848" s="79">
        <f t="shared" ca="1" si="719"/>
        <v>1.4235750000000003</v>
      </c>
    </row>
    <row r="3849" spans="1:14">
      <c r="A3849">
        <v>3841</v>
      </c>
      <c r="B3849">
        <f t="shared" ref="B3849:B3912" si="727">ROUNDDOWN(A3849/168,0)+1</f>
        <v>23</v>
      </c>
      <c r="C3849">
        <f t="shared" ref="C3849:C3912" si="728">ROUNDDOWN(MOD(A3849/24,7),0)+1</f>
        <v>7</v>
      </c>
      <c r="D3849">
        <f t="shared" ref="D3849:D3912" si="729">MOD(A3849,24)</f>
        <v>1</v>
      </c>
      <c r="E3849">
        <f t="shared" si="720"/>
        <v>90</v>
      </c>
      <c r="F3849">
        <f t="shared" ca="1" si="721"/>
        <v>75</v>
      </c>
      <c r="G3849">
        <f t="shared" ca="1" si="722"/>
        <v>4</v>
      </c>
      <c r="H3849">
        <f t="shared" ca="1" si="723"/>
        <v>70</v>
      </c>
      <c r="I3849" s="6">
        <f t="shared" ref="I3849:I3912" ca="1" si="730">E3849/100*F3849/100*H3849/100</f>
        <v>0.47249999999999998</v>
      </c>
      <c r="J3849" s="18">
        <f t="shared" ca="1" si="724"/>
        <v>1.346625</v>
      </c>
      <c r="K3849" s="7">
        <f t="shared" ca="1" si="725"/>
        <v>1.346625</v>
      </c>
      <c r="L3849" s="55" t="str">
        <f t="shared" si="726"/>
        <v>t3841</v>
      </c>
      <c r="M3849" s="56">
        <v>1</v>
      </c>
      <c r="N3849" s="79">
        <f t="shared" ref="N3849:N3912" ca="1" si="731">K3849</f>
        <v>1.346625</v>
      </c>
    </row>
    <row r="3850" spans="1:14">
      <c r="A3850">
        <v>3842</v>
      </c>
      <c r="B3850">
        <f t="shared" si="727"/>
        <v>23</v>
      </c>
      <c r="C3850">
        <f t="shared" si="728"/>
        <v>7</v>
      </c>
      <c r="D3850">
        <f t="shared" si="729"/>
        <v>2</v>
      </c>
      <c r="E3850">
        <f t="shared" si="720"/>
        <v>90</v>
      </c>
      <c r="F3850">
        <f t="shared" ca="1" si="721"/>
        <v>75</v>
      </c>
      <c r="G3850">
        <f t="shared" ca="1" si="722"/>
        <v>4</v>
      </c>
      <c r="H3850">
        <f t="shared" ca="1" si="723"/>
        <v>66</v>
      </c>
      <c r="I3850" s="6">
        <f t="shared" ca="1" si="730"/>
        <v>0.44550000000000006</v>
      </c>
      <c r="J3850" s="18">
        <f t="shared" ca="1" si="724"/>
        <v>1.2696750000000001</v>
      </c>
      <c r="K3850" s="7">
        <f t="shared" ca="1" si="725"/>
        <v>1.2696750000000001</v>
      </c>
      <c r="L3850" s="55" t="str">
        <f t="shared" si="726"/>
        <v>t3842</v>
      </c>
      <c r="M3850" s="56">
        <v>1</v>
      </c>
      <c r="N3850" s="79">
        <f t="shared" ca="1" si="731"/>
        <v>1.2696750000000001</v>
      </c>
    </row>
    <row r="3851" spans="1:14">
      <c r="A3851">
        <v>3843</v>
      </c>
      <c r="B3851">
        <f t="shared" si="727"/>
        <v>23</v>
      </c>
      <c r="C3851">
        <f t="shared" si="728"/>
        <v>7</v>
      </c>
      <c r="D3851">
        <f t="shared" si="729"/>
        <v>3</v>
      </c>
      <c r="E3851">
        <f t="shared" si="720"/>
        <v>90</v>
      </c>
      <c r="F3851">
        <f t="shared" ca="1" si="721"/>
        <v>75</v>
      </c>
      <c r="G3851">
        <f t="shared" ca="1" si="722"/>
        <v>4</v>
      </c>
      <c r="H3851">
        <f t="shared" ca="1" si="723"/>
        <v>65</v>
      </c>
      <c r="I3851" s="6">
        <f t="shared" ca="1" si="730"/>
        <v>0.43874999999999997</v>
      </c>
      <c r="J3851" s="18">
        <f t="shared" ca="1" si="724"/>
        <v>1.2504374999999999</v>
      </c>
      <c r="K3851" s="7">
        <f t="shared" ca="1" si="725"/>
        <v>1.2504374999999999</v>
      </c>
      <c r="L3851" s="55" t="str">
        <f t="shared" si="726"/>
        <v>t3843</v>
      </c>
      <c r="M3851" s="56">
        <v>1</v>
      </c>
      <c r="N3851" s="79">
        <f t="shared" ca="1" si="731"/>
        <v>1.2504374999999999</v>
      </c>
    </row>
    <row r="3852" spans="1:14">
      <c r="A3852">
        <v>3844</v>
      </c>
      <c r="B3852">
        <f t="shared" si="727"/>
        <v>23</v>
      </c>
      <c r="C3852">
        <f t="shared" si="728"/>
        <v>7</v>
      </c>
      <c r="D3852">
        <f t="shared" si="729"/>
        <v>4</v>
      </c>
      <c r="E3852">
        <f t="shared" si="720"/>
        <v>90</v>
      </c>
      <c r="F3852">
        <f t="shared" ca="1" si="721"/>
        <v>75</v>
      </c>
      <c r="G3852">
        <f t="shared" ca="1" si="722"/>
        <v>4</v>
      </c>
      <c r="H3852">
        <f t="shared" ca="1" si="723"/>
        <v>64</v>
      </c>
      <c r="I3852" s="6">
        <f t="shared" ca="1" si="730"/>
        <v>0.43200000000000005</v>
      </c>
      <c r="J3852" s="18">
        <f t="shared" ca="1" si="724"/>
        <v>1.2312000000000001</v>
      </c>
      <c r="K3852" s="7">
        <f t="shared" ca="1" si="725"/>
        <v>1.2312000000000001</v>
      </c>
      <c r="L3852" s="55" t="str">
        <f t="shared" si="726"/>
        <v>t3844</v>
      </c>
      <c r="M3852" s="56">
        <v>1</v>
      </c>
      <c r="N3852" s="79">
        <f t="shared" ca="1" si="731"/>
        <v>1.2312000000000001</v>
      </c>
    </row>
    <row r="3853" spans="1:14">
      <c r="A3853">
        <v>3845</v>
      </c>
      <c r="B3853">
        <f t="shared" si="727"/>
        <v>23</v>
      </c>
      <c r="C3853">
        <f t="shared" si="728"/>
        <v>7</v>
      </c>
      <c r="D3853">
        <f t="shared" si="729"/>
        <v>5</v>
      </c>
      <c r="E3853">
        <f t="shared" si="720"/>
        <v>90</v>
      </c>
      <c r="F3853">
        <f t="shared" ca="1" si="721"/>
        <v>75</v>
      </c>
      <c r="G3853">
        <f t="shared" ca="1" si="722"/>
        <v>4</v>
      </c>
      <c r="H3853">
        <f t="shared" ca="1" si="723"/>
        <v>62</v>
      </c>
      <c r="I3853" s="6">
        <f t="shared" ca="1" si="730"/>
        <v>0.41850000000000004</v>
      </c>
      <c r="J3853" s="18">
        <f t="shared" ca="1" si="724"/>
        <v>1.1927250000000003</v>
      </c>
      <c r="K3853" s="7">
        <f t="shared" ca="1" si="725"/>
        <v>1.1927250000000003</v>
      </c>
      <c r="L3853" s="55" t="str">
        <f t="shared" si="726"/>
        <v>t3845</v>
      </c>
      <c r="M3853" s="56">
        <v>1</v>
      </c>
      <c r="N3853" s="79">
        <f t="shared" ca="1" si="731"/>
        <v>1.1927250000000003</v>
      </c>
    </row>
    <row r="3854" spans="1:14">
      <c r="A3854">
        <v>3846</v>
      </c>
      <c r="B3854">
        <f t="shared" si="727"/>
        <v>23</v>
      </c>
      <c r="C3854">
        <f t="shared" si="728"/>
        <v>7</v>
      </c>
      <c r="D3854">
        <f t="shared" si="729"/>
        <v>6</v>
      </c>
      <c r="E3854">
        <f t="shared" si="720"/>
        <v>90</v>
      </c>
      <c r="F3854">
        <f t="shared" ca="1" si="721"/>
        <v>75</v>
      </c>
      <c r="G3854">
        <f t="shared" ca="1" si="722"/>
        <v>4</v>
      </c>
      <c r="H3854">
        <f t="shared" ca="1" si="723"/>
        <v>62</v>
      </c>
      <c r="I3854" s="6">
        <f t="shared" ca="1" si="730"/>
        <v>0.41850000000000004</v>
      </c>
      <c r="J3854" s="18">
        <f t="shared" ca="1" si="724"/>
        <v>1.1927250000000003</v>
      </c>
      <c r="K3854" s="7">
        <f t="shared" ca="1" si="725"/>
        <v>1.1927250000000003</v>
      </c>
      <c r="L3854" s="55" t="str">
        <f t="shared" si="726"/>
        <v>t3846</v>
      </c>
      <c r="M3854" s="56">
        <v>1</v>
      </c>
      <c r="N3854" s="79">
        <f t="shared" ca="1" si="731"/>
        <v>1.1927250000000003</v>
      </c>
    </row>
    <row r="3855" spans="1:14">
      <c r="A3855">
        <v>3847</v>
      </c>
      <c r="B3855">
        <f t="shared" si="727"/>
        <v>23</v>
      </c>
      <c r="C3855">
        <f t="shared" si="728"/>
        <v>7</v>
      </c>
      <c r="D3855">
        <f t="shared" si="729"/>
        <v>7</v>
      </c>
      <c r="E3855">
        <f t="shared" si="720"/>
        <v>90</v>
      </c>
      <c r="F3855">
        <f t="shared" ca="1" si="721"/>
        <v>75</v>
      </c>
      <c r="G3855">
        <f t="shared" ca="1" si="722"/>
        <v>4</v>
      </c>
      <c r="H3855">
        <f t="shared" ca="1" si="723"/>
        <v>66</v>
      </c>
      <c r="I3855" s="6">
        <f t="shared" ca="1" si="730"/>
        <v>0.44550000000000006</v>
      </c>
      <c r="J3855" s="18">
        <f t="shared" ca="1" si="724"/>
        <v>1.2696750000000001</v>
      </c>
      <c r="K3855" s="7">
        <f t="shared" ca="1" si="725"/>
        <v>1.2696750000000001</v>
      </c>
      <c r="L3855" s="55" t="str">
        <f t="shared" si="726"/>
        <v>t3847</v>
      </c>
      <c r="M3855" s="56">
        <v>1</v>
      </c>
      <c r="N3855" s="79">
        <f t="shared" ca="1" si="731"/>
        <v>1.2696750000000001</v>
      </c>
    </row>
    <row r="3856" spans="1:14">
      <c r="A3856">
        <v>3848</v>
      </c>
      <c r="B3856">
        <f t="shared" si="727"/>
        <v>23</v>
      </c>
      <c r="C3856">
        <f t="shared" si="728"/>
        <v>7</v>
      </c>
      <c r="D3856">
        <f t="shared" si="729"/>
        <v>8</v>
      </c>
      <c r="E3856">
        <f t="shared" si="720"/>
        <v>90</v>
      </c>
      <c r="F3856">
        <f t="shared" ca="1" si="721"/>
        <v>75</v>
      </c>
      <c r="G3856">
        <f t="shared" ca="1" si="722"/>
        <v>4</v>
      </c>
      <c r="H3856">
        <f t="shared" ca="1" si="723"/>
        <v>81</v>
      </c>
      <c r="I3856" s="6">
        <f t="shared" ca="1" si="730"/>
        <v>0.54675000000000007</v>
      </c>
      <c r="J3856" s="18">
        <f t="shared" ca="1" si="724"/>
        <v>1.5582375000000002</v>
      </c>
      <c r="K3856" s="7">
        <f t="shared" ca="1" si="725"/>
        <v>1.5582375000000002</v>
      </c>
      <c r="L3856" s="55" t="str">
        <f t="shared" si="726"/>
        <v>t3848</v>
      </c>
      <c r="M3856" s="56">
        <v>1</v>
      </c>
      <c r="N3856" s="79">
        <f t="shared" ca="1" si="731"/>
        <v>1.5582375000000002</v>
      </c>
    </row>
    <row r="3857" spans="1:14">
      <c r="A3857">
        <v>3849</v>
      </c>
      <c r="B3857">
        <f t="shared" si="727"/>
        <v>23</v>
      </c>
      <c r="C3857">
        <f t="shared" si="728"/>
        <v>7</v>
      </c>
      <c r="D3857">
        <f t="shared" si="729"/>
        <v>9</v>
      </c>
      <c r="E3857">
        <f t="shared" si="720"/>
        <v>90</v>
      </c>
      <c r="F3857">
        <f t="shared" ca="1" si="721"/>
        <v>75</v>
      </c>
      <c r="G3857">
        <f t="shared" ca="1" si="722"/>
        <v>4</v>
      </c>
      <c r="H3857">
        <f t="shared" ca="1" si="723"/>
        <v>86</v>
      </c>
      <c r="I3857" s="6">
        <f t="shared" ca="1" si="730"/>
        <v>0.58050000000000002</v>
      </c>
      <c r="J3857" s="18">
        <f t="shared" ca="1" si="724"/>
        <v>1.654425</v>
      </c>
      <c r="K3857" s="7">
        <f t="shared" ca="1" si="725"/>
        <v>1.654425</v>
      </c>
      <c r="L3857" s="55" t="str">
        <f t="shared" si="726"/>
        <v>t3849</v>
      </c>
      <c r="M3857" s="56">
        <v>1</v>
      </c>
      <c r="N3857" s="79">
        <f t="shared" ca="1" si="731"/>
        <v>1.654425</v>
      </c>
    </row>
    <row r="3858" spans="1:14">
      <c r="A3858">
        <v>3850</v>
      </c>
      <c r="B3858">
        <f t="shared" si="727"/>
        <v>23</v>
      </c>
      <c r="C3858">
        <f t="shared" si="728"/>
        <v>7</v>
      </c>
      <c r="D3858">
        <f t="shared" si="729"/>
        <v>10</v>
      </c>
      <c r="E3858">
        <f t="shared" si="720"/>
        <v>90</v>
      </c>
      <c r="F3858">
        <f t="shared" ca="1" si="721"/>
        <v>75</v>
      </c>
      <c r="G3858">
        <f t="shared" ca="1" si="722"/>
        <v>4</v>
      </c>
      <c r="H3858">
        <f t="shared" ca="1" si="723"/>
        <v>91</v>
      </c>
      <c r="I3858" s="6">
        <f t="shared" ca="1" si="730"/>
        <v>0.61425000000000007</v>
      </c>
      <c r="J3858" s="18">
        <f t="shared" ca="1" si="724"/>
        <v>1.7506125000000003</v>
      </c>
      <c r="K3858" s="7">
        <f t="shared" ca="1" si="725"/>
        <v>1.7506125000000003</v>
      </c>
      <c r="L3858" s="55" t="str">
        <f t="shared" si="726"/>
        <v>t3850</v>
      </c>
      <c r="M3858" s="56">
        <v>1</v>
      </c>
      <c r="N3858" s="79">
        <f t="shared" ca="1" si="731"/>
        <v>1.7506125000000003</v>
      </c>
    </row>
    <row r="3859" spans="1:14">
      <c r="A3859">
        <v>3851</v>
      </c>
      <c r="B3859">
        <f t="shared" si="727"/>
        <v>23</v>
      </c>
      <c r="C3859">
        <f t="shared" si="728"/>
        <v>7</v>
      </c>
      <c r="D3859">
        <f t="shared" si="729"/>
        <v>11</v>
      </c>
      <c r="E3859">
        <f t="shared" si="720"/>
        <v>90</v>
      </c>
      <c r="F3859">
        <f t="shared" ca="1" si="721"/>
        <v>75</v>
      </c>
      <c r="G3859">
        <f t="shared" ca="1" si="722"/>
        <v>4</v>
      </c>
      <c r="H3859">
        <f t="shared" ca="1" si="723"/>
        <v>93</v>
      </c>
      <c r="I3859" s="6">
        <f t="shared" ca="1" si="730"/>
        <v>0.62775000000000003</v>
      </c>
      <c r="J3859" s="18">
        <f t="shared" ca="1" si="724"/>
        <v>1.7890875000000002</v>
      </c>
      <c r="K3859" s="7">
        <f t="shared" ca="1" si="725"/>
        <v>1.7890874999999999</v>
      </c>
      <c r="L3859" s="55" t="str">
        <f t="shared" si="726"/>
        <v>t3851</v>
      </c>
      <c r="M3859" s="56">
        <v>1</v>
      </c>
      <c r="N3859" s="79">
        <f t="shared" ca="1" si="731"/>
        <v>1.7890874999999999</v>
      </c>
    </row>
    <row r="3860" spans="1:14">
      <c r="A3860">
        <v>3852</v>
      </c>
      <c r="B3860">
        <f t="shared" si="727"/>
        <v>23</v>
      </c>
      <c r="C3860">
        <f t="shared" si="728"/>
        <v>7</v>
      </c>
      <c r="D3860">
        <f t="shared" si="729"/>
        <v>12</v>
      </c>
      <c r="E3860">
        <f t="shared" si="720"/>
        <v>90</v>
      </c>
      <c r="F3860">
        <f t="shared" ca="1" si="721"/>
        <v>75</v>
      </c>
      <c r="G3860">
        <f t="shared" ca="1" si="722"/>
        <v>4</v>
      </c>
      <c r="H3860">
        <f t="shared" ca="1" si="723"/>
        <v>93</v>
      </c>
      <c r="I3860" s="6">
        <f t="shared" ca="1" si="730"/>
        <v>0.62775000000000003</v>
      </c>
      <c r="J3860" s="18">
        <f t="shared" ca="1" si="724"/>
        <v>1.7890875000000002</v>
      </c>
      <c r="K3860" s="7">
        <f t="shared" ca="1" si="725"/>
        <v>1.7890874999999999</v>
      </c>
      <c r="L3860" s="55" t="str">
        <f t="shared" si="726"/>
        <v>t3852</v>
      </c>
      <c r="M3860" s="56">
        <v>1</v>
      </c>
      <c r="N3860" s="79">
        <f t="shared" ca="1" si="731"/>
        <v>1.7890874999999999</v>
      </c>
    </row>
    <row r="3861" spans="1:14">
      <c r="A3861">
        <v>3853</v>
      </c>
      <c r="B3861">
        <f t="shared" si="727"/>
        <v>23</v>
      </c>
      <c r="C3861">
        <f t="shared" si="728"/>
        <v>7</v>
      </c>
      <c r="D3861">
        <f t="shared" si="729"/>
        <v>13</v>
      </c>
      <c r="E3861">
        <f t="shared" si="720"/>
        <v>90</v>
      </c>
      <c r="F3861">
        <f t="shared" ca="1" si="721"/>
        <v>75</v>
      </c>
      <c r="G3861">
        <f t="shared" ca="1" si="722"/>
        <v>4</v>
      </c>
      <c r="H3861">
        <f t="shared" ca="1" si="723"/>
        <v>92</v>
      </c>
      <c r="I3861" s="6">
        <f t="shared" ca="1" si="730"/>
        <v>0.621</v>
      </c>
      <c r="J3861" s="18">
        <f t="shared" ca="1" si="724"/>
        <v>1.7698500000000001</v>
      </c>
      <c r="K3861" s="7">
        <f t="shared" ca="1" si="725"/>
        <v>1.7698500000000001</v>
      </c>
      <c r="L3861" s="55" t="str">
        <f t="shared" si="726"/>
        <v>t3853</v>
      </c>
      <c r="M3861" s="56">
        <v>1</v>
      </c>
      <c r="N3861" s="79">
        <f t="shared" ca="1" si="731"/>
        <v>1.7698500000000001</v>
      </c>
    </row>
    <row r="3862" spans="1:14">
      <c r="A3862">
        <v>3854</v>
      </c>
      <c r="B3862">
        <f t="shared" si="727"/>
        <v>23</v>
      </c>
      <c r="C3862">
        <f t="shared" si="728"/>
        <v>7</v>
      </c>
      <c r="D3862">
        <f t="shared" si="729"/>
        <v>14</v>
      </c>
      <c r="E3862">
        <f t="shared" si="720"/>
        <v>90</v>
      </c>
      <c r="F3862">
        <f t="shared" ca="1" si="721"/>
        <v>75</v>
      </c>
      <c r="G3862">
        <f t="shared" ca="1" si="722"/>
        <v>4</v>
      </c>
      <c r="H3862">
        <f t="shared" ca="1" si="723"/>
        <v>91</v>
      </c>
      <c r="I3862" s="6">
        <f t="shared" ca="1" si="730"/>
        <v>0.61425000000000007</v>
      </c>
      <c r="J3862" s="18">
        <f t="shared" ca="1" si="724"/>
        <v>1.7506125000000003</v>
      </c>
      <c r="K3862" s="7">
        <f t="shared" ca="1" si="725"/>
        <v>1.7506125000000003</v>
      </c>
      <c r="L3862" s="55" t="str">
        <f t="shared" si="726"/>
        <v>t3854</v>
      </c>
      <c r="M3862" s="56">
        <v>1</v>
      </c>
      <c r="N3862" s="79">
        <f t="shared" ca="1" si="731"/>
        <v>1.7506125000000003</v>
      </c>
    </row>
    <row r="3863" spans="1:14">
      <c r="A3863">
        <v>3855</v>
      </c>
      <c r="B3863">
        <f t="shared" si="727"/>
        <v>23</v>
      </c>
      <c r="C3863">
        <f t="shared" si="728"/>
        <v>7</v>
      </c>
      <c r="D3863">
        <f t="shared" si="729"/>
        <v>15</v>
      </c>
      <c r="E3863">
        <f t="shared" si="720"/>
        <v>90</v>
      </c>
      <c r="F3863">
        <f t="shared" ca="1" si="721"/>
        <v>75</v>
      </c>
      <c r="G3863">
        <f t="shared" ca="1" si="722"/>
        <v>4</v>
      </c>
      <c r="H3863">
        <f t="shared" ca="1" si="723"/>
        <v>91</v>
      </c>
      <c r="I3863" s="6">
        <f t="shared" ca="1" si="730"/>
        <v>0.61425000000000007</v>
      </c>
      <c r="J3863" s="18">
        <f t="shared" ca="1" si="724"/>
        <v>1.7506125000000003</v>
      </c>
      <c r="K3863" s="7">
        <f t="shared" ca="1" si="725"/>
        <v>1.7506125000000003</v>
      </c>
      <c r="L3863" s="55" t="str">
        <f t="shared" si="726"/>
        <v>t3855</v>
      </c>
      <c r="M3863" s="56">
        <v>1</v>
      </c>
      <c r="N3863" s="79">
        <f t="shared" ca="1" si="731"/>
        <v>1.7506125000000003</v>
      </c>
    </row>
    <row r="3864" spans="1:14">
      <c r="A3864">
        <v>3856</v>
      </c>
      <c r="B3864">
        <f t="shared" si="727"/>
        <v>23</v>
      </c>
      <c r="C3864">
        <f t="shared" si="728"/>
        <v>7</v>
      </c>
      <c r="D3864">
        <f t="shared" si="729"/>
        <v>16</v>
      </c>
      <c r="E3864">
        <f t="shared" si="720"/>
        <v>90</v>
      </c>
      <c r="F3864">
        <f t="shared" ca="1" si="721"/>
        <v>75</v>
      </c>
      <c r="G3864">
        <f t="shared" ca="1" si="722"/>
        <v>4</v>
      </c>
      <c r="H3864">
        <f t="shared" ca="1" si="723"/>
        <v>92</v>
      </c>
      <c r="I3864" s="6">
        <f t="shared" ca="1" si="730"/>
        <v>0.621</v>
      </c>
      <c r="J3864" s="18">
        <f t="shared" ca="1" si="724"/>
        <v>1.7698500000000001</v>
      </c>
      <c r="K3864" s="7">
        <f t="shared" ca="1" si="725"/>
        <v>1.7698500000000001</v>
      </c>
      <c r="L3864" s="55" t="str">
        <f t="shared" si="726"/>
        <v>t3856</v>
      </c>
      <c r="M3864" s="56">
        <v>1</v>
      </c>
      <c r="N3864" s="79">
        <f t="shared" ca="1" si="731"/>
        <v>1.7698500000000001</v>
      </c>
    </row>
    <row r="3865" spans="1:14">
      <c r="A3865">
        <v>3857</v>
      </c>
      <c r="B3865">
        <f t="shared" si="727"/>
        <v>23</v>
      </c>
      <c r="C3865">
        <f t="shared" si="728"/>
        <v>7</v>
      </c>
      <c r="D3865">
        <f t="shared" si="729"/>
        <v>17</v>
      </c>
      <c r="E3865">
        <f t="shared" si="720"/>
        <v>90</v>
      </c>
      <c r="F3865">
        <f t="shared" ca="1" si="721"/>
        <v>75</v>
      </c>
      <c r="G3865">
        <f t="shared" ca="1" si="722"/>
        <v>4</v>
      </c>
      <c r="H3865">
        <f t="shared" ca="1" si="723"/>
        <v>94</v>
      </c>
      <c r="I3865" s="6">
        <f t="shared" ca="1" si="730"/>
        <v>0.63450000000000006</v>
      </c>
      <c r="J3865" s="18">
        <f t="shared" ca="1" si="724"/>
        <v>1.8083250000000002</v>
      </c>
      <c r="K3865" s="7">
        <f t="shared" ca="1" si="725"/>
        <v>1.8083250000000002</v>
      </c>
      <c r="L3865" s="55" t="str">
        <f t="shared" si="726"/>
        <v>t3857</v>
      </c>
      <c r="M3865" s="56">
        <v>1</v>
      </c>
      <c r="N3865" s="79">
        <f t="shared" ca="1" si="731"/>
        <v>1.8083250000000002</v>
      </c>
    </row>
    <row r="3866" spans="1:14">
      <c r="A3866">
        <v>3858</v>
      </c>
      <c r="B3866">
        <f t="shared" si="727"/>
        <v>23</v>
      </c>
      <c r="C3866">
        <f t="shared" si="728"/>
        <v>7</v>
      </c>
      <c r="D3866">
        <f t="shared" si="729"/>
        <v>18</v>
      </c>
      <c r="E3866">
        <f t="shared" si="720"/>
        <v>90</v>
      </c>
      <c r="F3866">
        <f t="shared" ca="1" si="721"/>
        <v>75</v>
      </c>
      <c r="G3866">
        <f t="shared" ca="1" si="722"/>
        <v>4</v>
      </c>
      <c r="H3866">
        <f t="shared" ca="1" si="723"/>
        <v>95</v>
      </c>
      <c r="I3866" s="6">
        <f t="shared" ca="1" si="730"/>
        <v>0.64124999999999999</v>
      </c>
      <c r="J3866" s="18">
        <f t="shared" ca="1" si="724"/>
        <v>1.8275625</v>
      </c>
      <c r="K3866" s="7">
        <f t="shared" ca="1" si="725"/>
        <v>1.8275625</v>
      </c>
      <c r="L3866" s="55" t="str">
        <f t="shared" si="726"/>
        <v>t3858</v>
      </c>
      <c r="M3866" s="56">
        <v>1</v>
      </c>
      <c r="N3866" s="79">
        <f t="shared" ca="1" si="731"/>
        <v>1.8275625</v>
      </c>
    </row>
    <row r="3867" spans="1:14">
      <c r="A3867">
        <v>3859</v>
      </c>
      <c r="B3867">
        <f t="shared" si="727"/>
        <v>23</v>
      </c>
      <c r="C3867">
        <f t="shared" si="728"/>
        <v>7</v>
      </c>
      <c r="D3867">
        <f t="shared" si="729"/>
        <v>19</v>
      </c>
      <c r="E3867">
        <f t="shared" si="720"/>
        <v>90</v>
      </c>
      <c r="F3867">
        <f t="shared" ca="1" si="721"/>
        <v>75</v>
      </c>
      <c r="G3867">
        <f t="shared" ca="1" si="722"/>
        <v>4</v>
      </c>
      <c r="H3867">
        <f t="shared" ca="1" si="723"/>
        <v>95</v>
      </c>
      <c r="I3867" s="6">
        <f t="shared" ca="1" si="730"/>
        <v>0.64124999999999999</v>
      </c>
      <c r="J3867" s="18">
        <f t="shared" ca="1" si="724"/>
        <v>1.8275625</v>
      </c>
      <c r="K3867" s="7">
        <f t="shared" ca="1" si="725"/>
        <v>1.8275625</v>
      </c>
      <c r="L3867" s="55" t="str">
        <f t="shared" si="726"/>
        <v>t3859</v>
      </c>
      <c r="M3867" s="56">
        <v>1</v>
      </c>
      <c r="N3867" s="79">
        <f t="shared" ca="1" si="731"/>
        <v>1.8275625</v>
      </c>
    </row>
    <row r="3868" spans="1:14">
      <c r="A3868">
        <v>3860</v>
      </c>
      <c r="B3868">
        <f t="shared" si="727"/>
        <v>23</v>
      </c>
      <c r="C3868">
        <f t="shared" si="728"/>
        <v>7</v>
      </c>
      <c r="D3868">
        <f t="shared" si="729"/>
        <v>20</v>
      </c>
      <c r="E3868">
        <f t="shared" si="720"/>
        <v>90</v>
      </c>
      <c r="F3868">
        <f t="shared" ca="1" si="721"/>
        <v>75</v>
      </c>
      <c r="G3868">
        <f t="shared" ca="1" si="722"/>
        <v>4</v>
      </c>
      <c r="H3868">
        <f t="shared" ca="1" si="723"/>
        <v>100</v>
      </c>
      <c r="I3868" s="6">
        <f t="shared" ca="1" si="730"/>
        <v>0.67500000000000004</v>
      </c>
      <c r="J3868" s="18">
        <f t="shared" ca="1" si="724"/>
        <v>1.9237500000000003</v>
      </c>
      <c r="K3868" s="7">
        <f t="shared" ca="1" si="725"/>
        <v>1.9237500000000003</v>
      </c>
      <c r="L3868" s="55" t="str">
        <f t="shared" si="726"/>
        <v>t3860</v>
      </c>
      <c r="M3868" s="56">
        <v>1</v>
      </c>
      <c r="N3868" s="79">
        <f t="shared" ca="1" si="731"/>
        <v>1.9237500000000003</v>
      </c>
    </row>
    <row r="3869" spans="1:14">
      <c r="A3869">
        <v>3861</v>
      </c>
      <c r="B3869">
        <f t="shared" si="727"/>
        <v>23</v>
      </c>
      <c r="C3869">
        <f t="shared" si="728"/>
        <v>7</v>
      </c>
      <c r="D3869">
        <f t="shared" si="729"/>
        <v>21</v>
      </c>
      <c r="E3869">
        <f t="shared" si="720"/>
        <v>90</v>
      </c>
      <c r="F3869">
        <f t="shared" ca="1" si="721"/>
        <v>75</v>
      </c>
      <c r="G3869">
        <f t="shared" ca="1" si="722"/>
        <v>4</v>
      </c>
      <c r="H3869">
        <f t="shared" ca="1" si="723"/>
        <v>93</v>
      </c>
      <c r="I3869" s="6">
        <f t="shared" ca="1" si="730"/>
        <v>0.62775000000000003</v>
      </c>
      <c r="J3869" s="18">
        <f t="shared" ca="1" si="724"/>
        <v>1.7890875000000002</v>
      </c>
      <c r="K3869" s="7">
        <f t="shared" ca="1" si="725"/>
        <v>1.7890874999999999</v>
      </c>
      <c r="L3869" s="55" t="str">
        <f t="shared" si="726"/>
        <v>t3861</v>
      </c>
      <c r="M3869" s="56">
        <v>1</v>
      </c>
      <c r="N3869" s="79">
        <f t="shared" ca="1" si="731"/>
        <v>1.7890874999999999</v>
      </c>
    </row>
    <row r="3870" spans="1:14">
      <c r="A3870">
        <v>3862</v>
      </c>
      <c r="B3870">
        <f t="shared" si="727"/>
        <v>23</v>
      </c>
      <c r="C3870">
        <f t="shared" si="728"/>
        <v>7</v>
      </c>
      <c r="D3870">
        <f t="shared" si="729"/>
        <v>22</v>
      </c>
      <c r="E3870">
        <f t="shared" si="720"/>
        <v>90</v>
      </c>
      <c r="F3870">
        <f t="shared" ca="1" si="721"/>
        <v>75</v>
      </c>
      <c r="G3870">
        <f t="shared" ca="1" si="722"/>
        <v>4</v>
      </c>
      <c r="H3870">
        <f t="shared" ca="1" si="723"/>
        <v>88</v>
      </c>
      <c r="I3870" s="6">
        <f t="shared" ca="1" si="730"/>
        <v>0.59400000000000008</v>
      </c>
      <c r="J3870" s="18">
        <f t="shared" ca="1" si="724"/>
        <v>1.6929000000000003</v>
      </c>
      <c r="K3870" s="7">
        <f t="shared" ca="1" si="725"/>
        <v>1.6929000000000003</v>
      </c>
      <c r="L3870" s="55" t="str">
        <f t="shared" si="726"/>
        <v>t3862</v>
      </c>
      <c r="M3870" s="56">
        <v>1</v>
      </c>
      <c r="N3870" s="79">
        <f t="shared" ca="1" si="731"/>
        <v>1.6929000000000003</v>
      </c>
    </row>
    <row r="3871" spans="1:14">
      <c r="A3871">
        <v>3863</v>
      </c>
      <c r="B3871">
        <f t="shared" si="727"/>
        <v>23</v>
      </c>
      <c r="C3871">
        <f t="shared" si="728"/>
        <v>7</v>
      </c>
      <c r="D3871">
        <f t="shared" si="729"/>
        <v>23</v>
      </c>
      <c r="E3871">
        <f t="shared" si="720"/>
        <v>90</v>
      </c>
      <c r="F3871">
        <f t="shared" ca="1" si="721"/>
        <v>75</v>
      </c>
      <c r="G3871">
        <f t="shared" ca="1" si="722"/>
        <v>4</v>
      </c>
      <c r="H3871">
        <f t="shared" ca="1" si="723"/>
        <v>80</v>
      </c>
      <c r="I3871" s="6">
        <f t="shared" ca="1" si="730"/>
        <v>0.54</v>
      </c>
      <c r="J3871" s="18">
        <f t="shared" ca="1" si="724"/>
        <v>1.5390000000000001</v>
      </c>
      <c r="K3871" s="7">
        <f t="shared" ca="1" si="725"/>
        <v>1.5390000000000001</v>
      </c>
      <c r="L3871" s="55" t="str">
        <f t="shared" si="726"/>
        <v>t3863</v>
      </c>
      <c r="M3871" s="56">
        <v>1</v>
      </c>
      <c r="N3871" s="79">
        <f t="shared" ca="1" si="731"/>
        <v>1.5390000000000001</v>
      </c>
    </row>
    <row r="3872" spans="1:14">
      <c r="A3872">
        <v>3864</v>
      </c>
      <c r="B3872">
        <f t="shared" si="727"/>
        <v>24</v>
      </c>
      <c r="C3872">
        <f t="shared" si="728"/>
        <v>1</v>
      </c>
      <c r="D3872">
        <f t="shared" si="729"/>
        <v>0</v>
      </c>
      <c r="E3872">
        <f t="shared" si="720"/>
        <v>88.7</v>
      </c>
      <c r="F3872">
        <f t="shared" ca="1" si="721"/>
        <v>93</v>
      </c>
      <c r="G3872">
        <f t="shared" ca="1" si="722"/>
        <v>3</v>
      </c>
      <c r="H3872">
        <f t="shared" ca="1" si="723"/>
        <v>64</v>
      </c>
      <c r="I3872" s="6">
        <f t="shared" ca="1" si="730"/>
        <v>0.52794240000000003</v>
      </c>
      <c r="J3872" s="18">
        <f t="shared" ca="1" si="724"/>
        <v>1.5046358400000002</v>
      </c>
      <c r="K3872" s="7">
        <f t="shared" ca="1" si="725"/>
        <v>1.5046358400000004</v>
      </c>
      <c r="L3872" s="55" t="str">
        <f t="shared" si="726"/>
        <v>t3864</v>
      </c>
      <c r="M3872" s="56">
        <v>1</v>
      </c>
      <c r="N3872" s="79">
        <f t="shared" ca="1" si="731"/>
        <v>1.5046358400000004</v>
      </c>
    </row>
    <row r="3873" spans="1:14">
      <c r="A3873">
        <v>3865</v>
      </c>
      <c r="B3873">
        <f t="shared" si="727"/>
        <v>24</v>
      </c>
      <c r="C3873">
        <f t="shared" si="728"/>
        <v>1</v>
      </c>
      <c r="D3873">
        <f t="shared" si="729"/>
        <v>1</v>
      </c>
      <c r="E3873">
        <f t="shared" si="720"/>
        <v>88.7</v>
      </c>
      <c r="F3873">
        <f t="shared" ca="1" si="721"/>
        <v>93</v>
      </c>
      <c r="G3873">
        <f t="shared" ca="1" si="722"/>
        <v>3</v>
      </c>
      <c r="H3873">
        <f t="shared" ca="1" si="723"/>
        <v>60</v>
      </c>
      <c r="I3873" s="6">
        <f t="shared" ca="1" si="730"/>
        <v>0.49494600000000005</v>
      </c>
      <c r="J3873" s="18">
        <f t="shared" ca="1" si="724"/>
        <v>1.4105961000000002</v>
      </c>
      <c r="K3873" s="7">
        <f t="shared" ca="1" si="725"/>
        <v>1.4105961000000002</v>
      </c>
      <c r="L3873" s="55" t="str">
        <f t="shared" si="726"/>
        <v>t3865</v>
      </c>
      <c r="M3873" s="56">
        <v>1</v>
      </c>
      <c r="N3873" s="79">
        <f t="shared" ca="1" si="731"/>
        <v>1.4105961000000002</v>
      </c>
    </row>
    <row r="3874" spans="1:14">
      <c r="A3874">
        <v>3866</v>
      </c>
      <c r="B3874">
        <f t="shared" si="727"/>
        <v>24</v>
      </c>
      <c r="C3874">
        <f t="shared" si="728"/>
        <v>1</v>
      </c>
      <c r="D3874">
        <f t="shared" si="729"/>
        <v>2</v>
      </c>
      <c r="E3874">
        <f t="shared" si="720"/>
        <v>88.7</v>
      </c>
      <c r="F3874">
        <f t="shared" ca="1" si="721"/>
        <v>93</v>
      </c>
      <c r="G3874">
        <f t="shared" ca="1" si="722"/>
        <v>3</v>
      </c>
      <c r="H3874">
        <f t="shared" ca="1" si="723"/>
        <v>58</v>
      </c>
      <c r="I3874" s="6">
        <f t="shared" ca="1" si="730"/>
        <v>0.47844779999999998</v>
      </c>
      <c r="J3874" s="18">
        <f t="shared" ca="1" si="724"/>
        <v>1.3635762300000001</v>
      </c>
      <c r="K3874" s="7">
        <f t="shared" ca="1" si="725"/>
        <v>1.3635762300000001</v>
      </c>
      <c r="L3874" s="55" t="str">
        <f t="shared" si="726"/>
        <v>t3866</v>
      </c>
      <c r="M3874" s="56">
        <v>1</v>
      </c>
      <c r="N3874" s="79">
        <f t="shared" ca="1" si="731"/>
        <v>1.3635762300000001</v>
      </c>
    </row>
    <row r="3875" spans="1:14">
      <c r="A3875">
        <v>3867</v>
      </c>
      <c r="B3875">
        <f t="shared" si="727"/>
        <v>24</v>
      </c>
      <c r="C3875">
        <f t="shared" si="728"/>
        <v>1</v>
      </c>
      <c r="D3875">
        <f t="shared" si="729"/>
        <v>3</v>
      </c>
      <c r="E3875">
        <f t="shared" si="720"/>
        <v>88.7</v>
      </c>
      <c r="F3875">
        <f t="shared" ca="1" si="721"/>
        <v>93</v>
      </c>
      <c r="G3875">
        <f t="shared" ca="1" si="722"/>
        <v>3</v>
      </c>
      <c r="H3875">
        <f t="shared" ca="1" si="723"/>
        <v>56</v>
      </c>
      <c r="I3875" s="6">
        <f t="shared" ca="1" si="730"/>
        <v>0.46194960000000002</v>
      </c>
      <c r="J3875" s="18">
        <f t="shared" ca="1" si="724"/>
        <v>1.3165563600000001</v>
      </c>
      <c r="K3875" s="7">
        <f t="shared" ca="1" si="725"/>
        <v>1.3165563600000001</v>
      </c>
      <c r="L3875" s="55" t="str">
        <f t="shared" si="726"/>
        <v>t3867</v>
      </c>
      <c r="M3875" s="56">
        <v>1</v>
      </c>
      <c r="N3875" s="79">
        <f t="shared" ca="1" si="731"/>
        <v>1.3165563600000001</v>
      </c>
    </row>
    <row r="3876" spans="1:14">
      <c r="A3876">
        <v>3868</v>
      </c>
      <c r="B3876">
        <f t="shared" si="727"/>
        <v>24</v>
      </c>
      <c r="C3876">
        <f t="shared" si="728"/>
        <v>1</v>
      </c>
      <c r="D3876">
        <f t="shared" si="729"/>
        <v>4</v>
      </c>
      <c r="E3876">
        <f t="shared" si="720"/>
        <v>88.7</v>
      </c>
      <c r="F3876">
        <f t="shared" ca="1" si="721"/>
        <v>93</v>
      </c>
      <c r="G3876">
        <f t="shared" ca="1" si="722"/>
        <v>3</v>
      </c>
      <c r="H3876">
        <f t="shared" ca="1" si="723"/>
        <v>56</v>
      </c>
      <c r="I3876" s="6">
        <f t="shared" ca="1" si="730"/>
        <v>0.46194960000000002</v>
      </c>
      <c r="J3876" s="18">
        <f t="shared" ca="1" si="724"/>
        <v>1.3165563600000001</v>
      </c>
      <c r="K3876" s="7">
        <f t="shared" ca="1" si="725"/>
        <v>1.3165563600000001</v>
      </c>
      <c r="L3876" s="55" t="str">
        <f t="shared" si="726"/>
        <v>t3868</v>
      </c>
      <c r="M3876" s="56">
        <v>1</v>
      </c>
      <c r="N3876" s="79">
        <f t="shared" ca="1" si="731"/>
        <v>1.3165563600000001</v>
      </c>
    </row>
    <row r="3877" spans="1:14">
      <c r="A3877">
        <v>3869</v>
      </c>
      <c r="B3877">
        <f t="shared" si="727"/>
        <v>24</v>
      </c>
      <c r="C3877">
        <f t="shared" si="728"/>
        <v>1</v>
      </c>
      <c r="D3877">
        <f t="shared" si="729"/>
        <v>5</v>
      </c>
      <c r="E3877">
        <f t="shared" si="720"/>
        <v>88.7</v>
      </c>
      <c r="F3877">
        <f t="shared" ca="1" si="721"/>
        <v>93</v>
      </c>
      <c r="G3877">
        <f t="shared" ca="1" si="722"/>
        <v>3</v>
      </c>
      <c r="H3877">
        <f t="shared" ca="1" si="723"/>
        <v>58</v>
      </c>
      <c r="I3877" s="6">
        <f t="shared" ca="1" si="730"/>
        <v>0.47844779999999998</v>
      </c>
      <c r="J3877" s="18">
        <f t="shared" ca="1" si="724"/>
        <v>1.3635762300000001</v>
      </c>
      <c r="K3877" s="7">
        <f t="shared" ca="1" si="725"/>
        <v>1.3635762300000001</v>
      </c>
      <c r="L3877" s="55" t="str">
        <f t="shared" si="726"/>
        <v>t3869</v>
      </c>
      <c r="M3877" s="56">
        <v>1</v>
      </c>
      <c r="N3877" s="79">
        <f t="shared" ca="1" si="731"/>
        <v>1.3635762300000001</v>
      </c>
    </row>
    <row r="3878" spans="1:14">
      <c r="A3878">
        <v>3870</v>
      </c>
      <c r="B3878">
        <f t="shared" si="727"/>
        <v>24</v>
      </c>
      <c r="C3878">
        <f t="shared" si="728"/>
        <v>1</v>
      </c>
      <c r="D3878">
        <f t="shared" si="729"/>
        <v>6</v>
      </c>
      <c r="E3878">
        <f t="shared" si="720"/>
        <v>88.7</v>
      </c>
      <c r="F3878">
        <f t="shared" ca="1" si="721"/>
        <v>93</v>
      </c>
      <c r="G3878">
        <f t="shared" ca="1" si="722"/>
        <v>3</v>
      </c>
      <c r="H3878">
        <f t="shared" ca="1" si="723"/>
        <v>64</v>
      </c>
      <c r="I3878" s="6">
        <f t="shared" ca="1" si="730"/>
        <v>0.52794240000000003</v>
      </c>
      <c r="J3878" s="18">
        <f t="shared" ca="1" si="724"/>
        <v>1.5046358400000002</v>
      </c>
      <c r="K3878" s="7">
        <f t="shared" ca="1" si="725"/>
        <v>1.5046358400000004</v>
      </c>
      <c r="L3878" s="55" t="str">
        <f t="shared" si="726"/>
        <v>t3870</v>
      </c>
      <c r="M3878" s="56">
        <v>1</v>
      </c>
      <c r="N3878" s="79">
        <f t="shared" ca="1" si="731"/>
        <v>1.5046358400000004</v>
      </c>
    </row>
    <row r="3879" spans="1:14">
      <c r="A3879">
        <v>3871</v>
      </c>
      <c r="B3879">
        <f t="shared" si="727"/>
        <v>24</v>
      </c>
      <c r="C3879">
        <f t="shared" si="728"/>
        <v>1</v>
      </c>
      <c r="D3879">
        <f t="shared" si="729"/>
        <v>7</v>
      </c>
      <c r="E3879">
        <f t="shared" si="720"/>
        <v>88.7</v>
      </c>
      <c r="F3879">
        <f t="shared" ca="1" si="721"/>
        <v>93</v>
      </c>
      <c r="G3879">
        <f t="shared" ca="1" si="722"/>
        <v>3</v>
      </c>
      <c r="H3879">
        <f t="shared" ca="1" si="723"/>
        <v>76</v>
      </c>
      <c r="I3879" s="6">
        <f t="shared" ca="1" si="730"/>
        <v>0.62693160000000003</v>
      </c>
      <c r="J3879" s="18">
        <f t="shared" ca="1" si="724"/>
        <v>1.7867550600000002</v>
      </c>
      <c r="K3879" s="7">
        <f t="shared" ca="1" si="725"/>
        <v>1.7867550600000002</v>
      </c>
      <c r="L3879" s="55" t="str">
        <f t="shared" si="726"/>
        <v>t3871</v>
      </c>
      <c r="M3879" s="56">
        <v>1</v>
      </c>
      <c r="N3879" s="79">
        <f t="shared" ca="1" si="731"/>
        <v>1.7867550600000002</v>
      </c>
    </row>
    <row r="3880" spans="1:14">
      <c r="A3880">
        <v>3872</v>
      </c>
      <c r="B3880">
        <f t="shared" si="727"/>
        <v>24</v>
      </c>
      <c r="C3880">
        <f t="shared" si="728"/>
        <v>1</v>
      </c>
      <c r="D3880">
        <f t="shared" si="729"/>
        <v>8</v>
      </c>
      <c r="E3880">
        <f t="shared" si="720"/>
        <v>88.7</v>
      </c>
      <c r="F3880">
        <f t="shared" ca="1" si="721"/>
        <v>93</v>
      </c>
      <c r="G3880">
        <f t="shared" ca="1" si="722"/>
        <v>3</v>
      </c>
      <c r="H3880">
        <f t="shared" ca="1" si="723"/>
        <v>87</v>
      </c>
      <c r="I3880" s="6">
        <f t="shared" ca="1" si="730"/>
        <v>0.71767170000000002</v>
      </c>
      <c r="J3880" s="18">
        <f t="shared" ca="1" si="724"/>
        <v>2.0453643450000003</v>
      </c>
      <c r="K3880" s="7">
        <f t="shared" ca="1" si="725"/>
        <v>2.0453643450000003</v>
      </c>
      <c r="L3880" s="55" t="str">
        <f t="shared" si="726"/>
        <v>t3872</v>
      </c>
      <c r="M3880" s="56">
        <v>1</v>
      </c>
      <c r="N3880" s="79">
        <f t="shared" ca="1" si="731"/>
        <v>2.0453643450000003</v>
      </c>
    </row>
    <row r="3881" spans="1:14">
      <c r="A3881">
        <v>3873</v>
      </c>
      <c r="B3881">
        <f t="shared" si="727"/>
        <v>24</v>
      </c>
      <c r="C3881">
        <f t="shared" si="728"/>
        <v>1</v>
      </c>
      <c r="D3881">
        <f t="shared" si="729"/>
        <v>9</v>
      </c>
      <c r="E3881">
        <f t="shared" si="720"/>
        <v>88.7</v>
      </c>
      <c r="F3881">
        <f t="shared" ca="1" si="721"/>
        <v>93</v>
      </c>
      <c r="G3881">
        <f t="shared" ca="1" si="722"/>
        <v>3</v>
      </c>
      <c r="H3881">
        <f t="shared" ca="1" si="723"/>
        <v>95</v>
      </c>
      <c r="I3881" s="6">
        <f t="shared" ca="1" si="730"/>
        <v>0.78366449999999999</v>
      </c>
      <c r="J3881" s="18">
        <f t="shared" ca="1" si="724"/>
        <v>2.2334438250000002</v>
      </c>
      <c r="K3881" s="7">
        <f t="shared" ca="1" si="725"/>
        <v>2.2334438250000002</v>
      </c>
      <c r="L3881" s="55" t="str">
        <f t="shared" si="726"/>
        <v>t3873</v>
      </c>
      <c r="M3881" s="56">
        <v>1</v>
      </c>
      <c r="N3881" s="79">
        <f t="shared" ca="1" si="731"/>
        <v>2.2334438250000002</v>
      </c>
    </row>
    <row r="3882" spans="1:14">
      <c r="A3882">
        <v>3874</v>
      </c>
      <c r="B3882">
        <f t="shared" si="727"/>
        <v>24</v>
      </c>
      <c r="C3882">
        <f t="shared" si="728"/>
        <v>1</v>
      </c>
      <c r="D3882">
        <f t="shared" si="729"/>
        <v>10</v>
      </c>
      <c r="E3882">
        <f t="shared" si="720"/>
        <v>88.7</v>
      </c>
      <c r="F3882">
        <f t="shared" ca="1" si="721"/>
        <v>93</v>
      </c>
      <c r="G3882">
        <f t="shared" ca="1" si="722"/>
        <v>3</v>
      </c>
      <c r="H3882">
        <f t="shared" ca="1" si="723"/>
        <v>99</v>
      </c>
      <c r="I3882" s="6">
        <f t="shared" ca="1" si="730"/>
        <v>0.81666090000000002</v>
      </c>
      <c r="J3882" s="18">
        <f t="shared" ca="1" si="724"/>
        <v>2.3274835650000001</v>
      </c>
      <c r="K3882" s="7">
        <f t="shared" ca="1" si="725"/>
        <v>2.3274835650000001</v>
      </c>
      <c r="L3882" s="55" t="str">
        <f t="shared" si="726"/>
        <v>t3874</v>
      </c>
      <c r="M3882" s="56">
        <v>1</v>
      </c>
      <c r="N3882" s="79">
        <f t="shared" ca="1" si="731"/>
        <v>2.3274835650000001</v>
      </c>
    </row>
    <row r="3883" spans="1:14">
      <c r="A3883">
        <v>3875</v>
      </c>
      <c r="B3883">
        <f t="shared" si="727"/>
        <v>24</v>
      </c>
      <c r="C3883">
        <f t="shared" si="728"/>
        <v>1</v>
      </c>
      <c r="D3883">
        <f t="shared" si="729"/>
        <v>11</v>
      </c>
      <c r="E3883">
        <f t="shared" si="720"/>
        <v>88.7</v>
      </c>
      <c r="F3883">
        <f t="shared" ca="1" si="721"/>
        <v>93</v>
      </c>
      <c r="G3883">
        <f t="shared" ca="1" si="722"/>
        <v>3</v>
      </c>
      <c r="H3883">
        <f t="shared" ca="1" si="723"/>
        <v>100</v>
      </c>
      <c r="I3883" s="6">
        <f t="shared" ca="1" si="730"/>
        <v>0.82491000000000003</v>
      </c>
      <c r="J3883" s="18">
        <f t="shared" ca="1" si="724"/>
        <v>2.3509935</v>
      </c>
      <c r="K3883" s="7">
        <f t="shared" ca="1" si="725"/>
        <v>2.3509935</v>
      </c>
      <c r="L3883" s="55" t="str">
        <f t="shared" si="726"/>
        <v>t3875</v>
      </c>
      <c r="M3883" s="56">
        <v>1</v>
      </c>
      <c r="N3883" s="79">
        <f t="shared" ca="1" si="731"/>
        <v>2.3509935</v>
      </c>
    </row>
    <row r="3884" spans="1:14">
      <c r="A3884">
        <v>3876</v>
      </c>
      <c r="B3884">
        <f t="shared" si="727"/>
        <v>24</v>
      </c>
      <c r="C3884">
        <f t="shared" si="728"/>
        <v>1</v>
      </c>
      <c r="D3884">
        <f t="shared" si="729"/>
        <v>12</v>
      </c>
      <c r="E3884">
        <f t="shared" si="720"/>
        <v>88.7</v>
      </c>
      <c r="F3884">
        <f t="shared" ca="1" si="721"/>
        <v>93</v>
      </c>
      <c r="G3884">
        <f t="shared" ca="1" si="722"/>
        <v>3</v>
      </c>
      <c r="H3884">
        <f t="shared" ca="1" si="723"/>
        <v>99</v>
      </c>
      <c r="I3884" s="6">
        <f t="shared" ca="1" si="730"/>
        <v>0.81666090000000002</v>
      </c>
      <c r="J3884" s="18">
        <f t="shared" ca="1" si="724"/>
        <v>2.3274835650000001</v>
      </c>
      <c r="K3884" s="7">
        <f t="shared" ca="1" si="725"/>
        <v>2.3274835650000001</v>
      </c>
      <c r="L3884" s="55" t="str">
        <f t="shared" si="726"/>
        <v>t3876</v>
      </c>
      <c r="M3884" s="56">
        <v>1</v>
      </c>
      <c r="N3884" s="79">
        <f t="shared" ca="1" si="731"/>
        <v>2.3274835650000001</v>
      </c>
    </row>
    <row r="3885" spans="1:14">
      <c r="A3885">
        <v>3877</v>
      </c>
      <c r="B3885">
        <f t="shared" si="727"/>
        <v>24</v>
      </c>
      <c r="C3885">
        <f t="shared" si="728"/>
        <v>1</v>
      </c>
      <c r="D3885">
        <f t="shared" si="729"/>
        <v>13</v>
      </c>
      <c r="E3885">
        <f t="shared" si="720"/>
        <v>88.7</v>
      </c>
      <c r="F3885">
        <f t="shared" ca="1" si="721"/>
        <v>93</v>
      </c>
      <c r="G3885">
        <f t="shared" ca="1" si="722"/>
        <v>3</v>
      </c>
      <c r="H3885">
        <f t="shared" ca="1" si="723"/>
        <v>100</v>
      </c>
      <c r="I3885" s="6">
        <f t="shared" ca="1" si="730"/>
        <v>0.82491000000000003</v>
      </c>
      <c r="J3885" s="18">
        <f t="shared" ca="1" si="724"/>
        <v>2.3509935</v>
      </c>
      <c r="K3885" s="7">
        <f t="shared" ca="1" si="725"/>
        <v>2.3509935</v>
      </c>
      <c r="L3885" s="55" t="str">
        <f t="shared" si="726"/>
        <v>t3877</v>
      </c>
      <c r="M3885" s="56">
        <v>1</v>
      </c>
      <c r="N3885" s="79">
        <f t="shared" ca="1" si="731"/>
        <v>2.3509935</v>
      </c>
    </row>
    <row r="3886" spans="1:14">
      <c r="A3886">
        <v>3878</v>
      </c>
      <c r="B3886">
        <f t="shared" si="727"/>
        <v>24</v>
      </c>
      <c r="C3886">
        <f t="shared" si="728"/>
        <v>1</v>
      </c>
      <c r="D3886">
        <f t="shared" si="729"/>
        <v>14</v>
      </c>
      <c r="E3886">
        <f t="shared" si="720"/>
        <v>88.7</v>
      </c>
      <c r="F3886">
        <f t="shared" ca="1" si="721"/>
        <v>93</v>
      </c>
      <c r="G3886">
        <f t="shared" ca="1" si="722"/>
        <v>3</v>
      </c>
      <c r="H3886">
        <f t="shared" ca="1" si="723"/>
        <v>100</v>
      </c>
      <c r="I3886" s="6">
        <f t="shared" ca="1" si="730"/>
        <v>0.82491000000000003</v>
      </c>
      <c r="J3886" s="18">
        <f t="shared" ca="1" si="724"/>
        <v>2.3509935</v>
      </c>
      <c r="K3886" s="7">
        <f t="shared" ca="1" si="725"/>
        <v>2.3509935</v>
      </c>
      <c r="L3886" s="55" t="str">
        <f t="shared" si="726"/>
        <v>t3878</v>
      </c>
      <c r="M3886" s="56">
        <v>1</v>
      </c>
      <c r="N3886" s="79">
        <f t="shared" ca="1" si="731"/>
        <v>2.3509935</v>
      </c>
    </row>
    <row r="3887" spans="1:14">
      <c r="A3887">
        <v>3879</v>
      </c>
      <c r="B3887">
        <f t="shared" si="727"/>
        <v>24</v>
      </c>
      <c r="C3887">
        <f t="shared" si="728"/>
        <v>1</v>
      </c>
      <c r="D3887">
        <f t="shared" si="729"/>
        <v>15</v>
      </c>
      <c r="E3887">
        <f t="shared" si="720"/>
        <v>88.7</v>
      </c>
      <c r="F3887">
        <f t="shared" ca="1" si="721"/>
        <v>93</v>
      </c>
      <c r="G3887">
        <f t="shared" ca="1" si="722"/>
        <v>3</v>
      </c>
      <c r="H3887">
        <f t="shared" ca="1" si="723"/>
        <v>97</v>
      </c>
      <c r="I3887" s="6">
        <f t="shared" ca="1" si="730"/>
        <v>0.8001627</v>
      </c>
      <c r="J3887" s="18">
        <f t="shared" ca="1" si="724"/>
        <v>2.2804636949999999</v>
      </c>
      <c r="K3887" s="7">
        <f t="shared" ca="1" si="725"/>
        <v>2.2804636949999999</v>
      </c>
      <c r="L3887" s="55" t="str">
        <f t="shared" si="726"/>
        <v>t3879</v>
      </c>
      <c r="M3887" s="56">
        <v>1</v>
      </c>
      <c r="N3887" s="79">
        <f t="shared" ca="1" si="731"/>
        <v>2.2804636949999999</v>
      </c>
    </row>
    <row r="3888" spans="1:14">
      <c r="A3888">
        <v>3880</v>
      </c>
      <c r="B3888">
        <f t="shared" si="727"/>
        <v>24</v>
      </c>
      <c r="C3888">
        <f t="shared" si="728"/>
        <v>1</v>
      </c>
      <c r="D3888">
        <f t="shared" si="729"/>
        <v>16</v>
      </c>
      <c r="E3888">
        <f t="shared" si="720"/>
        <v>88.7</v>
      </c>
      <c r="F3888">
        <f t="shared" ca="1" si="721"/>
        <v>93</v>
      </c>
      <c r="G3888">
        <f t="shared" ca="1" si="722"/>
        <v>3</v>
      </c>
      <c r="H3888">
        <f t="shared" ca="1" si="723"/>
        <v>96</v>
      </c>
      <c r="I3888" s="6">
        <f t="shared" ca="1" si="730"/>
        <v>0.7919136</v>
      </c>
      <c r="J3888" s="18">
        <f t="shared" ca="1" si="724"/>
        <v>2.25695376</v>
      </c>
      <c r="K3888" s="7">
        <f t="shared" ca="1" si="725"/>
        <v>2.25695376</v>
      </c>
      <c r="L3888" s="55" t="str">
        <f t="shared" si="726"/>
        <v>t3880</v>
      </c>
      <c r="M3888" s="56">
        <v>1</v>
      </c>
      <c r="N3888" s="79">
        <f t="shared" ca="1" si="731"/>
        <v>2.25695376</v>
      </c>
    </row>
    <row r="3889" spans="1:14">
      <c r="A3889">
        <v>3881</v>
      </c>
      <c r="B3889">
        <f t="shared" si="727"/>
        <v>24</v>
      </c>
      <c r="C3889">
        <f t="shared" si="728"/>
        <v>1</v>
      </c>
      <c r="D3889">
        <f t="shared" si="729"/>
        <v>17</v>
      </c>
      <c r="E3889">
        <f t="shared" si="720"/>
        <v>88.7</v>
      </c>
      <c r="F3889">
        <f t="shared" ca="1" si="721"/>
        <v>93</v>
      </c>
      <c r="G3889">
        <f t="shared" ca="1" si="722"/>
        <v>3</v>
      </c>
      <c r="H3889">
        <f t="shared" ca="1" si="723"/>
        <v>96</v>
      </c>
      <c r="I3889" s="6">
        <f t="shared" ca="1" si="730"/>
        <v>0.7919136</v>
      </c>
      <c r="J3889" s="18">
        <f t="shared" ca="1" si="724"/>
        <v>2.25695376</v>
      </c>
      <c r="K3889" s="7">
        <f t="shared" ca="1" si="725"/>
        <v>2.25695376</v>
      </c>
      <c r="L3889" s="55" t="str">
        <f t="shared" si="726"/>
        <v>t3881</v>
      </c>
      <c r="M3889" s="56">
        <v>1</v>
      </c>
      <c r="N3889" s="79">
        <f t="shared" ca="1" si="731"/>
        <v>2.25695376</v>
      </c>
    </row>
    <row r="3890" spans="1:14">
      <c r="A3890">
        <v>3882</v>
      </c>
      <c r="B3890">
        <f t="shared" si="727"/>
        <v>24</v>
      </c>
      <c r="C3890">
        <f t="shared" si="728"/>
        <v>1</v>
      </c>
      <c r="D3890">
        <f t="shared" si="729"/>
        <v>18</v>
      </c>
      <c r="E3890">
        <f t="shared" si="720"/>
        <v>88.7</v>
      </c>
      <c r="F3890">
        <f t="shared" ca="1" si="721"/>
        <v>93</v>
      </c>
      <c r="G3890">
        <f t="shared" ca="1" si="722"/>
        <v>3</v>
      </c>
      <c r="H3890">
        <f t="shared" ca="1" si="723"/>
        <v>93</v>
      </c>
      <c r="I3890" s="6">
        <f t="shared" ca="1" si="730"/>
        <v>0.76716630000000008</v>
      </c>
      <c r="J3890" s="18">
        <f t="shared" ca="1" si="724"/>
        <v>2.1864239550000004</v>
      </c>
      <c r="K3890" s="7">
        <f t="shared" ca="1" si="725"/>
        <v>2.1864239550000004</v>
      </c>
      <c r="L3890" s="55" t="str">
        <f t="shared" si="726"/>
        <v>t3882</v>
      </c>
      <c r="M3890" s="56">
        <v>1</v>
      </c>
      <c r="N3890" s="79">
        <f t="shared" ca="1" si="731"/>
        <v>2.1864239550000004</v>
      </c>
    </row>
    <row r="3891" spans="1:14">
      <c r="A3891">
        <v>3883</v>
      </c>
      <c r="B3891">
        <f t="shared" si="727"/>
        <v>24</v>
      </c>
      <c r="C3891">
        <f t="shared" si="728"/>
        <v>1</v>
      </c>
      <c r="D3891">
        <f t="shared" si="729"/>
        <v>19</v>
      </c>
      <c r="E3891">
        <f t="shared" si="720"/>
        <v>88.7</v>
      </c>
      <c r="F3891">
        <f t="shared" ca="1" si="721"/>
        <v>93</v>
      </c>
      <c r="G3891">
        <f t="shared" ca="1" si="722"/>
        <v>3</v>
      </c>
      <c r="H3891">
        <f t="shared" ca="1" si="723"/>
        <v>92</v>
      </c>
      <c r="I3891" s="6">
        <f t="shared" ca="1" si="730"/>
        <v>0.75891720000000007</v>
      </c>
      <c r="J3891" s="18">
        <f t="shared" ca="1" si="724"/>
        <v>2.1629140200000001</v>
      </c>
      <c r="K3891" s="7">
        <f t="shared" ca="1" si="725"/>
        <v>2.1629140200000001</v>
      </c>
      <c r="L3891" s="55" t="str">
        <f t="shared" si="726"/>
        <v>t3883</v>
      </c>
      <c r="M3891" s="56">
        <v>1</v>
      </c>
      <c r="N3891" s="79">
        <f t="shared" ca="1" si="731"/>
        <v>2.1629140200000001</v>
      </c>
    </row>
    <row r="3892" spans="1:14">
      <c r="A3892">
        <v>3884</v>
      </c>
      <c r="B3892">
        <f t="shared" si="727"/>
        <v>24</v>
      </c>
      <c r="C3892">
        <f t="shared" si="728"/>
        <v>1</v>
      </c>
      <c r="D3892">
        <f t="shared" si="729"/>
        <v>20</v>
      </c>
      <c r="E3892">
        <f t="shared" si="720"/>
        <v>88.7</v>
      </c>
      <c r="F3892">
        <f t="shared" ca="1" si="721"/>
        <v>93</v>
      </c>
      <c r="G3892">
        <f t="shared" ca="1" si="722"/>
        <v>3</v>
      </c>
      <c r="H3892">
        <f t="shared" ca="1" si="723"/>
        <v>92</v>
      </c>
      <c r="I3892" s="6">
        <f t="shared" ca="1" si="730"/>
        <v>0.75891720000000007</v>
      </c>
      <c r="J3892" s="18">
        <f t="shared" ca="1" si="724"/>
        <v>2.1629140200000001</v>
      </c>
      <c r="K3892" s="7">
        <f t="shared" ca="1" si="725"/>
        <v>2.1629140200000001</v>
      </c>
      <c r="L3892" s="55" t="str">
        <f t="shared" si="726"/>
        <v>t3884</v>
      </c>
      <c r="M3892" s="56">
        <v>1</v>
      </c>
      <c r="N3892" s="79">
        <f t="shared" ca="1" si="731"/>
        <v>2.1629140200000001</v>
      </c>
    </row>
    <row r="3893" spans="1:14">
      <c r="A3893">
        <v>3885</v>
      </c>
      <c r="B3893">
        <f t="shared" si="727"/>
        <v>24</v>
      </c>
      <c r="C3893">
        <f t="shared" si="728"/>
        <v>1</v>
      </c>
      <c r="D3893">
        <f t="shared" si="729"/>
        <v>21</v>
      </c>
      <c r="E3893">
        <f t="shared" si="720"/>
        <v>88.7</v>
      </c>
      <c r="F3893">
        <f t="shared" ca="1" si="721"/>
        <v>93</v>
      </c>
      <c r="G3893">
        <f t="shared" ca="1" si="722"/>
        <v>3</v>
      </c>
      <c r="H3893">
        <f t="shared" ca="1" si="723"/>
        <v>93</v>
      </c>
      <c r="I3893" s="6">
        <f t="shared" ca="1" si="730"/>
        <v>0.76716630000000008</v>
      </c>
      <c r="J3893" s="18">
        <f t="shared" ca="1" si="724"/>
        <v>2.1864239550000004</v>
      </c>
      <c r="K3893" s="7">
        <f t="shared" ca="1" si="725"/>
        <v>2.1864239550000004</v>
      </c>
      <c r="L3893" s="55" t="str">
        <f t="shared" si="726"/>
        <v>t3885</v>
      </c>
      <c r="M3893" s="56">
        <v>1</v>
      </c>
      <c r="N3893" s="79">
        <f t="shared" ca="1" si="731"/>
        <v>2.1864239550000004</v>
      </c>
    </row>
    <row r="3894" spans="1:14">
      <c r="A3894">
        <v>3886</v>
      </c>
      <c r="B3894">
        <f t="shared" si="727"/>
        <v>24</v>
      </c>
      <c r="C3894">
        <f t="shared" si="728"/>
        <v>1</v>
      </c>
      <c r="D3894">
        <f t="shared" si="729"/>
        <v>22</v>
      </c>
      <c r="E3894">
        <f t="shared" si="720"/>
        <v>88.7</v>
      </c>
      <c r="F3894">
        <f t="shared" ca="1" si="721"/>
        <v>93</v>
      </c>
      <c r="G3894">
        <f t="shared" ca="1" si="722"/>
        <v>3</v>
      </c>
      <c r="H3894">
        <f t="shared" ca="1" si="723"/>
        <v>87</v>
      </c>
      <c r="I3894" s="6">
        <f t="shared" ca="1" si="730"/>
        <v>0.71767170000000002</v>
      </c>
      <c r="J3894" s="18">
        <f t="shared" ca="1" si="724"/>
        <v>2.0453643450000003</v>
      </c>
      <c r="K3894" s="7">
        <f t="shared" ca="1" si="725"/>
        <v>2.0453643450000003</v>
      </c>
      <c r="L3894" s="55" t="str">
        <f t="shared" si="726"/>
        <v>t3886</v>
      </c>
      <c r="M3894" s="56">
        <v>1</v>
      </c>
      <c r="N3894" s="79">
        <f t="shared" ca="1" si="731"/>
        <v>2.0453643450000003</v>
      </c>
    </row>
    <row r="3895" spans="1:14">
      <c r="A3895">
        <v>3887</v>
      </c>
      <c r="B3895">
        <f t="shared" si="727"/>
        <v>24</v>
      </c>
      <c r="C3895">
        <f t="shared" si="728"/>
        <v>1</v>
      </c>
      <c r="D3895">
        <f t="shared" si="729"/>
        <v>23</v>
      </c>
      <c r="E3895">
        <f t="shared" si="720"/>
        <v>88.7</v>
      </c>
      <c r="F3895">
        <f t="shared" ca="1" si="721"/>
        <v>93</v>
      </c>
      <c r="G3895">
        <f t="shared" ca="1" si="722"/>
        <v>3</v>
      </c>
      <c r="H3895">
        <f t="shared" ca="1" si="723"/>
        <v>72</v>
      </c>
      <c r="I3895" s="6">
        <f t="shared" ca="1" si="730"/>
        <v>0.5939352</v>
      </c>
      <c r="J3895" s="18">
        <f t="shared" ca="1" si="724"/>
        <v>1.69271532</v>
      </c>
      <c r="K3895" s="7">
        <f t="shared" ca="1" si="725"/>
        <v>1.69271532</v>
      </c>
      <c r="L3895" s="55" t="str">
        <f t="shared" si="726"/>
        <v>t3887</v>
      </c>
      <c r="M3895" s="56">
        <v>1</v>
      </c>
      <c r="N3895" s="79">
        <f t="shared" ca="1" si="731"/>
        <v>1.69271532</v>
      </c>
    </row>
    <row r="3896" spans="1:14">
      <c r="A3896">
        <v>3888</v>
      </c>
      <c r="B3896">
        <f t="shared" si="727"/>
        <v>24</v>
      </c>
      <c r="C3896">
        <f t="shared" si="728"/>
        <v>2</v>
      </c>
      <c r="D3896">
        <f t="shared" si="729"/>
        <v>0</v>
      </c>
      <c r="E3896">
        <f t="shared" si="720"/>
        <v>88.7</v>
      </c>
      <c r="F3896">
        <f t="shared" ca="1" si="721"/>
        <v>100</v>
      </c>
      <c r="G3896">
        <f t="shared" ca="1" si="722"/>
        <v>3</v>
      </c>
      <c r="H3896">
        <f t="shared" ca="1" si="723"/>
        <v>64</v>
      </c>
      <c r="I3896" s="6">
        <f t="shared" ca="1" si="730"/>
        <v>0.56767999999999996</v>
      </c>
      <c r="J3896" s="18">
        <f t="shared" ca="1" si="724"/>
        <v>1.617888</v>
      </c>
      <c r="K3896" s="7">
        <f t="shared" ca="1" si="725"/>
        <v>1.617888</v>
      </c>
      <c r="L3896" s="55" t="str">
        <f t="shared" si="726"/>
        <v>t3888</v>
      </c>
      <c r="M3896" s="56">
        <v>1</v>
      </c>
      <c r="N3896" s="79">
        <f t="shared" ca="1" si="731"/>
        <v>1.617888</v>
      </c>
    </row>
    <row r="3897" spans="1:14">
      <c r="A3897">
        <v>3889</v>
      </c>
      <c r="B3897">
        <f t="shared" si="727"/>
        <v>24</v>
      </c>
      <c r="C3897">
        <f t="shared" si="728"/>
        <v>2</v>
      </c>
      <c r="D3897">
        <f t="shared" si="729"/>
        <v>1</v>
      </c>
      <c r="E3897">
        <f t="shared" si="720"/>
        <v>88.7</v>
      </c>
      <c r="F3897">
        <f t="shared" ca="1" si="721"/>
        <v>100</v>
      </c>
      <c r="G3897">
        <f t="shared" ca="1" si="722"/>
        <v>3</v>
      </c>
      <c r="H3897">
        <f t="shared" ca="1" si="723"/>
        <v>60</v>
      </c>
      <c r="I3897" s="6">
        <f t="shared" ca="1" si="730"/>
        <v>0.53220000000000001</v>
      </c>
      <c r="J3897" s="18">
        <f t="shared" ca="1" si="724"/>
        <v>1.5167700000000002</v>
      </c>
      <c r="K3897" s="7">
        <f t="shared" ca="1" si="725"/>
        <v>1.5167700000000002</v>
      </c>
      <c r="L3897" s="55" t="str">
        <f t="shared" si="726"/>
        <v>t3889</v>
      </c>
      <c r="M3897" s="56">
        <v>1</v>
      </c>
      <c r="N3897" s="79">
        <f t="shared" ca="1" si="731"/>
        <v>1.5167700000000002</v>
      </c>
    </row>
    <row r="3898" spans="1:14">
      <c r="A3898">
        <v>3890</v>
      </c>
      <c r="B3898">
        <f t="shared" si="727"/>
        <v>24</v>
      </c>
      <c r="C3898">
        <f t="shared" si="728"/>
        <v>2</v>
      </c>
      <c r="D3898">
        <f t="shared" si="729"/>
        <v>2</v>
      </c>
      <c r="E3898">
        <f t="shared" si="720"/>
        <v>88.7</v>
      </c>
      <c r="F3898">
        <f t="shared" ca="1" si="721"/>
        <v>100</v>
      </c>
      <c r="G3898">
        <f t="shared" ca="1" si="722"/>
        <v>3</v>
      </c>
      <c r="H3898">
        <f t="shared" ca="1" si="723"/>
        <v>58</v>
      </c>
      <c r="I3898" s="6">
        <f t="shared" ca="1" si="730"/>
        <v>0.51446000000000003</v>
      </c>
      <c r="J3898" s="18">
        <f t="shared" ca="1" si="724"/>
        <v>1.4662110000000002</v>
      </c>
      <c r="K3898" s="7">
        <f t="shared" ca="1" si="725"/>
        <v>1.4662110000000002</v>
      </c>
      <c r="L3898" s="55" t="str">
        <f t="shared" si="726"/>
        <v>t3890</v>
      </c>
      <c r="M3898" s="56">
        <v>1</v>
      </c>
      <c r="N3898" s="79">
        <f t="shared" ca="1" si="731"/>
        <v>1.4662110000000002</v>
      </c>
    </row>
    <row r="3899" spans="1:14">
      <c r="A3899">
        <v>3891</v>
      </c>
      <c r="B3899">
        <f t="shared" si="727"/>
        <v>24</v>
      </c>
      <c r="C3899">
        <f t="shared" si="728"/>
        <v>2</v>
      </c>
      <c r="D3899">
        <f t="shared" si="729"/>
        <v>3</v>
      </c>
      <c r="E3899">
        <f t="shared" si="720"/>
        <v>88.7</v>
      </c>
      <c r="F3899">
        <f t="shared" ca="1" si="721"/>
        <v>100</v>
      </c>
      <c r="G3899">
        <f t="shared" ca="1" si="722"/>
        <v>3</v>
      </c>
      <c r="H3899">
        <f t="shared" ca="1" si="723"/>
        <v>56</v>
      </c>
      <c r="I3899" s="6">
        <f t="shared" ca="1" si="730"/>
        <v>0.49671999999999999</v>
      </c>
      <c r="J3899" s="18">
        <f t="shared" ca="1" si="724"/>
        <v>1.4156520000000001</v>
      </c>
      <c r="K3899" s="7">
        <f t="shared" ca="1" si="725"/>
        <v>1.4156519999999999</v>
      </c>
      <c r="L3899" s="55" t="str">
        <f t="shared" si="726"/>
        <v>t3891</v>
      </c>
      <c r="M3899" s="56">
        <v>1</v>
      </c>
      <c r="N3899" s="79">
        <f t="shared" ca="1" si="731"/>
        <v>1.4156519999999999</v>
      </c>
    </row>
    <row r="3900" spans="1:14">
      <c r="A3900">
        <v>3892</v>
      </c>
      <c r="B3900">
        <f t="shared" si="727"/>
        <v>24</v>
      </c>
      <c r="C3900">
        <f t="shared" si="728"/>
        <v>2</v>
      </c>
      <c r="D3900">
        <f t="shared" si="729"/>
        <v>4</v>
      </c>
      <c r="E3900">
        <f t="shared" si="720"/>
        <v>88.7</v>
      </c>
      <c r="F3900">
        <f t="shared" ca="1" si="721"/>
        <v>100</v>
      </c>
      <c r="G3900">
        <f t="shared" ca="1" si="722"/>
        <v>3</v>
      </c>
      <c r="H3900">
        <f t="shared" ca="1" si="723"/>
        <v>56</v>
      </c>
      <c r="I3900" s="6">
        <f t="shared" ca="1" si="730"/>
        <v>0.49671999999999999</v>
      </c>
      <c r="J3900" s="18">
        <f t="shared" ca="1" si="724"/>
        <v>1.4156520000000001</v>
      </c>
      <c r="K3900" s="7">
        <f t="shared" ca="1" si="725"/>
        <v>1.4156519999999999</v>
      </c>
      <c r="L3900" s="55" t="str">
        <f t="shared" si="726"/>
        <v>t3892</v>
      </c>
      <c r="M3900" s="56">
        <v>1</v>
      </c>
      <c r="N3900" s="79">
        <f t="shared" ca="1" si="731"/>
        <v>1.4156519999999999</v>
      </c>
    </row>
    <row r="3901" spans="1:14">
      <c r="A3901">
        <v>3893</v>
      </c>
      <c r="B3901">
        <f t="shared" si="727"/>
        <v>24</v>
      </c>
      <c r="C3901">
        <f t="shared" si="728"/>
        <v>2</v>
      </c>
      <c r="D3901">
        <f t="shared" si="729"/>
        <v>5</v>
      </c>
      <c r="E3901">
        <f t="shared" si="720"/>
        <v>88.7</v>
      </c>
      <c r="F3901">
        <f t="shared" ca="1" si="721"/>
        <v>100</v>
      </c>
      <c r="G3901">
        <f t="shared" ca="1" si="722"/>
        <v>3</v>
      </c>
      <c r="H3901">
        <f t="shared" ca="1" si="723"/>
        <v>58</v>
      </c>
      <c r="I3901" s="6">
        <f t="shared" ca="1" si="730"/>
        <v>0.51446000000000003</v>
      </c>
      <c r="J3901" s="18">
        <f t="shared" ca="1" si="724"/>
        <v>1.4662110000000002</v>
      </c>
      <c r="K3901" s="7">
        <f t="shared" ca="1" si="725"/>
        <v>1.4662110000000002</v>
      </c>
      <c r="L3901" s="55" t="str">
        <f t="shared" si="726"/>
        <v>t3893</v>
      </c>
      <c r="M3901" s="56">
        <v>1</v>
      </c>
      <c r="N3901" s="79">
        <f t="shared" ca="1" si="731"/>
        <v>1.4662110000000002</v>
      </c>
    </row>
    <row r="3902" spans="1:14">
      <c r="A3902">
        <v>3894</v>
      </c>
      <c r="B3902">
        <f t="shared" si="727"/>
        <v>24</v>
      </c>
      <c r="C3902">
        <f t="shared" si="728"/>
        <v>2</v>
      </c>
      <c r="D3902">
        <f t="shared" si="729"/>
        <v>6</v>
      </c>
      <c r="E3902">
        <f t="shared" si="720"/>
        <v>88.7</v>
      </c>
      <c r="F3902">
        <f t="shared" ca="1" si="721"/>
        <v>100</v>
      </c>
      <c r="G3902">
        <f t="shared" ca="1" si="722"/>
        <v>3</v>
      </c>
      <c r="H3902">
        <f t="shared" ca="1" si="723"/>
        <v>64</v>
      </c>
      <c r="I3902" s="6">
        <f t="shared" ca="1" si="730"/>
        <v>0.56767999999999996</v>
      </c>
      <c r="J3902" s="18">
        <f t="shared" ca="1" si="724"/>
        <v>1.617888</v>
      </c>
      <c r="K3902" s="7">
        <f t="shared" ca="1" si="725"/>
        <v>1.617888</v>
      </c>
      <c r="L3902" s="55" t="str">
        <f t="shared" si="726"/>
        <v>t3894</v>
      </c>
      <c r="M3902" s="56">
        <v>1</v>
      </c>
      <c r="N3902" s="79">
        <f t="shared" ca="1" si="731"/>
        <v>1.617888</v>
      </c>
    </row>
    <row r="3903" spans="1:14">
      <c r="A3903">
        <v>3895</v>
      </c>
      <c r="B3903">
        <f t="shared" si="727"/>
        <v>24</v>
      </c>
      <c r="C3903">
        <f t="shared" si="728"/>
        <v>2</v>
      </c>
      <c r="D3903">
        <f t="shared" si="729"/>
        <v>7</v>
      </c>
      <c r="E3903">
        <f t="shared" si="720"/>
        <v>88.7</v>
      </c>
      <c r="F3903">
        <f t="shared" ca="1" si="721"/>
        <v>100</v>
      </c>
      <c r="G3903">
        <f t="shared" ca="1" si="722"/>
        <v>3</v>
      </c>
      <c r="H3903">
        <f t="shared" ca="1" si="723"/>
        <v>76</v>
      </c>
      <c r="I3903" s="6">
        <f t="shared" ca="1" si="730"/>
        <v>0.67412000000000005</v>
      </c>
      <c r="J3903" s="18">
        <f t="shared" ca="1" si="724"/>
        <v>1.9212420000000001</v>
      </c>
      <c r="K3903" s="7">
        <f t="shared" ca="1" si="725"/>
        <v>1.9212420000000001</v>
      </c>
      <c r="L3903" s="55" t="str">
        <f t="shared" si="726"/>
        <v>t3895</v>
      </c>
      <c r="M3903" s="56">
        <v>1</v>
      </c>
      <c r="N3903" s="79">
        <f t="shared" ca="1" si="731"/>
        <v>1.9212420000000001</v>
      </c>
    </row>
    <row r="3904" spans="1:14">
      <c r="A3904">
        <v>3896</v>
      </c>
      <c r="B3904">
        <f t="shared" si="727"/>
        <v>24</v>
      </c>
      <c r="C3904">
        <f t="shared" si="728"/>
        <v>2</v>
      </c>
      <c r="D3904">
        <f t="shared" si="729"/>
        <v>8</v>
      </c>
      <c r="E3904">
        <f t="shared" si="720"/>
        <v>88.7</v>
      </c>
      <c r="F3904">
        <f t="shared" ca="1" si="721"/>
        <v>100</v>
      </c>
      <c r="G3904">
        <f t="shared" ca="1" si="722"/>
        <v>3</v>
      </c>
      <c r="H3904">
        <f t="shared" ca="1" si="723"/>
        <v>87</v>
      </c>
      <c r="I3904" s="6">
        <f t="shared" ca="1" si="730"/>
        <v>0.77168999999999999</v>
      </c>
      <c r="J3904" s="18">
        <f t="shared" ca="1" si="724"/>
        <v>2.1993165000000001</v>
      </c>
      <c r="K3904" s="7">
        <f t="shared" ca="1" si="725"/>
        <v>2.1993165000000001</v>
      </c>
      <c r="L3904" s="55" t="str">
        <f t="shared" si="726"/>
        <v>t3896</v>
      </c>
      <c r="M3904" s="56">
        <v>1</v>
      </c>
      <c r="N3904" s="79">
        <f t="shared" ca="1" si="731"/>
        <v>2.1993165000000001</v>
      </c>
    </row>
    <row r="3905" spans="1:14">
      <c r="A3905">
        <v>3897</v>
      </c>
      <c r="B3905">
        <f t="shared" si="727"/>
        <v>24</v>
      </c>
      <c r="C3905">
        <f t="shared" si="728"/>
        <v>2</v>
      </c>
      <c r="D3905">
        <f t="shared" si="729"/>
        <v>9</v>
      </c>
      <c r="E3905">
        <f t="shared" si="720"/>
        <v>88.7</v>
      </c>
      <c r="F3905">
        <f t="shared" ca="1" si="721"/>
        <v>100</v>
      </c>
      <c r="G3905">
        <f t="shared" ca="1" si="722"/>
        <v>3</v>
      </c>
      <c r="H3905">
        <f t="shared" ca="1" si="723"/>
        <v>95</v>
      </c>
      <c r="I3905" s="6">
        <f t="shared" ca="1" si="730"/>
        <v>0.84265000000000001</v>
      </c>
      <c r="J3905" s="18">
        <f t="shared" ca="1" si="724"/>
        <v>2.4015525000000002</v>
      </c>
      <c r="K3905" s="7">
        <f t="shared" ca="1" si="725"/>
        <v>2.4015525000000002</v>
      </c>
      <c r="L3905" s="55" t="str">
        <f t="shared" si="726"/>
        <v>t3897</v>
      </c>
      <c r="M3905" s="56">
        <v>1</v>
      </c>
      <c r="N3905" s="79">
        <f t="shared" ca="1" si="731"/>
        <v>2.4015525000000002</v>
      </c>
    </row>
    <row r="3906" spans="1:14">
      <c r="A3906">
        <v>3898</v>
      </c>
      <c r="B3906">
        <f t="shared" si="727"/>
        <v>24</v>
      </c>
      <c r="C3906">
        <f t="shared" si="728"/>
        <v>2</v>
      </c>
      <c r="D3906">
        <f t="shared" si="729"/>
        <v>10</v>
      </c>
      <c r="E3906">
        <f t="shared" si="720"/>
        <v>88.7</v>
      </c>
      <c r="F3906">
        <f t="shared" ca="1" si="721"/>
        <v>100</v>
      </c>
      <c r="G3906">
        <f t="shared" ca="1" si="722"/>
        <v>3</v>
      </c>
      <c r="H3906">
        <f t="shared" ca="1" si="723"/>
        <v>99</v>
      </c>
      <c r="I3906" s="6">
        <f t="shared" ca="1" si="730"/>
        <v>0.87813000000000008</v>
      </c>
      <c r="J3906" s="18">
        <f t="shared" ca="1" si="724"/>
        <v>2.5026705000000002</v>
      </c>
      <c r="K3906" s="7">
        <f t="shared" ca="1" si="725"/>
        <v>2.5026705000000002</v>
      </c>
      <c r="L3906" s="55" t="str">
        <f t="shared" si="726"/>
        <v>t3898</v>
      </c>
      <c r="M3906" s="56">
        <v>1</v>
      </c>
      <c r="N3906" s="79">
        <f t="shared" ca="1" si="731"/>
        <v>2.5026705000000002</v>
      </c>
    </row>
    <row r="3907" spans="1:14">
      <c r="A3907">
        <v>3899</v>
      </c>
      <c r="B3907">
        <f t="shared" si="727"/>
        <v>24</v>
      </c>
      <c r="C3907">
        <f t="shared" si="728"/>
        <v>2</v>
      </c>
      <c r="D3907">
        <f t="shared" si="729"/>
        <v>11</v>
      </c>
      <c r="E3907">
        <f t="shared" si="720"/>
        <v>88.7</v>
      </c>
      <c r="F3907">
        <f t="shared" ca="1" si="721"/>
        <v>100</v>
      </c>
      <c r="G3907">
        <f t="shared" ca="1" si="722"/>
        <v>3</v>
      </c>
      <c r="H3907">
        <f t="shared" ca="1" si="723"/>
        <v>100</v>
      </c>
      <c r="I3907" s="6">
        <f t="shared" ca="1" si="730"/>
        <v>0.88700000000000001</v>
      </c>
      <c r="J3907" s="18">
        <f t="shared" ca="1" si="724"/>
        <v>2.5279500000000001</v>
      </c>
      <c r="K3907" s="7">
        <f t="shared" ca="1" si="725"/>
        <v>2.5279500000000001</v>
      </c>
      <c r="L3907" s="55" t="str">
        <f t="shared" si="726"/>
        <v>t3899</v>
      </c>
      <c r="M3907" s="56">
        <v>1</v>
      </c>
      <c r="N3907" s="79">
        <f t="shared" ca="1" si="731"/>
        <v>2.5279500000000001</v>
      </c>
    </row>
    <row r="3908" spans="1:14">
      <c r="A3908">
        <v>3900</v>
      </c>
      <c r="B3908">
        <f t="shared" si="727"/>
        <v>24</v>
      </c>
      <c r="C3908">
        <f t="shared" si="728"/>
        <v>2</v>
      </c>
      <c r="D3908">
        <f t="shared" si="729"/>
        <v>12</v>
      </c>
      <c r="E3908">
        <f t="shared" si="720"/>
        <v>88.7</v>
      </c>
      <c r="F3908">
        <f t="shared" ca="1" si="721"/>
        <v>100</v>
      </c>
      <c r="G3908">
        <f t="shared" ca="1" si="722"/>
        <v>3</v>
      </c>
      <c r="H3908">
        <f t="shared" ca="1" si="723"/>
        <v>99</v>
      </c>
      <c r="I3908" s="6">
        <f t="shared" ca="1" si="730"/>
        <v>0.87813000000000008</v>
      </c>
      <c r="J3908" s="18">
        <f t="shared" ca="1" si="724"/>
        <v>2.5026705000000002</v>
      </c>
      <c r="K3908" s="7">
        <f t="shared" ca="1" si="725"/>
        <v>2.5026705000000002</v>
      </c>
      <c r="L3908" s="55" t="str">
        <f t="shared" si="726"/>
        <v>t3900</v>
      </c>
      <c r="M3908" s="56">
        <v>1</v>
      </c>
      <c r="N3908" s="79">
        <f t="shared" ca="1" si="731"/>
        <v>2.5026705000000002</v>
      </c>
    </row>
    <row r="3909" spans="1:14">
      <c r="A3909">
        <v>3901</v>
      </c>
      <c r="B3909">
        <f t="shared" si="727"/>
        <v>24</v>
      </c>
      <c r="C3909">
        <f t="shared" si="728"/>
        <v>2</v>
      </c>
      <c r="D3909">
        <f t="shared" si="729"/>
        <v>13</v>
      </c>
      <c r="E3909">
        <f t="shared" si="720"/>
        <v>88.7</v>
      </c>
      <c r="F3909">
        <f t="shared" ca="1" si="721"/>
        <v>100</v>
      </c>
      <c r="G3909">
        <f t="shared" ca="1" si="722"/>
        <v>3</v>
      </c>
      <c r="H3909">
        <f t="shared" ca="1" si="723"/>
        <v>100</v>
      </c>
      <c r="I3909" s="6">
        <f t="shared" ca="1" si="730"/>
        <v>0.88700000000000001</v>
      </c>
      <c r="J3909" s="18">
        <f t="shared" ca="1" si="724"/>
        <v>2.5279500000000001</v>
      </c>
      <c r="K3909" s="7">
        <f t="shared" ca="1" si="725"/>
        <v>2.5279500000000001</v>
      </c>
      <c r="L3909" s="55" t="str">
        <f t="shared" si="726"/>
        <v>t3901</v>
      </c>
      <c r="M3909" s="56">
        <v>1</v>
      </c>
      <c r="N3909" s="79">
        <f t="shared" ca="1" si="731"/>
        <v>2.5279500000000001</v>
      </c>
    </row>
    <row r="3910" spans="1:14">
      <c r="A3910">
        <v>3902</v>
      </c>
      <c r="B3910">
        <f t="shared" si="727"/>
        <v>24</v>
      </c>
      <c r="C3910">
        <f t="shared" si="728"/>
        <v>2</v>
      </c>
      <c r="D3910">
        <f t="shared" si="729"/>
        <v>14</v>
      </c>
      <c r="E3910">
        <f t="shared" si="720"/>
        <v>88.7</v>
      </c>
      <c r="F3910">
        <f t="shared" ca="1" si="721"/>
        <v>100</v>
      </c>
      <c r="G3910">
        <f t="shared" ca="1" si="722"/>
        <v>3</v>
      </c>
      <c r="H3910">
        <f t="shared" ca="1" si="723"/>
        <v>100</v>
      </c>
      <c r="I3910" s="6">
        <f t="shared" ca="1" si="730"/>
        <v>0.88700000000000001</v>
      </c>
      <c r="J3910" s="18">
        <f t="shared" ca="1" si="724"/>
        <v>2.5279500000000001</v>
      </c>
      <c r="K3910" s="7">
        <f t="shared" ca="1" si="725"/>
        <v>2.5279500000000001</v>
      </c>
      <c r="L3910" s="55" t="str">
        <f t="shared" si="726"/>
        <v>t3902</v>
      </c>
      <c r="M3910" s="56">
        <v>1</v>
      </c>
      <c r="N3910" s="79">
        <f t="shared" ca="1" si="731"/>
        <v>2.5279500000000001</v>
      </c>
    </row>
    <row r="3911" spans="1:14">
      <c r="A3911">
        <v>3903</v>
      </c>
      <c r="B3911">
        <f t="shared" si="727"/>
        <v>24</v>
      </c>
      <c r="C3911">
        <f t="shared" si="728"/>
        <v>2</v>
      </c>
      <c r="D3911">
        <f t="shared" si="729"/>
        <v>15</v>
      </c>
      <c r="E3911">
        <f t="shared" si="720"/>
        <v>88.7</v>
      </c>
      <c r="F3911">
        <f t="shared" ca="1" si="721"/>
        <v>100</v>
      </c>
      <c r="G3911">
        <f t="shared" ca="1" si="722"/>
        <v>3</v>
      </c>
      <c r="H3911">
        <f t="shared" ca="1" si="723"/>
        <v>97</v>
      </c>
      <c r="I3911" s="6">
        <f t="shared" ca="1" si="730"/>
        <v>0.86038999999999999</v>
      </c>
      <c r="J3911" s="18">
        <f t="shared" ca="1" si="724"/>
        <v>2.4521115</v>
      </c>
      <c r="K3911" s="7">
        <f t="shared" ca="1" si="725"/>
        <v>2.4521115</v>
      </c>
      <c r="L3911" s="55" t="str">
        <f t="shared" si="726"/>
        <v>t3903</v>
      </c>
      <c r="M3911" s="56">
        <v>1</v>
      </c>
      <c r="N3911" s="79">
        <f t="shared" ca="1" si="731"/>
        <v>2.4521115</v>
      </c>
    </row>
    <row r="3912" spans="1:14">
      <c r="A3912">
        <v>3904</v>
      </c>
      <c r="B3912">
        <f t="shared" si="727"/>
        <v>24</v>
      </c>
      <c r="C3912">
        <f t="shared" si="728"/>
        <v>2</v>
      </c>
      <c r="D3912">
        <f t="shared" si="729"/>
        <v>16</v>
      </c>
      <c r="E3912">
        <f t="shared" ref="E3912:E3975" si="732">VLOOKUP(B3912,table_week_fact,2)</f>
        <v>88.7</v>
      </c>
      <c r="F3912">
        <f t="shared" ref="F3912:F3975" ca="1" si="733">OFFSET(table_day_fact_start,C3912-1,0)</f>
        <v>100</v>
      </c>
      <c r="G3912">
        <f t="shared" ref="G3912:G3975" ca="1" si="734">OFFSET(table_hr_col_start,C3912-1,MATCH(B3912,table_hr_col_wk_hdr)-1)</f>
        <v>3</v>
      </c>
      <c r="H3912">
        <f t="shared" ref="H3912:H3975" ca="1" si="735">OFFSET(table_hr_fact_start,D3912,G3912-1)</f>
        <v>96</v>
      </c>
      <c r="I3912" s="6">
        <f t="shared" ca="1" si="730"/>
        <v>0.85152000000000005</v>
      </c>
      <c r="J3912" s="18">
        <f t="shared" ref="J3912:J3975" ca="1" si="736">peak_baseline*I3912</f>
        <v>2.4268320000000001</v>
      </c>
      <c r="K3912" s="7">
        <f t="shared" ref="K3912:K3975" ca="1" si="737">J3912*peak_load/peak_baseline</f>
        <v>2.4268320000000001</v>
      </c>
      <c r="L3912" s="55" t="str">
        <f t="shared" ref="L3912:L3975" si="738">CONCATENATE($M$4,TEXT(A3912,"0"))</f>
        <v>t3904</v>
      </c>
      <c r="M3912" s="56">
        <v>1</v>
      </c>
      <c r="N3912" s="79">
        <f t="shared" ca="1" si="731"/>
        <v>2.4268320000000001</v>
      </c>
    </row>
    <row r="3913" spans="1:14">
      <c r="A3913">
        <v>3905</v>
      </c>
      <c r="B3913">
        <f t="shared" ref="B3913:B3976" si="739">ROUNDDOWN(A3913/168,0)+1</f>
        <v>24</v>
      </c>
      <c r="C3913">
        <f t="shared" ref="C3913:C3976" si="740">ROUNDDOWN(MOD(A3913/24,7),0)+1</f>
        <v>2</v>
      </c>
      <c r="D3913">
        <f t="shared" ref="D3913:D3976" si="741">MOD(A3913,24)</f>
        <v>17</v>
      </c>
      <c r="E3913">
        <f t="shared" si="732"/>
        <v>88.7</v>
      </c>
      <c r="F3913">
        <f t="shared" ca="1" si="733"/>
        <v>100</v>
      </c>
      <c r="G3913">
        <f t="shared" ca="1" si="734"/>
        <v>3</v>
      </c>
      <c r="H3913">
        <f t="shared" ca="1" si="735"/>
        <v>96</v>
      </c>
      <c r="I3913" s="6">
        <f t="shared" ref="I3913:I3976" ca="1" si="742">E3913/100*F3913/100*H3913/100</f>
        <v>0.85152000000000005</v>
      </c>
      <c r="J3913" s="18">
        <f t="shared" ca="1" si="736"/>
        <v>2.4268320000000001</v>
      </c>
      <c r="K3913" s="7">
        <f t="shared" ca="1" si="737"/>
        <v>2.4268320000000001</v>
      </c>
      <c r="L3913" s="55" t="str">
        <f t="shared" si="738"/>
        <v>t3905</v>
      </c>
      <c r="M3913" s="56">
        <v>1</v>
      </c>
      <c r="N3913" s="79">
        <f t="shared" ref="N3913:N3976" ca="1" si="743">K3913</f>
        <v>2.4268320000000001</v>
      </c>
    </row>
    <row r="3914" spans="1:14">
      <c r="A3914">
        <v>3906</v>
      </c>
      <c r="B3914">
        <f t="shared" si="739"/>
        <v>24</v>
      </c>
      <c r="C3914">
        <f t="shared" si="740"/>
        <v>2</v>
      </c>
      <c r="D3914">
        <f t="shared" si="741"/>
        <v>18</v>
      </c>
      <c r="E3914">
        <f t="shared" si="732"/>
        <v>88.7</v>
      </c>
      <c r="F3914">
        <f t="shared" ca="1" si="733"/>
        <v>100</v>
      </c>
      <c r="G3914">
        <f t="shared" ca="1" si="734"/>
        <v>3</v>
      </c>
      <c r="H3914">
        <f t="shared" ca="1" si="735"/>
        <v>93</v>
      </c>
      <c r="I3914" s="6">
        <f t="shared" ca="1" si="742"/>
        <v>0.82491000000000003</v>
      </c>
      <c r="J3914" s="18">
        <f t="shared" ca="1" si="736"/>
        <v>2.3509935</v>
      </c>
      <c r="K3914" s="7">
        <f t="shared" ca="1" si="737"/>
        <v>2.3509935</v>
      </c>
      <c r="L3914" s="55" t="str">
        <f t="shared" si="738"/>
        <v>t3906</v>
      </c>
      <c r="M3914" s="56">
        <v>1</v>
      </c>
      <c r="N3914" s="79">
        <f t="shared" ca="1" si="743"/>
        <v>2.3509935</v>
      </c>
    </row>
    <row r="3915" spans="1:14">
      <c r="A3915">
        <v>3907</v>
      </c>
      <c r="B3915">
        <f t="shared" si="739"/>
        <v>24</v>
      </c>
      <c r="C3915">
        <f t="shared" si="740"/>
        <v>2</v>
      </c>
      <c r="D3915">
        <f t="shared" si="741"/>
        <v>19</v>
      </c>
      <c r="E3915">
        <f t="shared" si="732"/>
        <v>88.7</v>
      </c>
      <c r="F3915">
        <f t="shared" ca="1" si="733"/>
        <v>100</v>
      </c>
      <c r="G3915">
        <f t="shared" ca="1" si="734"/>
        <v>3</v>
      </c>
      <c r="H3915">
        <f t="shared" ca="1" si="735"/>
        <v>92</v>
      </c>
      <c r="I3915" s="6">
        <f t="shared" ca="1" si="742"/>
        <v>0.81603999999999999</v>
      </c>
      <c r="J3915" s="18">
        <f t="shared" ca="1" si="736"/>
        <v>2.3257140000000001</v>
      </c>
      <c r="K3915" s="7">
        <f t="shared" ca="1" si="737"/>
        <v>2.3257140000000001</v>
      </c>
      <c r="L3915" s="55" t="str">
        <f t="shared" si="738"/>
        <v>t3907</v>
      </c>
      <c r="M3915" s="56">
        <v>1</v>
      </c>
      <c r="N3915" s="79">
        <f t="shared" ca="1" si="743"/>
        <v>2.3257140000000001</v>
      </c>
    </row>
    <row r="3916" spans="1:14">
      <c r="A3916">
        <v>3908</v>
      </c>
      <c r="B3916">
        <f t="shared" si="739"/>
        <v>24</v>
      </c>
      <c r="C3916">
        <f t="shared" si="740"/>
        <v>2</v>
      </c>
      <c r="D3916">
        <f t="shared" si="741"/>
        <v>20</v>
      </c>
      <c r="E3916">
        <f t="shared" si="732"/>
        <v>88.7</v>
      </c>
      <c r="F3916">
        <f t="shared" ca="1" si="733"/>
        <v>100</v>
      </c>
      <c r="G3916">
        <f t="shared" ca="1" si="734"/>
        <v>3</v>
      </c>
      <c r="H3916">
        <f t="shared" ca="1" si="735"/>
        <v>92</v>
      </c>
      <c r="I3916" s="6">
        <f t="shared" ca="1" si="742"/>
        <v>0.81603999999999999</v>
      </c>
      <c r="J3916" s="18">
        <f t="shared" ca="1" si="736"/>
        <v>2.3257140000000001</v>
      </c>
      <c r="K3916" s="7">
        <f t="shared" ca="1" si="737"/>
        <v>2.3257140000000001</v>
      </c>
      <c r="L3916" s="55" t="str">
        <f t="shared" si="738"/>
        <v>t3908</v>
      </c>
      <c r="M3916" s="56">
        <v>1</v>
      </c>
      <c r="N3916" s="79">
        <f t="shared" ca="1" si="743"/>
        <v>2.3257140000000001</v>
      </c>
    </row>
    <row r="3917" spans="1:14">
      <c r="A3917">
        <v>3909</v>
      </c>
      <c r="B3917">
        <f t="shared" si="739"/>
        <v>24</v>
      </c>
      <c r="C3917">
        <f t="shared" si="740"/>
        <v>2</v>
      </c>
      <c r="D3917">
        <f t="shared" si="741"/>
        <v>21</v>
      </c>
      <c r="E3917">
        <f t="shared" si="732"/>
        <v>88.7</v>
      </c>
      <c r="F3917">
        <f t="shared" ca="1" si="733"/>
        <v>100</v>
      </c>
      <c r="G3917">
        <f t="shared" ca="1" si="734"/>
        <v>3</v>
      </c>
      <c r="H3917">
        <f t="shared" ca="1" si="735"/>
        <v>93</v>
      </c>
      <c r="I3917" s="6">
        <f t="shared" ca="1" si="742"/>
        <v>0.82491000000000003</v>
      </c>
      <c r="J3917" s="18">
        <f t="shared" ca="1" si="736"/>
        <v>2.3509935</v>
      </c>
      <c r="K3917" s="7">
        <f t="shared" ca="1" si="737"/>
        <v>2.3509935</v>
      </c>
      <c r="L3917" s="55" t="str">
        <f t="shared" si="738"/>
        <v>t3909</v>
      </c>
      <c r="M3917" s="56">
        <v>1</v>
      </c>
      <c r="N3917" s="79">
        <f t="shared" ca="1" si="743"/>
        <v>2.3509935</v>
      </c>
    </row>
    <row r="3918" spans="1:14">
      <c r="A3918">
        <v>3910</v>
      </c>
      <c r="B3918">
        <f t="shared" si="739"/>
        <v>24</v>
      </c>
      <c r="C3918">
        <f t="shared" si="740"/>
        <v>2</v>
      </c>
      <c r="D3918">
        <f t="shared" si="741"/>
        <v>22</v>
      </c>
      <c r="E3918">
        <f t="shared" si="732"/>
        <v>88.7</v>
      </c>
      <c r="F3918">
        <f t="shared" ca="1" si="733"/>
        <v>100</v>
      </c>
      <c r="G3918">
        <f t="shared" ca="1" si="734"/>
        <v>3</v>
      </c>
      <c r="H3918">
        <f t="shared" ca="1" si="735"/>
        <v>87</v>
      </c>
      <c r="I3918" s="6">
        <f t="shared" ca="1" si="742"/>
        <v>0.77168999999999999</v>
      </c>
      <c r="J3918" s="18">
        <f t="shared" ca="1" si="736"/>
        <v>2.1993165000000001</v>
      </c>
      <c r="K3918" s="7">
        <f t="shared" ca="1" si="737"/>
        <v>2.1993165000000001</v>
      </c>
      <c r="L3918" s="55" t="str">
        <f t="shared" si="738"/>
        <v>t3910</v>
      </c>
      <c r="M3918" s="56">
        <v>1</v>
      </c>
      <c r="N3918" s="79">
        <f t="shared" ca="1" si="743"/>
        <v>2.1993165000000001</v>
      </c>
    </row>
    <row r="3919" spans="1:14">
      <c r="A3919">
        <v>3911</v>
      </c>
      <c r="B3919">
        <f t="shared" si="739"/>
        <v>24</v>
      </c>
      <c r="C3919">
        <f t="shared" si="740"/>
        <v>2</v>
      </c>
      <c r="D3919">
        <f t="shared" si="741"/>
        <v>23</v>
      </c>
      <c r="E3919">
        <f t="shared" si="732"/>
        <v>88.7</v>
      </c>
      <c r="F3919">
        <f t="shared" ca="1" si="733"/>
        <v>100</v>
      </c>
      <c r="G3919">
        <f t="shared" ca="1" si="734"/>
        <v>3</v>
      </c>
      <c r="H3919">
        <f t="shared" ca="1" si="735"/>
        <v>72</v>
      </c>
      <c r="I3919" s="6">
        <f t="shared" ca="1" si="742"/>
        <v>0.6386400000000001</v>
      </c>
      <c r="J3919" s="18">
        <f t="shared" ca="1" si="736"/>
        <v>1.8201240000000003</v>
      </c>
      <c r="K3919" s="7">
        <f t="shared" ca="1" si="737"/>
        <v>1.8201240000000003</v>
      </c>
      <c r="L3919" s="55" t="str">
        <f t="shared" si="738"/>
        <v>t3911</v>
      </c>
      <c r="M3919" s="56">
        <v>1</v>
      </c>
      <c r="N3919" s="79">
        <f t="shared" ca="1" si="743"/>
        <v>1.8201240000000003</v>
      </c>
    </row>
    <row r="3920" spans="1:14">
      <c r="A3920">
        <v>3912</v>
      </c>
      <c r="B3920">
        <f t="shared" si="739"/>
        <v>24</v>
      </c>
      <c r="C3920">
        <f t="shared" si="740"/>
        <v>3</v>
      </c>
      <c r="D3920">
        <f t="shared" si="741"/>
        <v>0</v>
      </c>
      <c r="E3920">
        <f t="shared" si="732"/>
        <v>88.7</v>
      </c>
      <c r="F3920">
        <f t="shared" ca="1" si="733"/>
        <v>98</v>
      </c>
      <c r="G3920">
        <f t="shared" ca="1" si="734"/>
        <v>3</v>
      </c>
      <c r="H3920">
        <f t="shared" ca="1" si="735"/>
        <v>64</v>
      </c>
      <c r="I3920" s="6">
        <f t="shared" ca="1" si="742"/>
        <v>0.5563264</v>
      </c>
      <c r="J3920" s="18">
        <f t="shared" ca="1" si="736"/>
        <v>1.58553024</v>
      </c>
      <c r="K3920" s="7">
        <f t="shared" ca="1" si="737"/>
        <v>1.5855302399999998</v>
      </c>
      <c r="L3920" s="55" t="str">
        <f t="shared" si="738"/>
        <v>t3912</v>
      </c>
      <c r="M3920" s="56">
        <v>1</v>
      </c>
      <c r="N3920" s="79">
        <f t="shared" ca="1" si="743"/>
        <v>1.5855302399999998</v>
      </c>
    </row>
    <row r="3921" spans="1:14">
      <c r="A3921">
        <v>3913</v>
      </c>
      <c r="B3921">
        <f t="shared" si="739"/>
        <v>24</v>
      </c>
      <c r="C3921">
        <f t="shared" si="740"/>
        <v>3</v>
      </c>
      <c r="D3921">
        <f t="shared" si="741"/>
        <v>1</v>
      </c>
      <c r="E3921">
        <f t="shared" si="732"/>
        <v>88.7</v>
      </c>
      <c r="F3921">
        <f t="shared" ca="1" si="733"/>
        <v>98</v>
      </c>
      <c r="G3921">
        <f t="shared" ca="1" si="734"/>
        <v>3</v>
      </c>
      <c r="H3921">
        <f t="shared" ca="1" si="735"/>
        <v>60</v>
      </c>
      <c r="I3921" s="6">
        <f t="shared" ca="1" si="742"/>
        <v>0.52155600000000002</v>
      </c>
      <c r="J3921" s="18">
        <f t="shared" ca="1" si="736"/>
        <v>1.4864346000000002</v>
      </c>
      <c r="K3921" s="7">
        <f t="shared" ca="1" si="737"/>
        <v>1.4864346000000002</v>
      </c>
      <c r="L3921" s="55" t="str">
        <f t="shared" si="738"/>
        <v>t3913</v>
      </c>
      <c r="M3921" s="56">
        <v>1</v>
      </c>
      <c r="N3921" s="79">
        <f t="shared" ca="1" si="743"/>
        <v>1.4864346000000002</v>
      </c>
    </row>
    <row r="3922" spans="1:14">
      <c r="A3922">
        <v>3914</v>
      </c>
      <c r="B3922">
        <f t="shared" si="739"/>
        <v>24</v>
      </c>
      <c r="C3922">
        <f t="shared" si="740"/>
        <v>3</v>
      </c>
      <c r="D3922">
        <f t="shared" si="741"/>
        <v>2</v>
      </c>
      <c r="E3922">
        <f t="shared" si="732"/>
        <v>88.7</v>
      </c>
      <c r="F3922">
        <f t="shared" ca="1" si="733"/>
        <v>98</v>
      </c>
      <c r="G3922">
        <f t="shared" ca="1" si="734"/>
        <v>3</v>
      </c>
      <c r="H3922">
        <f t="shared" ca="1" si="735"/>
        <v>58</v>
      </c>
      <c r="I3922" s="6">
        <f t="shared" ca="1" si="742"/>
        <v>0.50417080000000003</v>
      </c>
      <c r="J3922" s="18">
        <f t="shared" ca="1" si="736"/>
        <v>1.43688678</v>
      </c>
      <c r="K3922" s="7">
        <f t="shared" ca="1" si="737"/>
        <v>1.4368867799999998</v>
      </c>
      <c r="L3922" s="55" t="str">
        <f t="shared" si="738"/>
        <v>t3914</v>
      </c>
      <c r="M3922" s="56">
        <v>1</v>
      </c>
      <c r="N3922" s="79">
        <f t="shared" ca="1" si="743"/>
        <v>1.4368867799999998</v>
      </c>
    </row>
    <row r="3923" spans="1:14">
      <c r="A3923">
        <v>3915</v>
      </c>
      <c r="B3923">
        <f t="shared" si="739"/>
        <v>24</v>
      </c>
      <c r="C3923">
        <f t="shared" si="740"/>
        <v>3</v>
      </c>
      <c r="D3923">
        <f t="shared" si="741"/>
        <v>3</v>
      </c>
      <c r="E3923">
        <f t="shared" si="732"/>
        <v>88.7</v>
      </c>
      <c r="F3923">
        <f t="shared" ca="1" si="733"/>
        <v>98</v>
      </c>
      <c r="G3923">
        <f t="shared" ca="1" si="734"/>
        <v>3</v>
      </c>
      <c r="H3923">
        <f t="shared" ca="1" si="735"/>
        <v>56</v>
      </c>
      <c r="I3923" s="6">
        <f t="shared" ca="1" si="742"/>
        <v>0.48678560000000004</v>
      </c>
      <c r="J3923" s="18">
        <f t="shared" ca="1" si="736"/>
        <v>1.3873389600000001</v>
      </c>
      <c r="K3923" s="7">
        <f t="shared" ca="1" si="737"/>
        <v>1.3873389600000001</v>
      </c>
      <c r="L3923" s="55" t="str">
        <f t="shared" si="738"/>
        <v>t3915</v>
      </c>
      <c r="M3923" s="56">
        <v>1</v>
      </c>
      <c r="N3923" s="79">
        <f t="shared" ca="1" si="743"/>
        <v>1.3873389600000001</v>
      </c>
    </row>
    <row r="3924" spans="1:14">
      <c r="A3924">
        <v>3916</v>
      </c>
      <c r="B3924">
        <f t="shared" si="739"/>
        <v>24</v>
      </c>
      <c r="C3924">
        <f t="shared" si="740"/>
        <v>3</v>
      </c>
      <c r="D3924">
        <f t="shared" si="741"/>
        <v>4</v>
      </c>
      <c r="E3924">
        <f t="shared" si="732"/>
        <v>88.7</v>
      </c>
      <c r="F3924">
        <f t="shared" ca="1" si="733"/>
        <v>98</v>
      </c>
      <c r="G3924">
        <f t="shared" ca="1" si="734"/>
        <v>3</v>
      </c>
      <c r="H3924">
        <f t="shared" ca="1" si="735"/>
        <v>56</v>
      </c>
      <c r="I3924" s="6">
        <f t="shared" ca="1" si="742"/>
        <v>0.48678560000000004</v>
      </c>
      <c r="J3924" s="18">
        <f t="shared" ca="1" si="736"/>
        <v>1.3873389600000001</v>
      </c>
      <c r="K3924" s="7">
        <f t="shared" ca="1" si="737"/>
        <v>1.3873389600000001</v>
      </c>
      <c r="L3924" s="55" t="str">
        <f t="shared" si="738"/>
        <v>t3916</v>
      </c>
      <c r="M3924" s="56">
        <v>1</v>
      </c>
      <c r="N3924" s="79">
        <f t="shared" ca="1" si="743"/>
        <v>1.3873389600000001</v>
      </c>
    </row>
    <row r="3925" spans="1:14">
      <c r="A3925">
        <v>3917</v>
      </c>
      <c r="B3925">
        <f t="shared" si="739"/>
        <v>24</v>
      </c>
      <c r="C3925">
        <f t="shared" si="740"/>
        <v>3</v>
      </c>
      <c r="D3925">
        <f t="shared" si="741"/>
        <v>5</v>
      </c>
      <c r="E3925">
        <f t="shared" si="732"/>
        <v>88.7</v>
      </c>
      <c r="F3925">
        <f t="shared" ca="1" si="733"/>
        <v>98</v>
      </c>
      <c r="G3925">
        <f t="shared" ca="1" si="734"/>
        <v>3</v>
      </c>
      <c r="H3925">
        <f t="shared" ca="1" si="735"/>
        <v>58</v>
      </c>
      <c r="I3925" s="6">
        <f t="shared" ca="1" si="742"/>
        <v>0.50417080000000003</v>
      </c>
      <c r="J3925" s="18">
        <f t="shared" ca="1" si="736"/>
        <v>1.43688678</v>
      </c>
      <c r="K3925" s="7">
        <f t="shared" ca="1" si="737"/>
        <v>1.4368867799999998</v>
      </c>
      <c r="L3925" s="55" t="str">
        <f t="shared" si="738"/>
        <v>t3917</v>
      </c>
      <c r="M3925" s="56">
        <v>1</v>
      </c>
      <c r="N3925" s="79">
        <f t="shared" ca="1" si="743"/>
        <v>1.4368867799999998</v>
      </c>
    </row>
    <row r="3926" spans="1:14">
      <c r="A3926">
        <v>3918</v>
      </c>
      <c r="B3926">
        <f t="shared" si="739"/>
        <v>24</v>
      </c>
      <c r="C3926">
        <f t="shared" si="740"/>
        <v>3</v>
      </c>
      <c r="D3926">
        <f t="shared" si="741"/>
        <v>6</v>
      </c>
      <c r="E3926">
        <f t="shared" si="732"/>
        <v>88.7</v>
      </c>
      <c r="F3926">
        <f t="shared" ca="1" si="733"/>
        <v>98</v>
      </c>
      <c r="G3926">
        <f t="shared" ca="1" si="734"/>
        <v>3</v>
      </c>
      <c r="H3926">
        <f t="shared" ca="1" si="735"/>
        <v>64</v>
      </c>
      <c r="I3926" s="6">
        <f t="shared" ca="1" si="742"/>
        <v>0.5563264</v>
      </c>
      <c r="J3926" s="18">
        <f t="shared" ca="1" si="736"/>
        <v>1.58553024</v>
      </c>
      <c r="K3926" s="7">
        <f t="shared" ca="1" si="737"/>
        <v>1.5855302399999998</v>
      </c>
      <c r="L3926" s="55" t="str">
        <f t="shared" si="738"/>
        <v>t3918</v>
      </c>
      <c r="M3926" s="56">
        <v>1</v>
      </c>
      <c r="N3926" s="79">
        <f t="shared" ca="1" si="743"/>
        <v>1.5855302399999998</v>
      </c>
    </row>
    <row r="3927" spans="1:14">
      <c r="A3927">
        <v>3919</v>
      </c>
      <c r="B3927">
        <f t="shared" si="739"/>
        <v>24</v>
      </c>
      <c r="C3927">
        <f t="shared" si="740"/>
        <v>3</v>
      </c>
      <c r="D3927">
        <f t="shared" si="741"/>
        <v>7</v>
      </c>
      <c r="E3927">
        <f t="shared" si="732"/>
        <v>88.7</v>
      </c>
      <c r="F3927">
        <f t="shared" ca="1" si="733"/>
        <v>98</v>
      </c>
      <c r="G3927">
        <f t="shared" ca="1" si="734"/>
        <v>3</v>
      </c>
      <c r="H3927">
        <f t="shared" ca="1" si="735"/>
        <v>76</v>
      </c>
      <c r="I3927" s="6">
        <f t="shared" ca="1" si="742"/>
        <v>0.66063760000000005</v>
      </c>
      <c r="J3927" s="18">
        <f t="shared" ca="1" si="736"/>
        <v>1.8828171600000001</v>
      </c>
      <c r="K3927" s="7">
        <f t="shared" ca="1" si="737"/>
        <v>1.8828171600000001</v>
      </c>
      <c r="L3927" s="55" t="str">
        <f t="shared" si="738"/>
        <v>t3919</v>
      </c>
      <c r="M3927" s="56">
        <v>1</v>
      </c>
      <c r="N3927" s="79">
        <f t="shared" ca="1" si="743"/>
        <v>1.8828171600000001</v>
      </c>
    </row>
    <row r="3928" spans="1:14">
      <c r="A3928">
        <v>3920</v>
      </c>
      <c r="B3928">
        <f t="shared" si="739"/>
        <v>24</v>
      </c>
      <c r="C3928">
        <f t="shared" si="740"/>
        <v>3</v>
      </c>
      <c r="D3928">
        <f t="shared" si="741"/>
        <v>8</v>
      </c>
      <c r="E3928">
        <f t="shared" si="732"/>
        <v>88.7</v>
      </c>
      <c r="F3928">
        <f t="shared" ca="1" si="733"/>
        <v>98</v>
      </c>
      <c r="G3928">
        <f t="shared" ca="1" si="734"/>
        <v>3</v>
      </c>
      <c r="H3928">
        <f t="shared" ca="1" si="735"/>
        <v>87</v>
      </c>
      <c r="I3928" s="6">
        <f t="shared" ca="1" si="742"/>
        <v>0.75625619999999993</v>
      </c>
      <c r="J3928" s="18">
        <f t="shared" ca="1" si="736"/>
        <v>2.15533017</v>
      </c>
      <c r="K3928" s="7">
        <f t="shared" ca="1" si="737"/>
        <v>2.15533017</v>
      </c>
      <c r="L3928" s="55" t="str">
        <f t="shared" si="738"/>
        <v>t3920</v>
      </c>
      <c r="M3928" s="56">
        <v>1</v>
      </c>
      <c r="N3928" s="79">
        <f t="shared" ca="1" si="743"/>
        <v>2.15533017</v>
      </c>
    </row>
    <row r="3929" spans="1:14">
      <c r="A3929">
        <v>3921</v>
      </c>
      <c r="B3929">
        <f t="shared" si="739"/>
        <v>24</v>
      </c>
      <c r="C3929">
        <f t="shared" si="740"/>
        <v>3</v>
      </c>
      <c r="D3929">
        <f t="shared" si="741"/>
        <v>9</v>
      </c>
      <c r="E3929">
        <f t="shared" si="732"/>
        <v>88.7</v>
      </c>
      <c r="F3929">
        <f t="shared" ca="1" si="733"/>
        <v>98</v>
      </c>
      <c r="G3929">
        <f t="shared" ca="1" si="734"/>
        <v>3</v>
      </c>
      <c r="H3929">
        <f t="shared" ca="1" si="735"/>
        <v>95</v>
      </c>
      <c r="I3929" s="6">
        <f t="shared" ca="1" si="742"/>
        <v>0.825797</v>
      </c>
      <c r="J3929" s="18">
        <f t="shared" ca="1" si="736"/>
        <v>2.3535214500000001</v>
      </c>
      <c r="K3929" s="7">
        <f t="shared" ca="1" si="737"/>
        <v>2.3535214500000001</v>
      </c>
      <c r="L3929" s="55" t="str">
        <f t="shared" si="738"/>
        <v>t3921</v>
      </c>
      <c r="M3929" s="56">
        <v>1</v>
      </c>
      <c r="N3929" s="79">
        <f t="shared" ca="1" si="743"/>
        <v>2.3535214500000001</v>
      </c>
    </row>
    <row r="3930" spans="1:14">
      <c r="A3930">
        <v>3922</v>
      </c>
      <c r="B3930">
        <f t="shared" si="739"/>
        <v>24</v>
      </c>
      <c r="C3930">
        <f t="shared" si="740"/>
        <v>3</v>
      </c>
      <c r="D3930">
        <f t="shared" si="741"/>
        <v>10</v>
      </c>
      <c r="E3930">
        <f t="shared" si="732"/>
        <v>88.7</v>
      </c>
      <c r="F3930">
        <f t="shared" ca="1" si="733"/>
        <v>98</v>
      </c>
      <c r="G3930">
        <f t="shared" ca="1" si="734"/>
        <v>3</v>
      </c>
      <c r="H3930">
        <f t="shared" ca="1" si="735"/>
        <v>99</v>
      </c>
      <c r="I3930" s="6">
        <f t="shared" ca="1" si="742"/>
        <v>0.86056740000000009</v>
      </c>
      <c r="J3930" s="18">
        <f t="shared" ca="1" si="736"/>
        <v>2.4526170900000004</v>
      </c>
      <c r="K3930" s="7">
        <f t="shared" ca="1" si="737"/>
        <v>2.4526170900000004</v>
      </c>
      <c r="L3930" s="55" t="str">
        <f t="shared" si="738"/>
        <v>t3922</v>
      </c>
      <c r="M3930" s="56">
        <v>1</v>
      </c>
      <c r="N3930" s="79">
        <f t="shared" ca="1" si="743"/>
        <v>2.4526170900000004</v>
      </c>
    </row>
    <row r="3931" spans="1:14">
      <c r="A3931">
        <v>3923</v>
      </c>
      <c r="B3931">
        <f t="shared" si="739"/>
        <v>24</v>
      </c>
      <c r="C3931">
        <f t="shared" si="740"/>
        <v>3</v>
      </c>
      <c r="D3931">
        <f t="shared" si="741"/>
        <v>11</v>
      </c>
      <c r="E3931">
        <f t="shared" si="732"/>
        <v>88.7</v>
      </c>
      <c r="F3931">
        <f t="shared" ca="1" si="733"/>
        <v>98</v>
      </c>
      <c r="G3931">
        <f t="shared" ca="1" si="734"/>
        <v>3</v>
      </c>
      <c r="H3931">
        <f t="shared" ca="1" si="735"/>
        <v>100</v>
      </c>
      <c r="I3931" s="6">
        <f t="shared" ca="1" si="742"/>
        <v>0.86926000000000003</v>
      </c>
      <c r="J3931" s="18">
        <f t="shared" ca="1" si="736"/>
        <v>2.4773910000000003</v>
      </c>
      <c r="K3931" s="7">
        <f t="shared" ca="1" si="737"/>
        <v>2.4773910000000003</v>
      </c>
      <c r="L3931" s="55" t="str">
        <f t="shared" si="738"/>
        <v>t3923</v>
      </c>
      <c r="M3931" s="56">
        <v>1</v>
      </c>
      <c r="N3931" s="79">
        <f t="shared" ca="1" si="743"/>
        <v>2.4773910000000003</v>
      </c>
    </row>
    <row r="3932" spans="1:14">
      <c r="A3932">
        <v>3924</v>
      </c>
      <c r="B3932">
        <f t="shared" si="739"/>
        <v>24</v>
      </c>
      <c r="C3932">
        <f t="shared" si="740"/>
        <v>3</v>
      </c>
      <c r="D3932">
        <f t="shared" si="741"/>
        <v>12</v>
      </c>
      <c r="E3932">
        <f t="shared" si="732"/>
        <v>88.7</v>
      </c>
      <c r="F3932">
        <f t="shared" ca="1" si="733"/>
        <v>98</v>
      </c>
      <c r="G3932">
        <f t="shared" ca="1" si="734"/>
        <v>3</v>
      </c>
      <c r="H3932">
        <f t="shared" ca="1" si="735"/>
        <v>99</v>
      </c>
      <c r="I3932" s="6">
        <f t="shared" ca="1" si="742"/>
        <v>0.86056740000000009</v>
      </c>
      <c r="J3932" s="18">
        <f t="shared" ca="1" si="736"/>
        <v>2.4526170900000004</v>
      </c>
      <c r="K3932" s="7">
        <f t="shared" ca="1" si="737"/>
        <v>2.4526170900000004</v>
      </c>
      <c r="L3932" s="55" t="str">
        <f t="shared" si="738"/>
        <v>t3924</v>
      </c>
      <c r="M3932" s="56">
        <v>1</v>
      </c>
      <c r="N3932" s="79">
        <f t="shared" ca="1" si="743"/>
        <v>2.4526170900000004</v>
      </c>
    </row>
    <row r="3933" spans="1:14">
      <c r="A3933">
        <v>3925</v>
      </c>
      <c r="B3933">
        <f t="shared" si="739"/>
        <v>24</v>
      </c>
      <c r="C3933">
        <f t="shared" si="740"/>
        <v>3</v>
      </c>
      <c r="D3933">
        <f t="shared" si="741"/>
        <v>13</v>
      </c>
      <c r="E3933">
        <f t="shared" si="732"/>
        <v>88.7</v>
      </c>
      <c r="F3933">
        <f t="shared" ca="1" si="733"/>
        <v>98</v>
      </c>
      <c r="G3933">
        <f t="shared" ca="1" si="734"/>
        <v>3</v>
      </c>
      <c r="H3933">
        <f t="shared" ca="1" si="735"/>
        <v>100</v>
      </c>
      <c r="I3933" s="6">
        <f t="shared" ca="1" si="742"/>
        <v>0.86926000000000003</v>
      </c>
      <c r="J3933" s="18">
        <f t="shared" ca="1" si="736"/>
        <v>2.4773910000000003</v>
      </c>
      <c r="K3933" s="7">
        <f t="shared" ca="1" si="737"/>
        <v>2.4773910000000003</v>
      </c>
      <c r="L3933" s="55" t="str">
        <f t="shared" si="738"/>
        <v>t3925</v>
      </c>
      <c r="M3933" s="56">
        <v>1</v>
      </c>
      <c r="N3933" s="79">
        <f t="shared" ca="1" si="743"/>
        <v>2.4773910000000003</v>
      </c>
    </row>
    <row r="3934" spans="1:14">
      <c r="A3934">
        <v>3926</v>
      </c>
      <c r="B3934">
        <f t="shared" si="739"/>
        <v>24</v>
      </c>
      <c r="C3934">
        <f t="shared" si="740"/>
        <v>3</v>
      </c>
      <c r="D3934">
        <f t="shared" si="741"/>
        <v>14</v>
      </c>
      <c r="E3934">
        <f t="shared" si="732"/>
        <v>88.7</v>
      </c>
      <c r="F3934">
        <f t="shared" ca="1" si="733"/>
        <v>98</v>
      </c>
      <c r="G3934">
        <f t="shared" ca="1" si="734"/>
        <v>3</v>
      </c>
      <c r="H3934">
        <f t="shared" ca="1" si="735"/>
        <v>100</v>
      </c>
      <c r="I3934" s="6">
        <f t="shared" ca="1" si="742"/>
        <v>0.86926000000000003</v>
      </c>
      <c r="J3934" s="18">
        <f t="shared" ca="1" si="736"/>
        <v>2.4773910000000003</v>
      </c>
      <c r="K3934" s="7">
        <f t="shared" ca="1" si="737"/>
        <v>2.4773910000000003</v>
      </c>
      <c r="L3934" s="55" t="str">
        <f t="shared" si="738"/>
        <v>t3926</v>
      </c>
      <c r="M3934" s="56">
        <v>1</v>
      </c>
      <c r="N3934" s="79">
        <f t="shared" ca="1" si="743"/>
        <v>2.4773910000000003</v>
      </c>
    </row>
    <row r="3935" spans="1:14">
      <c r="A3935">
        <v>3927</v>
      </c>
      <c r="B3935">
        <f t="shared" si="739"/>
        <v>24</v>
      </c>
      <c r="C3935">
        <f t="shared" si="740"/>
        <v>3</v>
      </c>
      <c r="D3935">
        <f t="shared" si="741"/>
        <v>15</v>
      </c>
      <c r="E3935">
        <f t="shared" si="732"/>
        <v>88.7</v>
      </c>
      <c r="F3935">
        <f t="shared" ca="1" si="733"/>
        <v>98</v>
      </c>
      <c r="G3935">
        <f t="shared" ca="1" si="734"/>
        <v>3</v>
      </c>
      <c r="H3935">
        <f t="shared" ca="1" si="735"/>
        <v>97</v>
      </c>
      <c r="I3935" s="6">
        <f t="shared" ca="1" si="742"/>
        <v>0.84318219999999999</v>
      </c>
      <c r="J3935" s="18">
        <f t="shared" ca="1" si="736"/>
        <v>2.40306927</v>
      </c>
      <c r="K3935" s="7">
        <f t="shared" ca="1" si="737"/>
        <v>2.40306927</v>
      </c>
      <c r="L3935" s="55" t="str">
        <f t="shared" si="738"/>
        <v>t3927</v>
      </c>
      <c r="M3935" s="56">
        <v>1</v>
      </c>
      <c r="N3935" s="79">
        <f t="shared" ca="1" si="743"/>
        <v>2.40306927</v>
      </c>
    </row>
    <row r="3936" spans="1:14">
      <c r="A3936">
        <v>3928</v>
      </c>
      <c r="B3936">
        <f t="shared" si="739"/>
        <v>24</v>
      </c>
      <c r="C3936">
        <f t="shared" si="740"/>
        <v>3</v>
      </c>
      <c r="D3936">
        <f t="shared" si="741"/>
        <v>16</v>
      </c>
      <c r="E3936">
        <f t="shared" si="732"/>
        <v>88.7</v>
      </c>
      <c r="F3936">
        <f t="shared" ca="1" si="733"/>
        <v>98</v>
      </c>
      <c r="G3936">
        <f t="shared" ca="1" si="734"/>
        <v>3</v>
      </c>
      <c r="H3936">
        <f t="shared" ca="1" si="735"/>
        <v>96</v>
      </c>
      <c r="I3936" s="6">
        <f t="shared" ca="1" si="742"/>
        <v>0.83448959999999994</v>
      </c>
      <c r="J3936" s="18">
        <f t="shared" ca="1" si="736"/>
        <v>2.3782953600000001</v>
      </c>
      <c r="K3936" s="7">
        <f t="shared" ca="1" si="737"/>
        <v>2.3782953600000001</v>
      </c>
      <c r="L3936" s="55" t="str">
        <f t="shared" si="738"/>
        <v>t3928</v>
      </c>
      <c r="M3936" s="56">
        <v>1</v>
      </c>
      <c r="N3936" s="79">
        <f t="shared" ca="1" si="743"/>
        <v>2.3782953600000001</v>
      </c>
    </row>
    <row r="3937" spans="1:14">
      <c r="A3937">
        <v>3929</v>
      </c>
      <c r="B3937">
        <f t="shared" si="739"/>
        <v>24</v>
      </c>
      <c r="C3937">
        <f t="shared" si="740"/>
        <v>3</v>
      </c>
      <c r="D3937">
        <f t="shared" si="741"/>
        <v>17</v>
      </c>
      <c r="E3937">
        <f t="shared" si="732"/>
        <v>88.7</v>
      </c>
      <c r="F3937">
        <f t="shared" ca="1" si="733"/>
        <v>98</v>
      </c>
      <c r="G3937">
        <f t="shared" ca="1" si="734"/>
        <v>3</v>
      </c>
      <c r="H3937">
        <f t="shared" ca="1" si="735"/>
        <v>96</v>
      </c>
      <c r="I3937" s="6">
        <f t="shared" ca="1" si="742"/>
        <v>0.83448959999999994</v>
      </c>
      <c r="J3937" s="18">
        <f t="shared" ca="1" si="736"/>
        <v>2.3782953600000001</v>
      </c>
      <c r="K3937" s="7">
        <f t="shared" ca="1" si="737"/>
        <v>2.3782953600000001</v>
      </c>
      <c r="L3937" s="55" t="str">
        <f t="shared" si="738"/>
        <v>t3929</v>
      </c>
      <c r="M3937" s="56">
        <v>1</v>
      </c>
      <c r="N3937" s="79">
        <f t="shared" ca="1" si="743"/>
        <v>2.3782953600000001</v>
      </c>
    </row>
    <row r="3938" spans="1:14">
      <c r="A3938">
        <v>3930</v>
      </c>
      <c r="B3938">
        <f t="shared" si="739"/>
        <v>24</v>
      </c>
      <c r="C3938">
        <f t="shared" si="740"/>
        <v>3</v>
      </c>
      <c r="D3938">
        <f t="shared" si="741"/>
        <v>18</v>
      </c>
      <c r="E3938">
        <f t="shared" si="732"/>
        <v>88.7</v>
      </c>
      <c r="F3938">
        <f t="shared" ca="1" si="733"/>
        <v>98</v>
      </c>
      <c r="G3938">
        <f t="shared" ca="1" si="734"/>
        <v>3</v>
      </c>
      <c r="H3938">
        <f t="shared" ca="1" si="735"/>
        <v>93</v>
      </c>
      <c r="I3938" s="6">
        <f t="shared" ca="1" si="742"/>
        <v>0.80841180000000012</v>
      </c>
      <c r="J3938" s="18">
        <f t="shared" ca="1" si="736"/>
        <v>2.3039736300000002</v>
      </c>
      <c r="K3938" s="7">
        <f t="shared" ca="1" si="737"/>
        <v>2.3039736300000002</v>
      </c>
      <c r="L3938" s="55" t="str">
        <f t="shared" si="738"/>
        <v>t3930</v>
      </c>
      <c r="M3938" s="56">
        <v>1</v>
      </c>
      <c r="N3938" s="79">
        <f t="shared" ca="1" si="743"/>
        <v>2.3039736300000002</v>
      </c>
    </row>
    <row r="3939" spans="1:14">
      <c r="A3939">
        <v>3931</v>
      </c>
      <c r="B3939">
        <f t="shared" si="739"/>
        <v>24</v>
      </c>
      <c r="C3939">
        <f t="shared" si="740"/>
        <v>3</v>
      </c>
      <c r="D3939">
        <f t="shared" si="741"/>
        <v>19</v>
      </c>
      <c r="E3939">
        <f t="shared" si="732"/>
        <v>88.7</v>
      </c>
      <c r="F3939">
        <f t="shared" ca="1" si="733"/>
        <v>98</v>
      </c>
      <c r="G3939">
        <f t="shared" ca="1" si="734"/>
        <v>3</v>
      </c>
      <c r="H3939">
        <f t="shared" ca="1" si="735"/>
        <v>92</v>
      </c>
      <c r="I3939" s="6">
        <f t="shared" ca="1" si="742"/>
        <v>0.79971919999999996</v>
      </c>
      <c r="J3939" s="18">
        <f t="shared" ca="1" si="736"/>
        <v>2.2791997199999998</v>
      </c>
      <c r="K3939" s="7">
        <f t="shared" ca="1" si="737"/>
        <v>2.2791997199999998</v>
      </c>
      <c r="L3939" s="55" t="str">
        <f t="shared" si="738"/>
        <v>t3931</v>
      </c>
      <c r="M3939" s="56">
        <v>1</v>
      </c>
      <c r="N3939" s="79">
        <f t="shared" ca="1" si="743"/>
        <v>2.2791997199999998</v>
      </c>
    </row>
    <row r="3940" spans="1:14">
      <c r="A3940">
        <v>3932</v>
      </c>
      <c r="B3940">
        <f t="shared" si="739"/>
        <v>24</v>
      </c>
      <c r="C3940">
        <f t="shared" si="740"/>
        <v>3</v>
      </c>
      <c r="D3940">
        <f t="shared" si="741"/>
        <v>20</v>
      </c>
      <c r="E3940">
        <f t="shared" si="732"/>
        <v>88.7</v>
      </c>
      <c r="F3940">
        <f t="shared" ca="1" si="733"/>
        <v>98</v>
      </c>
      <c r="G3940">
        <f t="shared" ca="1" si="734"/>
        <v>3</v>
      </c>
      <c r="H3940">
        <f t="shared" ca="1" si="735"/>
        <v>92</v>
      </c>
      <c r="I3940" s="6">
        <f t="shared" ca="1" si="742"/>
        <v>0.79971919999999996</v>
      </c>
      <c r="J3940" s="18">
        <f t="shared" ca="1" si="736"/>
        <v>2.2791997199999998</v>
      </c>
      <c r="K3940" s="7">
        <f t="shared" ca="1" si="737"/>
        <v>2.2791997199999998</v>
      </c>
      <c r="L3940" s="55" t="str">
        <f t="shared" si="738"/>
        <v>t3932</v>
      </c>
      <c r="M3940" s="56">
        <v>1</v>
      </c>
      <c r="N3940" s="79">
        <f t="shared" ca="1" si="743"/>
        <v>2.2791997199999998</v>
      </c>
    </row>
    <row r="3941" spans="1:14">
      <c r="A3941">
        <v>3933</v>
      </c>
      <c r="B3941">
        <f t="shared" si="739"/>
        <v>24</v>
      </c>
      <c r="C3941">
        <f t="shared" si="740"/>
        <v>3</v>
      </c>
      <c r="D3941">
        <f t="shared" si="741"/>
        <v>21</v>
      </c>
      <c r="E3941">
        <f t="shared" si="732"/>
        <v>88.7</v>
      </c>
      <c r="F3941">
        <f t="shared" ca="1" si="733"/>
        <v>98</v>
      </c>
      <c r="G3941">
        <f t="shared" ca="1" si="734"/>
        <v>3</v>
      </c>
      <c r="H3941">
        <f t="shared" ca="1" si="735"/>
        <v>93</v>
      </c>
      <c r="I3941" s="6">
        <f t="shared" ca="1" si="742"/>
        <v>0.80841180000000012</v>
      </c>
      <c r="J3941" s="18">
        <f t="shared" ca="1" si="736"/>
        <v>2.3039736300000002</v>
      </c>
      <c r="K3941" s="7">
        <f t="shared" ca="1" si="737"/>
        <v>2.3039736300000002</v>
      </c>
      <c r="L3941" s="55" t="str">
        <f t="shared" si="738"/>
        <v>t3933</v>
      </c>
      <c r="M3941" s="56">
        <v>1</v>
      </c>
      <c r="N3941" s="79">
        <f t="shared" ca="1" si="743"/>
        <v>2.3039736300000002</v>
      </c>
    </row>
    <row r="3942" spans="1:14">
      <c r="A3942">
        <v>3934</v>
      </c>
      <c r="B3942">
        <f t="shared" si="739"/>
        <v>24</v>
      </c>
      <c r="C3942">
        <f t="shared" si="740"/>
        <v>3</v>
      </c>
      <c r="D3942">
        <f t="shared" si="741"/>
        <v>22</v>
      </c>
      <c r="E3942">
        <f t="shared" si="732"/>
        <v>88.7</v>
      </c>
      <c r="F3942">
        <f t="shared" ca="1" si="733"/>
        <v>98</v>
      </c>
      <c r="G3942">
        <f t="shared" ca="1" si="734"/>
        <v>3</v>
      </c>
      <c r="H3942">
        <f t="shared" ca="1" si="735"/>
        <v>87</v>
      </c>
      <c r="I3942" s="6">
        <f t="shared" ca="1" si="742"/>
        <v>0.75625619999999993</v>
      </c>
      <c r="J3942" s="18">
        <f t="shared" ca="1" si="736"/>
        <v>2.15533017</v>
      </c>
      <c r="K3942" s="7">
        <f t="shared" ca="1" si="737"/>
        <v>2.15533017</v>
      </c>
      <c r="L3942" s="55" t="str">
        <f t="shared" si="738"/>
        <v>t3934</v>
      </c>
      <c r="M3942" s="56">
        <v>1</v>
      </c>
      <c r="N3942" s="79">
        <f t="shared" ca="1" si="743"/>
        <v>2.15533017</v>
      </c>
    </row>
    <row r="3943" spans="1:14">
      <c r="A3943">
        <v>3935</v>
      </c>
      <c r="B3943">
        <f t="shared" si="739"/>
        <v>24</v>
      </c>
      <c r="C3943">
        <f t="shared" si="740"/>
        <v>3</v>
      </c>
      <c r="D3943">
        <f t="shared" si="741"/>
        <v>23</v>
      </c>
      <c r="E3943">
        <f t="shared" si="732"/>
        <v>88.7</v>
      </c>
      <c r="F3943">
        <f t="shared" ca="1" si="733"/>
        <v>98</v>
      </c>
      <c r="G3943">
        <f t="shared" ca="1" si="734"/>
        <v>3</v>
      </c>
      <c r="H3943">
        <f t="shared" ca="1" si="735"/>
        <v>72</v>
      </c>
      <c r="I3943" s="6">
        <f t="shared" ca="1" si="742"/>
        <v>0.62586719999999996</v>
      </c>
      <c r="J3943" s="18">
        <f t="shared" ca="1" si="736"/>
        <v>1.7837215199999998</v>
      </c>
      <c r="K3943" s="7">
        <f t="shared" ca="1" si="737"/>
        <v>1.7837215199999998</v>
      </c>
      <c r="L3943" s="55" t="str">
        <f t="shared" si="738"/>
        <v>t3935</v>
      </c>
      <c r="M3943" s="56">
        <v>1</v>
      </c>
      <c r="N3943" s="79">
        <f t="shared" ca="1" si="743"/>
        <v>1.7837215199999998</v>
      </c>
    </row>
    <row r="3944" spans="1:14">
      <c r="A3944">
        <v>3936</v>
      </c>
      <c r="B3944">
        <f t="shared" si="739"/>
        <v>24</v>
      </c>
      <c r="C3944">
        <f t="shared" si="740"/>
        <v>4</v>
      </c>
      <c r="D3944">
        <f t="shared" si="741"/>
        <v>0</v>
      </c>
      <c r="E3944">
        <f t="shared" si="732"/>
        <v>88.7</v>
      </c>
      <c r="F3944">
        <f t="shared" ca="1" si="733"/>
        <v>96</v>
      </c>
      <c r="G3944">
        <f t="shared" ca="1" si="734"/>
        <v>3</v>
      </c>
      <c r="H3944">
        <f t="shared" ca="1" si="735"/>
        <v>64</v>
      </c>
      <c r="I3944" s="6">
        <f t="shared" ca="1" si="742"/>
        <v>0.54497280000000003</v>
      </c>
      <c r="J3944" s="18">
        <f t="shared" ca="1" si="736"/>
        <v>1.5531724800000002</v>
      </c>
      <c r="K3944" s="7">
        <f t="shared" ca="1" si="737"/>
        <v>1.5531724800000004</v>
      </c>
      <c r="L3944" s="55" t="str">
        <f t="shared" si="738"/>
        <v>t3936</v>
      </c>
      <c r="M3944" s="56">
        <v>1</v>
      </c>
      <c r="N3944" s="79">
        <f t="shared" ca="1" si="743"/>
        <v>1.5531724800000004</v>
      </c>
    </row>
    <row r="3945" spans="1:14">
      <c r="A3945">
        <v>3937</v>
      </c>
      <c r="B3945">
        <f t="shared" si="739"/>
        <v>24</v>
      </c>
      <c r="C3945">
        <f t="shared" si="740"/>
        <v>4</v>
      </c>
      <c r="D3945">
        <f t="shared" si="741"/>
        <v>1</v>
      </c>
      <c r="E3945">
        <f t="shared" si="732"/>
        <v>88.7</v>
      </c>
      <c r="F3945">
        <f t="shared" ca="1" si="733"/>
        <v>96</v>
      </c>
      <c r="G3945">
        <f t="shared" ca="1" si="734"/>
        <v>3</v>
      </c>
      <c r="H3945">
        <f t="shared" ca="1" si="735"/>
        <v>60</v>
      </c>
      <c r="I3945" s="6">
        <f t="shared" ca="1" si="742"/>
        <v>0.51091200000000003</v>
      </c>
      <c r="J3945" s="18">
        <f t="shared" ca="1" si="736"/>
        <v>1.4560992000000001</v>
      </c>
      <c r="K3945" s="7">
        <f t="shared" ca="1" si="737"/>
        <v>1.4560992000000001</v>
      </c>
      <c r="L3945" s="55" t="str">
        <f t="shared" si="738"/>
        <v>t3937</v>
      </c>
      <c r="M3945" s="56">
        <v>1</v>
      </c>
      <c r="N3945" s="79">
        <f t="shared" ca="1" si="743"/>
        <v>1.4560992000000001</v>
      </c>
    </row>
    <row r="3946" spans="1:14">
      <c r="A3946">
        <v>3938</v>
      </c>
      <c r="B3946">
        <f t="shared" si="739"/>
        <v>24</v>
      </c>
      <c r="C3946">
        <f t="shared" si="740"/>
        <v>4</v>
      </c>
      <c r="D3946">
        <f t="shared" si="741"/>
        <v>2</v>
      </c>
      <c r="E3946">
        <f t="shared" si="732"/>
        <v>88.7</v>
      </c>
      <c r="F3946">
        <f t="shared" ca="1" si="733"/>
        <v>96</v>
      </c>
      <c r="G3946">
        <f t="shared" ca="1" si="734"/>
        <v>3</v>
      </c>
      <c r="H3946">
        <f t="shared" ca="1" si="735"/>
        <v>58</v>
      </c>
      <c r="I3946" s="6">
        <f t="shared" ca="1" si="742"/>
        <v>0.49388160000000009</v>
      </c>
      <c r="J3946" s="18">
        <f t="shared" ca="1" si="736"/>
        <v>1.4075625600000004</v>
      </c>
      <c r="K3946" s="7">
        <f t="shared" ca="1" si="737"/>
        <v>1.4075625600000006</v>
      </c>
      <c r="L3946" s="55" t="str">
        <f t="shared" si="738"/>
        <v>t3938</v>
      </c>
      <c r="M3946" s="56">
        <v>1</v>
      </c>
      <c r="N3946" s="79">
        <f t="shared" ca="1" si="743"/>
        <v>1.4075625600000006</v>
      </c>
    </row>
    <row r="3947" spans="1:14">
      <c r="A3947">
        <v>3939</v>
      </c>
      <c r="B3947">
        <f t="shared" si="739"/>
        <v>24</v>
      </c>
      <c r="C3947">
        <f t="shared" si="740"/>
        <v>4</v>
      </c>
      <c r="D3947">
        <f t="shared" si="741"/>
        <v>3</v>
      </c>
      <c r="E3947">
        <f t="shared" si="732"/>
        <v>88.7</v>
      </c>
      <c r="F3947">
        <f t="shared" ca="1" si="733"/>
        <v>96</v>
      </c>
      <c r="G3947">
        <f t="shared" ca="1" si="734"/>
        <v>3</v>
      </c>
      <c r="H3947">
        <f t="shared" ca="1" si="735"/>
        <v>56</v>
      </c>
      <c r="I3947" s="6">
        <f t="shared" ca="1" si="742"/>
        <v>0.47685120000000003</v>
      </c>
      <c r="J3947" s="18">
        <f t="shared" ca="1" si="736"/>
        <v>1.3590259200000001</v>
      </c>
      <c r="K3947" s="7">
        <f t="shared" ca="1" si="737"/>
        <v>1.3590259200000001</v>
      </c>
      <c r="L3947" s="55" t="str">
        <f t="shared" si="738"/>
        <v>t3939</v>
      </c>
      <c r="M3947" s="56">
        <v>1</v>
      </c>
      <c r="N3947" s="79">
        <f t="shared" ca="1" si="743"/>
        <v>1.3590259200000001</v>
      </c>
    </row>
    <row r="3948" spans="1:14">
      <c r="A3948">
        <v>3940</v>
      </c>
      <c r="B3948">
        <f t="shared" si="739"/>
        <v>24</v>
      </c>
      <c r="C3948">
        <f t="shared" si="740"/>
        <v>4</v>
      </c>
      <c r="D3948">
        <f t="shared" si="741"/>
        <v>4</v>
      </c>
      <c r="E3948">
        <f t="shared" si="732"/>
        <v>88.7</v>
      </c>
      <c r="F3948">
        <f t="shared" ca="1" si="733"/>
        <v>96</v>
      </c>
      <c r="G3948">
        <f t="shared" ca="1" si="734"/>
        <v>3</v>
      </c>
      <c r="H3948">
        <f t="shared" ca="1" si="735"/>
        <v>56</v>
      </c>
      <c r="I3948" s="6">
        <f t="shared" ca="1" si="742"/>
        <v>0.47685120000000003</v>
      </c>
      <c r="J3948" s="18">
        <f t="shared" ca="1" si="736"/>
        <v>1.3590259200000001</v>
      </c>
      <c r="K3948" s="7">
        <f t="shared" ca="1" si="737"/>
        <v>1.3590259200000001</v>
      </c>
      <c r="L3948" s="55" t="str">
        <f t="shared" si="738"/>
        <v>t3940</v>
      </c>
      <c r="M3948" s="56">
        <v>1</v>
      </c>
      <c r="N3948" s="79">
        <f t="shared" ca="1" si="743"/>
        <v>1.3590259200000001</v>
      </c>
    </row>
    <row r="3949" spans="1:14">
      <c r="A3949">
        <v>3941</v>
      </c>
      <c r="B3949">
        <f t="shared" si="739"/>
        <v>24</v>
      </c>
      <c r="C3949">
        <f t="shared" si="740"/>
        <v>4</v>
      </c>
      <c r="D3949">
        <f t="shared" si="741"/>
        <v>5</v>
      </c>
      <c r="E3949">
        <f t="shared" si="732"/>
        <v>88.7</v>
      </c>
      <c r="F3949">
        <f t="shared" ca="1" si="733"/>
        <v>96</v>
      </c>
      <c r="G3949">
        <f t="shared" ca="1" si="734"/>
        <v>3</v>
      </c>
      <c r="H3949">
        <f t="shared" ca="1" si="735"/>
        <v>58</v>
      </c>
      <c r="I3949" s="6">
        <f t="shared" ca="1" si="742"/>
        <v>0.49388160000000009</v>
      </c>
      <c r="J3949" s="18">
        <f t="shared" ca="1" si="736"/>
        <v>1.4075625600000004</v>
      </c>
      <c r="K3949" s="7">
        <f t="shared" ca="1" si="737"/>
        <v>1.4075625600000006</v>
      </c>
      <c r="L3949" s="55" t="str">
        <f t="shared" si="738"/>
        <v>t3941</v>
      </c>
      <c r="M3949" s="56">
        <v>1</v>
      </c>
      <c r="N3949" s="79">
        <f t="shared" ca="1" si="743"/>
        <v>1.4075625600000006</v>
      </c>
    </row>
    <row r="3950" spans="1:14">
      <c r="A3950">
        <v>3942</v>
      </c>
      <c r="B3950">
        <f t="shared" si="739"/>
        <v>24</v>
      </c>
      <c r="C3950">
        <f t="shared" si="740"/>
        <v>4</v>
      </c>
      <c r="D3950">
        <f t="shared" si="741"/>
        <v>6</v>
      </c>
      <c r="E3950">
        <f t="shared" si="732"/>
        <v>88.7</v>
      </c>
      <c r="F3950">
        <f t="shared" ca="1" si="733"/>
        <v>96</v>
      </c>
      <c r="G3950">
        <f t="shared" ca="1" si="734"/>
        <v>3</v>
      </c>
      <c r="H3950">
        <f t="shared" ca="1" si="735"/>
        <v>64</v>
      </c>
      <c r="I3950" s="6">
        <f t="shared" ca="1" si="742"/>
        <v>0.54497280000000003</v>
      </c>
      <c r="J3950" s="18">
        <f t="shared" ca="1" si="736"/>
        <v>1.5531724800000002</v>
      </c>
      <c r="K3950" s="7">
        <f t="shared" ca="1" si="737"/>
        <v>1.5531724800000004</v>
      </c>
      <c r="L3950" s="55" t="str">
        <f t="shared" si="738"/>
        <v>t3942</v>
      </c>
      <c r="M3950" s="56">
        <v>1</v>
      </c>
      <c r="N3950" s="79">
        <f t="shared" ca="1" si="743"/>
        <v>1.5531724800000004</v>
      </c>
    </row>
    <row r="3951" spans="1:14">
      <c r="A3951">
        <v>3943</v>
      </c>
      <c r="B3951">
        <f t="shared" si="739"/>
        <v>24</v>
      </c>
      <c r="C3951">
        <f t="shared" si="740"/>
        <v>4</v>
      </c>
      <c r="D3951">
        <f t="shared" si="741"/>
        <v>7</v>
      </c>
      <c r="E3951">
        <f t="shared" si="732"/>
        <v>88.7</v>
      </c>
      <c r="F3951">
        <f t="shared" ca="1" si="733"/>
        <v>96</v>
      </c>
      <c r="G3951">
        <f t="shared" ca="1" si="734"/>
        <v>3</v>
      </c>
      <c r="H3951">
        <f t="shared" ca="1" si="735"/>
        <v>76</v>
      </c>
      <c r="I3951" s="6">
        <f t="shared" ca="1" si="742"/>
        <v>0.64715519999999993</v>
      </c>
      <c r="J3951" s="18">
        <f t="shared" ca="1" si="736"/>
        <v>1.8443923199999999</v>
      </c>
      <c r="K3951" s="7">
        <f t="shared" ca="1" si="737"/>
        <v>1.8443923200000001</v>
      </c>
      <c r="L3951" s="55" t="str">
        <f t="shared" si="738"/>
        <v>t3943</v>
      </c>
      <c r="M3951" s="56">
        <v>1</v>
      </c>
      <c r="N3951" s="79">
        <f t="shared" ca="1" si="743"/>
        <v>1.8443923200000001</v>
      </c>
    </row>
    <row r="3952" spans="1:14">
      <c r="A3952">
        <v>3944</v>
      </c>
      <c r="B3952">
        <f t="shared" si="739"/>
        <v>24</v>
      </c>
      <c r="C3952">
        <f t="shared" si="740"/>
        <v>4</v>
      </c>
      <c r="D3952">
        <f t="shared" si="741"/>
        <v>8</v>
      </c>
      <c r="E3952">
        <f t="shared" si="732"/>
        <v>88.7</v>
      </c>
      <c r="F3952">
        <f t="shared" ca="1" si="733"/>
        <v>96</v>
      </c>
      <c r="G3952">
        <f t="shared" ca="1" si="734"/>
        <v>3</v>
      </c>
      <c r="H3952">
        <f t="shared" ca="1" si="735"/>
        <v>87</v>
      </c>
      <c r="I3952" s="6">
        <f t="shared" ca="1" si="742"/>
        <v>0.74082239999999999</v>
      </c>
      <c r="J3952" s="18">
        <f t="shared" ca="1" si="736"/>
        <v>2.11134384</v>
      </c>
      <c r="K3952" s="7">
        <f t="shared" ca="1" si="737"/>
        <v>2.11134384</v>
      </c>
      <c r="L3952" s="55" t="str">
        <f t="shared" si="738"/>
        <v>t3944</v>
      </c>
      <c r="M3952" s="56">
        <v>1</v>
      </c>
      <c r="N3952" s="79">
        <f t="shared" ca="1" si="743"/>
        <v>2.11134384</v>
      </c>
    </row>
    <row r="3953" spans="1:14">
      <c r="A3953">
        <v>3945</v>
      </c>
      <c r="B3953">
        <f t="shared" si="739"/>
        <v>24</v>
      </c>
      <c r="C3953">
        <f t="shared" si="740"/>
        <v>4</v>
      </c>
      <c r="D3953">
        <f t="shared" si="741"/>
        <v>9</v>
      </c>
      <c r="E3953">
        <f t="shared" si="732"/>
        <v>88.7</v>
      </c>
      <c r="F3953">
        <f t="shared" ca="1" si="733"/>
        <v>96</v>
      </c>
      <c r="G3953">
        <f t="shared" ca="1" si="734"/>
        <v>3</v>
      </c>
      <c r="H3953">
        <f t="shared" ca="1" si="735"/>
        <v>95</v>
      </c>
      <c r="I3953" s="6">
        <f t="shared" ca="1" si="742"/>
        <v>0.808944</v>
      </c>
      <c r="J3953" s="18">
        <f t="shared" ca="1" si="736"/>
        <v>2.3054904000000001</v>
      </c>
      <c r="K3953" s="7">
        <f t="shared" ca="1" si="737"/>
        <v>2.3054904000000001</v>
      </c>
      <c r="L3953" s="55" t="str">
        <f t="shared" si="738"/>
        <v>t3945</v>
      </c>
      <c r="M3953" s="56">
        <v>1</v>
      </c>
      <c r="N3953" s="79">
        <f t="shared" ca="1" si="743"/>
        <v>2.3054904000000001</v>
      </c>
    </row>
    <row r="3954" spans="1:14">
      <c r="A3954">
        <v>3946</v>
      </c>
      <c r="B3954">
        <f t="shared" si="739"/>
        <v>24</v>
      </c>
      <c r="C3954">
        <f t="shared" si="740"/>
        <v>4</v>
      </c>
      <c r="D3954">
        <f t="shared" si="741"/>
        <v>10</v>
      </c>
      <c r="E3954">
        <f t="shared" si="732"/>
        <v>88.7</v>
      </c>
      <c r="F3954">
        <f t="shared" ca="1" si="733"/>
        <v>96</v>
      </c>
      <c r="G3954">
        <f t="shared" ca="1" si="734"/>
        <v>3</v>
      </c>
      <c r="H3954">
        <f t="shared" ca="1" si="735"/>
        <v>99</v>
      </c>
      <c r="I3954" s="6">
        <f t="shared" ca="1" si="742"/>
        <v>0.84300480000000011</v>
      </c>
      <c r="J3954" s="18">
        <f t="shared" ca="1" si="736"/>
        <v>2.4025636800000005</v>
      </c>
      <c r="K3954" s="7">
        <f t="shared" ca="1" si="737"/>
        <v>2.4025636800000005</v>
      </c>
      <c r="L3954" s="55" t="str">
        <f t="shared" si="738"/>
        <v>t3946</v>
      </c>
      <c r="M3954" s="56">
        <v>1</v>
      </c>
      <c r="N3954" s="79">
        <f t="shared" ca="1" si="743"/>
        <v>2.4025636800000005</v>
      </c>
    </row>
    <row r="3955" spans="1:14">
      <c r="A3955">
        <v>3947</v>
      </c>
      <c r="B3955">
        <f t="shared" si="739"/>
        <v>24</v>
      </c>
      <c r="C3955">
        <f t="shared" si="740"/>
        <v>4</v>
      </c>
      <c r="D3955">
        <f t="shared" si="741"/>
        <v>11</v>
      </c>
      <c r="E3955">
        <f t="shared" si="732"/>
        <v>88.7</v>
      </c>
      <c r="F3955">
        <f t="shared" ca="1" si="733"/>
        <v>96</v>
      </c>
      <c r="G3955">
        <f t="shared" ca="1" si="734"/>
        <v>3</v>
      </c>
      <c r="H3955">
        <f t="shared" ca="1" si="735"/>
        <v>100</v>
      </c>
      <c r="I3955" s="6">
        <f t="shared" ca="1" si="742"/>
        <v>0.85152000000000005</v>
      </c>
      <c r="J3955" s="18">
        <f t="shared" ca="1" si="736"/>
        <v>2.4268320000000001</v>
      </c>
      <c r="K3955" s="7">
        <f t="shared" ca="1" si="737"/>
        <v>2.4268320000000001</v>
      </c>
      <c r="L3955" s="55" t="str">
        <f t="shared" si="738"/>
        <v>t3947</v>
      </c>
      <c r="M3955" s="56">
        <v>1</v>
      </c>
      <c r="N3955" s="79">
        <f t="shared" ca="1" si="743"/>
        <v>2.4268320000000001</v>
      </c>
    </row>
    <row r="3956" spans="1:14">
      <c r="A3956">
        <v>3948</v>
      </c>
      <c r="B3956">
        <f t="shared" si="739"/>
        <v>24</v>
      </c>
      <c r="C3956">
        <f t="shared" si="740"/>
        <v>4</v>
      </c>
      <c r="D3956">
        <f t="shared" si="741"/>
        <v>12</v>
      </c>
      <c r="E3956">
        <f t="shared" si="732"/>
        <v>88.7</v>
      </c>
      <c r="F3956">
        <f t="shared" ca="1" si="733"/>
        <v>96</v>
      </c>
      <c r="G3956">
        <f t="shared" ca="1" si="734"/>
        <v>3</v>
      </c>
      <c r="H3956">
        <f t="shared" ca="1" si="735"/>
        <v>99</v>
      </c>
      <c r="I3956" s="6">
        <f t="shared" ca="1" si="742"/>
        <v>0.84300480000000011</v>
      </c>
      <c r="J3956" s="18">
        <f t="shared" ca="1" si="736"/>
        <v>2.4025636800000005</v>
      </c>
      <c r="K3956" s="7">
        <f t="shared" ca="1" si="737"/>
        <v>2.4025636800000005</v>
      </c>
      <c r="L3956" s="55" t="str">
        <f t="shared" si="738"/>
        <v>t3948</v>
      </c>
      <c r="M3956" s="56">
        <v>1</v>
      </c>
      <c r="N3956" s="79">
        <f t="shared" ca="1" si="743"/>
        <v>2.4025636800000005</v>
      </c>
    </row>
    <row r="3957" spans="1:14">
      <c r="A3957">
        <v>3949</v>
      </c>
      <c r="B3957">
        <f t="shared" si="739"/>
        <v>24</v>
      </c>
      <c r="C3957">
        <f t="shared" si="740"/>
        <v>4</v>
      </c>
      <c r="D3957">
        <f t="shared" si="741"/>
        <v>13</v>
      </c>
      <c r="E3957">
        <f t="shared" si="732"/>
        <v>88.7</v>
      </c>
      <c r="F3957">
        <f t="shared" ca="1" si="733"/>
        <v>96</v>
      </c>
      <c r="G3957">
        <f t="shared" ca="1" si="734"/>
        <v>3</v>
      </c>
      <c r="H3957">
        <f t="shared" ca="1" si="735"/>
        <v>100</v>
      </c>
      <c r="I3957" s="6">
        <f t="shared" ca="1" si="742"/>
        <v>0.85152000000000005</v>
      </c>
      <c r="J3957" s="18">
        <f t="shared" ca="1" si="736"/>
        <v>2.4268320000000001</v>
      </c>
      <c r="K3957" s="7">
        <f t="shared" ca="1" si="737"/>
        <v>2.4268320000000001</v>
      </c>
      <c r="L3957" s="55" t="str">
        <f t="shared" si="738"/>
        <v>t3949</v>
      </c>
      <c r="M3957" s="56">
        <v>1</v>
      </c>
      <c r="N3957" s="79">
        <f t="shared" ca="1" si="743"/>
        <v>2.4268320000000001</v>
      </c>
    </row>
    <row r="3958" spans="1:14">
      <c r="A3958">
        <v>3950</v>
      </c>
      <c r="B3958">
        <f t="shared" si="739"/>
        <v>24</v>
      </c>
      <c r="C3958">
        <f t="shared" si="740"/>
        <v>4</v>
      </c>
      <c r="D3958">
        <f t="shared" si="741"/>
        <v>14</v>
      </c>
      <c r="E3958">
        <f t="shared" si="732"/>
        <v>88.7</v>
      </c>
      <c r="F3958">
        <f t="shared" ca="1" si="733"/>
        <v>96</v>
      </c>
      <c r="G3958">
        <f t="shared" ca="1" si="734"/>
        <v>3</v>
      </c>
      <c r="H3958">
        <f t="shared" ca="1" si="735"/>
        <v>100</v>
      </c>
      <c r="I3958" s="6">
        <f t="shared" ca="1" si="742"/>
        <v>0.85152000000000005</v>
      </c>
      <c r="J3958" s="18">
        <f t="shared" ca="1" si="736"/>
        <v>2.4268320000000001</v>
      </c>
      <c r="K3958" s="7">
        <f t="shared" ca="1" si="737"/>
        <v>2.4268320000000001</v>
      </c>
      <c r="L3958" s="55" t="str">
        <f t="shared" si="738"/>
        <v>t3950</v>
      </c>
      <c r="M3958" s="56">
        <v>1</v>
      </c>
      <c r="N3958" s="79">
        <f t="shared" ca="1" si="743"/>
        <v>2.4268320000000001</v>
      </c>
    </row>
    <row r="3959" spans="1:14">
      <c r="A3959">
        <v>3951</v>
      </c>
      <c r="B3959">
        <f t="shared" si="739"/>
        <v>24</v>
      </c>
      <c r="C3959">
        <f t="shared" si="740"/>
        <v>4</v>
      </c>
      <c r="D3959">
        <f t="shared" si="741"/>
        <v>15</v>
      </c>
      <c r="E3959">
        <f t="shared" si="732"/>
        <v>88.7</v>
      </c>
      <c r="F3959">
        <f t="shared" ca="1" si="733"/>
        <v>96</v>
      </c>
      <c r="G3959">
        <f t="shared" ca="1" si="734"/>
        <v>3</v>
      </c>
      <c r="H3959">
        <f t="shared" ca="1" si="735"/>
        <v>97</v>
      </c>
      <c r="I3959" s="6">
        <f t="shared" ca="1" si="742"/>
        <v>0.82597440000000011</v>
      </c>
      <c r="J3959" s="18">
        <f t="shared" ca="1" si="736"/>
        <v>2.3540270400000005</v>
      </c>
      <c r="K3959" s="7">
        <f t="shared" ca="1" si="737"/>
        <v>2.3540270400000005</v>
      </c>
      <c r="L3959" s="55" t="str">
        <f t="shared" si="738"/>
        <v>t3951</v>
      </c>
      <c r="M3959" s="56">
        <v>1</v>
      </c>
      <c r="N3959" s="79">
        <f t="shared" ca="1" si="743"/>
        <v>2.3540270400000005</v>
      </c>
    </row>
    <row r="3960" spans="1:14">
      <c r="A3960">
        <v>3952</v>
      </c>
      <c r="B3960">
        <f t="shared" si="739"/>
        <v>24</v>
      </c>
      <c r="C3960">
        <f t="shared" si="740"/>
        <v>4</v>
      </c>
      <c r="D3960">
        <f t="shared" si="741"/>
        <v>16</v>
      </c>
      <c r="E3960">
        <f t="shared" si="732"/>
        <v>88.7</v>
      </c>
      <c r="F3960">
        <f t="shared" ca="1" si="733"/>
        <v>96</v>
      </c>
      <c r="G3960">
        <f t="shared" ca="1" si="734"/>
        <v>3</v>
      </c>
      <c r="H3960">
        <f t="shared" ca="1" si="735"/>
        <v>96</v>
      </c>
      <c r="I3960" s="6">
        <f t="shared" ca="1" si="742"/>
        <v>0.81745920000000016</v>
      </c>
      <c r="J3960" s="18">
        <f t="shared" ca="1" si="736"/>
        <v>2.3297587200000005</v>
      </c>
      <c r="K3960" s="7">
        <f t="shared" ca="1" si="737"/>
        <v>2.3297587200000005</v>
      </c>
      <c r="L3960" s="55" t="str">
        <f t="shared" si="738"/>
        <v>t3952</v>
      </c>
      <c r="M3960" s="56">
        <v>1</v>
      </c>
      <c r="N3960" s="79">
        <f t="shared" ca="1" si="743"/>
        <v>2.3297587200000005</v>
      </c>
    </row>
    <row r="3961" spans="1:14">
      <c r="A3961">
        <v>3953</v>
      </c>
      <c r="B3961">
        <f t="shared" si="739"/>
        <v>24</v>
      </c>
      <c r="C3961">
        <f t="shared" si="740"/>
        <v>4</v>
      </c>
      <c r="D3961">
        <f t="shared" si="741"/>
        <v>17</v>
      </c>
      <c r="E3961">
        <f t="shared" si="732"/>
        <v>88.7</v>
      </c>
      <c r="F3961">
        <f t="shared" ca="1" si="733"/>
        <v>96</v>
      </c>
      <c r="G3961">
        <f t="shared" ca="1" si="734"/>
        <v>3</v>
      </c>
      <c r="H3961">
        <f t="shared" ca="1" si="735"/>
        <v>96</v>
      </c>
      <c r="I3961" s="6">
        <f t="shared" ca="1" si="742"/>
        <v>0.81745920000000016</v>
      </c>
      <c r="J3961" s="18">
        <f t="shared" ca="1" si="736"/>
        <v>2.3297587200000005</v>
      </c>
      <c r="K3961" s="7">
        <f t="shared" ca="1" si="737"/>
        <v>2.3297587200000005</v>
      </c>
      <c r="L3961" s="55" t="str">
        <f t="shared" si="738"/>
        <v>t3953</v>
      </c>
      <c r="M3961" s="56">
        <v>1</v>
      </c>
      <c r="N3961" s="79">
        <f t="shared" ca="1" si="743"/>
        <v>2.3297587200000005</v>
      </c>
    </row>
    <row r="3962" spans="1:14">
      <c r="A3962">
        <v>3954</v>
      </c>
      <c r="B3962">
        <f t="shared" si="739"/>
        <v>24</v>
      </c>
      <c r="C3962">
        <f t="shared" si="740"/>
        <v>4</v>
      </c>
      <c r="D3962">
        <f t="shared" si="741"/>
        <v>18</v>
      </c>
      <c r="E3962">
        <f t="shared" si="732"/>
        <v>88.7</v>
      </c>
      <c r="F3962">
        <f t="shared" ca="1" si="733"/>
        <v>96</v>
      </c>
      <c r="G3962">
        <f t="shared" ca="1" si="734"/>
        <v>3</v>
      </c>
      <c r="H3962">
        <f t="shared" ca="1" si="735"/>
        <v>93</v>
      </c>
      <c r="I3962" s="6">
        <f t="shared" ca="1" si="742"/>
        <v>0.7919136</v>
      </c>
      <c r="J3962" s="18">
        <f t="shared" ca="1" si="736"/>
        <v>2.25695376</v>
      </c>
      <c r="K3962" s="7">
        <f t="shared" ca="1" si="737"/>
        <v>2.25695376</v>
      </c>
      <c r="L3962" s="55" t="str">
        <f t="shared" si="738"/>
        <v>t3954</v>
      </c>
      <c r="M3962" s="56">
        <v>1</v>
      </c>
      <c r="N3962" s="79">
        <f t="shared" ca="1" si="743"/>
        <v>2.25695376</v>
      </c>
    </row>
    <row r="3963" spans="1:14">
      <c r="A3963">
        <v>3955</v>
      </c>
      <c r="B3963">
        <f t="shared" si="739"/>
        <v>24</v>
      </c>
      <c r="C3963">
        <f t="shared" si="740"/>
        <v>4</v>
      </c>
      <c r="D3963">
        <f t="shared" si="741"/>
        <v>19</v>
      </c>
      <c r="E3963">
        <f t="shared" si="732"/>
        <v>88.7</v>
      </c>
      <c r="F3963">
        <f t="shared" ca="1" si="733"/>
        <v>96</v>
      </c>
      <c r="G3963">
        <f t="shared" ca="1" si="734"/>
        <v>3</v>
      </c>
      <c r="H3963">
        <f t="shared" ca="1" si="735"/>
        <v>92</v>
      </c>
      <c r="I3963" s="6">
        <f t="shared" ca="1" si="742"/>
        <v>0.78339840000000005</v>
      </c>
      <c r="J3963" s="18">
        <f t="shared" ca="1" si="736"/>
        <v>2.23268544</v>
      </c>
      <c r="K3963" s="7">
        <f t="shared" ca="1" si="737"/>
        <v>2.23268544</v>
      </c>
      <c r="L3963" s="55" t="str">
        <f t="shared" si="738"/>
        <v>t3955</v>
      </c>
      <c r="M3963" s="56">
        <v>1</v>
      </c>
      <c r="N3963" s="79">
        <f t="shared" ca="1" si="743"/>
        <v>2.23268544</v>
      </c>
    </row>
    <row r="3964" spans="1:14">
      <c r="A3964">
        <v>3956</v>
      </c>
      <c r="B3964">
        <f t="shared" si="739"/>
        <v>24</v>
      </c>
      <c r="C3964">
        <f t="shared" si="740"/>
        <v>4</v>
      </c>
      <c r="D3964">
        <f t="shared" si="741"/>
        <v>20</v>
      </c>
      <c r="E3964">
        <f t="shared" si="732"/>
        <v>88.7</v>
      </c>
      <c r="F3964">
        <f t="shared" ca="1" si="733"/>
        <v>96</v>
      </c>
      <c r="G3964">
        <f t="shared" ca="1" si="734"/>
        <v>3</v>
      </c>
      <c r="H3964">
        <f t="shared" ca="1" si="735"/>
        <v>92</v>
      </c>
      <c r="I3964" s="6">
        <f t="shared" ca="1" si="742"/>
        <v>0.78339840000000005</v>
      </c>
      <c r="J3964" s="18">
        <f t="shared" ca="1" si="736"/>
        <v>2.23268544</v>
      </c>
      <c r="K3964" s="7">
        <f t="shared" ca="1" si="737"/>
        <v>2.23268544</v>
      </c>
      <c r="L3964" s="55" t="str">
        <f t="shared" si="738"/>
        <v>t3956</v>
      </c>
      <c r="M3964" s="56">
        <v>1</v>
      </c>
      <c r="N3964" s="79">
        <f t="shared" ca="1" si="743"/>
        <v>2.23268544</v>
      </c>
    </row>
    <row r="3965" spans="1:14">
      <c r="A3965">
        <v>3957</v>
      </c>
      <c r="B3965">
        <f t="shared" si="739"/>
        <v>24</v>
      </c>
      <c r="C3965">
        <f t="shared" si="740"/>
        <v>4</v>
      </c>
      <c r="D3965">
        <f t="shared" si="741"/>
        <v>21</v>
      </c>
      <c r="E3965">
        <f t="shared" si="732"/>
        <v>88.7</v>
      </c>
      <c r="F3965">
        <f t="shared" ca="1" si="733"/>
        <v>96</v>
      </c>
      <c r="G3965">
        <f t="shared" ca="1" si="734"/>
        <v>3</v>
      </c>
      <c r="H3965">
        <f t="shared" ca="1" si="735"/>
        <v>93</v>
      </c>
      <c r="I3965" s="6">
        <f t="shared" ca="1" si="742"/>
        <v>0.7919136</v>
      </c>
      <c r="J3965" s="18">
        <f t="shared" ca="1" si="736"/>
        <v>2.25695376</v>
      </c>
      <c r="K3965" s="7">
        <f t="shared" ca="1" si="737"/>
        <v>2.25695376</v>
      </c>
      <c r="L3965" s="55" t="str">
        <f t="shared" si="738"/>
        <v>t3957</v>
      </c>
      <c r="M3965" s="56">
        <v>1</v>
      </c>
      <c r="N3965" s="79">
        <f t="shared" ca="1" si="743"/>
        <v>2.25695376</v>
      </c>
    </row>
    <row r="3966" spans="1:14">
      <c r="A3966">
        <v>3958</v>
      </c>
      <c r="B3966">
        <f t="shared" si="739"/>
        <v>24</v>
      </c>
      <c r="C3966">
        <f t="shared" si="740"/>
        <v>4</v>
      </c>
      <c r="D3966">
        <f t="shared" si="741"/>
        <v>22</v>
      </c>
      <c r="E3966">
        <f t="shared" si="732"/>
        <v>88.7</v>
      </c>
      <c r="F3966">
        <f t="shared" ca="1" si="733"/>
        <v>96</v>
      </c>
      <c r="G3966">
        <f t="shared" ca="1" si="734"/>
        <v>3</v>
      </c>
      <c r="H3966">
        <f t="shared" ca="1" si="735"/>
        <v>87</v>
      </c>
      <c r="I3966" s="6">
        <f t="shared" ca="1" si="742"/>
        <v>0.74082239999999999</v>
      </c>
      <c r="J3966" s="18">
        <f t="shared" ca="1" si="736"/>
        <v>2.11134384</v>
      </c>
      <c r="K3966" s="7">
        <f t="shared" ca="1" si="737"/>
        <v>2.11134384</v>
      </c>
      <c r="L3966" s="55" t="str">
        <f t="shared" si="738"/>
        <v>t3958</v>
      </c>
      <c r="M3966" s="56">
        <v>1</v>
      </c>
      <c r="N3966" s="79">
        <f t="shared" ca="1" si="743"/>
        <v>2.11134384</v>
      </c>
    </row>
    <row r="3967" spans="1:14">
      <c r="A3967">
        <v>3959</v>
      </c>
      <c r="B3967">
        <f t="shared" si="739"/>
        <v>24</v>
      </c>
      <c r="C3967">
        <f t="shared" si="740"/>
        <v>4</v>
      </c>
      <c r="D3967">
        <f t="shared" si="741"/>
        <v>23</v>
      </c>
      <c r="E3967">
        <f t="shared" si="732"/>
        <v>88.7</v>
      </c>
      <c r="F3967">
        <f t="shared" ca="1" si="733"/>
        <v>96</v>
      </c>
      <c r="G3967">
        <f t="shared" ca="1" si="734"/>
        <v>3</v>
      </c>
      <c r="H3967">
        <f t="shared" ca="1" si="735"/>
        <v>72</v>
      </c>
      <c r="I3967" s="6">
        <f t="shared" ca="1" si="742"/>
        <v>0.61309440000000004</v>
      </c>
      <c r="J3967" s="18">
        <f t="shared" ca="1" si="736"/>
        <v>1.7473190400000003</v>
      </c>
      <c r="K3967" s="7">
        <f t="shared" ca="1" si="737"/>
        <v>1.7473190400000003</v>
      </c>
      <c r="L3967" s="55" t="str">
        <f t="shared" si="738"/>
        <v>t3959</v>
      </c>
      <c r="M3967" s="56">
        <v>1</v>
      </c>
      <c r="N3967" s="79">
        <f t="shared" ca="1" si="743"/>
        <v>1.7473190400000003</v>
      </c>
    </row>
    <row r="3968" spans="1:14">
      <c r="A3968">
        <v>3960</v>
      </c>
      <c r="B3968">
        <f t="shared" si="739"/>
        <v>24</v>
      </c>
      <c r="C3968">
        <f t="shared" si="740"/>
        <v>5</v>
      </c>
      <c r="D3968">
        <f t="shared" si="741"/>
        <v>0</v>
      </c>
      <c r="E3968">
        <f t="shared" si="732"/>
        <v>88.7</v>
      </c>
      <c r="F3968">
        <f t="shared" ca="1" si="733"/>
        <v>94</v>
      </c>
      <c r="G3968">
        <f t="shared" ca="1" si="734"/>
        <v>3</v>
      </c>
      <c r="H3968">
        <f t="shared" ca="1" si="735"/>
        <v>64</v>
      </c>
      <c r="I3968" s="6">
        <f t="shared" ca="1" si="742"/>
        <v>0.53361919999999996</v>
      </c>
      <c r="J3968" s="18">
        <f t="shared" ca="1" si="736"/>
        <v>1.52081472</v>
      </c>
      <c r="K3968" s="7">
        <f t="shared" ca="1" si="737"/>
        <v>1.52081472</v>
      </c>
      <c r="L3968" s="55" t="str">
        <f t="shared" si="738"/>
        <v>t3960</v>
      </c>
      <c r="M3968" s="56">
        <v>1</v>
      </c>
      <c r="N3968" s="79">
        <f t="shared" ca="1" si="743"/>
        <v>1.52081472</v>
      </c>
    </row>
    <row r="3969" spans="1:14">
      <c r="A3969">
        <v>3961</v>
      </c>
      <c r="B3969">
        <f t="shared" si="739"/>
        <v>24</v>
      </c>
      <c r="C3969">
        <f t="shared" si="740"/>
        <v>5</v>
      </c>
      <c r="D3969">
        <f t="shared" si="741"/>
        <v>1</v>
      </c>
      <c r="E3969">
        <f t="shared" si="732"/>
        <v>88.7</v>
      </c>
      <c r="F3969">
        <f t="shared" ca="1" si="733"/>
        <v>94</v>
      </c>
      <c r="G3969">
        <f t="shared" ca="1" si="734"/>
        <v>3</v>
      </c>
      <c r="H3969">
        <f t="shared" ca="1" si="735"/>
        <v>60</v>
      </c>
      <c r="I3969" s="6">
        <f t="shared" ca="1" si="742"/>
        <v>0.50026799999999993</v>
      </c>
      <c r="J3969" s="18">
        <f t="shared" ca="1" si="736"/>
        <v>1.4257637999999999</v>
      </c>
      <c r="K3969" s="7">
        <f t="shared" ca="1" si="737"/>
        <v>1.4257637999999999</v>
      </c>
      <c r="L3969" s="55" t="str">
        <f t="shared" si="738"/>
        <v>t3961</v>
      </c>
      <c r="M3969" s="56">
        <v>1</v>
      </c>
      <c r="N3969" s="79">
        <f t="shared" ca="1" si="743"/>
        <v>1.4257637999999999</v>
      </c>
    </row>
    <row r="3970" spans="1:14">
      <c r="A3970">
        <v>3962</v>
      </c>
      <c r="B3970">
        <f t="shared" si="739"/>
        <v>24</v>
      </c>
      <c r="C3970">
        <f t="shared" si="740"/>
        <v>5</v>
      </c>
      <c r="D3970">
        <f t="shared" si="741"/>
        <v>2</v>
      </c>
      <c r="E3970">
        <f t="shared" si="732"/>
        <v>88.7</v>
      </c>
      <c r="F3970">
        <f t="shared" ca="1" si="733"/>
        <v>94</v>
      </c>
      <c r="G3970">
        <f t="shared" ca="1" si="734"/>
        <v>3</v>
      </c>
      <c r="H3970">
        <f t="shared" ca="1" si="735"/>
        <v>58</v>
      </c>
      <c r="I3970" s="6">
        <f t="shared" ca="1" si="742"/>
        <v>0.48359239999999998</v>
      </c>
      <c r="J3970" s="18">
        <f t="shared" ca="1" si="736"/>
        <v>1.37823834</v>
      </c>
      <c r="K3970" s="7">
        <f t="shared" ca="1" si="737"/>
        <v>1.37823834</v>
      </c>
      <c r="L3970" s="55" t="str">
        <f t="shared" si="738"/>
        <v>t3962</v>
      </c>
      <c r="M3970" s="56">
        <v>1</v>
      </c>
      <c r="N3970" s="79">
        <f t="shared" ca="1" si="743"/>
        <v>1.37823834</v>
      </c>
    </row>
    <row r="3971" spans="1:14">
      <c r="A3971">
        <v>3963</v>
      </c>
      <c r="B3971">
        <f t="shared" si="739"/>
        <v>24</v>
      </c>
      <c r="C3971">
        <f t="shared" si="740"/>
        <v>5</v>
      </c>
      <c r="D3971">
        <f t="shared" si="741"/>
        <v>3</v>
      </c>
      <c r="E3971">
        <f t="shared" si="732"/>
        <v>88.7</v>
      </c>
      <c r="F3971">
        <f t="shared" ca="1" si="733"/>
        <v>94</v>
      </c>
      <c r="G3971">
        <f t="shared" ca="1" si="734"/>
        <v>3</v>
      </c>
      <c r="H3971">
        <f t="shared" ca="1" si="735"/>
        <v>56</v>
      </c>
      <c r="I3971" s="6">
        <f t="shared" ca="1" si="742"/>
        <v>0.46691679999999997</v>
      </c>
      <c r="J3971" s="18">
        <f t="shared" ca="1" si="736"/>
        <v>1.3307128799999999</v>
      </c>
      <c r="K3971" s="7">
        <f t="shared" ca="1" si="737"/>
        <v>1.3307128799999999</v>
      </c>
      <c r="L3971" s="55" t="str">
        <f t="shared" si="738"/>
        <v>t3963</v>
      </c>
      <c r="M3971" s="56">
        <v>1</v>
      </c>
      <c r="N3971" s="79">
        <f t="shared" ca="1" si="743"/>
        <v>1.3307128799999999</v>
      </c>
    </row>
    <row r="3972" spans="1:14">
      <c r="A3972">
        <v>3964</v>
      </c>
      <c r="B3972">
        <f t="shared" si="739"/>
        <v>24</v>
      </c>
      <c r="C3972">
        <f t="shared" si="740"/>
        <v>5</v>
      </c>
      <c r="D3972">
        <f t="shared" si="741"/>
        <v>4</v>
      </c>
      <c r="E3972">
        <f t="shared" si="732"/>
        <v>88.7</v>
      </c>
      <c r="F3972">
        <f t="shared" ca="1" si="733"/>
        <v>94</v>
      </c>
      <c r="G3972">
        <f t="shared" ca="1" si="734"/>
        <v>3</v>
      </c>
      <c r="H3972">
        <f t="shared" ca="1" si="735"/>
        <v>56</v>
      </c>
      <c r="I3972" s="6">
        <f t="shared" ca="1" si="742"/>
        <v>0.46691679999999997</v>
      </c>
      <c r="J3972" s="18">
        <f t="shared" ca="1" si="736"/>
        <v>1.3307128799999999</v>
      </c>
      <c r="K3972" s="7">
        <f t="shared" ca="1" si="737"/>
        <v>1.3307128799999999</v>
      </c>
      <c r="L3972" s="55" t="str">
        <f t="shared" si="738"/>
        <v>t3964</v>
      </c>
      <c r="M3972" s="56">
        <v>1</v>
      </c>
      <c r="N3972" s="79">
        <f t="shared" ca="1" si="743"/>
        <v>1.3307128799999999</v>
      </c>
    </row>
    <row r="3973" spans="1:14">
      <c r="A3973">
        <v>3965</v>
      </c>
      <c r="B3973">
        <f t="shared" si="739"/>
        <v>24</v>
      </c>
      <c r="C3973">
        <f t="shared" si="740"/>
        <v>5</v>
      </c>
      <c r="D3973">
        <f t="shared" si="741"/>
        <v>5</v>
      </c>
      <c r="E3973">
        <f t="shared" si="732"/>
        <v>88.7</v>
      </c>
      <c r="F3973">
        <f t="shared" ca="1" si="733"/>
        <v>94</v>
      </c>
      <c r="G3973">
        <f t="shared" ca="1" si="734"/>
        <v>3</v>
      </c>
      <c r="H3973">
        <f t="shared" ca="1" si="735"/>
        <v>58</v>
      </c>
      <c r="I3973" s="6">
        <f t="shared" ca="1" si="742"/>
        <v>0.48359239999999998</v>
      </c>
      <c r="J3973" s="18">
        <f t="shared" ca="1" si="736"/>
        <v>1.37823834</v>
      </c>
      <c r="K3973" s="7">
        <f t="shared" ca="1" si="737"/>
        <v>1.37823834</v>
      </c>
      <c r="L3973" s="55" t="str">
        <f t="shared" si="738"/>
        <v>t3965</v>
      </c>
      <c r="M3973" s="56">
        <v>1</v>
      </c>
      <c r="N3973" s="79">
        <f t="shared" ca="1" si="743"/>
        <v>1.37823834</v>
      </c>
    </row>
    <row r="3974" spans="1:14">
      <c r="A3974">
        <v>3966</v>
      </c>
      <c r="B3974">
        <f t="shared" si="739"/>
        <v>24</v>
      </c>
      <c r="C3974">
        <f t="shared" si="740"/>
        <v>5</v>
      </c>
      <c r="D3974">
        <f t="shared" si="741"/>
        <v>6</v>
      </c>
      <c r="E3974">
        <f t="shared" si="732"/>
        <v>88.7</v>
      </c>
      <c r="F3974">
        <f t="shared" ca="1" si="733"/>
        <v>94</v>
      </c>
      <c r="G3974">
        <f t="shared" ca="1" si="734"/>
        <v>3</v>
      </c>
      <c r="H3974">
        <f t="shared" ca="1" si="735"/>
        <v>64</v>
      </c>
      <c r="I3974" s="6">
        <f t="shared" ca="1" si="742"/>
        <v>0.53361919999999996</v>
      </c>
      <c r="J3974" s="18">
        <f t="shared" ca="1" si="736"/>
        <v>1.52081472</v>
      </c>
      <c r="K3974" s="7">
        <f t="shared" ca="1" si="737"/>
        <v>1.52081472</v>
      </c>
      <c r="L3974" s="55" t="str">
        <f t="shared" si="738"/>
        <v>t3966</v>
      </c>
      <c r="M3974" s="56">
        <v>1</v>
      </c>
      <c r="N3974" s="79">
        <f t="shared" ca="1" si="743"/>
        <v>1.52081472</v>
      </c>
    </row>
    <row r="3975" spans="1:14">
      <c r="A3975">
        <v>3967</v>
      </c>
      <c r="B3975">
        <f t="shared" si="739"/>
        <v>24</v>
      </c>
      <c r="C3975">
        <f t="shared" si="740"/>
        <v>5</v>
      </c>
      <c r="D3975">
        <f t="shared" si="741"/>
        <v>7</v>
      </c>
      <c r="E3975">
        <f t="shared" si="732"/>
        <v>88.7</v>
      </c>
      <c r="F3975">
        <f t="shared" ca="1" si="733"/>
        <v>94</v>
      </c>
      <c r="G3975">
        <f t="shared" ca="1" si="734"/>
        <v>3</v>
      </c>
      <c r="H3975">
        <f t="shared" ca="1" si="735"/>
        <v>76</v>
      </c>
      <c r="I3975" s="6">
        <f t="shared" ca="1" si="742"/>
        <v>0.63367279999999993</v>
      </c>
      <c r="J3975" s="18">
        <f t="shared" ca="1" si="736"/>
        <v>1.8059674799999998</v>
      </c>
      <c r="K3975" s="7">
        <f t="shared" ca="1" si="737"/>
        <v>1.8059674799999998</v>
      </c>
      <c r="L3975" s="55" t="str">
        <f t="shared" si="738"/>
        <v>t3967</v>
      </c>
      <c r="M3975" s="56">
        <v>1</v>
      </c>
      <c r="N3975" s="79">
        <f t="shared" ca="1" si="743"/>
        <v>1.8059674799999998</v>
      </c>
    </row>
    <row r="3976" spans="1:14">
      <c r="A3976">
        <v>3968</v>
      </c>
      <c r="B3976">
        <f t="shared" si="739"/>
        <v>24</v>
      </c>
      <c r="C3976">
        <f t="shared" si="740"/>
        <v>5</v>
      </c>
      <c r="D3976">
        <f t="shared" si="741"/>
        <v>8</v>
      </c>
      <c r="E3976">
        <f t="shared" ref="E3976:E4039" si="744">VLOOKUP(B3976,table_week_fact,2)</f>
        <v>88.7</v>
      </c>
      <c r="F3976">
        <f t="shared" ref="F3976:F4039" ca="1" si="745">OFFSET(table_day_fact_start,C3976-1,0)</f>
        <v>94</v>
      </c>
      <c r="G3976">
        <f t="shared" ref="G3976:G4039" ca="1" si="746">OFFSET(table_hr_col_start,C3976-1,MATCH(B3976,table_hr_col_wk_hdr)-1)</f>
        <v>3</v>
      </c>
      <c r="H3976">
        <f t="shared" ref="H3976:H4039" ca="1" si="747">OFFSET(table_hr_fact_start,D3976,G3976-1)</f>
        <v>87</v>
      </c>
      <c r="I3976" s="6">
        <f t="shared" ca="1" si="742"/>
        <v>0.72538860000000005</v>
      </c>
      <c r="J3976" s="18">
        <f t="shared" ref="J3976:J4039" ca="1" si="748">peak_baseline*I3976</f>
        <v>2.0673575100000003</v>
      </c>
      <c r="K3976" s="7">
        <f t="shared" ref="K3976:K4039" ca="1" si="749">J3976*peak_load/peak_baseline</f>
        <v>2.0673575100000003</v>
      </c>
      <c r="L3976" s="55" t="str">
        <f t="shared" ref="L3976:L4039" si="750">CONCATENATE($M$4,TEXT(A3976,"0"))</f>
        <v>t3968</v>
      </c>
      <c r="M3976" s="56">
        <v>1</v>
      </c>
      <c r="N3976" s="79">
        <f t="shared" ca="1" si="743"/>
        <v>2.0673575100000003</v>
      </c>
    </row>
    <row r="3977" spans="1:14">
      <c r="A3977">
        <v>3969</v>
      </c>
      <c r="B3977">
        <f t="shared" ref="B3977:B4040" si="751">ROUNDDOWN(A3977/168,0)+1</f>
        <v>24</v>
      </c>
      <c r="C3977">
        <f t="shared" ref="C3977:C4040" si="752">ROUNDDOWN(MOD(A3977/24,7),0)+1</f>
        <v>5</v>
      </c>
      <c r="D3977">
        <f t="shared" ref="D3977:D4040" si="753">MOD(A3977,24)</f>
        <v>9</v>
      </c>
      <c r="E3977">
        <f t="shared" si="744"/>
        <v>88.7</v>
      </c>
      <c r="F3977">
        <f t="shared" ca="1" si="745"/>
        <v>94</v>
      </c>
      <c r="G3977">
        <f t="shared" ca="1" si="746"/>
        <v>3</v>
      </c>
      <c r="H3977">
        <f t="shared" ca="1" si="747"/>
        <v>95</v>
      </c>
      <c r="I3977" s="6">
        <f t="shared" ref="I3977:I4040" ca="1" si="754">E3977/100*F3977/100*H3977/100</f>
        <v>0.79209099999999988</v>
      </c>
      <c r="J3977" s="18">
        <f t="shared" ca="1" si="748"/>
        <v>2.2574593499999995</v>
      </c>
      <c r="K3977" s="7">
        <f t="shared" ca="1" si="749"/>
        <v>2.2574593499999995</v>
      </c>
      <c r="L3977" s="55" t="str">
        <f t="shared" si="750"/>
        <v>t3969</v>
      </c>
      <c r="M3977" s="56">
        <v>1</v>
      </c>
      <c r="N3977" s="79">
        <f t="shared" ref="N3977:N4040" ca="1" si="755">K3977</f>
        <v>2.2574593499999995</v>
      </c>
    </row>
    <row r="3978" spans="1:14">
      <c r="A3978">
        <v>3970</v>
      </c>
      <c r="B3978">
        <f t="shared" si="751"/>
        <v>24</v>
      </c>
      <c r="C3978">
        <f t="shared" si="752"/>
        <v>5</v>
      </c>
      <c r="D3978">
        <f t="shared" si="753"/>
        <v>10</v>
      </c>
      <c r="E3978">
        <f t="shared" si="744"/>
        <v>88.7</v>
      </c>
      <c r="F3978">
        <f t="shared" ca="1" si="745"/>
        <v>94</v>
      </c>
      <c r="G3978">
        <f t="shared" ca="1" si="746"/>
        <v>3</v>
      </c>
      <c r="H3978">
        <f t="shared" ca="1" si="747"/>
        <v>99</v>
      </c>
      <c r="I3978" s="6">
        <f t="shared" ca="1" si="754"/>
        <v>0.8254421999999999</v>
      </c>
      <c r="J3978" s="18">
        <f t="shared" ca="1" si="748"/>
        <v>2.3525102699999998</v>
      </c>
      <c r="K3978" s="7">
        <f t="shared" ca="1" si="749"/>
        <v>2.3525102699999998</v>
      </c>
      <c r="L3978" s="55" t="str">
        <f t="shared" si="750"/>
        <v>t3970</v>
      </c>
      <c r="M3978" s="56">
        <v>1</v>
      </c>
      <c r="N3978" s="79">
        <f t="shared" ca="1" si="755"/>
        <v>2.3525102699999998</v>
      </c>
    </row>
    <row r="3979" spans="1:14">
      <c r="A3979">
        <v>3971</v>
      </c>
      <c r="B3979">
        <f t="shared" si="751"/>
        <v>24</v>
      </c>
      <c r="C3979">
        <f t="shared" si="752"/>
        <v>5</v>
      </c>
      <c r="D3979">
        <f t="shared" si="753"/>
        <v>11</v>
      </c>
      <c r="E3979">
        <f t="shared" si="744"/>
        <v>88.7</v>
      </c>
      <c r="F3979">
        <f t="shared" ca="1" si="745"/>
        <v>94</v>
      </c>
      <c r="G3979">
        <f t="shared" ca="1" si="746"/>
        <v>3</v>
      </c>
      <c r="H3979">
        <f t="shared" ca="1" si="747"/>
        <v>100</v>
      </c>
      <c r="I3979" s="6">
        <f t="shared" ca="1" si="754"/>
        <v>0.83377999999999997</v>
      </c>
      <c r="J3979" s="18">
        <f t="shared" ca="1" si="748"/>
        <v>2.3762729999999999</v>
      </c>
      <c r="K3979" s="7">
        <f t="shared" ca="1" si="749"/>
        <v>2.3762729999999999</v>
      </c>
      <c r="L3979" s="55" t="str">
        <f t="shared" si="750"/>
        <v>t3971</v>
      </c>
      <c r="M3979" s="56">
        <v>1</v>
      </c>
      <c r="N3979" s="79">
        <f t="shared" ca="1" si="755"/>
        <v>2.3762729999999999</v>
      </c>
    </row>
    <row r="3980" spans="1:14">
      <c r="A3980">
        <v>3972</v>
      </c>
      <c r="B3980">
        <f t="shared" si="751"/>
        <v>24</v>
      </c>
      <c r="C3980">
        <f t="shared" si="752"/>
        <v>5</v>
      </c>
      <c r="D3980">
        <f t="shared" si="753"/>
        <v>12</v>
      </c>
      <c r="E3980">
        <f t="shared" si="744"/>
        <v>88.7</v>
      </c>
      <c r="F3980">
        <f t="shared" ca="1" si="745"/>
        <v>94</v>
      </c>
      <c r="G3980">
        <f t="shared" ca="1" si="746"/>
        <v>3</v>
      </c>
      <c r="H3980">
        <f t="shared" ca="1" si="747"/>
        <v>99</v>
      </c>
      <c r="I3980" s="6">
        <f t="shared" ca="1" si="754"/>
        <v>0.8254421999999999</v>
      </c>
      <c r="J3980" s="18">
        <f t="shared" ca="1" si="748"/>
        <v>2.3525102699999998</v>
      </c>
      <c r="K3980" s="7">
        <f t="shared" ca="1" si="749"/>
        <v>2.3525102699999998</v>
      </c>
      <c r="L3980" s="55" t="str">
        <f t="shared" si="750"/>
        <v>t3972</v>
      </c>
      <c r="M3980" s="56">
        <v>1</v>
      </c>
      <c r="N3980" s="79">
        <f t="shared" ca="1" si="755"/>
        <v>2.3525102699999998</v>
      </c>
    </row>
    <row r="3981" spans="1:14">
      <c r="A3981">
        <v>3973</v>
      </c>
      <c r="B3981">
        <f t="shared" si="751"/>
        <v>24</v>
      </c>
      <c r="C3981">
        <f t="shared" si="752"/>
        <v>5</v>
      </c>
      <c r="D3981">
        <f t="shared" si="753"/>
        <v>13</v>
      </c>
      <c r="E3981">
        <f t="shared" si="744"/>
        <v>88.7</v>
      </c>
      <c r="F3981">
        <f t="shared" ca="1" si="745"/>
        <v>94</v>
      </c>
      <c r="G3981">
        <f t="shared" ca="1" si="746"/>
        <v>3</v>
      </c>
      <c r="H3981">
        <f t="shared" ca="1" si="747"/>
        <v>100</v>
      </c>
      <c r="I3981" s="6">
        <f t="shared" ca="1" si="754"/>
        <v>0.83377999999999997</v>
      </c>
      <c r="J3981" s="18">
        <f t="shared" ca="1" si="748"/>
        <v>2.3762729999999999</v>
      </c>
      <c r="K3981" s="7">
        <f t="shared" ca="1" si="749"/>
        <v>2.3762729999999999</v>
      </c>
      <c r="L3981" s="55" t="str">
        <f t="shared" si="750"/>
        <v>t3973</v>
      </c>
      <c r="M3981" s="56">
        <v>1</v>
      </c>
      <c r="N3981" s="79">
        <f t="shared" ca="1" si="755"/>
        <v>2.3762729999999999</v>
      </c>
    </row>
    <row r="3982" spans="1:14">
      <c r="A3982">
        <v>3974</v>
      </c>
      <c r="B3982">
        <f t="shared" si="751"/>
        <v>24</v>
      </c>
      <c r="C3982">
        <f t="shared" si="752"/>
        <v>5</v>
      </c>
      <c r="D3982">
        <f t="shared" si="753"/>
        <v>14</v>
      </c>
      <c r="E3982">
        <f t="shared" si="744"/>
        <v>88.7</v>
      </c>
      <c r="F3982">
        <f t="shared" ca="1" si="745"/>
        <v>94</v>
      </c>
      <c r="G3982">
        <f t="shared" ca="1" si="746"/>
        <v>3</v>
      </c>
      <c r="H3982">
        <f t="shared" ca="1" si="747"/>
        <v>100</v>
      </c>
      <c r="I3982" s="6">
        <f t="shared" ca="1" si="754"/>
        <v>0.83377999999999997</v>
      </c>
      <c r="J3982" s="18">
        <f t="shared" ca="1" si="748"/>
        <v>2.3762729999999999</v>
      </c>
      <c r="K3982" s="7">
        <f t="shared" ca="1" si="749"/>
        <v>2.3762729999999999</v>
      </c>
      <c r="L3982" s="55" t="str">
        <f t="shared" si="750"/>
        <v>t3974</v>
      </c>
      <c r="M3982" s="56">
        <v>1</v>
      </c>
      <c r="N3982" s="79">
        <f t="shared" ca="1" si="755"/>
        <v>2.3762729999999999</v>
      </c>
    </row>
    <row r="3983" spans="1:14">
      <c r="A3983">
        <v>3975</v>
      </c>
      <c r="B3983">
        <f t="shared" si="751"/>
        <v>24</v>
      </c>
      <c r="C3983">
        <f t="shared" si="752"/>
        <v>5</v>
      </c>
      <c r="D3983">
        <f t="shared" si="753"/>
        <v>15</v>
      </c>
      <c r="E3983">
        <f t="shared" si="744"/>
        <v>88.7</v>
      </c>
      <c r="F3983">
        <f t="shared" ca="1" si="745"/>
        <v>94</v>
      </c>
      <c r="G3983">
        <f t="shared" ca="1" si="746"/>
        <v>3</v>
      </c>
      <c r="H3983">
        <f t="shared" ca="1" si="747"/>
        <v>97</v>
      </c>
      <c r="I3983" s="6">
        <f t="shared" ca="1" si="754"/>
        <v>0.8087666</v>
      </c>
      <c r="J3983" s="18">
        <f t="shared" ca="1" si="748"/>
        <v>2.3049848100000001</v>
      </c>
      <c r="K3983" s="7">
        <f t="shared" ca="1" si="749"/>
        <v>2.3049848100000001</v>
      </c>
      <c r="L3983" s="55" t="str">
        <f t="shared" si="750"/>
        <v>t3975</v>
      </c>
      <c r="M3983" s="56">
        <v>1</v>
      </c>
      <c r="N3983" s="79">
        <f t="shared" ca="1" si="755"/>
        <v>2.3049848100000001</v>
      </c>
    </row>
    <row r="3984" spans="1:14">
      <c r="A3984">
        <v>3976</v>
      </c>
      <c r="B3984">
        <f t="shared" si="751"/>
        <v>24</v>
      </c>
      <c r="C3984">
        <f t="shared" si="752"/>
        <v>5</v>
      </c>
      <c r="D3984">
        <f t="shared" si="753"/>
        <v>16</v>
      </c>
      <c r="E3984">
        <f t="shared" si="744"/>
        <v>88.7</v>
      </c>
      <c r="F3984">
        <f t="shared" ca="1" si="745"/>
        <v>94</v>
      </c>
      <c r="G3984">
        <f t="shared" ca="1" si="746"/>
        <v>3</v>
      </c>
      <c r="H3984">
        <f t="shared" ca="1" si="747"/>
        <v>96</v>
      </c>
      <c r="I3984" s="6">
        <f t="shared" ca="1" si="754"/>
        <v>0.80042879999999994</v>
      </c>
      <c r="J3984" s="18">
        <f t="shared" ca="1" si="748"/>
        <v>2.28122208</v>
      </c>
      <c r="K3984" s="7">
        <f t="shared" ca="1" si="749"/>
        <v>2.28122208</v>
      </c>
      <c r="L3984" s="55" t="str">
        <f t="shared" si="750"/>
        <v>t3976</v>
      </c>
      <c r="M3984" s="56">
        <v>1</v>
      </c>
      <c r="N3984" s="79">
        <f t="shared" ca="1" si="755"/>
        <v>2.28122208</v>
      </c>
    </row>
    <row r="3985" spans="1:14">
      <c r="A3985">
        <v>3977</v>
      </c>
      <c r="B3985">
        <f t="shared" si="751"/>
        <v>24</v>
      </c>
      <c r="C3985">
        <f t="shared" si="752"/>
        <v>5</v>
      </c>
      <c r="D3985">
        <f t="shared" si="753"/>
        <v>17</v>
      </c>
      <c r="E3985">
        <f t="shared" si="744"/>
        <v>88.7</v>
      </c>
      <c r="F3985">
        <f t="shared" ca="1" si="745"/>
        <v>94</v>
      </c>
      <c r="G3985">
        <f t="shared" ca="1" si="746"/>
        <v>3</v>
      </c>
      <c r="H3985">
        <f t="shared" ca="1" si="747"/>
        <v>96</v>
      </c>
      <c r="I3985" s="6">
        <f t="shared" ca="1" si="754"/>
        <v>0.80042879999999994</v>
      </c>
      <c r="J3985" s="18">
        <f t="shared" ca="1" si="748"/>
        <v>2.28122208</v>
      </c>
      <c r="K3985" s="7">
        <f t="shared" ca="1" si="749"/>
        <v>2.28122208</v>
      </c>
      <c r="L3985" s="55" t="str">
        <f t="shared" si="750"/>
        <v>t3977</v>
      </c>
      <c r="M3985" s="56">
        <v>1</v>
      </c>
      <c r="N3985" s="79">
        <f t="shared" ca="1" si="755"/>
        <v>2.28122208</v>
      </c>
    </row>
    <row r="3986" spans="1:14">
      <c r="A3986">
        <v>3978</v>
      </c>
      <c r="B3986">
        <f t="shared" si="751"/>
        <v>24</v>
      </c>
      <c r="C3986">
        <f t="shared" si="752"/>
        <v>5</v>
      </c>
      <c r="D3986">
        <f t="shared" si="753"/>
        <v>18</v>
      </c>
      <c r="E3986">
        <f t="shared" si="744"/>
        <v>88.7</v>
      </c>
      <c r="F3986">
        <f t="shared" ca="1" si="745"/>
        <v>94</v>
      </c>
      <c r="G3986">
        <f t="shared" ca="1" si="746"/>
        <v>3</v>
      </c>
      <c r="H3986">
        <f t="shared" ca="1" si="747"/>
        <v>93</v>
      </c>
      <c r="I3986" s="6">
        <f t="shared" ca="1" si="754"/>
        <v>0.77541539999999998</v>
      </c>
      <c r="J3986" s="18">
        <f t="shared" ca="1" si="748"/>
        <v>2.2099338899999998</v>
      </c>
      <c r="K3986" s="7">
        <f t="shared" ca="1" si="749"/>
        <v>2.2099338899999998</v>
      </c>
      <c r="L3986" s="55" t="str">
        <f t="shared" si="750"/>
        <v>t3978</v>
      </c>
      <c r="M3986" s="56">
        <v>1</v>
      </c>
      <c r="N3986" s="79">
        <f t="shared" ca="1" si="755"/>
        <v>2.2099338899999998</v>
      </c>
    </row>
    <row r="3987" spans="1:14">
      <c r="A3987">
        <v>3979</v>
      </c>
      <c r="B3987">
        <f t="shared" si="751"/>
        <v>24</v>
      </c>
      <c r="C3987">
        <f t="shared" si="752"/>
        <v>5</v>
      </c>
      <c r="D3987">
        <f t="shared" si="753"/>
        <v>19</v>
      </c>
      <c r="E3987">
        <f t="shared" si="744"/>
        <v>88.7</v>
      </c>
      <c r="F3987">
        <f t="shared" ca="1" si="745"/>
        <v>94</v>
      </c>
      <c r="G3987">
        <f t="shared" ca="1" si="746"/>
        <v>3</v>
      </c>
      <c r="H3987">
        <f t="shared" ca="1" si="747"/>
        <v>92</v>
      </c>
      <c r="I3987" s="6">
        <f t="shared" ca="1" si="754"/>
        <v>0.76707759999999992</v>
      </c>
      <c r="J3987" s="18">
        <f t="shared" ca="1" si="748"/>
        <v>2.1861711599999998</v>
      </c>
      <c r="K3987" s="7">
        <f t="shared" ca="1" si="749"/>
        <v>2.1861711599999998</v>
      </c>
      <c r="L3987" s="55" t="str">
        <f t="shared" si="750"/>
        <v>t3979</v>
      </c>
      <c r="M3987" s="56">
        <v>1</v>
      </c>
      <c r="N3987" s="79">
        <f t="shared" ca="1" si="755"/>
        <v>2.1861711599999998</v>
      </c>
    </row>
    <row r="3988" spans="1:14">
      <c r="A3988">
        <v>3980</v>
      </c>
      <c r="B3988">
        <f t="shared" si="751"/>
        <v>24</v>
      </c>
      <c r="C3988">
        <f t="shared" si="752"/>
        <v>5</v>
      </c>
      <c r="D3988">
        <f t="shared" si="753"/>
        <v>20</v>
      </c>
      <c r="E3988">
        <f t="shared" si="744"/>
        <v>88.7</v>
      </c>
      <c r="F3988">
        <f t="shared" ca="1" si="745"/>
        <v>94</v>
      </c>
      <c r="G3988">
        <f t="shared" ca="1" si="746"/>
        <v>3</v>
      </c>
      <c r="H3988">
        <f t="shared" ca="1" si="747"/>
        <v>92</v>
      </c>
      <c r="I3988" s="6">
        <f t="shared" ca="1" si="754"/>
        <v>0.76707759999999992</v>
      </c>
      <c r="J3988" s="18">
        <f t="shared" ca="1" si="748"/>
        <v>2.1861711599999998</v>
      </c>
      <c r="K3988" s="7">
        <f t="shared" ca="1" si="749"/>
        <v>2.1861711599999998</v>
      </c>
      <c r="L3988" s="55" t="str">
        <f t="shared" si="750"/>
        <v>t3980</v>
      </c>
      <c r="M3988" s="56">
        <v>1</v>
      </c>
      <c r="N3988" s="79">
        <f t="shared" ca="1" si="755"/>
        <v>2.1861711599999998</v>
      </c>
    </row>
    <row r="3989" spans="1:14">
      <c r="A3989">
        <v>3981</v>
      </c>
      <c r="B3989">
        <f t="shared" si="751"/>
        <v>24</v>
      </c>
      <c r="C3989">
        <f t="shared" si="752"/>
        <v>5</v>
      </c>
      <c r="D3989">
        <f t="shared" si="753"/>
        <v>21</v>
      </c>
      <c r="E3989">
        <f t="shared" si="744"/>
        <v>88.7</v>
      </c>
      <c r="F3989">
        <f t="shared" ca="1" si="745"/>
        <v>94</v>
      </c>
      <c r="G3989">
        <f t="shared" ca="1" si="746"/>
        <v>3</v>
      </c>
      <c r="H3989">
        <f t="shared" ca="1" si="747"/>
        <v>93</v>
      </c>
      <c r="I3989" s="6">
        <f t="shared" ca="1" si="754"/>
        <v>0.77541539999999998</v>
      </c>
      <c r="J3989" s="18">
        <f t="shared" ca="1" si="748"/>
        <v>2.2099338899999998</v>
      </c>
      <c r="K3989" s="7">
        <f t="shared" ca="1" si="749"/>
        <v>2.2099338899999998</v>
      </c>
      <c r="L3989" s="55" t="str">
        <f t="shared" si="750"/>
        <v>t3981</v>
      </c>
      <c r="M3989" s="56">
        <v>1</v>
      </c>
      <c r="N3989" s="79">
        <f t="shared" ca="1" si="755"/>
        <v>2.2099338899999998</v>
      </c>
    </row>
    <row r="3990" spans="1:14">
      <c r="A3990">
        <v>3982</v>
      </c>
      <c r="B3990">
        <f t="shared" si="751"/>
        <v>24</v>
      </c>
      <c r="C3990">
        <f t="shared" si="752"/>
        <v>5</v>
      </c>
      <c r="D3990">
        <f t="shared" si="753"/>
        <v>22</v>
      </c>
      <c r="E3990">
        <f t="shared" si="744"/>
        <v>88.7</v>
      </c>
      <c r="F3990">
        <f t="shared" ca="1" si="745"/>
        <v>94</v>
      </c>
      <c r="G3990">
        <f t="shared" ca="1" si="746"/>
        <v>3</v>
      </c>
      <c r="H3990">
        <f t="shared" ca="1" si="747"/>
        <v>87</v>
      </c>
      <c r="I3990" s="6">
        <f t="shared" ca="1" si="754"/>
        <v>0.72538860000000005</v>
      </c>
      <c r="J3990" s="18">
        <f t="shared" ca="1" si="748"/>
        <v>2.0673575100000003</v>
      </c>
      <c r="K3990" s="7">
        <f t="shared" ca="1" si="749"/>
        <v>2.0673575100000003</v>
      </c>
      <c r="L3990" s="55" t="str">
        <f t="shared" si="750"/>
        <v>t3982</v>
      </c>
      <c r="M3990" s="56">
        <v>1</v>
      </c>
      <c r="N3990" s="79">
        <f t="shared" ca="1" si="755"/>
        <v>2.0673575100000003</v>
      </c>
    </row>
    <row r="3991" spans="1:14">
      <c r="A3991">
        <v>3983</v>
      </c>
      <c r="B3991">
        <f t="shared" si="751"/>
        <v>24</v>
      </c>
      <c r="C3991">
        <f t="shared" si="752"/>
        <v>5</v>
      </c>
      <c r="D3991">
        <f t="shared" si="753"/>
        <v>23</v>
      </c>
      <c r="E3991">
        <f t="shared" si="744"/>
        <v>88.7</v>
      </c>
      <c r="F3991">
        <f t="shared" ca="1" si="745"/>
        <v>94</v>
      </c>
      <c r="G3991">
        <f t="shared" ca="1" si="746"/>
        <v>3</v>
      </c>
      <c r="H3991">
        <f t="shared" ca="1" si="747"/>
        <v>72</v>
      </c>
      <c r="I3991" s="6">
        <f t="shared" ca="1" si="754"/>
        <v>0.60032160000000001</v>
      </c>
      <c r="J3991" s="18">
        <f t="shared" ca="1" si="748"/>
        <v>1.71091656</v>
      </c>
      <c r="K3991" s="7">
        <f t="shared" ca="1" si="749"/>
        <v>1.71091656</v>
      </c>
      <c r="L3991" s="55" t="str">
        <f t="shared" si="750"/>
        <v>t3983</v>
      </c>
      <c r="M3991" s="56">
        <v>1</v>
      </c>
      <c r="N3991" s="79">
        <f t="shared" ca="1" si="755"/>
        <v>1.71091656</v>
      </c>
    </row>
    <row r="3992" spans="1:14">
      <c r="A3992">
        <v>3984</v>
      </c>
      <c r="B3992">
        <f t="shared" si="751"/>
        <v>24</v>
      </c>
      <c r="C3992">
        <f t="shared" si="752"/>
        <v>6</v>
      </c>
      <c r="D3992">
        <f t="shared" si="753"/>
        <v>0</v>
      </c>
      <c r="E3992">
        <f t="shared" si="744"/>
        <v>88.7</v>
      </c>
      <c r="F3992">
        <f t="shared" ca="1" si="745"/>
        <v>77</v>
      </c>
      <c r="G3992">
        <f t="shared" ca="1" si="746"/>
        <v>4</v>
      </c>
      <c r="H3992">
        <f t="shared" ca="1" si="747"/>
        <v>74</v>
      </c>
      <c r="I3992" s="6">
        <f t="shared" ca="1" si="754"/>
        <v>0.5054126000000001</v>
      </c>
      <c r="J3992" s="18">
        <f t="shared" ca="1" si="748"/>
        <v>1.4404259100000003</v>
      </c>
      <c r="K3992" s="7">
        <f t="shared" ca="1" si="749"/>
        <v>1.4404259100000005</v>
      </c>
      <c r="L3992" s="55" t="str">
        <f t="shared" si="750"/>
        <v>t3984</v>
      </c>
      <c r="M3992" s="56">
        <v>1</v>
      </c>
      <c r="N3992" s="79">
        <f t="shared" ca="1" si="755"/>
        <v>1.4404259100000005</v>
      </c>
    </row>
    <row r="3993" spans="1:14">
      <c r="A3993">
        <v>3985</v>
      </c>
      <c r="B3993">
        <f t="shared" si="751"/>
        <v>24</v>
      </c>
      <c r="C3993">
        <f t="shared" si="752"/>
        <v>6</v>
      </c>
      <c r="D3993">
        <f t="shared" si="753"/>
        <v>1</v>
      </c>
      <c r="E3993">
        <f t="shared" si="744"/>
        <v>88.7</v>
      </c>
      <c r="F3993">
        <f t="shared" ca="1" si="745"/>
        <v>77</v>
      </c>
      <c r="G3993">
        <f t="shared" ca="1" si="746"/>
        <v>4</v>
      </c>
      <c r="H3993">
        <f t="shared" ca="1" si="747"/>
        <v>70</v>
      </c>
      <c r="I3993" s="6">
        <f t="shared" ca="1" si="754"/>
        <v>0.4780930000000001</v>
      </c>
      <c r="J3993" s="18">
        <f t="shared" ca="1" si="748"/>
        <v>1.3625650500000004</v>
      </c>
      <c r="K3993" s="7">
        <f t="shared" ca="1" si="749"/>
        <v>1.3625650500000004</v>
      </c>
      <c r="L3993" s="55" t="str">
        <f t="shared" si="750"/>
        <v>t3985</v>
      </c>
      <c r="M3993" s="56">
        <v>1</v>
      </c>
      <c r="N3993" s="79">
        <f t="shared" ca="1" si="755"/>
        <v>1.3625650500000004</v>
      </c>
    </row>
    <row r="3994" spans="1:14">
      <c r="A3994">
        <v>3986</v>
      </c>
      <c r="B3994">
        <f t="shared" si="751"/>
        <v>24</v>
      </c>
      <c r="C3994">
        <f t="shared" si="752"/>
        <v>6</v>
      </c>
      <c r="D3994">
        <f t="shared" si="753"/>
        <v>2</v>
      </c>
      <c r="E3994">
        <f t="shared" si="744"/>
        <v>88.7</v>
      </c>
      <c r="F3994">
        <f t="shared" ca="1" si="745"/>
        <v>77</v>
      </c>
      <c r="G3994">
        <f t="shared" ca="1" si="746"/>
        <v>4</v>
      </c>
      <c r="H3994">
        <f t="shared" ca="1" si="747"/>
        <v>66</v>
      </c>
      <c r="I3994" s="6">
        <f t="shared" ca="1" si="754"/>
        <v>0.45077340000000005</v>
      </c>
      <c r="J3994" s="18">
        <f t="shared" ca="1" si="748"/>
        <v>1.2847041900000002</v>
      </c>
      <c r="K3994" s="7">
        <f t="shared" ca="1" si="749"/>
        <v>1.2847041900000002</v>
      </c>
      <c r="L3994" s="55" t="str">
        <f t="shared" si="750"/>
        <v>t3986</v>
      </c>
      <c r="M3994" s="56">
        <v>1</v>
      </c>
      <c r="N3994" s="79">
        <f t="shared" ca="1" si="755"/>
        <v>1.2847041900000002</v>
      </c>
    </row>
    <row r="3995" spans="1:14">
      <c r="A3995">
        <v>3987</v>
      </c>
      <c r="B3995">
        <f t="shared" si="751"/>
        <v>24</v>
      </c>
      <c r="C3995">
        <f t="shared" si="752"/>
        <v>6</v>
      </c>
      <c r="D3995">
        <f t="shared" si="753"/>
        <v>3</v>
      </c>
      <c r="E3995">
        <f t="shared" si="744"/>
        <v>88.7</v>
      </c>
      <c r="F3995">
        <f t="shared" ca="1" si="745"/>
        <v>77</v>
      </c>
      <c r="G3995">
        <f t="shared" ca="1" si="746"/>
        <v>4</v>
      </c>
      <c r="H3995">
        <f t="shared" ca="1" si="747"/>
        <v>65</v>
      </c>
      <c r="I3995" s="6">
        <f t="shared" ca="1" si="754"/>
        <v>0.44394350000000005</v>
      </c>
      <c r="J3995" s="18">
        <f t="shared" ca="1" si="748"/>
        <v>1.2652389750000002</v>
      </c>
      <c r="K3995" s="7">
        <f t="shared" ca="1" si="749"/>
        <v>1.2652389750000002</v>
      </c>
      <c r="L3995" s="55" t="str">
        <f t="shared" si="750"/>
        <v>t3987</v>
      </c>
      <c r="M3995" s="56">
        <v>1</v>
      </c>
      <c r="N3995" s="79">
        <f t="shared" ca="1" si="755"/>
        <v>1.2652389750000002</v>
      </c>
    </row>
    <row r="3996" spans="1:14">
      <c r="A3996">
        <v>3988</v>
      </c>
      <c r="B3996">
        <f t="shared" si="751"/>
        <v>24</v>
      </c>
      <c r="C3996">
        <f t="shared" si="752"/>
        <v>6</v>
      </c>
      <c r="D3996">
        <f t="shared" si="753"/>
        <v>4</v>
      </c>
      <c r="E3996">
        <f t="shared" si="744"/>
        <v>88.7</v>
      </c>
      <c r="F3996">
        <f t="shared" ca="1" si="745"/>
        <v>77</v>
      </c>
      <c r="G3996">
        <f t="shared" ca="1" si="746"/>
        <v>4</v>
      </c>
      <c r="H3996">
        <f t="shared" ca="1" si="747"/>
        <v>64</v>
      </c>
      <c r="I3996" s="6">
        <f t="shared" ca="1" si="754"/>
        <v>0.43711360000000005</v>
      </c>
      <c r="J3996" s="18">
        <f t="shared" ca="1" si="748"/>
        <v>1.2457737600000001</v>
      </c>
      <c r="K3996" s="7">
        <f t="shared" ca="1" si="749"/>
        <v>1.2457737600000001</v>
      </c>
      <c r="L3996" s="55" t="str">
        <f t="shared" si="750"/>
        <v>t3988</v>
      </c>
      <c r="M3996" s="56">
        <v>1</v>
      </c>
      <c r="N3996" s="79">
        <f t="shared" ca="1" si="755"/>
        <v>1.2457737600000001</v>
      </c>
    </row>
    <row r="3997" spans="1:14">
      <c r="A3997">
        <v>3989</v>
      </c>
      <c r="B3997">
        <f t="shared" si="751"/>
        <v>24</v>
      </c>
      <c r="C3997">
        <f t="shared" si="752"/>
        <v>6</v>
      </c>
      <c r="D3997">
        <f t="shared" si="753"/>
        <v>5</v>
      </c>
      <c r="E3997">
        <f t="shared" si="744"/>
        <v>88.7</v>
      </c>
      <c r="F3997">
        <f t="shared" ca="1" si="745"/>
        <v>77</v>
      </c>
      <c r="G3997">
        <f t="shared" ca="1" si="746"/>
        <v>4</v>
      </c>
      <c r="H3997">
        <f t="shared" ca="1" si="747"/>
        <v>62</v>
      </c>
      <c r="I3997" s="6">
        <f t="shared" ca="1" si="754"/>
        <v>0.42345380000000005</v>
      </c>
      <c r="J3997" s="18">
        <f t="shared" ca="1" si="748"/>
        <v>1.2068433300000001</v>
      </c>
      <c r="K3997" s="7">
        <f t="shared" ca="1" si="749"/>
        <v>1.2068433300000001</v>
      </c>
      <c r="L3997" s="55" t="str">
        <f t="shared" si="750"/>
        <v>t3989</v>
      </c>
      <c r="M3997" s="56">
        <v>1</v>
      </c>
      <c r="N3997" s="79">
        <f t="shared" ca="1" si="755"/>
        <v>1.2068433300000001</v>
      </c>
    </row>
    <row r="3998" spans="1:14">
      <c r="A3998">
        <v>3990</v>
      </c>
      <c r="B3998">
        <f t="shared" si="751"/>
        <v>24</v>
      </c>
      <c r="C3998">
        <f t="shared" si="752"/>
        <v>6</v>
      </c>
      <c r="D3998">
        <f t="shared" si="753"/>
        <v>6</v>
      </c>
      <c r="E3998">
        <f t="shared" si="744"/>
        <v>88.7</v>
      </c>
      <c r="F3998">
        <f t="shared" ca="1" si="745"/>
        <v>77</v>
      </c>
      <c r="G3998">
        <f t="shared" ca="1" si="746"/>
        <v>4</v>
      </c>
      <c r="H3998">
        <f t="shared" ca="1" si="747"/>
        <v>62</v>
      </c>
      <c r="I3998" s="6">
        <f t="shared" ca="1" si="754"/>
        <v>0.42345380000000005</v>
      </c>
      <c r="J3998" s="18">
        <f t="shared" ca="1" si="748"/>
        <v>1.2068433300000001</v>
      </c>
      <c r="K3998" s="7">
        <f t="shared" ca="1" si="749"/>
        <v>1.2068433300000001</v>
      </c>
      <c r="L3998" s="55" t="str">
        <f t="shared" si="750"/>
        <v>t3990</v>
      </c>
      <c r="M3998" s="56">
        <v>1</v>
      </c>
      <c r="N3998" s="79">
        <f t="shared" ca="1" si="755"/>
        <v>1.2068433300000001</v>
      </c>
    </row>
    <row r="3999" spans="1:14">
      <c r="A3999">
        <v>3991</v>
      </c>
      <c r="B3999">
        <f t="shared" si="751"/>
        <v>24</v>
      </c>
      <c r="C3999">
        <f t="shared" si="752"/>
        <v>6</v>
      </c>
      <c r="D3999">
        <f t="shared" si="753"/>
        <v>7</v>
      </c>
      <c r="E3999">
        <f t="shared" si="744"/>
        <v>88.7</v>
      </c>
      <c r="F3999">
        <f t="shared" ca="1" si="745"/>
        <v>77</v>
      </c>
      <c r="G3999">
        <f t="shared" ca="1" si="746"/>
        <v>4</v>
      </c>
      <c r="H3999">
        <f t="shared" ca="1" si="747"/>
        <v>66</v>
      </c>
      <c r="I3999" s="6">
        <f t="shared" ca="1" si="754"/>
        <v>0.45077340000000005</v>
      </c>
      <c r="J3999" s="18">
        <f t="shared" ca="1" si="748"/>
        <v>1.2847041900000002</v>
      </c>
      <c r="K3999" s="7">
        <f t="shared" ca="1" si="749"/>
        <v>1.2847041900000002</v>
      </c>
      <c r="L3999" s="55" t="str">
        <f t="shared" si="750"/>
        <v>t3991</v>
      </c>
      <c r="M3999" s="56">
        <v>1</v>
      </c>
      <c r="N3999" s="79">
        <f t="shared" ca="1" si="755"/>
        <v>1.2847041900000002</v>
      </c>
    </row>
    <row r="4000" spans="1:14">
      <c r="A4000">
        <v>3992</v>
      </c>
      <c r="B4000">
        <f t="shared" si="751"/>
        <v>24</v>
      </c>
      <c r="C4000">
        <f t="shared" si="752"/>
        <v>6</v>
      </c>
      <c r="D4000">
        <f t="shared" si="753"/>
        <v>8</v>
      </c>
      <c r="E4000">
        <f t="shared" si="744"/>
        <v>88.7</v>
      </c>
      <c r="F4000">
        <f t="shared" ca="1" si="745"/>
        <v>77</v>
      </c>
      <c r="G4000">
        <f t="shared" ca="1" si="746"/>
        <v>4</v>
      </c>
      <c r="H4000">
        <f t="shared" ca="1" si="747"/>
        <v>81</v>
      </c>
      <c r="I4000" s="6">
        <f t="shared" ca="1" si="754"/>
        <v>0.55322190000000004</v>
      </c>
      <c r="J4000" s="18">
        <f t="shared" ca="1" si="748"/>
        <v>1.5766824150000003</v>
      </c>
      <c r="K4000" s="7">
        <f t="shared" ca="1" si="749"/>
        <v>1.5766824150000003</v>
      </c>
      <c r="L4000" s="55" t="str">
        <f t="shared" si="750"/>
        <v>t3992</v>
      </c>
      <c r="M4000" s="56">
        <v>1</v>
      </c>
      <c r="N4000" s="79">
        <f t="shared" ca="1" si="755"/>
        <v>1.5766824150000003</v>
      </c>
    </row>
    <row r="4001" spans="1:14">
      <c r="A4001">
        <v>3993</v>
      </c>
      <c r="B4001">
        <f t="shared" si="751"/>
        <v>24</v>
      </c>
      <c r="C4001">
        <f t="shared" si="752"/>
        <v>6</v>
      </c>
      <c r="D4001">
        <f t="shared" si="753"/>
        <v>9</v>
      </c>
      <c r="E4001">
        <f t="shared" si="744"/>
        <v>88.7</v>
      </c>
      <c r="F4001">
        <f t="shared" ca="1" si="745"/>
        <v>77</v>
      </c>
      <c r="G4001">
        <f t="shared" ca="1" si="746"/>
        <v>4</v>
      </c>
      <c r="H4001">
        <f t="shared" ca="1" si="747"/>
        <v>86</v>
      </c>
      <c r="I4001" s="6">
        <f t="shared" ca="1" si="754"/>
        <v>0.5873714000000001</v>
      </c>
      <c r="J4001" s="18">
        <f t="shared" ca="1" si="748"/>
        <v>1.6740084900000003</v>
      </c>
      <c r="K4001" s="7">
        <f t="shared" ca="1" si="749"/>
        <v>1.6740084900000003</v>
      </c>
      <c r="L4001" s="55" t="str">
        <f t="shared" si="750"/>
        <v>t3993</v>
      </c>
      <c r="M4001" s="56">
        <v>1</v>
      </c>
      <c r="N4001" s="79">
        <f t="shared" ca="1" si="755"/>
        <v>1.6740084900000003</v>
      </c>
    </row>
    <row r="4002" spans="1:14">
      <c r="A4002">
        <v>3994</v>
      </c>
      <c r="B4002">
        <f t="shared" si="751"/>
        <v>24</v>
      </c>
      <c r="C4002">
        <f t="shared" si="752"/>
        <v>6</v>
      </c>
      <c r="D4002">
        <f t="shared" si="753"/>
        <v>10</v>
      </c>
      <c r="E4002">
        <f t="shared" si="744"/>
        <v>88.7</v>
      </c>
      <c r="F4002">
        <f t="shared" ca="1" si="745"/>
        <v>77</v>
      </c>
      <c r="G4002">
        <f t="shared" ca="1" si="746"/>
        <v>4</v>
      </c>
      <c r="H4002">
        <f t="shared" ca="1" si="747"/>
        <v>91</v>
      </c>
      <c r="I4002" s="6">
        <f t="shared" ca="1" si="754"/>
        <v>0.62152090000000004</v>
      </c>
      <c r="J4002" s="18">
        <f t="shared" ca="1" si="748"/>
        <v>1.7713345650000001</v>
      </c>
      <c r="K4002" s="7">
        <f t="shared" ca="1" si="749"/>
        <v>1.7713345650000001</v>
      </c>
      <c r="L4002" s="55" t="str">
        <f t="shared" si="750"/>
        <v>t3994</v>
      </c>
      <c r="M4002" s="56">
        <v>1</v>
      </c>
      <c r="N4002" s="79">
        <f t="shared" ca="1" si="755"/>
        <v>1.7713345650000001</v>
      </c>
    </row>
    <row r="4003" spans="1:14">
      <c r="A4003">
        <v>3995</v>
      </c>
      <c r="B4003">
        <f t="shared" si="751"/>
        <v>24</v>
      </c>
      <c r="C4003">
        <f t="shared" si="752"/>
        <v>6</v>
      </c>
      <c r="D4003">
        <f t="shared" si="753"/>
        <v>11</v>
      </c>
      <c r="E4003">
        <f t="shared" si="744"/>
        <v>88.7</v>
      </c>
      <c r="F4003">
        <f t="shared" ca="1" si="745"/>
        <v>77</v>
      </c>
      <c r="G4003">
        <f t="shared" ca="1" si="746"/>
        <v>4</v>
      </c>
      <c r="H4003">
        <f t="shared" ca="1" si="747"/>
        <v>93</v>
      </c>
      <c r="I4003" s="6">
        <f t="shared" ca="1" si="754"/>
        <v>0.63518070000000004</v>
      </c>
      <c r="J4003" s="18">
        <f t="shared" ca="1" si="748"/>
        <v>1.8102649950000003</v>
      </c>
      <c r="K4003" s="7">
        <f t="shared" ca="1" si="749"/>
        <v>1.8102649950000003</v>
      </c>
      <c r="L4003" s="55" t="str">
        <f t="shared" si="750"/>
        <v>t3995</v>
      </c>
      <c r="M4003" s="56">
        <v>1</v>
      </c>
      <c r="N4003" s="79">
        <f t="shared" ca="1" si="755"/>
        <v>1.8102649950000003</v>
      </c>
    </row>
    <row r="4004" spans="1:14">
      <c r="A4004">
        <v>3996</v>
      </c>
      <c r="B4004">
        <f t="shared" si="751"/>
        <v>24</v>
      </c>
      <c r="C4004">
        <f t="shared" si="752"/>
        <v>6</v>
      </c>
      <c r="D4004">
        <f t="shared" si="753"/>
        <v>12</v>
      </c>
      <c r="E4004">
        <f t="shared" si="744"/>
        <v>88.7</v>
      </c>
      <c r="F4004">
        <f t="shared" ca="1" si="745"/>
        <v>77</v>
      </c>
      <c r="G4004">
        <f t="shared" ca="1" si="746"/>
        <v>4</v>
      </c>
      <c r="H4004">
        <f t="shared" ca="1" si="747"/>
        <v>93</v>
      </c>
      <c r="I4004" s="6">
        <f t="shared" ca="1" si="754"/>
        <v>0.63518070000000004</v>
      </c>
      <c r="J4004" s="18">
        <f t="shared" ca="1" si="748"/>
        <v>1.8102649950000003</v>
      </c>
      <c r="K4004" s="7">
        <f t="shared" ca="1" si="749"/>
        <v>1.8102649950000003</v>
      </c>
      <c r="L4004" s="55" t="str">
        <f t="shared" si="750"/>
        <v>t3996</v>
      </c>
      <c r="M4004" s="56">
        <v>1</v>
      </c>
      <c r="N4004" s="79">
        <f t="shared" ca="1" si="755"/>
        <v>1.8102649950000003</v>
      </c>
    </row>
    <row r="4005" spans="1:14">
      <c r="A4005">
        <v>3997</v>
      </c>
      <c r="B4005">
        <f t="shared" si="751"/>
        <v>24</v>
      </c>
      <c r="C4005">
        <f t="shared" si="752"/>
        <v>6</v>
      </c>
      <c r="D4005">
        <f t="shared" si="753"/>
        <v>13</v>
      </c>
      <c r="E4005">
        <f t="shared" si="744"/>
        <v>88.7</v>
      </c>
      <c r="F4005">
        <f t="shared" ca="1" si="745"/>
        <v>77</v>
      </c>
      <c r="G4005">
        <f t="shared" ca="1" si="746"/>
        <v>4</v>
      </c>
      <c r="H4005">
        <f t="shared" ca="1" si="747"/>
        <v>92</v>
      </c>
      <c r="I4005" s="6">
        <f t="shared" ca="1" si="754"/>
        <v>0.6283508000000001</v>
      </c>
      <c r="J4005" s="18">
        <f t="shared" ca="1" si="748"/>
        <v>1.7907997800000004</v>
      </c>
      <c r="K4005" s="7">
        <f t="shared" ca="1" si="749"/>
        <v>1.7907997800000002</v>
      </c>
      <c r="L4005" s="55" t="str">
        <f t="shared" si="750"/>
        <v>t3997</v>
      </c>
      <c r="M4005" s="56">
        <v>1</v>
      </c>
      <c r="N4005" s="79">
        <f t="shared" ca="1" si="755"/>
        <v>1.7907997800000002</v>
      </c>
    </row>
    <row r="4006" spans="1:14">
      <c r="A4006">
        <v>3998</v>
      </c>
      <c r="B4006">
        <f t="shared" si="751"/>
        <v>24</v>
      </c>
      <c r="C4006">
        <f t="shared" si="752"/>
        <v>6</v>
      </c>
      <c r="D4006">
        <f t="shared" si="753"/>
        <v>14</v>
      </c>
      <c r="E4006">
        <f t="shared" si="744"/>
        <v>88.7</v>
      </c>
      <c r="F4006">
        <f t="shared" ca="1" si="745"/>
        <v>77</v>
      </c>
      <c r="G4006">
        <f t="shared" ca="1" si="746"/>
        <v>4</v>
      </c>
      <c r="H4006">
        <f t="shared" ca="1" si="747"/>
        <v>91</v>
      </c>
      <c r="I4006" s="6">
        <f t="shared" ca="1" si="754"/>
        <v>0.62152090000000004</v>
      </c>
      <c r="J4006" s="18">
        <f t="shared" ca="1" si="748"/>
        <v>1.7713345650000001</v>
      </c>
      <c r="K4006" s="7">
        <f t="shared" ca="1" si="749"/>
        <v>1.7713345650000001</v>
      </c>
      <c r="L4006" s="55" t="str">
        <f t="shared" si="750"/>
        <v>t3998</v>
      </c>
      <c r="M4006" s="56">
        <v>1</v>
      </c>
      <c r="N4006" s="79">
        <f t="shared" ca="1" si="755"/>
        <v>1.7713345650000001</v>
      </c>
    </row>
    <row r="4007" spans="1:14">
      <c r="A4007">
        <v>3999</v>
      </c>
      <c r="B4007">
        <f t="shared" si="751"/>
        <v>24</v>
      </c>
      <c r="C4007">
        <f t="shared" si="752"/>
        <v>6</v>
      </c>
      <c r="D4007">
        <f t="shared" si="753"/>
        <v>15</v>
      </c>
      <c r="E4007">
        <f t="shared" si="744"/>
        <v>88.7</v>
      </c>
      <c r="F4007">
        <f t="shared" ca="1" si="745"/>
        <v>77</v>
      </c>
      <c r="G4007">
        <f t="shared" ca="1" si="746"/>
        <v>4</v>
      </c>
      <c r="H4007">
        <f t="shared" ca="1" si="747"/>
        <v>91</v>
      </c>
      <c r="I4007" s="6">
        <f t="shared" ca="1" si="754"/>
        <v>0.62152090000000004</v>
      </c>
      <c r="J4007" s="18">
        <f t="shared" ca="1" si="748"/>
        <v>1.7713345650000001</v>
      </c>
      <c r="K4007" s="7">
        <f t="shared" ca="1" si="749"/>
        <v>1.7713345650000001</v>
      </c>
      <c r="L4007" s="55" t="str">
        <f t="shared" si="750"/>
        <v>t3999</v>
      </c>
      <c r="M4007" s="56">
        <v>1</v>
      </c>
      <c r="N4007" s="79">
        <f t="shared" ca="1" si="755"/>
        <v>1.7713345650000001</v>
      </c>
    </row>
    <row r="4008" spans="1:14">
      <c r="A4008">
        <v>4000</v>
      </c>
      <c r="B4008">
        <f t="shared" si="751"/>
        <v>24</v>
      </c>
      <c r="C4008">
        <f t="shared" si="752"/>
        <v>6</v>
      </c>
      <c r="D4008">
        <f t="shared" si="753"/>
        <v>16</v>
      </c>
      <c r="E4008">
        <f t="shared" si="744"/>
        <v>88.7</v>
      </c>
      <c r="F4008">
        <f t="shared" ca="1" si="745"/>
        <v>77</v>
      </c>
      <c r="G4008">
        <f t="shared" ca="1" si="746"/>
        <v>4</v>
      </c>
      <c r="H4008">
        <f t="shared" ca="1" si="747"/>
        <v>92</v>
      </c>
      <c r="I4008" s="6">
        <f t="shared" ca="1" si="754"/>
        <v>0.6283508000000001</v>
      </c>
      <c r="J4008" s="18">
        <f t="shared" ca="1" si="748"/>
        <v>1.7907997800000004</v>
      </c>
      <c r="K4008" s="7">
        <f t="shared" ca="1" si="749"/>
        <v>1.7907997800000002</v>
      </c>
      <c r="L4008" s="55" t="str">
        <f t="shared" si="750"/>
        <v>t4000</v>
      </c>
      <c r="M4008" s="56">
        <v>1</v>
      </c>
      <c r="N4008" s="79">
        <f t="shared" ca="1" si="755"/>
        <v>1.7907997800000002</v>
      </c>
    </row>
    <row r="4009" spans="1:14">
      <c r="A4009">
        <v>4001</v>
      </c>
      <c r="B4009">
        <f t="shared" si="751"/>
        <v>24</v>
      </c>
      <c r="C4009">
        <f t="shared" si="752"/>
        <v>6</v>
      </c>
      <c r="D4009">
        <f t="shared" si="753"/>
        <v>17</v>
      </c>
      <c r="E4009">
        <f t="shared" si="744"/>
        <v>88.7</v>
      </c>
      <c r="F4009">
        <f t="shared" ca="1" si="745"/>
        <v>77</v>
      </c>
      <c r="G4009">
        <f t="shared" ca="1" si="746"/>
        <v>4</v>
      </c>
      <c r="H4009">
        <f t="shared" ca="1" si="747"/>
        <v>94</v>
      </c>
      <c r="I4009" s="6">
        <f t="shared" ca="1" si="754"/>
        <v>0.6420106000000001</v>
      </c>
      <c r="J4009" s="18">
        <f t="shared" ca="1" si="748"/>
        <v>1.8297302100000004</v>
      </c>
      <c r="K4009" s="7">
        <f t="shared" ca="1" si="749"/>
        <v>1.8297302100000004</v>
      </c>
      <c r="L4009" s="55" t="str">
        <f t="shared" si="750"/>
        <v>t4001</v>
      </c>
      <c r="M4009" s="56">
        <v>1</v>
      </c>
      <c r="N4009" s="79">
        <f t="shared" ca="1" si="755"/>
        <v>1.8297302100000004</v>
      </c>
    </row>
    <row r="4010" spans="1:14">
      <c r="A4010">
        <v>4002</v>
      </c>
      <c r="B4010">
        <f t="shared" si="751"/>
        <v>24</v>
      </c>
      <c r="C4010">
        <f t="shared" si="752"/>
        <v>6</v>
      </c>
      <c r="D4010">
        <f t="shared" si="753"/>
        <v>18</v>
      </c>
      <c r="E4010">
        <f t="shared" si="744"/>
        <v>88.7</v>
      </c>
      <c r="F4010">
        <f t="shared" ca="1" si="745"/>
        <v>77</v>
      </c>
      <c r="G4010">
        <f t="shared" ca="1" si="746"/>
        <v>4</v>
      </c>
      <c r="H4010">
        <f t="shared" ca="1" si="747"/>
        <v>95</v>
      </c>
      <c r="I4010" s="6">
        <f t="shared" ca="1" si="754"/>
        <v>0.64884050000000015</v>
      </c>
      <c r="J4010" s="18">
        <f t="shared" ca="1" si="748"/>
        <v>1.8491954250000004</v>
      </c>
      <c r="K4010" s="7">
        <f t="shared" ca="1" si="749"/>
        <v>1.8491954250000004</v>
      </c>
      <c r="L4010" s="55" t="str">
        <f t="shared" si="750"/>
        <v>t4002</v>
      </c>
      <c r="M4010" s="56">
        <v>1</v>
      </c>
      <c r="N4010" s="79">
        <f t="shared" ca="1" si="755"/>
        <v>1.8491954250000004</v>
      </c>
    </row>
    <row r="4011" spans="1:14">
      <c r="A4011">
        <v>4003</v>
      </c>
      <c r="B4011">
        <f t="shared" si="751"/>
        <v>24</v>
      </c>
      <c r="C4011">
        <f t="shared" si="752"/>
        <v>6</v>
      </c>
      <c r="D4011">
        <f t="shared" si="753"/>
        <v>19</v>
      </c>
      <c r="E4011">
        <f t="shared" si="744"/>
        <v>88.7</v>
      </c>
      <c r="F4011">
        <f t="shared" ca="1" si="745"/>
        <v>77</v>
      </c>
      <c r="G4011">
        <f t="shared" ca="1" si="746"/>
        <v>4</v>
      </c>
      <c r="H4011">
        <f t="shared" ca="1" si="747"/>
        <v>95</v>
      </c>
      <c r="I4011" s="6">
        <f t="shared" ca="1" si="754"/>
        <v>0.64884050000000015</v>
      </c>
      <c r="J4011" s="18">
        <f t="shared" ca="1" si="748"/>
        <v>1.8491954250000004</v>
      </c>
      <c r="K4011" s="7">
        <f t="shared" ca="1" si="749"/>
        <v>1.8491954250000004</v>
      </c>
      <c r="L4011" s="55" t="str">
        <f t="shared" si="750"/>
        <v>t4003</v>
      </c>
      <c r="M4011" s="56">
        <v>1</v>
      </c>
      <c r="N4011" s="79">
        <f t="shared" ca="1" si="755"/>
        <v>1.8491954250000004</v>
      </c>
    </row>
    <row r="4012" spans="1:14">
      <c r="A4012">
        <v>4004</v>
      </c>
      <c r="B4012">
        <f t="shared" si="751"/>
        <v>24</v>
      </c>
      <c r="C4012">
        <f t="shared" si="752"/>
        <v>6</v>
      </c>
      <c r="D4012">
        <f t="shared" si="753"/>
        <v>20</v>
      </c>
      <c r="E4012">
        <f t="shared" si="744"/>
        <v>88.7</v>
      </c>
      <c r="F4012">
        <f t="shared" ca="1" si="745"/>
        <v>77</v>
      </c>
      <c r="G4012">
        <f t="shared" ca="1" si="746"/>
        <v>4</v>
      </c>
      <c r="H4012">
        <f t="shared" ca="1" si="747"/>
        <v>100</v>
      </c>
      <c r="I4012" s="6">
        <f t="shared" ca="1" si="754"/>
        <v>0.6829900000000001</v>
      </c>
      <c r="J4012" s="18">
        <f t="shared" ca="1" si="748"/>
        <v>1.9465215000000002</v>
      </c>
      <c r="K4012" s="7">
        <f t="shared" ca="1" si="749"/>
        <v>1.9465215</v>
      </c>
      <c r="L4012" s="55" t="str">
        <f t="shared" si="750"/>
        <v>t4004</v>
      </c>
      <c r="M4012" s="56">
        <v>1</v>
      </c>
      <c r="N4012" s="79">
        <f t="shared" ca="1" si="755"/>
        <v>1.9465215</v>
      </c>
    </row>
    <row r="4013" spans="1:14">
      <c r="A4013">
        <v>4005</v>
      </c>
      <c r="B4013">
        <f t="shared" si="751"/>
        <v>24</v>
      </c>
      <c r="C4013">
        <f t="shared" si="752"/>
        <v>6</v>
      </c>
      <c r="D4013">
        <f t="shared" si="753"/>
        <v>21</v>
      </c>
      <c r="E4013">
        <f t="shared" si="744"/>
        <v>88.7</v>
      </c>
      <c r="F4013">
        <f t="shared" ca="1" si="745"/>
        <v>77</v>
      </c>
      <c r="G4013">
        <f t="shared" ca="1" si="746"/>
        <v>4</v>
      </c>
      <c r="H4013">
        <f t="shared" ca="1" si="747"/>
        <v>93</v>
      </c>
      <c r="I4013" s="6">
        <f t="shared" ca="1" si="754"/>
        <v>0.63518070000000004</v>
      </c>
      <c r="J4013" s="18">
        <f t="shared" ca="1" si="748"/>
        <v>1.8102649950000003</v>
      </c>
      <c r="K4013" s="7">
        <f t="shared" ca="1" si="749"/>
        <v>1.8102649950000003</v>
      </c>
      <c r="L4013" s="55" t="str">
        <f t="shared" si="750"/>
        <v>t4005</v>
      </c>
      <c r="M4013" s="56">
        <v>1</v>
      </c>
      <c r="N4013" s="79">
        <f t="shared" ca="1" si="755"/>
        <v>1.8102649950000003</v>
      </c>
    </row>
    <row r="4014" spans="1:14">
      <c r="A4014">
        <v>4006</v>
      </c>
      <c r="B4014">
        <f t="shared" si="751"/>
        <v>24</v>
      </c>
      <c r="C4014">
        <f t="shared" si="752"/>
        <v>6</v>
      </c>
      <c r="D4014">
        <f t="shared" si="753"/>
        <v>22</v>
      </c>
      <c r="E4014">
        <f t="shared" si="744"/>
        <v>88.7</v>
      </c>
      <c r="F4014">
        <f t="shared" ca="1" si="745"/>
        <v>77</v>
      </c>
      <c r="G4014">
        <f t="shared" ca="1" si="746"/>
        <v>4</v>
      </c>
      <c r="H4014">
        <f t="shared" ca="1" si="747"/>
        <v>88</v>
      </c>
      <c r="I4014" s="6">
        <f t="shared" ca="1" si="754"/>
        <v>0.6010312000000001</v>
      </c>
      <c r="J4014" s="18">
        <f t="shared" ca="1" si="748"/>
        <v>1.7129389200000003</v>
      </c>
      <c r="K4014" s="7">
        <f t="shared" ca="1" si="749"/>
        <v>1.7129389200000003</v>
      </c>
      <c r="L4014" s="55" t="str">
        <f t="shared" si="750"/>
        <v>t4006</v>
      </c>
      <c r="M4014" s="56">
        <v>1</v>
      </c>
      <c r="N4014" s="79">
        <f t="shared" ca="1" si="755"/>
        <v>1.7129389200000003</v>
      </c>
    </row>
    <row r="4015" spans="1:14">
      <c r="A4015">
        <v>4007</v>
      </c>
      <c r="B4015">
        <f t="shared" si="751"/>
        <v>24</v>
      </c>
      <c r="C4015">
        <f t="shared" si="752"/>
        <v>6</v>
      </c>
      <c r="D4015">
        <f t="shared" si="753"/>
        <v>23</v>
      </c>
      <c r="E4015">
        <f t="shared" si="744"/>
        <v>88.7</v>
      </c>
      <c r="F4015">
        <f t="shared" ca="1" si="745"/>
        <v>77</v>
      </c>
      <c r="G4015">
        <f t="shared" ca="1" si="746"/>
        <v>4</v>
      </c>
      <c r="H4015">
        <f t="shared" ca="1" si="747"/>
        <v>80</v>
      </c>
      <c r="I4015" s="6">
        <f t="shared" ca="1" si="754"/>
        <v>0.5463920000000001</v>
      </c>
      <c r="J4015" s="18">
        <f t="shared" ca="1" si="748"/>
        <v>1.5572172000000004</v>
      </c>
      <c r="K4015" s="7">
        <f t="shared" ca="1" si="749"/>
        <v>1.5572172000000004</v>
      </c>
      <c r="L4015" s="55" t="str">
        <f t="shared" si="750"/>
        <v>t4007</v>
      </c>
      <c r="M4015" s="56">
        <v>1</v>
      </c>
      <c r="N4015" s="79">
        <f t="shared" ca="1" si="755"/>
        <v>1.5572172000000004</v>
      </c>
    </row>
    <row r="4016" spans="1:14">
      <c r="A4016">
        <v>4008</v>
      </c>
      <c r="B4016">
        <f t="shared" si="751"/>
        <v>24</v>
      </c>
      <c r="C4016">
        <f t="shared" si="752"/>
        <v>7</v>
      </c>
      <c r="D4016">
        <f t="shared" si="753"/>
        <v>0</v>
      </c>
      <c r="E4016">
        <f t="shared" si="744"/>
        <v>88.7</v>
      </c>
      <c r="F4016">
        <f t="shared" ca="1" si="745"/>
        <v>75</v>
      </c>
      <c r="G4016">
        <f t="shared" ca="1" si="746"/>
        <v>4</v>
      </c>
      <c r="H4016">
        <f t="shared" ca="1" si="747"/>
        <v>74</v>
      </c>
      <c r="I4016" s="6">
        <f t="shared" ca="1" si="754"/>
        <v>0.49228500000000003</v>
      </c>
      <c r="J4016" s="18">
        <f t="shared" ca="1" si="748"/>
        <v>1.4030122500000002</v>
      </c>
      <c r="K4016" s="7">
        <f t="shared" ca="1" si="749"/>
        <v>1.4030122500000002</v>
      </c>
      <c r="L4016" s="55" t="str">
        <f t="shared" si="750"/>
        <v>t4008</v>
      </c>
      <c r="M4016" s="56">
        <v>1</v>
      </c>
      <c r="N4016" s="79">
        <f t="shared" ca="1" si="755"/>
        <v>1.4030122500000002</v>
      </c>
    </row>
    <row r="4017" spans="1:14">
      <c r="A4017">
        <v>4009</v>
      </c>
      <c r="B4017">
        <f t="shared" si="751"/>
        <v>24</v>
      </c>
      <c r="C4017">
        <f t="shared" si="752"/>
        <v>7</v>
      </c>
      <c r="D4017">
        <f t="shared" si="753"/>
        <v>1</v>
      </c>
      <c r="E4017">
        <f t="shared" si="744"/>
        <v>88.7</v>
      </c>
      <c r="F4017">
        <f t="shared" ca="1" si="745"/>
        <v>75</v>
      </c>
      <c r="G4017">
        <f t="shared" ca="1" si="746"/>
        <v>4</v>
      </c>
      <c r="H4017">
        <f t="shared" ca="1" si="747"/>
        <v>70</v>
      </c>
      <c r="I4017" s="6">
        <f t="shared" ca="1" si="754"/>
        <v>0.46567500000000001</v>
      </c>
      <c r="J4017" s="18">
        <f t="shared" ca="1" si="748"/>
        <v>1.32717375</v>
      </c>
      <c r="K4017" s="7">
        <f t="shared" ca="1" si="749"/>
        <v>1.32717375</v>
      </c>
      <c r="L4017" s="55" t="str">
        <f t="shared" si="750"/>
        <v>t4009</v>
      </c>
      <c r="M4017" s="56">
        <v>1</v>
      </c>
      <c r="N4017" s="79">
        <f t="shared" ca="1" si="755"/>
        <v>1.32717375</v>
      </c>
    </row>
    <row r="4018" spans="1:14">
      <c r="A4018">
        <v>4010</v>
      </c>
      <c r="B4018">
        <f t="shared" si="751"/>
        <v>24</v>
      </c>
      <c r="C4018">
        <f t="shared" si="752"/>
        <v>7</v>
      </c>
      <c r="D4018">
        <f t="shared" si="753"/>
        <v>2</v>
      </c>
      <c r="E4018">
        <f t="shared" si="744"/>
        <v>88.7</v>
      </c>
      <c r="F4018">
        <f t="shared" ca="1" si="745"/>
        <v>75</v>
      </c>
      <c r="G4018">
        <f t="shared" ca="1" si="746"/>
        <v>4</v>
      </c>
      <c r="H4018">
        <f t="shared" ca="1" si="747"/>
        <v>66</v>
      </c>
      <c r="I4018" s="6">
        <f t="shared" ca="1" si="754"/>
        <v>0.43906500000000004</v>
      </c>
      <c r="J4018" s="18">
        <f t="shared" ca="1" si="748"/>
        <v>1.2513352500000001</v>
      </c>
      <c r="K4018" s="7">
        <f t="shared" ca="1" si="749"/>
        <v>1.2513352500000001</v>
      </c>
      <c r="L4018" s="55" t="str">
        <f t="shared" si="750"/>
        <v>t4010</v>
      </c>
      <c r="M4018" s="56">
        <v>1</v>
      </c>
      <c r="N4018" s="79">
        <f t="shared" ca="1" si="755"/>
        <v>1.2513352500000001</v>
      </c>
    </row>
    <row r="4019" spans="1:14">
      <c r="A4019">
        <v>4011</v>
      </c>
      <c r="B4019">
        <f t="shared" si="751"/>
        <v>24</v>
      </c>
      <c r="C4019">
        <f t="shared" si="752"/>
        <v>7</v>
      </c>
      <c r="D4019">
        <f t="shared" si="753"/>
        <v>3</v>
      </c>
      <c r="E4019">
        <f t="shared" si="744"/>
        <v>88.7</v>
      </c>
      <c r="F4019">
        <f t="shared" ca="1" si="745"/>
        <v>75</v>
      </c>
      <c r="G4019">
        <f t="shared" ca="1" si="746"/>
        <v>4</v>
      </c>
      <c r="H4019">
        <f t="shared" ca="1" si="747"/>
        <v>65</v>
      </c>
      <c r="I4019" s="6">
        <f t="shared" ca="1" si="754"/>
        <v>0.43241250000000003</v>
      </c>
      <c r="J4019" s="18">
        <f t="shared" ca="1" si="748"/>
        <v>1.2323756250000002</v>
      </c>
      <c r="K4019" s="7">
        <f t="shared" ca="1" si="749"/>
        <v>1.2323756250000002</v>
      </c>
      <c r="L4019" s="55" t="str">
        <f t="shared" si="750"/>
        <v>t4011</v>
      </c>
      <c r="M4019" s="56">
        <v>1</v>
      </c>
      <c r="N4019" s="79">
        <f t="shared" ca="1" si="755"/>
        <v>1.2323756250000002</v>
      </c>
    </row>
    <row r="4020" spans="1:14">
      <c r="A4020">
        <v>4012</v>
      </c>
      <c r="B4020">
        <f t="shared" si="751"/>
        <v>24</v>
      </c>
      <c r="C4020">
        <f t="shared" si="752"/>
        <v>7</v>
      </c>
      <c r="D4020">
        <f t="shared" si="753"/>
        <v>4</v>
      </c>
      <c r="E4020">
        <f t="shared" si="744"/>
        <v>88.7</v>
      </c>
      <c r="F4020">
        <f t="shared" ca="1" si="745"/>
        <v>75</v>
      </c>
      <c r="G4020">
        <f t="shared" ca="1" si="746"/>
        <v>4</v>
      </c>
      <c r="H4020">
        <f t="shared" ca="1" si="747"/>
        <v>64</v>
      </c>
      <c r="I4020" s="6">
        <f t="shared" ca="1" si="754"/>
        <v>0.42576000000000003</v>
      </c>
      <c r="J4020" s="18">
        <f t="shared" ca="1" si="748"/>
        <v>1.2134160000000001</v>
      </c>
      <c r="K4020" s="7">
        <f t="shared" ca="1" si="749"/>
        <v>1.2134160000000001</v>
      </c>
      <c r="L4020" s="55" t="str">
        <f t="shared" si="750"/>
        <v>t4012</v>
      </c>
      <c r="M4020" s="56">
        <v>1</v>
      </c>
      <c r="N4020" s="79">
        <f t="shared" ca="1" si="755"/>
        <v>1.2134160000000001</v>
      </c>
    </row>
    <row r="4021" spans="1:14">
      <c r="A4021">
        <v>4013</v>
      </c>
      <c r="B4021">
        <f t="shared" si="751"/>
        <v>24</v>
      </c>
      <c r="C4021">
        <f t="shared" si="752"/>
        <v>7</v>
      </c>
      <c r="D4021">
        <f t="shared" si="753"/>
        <v>5</v>
      </c>
      <c r="E4021">
        <f t="shared" si="744"/>
        <v>88.7</v>
      </c>
      <c r="F4021">
        <f t="shared" ca="1" si="745"/>
        <v>75</v>
      </c>
      <c r="G4021">
        <f t="shared" ca="1" si="746"/>
        <v>4</v>
      </c>
      <c r="H4021">
        <f t="shared" ca="1" si="747"/>
        <v>62</v>
      </c>
      <c r="I4021" s="6">
        <f t="shared" ca="1" si="754"/>
        <v>0.41245500000000002</v>
      </c>
      <c r="J4021" s="18">
        <f t="shared" ca="1" si="748"/>
        <v>1.17549675</v>
      </c>
      <c r="K4021" s="7">
        <f t="shared" ca="1" si="749"/>
        <v>1.17549675</v>
      </c>
      <c r="L4021" s="55" t="str">
        <f t="shared" si="750"/>
        <v>t4013</v>
      </c>
      <c r="M4021" s="56">
        <v>1</v>
      </c>
      <c r="N4021" s="79">
        <f t="shared" ca="1" si="755"/>
        <v>1.17549675</v>
      </c>
    </row>
    <row r="4022" spans="1:14">
      <c r="A4022">
        <v>4014</v>
      </c>
      <c r="B4022">
        <f t="shared" si="751"/>
        <v>24</v>
      </c>
      <c r="C4022">
        <f t="shared" si="752"/>
        <v>7</v>
      </c>
      <c r="D4022">
        <f t="shared" si="753"/>
        <v>6</v>
      </c>
      <c r="E4022">
        <f t="shared" si="744"/>
        <v>88.7</v>
      </c>
      <c r="F4022">
        <f t="shared" ca="1" si="745"/>
        <v>75</v>
      </c>
      <c r="G4022">
        <f t="shared" ca="1" si="746"/>
        <v>4</v>
      </c>
      <c r="H4022">
        <f t="shared" ca="1" si="747"/>
        <v>62</v>
      </c>
      <c r="I4022" s="6">
        <f t="shared" ca="1" si="754"/>
        <v>0.41245500000000002</v>
      </c>
      <c r="J4022" s="18">
        <f t="shared" ca="1" si="748"/>
        <v>1.17549675</v>
      </c>
      <c r="K4022" s="7">
        <f t="shared" ca="1" si="749"/>
        <v>1.17549675</v>
      </c>
      <c r="L4022" s="55" t="str">
        <f t="shared" si="750"/>
        <v>t4014</v>
      </c>
      <c r="M4022" s="56">
        <v>1</v>
      </c>
      <c r="N4022" s="79">
        <f t="shared" ca="1" si="755"/>
        <v>1.17549675</v>
      </c>
    </row>
    <row r="4023" spans="1:14">
      <c r="A4023">
        <v>4015</v>
      </c>
      <c r="B4023">
        <f t="shared" si="751"/>
        <v>24</v>
      </c>
      <c r="C4023">
        <f t="shared" si="752"/>
        <v>7</v>
      </c>
      <c r="D4023">
        <f t="shared" si="753"/>
        <v>7</v>
      </c>
      <c r="E4023">
        <f t="shared" si="744"/>
        <v>88.7</v>
      </c>
      <c r="F4023">
        <f t="shared" ca="1" si="745"/>
        <v>75</v>
      </c>
      <c r="G4023">
        <f t="shared" ca="1" si="746"/>
        <v>4</v>
      </c>
      <c r="H4023">
        <f t="shared" ca="1" si="747"/>
        <v>66</v>
      </c>
      <c r="I4023" s="6">
        <f t="shared" ca="1" si="754"/>
        <v>0.43906500000000004</v>
      </c>
      <c r="J4023" s="18">
        <f t="shared" ca="1" si="748"/>
        <v>1.2513352500000001</v>
      </c>
      <c r="K4023" s="7">
        <f t="shared" ca="1" si="749"/>
        <v>1.2513352500000001</v>
      </c>
      <c r="L4023" s="55" t="str">
        <f t="shared" si="750"/>
        <v>t4015</v>
      </c>
      <c r="M4023" s="56">
        <v>1</v>
      </c>
      <c r="N4023" s="79">
        <f t="shared" ca="1" si="755"/>
        <v>1.2513352500000001</v>
      </c>
    </row>
    <row r="4024" spans="1:14">
      <c r="A4024">
        <v>4016</v>
      </c>
      <c r="B4024">
        <f t="shared" si="751"/>
        <v>24</v>
      </c>
      <c r="C4024">
        <f t="shared" si="752"/>
        <v>7</v>
      </c>
      <c r="D4024">
        <f t="shared" si="753"/>
        <v>8</v>
      </c>
      <c r="E4024">
        <f t="shared" si="744"/>
        <v>88.7</v>
      </c>
      <c r="F4024">
        <f t="shared" ca="1" si="745"/>
        <v>75</v>
      </c>
      <c r="G4024">
        <f t="shared" ca="1" si="746"/>
        <v>4</v>
      </c>
      <c r="H4024">
        <f t="shared" ca="1" si="747"/>
        <v>81</v>
      </c>
      <c r="I4024" s="6">
        <f t="shared" ca="1" si="754"/>
        <v>0.53885249999999996</v>
      </c>
      <c r="J4024" s="18">
        <f t="shared" ca="1" si="748"/>
        <v>1.5357296249999999</v>
      </c>
      <c r="K4024" s="7">
        <f t="shared" ca="1" si="749"/>
        <v>1.5357296249999999</v>
      </c>
      <c r="L4024" s="55" t="str">
        <f t="shared" si="750"/>
        <v>t4016</v>
      </c>
      <c r="M4024" s="56">
        <v>1</v>
      </c>
      <c r="N4024" s="79">
        <f t="shared" ca="1" si="755"/>
        <v>1.5357296249999999</v>
      </c>
    </row>
    <row r="4025" spans="1:14">
      <c r="A4025">
        <v>4017</v>
      </c>
      <c r="B4025">
        <f t="shared" si="751"/>
        <v>24</v>
      </c>
      <c r="C4025">
        <f t="shared" si="752"/>
        <v>7</v>
      </c>
      <c r="D4025">
        <f t="shared" si="753"/>
        <v>9</v>
      </c>
      <c r="E4025">
        <f t="shared" si="744"/>
        <v>88.7</v>
      </c>
      <c r="F4025">
        <f t="shared" ca="1" si="745"/>
        <v>75</v>
      </c>
      <c r="G4025">
        <f t="shared" ca="1" si="746"/>
        <v>4</v>
      </c>
      <c r="H4025">
        <f t="shared" ca="1" si="747"/>
        <v>86</v>
      </c>
      <c r="I4025" s="6">
        <f t="shared" ca="1" si="754"/>
        <v>0.57211500000000004</v>
      </c>
      <c r="J4025" s="18">
        <f t="shared" ca="1" si="748"/>
        <v>1.6305277500000002</v>
      </c>
      <c r="K4025" s="7">
        <f t="shared" ca="1" si="749"/>
        <v>1.6305277500000004</v>
      </c>
      <c r="L4025" s="55" t="str">
        <f t="shared" si="750"/>
        <v>t4017</v>
      </c>
      <c r="M4025" s="56">
        <v>1</v>
      </c>
      <c r="N4025" s="79">
        <f t="shared" ca="1" si="755"/>
        <v>1.6305277500000004</v>
      </c>
    </row>
    <row r="4026" spans="1:14">
      <c r="A4026">
        <v>4018</v>
      </c>
      <c r="B4026">
        <f t="shared" si="751"/>
        <v>24</v>
      </c>
      <c r="C4026">
        <f t="shared" si="752"/>
        <v>7</v>
      </c>
      <c r="D4026">
        <f t="shared" si="753"/>
        <v>10</v>
      </c>
      <c r="E4026">
        <f t="shared" si="744"/>
        <v>88.7</v>
      </c>
      <c r="F4026">
        <f t="shared" ca="1" si="745"/>
        <v>75</v>
      </c>
      <c r="G4026">
        <f t="shared" ca="1" si="746"/>
        <v>4</v>
      </c>
      <c r="H4026">
        <f t="shared" ca="1" si="747"/>
        <v>91</v>
      </c>
      <c r="I4026" s="6">
        <f t="shared" ca="1" si="754"/>
        <v>0.60537750000000001</v>
      </c>
      <c r="J4026" s="18">
        <f t="shared" ca="1" si="748"/>
        <v>1.725325875</v>
      </c>
      <c r="K4026" s="7">
        <f t="shared" ca="1" si="749"/>
        <v>1.725325875</v>
      </c>
      <c r="L4026" s="55" t="str">
        <f t="shared" si="750"/>
        <v>t4018</v>
      </c>
      <c r="M4026" s="56">
        <v>1</v>
      </c>
      <c r="N4026" s="79">
        <f t="shared" ca="1" si="755"/>
        <v>1.725325875</v>
      </c>
    </row>
    <row r="4027" spans="1:14">
      <c r="A4027">
        <v>4019</v>
      </c>
      <c r="B4027">
        <f t="shared" si="751"/>
        <v>24</v>
      </c>
      <c r="C4027">
        <f t="shared" si="752"/>
        <v>7</v>
      </c>
      <c r="D4027">
        <f t="shared" si="753"/>
        <v>11</v>
      </c>
      <c r="E4027">
        <f t="shared" si="744"/>
        <v>88.7</v>
      </c>
      <c r="F4027">
        <f t="shared" ca="1" si="745"/>
        <v>75</v>
      </c>
      <c r="G4027">
        <f t="shared" ca="1" si="746"/>
        <v>4</v>
      </c>
      <c r="H4027">
        <f t="shared" ca="1" si="747"/>
        <v>93</v>
      </c>
      <c r="I4027" s="6">
        <f t="shared" ca="1" si="754"/>
        <v>0.61868250000000002</v>
      </c>
      <c r="J4027" s="18">
        <f t="shared" ca="1" si="748"/>
        <v>1.7632451250000001</v>
      </c>
      <c r="K4027" s="7">
        <f t="shared" ca="1" si="749"/>
        <v>1.7632451250000003</v>
      </c>
      <c r="L4027" s="55" t="str">
        <f t="shared" si="750"/>
        <v>t4019</v>
      </c>
      <c r="M4027" s="56">
        <v>1</v>
      </c>
      <c r="N4027" s="79">
        <f t="shared" ca="1" si="755"/>
        <v>1.7632451250000003</v>
      </c>
    </row>
    <row r="4028" spans="1:14">
      <c r="A4028">
        <v>4020</v>
      </c>
      <c r="B4028">
        <f t="shared" si="751"/>
        <v>24</v>
      </c>
      <c r="C4028">
        <f t="shared" si="752"/>
        <v>7</v>
      </c>
      <c r="D4028">
        <f t="shared" si="753"/>
        <v>12</v>
      </c>
      <c r="E4028">
        <f t="shared" si="744"/>
        <v>88.7</v>
      </c>
      <c r="F4028">
        <f t="shared" ca="1" si="745"/>
        <v>75</v>
      </c>
      <c r="G4028">
        <f t="shared" ca="1" si="746"/>
        <v>4</v>
      </c>
      <c r="H4028">
        <f t="shared" ca="1" si="747"/>
        <v>93</v>
      </c>
      <c r="I4028" s="6">
        <f t="shared" ca="1" si="754"/>
        <v>0.61868250000000002</v>
      </c>
      <c r="J4028" s="18">
        <f t="shared" ca="1" si="748"/>
        <v>1.7632451250000001</v>
      </c>
      <c r="K4028" s="7">
        <f t="shared" ca="1" si="749"/>
        <v>1.7632451250000003</v>
      </c>
      <c r="L4028" s="55" t="str">
        <f t="shared" si="750"/>
        <v>t4020</v>
      </c>
      <c r="M4028" s="56">
        <v>1</v>
      </c>
      <c r="N4028" s="79">
        <f t="shared" ca="1" si="755"/>
        <v>1.7632451250000003</v>
      </c>
    </row>
    <row r="4029" spans="1:14">
      <c r="A4029">
        <v>4021</v>
      </c>
      <c r="B4029">
        <f t="shared" si="751"/>
        <v>24</v>
      </c>
      <c r="C4029">
        <f t="shared" si="752"/>
        <v>7</v>
      </c>
      <c r="D4029">
        <f t="shared" si="753"/>
        <v>13</v>
      </c>
      <c r="E4029">
        <f t="shared" si="744"/>
        <v>88.7</v>
      </c>
      <c r="F4029">
        <f t="shared" ca="1" si="745"/>
        <v>75</v>
      </c>
      <c r="G4029">
        <f t="shared" ca="1" si="746"/>
        <v>4</v>
      </c>
      <c r="H4029">
        <f t="shared" ca="1" si="747"/>
        <v>92</v>
      </c>
      <c r="I4029" s="6">
        <f t="shared" ca="1" si="754"/>
        <v>0.61203000000000007</v>
      </c>
      <c r="J4029" s="18">
        <f t="shared" ca="1" si="748"/>
        <v>1.7442855000000002</v>
      </c>
      <c r="K4029" s="7">
        <f t="shared" ca="1" si="749"/>
        <v>1.7442855000000002</v>
      </c>
      <c r="L4029" s="55" t="str">
        <f t="shared" si="750"/>
        <v>t4021</v>
      </c>
      <c r="M4029" s="56">
        <v>1</v>
      </c>
      <c r="N4029" s="79">
        <f t="shared" ca="1" si="755"/>
        <v>1.7442855000000002</v>
      </c>
    </row>
    <row r="4030" spans="1:14">
      <c r="A4030">
        <v>4022</v>
      </c>
      <c r="B4030">
        <f t="shared" si="751"/>
        <v>24</v>
      </c>
      <c r="C4030">
        <f t="shared" si="752"/>
        <v>7</v>
      </c>
      <c r="D4030">
        <f t="shared" si="753"/>
        <v>14</v>
      </c>
      <c r="E4030">
        <f t="shared" si="744"/>
        <v>88.7</v>
      </c>
      <c r="F4030">
        <f t="shared" ca="1" si="745"/>
        <v>75</v>
      </c>
      <c r="G4030">
        <f t="shared" ca="1" si="746"/>
        <v>4</v>
      </c>
      <c r="H4030">
        <f t="shared" ca="1" si="747"/>
        <v>91</v>
      </c>
      <c r="I4030" s="6">
        <f t="shared" ca="1" si="754"/>
        <v>0.60537750000000001</v>
      </c>
      <c r="J4030" s="18">
        <f t="shared" ca="1" si="748"/>
        <v>1.725325875</v>
      </c>
      <c r="K4030" s="7">
        <f t="shared" ca="1" si="749"/>
        <v>1.725325875</v>
      </c>
      <c r="L4030" s="55" t="str">
        <f t="shared" si="750"/>
        <v>t4022</v>
      </c>
      <c r="M4030" s="56">
        <v>1</v>
      </c>
      <c r="N4030" s="79">
        <f t="shared" ca="1" si="755"/>
        <v>1.725325875</v>
      </c>
    </row>
    <row r="4031" spans="1:14">
      <c r="A4031">
        <v>4023</v>
      </c>
      <c r="B4031">
        <f t="shared" si="751"/>
        <v>24</v>
      </c>
      <c r="C4031">
        <f t="shared" si="752"/>
        <v>7</v>
      </c>
      <c r="D4031">
        <f t="shared" si="753"/>
        <v>15</v>
      </c>
      <c r="E4031">
        <f t="shared" si="744"/>
        <v>88.7</v>
      </c>
      <c r="F4031">
        <f t="shared" ca="1" si="745"/>
        <v>75</v>
      </c>
      <c r="G4031">
        <f t="shared" ca="1" si="746"/>
        <v>4</v>
      </c>
      <c r="H4031">
        <f t="shared" ca="1" si="747"/>
        <v>91</v>
      </c>
      <c r="I4031" s="6">
        <f t="shared" ca="1" si="754"/>
        <v>0.60537750000000001</v>
      </c>
      <c r="J4031" s="18">
        <f t="shared" ca="1" si="748"/>
        <v>1.725325875</v>
      </c>
      <c r="K4031" s="7">
        <f t="shared" ca="1" si="749"/>
        <v>1.725325875</v>
      </c>
      <c r="L4031" s="55" t="str">
        <f t="shared" si="750"/>
        <v>t4023</v>
      </c>
      <c r="M4031" s="56">
        <v>1</v>
      </c>
      <c r="N4031" s="79">
        <f t="shared" ca="1" si="755"/>
        <v>1.725325875</v>
      </c>
    </row>
    <row r="4032" spans="1:14">
      <c r="A4032">
        <v>4024</v>
      </c>
      <c r="B4032">
        <f t="shared" si="751"/>
        <v>24</v>
      </c>
      <c r="C4032">
        <f t="shared" si="752"/>
        <v>7</v>
      </c>
      <c r="D4032">
        <f t="shared" si="753"/>
        <v>16</v>
      </c>
      <c r="E4032">
        <f t="shared" si="744"/>
        <v>88.7</v>
      </c>
      <c r="F4032">
        <f t="shared" ca="1" si="745"/>
        <v>75</v>
      </c>
      <c r="G4032">
        <f t="shared" ca="1" si="746"/>
        <v>4</v>
      </c>
      <c r="H4032">
        <f t="shared" ca="1" si="747"/>
        <v>92</v>
      </c>
      <c r="I4032" s="6">
        <f t="shared" ca="1" si="754"/>
        <v>0.61203000000000007</v>
      </c>
      <c r="J4032" s="18">
        <f t="shared" ca="1" si="748"/>
        <v>1.7442855000000002</v>
      </c>
      <c r="K4032" s="7">
        <f t="shared" ca="1" si="749"/>
        <v>1.7442855000000002</v>
      </c>
      <c r="L4032" s="55" t="str">
        <f t="shared" si="750"/>
        <v>t4024</v>
      </c>
      <c r="M4032" s="56">
        <v>1</v>
      </c>
      <c r="N4032" s="79">
        <f t="shared" ca="1" si="755"/>
        <v>1.7442855000000002</v>
      </c>
    </row>
    <row r="4033" spans="1:14">
      <c r="A4033">
        <v>4025</v>
      </c>
      <c r="B4033">
        <f t="shared" si="751"/>
        <v>24</v>
      </c>
      <c r="C4033">
        <f t="shared" si="752"/>
        <v>7</v>
      </c>
      <c r="D4033">
        <f t="shared" si="753"/>
        <v>17</v>
      </c>
      <c r="E4033">
        <f t="shared" si="744"/>
        <v>88.7</v>
      </c>
      <c r="F4033">
        <f t="shared" ca="1" si="745"/>
        <v>75</v>
      </c>
      <c r="G4033">
        <f t="shared" ca="1" si="746"/>
        <v>4</v>
      </c>
      <c r="H4033">
        <f t="shared" ca="1" si="747"/>
        <v>94</v>
      </c>
      <c r="I4033" s="6">
        <f t="shared" ca="1" si="754"/>
        <v>0.62533500000000009</v>
      </c>
      <c r="J4033" s="18">
        <f t="shared" ca="1" si="748"/>
        <v>1.7822047500000002</v>
      </c>
      <c r="K4033" s="7">
        <f t="shared" ca="1" si="749"/>
        <v>1.7822047500000004</v>
      </c>
      <c r="L4033" s="55" t="str">
        <f t="shared" si="750"/>
        <v>t4025</v>
      </c>
      <c r="M4033" s="56">
        <v>1</v>
      </c>
      <c r="N4033" s="79">
        <f t="shared" ca="1" si="755"/>
        <v>1.7822047500000004</v>
      </c>
    </row>
    <row r="4034" spans="1:14">
      <c r="A4034">
        <v>4026</v>
      </c>
      <c r="B4034">
        <f t="shared" si="751"/>
        <v>24</v>
      </c>
      <c r="C4034">
        <f t="shared" si="752"/>
        <v>7</v>
      </c>
      <c r="D4034">
        <f t="shared" si="753"/>
        <v>18</v>
      </c>
      <c r="E4034">
        <f t="shared" si="744"/>
        <v>88.7</v>
      </c>
      <c r="F4034">
        <f t="shared" ca="1" si="745"/>
        <v>75</v>
      </c>
      <c r="G4034">
        <f t="shared" ca="1" si="746"/>
        <v>4</v>
      </c>
      <c r="H4034">
        <f t="shared" ca="1" si="747"/>
        <v>95</v>
      </c>
      <c r="I4034" s="6">
        <f t="shared" ca="1" si="754"/>
        <v>0.63198750000000004</v>
      </c>
      <c r="J4034" s="18">
        <f t="shared" ca="1" si="748"/>
        <v>1.8011643750000002</v>
      </c>
      <c r="K4034" s="7">
        <f t="shared" ca="1" si="749"/>
        <v>1.8011643750000002</v>
      </c>
      <c r="L4034" s="55" t="str">
        <f t="shared" si="750"/>
        <v>t4026</v>
      </c>
      <c r="M4034" s="56">
        <v>1</v>
      </c>
      <c r="N4034" s="79">
        <f t="shared" ca="1" si="755"/>
        <v>1.8011643750000002</v>
      </c>
    </row>
    <row r="4035" spans="1:14">
      <c r="A4035">
        <v>4027</v>
      </c>
      <c r="B4035">
        <f t="shared" si="751"/>
        <v>24</v>
      </c>
      <c r="C4035">
        <f t="shared" si="752"/>
        <v>7</v>
      </c>
      <c r="D4035">
        <f t="shared" si="753"/>
        <v>19</v>
      </c>
      <c r="E4035">
        <f t="shared" si="744"/>
        <v>88.7</v>
      </c>
      <c r="F4035">
        <f t="shared" ca="1" si="745"/>
        <v>75</v>
      </c>
      <c r="G4035">
        <f t="shared" ca="1" si="746"/>
        <v>4</v>
      </c>
      <c r="H4035">
        <f t="shared" ca="1" si="747"/>
        <v>95</v>
      </c>
      <c r="I4035" s="6">
        <f t="shared" ca="1" si="754"/>
        <v>0.63198750000000004</v>
      </c>
      <c r="J4035" s="18">
        <f t="shared" ca="1" si="748"/>
        <v>1.8011643750000002</v>
      </c>
      <c r="K4035" s="7">
        <f t="shared" ca="1" si="749"/>
        <v>1.8011643750000002</v>
      </c>
      <c r="L4035" s="55" t="str">
        <f t="shared" si="750"/>
        <v>t4027</v>
      </c>
      <c r="M4035" s="56">
        <v>1</v>
      </c>
      <c r="N4035" s="79">
        <f t="shared" ca="1" si="755"/>
        <v>1.8011643750000002</v>
      </c>
    </row>
    <row r="4036" spans="1:14">
      <c r="A4036">
        <v>4028</v>
      </c>
      <c r="B4036">
        <f t="shared" si="751"/>
        <v>24</v>
      </c>
      <c r="C4036">
        <f t="shared" si="752"/>
        <v>7</v>
      </c>
      <c r="D4036">
        <f t="shared" si="753"/>
        <v>20</v>
      </c>
      <c r="E4036">
        <f t="shared" si="744"/>
        <v>88.7</v>
      </c>
      <c r="F4036">
        <f t="shared" ca="1" si="745"/>
        <v>75</v>
      </c>
      <c r="G4036">
        <f t="shared" ca="1" si="746"/>
        <v>4</v>
      </c>
      <c r="H4036">
        <f t="shared" ca="1" si="747"/>
        <v>100</v>
      </c>
      <c r="I4036" s="6">
        <f t="shared" ca="1" si="754"/>
        <v>0.66525000000000001</v>
      </c>
      <c r="J4036" s="18">
        <f t="shared" ca="1" si="748"/>
        <v>1.8959625</v>
      </c>
      <c r="K4036" s="7">
        <f t="shared" ca="1" si="749"/>
        <v>1.8959624999999998</v>
      </c>
      <c r="L4036" s="55" t="str">
        <f t="shared" si="750"/>
        <v>t4028</v>
      </c>
      <c r="M4036" s="56">
        <v>1</v>
      </c>
      <c r="N4036" s="79">
        <f t="shared" ca="1" si="755"/>
        <v>1.8959624999999998</v>
      </c>
    </row>
    <row r="4037" spans="1:14">
      <c r="A4037">
        <v>4029</v>
      </c>
      <c r="B4037">
        <f t="shared" si="751"/>
        <v>24</v>
      </c>
      <c r="C4037">
        <f t="shared" si="752"/>
        <v>7</v>
      </c>
      <c r="D4037">
        <f t="shared" si="753"/>
        <v>21</v>
      </c>
      <c r="E4037">
        <f t="shared" si="744"/>
        <v>88.7</v>
      </c>
      <c r="F4037">
        <f t="shared" ca="1" si="745"/>
        <v>75</v>
      </c>
      <c r="G4037">
        <f t="shared" ca="1" si="746"/>
        <v>4</v>
      </c>
      <c r="H4037">
        <f t="shared" ca="1" si="747"/>
        <v>93</v>
      </c>
      <c r="I4037" s="6">
        <f t="shared" ca="1" si="754"/>
        <v>0.61868250000000002</v>
      </c>
      <c r="J4037" s="18">
        <f t="shared" ca="1" si="748"/>
        <v>1.7632451250000001</v>
      </c>
      <c r="K4037" s="7">
        <f t="shared" ca="1" si="749"/>
        <v>1.7632451250000003</v>
      </c>
      <c r="L4037" s="55" t="str">
        <f t="shared" si="750"/>
        <v>t4029</v>
      </c>
      <c r="M4037" s="56">
        <v>1</v>
      </c>
      <c r="N4037" s="79">
        <f t="shared" ca="1" si="755"/>
        <v>1.7632451250000003</v>
      </c>
    </row>
    <row r="4038" spans="1:14">
      <c r="A4038">
        <v>4030</v>
      </c>
      <c r="B4038">
        <f t="shared" si="751"/>
        <v>24</v>
      </c>
      <c r="C4038">
        <f t="shared" si="752"/>
        <v>7</v>
      </c>
      <c r="D4038">
        <f t="shared" si="753"/>
        <v>22</v>
      </c>
      <c r="E4038">
        <f t="shared" si="744"/>
        <v>88.7</v>
      </c>
      <c r="F4038">
        <f t="shared" ca="1" si="745"/>
        <v>75</v>
      </c>
      <c r="G4038">
        <f t="shared" ca="1" si="746"/>
        <v>4</v>
      </c>
      <c r="H4038">
        <f t="shared" ca="1" si="747"/>
        <v>88</v>
      </c>
      <c r="I4038" s="6">
        <f t="shared" ca="1" si="754"/>
        <v>0.58542000000000005</v>
      </c>
      <c r="J4038" s="18">
        <f t="shared" ca="1" si="748"/>
        <v>1.6684470000000002</v>
      </c>
      <c r="K4038" s="7">
        <f t="shared" ca="1" si="749"/>
        <v>1.6684470000000002</v>
      </c>
      <c r="L4038" s="55" t="str">
        <f t="shared" si="750"/>
        <v>t4030</v>
      </c>
      <c r="M4038" s="56">
        <v>1</v>
      </c>
      <c r="N4038" s="79">
        <f t="shared" ca="1" si="755"/>
        <v>1.6684470000000002</v>
      </c>
    </row>
    <row r="4039" spans="1:14">
      <c r="A4039">
        <v>4031</v>
      </c>
      <c r="B4039">
        <f t="shared" si="751"/>
        <v>24</v>
      </c>
      <c r="C4039">
        <f t="shared" si="752"/>
        <v>7</v>
      </c>
      <c r="D4039">
        <f t="shared" si="753"/>
        <v>23</v>
      </c>
      <c r="E4039">
        <f t="shared" si="744"/>
        <v>88.7</v>
      </c>
      <c r="F4039">
        <f t="shared" ca="1" si="745"/>
        <v>75</v>
      </c>
      <c r="G4039">
        <f t="shared" ca="1" si="746"/>
        <v>4</v>
      </c>
      <c r="H4039">
        <f t="shared" ca="1" si="747"/>
        <v>80</v>
      </c>
      <c r="I4039" s="6">
        <f t="shared" ca="1" si="754"/>
        <v>0.53220000000000001</v>
      </c>
      <c r="J4039" s="18">
        <f t="shared" ca="1" si="748"/>
        <v>1.5167700000000002</v>
      </c>
      <c r="K4039" s="7">
        <f t="shared" ca="1" si="749"/>
        <v>1.5167700000000002</v>
      </c>
      <c r="L4039" s="55" t="str">
        <f t="shared" si="750"/>
        <v>t4031</v>
      </c>
      <c r="M4039" s="56">
        <v>1</v>
      </c>
      <c r="N4039" s="79">
        <f t="shared" ca="1" si="755"/>
        <v>1.5167700000000002</v>
      </c>
    </row>
    <row r="4040" spans="1:14">
      <c r="A4040">
        <v>4032</v>
      </c>
      <c r="B4040">
        <f t="shared" si="751"/>
        <v>25</v>
      </c>
      <c r="C4040">
        <f t="shared" si="752"/>
        <v>1</v>
      </c>
      <c r="D4040">
        <f t="shared" si="753"/>
        <v>0</v>
      </c>
      <c r="E4040">
        <f t="shared" ref="E4040:E4103" si="756">VLOOKUP(B4040,table_week_fact,2)</f>
        <v>89.6</v>
      </c>
      <c r="F4040">
        <f t="shared" ref="F4040:F4103" ca="1" si="757">OFFSET(table_day_fact_start,C4040-1,0)</f>
        <v>93</v>
      </c>
      <c r="G4040">
        <f t="shared" ref="G4040:G4103" ca="1" si="758">OFFSET(table_hr_col_start,C4040-1,MATCH(B4040,table_hr_col_wk_hdr)-1)</f>
        <v>3</v>
      </c>
      <c r="H4040">
        <f t="shared" ref="H4040:H4103" ca="1" si="759">OFFSET(table_hr_fact_start,D4040,G4040-1)</f>
        <v>64</v>
      </c>
      <c r="I4040" s="6">
        <f t="shared" ca="1" si="754"/>
        <v>0.53329919999999997</v>
      </c>
      <c r="J4040" s="18">
        <f t="shared" ref="J4040:J4103" ca="1" si="760">peak_baseline*I4040</f>
        <v>1.5199027199999999</v>
      </c>
      <c r="K4040" s="7">
        <f t="shared" ref="K4040:K4103" ca="1" si="761">J4040*peak_load/peak_baseline</f>
        <v>1.5199027199999999</v>
      </c>
      <c r="L4040" s="55" t="str">
        <f t="shared" ref="L4040:L4103" si="762">CONCATENATE($M$4,TEXT(A4040,"0"))</f>
        <v>t4032</v>
      </c>
      <c r="M4040" s="56">
        <v>1</v>
      </c>
      <c r="N4040" s="79">
        <f t="shared" ca="1" si="755"/>
        <v>1.5199027199999999</v>
      </c>
    </row>
    <row r="4041" spans="1:14">
      <c r="A4041">
        <v>4033</v>
      </c>
      <c r="B4041">
        <f t="shared" ref="B4041:B4104" si="763">ROUNDDOWN(A4041/168,0)+1</f>
        <v>25</v>
      </c>
      <c r="C4041">
        <f t="shared" ref="C4041:C4104" si="764">ROUNDDOWN(MOD(A4041/24,7),0)+1</f>
        <v>1</v>
      </c>
      <c r="D4041">
        <f t="shared" ref="D4041:D4104" si="765">MOD(A4041,24)</f>
        <v>1</v>
      </c>
      <c r="E4041">
        <f t="shared" si="756"/>
        <v>89.6</v>
      </c>
      <c r="F4041">
        <f t="shared" ca="1" si="757"/>
        <v>93</v>
      </c>
      <c r="G4041">
        <f t="shared" ca="1" si="758"/>
        <v>3</v>
      </c>
      <c r="H4041">
        <f t="shared" ca="1" si="759"/>
        <v>60</v>
      </c>
      <c r="I4041" s="6">
        <f t="shared" ref="I4041:I4104" ca="1" si="766">E4041/100*F4041/100*H4041/100</f>
        <v>0.49996799999999991</v>
      </c>
      <c r="J4041" s="18">
        <f t="shared" ca="1" si="760"/>
        <v>1.4249087999999999</v>
      </c>
      <c r="K4041" s="7">
        <f t="shared" ca="1" si="761"/>
        <v>1.4249087999999999</v>
      </c>
      <c r="L4041" s="55" t="str">
        <f t="shared" si="762"/>
        <v>t4033</v>
      </c>
      <c r="M4041" s="56">
        <v>1</v>
      </c>
      <c r="N4041" s="79">
        <f t="shared" ref="N4041:N4104" ca="1" si="767">K4041</f>
        <v>1.4249087999999999</v>
      </c>
    </row>
    <row r="4042" spans="1:14">
      <c r="A4042">
        <v>4034</v>
      </c>
      <c r="B4042">
        <f t="shared" si="763"/>
        <v>25</v>
      </c>
      <c r="C4042">
        <f t="shared" si="764"/>
        <v>1</v>
      </c>
      <c r="D4042">
        <f t="shared" si="765"/>
        <v>2</v>
      </c>
      <c r="E4042">
        <f t="shared" si="756"/>
        <v>89.6</v>
      </c>
      <c r="F4042">
        <f t="shared" ca="1" si="757"/>
        <v>93</v>
      </c>
      <c r="G4042">
        <f t="shared" ca="1" si="758"/>
        <v>3</v>
      </c>
      <c r="H4042">
        <f t="shared" ca="1" si="759"/>
        <v>58</v>
      </c>
      <c r="I4042" s="6">
        <f t="shared" ca="1" si="766"/>
        <v>0.48330239999999997</v>
      </c>
      <c r="J4042" s="18">
        <f t="shared" ca="1" si="760"/>
        <v>1.3774118399999999</v>
      </c>
      <c r="K4042" s="7">
        <f t="shared" ca="1" si="761"/>
        <v>1.3774118399999999</v>
      </c>
      <c r="L4042" s="55" t="str">
        <f t="shared" si="762"/>
        <v>t4034</v>
      </c>
      <c r="M4042" s="56">
        <v>1</v>
      </c>
      <c r="N4042" s="79">
        <f t="shared" ca="1" si="767"/>
        <v>1.3774118399999999</v>
      </c>
    </row>
    <row r="4043" spans="1:14">
      <c r="A4043">
        <v>4035</v>
      </c>
      <c r="B4043">
        <f t="shared" si="763"/>
        <v>25</v>
      </c>
      <c r="C4043">
        <f t="shared" si="764"/>
        <v>1</v>
      </c>
      <c r="D4043">
        <f t="shared" si="765"/>
        <v>3</v>
      </c>
      <c r="E4043">
        <f t="shared" si="756"/>
        <v>89.6</v>
      </c>
      <c r="F4043">
        <f t="shared" ca="1" si="757"/>
        <v>93</v>
      </c>
      <c r="G4043">
        <f t="shared" ca="1" si="758"/>
        <v>3</v>
      </c>
      <c r="H4043">
        <f t="shared" ca="1" si="759"/>
        <v>56</v>
      </c>
      <c r="I4043" s="6">
        <f t="shared" ca="1" si="766"/>
        <v>0.46663679999999991</v>
      </c>
      <c r="J4043" s="18">
        <f t="shared" ca="1" si="760"/>
        <v>1.3299148799999998</v>
      </c>
      <c r="K4043" s="7">
        <f t="shared" ca="1" si="761"/>
        <v>1.3299148799999998</v>
      </c>
      <c r="L4043" s="55" t="str">
        <f t="shared" si="762"/>
        <v>t4035</v>
      </c>
      <c r="M4043" s="56">
        <v>1</v>
      </c>
      <c r="N4043" s="79">
        <f t="shared" ca="1" si="767"/>
        <v>1.3299148799999998</v>
      </c>
    </row>
    <row r="4044" spans="1:14">
      <c r="A4044">
        <v>4036</v>
      </c>
      <c r="B4044">
        <f t="shared" si="763"/>
        <v>25</v>
      </c>
      <c r="C4044">
        <f t="shared" si="764"/>
        <v>1</v>
      </c>
      <c r="D4044">
        <f t="shared" si="765"/>
        <v>4</v>
      </c>
      <c r="E4044">
        <f t="shared" si="756"/>
        <v>89.6</v>
      </c>
      <c r="F4044">
        <f t="shared" ca="1" si="757"/>
        <v>93</v>
      </c>
      <c r="G4044">
        <f t="shared" ca="1" si="758"/>
        <v>3</v>
      </c>
      <c r="H4044">
        <f t="shared" ca="1" si="759"/>
        <v>56</v>
      </c>
      <c r="I4044" s="6">
        <f t="shared" ca="1" si="766"/>
        <v>0.46663679999999991</v>
      </c>
      <c r="J4044" s="18">
        <f t="shared" ca="1" si="760"/>
        <v>1.3299148799999998</v>
      </c>
      <c r="K4044" s="7">
        <f t="shared" ca="1" si="761"/>
        <v>1.3299148799999998</v>
      </c>
      <c r="L4044" s="55" t="str">
        <f t="shared" si="762"/>
        <v>t4036</v>
      </c>
      <c r="M4044" s="56">
        <v>1</v>
      </c>
      <c r="N4044" s="79">
        <f t="shared" ca="1" si="767"/>
        <v>1.3299148799999998</v>
      </c>
    </row>
    <row r="4045" spans="1:14">
      <c r="A4045">
        <v>4037</v>
      </c>
      <c r="B4045">
        <f t="shared" si="763"/>
        <v>25</v>
      </c>
      <c r="C4045">
        <f t="shared" si="764"/>
        <v>1</v>
      </c>
      <c r="D4045">
        <f t="shared" si="765"/>
        <v>5</v>
      </c>
      <c r="E4045">
        <f t="shared" si="756"/>
        <v>89.6</v>
      </c>
      <c r="F4045">
        <f t="shared" ca="1" si="757"/>
        <v>93</v>
      </c>
      <c r="G4045">
        <f t="shared" ca="1" si="758"/>
        <v>3</v>
      </c>
      <c r="H4045">
        <f t="shared" ca="1" si="759"/>
        <v>58</v>
      </c>
      <c r="I4045" s="6">
        <f t="shared" ca="1" si="766"/>
        <v>0.48330239999999997</v>
      </c>
      <c r="J4045" s="18">
        <f t="shared" ca="1" si="760"/>
        <v>1.3774118399999999</v>
      </c>
      <c r="K4045" s="7">
        <f t="shared" ca="1" si="761"/>
        <v>1.3774118399999999</v>
      </c>
      <c r="L4045" s="55" t="str">
        <f t="shared" si="762"/>
        <v>t4037</v>
      </c>
      <c r="M4045" s="56">
        <v>1</v>
      </c>
      <c r="N4045" s="79">
        <f t="shared" ca="1" si="767"/>
        <v>1.3774118399999999</v>
      </c>
    </row>
    <row r="4046" spans="1:14">
      <c r="A4046">
        <v>4038</v>
      </c>
      <c r="B4046">
        <f t="shared" si="763"/>
        <v>25</v>
      </c>
      <c r="C4046">
        <f t="shared" si="764"/>
        <v>1</v>
      </c>
      <c r="D4046">
        <f t="shared" si="765"/>
        <v>6</v>
      </c>
      <c r="E4046">
        <f t="shared" si="756"/>
        <v>89.6</v>
      </c>
      <c r="F4046">
        <f t="shared" ca="1" si="757"/>
        <v>93</v>
      </c>
      <c r="G4046">
        <f t="shared" ca="1" si="758"/>
        <v>3</v>
      </c>
      <c r="H4046">
        <f t="shared" ca="1" si="759"/>
        <v>64</v>
      </c>
      <c r="I4046" s="6">
        <f t="shared" ca="1" si="766"/>
        <v>0.53329919999999997</v>
      </c>
      <c r="J4046" s="18">
        <f t="shared" ca="1" si="760"/>
        <v>1.5199027199999999</v>
      </c>
      <c r="K4046" s="7">
        <f t="shared" ca="1" si="761"/>
        <v>1.5199027199999999</v>
      </c>
      <c r="L4046" s="55" t="str">
        <f t="shared" si="762"/>
        <v>t4038</v>
      </c>
      <c r="M4046" s="56">
        <v>1</v>
      </c>
      <c r="N4046" s="79">
        <f t="shared" ca="1" si="767"/>
        <v>1.5199027199999999</v>
      </c>
    </row>
    <row r="4047" spans="1:14">
      <c r="A4047">
        <v>4039</v>
      </c>
      <c r="B4047">
        <f t="shared" si="763"/>
        <v>25</v>
      </c>
      <c r="C4047">
        <f t="shared" si="764"/>
        <v>1</v>
      </c>
      <c r="D4047">
        <f t="shared" si="765"/>
        <v>7</v>
      </c>
      <c r="E4047">
        <f t="shared" si="756"/>
        <v>89.6</v>
      </c>
      <c r="F4047">
        <f t="shared" ca="1" si="757"/>
        <v>93</v>
      </c>
      <c r="G4047">
        <f t="shared" ca="1" si="758"/>
        <v>3</v>
      </c>
      <c r="H4047">
        <f t="shared" ca="1" si="759"/>
        <v>76</v>
      </c>
      <c r="I4047" s="6">
        <f t="shared" ca="1" si="766"/>
        <v>0.63329279999999988</v>
      </c>
      <c r="J4047" s="18">
        <f t="shared" ca="1" si="760"/>
        <v>1.8048844799999997</v>
      </c>
      <c r="K4047" s="7">
        <f t="shared" ca="1" si="761"/>
        <v>1.8048844799999997</v>
      </c>
      <c r="L4047" s="55" t="str">
        <f t="shared" si="762"/>
        <v>t4039</v>
      </c>
      <c r="M4047" s="56">
        <v>1</v>
      </c>
      <c r="N4047" s="79">
        <f t="shared" ca="1" si="767"/>
        <v>1.8048844799999997</v>
      </c>
    </row>
    <row r="4048" spans="1:14">
      <c r="A4048">
        <v>4040</v>
      </c>
      <c r="B4048">
        <f t="shared" si="763"/>
        <v>25</v>
      </c>
      <c r="C4048">
        <f t="shared" si="764"/>
        <v>1</v>
      </c>
      <c r="D4048">
        <f t="shared" si="765"/>
        <v>8</v>
      </c>
      <c r="E4048">
        <f t="shared" si="756"/>
        <v>89.6</v>
      </c>
      <c r="F4048">
        <f t="shared" ca="1" si="757"/>
        <v>93</v>
      </c>
      <c r="G4048">
        <f t="shared" ca="1" si="758"/>
        <v>3</v>
      </c>
      <c r="H4048">
        <f t="shared" ca="1" si="759"/>
        <v>87</v>
      </c>
      <c r="I4048" s="6">
        <f t="shared" ca="1" si="766"/>
        <v>0.72495359999999986</v>
      </c>
      <c r="J4048" s="18">
        <f t="shared" ca="1" si="760"/>
        <v>2.0661177599999996</v>
      </c>
      <c r="K4048" s="7">
        <f t="shared" ca="1" si="761"/>
        <v>2.0661177599999996</v>
      </c>
      <c r="L4048" s="55" t="str">
        <f t="shared" si="762"/>
        <v>t4040</v>
      </c>
      <c r="M4048" s="56">
        <v>1</v>
      </c>
      <c r="N4048" s="79">
        <f t="shared" ca="1" si="767"/>
        <v>2.0661177599999996</v>
      </c>
    </row>
    <row r="4049" spans="1:14">
      <c r="A4049">
        <v>4041</v>
      </c>
      <c r="B4049">
        <f t="shared" si="763"/>
        <v>25</v>
      </c>
      <c r="C4049">
        <f t="shared" si="764"/>
        <v>1</v>
      </c>
      <c r="D4049">
        <f t="shared" si="765"/>
        <v>9</v>
      </c>
      <c r="E4049">
        <f t="shared" si="756"/>
        <v>89.6</v>
      </c>
      <c r="F4049">
        <f t="shared" ca="1" si="757"/>
        <v>93</v>
      </c>
      <c r="G4049">
        <f t="shared" ca="1" si="758"/>
        <v>3</v>
      </c>
      <c r="H4049">
        <f t="shared" ca="1" si="759"/>
        <v>95</v>
      </c>
      <c r="I4049" s="6">
        <f t="shared" ca="1" si="766"/>
        <v>0.79161599999999988</v>
      </c>
      <c r="J4049" s="18">
        <f t="shared" ca="1" si="760"/>
        <v>2.2561055999999997</v>
      </c>
      <c r="K4049" s="7">
        <f t="shared" ca="1" si="761"/>
        <v>2.2561055999999997</v>
      </c>
      <c r="L4049" s="55" t="str">
        <f t="shared" si="762"/>
        <v>t4041</v>
      </c>
      <c r="M4049" s="56">
        <v>1</v>
      </c>
      <c r="N4049" s="79">
        <f t="shared" ca="1" si="767"/>
        <v>2.2561055999999997</v>
      </c>
    </row>
    <row r="4050" spans="1:14">
      <c r="A4050">
        <v>4042</v>
      </c>
      <c r="B4050">
        <f t="shared" si="763"/>
        <v>25</v>
      </c>
      <c r="C4050">
        <f t="shared" si="764"/>
        <v>1</v>
      </c>
      <c r="D4050">
        <f t="shared" si="765"/>
        <v>10</v>
      </c>
      <c r="E4050">
        <f t="shared" si="756"/>
        <v>89.6</v>
      </c>
      <c r="F4050">
        <f t="shared" ca="1" si="757"/>
        <v>93</v>
      </c>
      <c r="G4050">
        <f t="shared" ca="1" si="758"/>
        <v>3</v>
      </c>
      <c r="H4050">
        <f t="shared" ca="1" si="759"/>
        <v>99</v>
      </c>
      <c r="I4050" s="6">
        <f t="shared" ca="1" si="766"/>
        <v>0.82494719999999988</v>
      </c>
      <c r="J4050" s="18">
        <f t="shared" ca="1" si="760"/>
        <v>2.3510995199999996</v>
      </c>
      <c r="K4050" s="7">
        <f t="shared" ca="1" si="761"/>
        <v>2.3510995199999996</v>
      </c>
      <c r="L4050" s="55" t="str">
        <f t="shared" si="762"/>
        <v>t4042</v>
      </c>
      <c r="M4050" s="56">
        <v>1</v>
      </c>
      <c r="N4050" s="79">
        <f t="shared" ca="1" si="767"/>
        <v>2.3510995199999996</v>
      </c>
    </row>
    <row r="4051" spans="1:14">
      <c r="A4051">
        <v>4043</v>
      </c>
      <c r="B4051">
        <f t="shared" si="763"/>
        <v>25</v>
      </c>
      <c r="C4051">
        <f t="shared" si="764"/>
        <v>1</v>
      </c>
      <c r="D4051">
        <f t="shared" si="765"/>
        <v>11</v>
      </c>
      <c r="E4051">
        <f t="shared" si="756"/>
        <v>89.6</v>
      </c>
      <c r="F4051">
        <f t="shared" ca="1" si="757"/>
        <v>93</v>
      </c>
      <c r="G4051">
        <f t="shared" ca="1" si="758"/>
        <v>3</v>
      </c>
      <c r="H4051">
        <f t="shared" ca="1" si="759"/>
        <v>100</v>
      </c>
      <c r="I4051" s="6">
        <f t="shared" ca="1" si="766"/>
        <v>0.83327999999999991</v>
      </c>
      <c r="J4051" s="18">
        <f t="shared" ca="1" si="760"/>
        <v>2.3748479999999996</v>
      </c>
      <c r="K4051" s="7">
        <f t="shared" ca="1" si="761"/>
        <v>2.3748479999999996</v>
      </c>
      <c r="L4051" s="55" t="str">
        <f t="shared" si="762"/>
        <v>t4043</v>
      </c>
      <c r="M4051" s="56">
        <v>1</v>
      </c>
      <c r="N4051" s="79">
        <f t="shared" ca="1" si="767"/>
        <v>2.3748479999999996</v>
      </c>
    </row>
    <row r="4052" spans="1:14">
      <c r="A4052">
        <v>4044</v>
      </c>
      <c r="B4052">
        <f t="shared" si="763"/>
        <v>25</v>
      </c>
      <c r="C4052">
        <f t="shared" si="764"/>
        <v>1</v>
      </c>
      <c r="D4052">
        <f t="shared" si="765"/>
        <v>12</v>
      </c>
      <c r="E4052">
        <f t="shared" si="756"/>
        <v>89.6</v>
      </c>
      <c r="F4052">
        <f t="shared" ca="1" si="757"/>
        <v>93</v>
      </c>
      <c r="G4052">
        <f t="shared" ca="1" si="758"/>
        <v>3</v>
      </c>
      <c r="H4052">
        <f t="shared" ca="1" si="759"/>
        <v>99</v>
      </c>
      <c r="I4052" s="6">
        <f t="shared" ca="1" si="766"/>
        <v>0.82494719999999988</v>
      </c>
      <c r="J4052" s="18">
        <f t="shared" ca="1" si="760"/>
        <v>2.3510995199999996</v>
      </c>
      <c r="K4052" s="7">
        <f t="shared" ca="1" si="761"/>
        <v>2.3510995199999996</v>
      </c>
      <c r="L4052" s="55" t="str">
        <f t="shared" si="762"/>
        <v>t4044</v>
      </c>
      <c r="M4052" s="56">
        <v>1</v>
      </c>
      <c r="N4052" s="79">
        <f t="shared" ca="1" si="767"/>
        <v>2.3510995199999996</v>
      </c>
    </row>
    <row r="4053" spans="1:14">
      <c r="A4053">
        <v>4045</v>
      </c>
      <c r="B4053">
        <f t="shared" si="763"/>
        <v>25</v>
      </c>
      <c r="C4053">
        <f t="shared" si="764"/>
        <v>1</v>
      </c>
      <c r="D4053">
        <f t="shared" si="765"/>
        <v>13</v>
      </c>
      <c r="E4053">
        <f t="shared" si="756"/>
        <v>89.6</v>
      </c>
      <c r="F4053">
        <f t="shared" ca="1" si="757"/>
        <v>93</v>
      </c>
      <c r="G4053">
        <f t="shared" ca="1" si="758"/>
        <v>3</v>
      </c>
      <c r="H4053">
        <f t="shared" ca="1" si="759"/>
        <v>100</v>
      </c>
      <c r="I4053" s="6">
        <f t="shared" ca="1" si="766"/>
        <v>0.83327999999999991</v>
      </c>
      <c r="J4053" s="18">
        <f t="shared" ca="1" si="760"/>
        <v>2.3748479999999996</v>
      </c>
      <c r="K4053" s="7">
        <f t="shared" ca="1" si="761"/>
        <v>2.3748479999999996</v>
      </c>
      <c r="L4053" s="55" t="str">
        <f t="shared" si="762"/>
        <v>t4045</v>
      </c>
      <c r="M4053" s="56">
        <v>1</v>
      </c>
      <c r="N4053" s="79">
        <f t="shared" ca="1" si="767"/>
        <v>2.3748479999999996</v>
      </c>
    </row>
    <row r="4054" spans="1:14">
      <c r="A4054">
        <v>4046</v>
      </c>
      <c r="B4054">
        <f t="shared" si="763"/>
        <v>25</v>
      </c>
      <c r="C4054">
        <f t="shared" si="764"/>
        <v>1</v>
      </c>
      <c r="D4054">
        <f t="shared" si="765"/>
        <v>14</v>
      </c>
      <c r="E4054">
        <f t="shared" si="756"/>
        <v>89.6</v>
      </c>
      <c r="F4054">
        <f t="shared" ca="1" si="757"/>
        <v>93</v>
      </c>
      <c r="G4054">
        <f t="shared" ca="1" si="758"/>
        <v>3</v>
      </c>
      <c r="H4054">
        <f t="shared" ca="1" si="759"/>
        <v>100</v>
      </c>
      <c r="I4054" s="6">
        <f t="shared" ca="1" si="766"/>
        <v>0.83327999999999991</v>
      </c>
      <c r="J4054" s="18">
        <f t="shared" ca="1" si="760"/>
        <v>2.3748479999999996</v>
      </c>
      <c r="K4054" s="7">
        <f t="shared" ca="1" si="761"/>
        <v>2.3748479999999996</v>
      </c>
      <c r="L4054" s="55" t="str">
        <f t="shared" si="762"/>
        <v>t4046</v>
      </c>
      <c r="M4054" s="56">
        <v>1</v>
      </c>
      <c r="N4054" s="79">
        <f t="shared" ca="1" si="767"/>
        <v>2.3748479999999996</v>
      </c>
    </row>
    <row r="4055" spans="1:14">
      <c r="A4055">
        <v>4047</v>
      </c>
      <c r="B4055">
        <f t="shared" si="763"/>
        <v>25</v>
      </c>
      <c r="C4055">
        <f t="shared" si="764"/>
        <v>1</v>
      </c>
      <c r="D4055">
        <f t="shared" si="765"/>
        <v>15</v>
      </c>
      <c r="E4055">
        <f t="shared" si="756"/>
        <v>89.6</v>
      </c>
      <c r="F4055">
        <f t="shared" ca="1" si="757"/>
        <v>93</v>
      </c>
      <c r="G4055">
        <f t="shared" ca="1" si="758"/>
        <v>3</v>
      </c>
      <c r="H4055">
        <f t="shared" ca="1" si="759"/>
        <v>97</v>
      </c>
      <c r="I4055" s="6">
        <f t="shared" ca="1" si="766"/>
        <v>0.80828159999999993</v>
      </c>
      <c r="J4055" s="18">
        <f t="shared" ca="1" si="760"/>
        <v>2.3036025599999999</v>
      </c>
      <c r="K4055" s="7">
        <f t="shared" ca="1" si="761"/>
        <v>2.3036025599999999</v>
      </c>
      <c r="L4055" s="55" t="str">
        <f t="shared" si="762"/>
        <v>t4047</v>
      </c>
      <c r="M4055" s="56">
        <v>1</v>
      </c>
      <c r="N4055" s="79">
        <f t="shared" ca="1" si="767"/>
        <v>2.3036025599999999</v>
      </c>
    </row>
    <row r="4056" spans="1:14">
      <c r="A4056">
        <v>4048</v>
      </c>
      <c r="B4056">
        <f t="shared" si="763"/>
        <v>25</v>
      </c>
      <c r="C4056">
        <f t="shared" si="764"/>
        <v>1</v>
      </c>
      <c r="D4056">
        <f t="shared" si="765"/>
        <v>16</v>
      </c>
      <c r="E4056">
        <f t="shared" si="756"/>
        <v>89.6</v>
      </c>
      <c r="F4056">
        <f t="shared" ca="1" si="757"/>
        <v>93</v>
      </c>
      <c r="G4056">
        <f t="shared" ca="1" si="758"/>
        <v>3</v>
      </c>
      <c r="H4056">
        <f t="shared" ca="1" si="759"/>
        <v>96</v>
      </c>
      <c r="I4056" s="6">
        <f t="shared" ca="1" si="766"/>
        <v>0.7999487999999999</v>
      </c>
      <c r="J4056" s="18">
        <f t="shared" ca="1" si="760"/>
        <v>2.2798540799999998</v>
      </c>
      <c r="K4056" s="7">
        <f t="shared" ca="1" si="761"/>
        <v>2.2798540799999998</v>
      </c>
      <c r="L4056" s="55" t="str">
        <f t="shared" si="762"/>
        <v>t4048</v>
      </c>
      <c r="M4056" s="56">
        <v>1</v>
      </c>
      <c r="N4056" s="79">
        <f t="shared" ca="1" si="767"/>
        <v>2.2798540799999998</v>
      </c>
    </row>
    <row r="4057" spans="1:14">
      <c r="A4057">
        <v>4049</v>
      </c>
      <c r="B4057">
        <f t="shared" si="763"/>
        <v>25</v>
      </c>
      <c r="C4057">
        <f t="shared" si="764"/>
        <v>1</v>
      </c>
      <c r="D4057">
        <f t="shared" si="765"/>
        <v>17</v>
      </c>
      <c r="E4057">
        <f t="shared" si="756"/>
        <v>89.6</v>
      </c>
      <c r="F4057">
        <f t="shared" ca="1" si="757"/>
        <v>93</v>
      </c>
      <c r="G4057">
        <f t="shared" ca="1" si="758"/>
        <v>3</v>
      </c>
      <c r="H4057">
        <f t="shared" ca="1" si="759"/>
        <v>96</v>
      </c>
      <c r="I4057" s="6">
        <f t="shared" ca="1" si="766"/>
        <v>0.7999487999999999</v>
      </c>
      <c r="J4057" s="18">
        <f t="shared" ca="1" si="760"/>
        <v>2.2798540799999998</v>
      </c>
      <c r="K4057" s="7">
        <f t="shared" ca="1" si="761"/>
        <v>2.2798540799999998</v>
      </c>
      <c r="L4057" s="55" t="str">
        <f t="shared" si="762"/>
        <v>t4049</v>
      </c>
      <c r="M4057" s="56">
        <v>1</v>
      </c>
      <c r="N4057" s="79">
        <f t="shared" ca="1" si="767"/>
        <v>2.2798540799999998</v>
      </c>
    </row>
    <row r="4058" spans="1:14">
      <c r="A4058">
        <v>4050</v>
      </c>
      <c r="B4058">
        <f t="shared" si="763"/>
        <v>25</v>
      </c>
      <c r="C4058">
        <f t="shared" si="764"/>
        <v>1</v>
      </c>
      <c r="D4058">
        <f t="shared" si="765"/>
        <v>18</v>
      </c>
      <c r="E4058">
        <f t="shared" si="756"/>
        <v>89.6</v>
      </c>
      <c r="F4058">
        <f t="shared" ca="1" si="757"/>
        <v>93</v>
      </c>
      <c r="G4058">
        <f t="shared" ca="1" si="758"/>
        <v>3</v>
      </c>
      <c r="H4058">
        <f t="shared" ca="1" si="759"/>
        <v>93</v>
      </c>
      <c r="I4058" s="6">
        <f t="shared" ca="1" si="766"/>
        <v>0.77495039999999993</v>
      </c>
      <c r="J4058" s="18">
        <f t="shared" ca="1" si="760"/>
        <v>2.20860864</v>
      </c>
      <c r="K4058" s="7">
        <f t="shared" ca="1" si="761"/>
        <v>2.20860864</v>
      </c>
      <c r="L4058" s="55" t="str">
        <f t="shared" si="762"/>
        <v>t4050</v>
      </c>
      <c r="M4058" s="56">
        <v>1</v>
      </c>
      <c r="N4058" s="79">
        <f t="shared" ca="1" si="767"/>
        <v>2.20860864</v>
      </c>
    </row>
    <row r="4059" spans="1:14">
      <c r="A4059">
        <v>4051</v>
      </c>
      <c r="B4059">
        <f t="shared" si="763"/>
        <v>25</v>
      </c>
      <c r="C4059">
        <f t="shared" si="764"/>
        <v>1</v>
      </c>
      <c r="D4059">
        <f t="shared" si="765"/>
        <v>19</v>
      </c>
      <c r="E4059">
        <f t="shared" si="756"/>
        <v>89.6</v>
      </c>
      <c r="F4059">
        <f t="shared" ca="1" si="757"/>
        <v>93</v>
      </c>
      <c r="G4059">
        <f t="shared" ca="1" si="758"/>
        <v>3</v>
      </c>
      <c r="H4059">
        <f t="shared" ca="1" si="759"/>
        <v>92</v>
      </c>
      <c r="I4059" s="6">
        <f t="shared" ca="1" si="766"/>
        <v>0.7666175999999999</v>
      </c>
      <c r="J4059" s="18">
        <f t="shared" ca="1" si="760"/>
        <v>2.1848601599999999</v>
      </c>
      <c r="K4059" s="7">
        <f t="shared" ca="1" si="761"/>
        <v>2.1848601599999999</v>
      </c>
      <c r="L4059" s="55" t="str">
        <f t="shared" si="762"/>
        <v>t4051</v>
      </c>
      <c r="M4059" s="56">
        <v>1</v>
      </c>
      <c r="N4059" s="79">
        <f t="shared" ca="1" si="767"/>
        <v>2.1848601599999999</v>
      </c>
    </row>
    <row r="4060" spans="1:14">
      <c r="A4060">
        <v>4052</v>
      </c>
      <c r="B4060">
        <f t="shared" si="763"/>
        <v>25</v>
      </c>
      <c r="C4060">
        <f t="shared" si="764"/>
        <v>1</v>
      </c>
      <c r="D4060">
        <f t="shared" si="765"/>
        <v>20</v>
      </c>
      <c r="E4060">
        <f t="shared" si="756"/>
        <v>89.6</v>
      </c>
      <c r="F4060">
        <f t="shared" ca="1" si="757"/>
        <v>93</v>
      </c>
      <c r="G4060">
        <f t="shared" ca="1" si="758"/>
        <v>3</v>
      </c>
      <c r="H4060">
        <f t="shared" ca="1" si="759"/>
        <v>92</v>
      </c>
      <c r="I4060" s="6">
        <f t="shared" ca="1" si="766"/>
        <v>0.7666175999999999</v>
      </c>
      <c r="J4060" s="18">
        <f t="shared" ca="1" si="760"/>
        <v>2.1848601599999999</v>
      </c>
      <c r="K4060" s="7">
        <f t="shared" ca="1" si="761"/>
        <v>2.1848601599999999</v>
      </c>
      <c r="L4060" s="55" t="str">
        <f t="shared" si="762"/>
        <v>t4052</v>
      </c>
      <c r="M4060" s="56">
        <v>1</v>
      </c>
      <c r="N4060" s="79">
        <f t="shared" ca="1" si="767"/>
        <v>2.1848601599999999</v>
      </c>
    </row>
    <row r="4061" spans="1:14">
      <c r="A4061">
        <v>4053</v>
      </c>
      <c r="B4061">
        <f t="shared" si="763"/>
        <v>25</v>
      </c>
      <c r="C4061">
        <f t="shared" si="764"/>
        <v>1</v>
      </c>
      <c r="D4061">
        <f t="shared" si="765"/>
        <v>21</v>
      </c>
      <c r="E4061">
        <f t="shared" si="756"/>
        <v>89.6</v>
      </c>
      <c r="F4061">
        <f t="shared" ca="1" si="757"/>
        <v>93</v>
      </c>
      <c r="G4061">
        <f t="shared" ca="1" si="758"/>
        <v>3</v>
      </c>
      <c r="H4061">
        <f t="shared" ca="1" si="759"/>
        <v>93</v>
      </c>
      <c r="I4061" s="6">
        <f t="shared" ca="1" si="766"/>
        <v>0.77495039999999993</v>
      </c>
      <c r="J4061" s="18">
        <f t="shared" ca="1" si="760"/>
        <v>2.20860864</v>
      </c>
      <c r="K4061" s="7">
        <f t="shared" ca="1" si="761"/>
        <v>2.20860864</v>
      </c>
      <c r="L4061" s="55" t="str">
        <f t="shared" si="762"/>
        <v>t4053</v>
      </c>
      <c r="M4061" s="56">
        <v>1</v>
      </c>
      <c r="N4061" s="79">
        <f t="shared" ca="1" si="767"/>
        <v>2.20860864</v>
      </c>
    </row>
    <row r="4062" spans="1:14">
      <c r="A4062">
        <v>4054</v>
      </c>
      <c r="B4062">
        <f t="shared" si="763"/>
        <v>25</v>
      </c>
      <c r="C4062">
        <f t="shared" si="764"/>
        <v>1</v>
      </c>
      <c r="D4062">
        <f t="shared" si="765"/>
        <v>22</v>
      </c>
      <c r="E4062">
        <f t="shared" si="756"/>
        <v>89.6</v>
      </c>
      <c r="F4062">
        <f t="shared" ca="1" si="757"/>
        <v>93</v>
      </c>
      <c r="G4062">
        <f t="shared" ca="1" si="758"/>
        <v>3</v>
      </c>
      <c r="H4062">
        <f t="shared" ca="1" si="759"/>
        <v>87</v>
      </c>
      <c r="I4062" s="6">
        <f t="shared" ca="1" si="766"/>
        <v>0.72495359999999986</v>
      </c>
      <c r="J4062" s="18">
        <f t="shared" ca="1" si="760"/>
        <v>2.0661177599999996</v>
      </c>
      <c r="K4062" s="7">
        <f t="shared" ca="1" si="761"/>
        <v>2.0661177599999996</v>
      </c>
      <c r="L4062" s="55" t="str">
        <f t="shared" si="762"/>
        <v>t4054</v>
      </c>
      <c r="M4062" s="56">
        <v>1</v>
      </c>
      <c r="N4062" s="79">
        <f t="shared" ca="1" si="767"/>
        <v>2.0661177599999996</v>
      </c>
    </row>
    <row r="4063" spans="1:14">
      <c r="A4063">
        <v>4055</v>
      </c>
      <c r="B4063">
        <f t="shared" si="763"/>
        <v>25</v>
      </c>
      <c r="C4063">
        <f t="shared" si="764"/>
        <v>1</v>
      </c>
      <c r="D4063">
        <f t="shared" si="765"/>
        <v>23</v>
      </c>
      <c r="E4063">
        <f t="shared" si="756"/>
        <v>89.6</v>
      </c>
      <c r="F4063">
        <f t="shared" ca="1" si="757"/>
        <v>93</v>
      </c>
      <c r="G4063">
        <f t="shared" ca="1" si="758"/>
        <v>3</v>
      </c>
      <c r="H4063">
        <f t="shared" ca="1" si="759"/>
        <v>72</v>
      </c>
      <c r="I4063" s="6">
        <f t="shared" ca="1" si="766"/>
        <v>0.59996159999999998</v>
      </c>
      <c r="J4063" s="18">
        <f t="shared" ca="1" si="760"/>
        <v>1.7098905600000001</v>
      </c>
      <c r="K4063" s="7">
        <f t="shared" ca="1" si="761"/>
        <v>1.7098905600000003</v>
      </c>
      <c r="L4063" s="55" t="str">
        <f t="shared" si="762"/>
        <v>t4055</v>
      </c>
      <c r="M4063" s="56">
        <v>1</v>
      </c>
      <c r="N4063" s="79">
        <f t="shared" ca="1" si="767"/>
        <v>1.7098905600000003</v>
      </c>
    </row>
    <row r="4064" spans="1:14">
      <c r="A4064">
        <v>4056</v>
      </c>
      <c r="B4064">
        <f t="shared" si="763"/>
        <v>25</v>
      </c>
      <c r="C4064">
        <f t="shared" si="764"/>
        <v>2</v>
      </c>
      <c r="D4064">
        <f t="shared" si="765"/>
        <v>0</v>
      </c>
      <c r="E4064">
        <f t="shared" si="756"/>
        <v>89.6</v>
      </c>
      <c r="F4064">
        <f t="shared" ca="1" si="757"/>
        <v>100</v>
      </c>
      <c r="G4064">
        <f t="shared" ca="1" si="758"/>
        <v>3</v>
      </c>
      <c r="H4064">
        <f t="shared" ca="1" si="759"/>
        <v>64</v>
      </c>
      <c r="I4064" s="6">
        <f t="shared" ca="1" si="766"/>
        <v>0.57343999999999995</v>
      </c>
      <c r="J4064" s="18">
        <f t="shared" ca="1" si="760"/>
        <v>1.634304</v>
      </c>
      <c r="K4064" s="7">
        <f t="shared" ca="1" si="761"/>
        <v>1.634304</v>
      </c>
      <c r="L4064" s="55" t="str">
        <f t="shared" si="762"/>
        <v>t4056</v>
      </c>
      <c r="M4064" s="56">
        <v>1</v>
      </c>
      <c r="N4064" s="79">
        <f t="shared" ca="1" si="767"/>
        <v>1.634304</v>
      </c>
    </row>
    <row r="4065" spans="1:14">
      <c r="A4065">
        <v>4057</v>
      </c>
      <c r="B4065">
        <f t="shared" si="763"/>
        <v>25</v>
      </c>
      <c r="C4065">
        <f t="shared" si="764"/>
        <v>2</v>
      </c>
      <c r="D4065">
        <f t="shared" si="765"/>
        <v>1</v>
      </c>
      <c r="E4065">
        <f t="shared" si="756"/>
        <v>89.6</v>
      </c>
      <c r="F4065">
        <f t="shared" ca="1" si="757"/>
        <v>100</v>
      </c>
      <c r="G4065">
        <f t="shared" ca="1" si="758"/>
        <v>3</v>
      </c>
      <c r="H4065">
        <f t="shared" ca="1" si="759"/>
        <v>60</v>
      </c>
      <c r="I4065" s="6">
        <f t="shared" ca="1" si="766"/>
        <v>0.53759999999999986</v>
      </c>
      <c r="J4065" s="18">
        <f t="shared" ca="1" si="760"/>
        <v>1.5321599999999997</v>
      </c>
      <c r="K4065" s="7">
        <f t="shared" ca="1" si="761"/>
        <v>1.5321599999999995</v>
      </c>
      <c r="L4065" s="55" t="str">
        <f t="shared" si="762"/>
        <v>t4057</v>
      </c>
      <c r="M4065" s="56">
        <v>1</v>
      </c>
      <c r="N4065" s="79">
        <f t="shared" ca="1" si="767"/>
        <v>1.5321599999999995</v>
      </c>
    </row>
    <row r="4066" spans="1:14">
      <c r="A4066">
        <v>4058</v>
      </c>
      <c r="B4066">
        <f t="shared" si="763"/>
        <v>25</v>
      </c>
      <c r="C4066">
        <f t="shared" si="764"/>
        <v>2</v>
      </c>
      <c r="D4066">
        <f t="shared" si="765"/>
        <v>2</v>
      </c>
      <c r="E4066">
        <f t="shared" si="756"/>
        <v>89.6</v>
      </c>
      <c r="F4066">
        <f t="shared" ca="1" si="757"/>
        <v>100</v>
      </c>
      <c r="G4066">
        <f t="shared" ca="1" si="758"/>
        <v>3</v>
      </c>
      <c r="H4066">
        <f t="shared" ca="1" si="759"/>
        <v>58</v>
      </c>
      <c r="I4066" s="6">
        <f t="shared" ca="1" si="766"/>
        <v>0.51967999999999992</v>
      </c>
      <c r="J4066" s="18">
        <f t="shared" ca="1" si="760"/>
        <v>1.4810879999999997</v>
      </c>
      <c r="K4066" s="7">
        <f t="shared" ca="1" si="761"/>
        <v>1.4810879999999997</v>
      </c>
      <c r="L4066" s="55" t="str">
        <f t="shared" si="762"/>
        <v>t4058</v>
      </c>
      <c r="M4066" s="56">
        <v>1</v>
      </c>
      <c r="N4066" s="79">
        <f t="shared" ca="1" si="767"/>
        <v>1.4810879999999997</v>
      </c>
    </row>
    <row r="4067" spans="1:14">
      <c r="A4067">
        <v>4059</v>
      </c>
      <c r="B4067">
        <f t="shared" si="763"/>
        <v>25</v>
      </c>
      <c r="C4067">
        <f t="shared" si="764"/>
        <v>2</v>
      </c>
      <c r="D4067">
        <f t="shared" si="765"/>
        <v>3</v>
      </c>
      <c r="E4067">
        <f t="shared" si="756"/>
        <v>89.6</v>
      </c>
      <c r="F4067">
        <f t="shared" ca="1" si="757"/>
        <v>100</v>
      </c>
      <c r="G4067">
        <f t="shared" ca="1" si="758"/>
        <v>3</v>
      </c>
      <c r="H4067">
        <f t="shared" ca="1" si="759"/>
        <v>56</v>
      </c>
      <c r="I4067" s="6">
        <f t="shared" ca="1" si="766"/>
        <v>0.50175999999999998</v>
      </c>
      <c r="J4067" s="18">
        <f t="shared" ca="1" si="760"/>
        <v>1.430016</v>
      </c>
      <c r="K4067" s="7">
        <f t="shared" ca="1" si="761"/>
        <v>1.430016</v>
      </c>
      <c r="L4067" s="55" t="str">
        <f t="shared" si="762"/>
        <v>t4059</v>
      </c>
      <c r="M4067" s="56">
        <v>1</v>
      </c>
      <c r="N4067" s="79">
        <f t="shared" ca="1" si="767"/>
        <v>1.430016</v>
      </c>
    </row>
    <row r="4068" spans="1:14">
      <c r="A4068">
        <v>4060</v>
      </c>
      <c r="B4068">
        <f t="shared" si="763"/>
        <v>25</v>
      </c>
      <c r="C4068">
        <f t="shared" si="764"/>
        <v>2</v>
      </c>
      <c r="D4068">
        <f t="shared" si="765"/>
        <v>4</v>
      </c>
      <c r="E4068">
        <f t="shared" si="756"/>
        <v>89.6</v>
      </c>
      <c r="F4068">
        <f t="shared" ca="1" si="757"/>
        <v>100</v>
      </c>
      <c r="G4068">
        <f t="shared" ca="1" si="758"/>
        <v>3</v>
      </c>
      <c r="H4068">
        <f t="shared" ca="1" si="759"/>
        <v>56</v>
      </c>
      <c r="I4068" s="6">
        <f t="shared" ca="1" si="766"/>
        <v>0.50175999999999998</v>
      </c>
      <c r="J4068" s="18">
        <f t="shared" ca="1" si="760"/>
        <v>1.430016</v>
      </c>
      <c r="K4068" s="7">
        <f t="shared" ca="1" si="761"/>
        <v>1.430016</v>
      </c>
      <c r="L4068" s="55" t="str">
        <f t="shared" si="762"/>
        <v>t4060</v>
      </c>
      <c r="M4068" s="56">
        <v>1</v>
      </c>
      <c r="N4068" s="79">
        <f t="shared" ca="1" si="767"/>
        <v>1.430016</v>
      </c>
    </row>
    <row r="4069" spans="1:14">
      <c r="A4069">
        <v>4061</v>
      </c>
      <c r="B4069">
        <f t="shared" si="763"/>
        <v>25</v>
      </c>
      <c r="C4069">
        <f t="shared" si="764"/>
        <v>2</v>
      </c>
      <c r="D4069">
        <f t="shared" si="765"/>
        <v>5</v>
      </c>
      <c r="E4069">
        <f t="shared" si="756"/>
        <v>89.6</v>
      </c>
      <c r="F4069">
        <f t="shared" ca="1" si="757"/>
        <v>100</v>
      </c>
      <c r="G4069">
        <f t="shared" ca="1" si="758"/>
        <v>3</v>
      </c>
      <c r="H4069">
        <f t="shared" ca="1" si="759"/>
        <v>58</v>
      </c>
      <c r="I4069" s="6">
        <f t="shared" ca="1" si="766"/>
        <v>0.51967999999999992</v>
      </c>
      <c r="J4069" s="18">
        <f t="shared" ca="1" si="760"/>
        <v>1.4810879999999997</v>
      </c>
      <c r="K4069" s="7">
        <f t="shared" ca="1" si="761"/>
        <v>1.4810879999999997</v>
      </c>
      <c r="L4069" s="55" t="str">
        <f t="shared" si="762"/>
        <v>t4061</v>
      </c>
      <c r="M4069" s="56">
        <v>1</v>
      </c>
      <c r="N4069" s="79">
        <f t="shared" ca="1" si="767"/>
        <v>1.4810879999999997</v>
      </c>
    </row>
    <row r="4070" spans="1:14">
      <c r="A4070">
        <v>4062</v>
      </c>
      <c r="B4070">
        <f t="shared" si="763"/>
        <v>25</v>
      </c>
      <c r="C4070">
        <f t="shared" si="764"/>
        <v>2</v>
      </c>
      <c r="D4070">
        <f t="shared" si="765"/>
        <v>6</v>
      </c>
      <c r="E4070">
        <f t="shared" si="756"/>
        <v>89.6</v>
      </c>
      <c r="F4070">
        <f t="shared" ca="1" si="757"/>
        <v>100</v>
      </c>
      <c r="G4070">
        <f t="shared" ca="1" si="758"/>
        <v>3</v>
      </c>
      <c r="H4070">
        <f t="shared" ca="1" si="759"/>
        <v>64</v>
      </c>
      <c r="I4070" s="6">
        <f t="shared" ca="1" si="766"/>
        <v>0.57343999999999995</v>
      </c>
      <c r="J4070" s="18">
        <f t="shared" ca="1" si="760"/>
        <v>1.634304</v>
      </c>
      <c r="K4070" s="7">
        <f t="shared" ca="1" si="761"/>
        <v>1.634304</v>
      </c>
      <c r="L4070" s="55" t="str">
        <f t="shared" si="762"/>
        <v>t4062</v>
      </c>
      <c r="M4070" s="56">
        <v>1</v>
      </c>
      <c r="N4070" s="79">
        <f t="shared" ca="1" si="767"/>
        <v>1.634304</v>
      </c>
    </row>
    <row r="4071" spans="1:14">
      <c r="A4071">
        <v>4063</v>
      </c>
      <c r="B4071">
        <f t="shared" si="763"/>
        <v>25</v>
      </c>
      <c r="C4071">
        <f t="shared" si="764"/>
        <v>2</v>
      </c>
      <c r="D4071">
        <f t="shared" si="765"/>
        <v>7</v>
      </c>
      <c r="E4071">
        <f t="shared" si="756"/>
        <v>89.6</v>
      </c>
      <c r="F4071">
        <f t="shared" ca="1" si="757"/>
        <v>100</v>
      </c>
      <c r="G4071">
        <f t="shared" ca="1" si="758"/>
        <v>3</v>
      </c>
      <c r="H4071">
        <f t="shared" ca="1" si="759"/>
        <v>76</v>
      </c>
      <c r="I4071" s="6">
        <f t="shared" ca="1" si="766"/>
        <v>0.6809599999999999</v>
      </c>
      <c r="J4071" s="18">
        <f t="shared" ca="1" si="760"/>
        <v>1.9407359999999998</v>
      </c>
      <c r="K4071" s="7">
        <f t="shared" ca="1" si="761"/>
        <v>1.9407359999999998</v>
      </c>
      <c r="L4071" s="55" t="str">
        <f t="shared" si="762"/>
        <v>t4063</v>
      </c>
      <c r="M4071" s="56">
        <v>1</v>
      </c>
      <c r="N4071" s="79">
        <f t="shared" ca="1" si="767"/>
        <v>1.9407359999999998</v>
      </c>
    </row>
    <row r="4072" spans="1:14">
      <c r="A4072">
        <v>4064</v>
      </c>
      <c r="B4072">
        <f t="shared" si="763"/>
        <v>25</v>
      </c>
      <c r="C4072">
        <f t="shared" si="764"/>
        <v>2</v>
      </c>
      <c r="D4072">
        <f t="shared" si="765"/>
        <v>8</v>
      </c>
      <c r="E4072">
        <f t="shared" si="756"/>
        <v>89.6</v>
      </c>
      <c r="F4072">
        <f t="shared" ca="1" si="757"/>
        <v>100</v>
      </c>
      <c r="G4072">
        <f t="shared" ca="1" si="758"/>
        <v>3</v>
      </c>
      <c r="H4072">
        <f t="shared" ca="1" si="759"/>
        <v>87</v>
      </c>
      <c r="I4072" s="6">
        <f t="shared" ca="1" si="766"/>
        <v>0.77951999999999999</v>
      </c>
      <c r="J4072" s="18">
        <f t="shared" ca="1" si="760"/>
        <v>2.2216320000000001</v>
      </c>
      <c r="K4072" s="7">
        <f t="shared" ca="1" si="761"/>
        <v>2.2216320000000001</v>
      </c>
      <c r="L4072" s="55" t="str">
        <f t="shared" si="762"/>
        <v>t4064</v>
      </c>
      <c r="M4072" s="56">
        <v>1</v>
      </c>
      <c r="N4072" s="79">
        <f t="shared" ca="1" si="767"/>
        <v>2.2216320000000001</v>
      </c>
    </row>
    <row r="4073" spans="1:14">
      <c r="A4073">
        <v>4065</v>
      </c>
      <c r="B4073">
        <f t="shared" si="763"/>
        <v>25</v>
      </c>
      <c r="C4073">
        <f t="shared" si="764"/>
        <v>2</v>
      </c>
      <c r="D4073">
        <f t="shared" si="765"/>
        <v>9</v>
      </c>
      <c r="E4073">
        <f t="shared" si="756"/>
        <v>89.6</v>
      </c>
      <c r="F4073">
        <f t="shared" ca="1" si="757"/>
        <v>100</v>
      </c>
      <c r="G4073">
        <f t="shared" ca="1" si="758"/>
        <v>3</v>
      </c>
      <c r="H4073">
        <f t="shared" ca="1" si="759"/>
        <v>95</v>
      </c>
      <c r="I4073" s="6">
        <f t="shared" ca="1" si="766"/>
        <v>0.85119999999999996</v>
      </c>
      <c r="J4073" s="18">
        <f t="shared" ca="1" si="760"/>
        <v>2.4259200000000001</v>
      </c>
      <c r="K4073" s="7">
        <f t="shared" ca="1" si="761"/>
        <v>2.4259200000000001</v>
      </c>
      <c r="L4073" s="55" t="str">
        <f t="shared" si="762"/>
        <v>t4065</v>
      </c>
      <c r="M4073" s="56">
        <v>1</v>
      </c>
      <c r="N4073" s="79">
        <f t="shared" ca="1" si="767"/>
        <v>2.4259200000000001</v>
      </c>
    </row>
    <row r="4074" spans="1:14">
      <c r="A4074">
        <v>4066</v>
      </c>
      <c r="B4074">
        <f t="shared" si="763"/>
        <v>25</v>
      </c>
      <c r="C4074">
        <f t="shared" si="764"/>
        <v>2</v>
      </c>
      <c r="D4074">
        <f t="shared" si="765"/>
        <v>10</v>
      </c>
      <c r="E4074">
        <f t="shared" si="756"/>
        <v>89.6</v>
      </c>
      <c r="F4074">
        <f t="shared" ca="1" si="757"/>
        <v>100</v>
      </c>
      <c r="G4074">
        <f t="shared" ca="1" si="758"/>
        <v>3</v>
      </c>
      <c r="H4074">
        <f t="shared" ca="1" si="759"/>
        <v>99</v>
      </c>
      <c r="I4074" s="6">
        <f t="shared" ca="1" si="766"/>
        <v>0.88703999999999994</v>
      </c>
      <c r="J4074" s="18">
        <f t="shared" ca="1" si="760"/>
        <v>2.5280640000000001</v>
      </c>
      <c r="K4074" s="7">
        <f t="shared" ca="1" si="761"/>
        <v>2.5280640000000001</v>
      </c>
      <c r="L4074" s="55" t="str">
        <f t="shared" si="762"/>
        <v>t4066</v>
      </c>
      <c r="M4074" s="56">
        <v>1</v>
      </c>
      <c r="N4074" s="79">
        <f t="shared" ca="1" si="767"/>
        <v>2.5280640000000001</v>
      </c>
    </row>
    <row r="4075" spans="1:14">
      <c r="A4075">
        <v>4067</v>
      </c>
      <c r="B4075">
        <f t="shared" si="763"/>
        <v>25</v>
      </c>
      <c r="C4075">
        <f t="shared" si="764"/>
        <v>2</v>
      </c>
      <c r="D4075">
        <f t="shared" si="765"/>
        <v>11</v>
      </c>
      <c r="E4075">
        <f t="shared" si="756"/>
        <v>89.6</v>
      </c>
      <c r="F4075">
        <f t="shared" ca="1" si="757"/>
        <v>100</v>
      </c>
      <c r="G4075">
        <f t="shared" ca="1" si="758"/>
        <v>3</v>
      </c>
      <c r="H4075">
        <f t="shared" ca="1" si="759"/>
        <v>100</v>
      </c>
      <c r="I4075" s="6">
        <f t="shared" ca="1" si="766"/>
        <v>0.89599999999999991</v>
      </c>
      <c r="J4075" s="18">
        <f t="shared" ca="1" si="760"/>
        <v>2.5535999999999999</v>
      </c>
      <c r="K4075" s="7">
        <f t="shared" ca="1" si="761"/>
        <v>2.5535999999999999</v>
      </c>
      <c r="L4075" s="55" t="str">
        <f t="shared" si="762"/>
        <v>t4067</v>
      </c>
      <c r="M4075" s="56">
        <v>1</v>
      </c>
      <c r="N4075" s="79">
        <f t="shared" ca="1" si="767"/>
        <v>2.5535999999999999</v>
      </c>
    </row>
    <row r="4076" spans="1:14">
      <c r="A4076">
        <v>4068</v>
      </c>
      <c r="B4076">
        <f t="shared" si="763"/>
        <v>25</v>
      </c>
      <c r="C4076">
        <f t="shared" si="764"/>
        <v>2</v>
      </c>
      <c r="D4076">
        <f t="shared" si="765"/>
        <v>12</v>
      </c>
      <c r="E4076">
        <f t="shared" si="756"/>
        <v>89.6</v>
      </c>
      <c r="F4076">
        <f t="shared" ca="1" si="757"/>
        <v>100</v>
      </c>
      <c r="G4076">
        <f t="shared" ca="1" si="758"/>
        <v>3</v>
      </c>
      <c r="H4076">
        <f t="shared" ca="1" si="759"/>
        <v>99</v>
      </c>
      <c r="I4076" s="6">
        <f t="shared" ca="1" si="766"/>
        <v>0.88703999999999994</v>
      </c>
      <c r="J4076" s="18">
        <f t="shared" ca="1" si="760"/>
        <v>2.5280640000000001</v>
      </c>
      <c r="K4076" s="7">
        <f t="shared" ca="1" si="761"/>
        <v>2.5280640000000001</v>
      </c>
      <c r="L4076" s="55" t="str">
        <f t="shared" si="762"/>
        <v>t4068</v>
      </c>
      <c r="M4076" s="56">
        <v>1</v>
      </c>
      <c r="N4076" s="79">
        <f t="shared" ca="1" si="767"/>
        <v>2.5280640000000001</v>
      </c>
    </row>
    <row r="4077" spans="1:14">
      <c r="A4077">
        <v>4069</v>
      </c>
      <c r="B4077">
        <f t="shared" si="763"/>
        <v>25</v>
      </c>
      <c r="C4077">
        <f t="shared" si="764"/>
        <v>2</v>
      </c>
      <c r="D4077">
        <f t="shared" si="765"/>
        <v>13</v>
      </c>
      <c r="E4077">
        <f t="shared" si="756"/>
        <v>89.6</v>
      </c>
      <c r="F4077">
        <f t="shared" ca="1" si="757"/>
        <v>100</v>
      </c>
      <c r="G4077">
        <f t="shared" ca="1" si="758"/>
        <v>3</v>
      </c>
      <c r="H4077">
        <f t="shared" ca="1" si="759"/>
        <v>100</v>
      </c>
      <c r="I4077" s="6">
        <f t="shared" ca="1" si="766"/>
        <v>0.89599999999999991</v>
      </c>
      <c r="J4077" s="18">
        <f t="shared" ca="1" si="760"/>
        <v>2.5535999999999999</v>
      </c>
      <c r="K4077" s="7">
        <f t="shared" ca="1" si="761"/>
        <v>2.5535999999999999</v>
      </c>
      <c r="L4077" s="55" t="str">
        <f t="shared" si="762"/>
        <v>t4069</v>
      </c>
      <c r="M4077" s="56">
        <v>1</v>
      </c>
      <c r="N4077" s="79">
        <f t="shared" ca="1" si="767"/>
        <v>2.5535999999999999</v>
      </c>
    </row>
    <row r="4078" spans="1:14">
      <c r="A4078">
        <v>4070</v>
      </c>
      <c r="B4078">
        <f t="shared" si="763"/>
        <v>25</v>
      </c>
      <c r="C4078">
        <f t="shared" si="764"/>
        <v>2</v>
      </c>
      <c r="D4078">
        <f t="shared" si="765"/>
        <v>14</v>
      </c>
      <c r="E4078">
        <f t="shared" si="756"/>
        <v>89.6</v>
      </c>
      <c r="F4078">
        <f t="shared" ca="1" si="757"/>
        <v>100</v>
      </c>
      <c r="G4078">
        <f t="shared" ca="1" si="758"/>
        <v>3</v>
      </c>
      <c r="H4078">
        <f t="shared" ca="1" si="759"/>
        <v>100</v>
      </c>
      <c r="I4078" s="6">
        <f t="shared" ca="1" si="766"/>
        <v>0.89599999999999991</v>
      </c>
      <c r="J4078" s="18">
        <f t="shared" ca="1" si="760"/>
        <v>2.5535999999999999</v>
      </c>
      <c r="K4078" s="7">
        <f t="shared" ca="1" si="761"/>
        <v>2.5535999999999999</v>
      </c>
      <c r="L4078" s="55" t="str">
        <f t="shared" si="762"/>
        <v>t4070</v>
      </c>
      <c r="M4078" s="56">
        <v>1</v>
      </c>
      <c r="N4078" s="79">
        <f t="shared" ca="1" si="767"/>
        <v>2.5535999999999999</v>
      </c>
    </row>
    <row r="4079" spans="1:14">
      <c r="A4079">
        <v>4071</v>
      </c>
      <c r="B4079">
        <f t="shared" si="763"/>
        <v>25</v>
      </c>
      <c r="C4079">
        <f t="shared" si="764"/>
        <v>2</v>
      </c>
      <c r="D4079">
        <f t="shared" si="765"/>
        <v>15</v>
      </c>
      <c r="E4079">
        <f t="shared" si="756"/>
        <v>89.6</v>
      </c>
      <c r="F4079">
        <f t="shared" ca="1" si="757"/>
        <v>100</v>
      </c>
      <c r="G4079">
        <f t="shared" ca="1" si="758"/>
        <v>3</v>
      </c>
      <c r="H4079">
        <f t="shared" ca="1" si="759"/>
        <v>97</v>
      </c>
      <c r="I4079" s="6">
        <f t="shared" ca="1" si="766"/>
        <v>0.86911999999999989</v>
      </c>
      <c r="J4079" s="18">
        <f t="shared" ca="1" si="760"/>
        <v>2.4769919999999996</v>
      </c>
      <c r="K4079" s="7">
        <f t="shared" ca="1" si="761"/>
        <v>2.4769919999999996</v>
      </c>
      <c r="L4079" s="55" t="str">
        <f t="shared" si="762"/>
        <v>t4071</v>
      </c>
      <c r="M4079" s="56">
        <v>1</v>
      </c>
      <c r="N4079" s="79">
        <f t="shared" ca="1" si="767"/>
        <v>2.4769919999999996</v>
      </c>
    </row>
    <row r="4080" spans="1:14">
      <c r="A4080">
        <v>4072</v>
      </c>
      <c r="B4080">
        <f t="shared" si="763"/>
        <v>25</v>
      </c>
      <c r="C4080">
        <f t="shared" si="764"/>
        <v>2</v>
      </c>
      <c r="D4080">
        <f t="shared" si="765"/>
        <v>16</v>
      </c>
      <c r="E4080">
        <f t="shared" si="756"/>
        <v>89.6</v>
      </c>
      <c r="F4080">
        <f t="shared" ca="1" si="757"/>
        <v>100</v>
      </c>
      <c r="G4080">
        <f t="shared" ca="1" si="758"/>
        <v>3</v>
      </c>
      <c r="H4080">
        <f t="shared" ca="1" si="759"/>
        <v>96</v>
      </c>
      <c r="I4080" s="6">
        <f t="shared" ca="1" si="766"/>
        <v>0.86015999999999992</v>
      </c>
      <c r="J4080" s="18">
        <f t="shared" ca="1" si="760"/>
        <v>2.4514559999999999</v>
      </c>
      <c r="K4080" s="7">
        <f t="shared" ca="1" si="761"/>
        <v>2.4514559999999999</v>
      </c>
      <c r="L4080" s="55" t="str">
        <f t="shared" si="762"/>
        <v>t4072</v>
      </c>
      <c r="M4080" s="56">
        <v>1</v>
      </c>
      <c r="N4080" s="79">
        <f t="shared" ca="1" si="767"/>
        <v>2.4514559999999999</v>
      </c>
    </row>
    <row r="4081" spans="1:14">
      <c r="A4081">
        <v>4073</v>
      </c>
      <c r="B4081">
        <f t="shared" si="763"/>
        <v>25</v>
      </c>
      <c r="C4081">
        <f t="shared" si="764"/>
        <v>2</v>
      </c>
      <c r="D4081">
        <f t="shared" si="765"/>
        <v>17</v>
      </c>
      <c r="E4081">
        <f t="shared" si="756"/>
        <v>89.6</v>
      </c>
      <c r="F4081">
        <f t="shared" ca="1" si="757"/>
        <v>100</v>
      </c>
      <c r="G4081">
        <f t="shared" ca="1" si="758"/>
        <v>3</v>
      </c>
      <c r="H4081">
        <f t="shared" ca="1" si="759"/>
        <v>96</v>
      </c>
      <c r="I4081" s="6">
        <f t="shared" ca="1" si="766"/>
        <v>0.86015999999999992</v>
      </c>
      <c r="J4081" s="18">
        <f t="shared" ca="1" si="760"/>
        <v>2.4514559999999999</v>
      </c>
      <c r="K4081" s="7">
        <f t="shared" ca="1" si="761"/>
        <v>2.4514559999999999</v>
      </c>
      <c r="L4081" s="55" t="str">
        <f t="shared" si="762"/>
        <v>t4073</v>
      </c>
      <c r="M4081" s="56">
        <v>1</v>
      </c>
      <c r="N4081" s="79">
        <f t="shared" ca="1" si="767"/>
        <v>2.4514559999999999</v>
      </c>
    </row>
    <row r="4082" spans="1:14">
      <c r="A4082">
        <v>4074</v>
      </c>
      <c r="B4082">
        <f t="shared" si="763"/>
        <v>25</v>
      </c>
      <c r="C4082">
        <f t="shared" si="764"/>
        <v>2</v>
      </c>
      <c r="D4082">
        <f t="shared" si="765"/>
        <v>18</v>
      </c>
      <c r="E4082">
        <f t="shared" si="756"/>
        <v>89.6</v>
      </c>
      <c r="F4082">
        <f t="shared" ca="1" si="757"/>
        <v>100</v>
      </c>
      <c r="G4082">
        <f t="shared" ca="1" si="758"/>
        <v>3</v>
      </c>
      <c r="H4082">
        <f t="shared" ca="1" si="759"/>
        <v>93</v>
      </c>
      <c r="I4082" s="6">
        <f t="shared" ca="1" si="766"/>
        <v>0.83327999999999991</v>
      </c>
      <c r="J4082" s="18">
        <f t="shared" ca="1" si="760"/>
        <v>2.3748479999999996</v>
      </c>
      <c r="K4082" s="7">
        <f t="shared" ca="1" si="761"/>
        <v>2.3748479999999996</v>
      </c>
      <c r="L4082" s="55" t="str">
        <f t="shared" si="762"/>
        <v>t4074</v>
      </c>
      <c r="M4082" s="56">
        <v>1</v>
      </c>
      <c r="N4082" s="79">
        <f t="shared" ca="1" si="767"/>
        <v>2.3748479999999996</v>
      </c>
    </row>
    <row r="4083" spans="1:14">
      <c r="A4083">
        <v>4075</v>
      </c>
      <c r="B4083">
        <f t="shared" si="763"/>
        <v>25</v>
      </c>
      <c r="C4083">
        <f t="shared" si="764"/>
        <v>2</v>
      </c>
      <c r="D4083">
        <f t="shared" si="765"/>
        <v>19</v>
      </c>
      <c r="E4083">
        <f t="shared" si="756"/>
        <v>89.6</v>
      </c>
      <c r="F4083">
        <f t="shared" ca="1" si="757"/>
        <v>100</v>
      </c>
      <c r="G4083">
        <f t="shared" ca="1" si="758"/>
        <v>3</v>
      </c>
      <c r="H4083">
        <f t="shared" ca="1" si="759"/>
        <v>92</v>
      </c>
      <c r="I4083" s="6">
        <f t="shared" ca="1" si="766"/>
        <v>0.82431999999999983</v>
      </c>
      <c r="J4083" s="18">
        <f t="shared" ca="1" si="760"/>
        <v>2.3493119999999994</v>
      </c>
      <c r="K4083" s="7">
        <f t="shared" ca="1" si="761"/>
        <v>2.3493119999999994</v>
      </c>
      <c r="L4083" s="55" t="str">
        <f t="shared" si="762"/>
        <v>t4075</v>
      </c>
      <c r="M4083" s="56">
        <v>1</v>
      </c>
      <c r="N4083" s="79">
        <f t="shared" ca="1" si="767"/>
        <v>2.3493119999999994</v>
      </c>
    </row>
    <row r="4084" spans="1:14">
      <c r="A4084">
        <v>4076</v>
      </c>
      <c r="B4084">
        <f t="shared" si="763"/>
        <v>25</v>
      </c>
      <c r="C4084">
        <f t="shared" si="764"/>
        <v>2</v>
      </c>
      <c r="D4084">
        <f t="shared" si="765"/>
        <v>20</v>
      </c>
      <c r="E4084">
        <f t="shared" si="756"/>
        <v>89.6</v>
      </c>
      <c r="F4084">
        <f t="shared" ca="1" si="757"/>
        <v>100</v>
      </c>
      <c r="G4084">
        <f t="shared" ca="1" si="758"/>
        <v>3</v>
      </c>
      <c r="H4084">
        <f t="shared" ca="1" si="759"/>
        <v>92</v>
      </c>
      <c r="I4084" s="6">
        <f t="shared" ca="1" si="766"/>
        <v>0.82431999999999983</v>
      </c>
      <c r="J4084" s="18">
        <f t="shared" ca="1" si="760"/>
        <v>2.3493119999999994</v>
      </c>
      <c r="K4084" s="7">
        <f t="shared" ca="1" si="761"/>
        <v>2.3493119999999994</v>
      </c>
      <c r="L4084" s="55" t="str">
        <f t="shared" si="762"/>
        <v>t4076</v>
      </c>
      <c r="M4084" s="56">
        <v>1</v>
      </c>
      <c r="N4084" s="79">
        <f t="shared" ca="1" si="767"/>
        <v>2.3493119999999994</v>
      </c>
    </row>
    <row r="4085" spans="1:14">
      <c r="A4085">
        <v>4077</v>
      </c>
      <c r="B4085">
        <f t="shared" si="763"/>
        <v>25</v>
      </c>
      <c r="C4085">
        <f t="shared" si="764"/>
        <v>2</v>
      </c>
      <c r="D4085">
        <f t="shared" si="765"/>
        <v>21</v>
      </c>
      <c r="E4085">
        <f t="shared" si="756"/>
        <v>89.6</v>
      </c>
      <c r="F4085">
        <f t="shared" ca="1" si="757"/>
        <v>100</v>
      </c>
      <c r="G4085">
        <f t="shared" ca="1" si="758"/>
        <v>3</v>
      </c>
      <c r="H4085">
        <f t="shared" ca="1" si="759"/>
        <v>93</v>
      </c>
      <c r="I4085" s="6">
        <f t="shared" ca="1" si="766"/>
        <v>0.83327999999999991</v>
      </c>
      <c r="J4085" s="18">
        <f t="shared" ca="1" si="760"/>
        <v>2.3748479999999996</v>
      </c>
      <c r="K4085" s="7">
        <f t="shared" ca="1" si="761"/>
        <v>2.3748479999999996</v>
      </c>
      <c r="L4085" s="55" t="str">
        <f t="shared" si="762"/>
        <v>t4077</v>
      </c>
      <c r="M4085" s="56">
        <v>1</v>
      </c>
      <c r="N4085" s="79">
        <f t="shared" ca="1" si="767"/>
        <v>2.3748479999999996</v>
      </c>
    </row>
    <row r="4086" spans="1:14">
      <c r="A4086">
        <v>4078</v>
      </c>
      <c r="B4086">
        <f t="shared" si="763"/>
        <v>25</v>
      </c>
      <c r="C4086">
        <f t="shared" si="764"/>
        <v>2</v>
      </c>
      <c r="D4086">
        <f t="shared" si="765"/>
        <v>22</v>
      </c>
      <c r="E4086">
        <f t="shared" si="756"/>
        <v>89.6</v>
      </c>
      <c r="F4086">
        <f t="shared" ca="1" si="757"/>
        <v>100</v>
      </c>
      <c r="G4086">
        <f t="shared" ca="1" si="758"/>
        <v>3</v>
      </c>
      <c r="H4086">
        <f t="shared" ca="1" si="759"/>
        <v>87</v>
      </c>
      <c r="I4086" s="6">
        <f t="shared" ca="1" si="766"/>
        <v>0.77951999999999999</v>
      </c>
      <c r="J4086" s="18">
        <f t="shared" ca="1" si="760"/>
        <v>2.2216320000000001</v>
      </c>
      <c r="K4086" s="7">
        <f t="shared" ca="1" si="761"/>
        <v>2.2216320000000001</v>
      </c>
      <c r="L4086" s="55" t="str">
        <f t="shared" si="762"/>
        <v>t4078</v>
      </c>
      <c r="M4086" s="56">
        <v>1</v>
      </c>
      <c r="N4086" s="79">
        <f t="shared" ca="1" si="767"/>
        <v>2.2216320000000001</v>
      </c>
    </row>
    <row r="4087" spans="1:14">
      <c r="A4087">
        <v>4079</v>
      </c>
      <c r="B4087">
        <f t="shared" si="763"/>
        <v>25</v>
      </c>
      <c r="C4087">
        <f t="shared" si="764"/>
        <v>2</v>
      </c>
      <c r="D4087">
        <f t="shared" si="765"/>
        <v>23</v>
      </c>
      <c r="E4087">
        <f t="shared" si="756"/>
        <v>89.6</v>
      </c>
      <c r="F4087">
        <f t="shared" ca="1" si="757"/>
        <v>100</v>
      </c>
      <c r="G4087">
        <f t="shared" ca="1" si="758"/>
        <v>3</v>
      </c>
      <c r="H4087">
        <f t="shared" ca="1" si="759"/>
        <v>72</v>
      </c>
      <c r="I4087" s="6">
        <f t="shared" ca="1" si="766"/>
        <v>0.64512000000000003</v>
      </c>
      <c r="J4087" s="18">
        <f t="shared" ca="1" si="760"/>
        <v>1.8385920000000002</v>
      </c>
      <c r="K4087" s="7">
        <f t="shared" ca="1" si="761"/>
        <v>1.8385920000000002</v>
      </c>
      <c r="L4087" s="55" t="str">
        <f t="shared" si="762"/>
        <v>t4079</v>
      </c>
      <c r="M4087" s="56">
        <v>1</v>
      </c>
      <c r="N4087" s="79">
        <f t="shared" ca="1" si="767"/>
        <v>1.8385920000000002</v>
      </c>
    </row>
    <row r="4088" spans="1:14">
      <c r="A4088">
        <v>4080</v>
      </c>
      <c r="B4088">
        <f t="shared" si="763"/>
        <v>25</v>
      </c>
      <c r="C4088">
        <f t="shared" si="764"/>
        <v>3</v>
      </c>
      <c r="D4088">
        <f t="shared" si="765"/>
        <v>0</v>
      </c>
      <c r="E4088">
        <f t="shared" si="756"/>
        <v>89.6</v>
      </c>
      <c r="F4088">
        <f t="shared" ca="1" si="757"/>
        <v>98</v>
      </c>
      <c r="G4088">
        <f t="shared" ca="1" si="758"/>
        <v>3</v>
      </c>
      <c r="H4088">
        <f t="shared" ca="1" si="759"/>
        <v>64</v>
      </c>
      <c r="I4088" s="6">
        <f t="shared" ca="1" si="766"/>
        <v>0.5619712</v>
      </c>
      <c r="J4088" s="18">
        <f t="shared" ca="1" si="760"/>
        <v>1.60161792</v>
      </c>
      <c r="K4088" s="7">
        <f t="shared" ca="1" si="761"/>
        <v>1.60161792</v>
      </c>
      <c r="L4088" s="55" t="str">
        <f t="shared" si="762"/>
        <v>t4080</v>
      </c>
      <c r="M4088" s="56">
        <v>1</v>
      </c>
      <c r="N4088" s="79">
        <f t="shared" ca="1" si="767"/>
        <v>1.60161792</v>
      </c>
    </row>
    <row r="4089" spans="1:14">
      <c r="A4089">
        <v>4081</v>
      </c>
      <c r="B4089">
        <f t="shared" si="763"/>
        <v>25</v>
      </c>
      <c r="C4089">
        <f t="shared" si="764"/>
        <v>3</v>
      </c>
      <c r="D4089">
        <f t="shared" si="765"/>
        <v>1</v>
      </c>
      <c r="E4089">
        <f t="shared" si="756"/>
        <v>89.6</v>
      </c>
      <c r="F4089">
        <f t="shared" ca="1" si="757"/>
        <v>98</v>
      </c>
      <c r="G4089">
        <f t="shared" ca="1" si="758"/>
        <v>3</v>
      </c>
      <c r="H4089">
        <f t="shared" ca="1" si="759"/>
        <v>60</v>
      </c>
      <c r="I4089" s="6">
        <f t="shared" ca="1" si="766"/>
        <v>0.52684799999999998</v>
      </c>
      <c r="J4089" s="18">
        <f t="shared" ca="1" si="760"/>
        <v>1.5015168000000001</v>
      </c>
      <c r="K4089" s="7">
        <f t="shared" ca="1" si="761"/>
        <v>1.5015168000000001</v>
      </c>
      <c r="L4089" s="55" t="str">
        <f t="shared" si="762"/>
        <v>t4081</v>
      </c>
      <c r="M4089" s="56">
        <v>1</v>
      </c>
      <c r="N4089" s="79">
        <f t="shared" ca="1" si="767"/>
        <v>1.5015168000000001</v>
      </c>
    </row>
    <row r="4090" spans="1:14">
      <c r="A4090">
        <v>4082</v>
      </c>
      <c r="B4090">
        <f t="shared" si="763"/>
        <v>25</v>
      </c>
      <c r="C4090">
        <f t="shared" si="764"/>
        <v>3</v>
      </c>
      <c r="D4090">
        <f t="shared" si="765"/>
        <v>2</v>
      </c>
      <c r="E4090">
        <f t="shared" si="756"/>
        <v>89.6</v>
      </c>
      <c r="F4090">
        <f t="shared" ca="1" si="757"/>
        <v>98</v>
      </c>
      <c r="G4090">
        <f t="shared" ca="1" si="758"/>
        <v>3</v>
      </c>
      <c r="H4090">
        <f t="shared" ca="1" si="759"/>
        <v>58</v>
      </c>
      <c r="I4090" s="6">
        <f t="shared" ca="1" si="766"/>
        <v>0.50928640000000003</v>
      </c>
      <c r="J4090" s="18">
        <f t="shared" ca="1" si="760"/>
        <v>1.45146624</v>
      </c>
      <c r="K4090" s="7">
        <f t="shared" ca="1" si="761"/>
        <v>1.45146624</v>
      </c>
      <c r="L4090" s="55" t="str">
        <f t="shared" si="762"/>
        <v>t4082</v>
      </c>
      <c r="M4090" s="56">
        <v>1</v>
      </c>
      <c r="N4090" s="79">
        <f t="shared" ca="1" si="767"/>
        <v>1.45146624</v>
      </c>
    </row>
    <row r="4091" spans="1:14">
      <c r="A4091">
        <v>4083</v>
      </c>
      <c r="B4091">
        <f t="shared" si="763"/>
        <v>25</v>
      </c>
      <c r="C4091">
        <f t="shared" si="764"/>
        <v>3</v>
      </c>
      <c r="D4091">
        <f t="shared" si="765"/>
        <v>3</v>
      </c>
      <c r="E4091">
        <f t="shared" si="756"/>
        <v>89.6</v>
      </c>
      <c r="F4091">
        <f t="shared" ca="1" si="757"/>
        <v>98</v>
      </c>
      <c r="G4091">
        <f t="shared" ca="1" si="758"/>
        <v>3</v>
      </c>
      <c r="H4091">
        <f t="shared" ca="1" si="759"/>
        <v>56</v>
      </c>
      <c r="I4091" s="6">
        <f t="shared" ca="1" si="766"/>
        <v>0.49172480000000002</v>
      </c>
      <c r="J4091" s="18">
        <f t="shared" ca="1" si="760"/>
        <v>1.4014156800000002</v>
      </c>
      <c r="K4091" s="7">
        <f t="shared" ca="1" si="761"/>
        <v>1.4014156800000002</v>
      </c>
      <c r="L4091" s="55" t="str">
        <f t="shared" si="762"/>
        <v>t4083</v>
      </c>
      <c r="M4091" s="56">
        <v>1</v>
      </c>
      <c r="N4091" s="79">
        <f t="shared" ca="1" si="767"/>
        <v>1.4014156800000002</v>
      </c>
    </row>
    <row r="4092" spans="1:14">
      <c r="A4092">
        <v>4084</v>
      </c>
      <c r="B4092">
        <f t="shared" si="763"/>
        <v>25</v>
      </c>
      <c r="C4092">
        <f t="shared" si="764"/>
        <v>3</v>
      </c>
      <c r="D4092">
        <f t="shared" si="765"/>
        <v>4</v>
      </c>
      <c r="E4092">
        <f t="shared" si="756"/>
        <v>89.6</v>
      </c>
      <c r="F4092">
        <f t="shared" ca="1" si="757"/>
        <v>98</v>
      </c>
      <c r="G4092">
        <f t="shared" ca="1" si="758"/>
        <v>3</v>
      </c>
      <c r="H4092">
        <f t="shared" ca="1" si="759"/>
        <v>56</v>
      </c>
      <c r="I4092" s="6">
        <f t="shared" ca="1" si="766"/>
        <v>0.49172480000000002</v>
      </c>
      <c r="J4092" s="18">
        <f t="shared" ca="1" si="760"/>
        <v>1.4014156800000002</v>
      </c>
      <c r="K4092" s="7">
        <f t="shared" ca="1" si="761"/>
        <v>1.4014156800000002</v>
      </c>
      <c r="L4092" s="55" t="str">
        <f t="shared" si="762"/>
        <v>t4084</v>
      </c>
      <c r="M4092" s="56">
        <v>1</v>
      </c>
      <c r="N4092" s="79">
        <f t="shared" ca="1" si="767"/>
        <v>1.4014156800000002</v>
      </c>
    </row>
    <row r="4093" spans="1:14">
      <c r="A4093">
        <v>4085</v>
      </c>
      <c r="B4093">
        <f t="shared" si="763"/>
        <v>25</v>
      </c>
      <c r="C4093">
        <f t="shared" si="764"/>
        <v>3</v>
      </c>
      <c r="D4093">
        <f t="shared" si="765"/>
        <v>5</v>
      </c>
      <c r="E4093">
        <f t="shared" si="756"/>
        <v>89.6</v>
      </c>
      <c r="F4093">
        <f t="shared" ca="1" si="757"/>
        <v>98</v>
      </c>
      <c r="G4093">
        <f t="shared" ca="1" si="758"/>
        <v>3</v>
      </c>
      <c r="H4093">
        <f t="shared" ca="1" si="759"/>
        <v>58</v>
      </c>
      <c r="I4093" s="6">
        <f t="shared" ca="1" si="766"/>
        <v>0.50928640000000003</v>
      </c>
      <c r="J4093" s="18">
        <f t="shared" ca="1" si="760"/>
        <v>1.45146624</v>
      </c>
      <c r="K4093" s="7">
        <f t="shared" ca="1" si="761"/>
        <v>1.45146624</v>
      </c>
      <c r="L4093" s="55" t="str">
        <f t="shared" si="762"/>
        <v>t4085</v>
      </c>
      <c r="M4093" s="56">
        <v>1</v>
      </c>
      <c r="N4093" s="79">
        <f t="shared" ca="1" si="767"/>
        <v>1.45146624</v>
      </c>
    </row>
    <row r="4094" spans="1:14">
      <c r="A4094">
        <v>4086</v>
      </c>
      <c r="B4094">
        <f t="shared" si="763"/>
        <v>25</v>
      </c>
      <c r="C4094">
        <f t="shared" si="764"/>
        <v>3</v>
      </c>
      <c r="D4094">
        <f t="shared" si="765"/>
        <v>6</v>
      </c>
      <c r="E4094">
        <f t="shared" si="756"/>
        <v>89.6</v>
      </c>
      <c r="F4094">
        <f t="shared" ca="1" si="757"/>
        <v>98</v>
      </c>
      <c r="G4094">
        <f t="shared" ca="1" si="758"/>
        <v>3</v>
      </c>
      <c r="H4094">
        <f t="shared" ca="1" si="759"/>
        <v>64</v>
      </c>
      <c r="I4094" s="6">
        <f t="shared" ca="1" si="766"/>
        <v>0.5619712</v>
      </c>
      <c r="J4094" s="18">
        <f t="shared" ca="1" si="760"/>
        <v>1.60161792</v>
      </c>
      <c r="K4094" s="7">
        <f t="shared" ca="1" si="761"/>
        <v>1.60161792</v>
      </c>
      <c r="L4094" s="55" t="str">
        <f t="shared" si="762"/>
        <v>t4086</v>
      </c>
      <c r="M4094" s="56">
        <v>1</v>
      </c>
      <c r="N4094" s="79">
        <f t="shared" ca="1" si="767"/>
        <v>1.60161792</v>
      </c>
    </row>
    <row r="4095" spans="1:14">
      <c r="A4095">
        <v>4087</v>
      </c>
      <c r="B4095">
        <f t="shared" si="763"/>
        <v>25</v>
      </c>
      <c r="C4095">
        <f t="shared" si="764"/>
        <v>3</v>
      </c>
      <c r="D4095">
        <f t="shared" si="765"/>
        <v>7</v>
      </c>
      <c r="E4095">
        <f t="shared" si="756"/>
        <v>89.6</v>
      </c>
      <c r="F4095">
        <f t="shared" ca="1" si="757"/>
        <v>98</v>
      </c>
      <c r="G4095">
        <f t="shared" ca="1" si="758"/>
        <v>3</v>
      </c>
      <c r="H4095">
        <f t="shared" ca="1" si="759"/>
        <v>76</v>
      </c>
      <c r="I4095" s="6">
        <f t="shared" ca="1" si="766"/>
        <v>0.66734079999999996</v>
      </c>
      <c r="J4095" s="18">
        <f t="shared" ca="1" si="760"/>
        <v>1.9019212799999998</v>
      </c>
      <c r="K4095" s="7">
        <f t="shared" ca="1" si="761"/>
        <v>1.90192128</v>
      </c>
      <c r="L4095" s="55" t="str">
        <f t="shared" si="762"/>
        <v>t4087</v>
      </c>
      <c r="M4095" s="56">
        <v>1</v>
      </c>
      <c r="N4095" s="79">
        <f t="shared" ca="1" si="767"/>
        <v>1.90192128</v>
      </c>
    </row>
    <row r="4096" spans="1:14">
      <c r="A4096">
        <v>4088</v>
      </c>
      <c r="B4096">
        <f t="shared" si="763"/>
        <v>25</v>
      </c>
      <c r="C4096">
        <f t="shared" si="764"/>
        <v>3</v>
      </c>
      <c r="D4096">
        <f t="shared" si="765"/>
        <v>8</v>
      </c>
      <c r="E4096">
        <f t="shared" si="756"/>
        <v>89.6</v>
      </c>
      <c r="F4096">
        <f t="shared" ca="1" si="757"/>
        <v>98</v>
      </c>
      <c r="G4096">
        <f t="shared" ca="1" si="758"/>
        <v>3</v>
      </c>
      <c r="H4096">
        <f t="shared" ca="1" si="759"/>
        <v>87</v>
      </c>
      <c r="I4096" s="6">
        <f t="shared" ca="1" si="766"/>
        <v>0.76392959999999999</v>
      </c>
      <c r="J4096" s="18">
        <f t="shared" ca="1" si="760"/>
        <v>2.1771993599999999</v>
      </c>
      <c r="K4096" s="7">
        <f t="shared" ca="1" si="761"/>
        <v>2.1771993599999999</v>
      </c>
      <c r="L4096" s="55" t="str">
        <f t="shared" si="762"/>
        <v>t4088</v>
      </c>
      <c r="M4096" s="56">
        <v>1</v>
      </c>
      <c r="N4096" s="79">
        <f t="shared" ca="1" si="767"/>
        <v>2.1771993599999999</v>
      </c>
    </row>
    <row r="4097" spans="1:14">
      <c r="A4097">
        <v>4089</v>
      </c>
      <c r="B4097">
        <f t="shared" si="763"/>
        <v>25</v>
      </c>
      <c r="C4097">
        <f t="shared" si="764"/>
        <v>3</v>
      </c>
      <c r="D4097">
        <f t="shared" si="765"/>
        <v>9</v>
      </c>
      <c r="E4097">
        <f t="shared" si="756"/>
        <v>89.6</v>
      </c>
      <c r="F4097">
        <f t="shared" ca="1" si="757"/>
        <v>98</v>
      </c>
      <c r="G4097">
        <f t="shared" ca="1" si="758"/>
        <v>3</v>
      </c>
      <c r="H4097">
        <f t="shared" ca="1" si="759"/>
        <v>95</v>
      </c>
      <c r="I4097" s="6">
        <f t="shared" ca="1" si="766"/>
        <v>0.83417599999999992</v>
      </c>
      <c r="J4097" s="18">
        <f t="shared" ca="1" si="760"/>
        <v>2.3774015999999998</v>
      </c>
      <c r="K4097" s="7">
        <f t="shared" ca="1" si="761"/>
        <v>2.3774015999999998</v>
      </c>
      <c r="L4097" s="55" t="str">
        <f t="shared" si="762"/>
        <v>t4089</v>
      </c>
      <c r="M4097" s="56">
        <v>1</v>
      </c>
      <c r="N4097" s="79">
        <f t="shared" ca="1" si="767"/>
        <v>2.3774015999999998</v>
      </c>
    </row>
    <row r="4098" spans="1:14">
      <c r="A4098">
        <v>4090</v>
      </c>
      <c r="B4098">
        <f t="shared" si="763"/>
        <v>25</v>
      </c>
      <c r="C4098">
        <f t="shared" si="764"/>
        <v>3</v>
      </c>
      <c r="D4098">
        <f t="shared" si="765"/>
        <v>10</v>
      </c>
      <c r="E4098">
        <f t="shared" si="756"/>
        <v>89.6</v>
      </c>
      <c r="F4098">
        <f t="shared" ca="1" si="757"/>
        <v>98</v>
      </c>
      <c r="G4098">
        <f t="shared" ca="1" si="758"/>
        <v>3</v>
      </c>
      <c r="H4098">
        <f t="shared" ca="1" si="759"/>
        <v>99</v>
      </c>
      <c r="I4098" s="6">
        <f t="shared" ca="1" si="766"/>
        <v>0.86929919999999994</v>
      </c>
      <c r="J4098" s="18">
        <f t="shared" ca="1" si="760"/>
        <v>2.4775027199999999</v>
      </c>
      <c r="K4098" s="7">
        <f t="shared" ca="1" si="761"/>
        <v>2.4775027199999999</v>
      </c>
      <c r="L4098" s="55" t="str">
        <f t="shared" si="762"/>
        <v>t4090</v>
      </c>
      <c r="M4098" s="56">
        <v>1</v>
      </c>
      <c r="N4098" s="79">
        <f t="shared" ca="1" si="767"/>
        <v>2.4775027199999999</v>
      </c>
    </row>
    <row r="4099" spans="1:14">
      <c r="A4099">
        <v>4091</v>
      </c>
      <c r="B4099">
        <f t="shared" si="763"/>
        <v>25</v>
      </c>
      <c r="C4099">
        <f t="shared" si="764"/>
        <v>3</v>
      </c>
      <c r="D4099">
        <f t="shared" si="765"/>
        <v>11</v>
      </c>
      <c r="E4099">
        <f t="shared" si="756"/>
        <v>89.6</v>
      </c>
      <c r="F4099">
        <f t="shared" ca="1" si="757"/>
        <v>98</v>
      </c>
      <c r="G4099">
        <f t="shared" ca="1" si="758"/>
        <v>3</v>
      </c>
      <c r="H4099">
        <f t="shared" ca="1" si="759"/>
        <v>100</v>
      </c>
      <c r="I4099" s="6">
        <f t="shared" ca="1" si="766"/>
        <v>0.87807999999999997</v>
      </c>
      <c r="J4099" s="18">
        <f t="shared" ca="1" si="760"/>
        <v>2.5025279999999999</v>
      </c>
      <c r="K4099" s="7">
        <f t="shared" ca="1" si="761"/>
        <v>2.5025279999999999</v>
      </c>
      <c r="L4099" s="55" t="str">
        <f t="shared" si="762"/>
        <v>t4091</v>
      </c>
      <c r="M4099" s="56">
        <v>1</v>
      </c>
      <c r="N4099" s="79">
        <f t="shared" ca="1" si="767"/>
        <v>2.5025279999999999</v>
      </c>
    </row>
    <row r="4100" spans="1:14">
      <c r="A4100">
        <v>4092</v>
      </c>
      <c r="B4100">
        <f t="shared" si="763"/>
        <v>25</v>
      </c>
      <c r="C4100">
        <f t="shared" si="764"/>
        <v>3</v>
      </c>
      <c r="D4100">
        <f t="shared" si="765"/>
        <v>12</v>
      </c>
      <c r="E4100">
        <f t="shared" si="756"/>
        <v>89.6</v>
      </c>
      <c r="F4100">
        <f t="shared" ca="1" si="757"/>
        <v>98</v>
      </c>
      <c r="G4100">
        <f t="shared" ca="1" si="758"/>
        <v>3</v>
      </c>
      <c r="H4100">
        <f t="shared" ca="1" si="759"/>
        <v>99</v>
      </c>
      <c r="I4100" s="6">
        <f t="shared" ca="1" si="766"/>
        <v>0.86929919999999994</v>
      </c>
      <c r="J4100" s="18">
        <f t="shared" ca="1" si="760"/>
        <v>2.4775027199999999</v>
      </c>
      <c r="K4100" s="7">
        <f t="shared" ca="1" si="761"/>
        <v>2.4775027199999999</v>
      </c>
      <c r="L4100" s="55" t="str">
        <f t="shared" si="762"/>
        <v>t4092</v>
      </c>
      <c r="M4100" s="56">
        <v>1</v>
      </c>
      <c r="N4100" s="79">
        <f t="shared" ca="1" si="767"/>
        <v>2.4775027199999999</v>
      </c>
    </row>
    <row r="4101" spans="1:14">
      <c r="A4101">
        <v>4093</v>
      </c>
      <c r="B4101">
        <f t="shared" si="763"/>
        <v>25</v>
      </c>
      <c r="C4101">
        <f t="shared" si="764"/>
        <v>3</v>
      </c>
      <c r="D4101">
        <f t="shared" si="765"/>
        <v>13</v>
      </c>
      <c r="E4101">
        <f t="shared" si="756"/>
        <v>89.6</v>
      </c>
      <c r="F4101">
        <f t="shared" ca="1" si="757"/>
        <v>98</v>
      </c>
      <c r="G4101">
        <f t="shared" ca="1" si="758"/>
        <v>3</v>
      </c>
      <c r="H4101">
        <f t="shared" ca="1" si="759"/>
        <v>100</v>
      </c>
      <c r="I4101" s="6">
        <f t="shared" ca="1" si="766"/>
        <v>0.87807999999999997</v>
      </c>
      <c r="J4101" s="18">
        <f t="shared" ca="1" si="760"/>
        <v>2.5025279999999999</v>
      </c>
      <c r="K4101" s="7">
        <f t="shared" ca="1" si="761"/>
        <v>2.5025279999999999</v>
      </c>
      <c r="L4101" s="55" t="str">
        <f t="shared" si="762"/>
        <v>t4093</v>
      </c>
      <c r="M4101" s="56">
        <v>1</v>
      </c>
      <c r="N4101" s="79">
        <f t="shared" ca="1" si="767"/>
        <v>2.5025279999999999</v>
      </c>
    </row>
    <row r="4102" spans="1:14">
      <c r="A4102">
        <v>4094</v>
      </c>
      <c r="B4102">
        <f t="shared" si="763"/>
        <v>25</v>
      </c>
      <c r="C4102">
        <f t="shared" si="764"/>
        <v>3</v>
      </c>
      <c r="D4102">
        <f t="shared" si="765"/>
        <v>14</v>
      </c>
      <c r="E4102">
        <f t="shared" si="756"/>
        <v>89.6</v>
      </c>
      <c r="F4102">
        <f t="shared" ca="1" si="757"/>
        <v>98</v>
      </c>
      <c r="G4102">
        <f t="shared" ca="1" si="758"/>
        <v>3</v>
      </c>
      <c r="H4102">
        <f t="shared" ca="1" si="759"/>
        <v>100</v>
      </c>
      <c r="I4102" s="6">
        <f t="shared" ca="1" si="766"/>
        <v>0.87807999999999997</v>
      </c>
      <c r="J4102" s="18">
        <f t="shared" ca="1" si="760"/>
        <v>2.5025279999999999</v>
      </c>
      <c r="K4102" s="7">
        <f t="shared" ca="1" si="761"/>
        <v>2.5025279999999999</v>
      </c>
      <c r="L4102" s="55" t="str">
        <f t="shared" si="762"/>
        <v>t4094</v>
      </c>
      <c r="M4102" s="56">
        <v>1</v>
      </c>
      <c r="N4102" s="79">
        <f t="shared" ca="1" si="767"/>
        <v>2.5025279999999999</v>
      </c>
    </row>
    <row r="4103" spans="1:14">
      <c r="A4103">
        <v>4095</v>
      </c>
      <c r="B4103">
        <f t="shared" si="763"/>
        <v>25</v>
      </c>
      <c r="C4103">
        <f t="shared" si="764"/>
        <v>3</v>
      </c>
      <c r="D4103">
        <f t="shared" si="765"/>
        <v>15</v>
      </c>
      <c r="E4103">
        <f t="shared" si="756"/>
        <v>89.6</v>
      </c>
      <c r="F4103">
        <f t="shared" ca="1" si="757"/>
        <v>98</v>
      </c>
      <c r="G4103">
        <f t="shared" ca="1" si="758"/>
        <v>3</v>
      </c>
      <c r="H4103">
        <f t="shared" ca="1" si="759"/>
        <v>97</v>
      </c>
      <c r="I4103" s="6">
        <f t="shared" ca="1" si="766"/>
        <v>0.85173759999999998</v>
      </c>
      <c r="J4103" s="18">
        <f t="shared" ca="1" si="760"/>
        <v>2.4274521600000001</v>
      </c>
      <c r="K4103" s="7">
        <f t="shared" ca="1" si="761"/>
        <v>2.4274521600000001</v>
      </c>
      <c r="L4103" s="55" t="str">
        <f t="shared" si="762"/>
        <v>t4095</v>
      </c>
      <c r="M4103" s="56">
        <v>1</v>
      </c>
      <c r="N4103" s="79">
        <f t="shared" ca="1" si="767"/>
        <v>2.4274521600000001</v>
      </c>
    </row>
    <row r="4104" spans="1:14">
      <c r="A4104">
        <v>4096</v>
      </c>
      <c r="B4104">
        <f t="shared" si="763"/>
        <v>25</v>
      </c>
      <c r="C4104">
        <f t="shared" si="764"/>
        <v>3</v>
      </c>
      <c r="D4104">
        <f t="shared" si="765"/>
        <v>16</v>
      </c>
      <c r="E4104">
        <f t="shared" ref="E4104:E4167" si="768">VLOOKUP(B4104,table_week_fact,2)</f>
        <v>89.6</v>
      </c>
      <c r="F4104">
        <f t="shared" ref="F4104:F4167" ca="1" si="769">OFFSET(table_day_fact_start,C4104-1,0)</f>
        <v>98</v>
      </c>
      <c r="G4104">
        <f t="shared" ref="G4104:G4167" ca="1" si="770">OFFSET(table_hr_col_start,C4104-1,MATCH(B4104,table_hr_col_wk_hdr)-1)</f>
        <v>3</v>
      </c>
      <c r="H4104">
        <f t="shared" ref="H4104:H4167" ca="1" si="771">OFFSET(table_hr_fact_start,D4104,G4104-1)</f>
        <v>96</v>
      </c>
      <c r="I4104" s="6">
        <f t="shared" ca="1" si="766"/>
        <v>0.84295680000000006</v>
      </c>
      <c r="J4104" s="18">
        <f t="shared" ref="J4104:J4167" ca="1" si="772">peak_baseline*I4104</f>
        <v>2.4024268800000002</v>
      </c>
      <c r="K4104" s="7">
        <f t="shared" ref="K4104:K4167" ca="1" si="773">J4104*peak_load/peak_baseline</f>
        <v>2.4024268800000002</v>
      </c>
      <c r="L4104" s="55" t="str">
        <f t="shared" ref="L4104:L4167" si="774">CONCATENATE($M$4,TEXT(A4104,"0"))</f>
        <v>t4096</v>
      </c>
      <c r="M4104" s="56">
        <v>1</v>
      </c>
      <c r="N4104" s="79">
        <f t="shared" ca="1" si="767"/>
        <v>2.4024268800000002</v>
      </c>
    </row>
    <row r="4105" spans="1:14">
      <c r="A4105">
        <v>4097</v>
      </c>
      <c r="B4105">
        <f t="shared" ref="B4105:B4168" si="775">ROUNDDOWN(A4105/168,0)+1</f>
        <v>25</v>
      </c>
      <c r="C4105">
        <f t="shared" ref="C4105:C4168" si="776">ROUNDDOWN(MOD(A4105/24,7),0)+1</f>
        <v>3</v>
      </c>
      <c r="D4105">
        <f t="shared" ref="D4105:D4168" si="777">MOD(A4105,24)</f>
        <v>17</v>
      </c>
      <c r="E4105">
        <f t="shared" si="768"/>
        <v>89.6</v>
      </c>
      <c r="F4105">
        <f t="shared" ca="1" si="769"/>
        <v>98</v>
      </c>
      <c r="G4105">
        <f t="shared" ca="1" si="770"/>
        <v>3</v>
      </c>
      <c r="H4105">
        <f t="shared" ca="1" si="771"/>
        <v>96</v>
      </c>
      <c r="I4105" s="6">
        <f t="shared" ref="I4105:I4168" ca="1" si="778">E4105/100*F4105/100*H4105/100</f>
        <v>0.84295680000000006</v>
      </c>
      <c r="J4105" s="18">
        <f t="shared" ca="1" si="772"/>
        <v>2.4024268800000002</v>
      </c>
      <c r="K4105" s="7">
        <f t="shared" ca="1" si="773"/>
        <v>2.4024268800000002</v>
      </c>
      <c r="L4105" s="55" t="str">
        <f t="shared" si="774"/>
        <v>t4097</v>
      </c>
      <c r="M4105" s="56">
        <v>1</v>
      </c>
      <c r="N4105" s="79">
        <f t="shared" ref="N4105:N4168" ca="1" si="779">K4105</f>
        <v>2.4024268800000002</v>
      </c>
    </row>
    <row r="4106" spans="1:14">
      <c r="A4106">
        <v>4098</v>
      </c>
      <c r="B4106">
        <f t="shared" si="775"/>
        <v>25</v>
      </c>
      <c r="C4106">
        <f t="shared" si="776"/>
        <v>3</v>
      </c>
      <c r="D4106">
        <f t="shared" si="777"/>
        <v>18</v>
      </c>
      <c r="E4106">
        <f t="shared" si="768"/>
        <v>89.6</v>
      </c>
      <c r="F4106">
        <f t="shared" ca="1" si="769"/>
        <v>98</v>
      </c>
      <c r="G4106">
        <f t="shared" ca="1" si="770"/>
        <v>3</v>
      </c>
      <c r="H4106">
        <f t="shared" ca="1" si="771"/>
        <v>93</v>
      </c>
      <c r="I4106" s="6">
        <f t="shared" ca="1" si="778"/>
        <v>0.81661439999999996</v>
      </c>
      <c r="J4106" s="18">
        <f t="shared" ca="1" si="772"/>
        <v>2.3273510399999999</v>
      </c>
      <c r="K4106" s="7">
        <f t="shared" ca="1" si="773"/>
        <v>2.3273510399999999</v>
      </c>
      <c r="L4106" s="55" t="str">
        <f t="shared" si="774"/>
        <v>t4098</v>
      </c>
      <c r="M4106" s="56">
        <v>1</v>
      </c>
      <c r="N4106" s="79">
        <f t="shared" ca="1" si="779"/>
        <v>2.3273510399999999</v>
      </c>
    </row>
    <row r="4107" spans="1:14">
      <c r="A4107">
        <v>4099</v>
      </c>
      <c r="B4107">
        <f t="shared" si="775"/>
        <v>25</v>
      </c>
      <c r="C4107">
        <f t="shared" si="776"/>
        <v>3</v>
      </c>
      <c r="D4107">
        <f t="shared" si="777"/>
        <v>19</v>
      </c>
      <c r="E4107">
        <f t="shared" si="768"/>
        <v>89.6</v>
      </c>
      <c r="F4107">
        <f t="shared" ca="1" si="769"/>
        <v>98</v>
      </c>
      <c r="G4107">
        <f t="shared" ca="1" si="770"/>
        <v>3</v>
      </c>
      <c r="H4107">
        <f t="shared" ca="1" si="771"/>
        <v>92</v>
      </c>
      <c r="I4107" s="6">
        <f t="shared" ca="1" si="778"/>
        <v>0.80783360000000004</v>
      </c>
      <c r="J4107" s="18">
        <f t="shared" ca="1" si="772"/>
        <v>2.30232576</v>
      </c>
      <c r="K4107" s="7">
        <f t="shared" ca="1" si="773"/>
        <v>2.30232576</v>
      </c>
      <c r="L4107" s="55" t="str">
        <f t="shared" si="774"/>
        <v>t4099</v>
      </c>
      <c r="M4107" s="56">
        <v>1</v>
      </c>
      <c r="N4107" s="79">
        <f t="shared" ca="1" si="779"/>
        <v>2.30232576</v>
      </c>
    </row>
    <row r="4108" spans="1:14">
      <c r="A4108">
        <v>4100</v>
      </c>
      <c r="B4108">
        <f t="shared" si="775"/>
        <v>25</v>
      </c>
      <c r="C4108">
        <f t="shared" si="776"/>
        <v>3</v>
      </c>
      <c r="D4108">
        <f t="shared" si="777"/>
        <v>20</v>
      </c>
      <c r="E4108">
        <f t="shared" si="768"/>
        <v>89.6</v>
      </c>
      <c r="F4108">
        <f t="shared" ca="1" si="769"/>
        <v>98</v>
      </c>
      <c r="G4108">
        <f t="shared" ca="1" si="770"/>
        <v>3</v>
      </c>
      <c r="H4108">
        <f t="shared" ca="1" si="771"/>
        <v>92</v>
      </c>
      <c r="I4108" s="6">
        <f t="shared" ca="1" si="778"/>
        <v>0.80783360000000004</v>
      </c>
      <c r="J4108" s="18">
        <f t="shared" ca="1" si="772"/>
        <v>2.30232576</v>
      </c>
      <c r="K4108" s="7">
        <f t="shared" ca="1" si="773"/>
        <v>2.30232576</v>
      </c>
      <c r="L4108" s="55" t="str">
        <f t="shared" si="774"/>
        <v>t4100</v>
      </c>
      <c r="M4108" s="56">
        <v>1</v>
      </c>
      <c r="N4108" s="79">
        <f t="shared" ca="1" si="779"/>
        <v>2.30232576</v>
      </c>
    </row>
    <row r="4109" spans="1:14">
      <c r="A4109">
        <v>4101</v>
      </c>
      <c r="B4109">
        <f t="shared" si="775"/>
        <v>25</v>
      </c>
      <c r="C4109">
        <f t="shared" si="776"/>
        <v>3</v>
      </c>
      <c r="D4109">
        <f t="shared" si="777"/>
        <v>21</v>
      </c>
      <c r="E4109">
        <f t="shared" si="768"/>
        <v>89.6</v>
      </c>
      <c r="F4109">
        <f t="shared" ca="1" si="769"/>
        <v>98</v>
      </c>
      <c r="G4109">
        <f t="shared" ca="1" si="770"/>
        <v>3</v>
      </c>
      <c r="H4109">
        <f t="shared" ca="1" si="771"/>
        <v>93</v>
      </c>
      <c r="I4109" s="6">
        <f t="shared" ca="1" si="778"/>
        <v>0.81661439999999996</v>
      </c>
      <c r="J4109" s="18">
        <f t="shared" ca="1" si="772"/>
        <v>2.3273510399999999</v>
      </c>
      <c r="K4109" s="7">
        <f t="shared" ca="1" si="773"/>
        <v>2.3273510399999999</v>
      </c>
      <c r="L4109" s="55" t="str">
        <f t="shared" si="774"/>
        <v>t4101</v>
      </c>
      <c r="M4109" s="56">
        <v>1</v>
      </c>
      <c r="N4109" s="79">
        <f t="shared" ca="1" si="779"/>
        <v>2.3273510399999999</v>
      </c>
    </row>
    <row r="4110" spans="1:14">
      <c r="A4110">
        <v>4102</v>
      </c>
      <c r="B4110">
        <f t="shared" si="775"/>
        <v>25</v>
      </c>
      <c r="C4110">
        <f t="shared" si="776"/>
        <v>3</v>
      </c>
      <c r="D4110">
        <f t="shared" si="777"/>
        <v>22</v>
      </c>
      <c r="E4110">
        <f t="shared" si="768"/>
        <v>89.6</v>
      </c>
      <c r="F4110">
        <f t="shared" ca="1" si="769"/>
        <v>98</v>
      </c>
      <c r="G4110">
        <f t="shared" ca="1" si="770"/>
        <v>3</v>
      </c>
      <c r="H4110">
        <f t="shared" ca="1" si="771"/>
        <v>87</v>
      </c>
      <c r="I4110" s="6">
        <f t="shared" ca="1" si="778"/>
        <v>0.76392959999999999</v>
      </c>
      <c r="J4110" s="18">
        <f t="shared" ca="1" si="772"/>
        <v>2.1771993599999999</v>
      </c>
      <c r="K4110" s="7">
        <f t="shared" ca="1" si="773"/>
        <v>2.1771993599999999</v>
      </c>
      <c r="L4110" s="55" t="str">
        <f t="shared" si="774"/>
        <v>t4102</v>
      </c>
      <c r="M4110" s="56">
        <v>1</v>
      </c>
      <c r="N4110" s="79">
        <f t="shared" ca="1" si="779"/>
        <v>2.1771993599999999</v>
      </c>
    </row>
    <row r="4111" spans="1:14">
      <c r="A4111">
        <v>4103</v>
      </c>
      <c r="B4111">
        <f t="shared" si="775"/>
        <v>25</v>
      </c>
      <c r="C4111">
        <f t="shared" si="776"/>
        <v>3</v>
      </c>
      <c r="D4111">
        <f t="shared" si="777"/>
        <v>23</v>
      </c>
      <c r="E4111">
        <f t="shared" si="768"/>
        <v>89.6</v>
      </c>
      <c r="F4111">
        <f t="shared" ca="1" si="769"/>
        <v>98</v>
      </c>
      <c r="G4111">
        <f t="shared" ca="1" si="770"/>
        <v>3</v>
      </c>
      <c r="H4111">
        <f t="shared" ca="1" si="771"/>
        <v>72</v>
      </c>
      <c r="I4111" s="6">
        <f t="shared" ca="1" si="778"/>
        <v>0.63221759999999994</v>
      </c>
      <c r="J4111" s="18">
        <f t="shared" ca="1" si="772"/>
        <v>1.8018201599999999</v>
      </c>
      <c r="K4111" s="7">
        <f t="shared" ca="1" si="773"/>
        <v>1.8018201599999999</v>
      </c>
      <c r="L4111" s="55" t="str">
        <f t="shared" si="774"/>
        <v>t4103</v>
      </c>
      <c r="M4111" s="56">
        <v>1</v>
      </c>
      <c r="N4111" s="79">
        <f t="shared" ca="1" si="779"/>
        <v>1.8018201599999999</v>
      </c>
    </row>
    <row r="4112" spans="1:14">
      <c r="A4112">
        <v>4104</v>
      </c>
      <c r="B4112">
        <f t="shared" si="775"/>
        <v>25</v>
      </c>
      <c r="C4112">
        <f t="shared" si="776"/>
        <v>4</v>
      </c>
      <c r="D4112">
        <f t="shared" si="777"/>
        <v>0</v>
      </c>
      <c r="E4112">
        <f t="shared" si="768"/>
        <v>89.6</v>
      </c>
      <c r="F4112">
        <f t="shared" ca="1" si="769"/>
        <v>96</v>
      </c>
      <c r="G4112">
        <f t="shared" ca="1" si="770"/>
        <v>3</v>
      </c>
      <c r="H4112">
        <f t="shared" ca="1" si="771"/>
        <v>64</v>
      </c>
      <c r="I4112" s="6">
        <f t="shared" ca="1" si="778"/>
        <v>0.55050239999999995</v>
      </c>
      <c r="J4112" s="18">
        <f t="shared" ca="1" si="772"/>
        <v>1.5689318399999999</v>
      </c>
      <c r="K4112" s="7">
        <f t="shared" ca="1" si="773"/>
        <v>1.5689318399999999</v>
      </c>
      <c r="L4112" s="55" t="str">
        <f t="shared" si="774"/>
        <v>t4104</v>
      </c>
      <c r="M4112" s="56">
        <v>1</v>
      </c>
      <c r="N4112" s="79">
        <f t="shared" ca="1" si="779"/>
        <v>1.5689318399999999</v>
      </c>
    </row>
    <row r="4113" spans="1:14">
      <c r="A4113">
        <v>4105</v>
      </c>
      <c r="B4113">
        <f t="shared" si="775"/>
        <v>25</v>
      </c>
      <c r="C4113">
        <f t="shared" si="776"/>
        <v>4</v>
      </c>
      <c r="D4113">
        <f t="shared" si="777"/>
        <v>1</v>
      </c>
      <c r="E4113">
        <f t="shared" si="768"/>
        <v>89.6</v>
      </c>
      <c r="F4113">
        <f t="shared" ca="1" si="769"/>
        <v>96</v>
      </c>
      <c r="G4113">
        <f t="shared" ca="1" si="770"/>
        <v>3</v>
      </c>
      <c r="H4113">
        <f t="shared" ca="1" si="771"/>
        <v>60</v>
      </c>
      <c r="I4113" s="6">
        <f t="shared" ca="1" si="778"/>
        <v>0.51609599999999989</v>
      </c>
      <c r="J4113" s="18">
        <f t="shared" ca="1" si="772"/>
        <v>1.4708735999999998</v>
      </c>
      <c r="K4113" s="7">
        <f t="shared" ca="1" si="773"/>
        <v>1.4708735999999998</v>
      </c>
      <c r="L4113" s="55" t="str">
        <f t="shared" si="774"/>
        <v>t4105</v>
      </c>
      <c r="M4113" s="56">
        <v>1</v>
      </c>
      <c r="N4113" s="79">
        <f t="shared" ca="1" si="779"/>
        <v>1.4708735999999998</v>
      </c>
    </row>
    <row r="4114" spans="1:14">
      <c r="A4114">
        <v>4106</v>
      </c>
      <c r="B4114">
        <f t="shared" si="775"/>
        <v>25</v>
      </c>
      <c r="C4114">
        <f t="shared" si="776"/>
        <v>4</v>
      </c>
      <c r="D4114">
        <f t="shared" si="777"/>
        <v>2</v>
      </c>
      <c r="E4114">
        <f t="shared" si="768"/>
        <v>89.6</v>
      </c>
      <c r="F4114">
        <f t="shared" ca="1" si="769"/>
        <v>96</v>
      </c>
      <c r="G4114">
        <f t="shared" ca="1" si="770"/>
        <v>3</v>
      </c>
      <c r="H4114">
        <f t="shared" ca="1" si="771"/>
        <v>58</v>
      </c>
      <c r="I4114" s="6">
        <f t="shared" ca="1" si="778"/>
        <v>0.49889279999999991</v>
      </c>
      <c r="J4114" s="18">
        <f t="shared" ca="1" si="772"/>
        <v>1.4218444799999999</v>
      </c>
      <c r="K4114" s="7">
        <f t="shared" ca="1" si="773"/>
        <v>1.4218444799999999</v>
      </c>
      <c r="L4114" s="55" t="str">
        <f t="shared" si="774"/>
        <v>t4106</v>
      </c>
      <c r="M4114" s="56">
        <v>1</v>
      </c>
      <c r="N4114" s="79">
        <f t="shared" ca="1" si="779"/>
        <v>1.4218444799999999</v>
      </c>
    </row>
    <row r="4115" spans="1:14">
      <c r="A4115">
        <v>4107</v>
      </c>
      <c r="B4115">
        <f t="shared" si="775"/>
        <v>25</v>
      </c>
      <c r="C4115">
        <f t="shared" si="776"/>
        <v>4</v>
      </c>
      <c r="D4115">
        <f t="shared" si="777"/>
        <v>3</v>
      </c>
      <c r="E4115">
        <f t="shared" si="768"/>
        <v>89.6</v>
      </c>
      <c r="F4115">
        <f t="shared" ca="1" si="769"/>
        <v>96</v>
      </c>
      <c r="G4115">
        <f t="shared" ca="1" si="770"/>
        <v>3</v>
      </c>
      <c r="H4115">
        <f t="shared" ca="1" si="771"/>
        <v>56</v>
      </c>
      <c r="I4115" s="6">
        <f t="shared" ca="1" si="778"/>
        <v>0.4816896</v>
      </c>
      <c r="J4115" s="18">
        <f t="shared" ca="1" si="772"/>
        <v>1.3728153599999999</v>
      </c>
      <c r="K4115" s="7">
        <f t="shared" ca="1" si="773"/>
        <v>1.3728153599999999</v>
      </c>
      <c r="L4115" s="55" t="str">
        <f t="shared" si="774"/>
        <v>t4107</v>
      </c>
      <c r="M4115" s="56">
        <v>1</v>
      </c>
      <c r="N4115" s="79">
        <f t="shared" ca="1" si="779"/>
        <v>1.3728153599999999</v>
      </c>
    </row>
    <row r="4116" spans="1:14">
      <c r="A4116">
        <v>4108</v>
      </c>
      <c r="B4116">
        <f t="shared" si="775"/>
        <v>25</v>
      </c>
      <c r="C4116">
        <f t="shared" si="776"/>
        <v>4</v>
      </c>
      <c r="D4116">
        <f t="shared" si="777"/>
        <v>4</v>
      </c>
      <c r="E4116">
        <f t="shared" si="768"/>
        <v>89.6</v>
      </c>
      <c r="F4116">
        <f t="shared" ca="1" si="769"/>
        <v>96</v>
      </c>
      <c r="G4116">
        <f t="shared" ca="1" si="770"/>
        <v>3</v>
      </c>
      <c r="H4116">
        <f t="shared" ca="1" si="771"/>
        <v>56</v>
      </c>
      <c r="I4116" s="6">
        <f t="shared" ca="1" si="778"/>
        <v>0.4816896</v>
      </c>
      <c r="J4116" s="18">
        <f t="shared" ca="1" si="772"/>
        <v>1.3728153599999999</v>
      </c>
      <c r="K4116" s="7">
        <f t="shared" ca="1" si="773"/>
        <v>1.3728153599999999</v>
      </c>
      <c r="L4116" s="55" t="str">
        <f t="shared" si="774"/>
        <v>t4108</v>
      </c>
      <c r="M4116" s="56">
        <v>1</v>
      </c>
      <c r="N4116" s="79">
        <f t="shared" ca="1" si="779"/>
        <v>1.3728153599999999</v>
      </c>
    </row>
    <row r="4117" spans="1:14">
      <c r="A4117">
        <v>4109</v>
      </c>
      <c r="B4117">
        <f t="shared" si="775"/>
        <v>25</v>
      </c>
      <c r="C4117">
        <f t="shared" si="776"/>
        <v>4</v>
      </c>
      <c r="D4117">
        <f t="shared" si="777"/>
        <v>5</v>
      </c>
      <c r="E4117">
        <f t="shared" si="768"/>
        <v>89.6</v>
      </c>
      <c r="F4117">
        <f t="shared" ca="1" si="769"/>
        <v>96</v>
      </c>
      <c r="G4117">
        <f t="shared" ca="1" si="770"/>
        <v>3</v>
      </c>
      <c r="H4117">
        <f t="shared" ca="1" si="771"/>
        <v>58</v>
      </c>
      <c r="I4117" s="6">
        <f t="shared" ca="1" si="778"/>
        <v>0.49889279999999991</v>
      </c>
      <c r="J4117" s="18">
        <f t="shared" ca="1" si="772"/>
        <v>1.4218444799999999</v>
      </c>
      <c r="K4117" s="7">
        <f t="shared" ca="1" si="773"/>
        <v>1.4218444799999999</v>
      </c>
      <c r="L4117" s="55" t="str">
        <f t="shared" si="774"/>
        <v>t4109</v>
      </c>
      <c r="M4117" s="56">
        <v>1</v>
      </c>
      <c r="N4117" s="79">
        <f t="shared" ca="1" si="779"/>
        <v>1.4218444799999999</v>
      </c>
    </row>
    <row r="4118" spans="1:14">
      <c r="A4118">
        <v>4110</v>
      </c>
      <c r="B4118">
        <f t="shared" si="775"/>
        <v>25</v>
      </c>
      <c r="C4118">
        <f t="shared" si="776"/>
        <v>4</v>
      </c>
      <c r="D4118">
        <f t="shared" si="777"/>
        <v>6</v>
      </c>
      <c r="E4118">
        <f t="shared" si="768"/>
        <v>89.6</v>
      </c>
      <c r="F4118">
        <f t="shared" ca="1" si="769"/>
        <v>96</v>
      </c>
      <c r="G4118">
        <f t="shared" ca="1" si="770"/>
        <v>3</v>
      </c>
      <c r="H4118">
        <f t="shared" ca="1" si="771"/>
        <v>64</v>
      </c>
      <c r="I4118" s="6">
        <f t="shared" ca="1" si="778"/>
        <v>0.55050239999999995</v>
      </c>
      <c r="J4118" s="18">
        <f t="shared" ca="1" si="772"/>
        <v>1.5689318399999999</v>
      </c>
      <c r="K4118" s="7">
        <f t="shared" ca="1" si="773"/>
        <v>1.5689318399999999</v>
      </c>
      <c r="L4118" s="55" t="str">
        <f t="shared" si="774"/>
        <v>t4110</v>
      </c>
      <c r="M4118" s="56">
        <v>1</v>
      </c>
      <c r="N4118" s="79">
        <f t="shared" ca="1" si="779"/>
        <v>1.5689318399999999</v>
      </c>
    </row>
    <row r="4119" spans="1:14">
      <c r="A4119">
        <v>4111</v>
      </c>
      <c r="B4119">
        <f t="shared" si="775"/>
        <v>25</v>
      </c>
      <c r="C4119">
        <f t="shared" si="776"/>
        <v>4</v>
      </c>
      <c r="D4119">
        <f t="shared" si="777"/>
        <v>7</v>
      </c>
      <c r="E4119">
        <f t="shared" si="768"/>
        <v>89.6</v>
      </c>
      <c r="F4119">
        <f t="shared" ca="1" si="769"/>
        <v>96</v>
      </c>
      <c r="G4119">
        <f t="shared" ca="1" si="770"/>
        <v>3</v>
      </c>
      <c r="H4119">
        <f t="shared" ca="1" si="771"/>
        <v>76</v>
      </c>
      <c r="I4119" s="6">
        <f t="shared" ca="1" si="778"/>
        <v>0.6537215999999999</v>
      </c>
      <c r="J4119" s="18">
        <f t="shared" ca="1" si="772"/>
        <v>1.8631065599999999</v>
      </c>
      <c r="K4119" s="7">
        <f t="shared" ca="1" si="773"/>
        <v>1.8631065599999996</v>
      </c>
      <c r="L4119" s="55" t="str">
        <f t="shared" si="774"/>
        <v>t4111</v>
      </c>
      <c r="M4119" s="56">
        <v>1</v>
      </c>
      <c r="N4119" s="79">
        <f t="shared" ca="1" si="779"/>
        <v>1.8631065599999996</v>
      </c>
    </row>
    <row r="4120" spans="1:14">
      <c r="A4120">
        <v>4112</v>
      </c>
      <c r="B4120">
        <f t="shared" si="775"/>
        <v>25</v>
      </c>
      <c r="C4120">
        <f t="shared" si="776"/>
        <v>4</v>
      </c>
      <c r="D4120">
        <f t="shared" si="777"/>
        <v>8</v>
      </c>
      <c r="E4120">
        <f t="shared" si="768"/>
        <v>89.6</v>
      </c>
      <c r="F4120">
        <f t="shared" ca="1" si="769"/>
        <v>96</v>
      </c>
      <c r="G4120">
        <f t="shared" ca="1" si="770"/>
        <v>3</v>
      </c>
      <c r="H4120">
        <f t="shared" ca="1" si="771"/>
        <v>87</v>
      </c>
      <c r="I4120" s="6">
        <f t="shared" ca="1" si="778"/>
        <v>0.74833919999999987</v>
      </c>
      <c r="J4120" s="18">
        <f t="shared" ca="1" si="772"/>
        <v>2.1327667199999998</v>
      </c>
      <c r="K4120" s="7">
        <f t="shared" ca="1" si="773"/>
        <v>2.1327667199999998</v>
      </c>
      <c r="L4120" s="55" t="str">
        <f t="shared" si="774"/>
        <v>t4112</v>
      </c>
      <c r="M4120" s="56">
        <v>1</v>
      </c>
      <c r="N4120" s="79">
        <f t="shared" ca="1" si="779"/>
        <v>2.1327667199999998</v>
      </c>
    </row>
    <row r="4121" spans="1:14">
      <c r="A4121">
        <v>4113</v>
      </c>
      <c r="B4121">
        <f t="shared" si="775"/>
        <v>25</v>
      </c>
      <c r="C4121">
        <f t="shared" si="776"/>
        <v>4</v>
      </c>
      <c r="D4121">
        <f t="shared" si="777"/>
        <v>9</v>
      </c>
      <c r="E4121">
        <f t="shared" si="768"/>
        <v>89.6</v>
      </c>
      <c r="F4121">
        <f t="shared" ca="1" si="769"/>
        <v>96</v>
      </c>
      <c r="G4121">
        <f t="shared" ca="1" si="770"/>
        <v>3</v>
      </c>
      <c r="H4121">
        <f t="shared" ca="1" si="771"/>
        <v>95</v>
      </c>
      <c r="I4121" s="6">
        <f t="shared" ca="1" si="778"/>
        <v>0.81715199999999999</v>
      </c>
      <c r="J4121" s="18">
        <f t="shared" ca="1" si="772"/>
        <v>2.3288831999999999</v>
      </c>
      <c r="K4121" s="7">
        <f t="shared" ca="1" si="773"/>
        <v>2.3288831999999999</v>
      </c>
      <c r="L4121" s="55" t="str">
        <f t="shared" si="774"/>
        <v>t4113</v>
      </c>
      <c r="M4121" s="56">
        <v>1</v>
      </c>
      <c r="N4121" s="79">
        <f t="shared" ca="1" si="779"/>
        <v>2.3288831999999999</v>
      </c>
    </row>
    <row r="4122" spans="1:14">
      <c r="A4122">
        <v>4114</v>
      </c>
      <c r="B4122">
        <f t="shared" si="775"/>
        <v>25</v>
      </c>
      <c r="C4122">
        <f t="shared" si="776"/>
        <v>4</v>
      </c>
      <c r="D4122">
        <f t="shared" si="777"/>
        <v>10</v>
      </c>
      <c r="E4122">
        <f t="shared" si="768"/>
        <v>89.6</v>
      </c>
      <c r="F4122">
        <f t="shared" ca="1" si="769"/>
        <v>96</v>
      </c>
      <c r="G4122">
        <f t="shared" ca="1" si="770"/>
        <v>3</v>
      </c>
      <c r="H4122">
        <f t="shared" ca="1" si="771"/>
        <v>99</v>
      </c>
      <c r="I4122" s="6">
        <f t="shared" ca="1" si="778"/>
        <v>0.85155839999999994</v>
      </c>
      <c r="J4122" s="18">
        <f t="shared" ca="1" si="772"/>
        <v>2.4269414399999998</v>
      </c>
      <c r="K4122" s="7">
        <f t="shared" ca="1" si="773"/>
        <v>2.4269414399999998</v>
      </c>
      <c r="L4122" s="55" t="str">
        <f t="shared" si="774"/>
        <v>t4114</v>
      </c>
      <c r="M4122" s="56">
        <v>1</v>
      </c>
      <c r="N4122" s="79">
        <f t="shared" ca="1" si="779"/>
        <v>2.4269414399999998</v>
      </c>
    </row>
    <row r="4123" spans="1:14">
      <c r="A4123">
        <v>4115</v>
      </c>
      <c r="B4123">
        <f t="shared" si="775"/>
        <v>25</v>
      </c>
      <c r="C4123">
        <f t="shared" si="776"/>
        <v>4</v>
      </c>
      <c r="D4123">
        <f t="shared" si="777"/>
        <v>11</v>
      </c>
      <c r="E4123">
        <f t="shared" si="768"/>
        <v>89.6</v>
      </c>
      <c r="F4123">
        <f t="shared" ca="1" si="769"/>
        <v>96</v>
      </c>
      <c r="G4123">
        <f t="shared" ca="1" si="770"/>
        <v>3</v>
      </c>
      <c r="H4123">
        <f t="shared" ca="1" si="771"/>
        <v>100</v>
      </c>
      <c r="I4123" s="6">
        <f t="shared" ca="1" si="778"/>
        <v>0.86015999999999992</v>
      </c>
      <c r="J4123" s="18">
        <f t="shared" ca="1" si="772"/>
        <v>2.4514559999999999</v>
      </c>
      <c r="K4123" s="7">
        <f t="shared" ca="1" si="773"/>
        <v>2.4514559999999999</v>
      </c>
      <c r="L4123" s="55" t="str">
        <f t="shared" si="774"/>
        <v>t4115</v>
      </c>
      <c r="M4123" s="56">
        <v>1</v>
      </c>
      <c r="N4123" s="79">
        <f t="shared" ca="1" si="779"/>
        <v>2.4514559999999999</v>
      </c>
    </row>
    <row r="4124" spans="1:14">
      <c r="A4124">
        <v>4116</v>
      </c>
      <c r="B4124">
        <f t="shared" si="775"/>
        <v>25</v>
      </c>
      <c r="C4124">
        <f t="shared" si="776"/>
        <v>4</v>
      </c>
      <c r="D4124">
        <f t="shared" si="777"/>
        <v>12</v>
      </c>
      <c r="E4124">
        <f t="shared" si="768"/>
        <v>89.6</v>
      </c>
      <c r="F4124">
        <f t="shared" ca="1" si="769"/>
        <v>96</v>
      </c>
      <c r="G4124">
        <f t="shared" ca="1" si="770"/>
        <v>3</v>
      </c>
      <c r="H4124">
        <f t="shared" ca="1" si="771"/>
        <v>99</v>
      </c>
      <c r="I4124" s="6">
        <f t="shared" ca="1" si="778"/>
        <v>0.85155839999999994</v>
      </c>
      <c r="J4124" s="18">
        <f t="shared" ca="1" si="772"/>
        <v>2.4269414399999998</v>
      </c>
      <c r="K4124" s="7">
        <f t="shared" ca="1" si="773"/>
        <v>2.4269414399999998</v>
      </c>
      <c r="L4124" s="55" t="str">
        <f t="shared" si="774"/>
        <v>t4116</v>
      </c>
      <c r="M4124" s="56">
        <v>1</v>
      </c>
      <c r="N4124" s="79">
        <f t="shared" ca="1" si="779"/>
        <v>2.4269414399999998</v>
      </c>
    </row>
    <row r="4125" spans="1:14">
      <c r="A4125">
        <v>4117</v>
      </c>
      <c r="B4125">
        <f t="shared" si="775"/>
        <v>25</v>
      </c>
      <c r="C4125">
        <f t="shared" si="776"/>
        <v>4</v>
      </c>
      <c r="D4125">
        <f t="shared" si="777"/>
        <v>13</v>
      </c>
      <c r="E4125">
        <f t="shared" si="768"/>
        <v>89.6</v>
      </c>
      <c r="F4125">
        <f t="shared" ca="1" si="769"/>
        <v>96</v>
      </c>
      <c r="G4125">
        <f t="shared" ca="1" si="770"/>
        <v>3</v>
      </c>
      <c r="H4125">
        <f t="shared" ca="1" si="771"/>
        <v>100</v>
      </c>
      <c r="I4125" s="6">
        <f t="shared" ca="1" si="778"/>
        <v>0.86015999999999992</v>
      </c>
      <c r="J4125" s="18">
        <f t="shared" ca="1" si="772"/>
        <v>2.4514559999999999</v>
      </c>
      <c r="K4125" s="7">
        <f t="shared" ca="1" si="773"/>
        <v>2.4514559999999999</v>
      </c>
      <c r="L4125" s="55" t="str">
        <f t="shared" si="774"/>
        <v>t4117</v>
      </c>
      <c r="M4125" s="56">
        <v>1</v>
      </c>
      <c r="N4125" s="79">
        <f t="shared" ca="1" si="779"/>
        <v>2.4514559999999999</v>
      </c>
    </row>
    <row r="4126" spans="1:14">
      <c r="A4126">
        <v>4118</v>
      </c>
      <c r="B4126">
        <f t="shared" si="775"/>
        <v>25</v>
      </c>
      <c r="C4126">
        <f t="shared" si="776"/>
        <v>4</v>
      </c>
      <c r="D4126">
        <f t="shared" si="777"/>
        <v>14</v>
      </c>
      <c r="E4126">
        <f t="shared" si="768"/>
        <v>89.6</v>
      </c>
      <c r="F4126">
        <f t="shared" ca="1" si="769"/>
        <v>96</v>
      </c>
      <c r="G4126">
        <f t="shared" ca="1" si="770"/>
        <v>3</v>
      </c>
      <c r="H4126">
        <f t="shared" ca="1" si="771"/>
        <v>100</v>
      </c>
      <c r="I4126" s="6">
        <f t="shared" ca="1" si="778"/>
        <v>0.86015999999999992</v>
      </c>
      <c r="J4126" s="18">
        <f t="shared" ca="1" si="772"/>
        <v>2.4514559999999999</v>
      </c>
      <c r="K4126" s="7">
        <f t="shared" ca="1" si="773"/>
        <v>2.4514559999999999</v>
      </c>
      <c r="L4126" s="55" t="str">
        <f t="shared" si="774"/>
        <v>t4118</v>
      </c>
      <c r="M4126" s="56">
        <v>1</v>
      </c>
      <c r="N4126" s="79">
        <f t="shared" ca="1" si="779"/>
        <v>2.4514559999999999</v>
      </c>
    </row>
    <row r="4127" spans="1:14">
      <c r="A4127">
        <v>4119</v>
      </c>
      <c r="B4127">
        <f t="shared" si="775"/>
        <v>25</v>
      </c>
      <c r="C4127">
        <f t="shared" si="776"/>
        <v>4</v>
      </c>
      <c r="D4127">
        <f t="shared" si="777"/>
        <v>15</v>
      </c>
      <c r="E4127">
        <f t="shared" si="768"/>
        <v>89.6</v>
      </c>
      <c r="F4127">
        <f t="shared" ca="1" si="769"/>
        <v>96</v>
      </c>
      <c r="G4127">
        <f t="shared" ca="1" si="770"/>
        <v>3</v>
      </c>
      <c r="H4127">
        <f t="shared" ca="1" si="771"/>
        <v>97</v>
      </c>
      <c r="I4127" s="6">
        <f t="shared" ca="1" si="778"/>
        <v>0.83435519999999996</v>
      </c>
      <c r="J4127" s="18">
        <f t="shared" ca="1" si="772"/>
        <v>2.3779123200000001</v>
      </c>
      <c r="K4127" s="7">
        <f t="shared" ca="1" si="773"/>
        <v>2.3779123200000001</v>
      </c>
      <c r="L4127" s="55" t="str">
        <f t="shared" si="774"/>
        <v>t4119</v>
      </c>
      <c r="M4127" s="56">
        <v>1</v>
      </c>
      <c r="N4127" s="79">
        <f t="shared" ca="1" si="779"/>
        <v>2.3779123200000001</v>
      </c>
    </row>
    <row r="4128" spans="1:14">
      <c r="A4128">
        <v>4120</v>
      </c>
      <c r="B4128">
        <f t="shared" si="775"/>
        <v>25</v>
      </c>
      <c r="C4128">
        <f t="shared" si="776"/>
        <v>4</v>
      </c>
      <c r="D4128">
        <f t="shared" si="777"/>
        <v>16</v>
      </c>
      <c r="E4128">
        <f t="shared" si="768"/>
        <v>89.6</v>
      </c>
      <c r="F4128">
        <f t="shared" ca="1" si="769"/>
        <v>96</v>
      </c>
      <c r="G4128">
        <f t="shared" ca="1" si="770"/>
        <v>3</v>
      </c>
      <c r="H4128">
        <f t="shared" ca="1" si="771"/>
        <v>96</v>
      </c>
      <c r="I4128" s="6">
        <f t="shared" ca="1" si="778"/>
        <v>0.82575359999999987</v>
      </c>
      <c r="J4128" s="18">
        <f t="shared" ca="1" si="772"/>
        <v>2.3533977599999996</v>
      </c>
      <c r="K4128" s="7">
        <f t="shared" ca="1" si="773"/>
        <v>2.3533977599999996</v>
      </c>
      <c r="L4128" s="55" t="str">
        <f t="shared" si="774"/>
        <v>t4120</v>
      </c>
      <c r="M4128" s="56">
        <v>1</v>
      </c>
      <c r="N4128" s="79">
        <f t="shared" ca="1" si="779"/>
        <v>2.3533977599999996</v>
      </c>
    </row>
    <row r="4129" spans="1:14">
      <c r="A4129">
        <v>4121</v>
      </c>
      <c r="B4129">
        <f t="shared" si="775"/>
        <v>25</v>
      </c>
      <c r="C4129">
        <f t="shared" si="776"/>
        <v>4</v>
      </c>
      <c r="D4129">
        <f t="shared" si="777"/>
        <v>17</v>
      </c>
      <c r="E4129">
        <f t="shared" si="768"/>
        <v>89.6</v>
      </c>
      <c r="F4129">
        <f t="shared" ca="1" si="769"/>
        <v>96</v>
      </c>
      <c r="G4129">
        <f t="shared" ca="1" si="770"/>
        <v>3</v>
      </c>
      <c r="H4129">
        <f t="shared" ca="1" si="771"/>
        <v>96</v>
      </c>
      <c r="I4129" s="6">
        <f t="shared" ca="1" si="778"/>
        <v>0.82575359999999987</v>
      </c>
      <c r="J4129" s="18">
        <f t="shared" ca="1" si="772"/>
        <v>2.3533977599999996</v>
      </c>
      <c r="K4129" s="7">
        <f t="shared" ca="1" si="773"/>
        <v>2.3533977599999996</v>
      </c>
      <c r="L4129" s="55" t="str">
        <f t="shared" si="774"/>
        <v>t4121</v>
      </c>
      <c r="M4129" s="56">
        <v>1</v>
      </c>
      <c r="N4129" s="79">
        <f t="shared" ca="1" si="779"/>
        <v>2.3533977599999996</v>
      </c>
    </row>
    <row r="4130" spans="1:14">
      <c r="A4130">
        <v>4122</v>
      </c>
      <c r="B4130">
        <f t="shared" si="775"/>
        <v>25</v>
      </c>
      <c r="C4130">
        <f t="shared" si="776"/>
        <v>4</v>
      </c>
      <c r="D4130">
        <f t="shared" si="777"/>
        <v>18</v>
      </c>
      <c r="E4130">
        <f t="shared" si="768"/>
        <v>89.6</v>
      </c>
      <c r="F4130">
        <f t="shared" ca="1" si="769"/>
        <v>96</v>
      </c>
      <c r="G4130">
        <f t="shared" ca="1" si="770"/>
        <v>3</v>
      </c>
      <c r="H4130">
        <f t="shared" ca="1" si="771"/>
        <v>93</v>
      </c>
      <c r="I4130" s="6">
        <f t="shared" ca="1" si="778"/>
        <v>0.7999487999999999</v>
      </c>
      <c r="J4130" s="18">
        <f t="shared" ca="1" si="772"/>
        <v>2.2798540799999998</v>
      </c>
      <c r="K4130" s="7">
        <f t="shared" ca="1" si="773"/>
        <v>2.2798540799999998</v>
      </c>
      <c r="L4130" s="55" t="str">
        <f t="shared" si="774"/>
        <v>t4122</v>
      </c>
      <c r="M4130" s="56">
        <v>1</v>
      </c>
      <c r="N4130" s="79">
        <f t="shared" ca="1" si="779"/>
        <v>2.2798540799999998</v>
      </c>
    </row>
    <row r="4131" spans="1:14">
      <c r="A4131">
        <v>4123</v>
      </c>
      <c r="B4131">
        <f t="shared" si="775"/>
        <v>25</v>
      </c>
      <c r="C4131">
        <f t="shared" si="776"/>
        <v>4</v>
      </c>
      <c r="D4131">
        <f t="shared" si="777"/>
        <v>19</v>
      </c>
      <c r="E4131">
        <f t="shared" si="768"/>
        <v>89.6</v>
      </c>
      <c r="F4131">
        <f t="shared" ca="1" si="769"/>
        <v>96</v>
      </c>
      <c r="G4131">
        <f t="shared" ca="1" si="770"/>
        <v>3</v>
      </c>
      <c r="H4131">
        <f t="shared" ca="1" si="771"/>
        <v>92</v>
      </c>
      <c r="I4131" s="6">
        <f t="shared" ca="1" si="778"/>
        <v>0.79134719999999992</v>
      </c>
      <c r="J4131" s="18">
        <f t="shared" ca="1" si="772"/>
        <v>2.2553395199999997</v>
      </c>
      <c r="K4131" s="7">
        <f t="shared" ca="1" si="773"/>
        <v>2.2553395199999997</v>
      </c>
      <c r="L4131" s="55" t="str">
        <f t="shared" si="774"/>
        <v>t4123</v>
      </c>
      <c r="M4131" s="56">
        <v>1</v>
      </c>
      <c r="N4131" s="79">
        <f t="shared" ca="1" si="779"/>
        <v>2.2553395199999997</v>
      </c>
    </row>
    <row r="4132" spans="1:14">
      <c r="A4132">
        <v>4124</v>
      </c>
      <c r="B4132">
        <f t="shared" si="775"/>
        <v>25</v>
      </c>
      <c r="C4132">
        <f t="shared" si="776"/>
        <v>4</v>
      </c>
      <c r="D4132">
        <f t="shared" si="777"/>
        <v>20</v>
      </c>
      <c r="E4132">
        <f t="shared" si="768"/>
        <v>89.6</v>
      </c>
      <c r="F4132">
        <f t="shared" ca="1" si="769"/>
        <v>96</v>
      </c>
      <c r="G4132">
        <f t="shared" ca="1" si="770"/>
        <v>3</v>
      </c>
      <c r="H4132">
        <f t="shared" ca="1" si="771"/>
        <v>92</v>
      </c>
      <c r="I4132" s="6">
        <f t="shared" ca="1" si="778"/>
        <v>0.79134719999999992</v>
      </c>
      <c r="J4132" s="18">
        <f t="shared" ca="1" si="772"/>
        <v>2.2553395199999997</v>
      </c>
      <c r="K4132" s="7">
        <f t="shared" ca="1" si="773"/>
        <v>2.2553395199999997</v>
      </c>
      <c r="L4132" s="55" t="str">
        <f t="shared" si="774"/>
        <v>t4124</v>
      </c>
      <c r="M4132" s="56">
        <v>1</v>
      </c>
      <c r="N4132" s="79">
        <f t="shared" ca="1" si="779"/>
        <v>2.2553395199999997</v>
      </c>
    </row>
    <row r="4133" spans="1:14">
      <c r="A4133">
        <v>4125</v>
      </c>
      <c r="B4133">
        <f t="shared" si="775"/>
        <v>25</v>
      </c>
      <c r="C4133">
        <f t="shared" si="776"/>
        <v>4</v>
      </c>
      <c r="D4133">
        <f t="shared" si="777"/>
        <v>21</v>
      </c>
      <c r="E4133">
        <f t="shared" si="768"/>
        <v>89.6</v>
      </c>
      <c r="F4133">
        <f t="shared" ca="1" si="769"/>
        <v>96</v>
      </c>
      <c r="G4133">
        <f t="shared" ca="1" si="770"/>
        <v>3</v>
      </c>
      <c r="H4133">
        <f t="shared" ca="1" si="771"/>
        <v>93</v>
      </c>
      <c r="I4133" s="6">
        <f t="shared" ca="1" si="778"/>
        <v>0.7999487999999999</v>
      </c>
      <c r="J4133" s="18">
        <f t="shared" ca="1" si="772"/>
        <v>2.2798540799999998</v>
      </c>
      <c r="K4133" s="7">
        <f t="shared" ca="1" si="773"/>
        <v>2.2798540799999998</v>
      </c>
      <c r="L4133" s="55" t="str">
        <f t="shared" si="774"/>
        <v>t4125</v>
      </c>
      <c r="M4133" s="56">
        <v>1</v>
      </c>
      <c r="N4133" s="79">
        <f t="shared" ca="1" si="779"/>
        <v>2.2798540799999998</v>
      </c>
    </row>
    <row r="4134" spans="1:14">
      <c r="A4134">
        <v>4126</v>
      </c>
      <c r="B4134">
        <f t="shared" si="775"/>
        <v>25</v>
      </c>
      <c r="C4134">
        <f t="shared" si="776"/>
        <v>4</v>
      </c>
      <c r="D4134">
        <f t="shared" si="777"/>
        <v>22</v>
      </c>
      <c r="E4134">
        <f t="shared" si="768"/>
        <v>89.6</v>
      </c>
      <c r="F4134">
        <f t="shared" ca="1" si="769"/>
        <v>96</v>
      </c>
      <c r="G4134">
        <f t="shared" ca="1" si="770"/>
        <v>3</v>
      </c>
      <c r="H4134">
        <f t="shared" ca="1" si="771"/>
        <v>87</v>
      </c>
      <c r="I4134" s="6">
        <f t="shared" ca="1" si="778"/>
        <v>0.74833919999999987</v>
      </c>
      <c r="J4134" s="18">
        <f t="shared" ca="1" si="772"/>
        <v>2.1327667199999998</v>
      </c>
      <c r="K4134" s="7">
        <f t="shared" ca="1" si="773"/>
        <v>2.1327667199999998</v>
      </c>
      <c r="L4134" s="55" t="str">
        <f t="shared" si="774"/>
        <v>t4126</v>
      </c>
      <c r="M4134" s="56">
        <v>1</v>
      </c>
      <c r="N4134" s="79">
        <f t="shared" ca="1" si="779"/>
        <v>2.1327667199999998</v>
      </c>
    </row>
    <row r="4135" spans="1:14">
      <c r="A4135">
        <v>4127</v>
      </c>
      <c r="B4135">
        <f t="shared" si="775"/>
        <v>25</v>
      </c>
      <c r="C4135">
        <f t="shared" si="776"/>
        <v>4</v>
      </c>
      <c r="D4135">
        <f t="shared" si="777"/>
        <v>23</v>
      </c>
      <c r="E4135">
        <f t="shared" si="768"/>
        <v>89.6</v>
      </c>
      <c r="F4135">
        <f t="shared" ca="1" si="769"/>
        <v>96</v>
      </c>
      <c r="G4135">
        <f t="shared" ca="1" si="770"/>
        <v>3</v>
      </c>
      <c r="H4135">
        <f t="shared" ca="1" si="771"/>
        <v>72</v>
      </c>
      <c r="I4135" s="6">
        <f t="shared" ca="1" si="778"/>
        <v>0.61931519999999995</v>
      </c>
      <c r="J4135" s="18">
        <f t="shared" ca="1" si="772"/>
        <v>1.76504832</v>
      </c>
      <c r="K4135" s="7">
        <f t="shared" ca="1" si="773"/>
        <v>1.76504832</v>
      </c>
      <c r="L4135" s="55" t="str">
        <f t="shared" si="774"/>
        <v>t4127</v>
      </c>
      <c r="M4135" s="56">
        <v>1</v>
      </c>
      <c r="N4135" s="79">
        <f t="shared" ca="1" si="779"/>
        <v>1.76504832</v>
      </c>
    </row>
    <row r="4136" spans="1:14">
      <c r="A4136">
        <v>4128</v>
      </c>
      <c r="B4136">
        <f t="shared" si="775"/>
        <v>25</v>
      </c>
      <c r="C4136">
        <f t="shared" si="776"/>
        <v>5</v>
      </c>
      <c r="D4136">
        <f t="shared" si="777"/>
        <v>0</v>
      </c>
      <c r="E4136">
        <f t="shared" si="768"/>
        <v>89.6</v>
      </c>
      <c r="F4136">
        <f t="shared" ca="1" si="769"/>
        <v>94</v>
      </c>
      <c r="G4136">
        <f t="shared" ca="1" si="770"/>
        <v>3</v>
      </c>
      <c r="H4136">
        <f t="shared" ca="1" si="771"/>
        <v>64</v>
      </c>
      <c r="I4136" s="6">
        <f t="shared" ca="1" si="778"/>
        <v>0.53903359999999989</v>
      </c>
      <c r="J4136" s="18">
        <f t="shared" ca="1" si="772"/>
        <v>1.5362457599999997</v>
      </c>
      <c r="K4136" s="7">
        <f t="shared" ca="1" si="773"/>
        <v>1.5362457599999997</v>
      </c>
      <c r="L4136" s="55" t="str">
        <f t="shared" si="774"/>
        <v>t4128</v>
      </c>
      <c r="M4136" s="56">
        <v>1</v>
      </c>
      <c r="N4136" s="79">
        <f t="shared" ca="1" si="779"/>
        <v>1.5362457599999997</v>
      </c>
    </row>
    <row r="4137" spans="1:14">
      <c r="A4137">
        <v>4129</v>
      </c>
      <c r="B4137">
        <f t="shared" si="775"/>
        <v>25</v>
      </c>
      <c r="C4137">
        <f t="shared" si="776"/>
        <v>5</v>
      </c>
      <c r="D4137">
        <f t="shared" si="777"/>
        <v>1</v>
      </c>
      <c r="E4137">
        <f t="shared" si="768"/>
        <v>89.6</v>
      </c>
      <c r="F4137">
        <f t="shared" ca="1" si="769"/>
        <v>94</v>
      </c>
      <c r="G4137">
        <f t="shared" ca="1" si="770"/>
        <v>3</v>
      </c>
      <c r="H4137">
        <f t="shared" ca="1" si="771"/>
        <v>60</v>
      </c>
      <c r="I4137" s="6">
        <f t="shared" ca="1" si="778"/>
        <v>0.5053439999999999</v>
      </c>
      <c r="J4137" s="18">
        <f t="shared" ca="1" si="772"/>
        <v>1.4402303999999997</v>
      </c>
      <c r="K4137" s="7">
        <f t="shared" ca="1" si="773"/>
        <v>1.4402303999999997</v>
      </c>
      <c r="L4137" s="55" t="str">
        <f t="shared" si="774"/>
        <v>t4129</v>
      </c>
      <c r="M4137" s="56">
        <v>1</v>
      </c>
      <c r="N4137" s="79">
        <f t="shared" ca="1" si="779"/>
        <v>1.4402303999999997</v>
      </c>
    </row>
    <row r="4138" spans="1:14">
      <c r="A4138">
        <v>4130</v>
      </c>
      <c r="B4138">
        <f t="shared" si="775"/>
        <v>25</v>
      </c>
      <c r="C4138">
        <f t="shared" si="776"/>
        <v>5</v>
      </c>
      <c r="D4138">
        <f t="shared" si="777"/>
        <v>2</v>
      </c>
      <c r="E4138">
        <f t="shared" si="768"/>
        <v>89.6</v>
      </c>
      <c r="F4138">
        <f t="shared" ca="1" si="769"/>
        <v>94</v>
      </c>
      <c r="G4138">
        <f t="shared" ca="1" si="770"/>
        <v>3</v>
      </c>
      <c r="H4138">
        <f t="shared" ca="1" si="771"/>
        <v>58</v>
      </c>
      <c r="I4138" s="6">
        <f t="shared" ca="1" si="778"/>
        <v>0.48849919999999991</v>
      </c>
      <c r="J4138" s="18">
        <f t="shared" ca="1" si="772"/>
        <v>1.3922227199999997</v>
      </c>
      <c r="K4138" s="7">
        <f t="shared" ca="1" si="773"/>
        <v>1.3922227199999997</v>
      </c>
      <c r="L4138" s="55" t="str">
        <f t="shared" si="774"/>
        <v>t4130</v>
      </c>
      <c r="M4138" s="56">
        <v>1</v>
      </c>
      <c r="N4138" s="79">
        <f t="shared" ca="1" si="779"/>
        <v>1.3922227199999997</v>
      </c>
    </row>
    <row r="4139" spans="1:14">
      <c r="A4139">
        <v>4131</v>
      </c>
      <c r="B4139">
        <f t="shared" si="775"/>
        <v>25</v>
      </c>
      <c r="C4139">
        <f t="shared" si="776"/>
        <v>5</v>
      </c>
      <c r="D4139">
        <f t="shared" si="777"/>
        <v>3</v>
      </c>
      <c r="E4139">
        <f t="shared" si="768"/>
        <v>89.6</v>
      </c>
      <c r="F4139">
        <f t="shared" ca="1" si="769"/>
        <v>94</v>
      </c>
      <c r="G4139">
        <f t="shared" ca="1" si="770"/>
        <v>3</v>
      </c>
      <c r="H4139">
        <f t="shared" ca="1" si="771"/>
        <v>56</v>
      </c>
      <c r="I4139" s="6">
        <f t="shared" ca="1" si="778"/>
        <v>0.47165439999999992</v>
      </c>
      <c r="J4139" s="18">
        <f t="shared" ca="1" si="772"/>
        <v>1.3442150399999999</v>
      </c>
      <c r="K4139" s="7">
        <f t="shared" ca="1" si="773"/>
        <v>1.3442150399999999</v>
      </c>
      <c r="L4139" s="55" t="str">
        <f t="shared" si="774"/>
        <v>t4131</v>
      </c>
      <c r="M4139" s="56">
        <v>1</v>
      </c>
      <c r="N4139" s="79">
        <f t="shared" ca="1" si="779"/>
        <v>1.3442150399999999</v>
      </c>
    </row>
    <row r="4140" spans="1:14">
      <c r="A4140">
        <v>4132</v>
      </c>
      <c r="B4140">
        <f t="shared" si="775"/>
        <v>25</v>
      </c>
      <c r="C4140">
        <f t="shared" si="776"/>
        <v>5</v>
      </c>
      <c r="D4140">
        <f t="shared" si="777"/>
        <v>4</v>
      </c>
      <c r="E4140">
        <f t="shared" si="768"/>
        <v>89.6</v>
      </c>
      <c r="F4140">
        <f t="shared" ca="1" si="769"/>
        <v>94</v>
      </c>
      <c r="G4140">
        <f t="shared" ca="1" si="770"/>
        <v>3</v>
      </c>
      <c r="H4140">
        <f t="shared" ca="1" si="771"/>
        <v>56</v>
      </c>
      <c r="I4140" s="6">
        <f t="shared" ca="1" si="778"/>
        <v>0.47165439999999992</v>
      </c>
      <c r="J4140" s="18">
        <f t="shared" ca="1" si="772"/>
        <v>1.3442150399999999</v>
      </c>
      <c r="K4140" s="7">
        <f t="shared" ca="1" si="773"/>
        <v>1.3442150399999999</v>
      </c>
      <c r="L4140" s="55" t="str">
        <f t="shared" si="774"/>
        <v>t4132</v>
      </c>
      <c r="M4140" s="56">
        <v>1</v>
      </c>
      <c r="N4140" s="79">
        <f t="shared" ca="1" si="779"/>
        <v>1.3442150399999999</v>
      </c>
    </row>
    <row r="4141" spans="1:14">
      <c r="A4141">
        <v>4133</v>
      </c>
      <c r="B4141">
        <f t="shared" si="775"/>
        <v>25</v>
      </c>
      <c r="C4141">
        <f t="shared" si="776"/>
        <v>5</v>
      </c>
      <c r="D4141">
        <f t="shared" si="777"/>
        <v>5</v>
      </c>
      <c r="E4141">
        <f t="shared" si="768"/>
        <v>89.6</v>
      </c>
      <c r="F4141">
        <f t="shared" ca="1" si="769"/>
        <v>94</v>
      </c>
      <c r="G4141">
        <f t="shared" ca="1" si="770"/>
        <v>3</v>
      </c>
      <c r="H4141">
        <f t="shared" ca="1" si="771"/>
        <v>58</v>
      </c>
      <c r="I4141" s="6">
        <f t="shared" ca="1" si="778"/>
        <v>0.48849919999999991</v>
      </c>
      <c r="J4141" s="18">
        <f t="shared" ca="1" si="772"/>
        <v>1.3922227199999997</v>
      </c>
      <c r="K4141" s="7">
        <f t="shared" ca="1" si="773"/>
        <v>1.3922227199999997</v>
      </c>
      <c r="L4141" s="55" t="str">
        <f t="shared" si="774"/>
        <v>t4133</v>
      </c>
      <c r="M4141" s="56">
        <v>1</v>
      </c>
      <c r="N4141" s="79">
        <f t="shared" ca="1" si="779"/>
        <v>1.3922227199999997</v>
      </c>
    </row>
    <row r="4142" spans="1:14">
      <c r="A4142">
        <v>4134</v>
      </c>
      <c r="B4142">
        <f t="shared" si="775"/>
        <v>25</v>
      </c>
      <c r="C4142">
        <f t="shared" si="776"/>
        <v>5</v>
      </c>
      <c r="D4142">
        <f t="shared" si="777"/>
        <v>6</v>
      </c>
      <c r="E4142">
        <f t="shared" si="768"/>
        <v>89.6</v>
      </c>
      <c r="F4142">
        <f t="shared" ca="1" si="769"/>
        <v>94</v>
      </c>
      <c r="G4142">
        <f t="shared" ca="1" si="770"/>
        <v>3</v>
      </c>
      <c r="H4142">
        <f t="shared" ca="1" si="771"/>
        <v>64</v>
      </c>
      <c r="I4142" s="6">
        <f t="shared" ca="1" si="778"/>
        <v>0.53903359999999989</v>
      </c>
      <c r="J4142" s="18">
        <f t="shared" ca="1" si="772"/>
        <v>1.5362457599999997</v>
      </c>
      <c r="K4142" s="7">
        <f t="shared" ca="1" si="773"/>
        <v>1.5362457599999997</v>
      </c>
      <c r="L4142" s="55" t="str">
        <f t="shared" si="774"/>
        <v>t4134</v>
      </c>
      <c r="M4142" s="56">
        <v>1</v>
      </c>
      <c r="N4142" s="79">
        <f t="shared" ca="1" si="779"/>
        <v>1.5362457599999997</v>
      </c>
    </row>
    <row r="4143" spans="1:14">
      <c r="A4143">
        <v>4135</v>
      </c>
      <c r="B4143">
        <f t="shared" si="775"/>
        <v>25</v>
      </c>
      <c r="C4143">
        <f t="shared" si="776"/>
        <v>5</v>
      </c>
      <c r="D4143">
        <f t="shared" si="777"/>
        <v>7</v>
      </c>
      <c r="E4143">
        <f t="shared" si="768"/>
        <v>89.6</v>
      </c>
      <c r="F4143">
        <f t="shared" ca="1" si="769"/>
        <v>94</v>
      </c>
      <c r="G4143">
        <f t="shared" ca="1" si="770"/>
        <v>3</v>
      </c>
      <c r="H4143">
        <f t="shared" ca="1" si="771"/>
        <v>76</v>
      </c>
      <c r="I4143" s="6">
        <f t="shared" ca="1" si="778"/>
        <v>0.64010239999999996</v>
      </c>
      <c r="J4143" s="18">
        <f t="shared" ca="1" si="772"/>
        <v>1.8242918399999999</v>
      </c>
      <c r="K4143" s="7">
        <f t="shared" ca="1" si="773"/>
        <v>1.8242918399999999</v>
      </c>
      <c r="L4143" s="55" t="str">
        <f t="shared" si="774"/>
        <v>t4135</v>
      </c>
      <c r="M4143" s="56">
        <v>1</v>
      </c>
      <c r="N4143" s="79">
        <f t="shared" ca="1" si="779"/>
        <v>1.8242918399999999</v>
      </c>
    </row>
    <row r="4144" spans="1:14">
      <c r="A4144">
        <v>4136</v>
      </c>
      <c r="B4144">
        <f t="shared" si="775"/>
        <v>25</v>
      </c>
      <c r="C4144">
        <f t="shared" si="776"/>
        <v>5</v>
      </c>
      <c r="D4144">
        <f t="shared" si="777"/>
        <v>8</v>
      </c>
      <c r="E4144">
        <f t="shared" si="768"/>
        <v>89.6</v>
      </c>
      <c r="F4144">
        <f t="shared" ca="1" si="769"/>
        <v>94</v>
      </c>
      <c r="G4144">
        <f t="shared" ca="1" si="770"/>
        <v>3</v>
      </c>
      <c r="H4144">
        <f t="shared" ca="1" si="771"/>
        <v>87</v>
      </c>
      <c r="I4144" s="6">
        <f t="shared" ca="1" si="778"/>
        <v>0.73274879999999998</v>
      </c>
      <c r="J4144" s="18">
        <f t="shared" ca="1" si="772"/>
        <v>2.0883340800000001</v>
      </c>
      <c r="K4144" s="7">
        <f t="shared" ca="1" si="773"/>
        <v>2.0883340800000001</v>
      </c>
      <c r="L4144" s="55" t="str">
        <f t="shared" si="774"/>
        <v>t4136</v>
      </c>
      <c r="M4144" s="56">
        <v>1</v>
      </c>
      <c r="N4144" s="79">
        <f t="shared" ca="1" si="779"/>
        <v>2.0883340800000001</v>
      </c>
    </row>
    <row r="4145" spans="1:14">
      <c r="A4145">
        <v>4137</v>
      </c>
      <c r="B4145">
        <f t="shared" si="775"/>
        <v>25</v>
      </c>
      <c r="C4145">
        <f t="shared" si="776"/>
        <v>5</v>
      </c>
      <c r="D4145">
        <f t="shared" si="777"/>
        <v>9</v>
      </c>
      <c r="E4145">
        <f t="shared" si="768"/>
        <v>89.6</v>
      </c>
      <c r="F4145">
        <f t="shared" ca="1" si="769"/>
        <v>94</v>
      </c>
      <c r="G4145">
        <f t="shared" ca="1" si="770"/>
        <v>3</v>
      </c>
      <c r="H4145">
        <f t="shared" ca="1" si="771"/>
        <v>95</v>
      </c>
      <c r="I4145" s="6">
        <f t="shared" ca="1" si="778"/>
        <v>0.80012799999999984</v>
      </c>
      <c r="J4145" s="18">
        <f t="shared" ca="1" si="772"/>
        <v>2.2803647999999996</v>
      </c>
      <c r="K4145" s="7">
        <f t="shared" ca="1" si="773"/>
        <v>2.2803647999999996</v>
      </c>
      <c r="L4145" s="55" t="str">
        <f t="shared" si="774"/>
        <v>t4137</v>
      </c>
      <c r="M4145" s="56">
        <v>1</v>
      </c>
      <c r="N4145" s="79">
        <f t="shared" ca="1" si="779"/>
        <v>2.2803647999999996</v>
      </c>
    </row>
    <row r="4146" spans="1:14">
      <c r="A4146">
        <v>4138</v>
      </c>
      <c r="B4146">
        <f t="shared" si="775"/>
        <v>25</v>
      </c>
      <c r="C4146">
        <f t="shared" si="776"/>
        <v>5</v>
      </c>
      <c r="D4146">
        <f t="shared" si="777"/>
        <v>10</v>
      </c>
      <c r="E4146">
        <f t="shared" si="768"/>
        <v>89.6</v>
      </c>
      <c r="F4146">
        <f t="shared" ca="1" si="769"/>
        <v>94</v>
      </c>
      <c r="G4146">
        <f t="shared" ca="1" si="770"/>
        <v>3</v>
      </c>
      <c r="H4146">
        <f t="shared" ca="1" si="771"/>
        <v>99</v>
      </c>
      <c r="I4146" s="6">
        <f t="shared" ca="1" si="778"/>
        <v>0.83381759999999983</v>
      </c>
      <c r="J4146" s="18">
        <f t="shared" ca="1" si="772"/>
        <v>2.3763801599999996</v>
      </c>
      <c r="K4146" s="7">
        <f t="shared" ca="1" si="773"/>
        <v>2.3763801599999996</v>
      </c>
      <c r="L4146" s="55" t="str">
        <f t="shared" si="774"/>
        <v>t4138</v>
      </c>
      <c r="M4146" s="56">
        <v>1</v>
      </c>
      <c r="N4146" s="79">
        <f t="shared" ca="1" si="779"/>
        <v>2.3763801599999996</v>
      </c>
    </row>
    <row r="4147" spans="1:14">
      <c r="A4147">
        <v>4139</v>
      </c>
      <c r="B4147">
        <f t="shared" si="775"/>
        <v>25</v>
      </c>
      <c r="C4147">
        <f t="shared" si="776"/>
        <v>5</v>
      </c>
      <c r="D4147">
        <f t="shared" si="777"/>
        <v>11</v>
      </c>
      <c r="E4147">
        <f t="shared" si="768"/>
        <v>89.6</v>
      </c>
      <c r="F4147">
        <f t="shared" ca="1" si="769"/>
        <v>94</v>
      </c>
      <c r="G4147">
        <f t="shared" ca="1" si="770"/>
        <v>3</v>
      </c>
      <c r="H4147">
        <f t="shared" ca="1" si="771"/>
        <v>100</v>
      </c>
      <c r="I4147" s="6">
        <f t="shared" ca="1" si="778"/>
        <v>0.84223999999999988</v>
      </c>
      <c r="J4147" s="18">
        <f t="shared" ca="1" si="772"/>
        <v>2.4003839999999999</v>
      </c>
      <c r="K4147" s="7">
        <f t="shared" ca="1" si="773"/>
        <v>2.4003839999999999</v>
      </c>
      <c r="L4147" s="55" t="str">
        <f t="shared" si="774"/>
        <v>t4139</v>
      </c>
      <c r="M4147" s="56">
        <v>1</v>
      </c>
      <c r="N4147" s="79">
        <f t="shared" ca="1" si="779"/>
        <v>2.4003839999999999</v>
      </c>
    </row>
    <row r="4148" spans="1:14">
      <c r="A4148">
        <v>4140</v>
      </c>
      <c r="B4148">
        <f t="shared" si="775"/>
        <v>25</v>
      </c>
      <c r="C4148">
        <f t="shared" si="776"/>
        <v>5</v>
      </c>
      <c r="D4148">
        <f t="shared" si="777"/>
        <v>12</v>
      </c>
      <c r="E4148">
        <f t="shared" si="768"/>
        <v>89.6</v>
      </c>
      <c r="F4148">
        <f t="shared" ca="1" si="769"/>
        <v>94</v>
      </c>
      <c r="G4148">
        <f t="shared" ca="1" si="770"/>
        <v>3</v>
      </c>
      <c r="H4148">
        <f t="shared" ca="1" si="771"/>
        <v>99</v>
      </c>
      <c r="I4148" s="6">
        <f t="shared" ca="1" si="778"/>
        <v>0.83381759999999983</v>
      </c>
      <c r="J4148" s="18">
        <f t="shared" ca="1" si="772"/>
        <v>2.3763801599999996</v>
      </c>
      <c r="K4148" s="7">
        <f t="shared" ca="1" si="773"/>
        <v>2.3763801599999996</v>
      </c>
      <c r="L4148" s="55" t="str">
        <f t="shared" si="774"/>
        <v>t4140</v>
      </c>
      <c r="M4148" s="56">
        <v>1</v>
      </c>
      <c r="N4148" s="79">
        <f t="shared" ca="1" si="779"/>
        <v>2.3763801599999996</v>
      </c>
    </row>
    <row r="4149" spans="1:14">
      <c r="A4149">
        <v>4141</v>
      </c>
      <c r="B4149">
        <f t="shared" si="775"/>
        <v>25</v>
      </c>
      <c r="C4149">
        <f t="shared" si="776"/>
        <v>5</v>
      </c>
      <c r="D4149">
        <f t="shared" si="777"/>
        <v>13</v>
      </c>
      <c r="E4149">
        <f t="shared" si="768"/>
        <v>89.6</v>
      </c>
      <c r="F4149">
        <f t="shared" ca="1" si="769"/>
        <v>94</v>
      </c>
      <c r="G4149">
        <f t="shared" ca="1" si="770"/>
        <v>3</v>
      </c>
      <c r="H4149">
        <f t="shared" ca="1" si="771"/>
        <v>100</v>
      </c>
      <c r="I4149" s="6">
        <f t="shared" ca="1" si="778"/>
        <v>0.84223999999999988</v>
      </c>
      <c r="J4149" s="18">
        <f t="shared" ca="1" si="772"/>
        <v>2.4003839999999999</v>
      </c>
      <c r="K4149" s="7">
        <f t="shared" ca="1" si="773"/>
        <v>2.4003839999999999</v>
      </c>
      <c r="L4149" s="55" t="str">
        <f t="shared" si="774"/>
        <v>t4141</v>
      </c>
      <c r="M4149" s="56">
        <v>1</v>
      </c>
      <c r="N4149" s="79">
        <f t="shared" ca="1" si="779"/>
        <v>2.4003839999999999</v>
      </c>
    </row>
    <row r="4150" spans="1:14">
      <c r="A4150">
        <v>4142</v>
      </c>
      <c r="B4150">
        <f t="shared" si="775"/>
        <v>25</v>
      </c>
      <c r="C4150">
        <f t="shared" si="776"/>
        <v>5</v>
      </c>
      <c r="D4150">
        <f t="shared" si="777"/>
        <v>14</v>
      </c>
      <c r="E4150">
        <f t="shared" si="768"/>
        <v>89.6</v>
      </c>
      <c r="F4150">
        <f t="shared" ca="1" si="769"/>
        <v>94</v>
      </c>
      <c r="G4150">
        <f t="shared" ca="1" si="770"/>
        <v>3</v>
      </c>
      <c r="H4150">
        <f t="shared" ca="1" si="771"/>
        <v>100</v>
      </c>
      <c r="I4150" s="6">
        <f t="shared" ca="1" si="778"/>
        <v>0.84223999999999988</v>
      </c>
      <c r="J4150" s="18">
        <f t="shared" ca="1" si="772"/>
        <v>2.4003839999999999</v>
      </c>
      <c r="K4150" s="7">
        <f t="shared" ca="1" si="773"/>
        <v>2.4003839999999999</v>
      </c>
      <c r="L4150" s="55" t="str">
        <f t="shared" si="774"/>
        <v>t4142</v>
      </c>
      <c r="M4150" s="56">
        <v>1</v>
      </c>
      <c r="N4150" s="79">
        <f t="shared" ca="1" si="779"/>
        <v>2.4003839999999999</v>
      </c>
    </row>
    <row r="4151" spans="1:14">
      <c r="A4151">
        <v>4143</v>
      </c>
      <c r="B4151">
        <f t="shared" si="775"/>
        <v>25</v>
      </c>
      <c r="C4151">
        <f t="shared" si="776"/>
        <v>5</v>
      </c>
      <c r="D4151">
        <f t="shared" si="777"/>
        <v>15</v>
      </c>
      <c r="E4151">
        <f t="shared" si="768"/>
        <v>89.6</v>
      </c>
      <c r="F4151">
        <f t="shared" ca="1" si="769"/>
        <v>94</v>
      </c>
      <c r="G4151">
        <f t="shared" ca="1" si="770"/>
        <v>3</v>
      </c>
      <c r="H4151">
        <f t="shared" ca="1" si="771"/>
        <v>97</v>
      </c>
      <c r="I4151" s="6">
        <f t="shared" ca="1" si="778"/>
        <v>0.81697279999999994</v>
      </c>
      <c r="J4151" s="18">
        <f t="shared" ca="1" si="772"/>
        <v>2.3283724800000001</v>
      </c>
      <c r="K4151" s="7">
        <f t="shared" ca="1" si="773"/>
        <v>2.3283724800000001</v>
      </c>
      <c r="L4151" s="55" t="str">
        <f t="shared" si="774"/>
        <v>t4143</v>
      </c>
      <c r="M4151" s="56">
        <v>1</v>
      </c>
      <c r="N4151" s="79">
        <f t="shared" ca="1" si="779"/>
        <v>2.3283724800000001</v>
      </c>
    </row>
    <row r="4152" spans="1:14">
      <c r="A4152">
        <v>4144</v>
      </c>
      <c r="B4152">
        <f t="shared" si="775"/>
        <v>25</v>
      </c>
      <c r="C4152">
        <f t="shared" si="776"/>
        <v>5</v>
      </c>
      <c r="D4152">
        <f t="shared" si="777"/>
        <v>16</v>
      </c>
      <c r="E4152">
        <f t="shared" si="768"/>
        <v>89.6</v>
      </c>
      <c r="F4152">
        <f t="shared" ca="1" si="769"/>
        <v>94</v>
      </c>
      <c r="G4152">
        <f t="shared" ca="1" si="770"/>
        <v>3</v>
      </c>
      <c r="H4152">
        <f t="shared" ca="1" si="771"/>
        <v>96</v>
      </c>
      <c r="I4152" s="6">
        <f t="shared" ca="1" si="778"/>
        <v>0.80855039999999989</v>
      </c>
      <c r="J4152" s="18">
        <f t="shared" ca="1" si="772"/>
        <v>2.3043686399999999</v>
      </c>
      <c r="K4152" s="7">
        <f t="shared" ca="1" si="773"/>
        <v>2.3043686399999999</v>
      </c>
      <c r="L4152" s="55" t="str">
        <f t="shared" si="774"/>
        <v>t4144</v>
      </c>
      <c r="M4152" s="56">
        <v>1</v>
      </c>
      <c r="N4152" s="79">
        <f t="shared" ca="1" si="779"/>
        <v>2.3043686399999999</v>
      </c>
    </row>
    <row r="4153" spans="1:14">
      <c r="A4153">
        <v>4145</v>
      </c>
      <c r="B4153">
        <f t="shared" si="775"/>
        <v>25</v>
      </c>
      <c r="C4153">
        <f t="shared" si="776"/>
        <v>5</v>
      </c>
      <c r="D4153">
        <f t="shared" si="777"/>
        <v>17</v>
      </c>
      <c r="E4153">
        <f t="shared" si="768"/>
        <v>89.6</v>
      </c>
      <c r="F4153">
        <f t="shared" ca="1" si="769"/>
        <v>94</v>
      </c>
      <c r="G4153">
        <f t="shared" ca="1" si="770"/>
        <v>3</v>
      </c>
      <c r="H4153">
        <f t="shared" ca="1" si="771"/>
        <v>96</v>
      </c>
      <c r="I4153" s="6">
        <f t="shared" ca="1" si="778"/>
        <v>0.80855039999999989</v>
      </c>
      <c r="J4153" s="18">
        <f t="shared" ca="1" si="772"/>
        <v>2.3043686399999999</v>
      </c>
      <c r="K4153" s="7">
        <f t="shared" ca="1" si="773"/>
        <v>2.3043686399999999</v>
      </c>
      <c r="L4153" s="55" t="str">
        <f t="shared" si="774"/>
        <v>t4145</v>
      </c>
      <c r="M4153" s="56">
        <v>1</v>
      </c>
      <c r="N4153" s="79">
        <f t="shared" ca="1" si="779"/>
        <v>2.3043686399999999</v>
      </c>
    </row>
    <row r="4154" spans="1:14">
      <c r="A4154">
        <v>4146</v>
      </c>
      <c r="B4154">
        <f t="shared" si="775"/>
        <v>25</v>
      </c>
      <c r="C4154">
        <f t="shared" si="776"/>
        <v>5</v>
      </c>
      <c r="D4154">
        <f t="shared" si="777"/>
        <v>18</v>
      </c>
      <c r="E4154">
        <f t="shared" si="768"/>
        <v>89.6</v>
      </c>
      <c r="F4154">
        <f t="shared" ca="1" si="769"/>
        <v>94</v>
      </c>
      <c r="G4154">
        <f t="shared" ca="1" si="770"/>
        <v>3</v>
      </c>
      <c r="H4154">
        <f t="shared" ca="1" si="771"/>
        <v>93</v>
      </c>
      <c r="I4154" s="6">
        <f t="shared" ca="1" si="778"/>
        <v>0.78328319999999996</v>
      </c>
      <c r="J4154" s="18">
        <f t="shared" ca="1" si="772"/>
        <v>2.2323571200000001</v>
      </c>
      <c r="K4154" s="7">
        <f t="shared" ca="1" si="773"/>
        <v>2.2323571200000001</v>
      </c>
      <c r="L4154" s="55" t="str">
        <f t="shared" si="774"/>
        <v>t4146</v>
      </c>
      <c r="M4154" s="56">
        <v>1</v>
      </c>
      <c r="N4154" s="79">
        <f t="shared" ca="1" si="779"/>
        <v>2.2323571200000001</v>
      </c>
    </row>
    <row r="4155" spans="1:14">
      <c r="A4155">
        <v>4147</v>
      </c>
      <c r="B4155">
        <f t="shared" si="775"/>
        <v>25</v>
      </c>
      <c r="C4155">
        <f t="shared" si="776"/>
        <v>5</v>
      </c>
      <c r="D4155">
        <f t="shared" si="777"/>
        <v>19</v>
      </c>
      <c r="E4155">
        <f t="shared" si="768"/>
        <v>89.6</v>
      </c>
      <c r="F4155">
        <f t="shared" ca="1" si="769"/>
        <v>94</v>
      </c>
      <c r="G4155">
        <f t="shared" ca="1" si="770"/>
        <v>3</v>
      </c>
      <c r="H4155">
        <f t="shared" ca="1" si="771"/>
        <v>92</v>
      </c>
      <c r="I4155" s="6">
        <f t="shared" ca="1" si="778"/>
        <v>0.77486079999999991</v>
      </c>
      <c r="J4155" s="18">
        <f t="shared" ca="1" si="772"/>
        <v>2.2083532799999999</v>
      </c>
      <c r="K4155" s="7">
        <f t="shared" ca="1" si="773"/>
        <v>2.2083532799999999</v>
      </c>
      <c r="L4155" s="55" t="str">
        <f t="shared" si="774"/>
        <v>t4147</v>
      </c>
      <c r="M4155" s="56">
        <v>1</v>
      </c>
      <c r="N4155" s="79">
        <f t="shared" ca="1" si="779"/>
        <v>2.2083532799999999</v>
      </c>
    </row>
    <row r="4156" spans="1:14">
      <c r="A4156">
        <v>4148</v>
      </c>
      <c r="B4156">
        <f t="shared" si="775"/>
        <v>25</v>
      </c>
      <c r="C4156">
        <f t="shared" si="776"/>
        <v>5</v>
      </c>
      <c r="D4156">
        <f t="shared" si="777"/>
        <v>20</v>
      </c>
      <c r="E4156">
        <f t="shared" si="768"/>
        <v>89.6</v>
      </c>
      <c r="F4156">
        <f t="shared" ca="1" si="769"/>
        <v>94</v>
      </c>
      <c r="G4156">
        <f t="shared" ca="1" si="770"/>
        <v>3</v>
      </c>
      <c r="H4156">
        <f t="shared" ca="1" si="771"/>
        <v>92</v>
      </c>
      <c r="I4156" s="6">
        <f t="shared" ca="1" si="778"/>
        <v>0.77486079999999991</v>
      </c>
      <c r="J4156" s="18">
        <f t="shared" ca="1" si="772"/>
        <v>2.2083532799999999</v>
      </c>
      <c r="K4156" s="7">
        <f t="shared" ca="1" si="773"/>
        <v>2.2083532799999999</v>
      </c>
      <c r="L4156" s="55" t="str">
        <f t="shared" si="774"/>
        <v>t4148</v>
      </c>
      <c r="M4156" s="56">
        <v>1</v>
      </c>
      <c r="N4156" s="79">
        <f t="shared" ca="1" si="779"/>
        <v>2.2083532799999999</v>
      </c>
    </row>
    <row r="4157" spans="1:14">
      <c r="A4157">
        <v>4149</v>
      </c>
      <c r="B4157">
        <f t="shared" si="775"/>
        <v>25</v>
      </c>
      <c r="C4157">
        <f t="shared" si="776"/>
        <v>5</v>
      </c>
      <c r="D4157">
        <f t="shared" si="777"/>
        <v>21</v>
      </c>
      <c r="E4157">
        <f t="shared" si="768"/>
        <v>89.6</v>
      </c>
      <c r="F4157">
        <f t="shared" ca="1" si="769"/>
        <v>94</v>
      </c>
      <c r="G4157">
        <f t="shared" ca="1" si="770"/>
        <v>3</v>
      </c>
      <c r="H4157">
        <f t="shared" ca="1" si="771"/>
        <v>93</v>
      </c>
      <c r="I4157" s="6">
        <f t="shared" ca="1" si="778"/>
        <v>0.78328319999999996</v>
      </c>
      <c r="J4157" s="18">
        <f t="shared" ca="1" si="772"/>
        <v>2.2323571200000001</v>
      </c>
      <c r="K4157" s="7">
        <f t="shared" ca="1" si="773"/>
        <v>2.2323571200000001</v>
      </c>
      <c r="L4157" s="55" t="str">
        <f t="shared" si="774"/>
        <v>t4149</v>
      </c>
      <c r="M4157" s="56">
        <v>1</v>
      </c>
      <c r="N4157" s="79">
        <f t="shared" ca="1" si="779"/>
        <v>2.2323571200000001</v>
      </c>
    </row>
    <row r="4158" spans="1:14">
      <c r="A4158">
        <v>4150</v>
      </c>
      <c r="B4158">
        <f t="shared" si="775"/>
        <v>25</v>
      </c>
      <c r="C4158">
        <f t="shared" si="776"/>
        <v>5</v>
      </c>
      <c r="D4158">
        <f t="shared" si="777"/>
        <v>22</v>
      </c>
      <c r="E4158">
        <f t="shared" si="768"/>
        <v>89.6</v>
      </c>
      <c r="F4158">
        <f t="shared" ca="1" si="769"/>
        <v>94</v>
      </c>
      <c r="G4158">
        <f t="shared" ca="1" si="770"/>
        <v>3</v>
      </c>
      <c r="H4158">
        <f t="shared" ca="1" si="771"/>
        <v>87</v>
      </c>
      <c r="I4158" s="6">
        <f t="shared" ca="1" si="778"/>
        <v>0.73274879999999998</v>
      </c>
      <c r="J4158" s="18">
        <f t="shared" ca="1" si="772"/>
        <v>2.0883340800000001</v>
      </c>
      <c r="K4158" s="7">
        <f t="shared" ca="1" si="773"/>
        <v>2.0883340800000001</v>
      </c>
      <c r="L4158" s="55" t="str">
        <f t="shared" si="774"/>
        <v>t4150</v>
      </c>
      <c r="M4158" s="56">
        <v>1</v>
      </c>
      <c r="N4158" s="79">
        <f t="shared" ca="1" si="779"/>
        <v>2.0883340800000001</v>
      </c>
    </row>
    <row r="4159" spans="1:14">
      <c r="A4159">
        <v>4151</v>
      </c>
      <c r="B4159">
        <f t="shared" si="775"/>
        <v>25</v>
      </c>
      <c r="C4159">
        <f t="shared" si="776"/>
        <v>5</v>
      </c>
      <c r="D4159">
        <f t="shared" si="777"/>
        <v>23</v>
      </c>
      <c r="E4159">
        <f t="shared" si="768"/>
        <v>89.6</v>
      </c>
      <c r="F4159">
        <f t="shared" ca="1" si="769"/>
        <v>94</v>
      </c>
      <c r="G4159">
        <f t="shared" ca="1" si="770"/>
        <v>3</v>
      </c>
      <c r="H4159">
        <f t="shared" ca="1" si="771"/>
        <v>72</v>
      </c>
      <c r="I4159" s="6">
        <f t="shared" ca="1" si="778"/>
        <v>0.60641279999999997</v>
      </c>
      <c r="J4159" s="18">
        <f t="shared" ca="1" si="772"/>
        <v>1.7282764799999999</v>
      </c>
      <c r="K4159" s="7">
        <f t="shared" ca="1" si="773"/>
        <v>1.7282764799999997</v>
      </c>
      <c r="L4159" s="55" t="str">
        <f t="shared" si="774"/>
        <v>t4151</v>
      </c>
      <c r="M4159" s="56">
        <v>1</v>
      </c>
      <c r="N4159" s="79">
        <f t="shared" ca="1" si="779"/>
        <v>1.7282764799999997</v>
      </c>
    </row>
    <row r="4160" spans="1:14">
      <c r="A4160">
        <v>4152</v>
      </c>
      <c r="B4160">
        <f t="shared" si="775"/>
        <v>25</v>
      </c>
      <c r="C4160">
        <f t="shared" si="776"/>
        <v>6</v>
      </c>
      <c r="D4160">
        <f t="shared" si="777"/>
        <v>0</v>
      </c>
      <c r="E4160">
        <f t="shared" si="768"/>
        <v>89.6</v>
      </c>
      <c r="F4160">
        <f t="shared" ca="1" si="769"/>
        <v>77</v>
      </c>
      <c r="G4160">
        <f t="shared" ca="1" si="770"/>
        <v>4</v>
      </c>
      <c r="H4160">
        <f t="shared" ca="1" si="771"/>
        <v>74</v>
      </c>
      <c r="I4160" s="6">
        <f t="shared" ca="1" si="778"/>
        <v>0.51054079999999991</v>
      </c>
      <c r="J4160" s="18">
        <f t="shared" ca="1" si="772"/>
        <v>1.4550412799999999</v>
      </c>
      <c r="K4160" s="7">
        <f t="shared" ca="1" si="773"/>
        <v>1.4550412799999999</v>
      </c>
      <c r="L4160" s="55" t="str">
        <f t="shared" si="774"/>
        <v>t4152</v>
      </c>
      <c r="M4160" s="56">
        <v>1</v>
      </c>
      <c r="N4160" s="79">
        <f t="shared" ca="1" si="779"/>
        <v>1.4550412799999999</v>
      </c>
    </row>
    <row r="4161" spans="1:14">
      <c r="A4161">
        <v>4153</v>
      </c>
      <c r="B4161">
        <f t="shared" si="775"/>
        <v>25</v>
      </c>
      <c r="C4161">
        <f t="shared" si="776"/>
        <v>6</v>
      </c>
      <c r="D4161">
        <f t="shared" si="777"/>
        <v>1</v>
      </c>
      <c r="E4161">
        <f t="shared" si="768"/>
        <v>89.6</v>
      </c>
      <c r="F4161">
        <f t="shared" ca="1" si="769"/>
        <v>77</v>
      </c>
      <c r="G4161">
        <f t="shared" ca="1" si="770"/>
        <v>4</v>
      </c>
      <c r="H4161">
        <f t="shared" ca="1" si="771"/>
        <v>70</v>
      </c>
      <c r="I4161" s="6">
        <f t="shared" ca="1" si="778"/>
        <v>0.48294399999999987</v>
      </c>
      <c r="J4161" s="18">
        <f t="shared" ca="1" si="772"/>
        <v>1.3763903999999998</v>
      </c>
      <c r="K4161" s="7">
        <f t="shared" ca="1" si="773"/>
        <v>1.3763903999999998</v>
      </c>
      <c r="L4161" s="55" t="str">
        <f t="shared" si="774"/>
        <v>t4153</v>
      </c>
      <c r="M4161" s="56">
        <v>1</v>
      </c>
      <c r="N4161" s="79">
        <f t="shared" ca="1" si="779"/>
        <v>1.3763903999999998</v>
      </c>
    </row>
    <row r="4162" spans="1:14">
      <c r="A4162">
        <v>4154</v>
      </c>
      <c r="B4162">
        <f t="shared" si="775"/>
        <v>25</v>
      </c>
      <c r="C4162">
        <f t="shared" si="776"/>
        <v>6</v>
      </c>
      <c r="D4162">
        <f t="shared" si="777"/>
        <v>2</v>
      </c>
      <c r="E4162">
        <f t="shared" si="768"/>
        <v>89.6</v>
      </c>
      <c r="F4162">
        <f t="shared" ca="1" si="769"/>
        <v>77</v>
      </c>
      <c r="G4162">
        <f t="shared" ca="1" si="770"/>
        <v>4</v>
      </c>
      <c r="H4162">
        <f t="shared" ca="1" si="771"/>
        <v>66</v>
      </c>
      <c r="I4162" s="6">
        <f t="shared" ca="1" si="778"/>
        <v>0.45534719999999995</v>
      </c>
      <c r="J4162" s="18">
        <f t="shared" ca="1" si="772"/>
        <v>1.2977395199999999</v>
      </c>
      <c r="K4162" s="7">
        <f t="shared" ca="1" si="773"/>
        <v>1.2977395199999999</v>
      </c>
      <c r="L4162" s="55" t="str">
        <f t="shared" si="774"/>
        <v>t4154</v>
      </c>
      <c r="M4162" s="56">
        <v>1</v>
      </c>
      <c r="N4162" s="79">
        <f t="shared" ca="1" si="779"/>
        <v>1.2977395199999999</v>
      </c>
    </row>
    <row r="4163" spans="1:14">
      <c r="A4163">
        <v>4155</v>
      </c>
      <c r="B4163">
        <f t="shared" si="775"/>
        <v>25</v>
      </c>
      <c r="C4163">
        <f t="shared" si="776"/>
        <v>6</v>
      </c>
      <c r="D4163">
        <f t="shared" si="777"/>
        <v>3</v>
      </c>
      <c r="E4163">
        <f t="shared" si="768"/>
        <v>89.6</v>
      </c>
      <c r="F4163">
        <f t="shared" ca="1" si="769"/>
        <v>77</v>
      </c>
      <c r="G4163">
        <f t="shared" ca="1" si="770"/>
        <v>4</v>
      </c>
      <c r="H4163">
        <f t="shared" ca="1" si="771"/>
        <v>65</v>
      </c>
      <c r="I4163" s="6">
        <f t="shared" ca="1" si="778"/>
        <v>0.4484479999999999</v>
      </c>
      <c r="J4163" s="18">
        <f t="shared" ca="1" si="772"/>
        <v>1.2780767999999998</v>
      </c>
      <c r="K4163" s="7">
        <f t="shared" ca="1" si="773"/>
        <v>1.2780767999999998</v>
      </c>
      <c r="L4163" s="55" t="str">
        <f t="shared" si="774"/>
        <v>t4155</v>
      </c>
      <c r="M4163" s="56">
        <v>1</v>
      </c>
      <c r="N4163" s="79">
        <f t="shared" ca="1" si="779"/>
        <v>1.2780767999999998</v>
      </c>
    </row>
    <row r="4164" spans="1:14">
      <c r="A4164">
        <v>4156</v>
      </c>
      <c r="B4164">
        <f t="shared" si="775"/>
        <v>25</v>
      </c>
      <c r="C4164">
        <f t="shared" si="776"/>
        <v>6</v>
      </c>
      <c r="D4164">
        <f t="shared" si="777"/>
        <v>4</v>
      </c>
      <c r="E4164">
        <f t="shared" si="768"/>
        <v>89.6</v>
      </c>
      <c r="F4164">
        <f t="shared" ca="1" si="769"/>
        <v>77</v>
      </c>
      <c r="G4164">
        <f t="shared" ca="1" si="770"/>
        <v>4</v>
      </c>
      <c r="H4164">
        <f t="shared" ca="1" si="771"/>
        <v>64</v>
      </c>
      <c r="I4164" s="6">
        <f t="shared" ca="1" si="778"/>
        <v>0.44154879999999991</v>
      </c>
      <c r="J4164" s="18">
        <f t="shared" ca="1" si="772"/>
        <v>1.2584140799999999</v>
      </c>
      <c r="K4164" s="7">
        <f t="shared" ca="1" si="773"/>
        <v>1.2584140799999999</v>
      </c>
      <c r="L4164" s="55" t="str">
        <f t="shared" si="774"/>
        <v>t4156</v>
      </c>
      <c r="M4164" s="56">
        <v>1</v>
      </c>
      <c r="N4164" s="79">
        <f t="shared" ca="1" si="779"/>
        <v>1.2584140799999999</v>
      </c>
    </row>
    <row r="4165" spans="1:14">
      <c r="A4165">
        <v>4157</v>
      </c>
      <c r="B4165">
        <f t="shared" si="775"/>
        <v>25</v>
      </c>
      <c r="C4165">
        <f t="shared" si="776"/>
        <v>6</v>
      </c>
      <c r="D4165">
        <f t="shared" si="777"/>
        <v>5</v>
      </c>
      <c r="E4165">
        <f t="shared" si="768"/>
        <v>89.6</v>
      </c>
      <c r="F4165">
        <f t="shared" ca="1" si="769"/>
        <v>77</v>
      </c>
      <c r="G4165">
        <f t="shared" ca="1" si="770"/>
        <v>4</v>
      </c>
      <c r="H4165">
        <f t="shared" ca="1" si="771"/>
        <v>62</v>
      </c>
      <c r="I4165" s="6">
        <f t="shared" ca="1" si="778"/>
        <v>0.42775039999999992</v>
      </c>
      <c r="J4165" s="18">
        <f t="shared" ca="1" si="772"/>
        <v>1.2190886399999998</v>
      </c>
      <c r="K4165" s="7">
        <f t="shared" ca="1" si="773"/>
        <v>1.2190886399999998</v>
      </c>
      <c r="L4165" s="55" t="str">
        <f t="shared" si="774"/>
        <v>t4157</v>
      </c>
      <c r="M4165" s="56">
        <v>1</v>
      </c>
      <c r="N4165" s="79">
        <f t="shared" ca="1" si="779"/>
        <v>1.2190886399999998</v>
      </c>
    </row>
    <row r="4166" spans="1:14">
      <c r="A4166">
        <v>4158</v>
      </c>
      <c r="B4166">
        <f t="shared" si="775"/>
        <v>25</v>
      </c>
      <c r="C4166">
        <f t="shared" si="776"/>
        <v>6</v>
      </c>
      <c r="D4166">
        <f t="shared" si="777"/>
        <v>6</v>
      </c>
      <c r="E4166">
        <f t="shared" si="768"/>
        <v>89.6</v>
      </c>
      <c r="F4166">
        <f t="shared" ca="1" si="769"/>
        <v>77</v>
      </c>
      <c r="G4166">
        <f t="shared" ca="1" si="770"/>
        <v>4</v>
      </c>
      <c r="H4166">
        <f t="shared" ca="1" si="771"/>
        <v>62</v>
      </c>
      <c r="I4166" s="6">
        <f t="shared" ca="1" si="778"/>
        <v>0.42775039999999992</v>
      </c>
      <c r="J4166" s="18">
        <f t="shared" ca="1" si="772"/>
        <v>1.2190886399999998</v>
      </c>
      <c r="K4166" s="7">
        <f t="shared" ca="1" si="773"/>
        <v>1.2190886399999998</v>
      </c>
      <c r="L4166" s="55" t="str">
        <f t="shared" si="774"/>
        <v>t4158</v>
      </c>
      <c r="M4166" s="56">
        <v>1</v>
      </c>
      <c r="N4166" s="79">
        <f t="shared" ca="1" si="779"/>
        <v>1.2190886399999998</v>
      </c>
    </row>
    <row r="4167" spans="1:14">
      <c r="A4167">
        <v>4159</v>
      </c>
      <c r="B4167">
        <f t="shared" si="775"/>
        <v>25</v>
      </c>
      <c r="C4167">
        <f t="shared" si="776"/>
        <v>6</v>
      </c>
      <c r="D4167">
        <f t="shared" si="777"/>
        <v>7</v>
      </c>
      <c r="E4167">
        <f t="shared" si="768"/>
        <v>89.6</v>
      </c>
      <c r="F4167">
        <f t="shared" ca="1" si="769"/>
        <v>77</v>
      </c>
      <c r="G4167">
        <f t="shared" ca="1" si="770"/>
        <v>4</v>
      </c>
      <c r="H4167">
        <f t="shared" ca="1" si="771"/>
        <v>66</v>
      </c>
      <c r="I4167" s="6">
        <f t="shared" ca="1" si="778"/>
        <v>0.45534719999999995</v>
      </c>
      <c r="J4167" s="18">
        <f t="shared" ca="1" si="772"/>
        <v>1.2977395199999999</v>
      </c>
      <c r="K4167" s="7">
        <f t="shared" ca="1" si="773"/>
        <v>1.2977395199999999</v>
      </c>
      <c r="L4167" s="55" t="str">
        <f t="shared" si="774"/>
        <v>t4159</v>
      </c>
      <c r="M4167" s="56">
        <v>1</v>
      </c>
      <c r="N4167" s="79">
        <f t="shared" ca="1" si="779"/>
        <v>1.2977395199999999</v>
      </c>
    </row>
    <row r="4168" spans="1:14">
      <c r="A4168">
        <v>4160</v>
      </c>
      <c r="B4168">
        <f t="shared" si="775"/>
        <v>25</v>
      </c>
      <c r="C4168">
        <f t="shared" si="776"/>
        <v>6</v>
      </c>
      <c r="D4168">
        <f t="shared" si="777"/>
        <v>8</v>
      </c>
      <c r="E4168">
        <f t="shared" ref="E4168:E4231" si="780">VLOOKUP(B4168,table_week_fact,2)</f>
        <v>89.6</v>
      </c>
      <c r="F4168">
        <f t="shared" ref="F4168:F4231" ca="1" si="781">OFFSET(table_day_fact_start,C4168-1,0)</f>
        <v>77</v>
      </c>
      <c r="G4168">
        <f t="shared" ref="G4168:G4231" ca="1" si="782">OFFSET(table_hr_col_start,C4168-1,MATCH(B4168,table_hr_col_wk_hdr)-1)</f>
        <v>4</v>
      </c>
      <c r="H4168">
        <f t="shared" ref="H4168:H4231" ca="1" si="783">OFFSET(table_hr_fact_start,D4168,G4168-1)</f>
        <v>81</v>
      </c>
      <c r="I4168" s="6">
        <f t="shared" ca="1" si="778"/>
        <v>0.55883519999999987</v>
      </c>
      <c r="J4168" s="18">
        <f t="shared" ref="J4168:J4231" ca="1" si="784">peak_baseline*I4168</f>
        <v>1.5926803199999997</v>
      </c>
      <c r="K4168" s="7">
        <f t="shared" ref="K4168:K4231" ca="1" si="785">J4168*peak_load/peak_baseline</f>
        <v>1.5926803199999997</v>
      </c>
      <c r="L4168" s="55" t="str">
        <f t="shared" ref="L4168:L4231" si="786">CONCATENATE($M$4,TEXT(A4168,"0"))</f>
        <v>t4160</v>
      </c>
      <c r="M4168" s="56">
        <v>1</v>
      </c>
      <c r="N4168" s="79">
        <f t="shared" ca="1" si="779"/>
        <v>1.5926803199999997</v>
      </c>
    </row>
    <row r="4169" spans="1:14">
      <c r="A4169">
        <v>4161</v>
      </c>
      <c r="B4169">
        <f t="shared" ref="B4169:B4232" si="787">ROUNDDOWN(A4169/168,0)+1</f>
        <v>25</v>
      </c>
      <c r="C4169">
        <f t="shared" ref="C4169:C4232" si="788">ROUNDDOWN(MOD(A4169/24,7),0)+1</f>
        <v>6</v>
      </c>
      <c r="D4169">
        <f t="shared" ref="D4169:D4232" si="789">MOD(A4169,24)</f>
        <v>9</v>
      </c>
      <c r="E4169">
        <f t="shared" si="780"/>
        <v>89.6</v>
      </c>
      <c r="F4169">
        <f t="shared" ca="1" si="781"/>
        <v>77</v>
      </c>
      <c r="G4169">
        <f t="shared" ca="1" si="782"/>
        <v>4</v>
      </c>
      <c r="H4169">
        <f t="shared" ca="1" si="783"/>
        <v>86</v>
      </c>
      <c r="I4169" s="6">
        <f t="shared" ref="I4169:I4232" ca="1" si="790">E4169/100*F4169/100*H4169/100</f>
        <v>0.59333119999999984</v>
      </c>
      <c r="J4169" s="18">
        <f t="shared" ca="1" si="784"/>
        <v>1.6909939199999995</v>
      </c>
      <c r="K4169" s="7">
        <f t="shared" ca="1" si="785"/>
        <v>1.6909939199999995</v>
      </c>
      <c r="L4169" s="55" t="str">
        <f t="shared" si="786"/>
        <v>t4161</v>
      </c>
      <c r="M4169" s="56">
        <v>1</v>
      </c>
      <c r="N4169" s="79">
        <f t="shared" ref="N4169:N4232" ca="1" si="791">K4169</f>
        <v>1.6909939199999995</v>
      </c>
    </row>
    <row r="4170" spans="1:14">
      <c r="A4170">
        <v>4162</v>
      </c>
      <c r="B4170">
        <f t="shared" si="787"/>
        <v>25</v>
      </c>
      <c r="C4170">
        <f t="shared" si="788"/>
        <v>6</v>
      </c>
      <c r="D4170">
        <f t="shared" si="789"/>
        <v>10</v>
      </c>
      <c r="E4170">
        <f t="shared" si="780"/>
        <v>89.6</v>
      </c>
      <c r="F4170">
        <f t="shared" ca="1" si="781"/>
        <v>77</v>
      </c>
      <c r="G4170">
        <f t="shared" ca="1" si="782"/>
        <v>4</v>
      </c>
      <c r="H4170">
        <f t="shared" ca="1" si="783"/>
        <v>91</v>
      </c>
      <c r="I4170" s="6">
        <f t="shared" ca="1" si="790"/>
        <v>0.62782719999999992</v>
      </c>
      <c r="J4170" s="18">
        <f t="shared" ca="1" si="784"/>
        <v>1.7893075199999999</v>
      </c>
      <c r="K4170" s="7">
        <f t="shared" ca="1" si="785"/>
        <v>1.7893075199999999</v>
      </c>
      <c r="L4170" s="55" t="str">
        <f t="shared" si="786"/>
        <v>t4162</v>
      </c>
      <c r="M4170" s="56">
        <v>1</v>
      </c>
      <c r="N4170" s="79">
        <f t="shared" ca="1" si="791"/>
        <v>1.7893075199999999</v>
      </c>
    </row>
    <row r="4171" spans="1:14">
      <c r="A4171">
        <v>4163</v>
      </c>
      <c r="B4171">
        <f t="shared" si="787"/>
        <v>25</v>
      </c>
      <c r="C4171">
        <f t="shared" si="788"/>
        <v>6</v>
      </c>
      <c r="D4171">
        <f t="shared" si="789"/>
        <v>11</v>
      </c>
      <c r="E4171">
        <f t="shared" si="780"/>
        <v>89.6</v>
      </c>
      <c r="F4171">
        <f t="shared" ca="1" si="781"/>
        <v>77</v>
      </c>
      <c r="G4171">
        <f t="shared" ca="1" si="782"/>
        <v>4</v>
      </c>
      <c r="H4171">
        <f t="shared" ca="1" si="783"/>
        <v>93</v>
      </c>
      <c r="I4171" s="6">
        <f t="shared" ca="1" si="790"/>
        <v>0.6416255999999998</v>
      </c>
      <c r="J4171" s="18">
        <f t="shared" ca="1" si="784"/>
        <v>1.8286329599999995</v>
      </c>
      <c r="K4171" s="7">
        <f t="shared" ca="1" si="785"/>
        <v>1.8286329599999995</v>
      </c>
      <c r="L4171" s="55" t="str">
        <f t="shared" si="786"/>
        <v>t4163</v>
      </c>
      <c r="M4171" s="56">
        <v>1</v>
      </c>
      <c r="N4171" s="79">
        <f t="shared" ca="1" si="791"/>
        <v>1.8286329599999995</v>
      </c>
    </row>
    <row r="4172" spans="1:14">
      <c r="A4172">
        <v>4164</v>
      </c>
      <c r="B4172">
        <f t="shared" si="787"/>
        <v>25</v>
      </c>
      <c r="C4172">
        <f t="shared" si="788"/>
        <v>6</v>
      </c>
      <c r="D4172">
        <f t="shared" si="789"/>
        <v>12</v>
      </c>
      <c r="E4172">
        <f t="shared" si="780"/>
        <v>89.6</v>
      </c>
      <c r="F4172">
        <f t="shared" ca="1" si="781"/>
        <v>77</v>
      </c>
      <c r="G4172">
        <f t="shared" ca="1" si="782"/>
        <v>4</v>
      </c>
      <c r="H4172">
        <f t="shared" ca="1" si="783"/>
        <v>93</v>
      </c>
      <c r="I4172" s="6">
        <f t="shared" ca="1" si="790"/>
        <v>0.6416255999999998</v>
      </c>
      <c r="J4172" s="18">
        <f t="shared" ca="1" si="784"/>
        <v>1.8286329599999995</v>
      </c>
      <c r="K4172" s="7">
        <f t="shared" ca="1" si="785"/>
        <v>1.8286329599999995</v>
      </c>
      <c r="L4172" s="55" t="str">
        <f t="shared" si="786"/>
        <v>t4164</v>
      </c>
      <c r="M4172" s="56">
        <v>1</v>
      </c>
      <c r="N4172" s="79">
        <f t="shared" ca="1" si="791"/>
        <v>1.8286329599999995</v>
      </c>
    </row>
    <row r="4173" spans="1:14">
      <c r="A4173">
        <v>4165</v>
      </c>
      <c r="B4173">
        <f t="shared" si="787"/>
        <v>25</v>
      </c>
      <c r="C4173">
        <f t="shared" si="788"/>
        <v>6</v>
      </c>
      <c r="D4173">
        <f t="shared" si="789"/>
        <v>13</v>
      </c>
      <c r="E4173">
        <f t="shared" si="780"/>
        <v>89.6</v>
      </c>
      <c r="F4173">
        <f t="shared" ca="1" si="781"/>
        <v>77</v>
      </c>
      <c r="G4173">
        <f t="shared" ca="1" si="782"/>
        <v>4</v>
      </c>
      <c r="H4173">
        <f t="shared" ca="1" si="783"/>
        <v>92</v>
      </c>
      <c r="I4173" s="6">
        <f t="shared" ca="1" si="790"/>
        <v>0.6347263999999998</v>
      </c>
      <c r="J4173" s="18">
        <f t="shared" ca="1" si="784"/>
        <v>1.8089702399999994</v>
      </c>
      <c r="K4173" s="7">
        <f t="shared" ca="1" si="785"/>
        <v>1.8089702399999994</v>
      </c>
      <c r="L4173" s="55" t="str">
        <f t="shared" si="786"/>
        <v>t4165</v>
      </c>
      <c r="M4173" s="56">
        <v>1</v>
      </c>
      <c r="N4173" s="79">
        <f t="shared" ca="1" si="791"/>
        <v>1.8089702399999994</v>
      </c>
    </row>
    <row r="4174" spans="1:14">
      <c r="A4174">
        <v>4166</v>
      </c>
      <c r="B4174">
        <f t="shared" si="787"/>
        <v>25</v>
      </c>
      <c r="C4174">
        <f t="shared" si="788"/>
        <v>6</v>
      </c>
      <c r="D4174">
        <f t="shared" si="789"/>
        <v>14</v>
      </c>
      <c r="E4174">
        <f t="shared" si="780"/>
        <v>89.6</v>
      </c>
      <c r="F4174">
        <f t="shared" ca="1" si="781"/>
        <v>77</v>
      </c>
      <c r="G4174">
        <f t="shared" ca="1" si="782"/>
        <v>4</v>
      </c>
      <c r="H4174">
        <f t="shared" ca="1" si="783"/>
        <v>91</v>
      </c>
      <c r="I4174" s="6">
        <f t="shared" ca="1" si="790"/>
        <v>0.62782719999999992</v>
      </c>
      <c r="J4174" s="18">
        <f t="shared" ca="1" si="784"/>
        <v>1.7893075199999999</v>
      </c>
      <c r="K4174" s="7">
        <f t="shared" ca="1" si="785"/>
        <v>1.7893075199999999</v>
      </c>
      <c r="L4174" s="55" t="str">
        <f t="shared" si="786"/>
        <v>t4166</v>
      </c>
      <c r="M4174" s="56">
        <v>1</v>
      </c>
      <c r="N4174" s="79">
        <f t="shared" ca="1" si="791"/>
        <v>1.7893075199999999</v>
      </c>
    </row>
    <row r="4175" spans="1:14">
      <c r="A4175">
        <v>4167</v>
      </c>
      <c r="B4175">
        <f t="shared" si="787"/>
        <v>25</v>
      </c>
      <c r="C4175">
        <f t="shared" si="788"/>
        <v>6</v>
      </c>
      <c r="D4175">
        <f t="shared" si="789"/>
        <v>15</v>
      </c>
      <c r="E4175">
        <f t="shared" si="780"/>
        <v>89.6</v>
      </c>
      <c r="F4175">
        <f t="shared" ca="1" si="781"/>
        <v>77</v>
      </c>
      <c r="G4175">
        <f t="shared" ca="1" si="782"/>
        <v>4</v>
      </c>
      <c r="H4175">
        <f t="shared" ca="1" si="783"/>
        <v>91</v>
      </c>
      <c r="I4175" s="6">
        <f t="shared" ca="1" si="790"/>
        <v>0.62782719999999992</v>
      </c>
      <c r="J4175" s="18">
        <f t="shared" ca="1" si="784"/>
        <v>1.7893075199999999</v>
      </c>
      <c r="K4175" s="7">
        <f t="shared" ca="1" si="785"/>
        <v>1.7893075199999999</v>
      </c>
      <c r="L4175" s="55" t="str">
        <f t="shared" si="786"/>
        <v>t4167</v>
      </c>
      <c r="M4175" s="56">
        <v>1</v>
      </c>
      <c r="N4175" s="79">
        <f t="shared" ca="1" si="791"/>
        <v>1.7893075199999999</v>
      </c>
    </row>
    <row r="4176" spans="1:14">
      <c r="A4176">
        <v>4168</v>
      </c>
      <c r="B4176">
        <f t="shared" si="787"/>
        <v>25</v>
      </c>
      <c r="C4176">
        <f t="shared" si="788"/>
        <v>6</v>
      </c>
      <c r="D4176">
        <f t="shared" si="789"/>
        <v>16</v>
      </c>
      <c r="E4176">
        <f t="shared" si="780"/>
        <v>89.6</v>
      </c>
      <c r="F4176">
        <f t="shared" ca="1" si="781"/>
        <v>77</v>
      </c>
      <c r="G4176">
        <f t="shared" ca="1" si="782"/>
        <v>4</v>
      </c>
      <c r="H4176">
        <f t="shared" ca="1" si="783"/>
        <v>92</v>
      </c>
      <c r="I4176" s="6">
        <f t="shared" ca="1" si="790"/>
        <v>0.6347263999999998</v>
      </c>
      <c r="J4176" s="18">
        <f t="shared" ca="1" si="784"/>
        <v>1.8089702399999994</v>
      </c>
      <c r="K4176" s="7">
        <f t="shared" ca="1" si="785"/>
        <v>1.8089702399999994</v>
      </c>
      <c r="L4176" s="55" t="str">
        <f t="shared" si="786"/>
        <v>t4168</v>
      </c>
      <c r="M4176" s="56">
        <v>1</v>
      </c>
      <c r="N4176" s="79">
        <f t="shared" ca="1" si="791"/>
        <v>1.8089702399999994</v>
      </c>
    </row>
    <row r="4177" spans="1:14">
      <c r="A4177">
        <v>4169</v>
      </c>
      <c r="B4177">
        <f t="shared" si="787"/>
        <v>25</v>
      </c>
      <c r="C4177">
        <f t="shared" si="788"/>
        <v>6</v>
      </c>
      <c r="D4177">
        <f t="shared" si="789"/>
        <v>17</v>
      </c>
      <c r="E4177">
        <f t="shared" si="780"/>
        <v>89.6</v>
      </c>
      <c r="F4177">
        <f t="shared" ca="1" si="781"/>
        <v>77</v>
      </c>
      <c r="G4177">
        <f t="shared" ca="1" si="782"/>
        <v>4</v>
      </c>
      <c r="H4177">
        <f t="shared" ca="1" si="783"/>
        <v>94</v>
      </c>
      <c r="I4177" s="6">
        <f t="shared" ca="1" si="790"/>
        <v>0.6485247999999999</v>
      </c>
      <c r="J4177" s="18">
        <f t="shared" ca="1" si="784"/>
        <v>1.8482956799999999</v>
      </c>
      <c r="K4177" s="7">
        <f t="shared" ca="1" si="785"/>
        <v>1.8482956799999999</v>
      </c>
      <c r="L4177" s="55" t="str">
        <f t="shared" si="786"/>
        <v>t4169</v>
      </c>
      <c r="M4177" s="56">
        <v>1</v>
      </c>
      <c r="N4177" s="79">
        <f t="shared" ca="1" si="791"/>
        <v>1.8482956799999999</v>
      </c>
    </row>
    <row r="4178" spans="1:14">
      <c r="A4178">
        <v>4170</v>
      </c>
      <c r="B4178">
        <f t="shared" si="787"/>
        <v>25</v>
      </c>
      <c r="C4178">
        <f t="shared" si="788"/>
        <v>6</v>
      </c>
      <c r="D4178">
        <f t="shared" si="789"/>
        <v>18</v>
      </c>
      <c r="E4178">
        <f t="shared" si="780"/>
        <v>89.6</v>
      </c>
      <c r="F4178">
        <f t="shared" ca="1" si="781"/>
        <v>77</v>
      </c>
      <c r="G4178">
        <f t="shared" ca="1" si="782"/>
        <v>4</v>
      </c>
      <c r="H4178">
        <f t="shared" ca="1" si="783"/>
        <v>95</v>
      </c>
      <c r="I4178" s="6">
        <f t="shared" ca="1" si="790"/>
        <v>0.6554239999999999</v>
      </c>
      <c r="J4178" s="18">
        <f t="shared" ca="1" si="784"/>
        <v>1.8679583999999998</v>
      </c>
      <c r="K4178" s="7">
        <f t="shared" ca="1" si="785"/>
        <v>1.8679583999999998</v>
      </c>
      <c r="L4178" s="55" t="str">
        <f t="shared" si="786"/>
        <v>t4170</v>
      </c>
      <c r="M4178" s="56">
        <v>1</v>
      </c>
      <c r="N4178" s="79">
        <f t="shared" ca="1" si="791"/>
        <v>1.8679583999999998</v>
      </c>
    </row>
    <row r="4179" spans="1:14">
      <c r="A4179">
        <v>4171</v>
      </c>
      <c r="B4179">
        <f t="shared" si="787"/>
        <v>25</v>
      </c>
      <c r="C4179">
        <f t="shared" si="788"/>
        <v>6</v>
      </c>
      <c r="D4179">
        <f t="shared" si="789"/>
        <v>19</v>
      </c>
      <c r="E4179">
        <f t="shared" si="780"/>
        <v>89.6</v>
      </c>
      <c r="F4179">
        <f t="shared" ca="1" si="781"/>
        <v>77</v>
      </c>
      <c r="G4179">
        <f t="shared" ca="1" si="782"/>
        <v>4</v>
      </c>
      <c r="H4179">
        <f t="shared" ca="1" si="783"/>
        <v>95</v>
      </c>
      <c r="I4179" s="6">
        <f t="shared" ca="1" si="790"/>
        <v>0.6554239999999999</v>
      </c>
      <c r="J4179" s="18">
        <f t="shared" ca="1" si="784"/>
        <v>1.8679583999999998</v>
      </c>
      <c r="K4179" s="7">
        <f t="shared" ca="1" si="785"/>
        <v>1.8679583999999998</v>
      </c>
      <c r="L4179" s="55" t="str">
        <f t="shared" si="786"/>
        <v>t4171</v>
      </c>
      <c r="M4179" s="56">
        <v>1</v>
      </c>
      <c r="N4179" s="79">
        <f t="shared" ca="1" si="791"/>
        <v>1.8679583999999998</v>
      </c>
    </row>
    <row r="4180" spans="1:14">
      <c r="A4180">
        <v>4172</v>
      </c>
      <c r="B4180">
        <f t="shared" si="787"/>
        <v>25</v>
      </c>
      <c r="C4180">
        <f t="shared" si="788"/>
        <v>6</v>
      </c>
      <c r="D4180">
        <f t="shared" si="789"/>
        <v>20</v>
      </c>
      <c r="E4180">
        <f t="shared" si="780"/>
        <v>89.6</v>
      </c>
      <c r="F4180">
        <f t="shared" ca="1" si="781"/>
        <v>77</v>
      </c>
      <c r="G4180">
        <f t="shared" ca="1" si="782"/>
        <v>4</v>
      </c>
      <c r="H4180">
        <f t="shared" ca="1" si="783"/>
        <v>100</v>
      </c>
      <c r="I4180" s="6">
        <f t="shared" ca="1" si="790"/>
        <v>0.68991999999999987</v>
      </c>
      <c r="J4180" s="18">
        <f t="shared" ca="1" si="784"/>
        <v>1.9662719999999996</v>
      </c>
      <c r="K4180" s="7">
        <f t="shared" ca="1" si="785"/>
        <v>1.9662719999999996</v>
      </c>
      <c r="L4180" s="55" t="str">
        <f t="shared" si="786"/>
        <v>t4172</v>
      </c>
      <c r="M4180" s="56">
        <v>1</v>
      </c>
      <c r="N4180" s="79">
        <f t="shared" ca="1" si="791"/>
        <v>1.9662719999999996</v>
      </c>
    </row>
    <row r="4181" spans="1:14">
      <c r="A4181">
        <v>4173</v>
      </c>
      <c r="B4181">
        <f t="shared" si="787"/>
        <v>25</v>
      </c>
      <c r="C4181">
        <f t="shared" si="788"/>
        <v>6</v>
      </c>
      <c r="D4181">
        <f t="shared" si="789"/>
        <v>21</v>
      </c>
      <c r="E4181">
        <f t="shared" si="780"/>
        <v>89.6</v>
      </c>
      <c r="F4181">
        <f t="shared" ca="1" si="781"/>
        <v>77</v>
      </c>
      <c r="G4181">
        <f t="shared" ca="1" si="782"/>
        <v>4</v>
      </c>
      <c r="H4181">
        <f t="shared" ca="1" si="783"/>
        <v>93</v>
      </c>
      <c r="I4181" s="6">
        <f t="shared" ca="1" si="790"/>
        <v>0.6416255999999998</v>
      </c>
      <c r="J4181" s="18">
        <f t="shared" ca="1" si="784"/>
        <v>1.8286329599999995</v>
      </c>
      <c r="K4181" s="7">
        <f t="shared" ca="1" si="785"/>
        <v>1.8286329599999995</v>
      </c>
      <c r="L4181" s="55" t="str">
        <f t="shared" si="786"/>
        <v>t4173</v>
      </c>
      <c r="M4181" s="56">
        <v>1</v>
      </c>
      <c r="N4181" s="79">
        <f t="shared" ca="1" si="791"/>
        <v>1.8286329599999995</v>
      </c>
    </row>
    <row r="4182" spans="1:14">
      <c r="A4182">
        <v>4174</v>
      </c>
      <c r="B4182">
        <f t="shared" si="787"/>
        <v>25</v>
      </c>
      <c r="C4182">
        <f t="shared" si="788"/>
        <v>6</v>
      </c>
      <c r="D4182">
        <f t="shared" si="789"/>
        <v>22</v>
      </c>
      <c r="E4182">
        <f t="shared" si="780"/>
        <v>89.6</v>
      </c>
      <c r="F4182">
        <f t="shared" ca="1" si="781"/>
        <v>77</v>
      </c>
      <c r="G4182">
        <f t="shared" ca="1" si="782"/>
        <v>4</v>
      </c>
      <c r="H4182">
        <f t="shared" ca="1" si="783"/>
        <v>88</v>
      </c>
      <c r="I4182" s="6">
        <f t="shared" ca="1" si="790"/>
        <v>0.60712959999999994</v>
      </c>
      <c r="J4182" s="18">
        <f t="shared" ca="1" si="784"/>
        <v>1.73031936</v>
      </c>
      <c r="K4182" s="7">
        <f t="shared" ca="1" si="785"/>
        <v>1.73031936</v>
      </c>
      <c r="L4182" s="55" t="str">
        <f t="shared" si="786"/>
        <v>t4174</v>
      </c>
      <c r="M4182" s="56">
        <v>1</v>
      </c>
      <c r="N4182" s="79">
        <f t="shared" ca="1" si="791"/>
        <v>1.73031936</v>
      </c>
    </row>
    <row r="4183" spans="1:14">
      <c r="A4183">
        <v>4175</v>
      </c>
      <c r="B4183">
        <f t="shared" si="787"/>
        <v>25</v>
      </c>
      <c r="C4183">
        <f t="shared" si="788"/>
        <v>6</v>
      </c>
      <c r="D4183">
        <f t="shared" si="789"/>
        <v>23</v>
      </c>
      <c r="E4183">
        <f t="shared" si="780"/>
        <v>89.6</v>
      </c>
      <c r="F4183">
        <f t="shared" ca="1" si="781"/>
        <v>77</v>
      </c>
      <c r="G4183">
        <f t="shared" ca="1" si="782"/>
        <v>4</v>
      </c>
      <c r="H4183">
        <f t="shared" ca="1" si="783"/>
        <v>80</v>
      </c>
      <c r="I4183" s="6">
        <f t="shared" ca="1" si="790"/>
        <v>0.55193599999999987</v>
      </c>
      <c r="J4183" s="18">
        <f t="shared" ca="1" si="784"/>
        <v>1.5730175999999996</v>
      </c>
      <c r="K4183" s="7">
        <f t="shared" ca="1" si="785"/>
        <v>1.5730175999999998</v>
      </c>
      <c r="L4183" s="55" t="str">
        <f t="shared" si="786"/>
        <v>t4175</v>
      </c>
      <c r="M4183" s="56">
        <v>1</v>
      </c>
      <c r="N4183" s="79">
        <f t="shared" ca="1" si="791"/>
        <v>1.5730175999999998</v>
      </c>
    </row>
    <row r="4184" spans="1:14">
      <c r="A4184">
        <v>4176</v>
      </c>
      <c r="B4184">
        <f t="shared" si="787"/>
        <v>25</v>
      </c>
      <c r="C4184">
        <f t="shared" si="788"/>
        <v>7</v>
      </c>
      <c r="D4184">
        <f t="shared" si="789"/>
        <v>0</v>
      </c>
      <c r="E4184">
        <f t="shared" si="780"/>
        <v>89.6</v>
      </c>
      <c r="F4184">
        <f t="shared" ca="1" si="781"/>
        <v>75</v>
      </c>
      <c r="G4184">
        <f t="shared" ca="1" si="782"/>
        <v>4</v>
      </c>
      <c r="H4184">
        <f t="shared" ca="1" si="783"/>
        <v>74</v>
      </c>
      <c r="I4184" s="6">
        <f t="shared" ca="1" si="790"/>
        <v>0.49727999999999994</v>
      </c>
      <c r="J4184" s="18">
        <f t="shared" ca="1" si="784"/>
        <v>1.4172479999999998</v>
      </c>
      <c r="K4184" s="7">
        <f t="shared" ca="1" si="785"/>
        <v>1.4172479999999998</v>
      </c>
      <c r="L4184" s="55" t="str">
        <f t="shared" si="786"/>
        <v>t4176</v>
      </c>
      <c r="M4184" s="56">
        <v>1</v>
      </c>
      <c r="N4184" s="79">
        <f t="shared" ca="1" si="791"/>
        <v>1.4172479999999998</v>
      </c>
    </row>
    <row r="4185" spans="1:14">
      <c r="A4185">
        <v>4177</v>
      </c>
      <c r="B4185">
        <f t="shared" si="787"/>
        <v>25</v>
      </c>
      <c r="C4185">
        <f t="shared" si="788"/>
        <v>7</v>
      </c>
      <c r="D4185">
        <f t="shared" si="789"/>
        <v>1</v>
      </c>
      <c r="E4185">
        <f t="shared" si="780"/>
        <v>89.6</v>
      </c>
      <c r="F4185">
        <f t="shared" ca="1" si="781"/>
        <v>75</v>
      </c>
      <c r="G4185">
        <f t="shared" ca="1" si="782"/>
        <v>4</v>
      </c>
      <c r="H4185">
        <f t="shared" ca="1" si="783"/>
        <v>70</v>
      </c>
      <c r="I4185" s="6">
        <f t="shared" ca="1" si="790"/>
        <v>0.47039999999999993</v>
      </c>
      <c r="J4185" s="18">
        <f t="shared" ca="1" si="784"/>
        <v>1.3406399999999998</v>
      </c>
      <c r="K4185" s="7">
        <f t="shared" ca="1" si="785"/>
        <v>1.3406399999999998</v>
      </c>
      <c r="L4185" s="55" t="str">
        <f t="shared" si="786"/>
        <v>t4177</v>
      </c>
      <c r="M4185" s="56">
        <v>1</v>
      </c>
      <c r="N4185" s="79">
        <f t="shared" ca="1" si="791"/>
        <v>1.3406399999999998</v>
      </c>
    </row>
    <row r="4186" spans="1:14">
      <c r="A4186">
        <v>4178</v>
      </c>
      <c r="B4186">
        <f t="shared" si="787"/>
        <v>25</v>
      </c>
      <c r="C4186">
        <f t="shared" si="788"/>
        <v>7</v>
      </c>
      <c r="D4186">
        <f t="shared" si="789"/>
        <v>2</v>
      </c>
      <c r="E4186">
        <f t="shared" si="780"/>
        <v>89.6</v>
      </c>
      <c r="F4186">
        <f t="shared" ca="1" si="781"/>
        <v>75</v>
      </c>
      <c r="G4186">
        <f t="shared" ca="1" si="782"/>
        <v>4</v>
      </c>
      <c r="H4186">
        <f t="shared" ca="1" si="783"/>
        <v>66</v>
      </c>
      <c r="I4186" s="6">
        <f t="shared" ca="1" si="790"/>
        <v>0.44351999999999997</v>
      </c>
      <c r="J4186" s="18">
        <f t="shared" ca="1" si="784"/>
        <v>1.264032</v>
      </c>
      <c r="K4186" s="7">
        <f t="shared" ca="1" si="785"/>
        <v>1.264032</v>
      </c>
      <c r="L4186" s="55" t="str">
        <f t="shared" si="786"/>
        <v>t4178</v>
      </c>
      <c r="M4186" s="56">
        <v>1</v>
      </c>
      <c r="N4186" s="79">
        <f t="shared" ca="1" si="791"/>
        <v>1.264032</v>
      </c>
    </row>
    <row r="4187" spans="1:14">
      <c r="A4187">
        <v>4179</v>
      </c>
      <c r="B4187">
        <f t="shared" si="787"/>
        <v>25</v>
      </c>
      <c r="C4187">
        <f t="shared" si="788"/>
        <v>7</v>
      </c>
      <c r="D4187">
        <f t="shared" si="789"/>
        <v>3</v>
      </c>
      <c r="E4187">
        <f t="shared" si="780"/>
        <v>89.6</v>
      </c>
      <c r="F4187">
        <f t="shared" ca="1" si="781"/>
        <v>75</v>
      </c>
      <c r="G4187">
        <f t="shared" ca="1" si="782"/>
        <v>4</v>
      </c>
      <c r="H4187">
        <f t="shared" ca="1" si="783"/>
        <v>65</v>
      </c>
      <c r="I4187" s="6">
        <f t="shared" ca="1" si="790"/>
        <v>0.43679999999999991</v>
      </c>
      <c r="J4187" s="18">
        <f t="shared" ca="1" si="784"/>
        <v>1.2448799999999998</v>
      </c>
      <c r="K4187" s="7">
        <f t="shared" ca="1" si="785"/>
        <v>1.2448799999999998</v>
      </c>
      <c r="L4187" s="55" t="str">
        <f t="shared" si="786"/>
        <v>t4179</v>
      </c>
      <c r="M4187" s="56">
        <v>1</v>
      </c>
      <c r="N4187" s="79">
        <f t="shared" ca="1" si="791"/>
        <v>1.2448799999999998</v>
      </c>
    </row>
    <row r="4188" spans="1:14">
      <c r="A4188">
        <v>4180</v>
      </c>
      <c r="B4188">
        <f t="shared" si="787"/>
        <v>25</v>
      </c>
      <c r="C4188">
        <f t="shared" si="788"/>
        <v>7</v>
      </c>
      <c r="D4188">
        <f t="shared" si="789"/>
        <v>4</v>
      </c>
      <c r="E4188">
        <f t="shared" si="780"/>
        <v>89.6</v>
      </c>
      <c r="F4188">
        <f t="shared" ca="1" si="781"/>
        <v>75</v>
      </c>
      <c r="G4188">
        <f t="shared" ca="1" si="782"/>
        <v>4</v>
      </c>
      <c r="H4188">
        <f t="shared" ca="1" si="783"/>
        <v>64</v>
      </c>
      <c r="I4188" s="6">
        <f t="shared" ca="1" si="790"/>
        <v>0.43007999999999996</v>
      </c>
      <c r="J4188" s="18">
        <f t="shared" ca="1" si="784"/>
        <v>1.2257279999999999</v>
      </c>
      <c r="K4188" s="7">
        <f t="shared" ca="1" si="785"/>
        <v>1.2257279999999999</v>
      </c>
      <c r="L4188" s="55" t="str">
        <f t="shared" si="786"/>
        <v>t4180</v>
      </c>
      <c r="M4188" s="56">
        <v>1</v>
      </c>
      <c r="N4188" s="79">
        <f t="shared" ca="1" si="791"/>
        <v>1.2257279999999999</v>
      </c>
    </row>
    <row r="4189" spans="1:14">
      <c r="A4189">
        <v>4181</v>
      </c>
      <c r="B4189">
        <f t="shared" si="787"/>
        <v>25</v>
      </c>
      <c r="C4189">
        <f t="shared" si="788"/>
        <v>7</v>
      </c>
      <c r="D4189">
        <f t="shared" si="789"/>
        <v>5</v>
      </c>
      <c r="E4189">
        <f t="shared" si="780"/>
        <v>89.6</v>
      </c>
      <c r="F4189">
        <f t="shared" ca="1" si="781"/>
        <v>75</v>
      </c>
      <c r="G4189">
        <f t="shared" ca="1" si="782"/>
        <v>4</v>
      </c>
      <c r="H4189">
        <f t="shared" ca="1" si="783"/>
        <v>62</v>
      </c>
      <c r="I4189" s="6">
        <f t="shared" ca="1" si="790"/>
        <v>0.41663999999999995</v>
      </c>
      <c r="J4189" s="18">
        <f t="shared" ca="1" si="784"/>
        <v>1.1874239999999998</v>
      </c>
      <c r="K4189" s="7">
        <f t="shared" ca="1" si="785"/>
        <v>1.1874239999999998</v>
      </c>
      <c r="L4189" s="55" t="str">
        <f t="shared" si="786"/>
        <v>t4181</v>
      </c>
      <c r="M4189" s="56">
        <v>1</v>
      </c>
      <c r="N4189" s="79">
        <f t="shared" ca="1" si="791"/>
        <v>1.1874239999999998</v>
      </c>
    </row>
    <row r="4190" spans="1:14">
      <c r="A4190">
        <v>4182</v>
      </c>
      <c r="B4190">
        <f t="shared" si="787"/>
        <v>25</v>
      </c>
      <c r="C4190">
        <f t="shared" si="788"/>
        <v>7</v>
      </c>
      <c r="D4190">
        <f t="shared" si="789"/>
        <v>6</v>
      </c>
      <c r="E4190">
        <f t="shared" si="780"/>
        <v>89.6</v>
      </c>
      <c r="F4190">
        <f t="shared" ca="1" si="781"/>
        <v>75</v>
      </c>
      <c r="G4190">
        <f t="shared" ca="1" si="782"/>
        <v>4</v>
      </c>
      <c r="H4190">
        <f t="shared" ca="1" si="783"/>
        <v>62</v>
      </c>
      <c r="I4190" s="6">
        <f t="shared" ca="1" si="790"/>
        <v>0.41663999999999995</v>
      </c>
      <c r="J4190" s="18">
        <f t="shared" ca="1" si="784"/>
        <v>1.1874239999999998</v>
      </c>
      <c r="K4190" s="7">
        <f t="shared" ca="1" si="785"/>
        <v>1.1874239999999998</v>
      </c>
      <c r="L4190" s="55" t="str">
        <f t="shared" si="786"/>
        <v>t4182</v>
      </c>
      <c r="M4190" s="56">
        <v>1</v>
      </c>
      <c r="N4190" s="79">
        <f t="shared" ca="1" si="791"/>
        <v>1.1874239999999998</v>
      </c>
    </row>
    <row r="4191" spans="1:14">
      <c r="A4191">
        <v>4183</v>
      </c>
      <c r="B4191">
        <f t="shared" si="787"/>
        <v>25</v>
      </c>
      <c r="C4191">
        <f t="shared" si="788"/>
        <v>7</v>
      </c>
      <c r="D4191">
        <f t="shared" si="789"/>
        <v>7</v>
      </c>
      <c r="E4191">
        <f t="shared" si="780"/>
        <v>89.6</v>
      </c>
      <c r="F4191">
        <f t="shared" ca="1" si="781"/>
        <v>75</v>
      </c>
      <c r="G4191">
        <f t="shared" ca="1" si="782"/>
        <v>4</v>
      </c>
      <c r="H4191">
        <f t="shared" ca="1" si="783"/>
        <v>66</v>
      </c>
      <c r="I4191" s="6">
        <f t="shared" ca="1" si="790"/>
        <v>0.44351999999999997</v>
      </c>
      <c r="J4191" s="18">
        <f t="shared" ca="1" si="784"/>
        <v>1.264032</v>
      </c>
      <c r="K4191" s="7">
        <f t="shared" ca="1" si="785"/>
        <v>1.264032</v>
      </c>
      <c r="L4191" s="55" t="str">
        <f t="shared" si="786"/>
        <v>t4183</v>
      </c>
      <c r="M4191" s="56">
        <v>1</v>
      </c>
      <c r="N4191" s="79">
        <f t="shared" ca="1" si="791"/>
        <v>1.264032</v>
      </c>
    </row>
    <row r="4192" spans="1:14">
      <c r="A4192">
        <v>4184</v>
      </c>
      <c r="B4192">
        <f t="shared" si="787"/>
        <v>25</v>
      </c>
      <c r="C4192">
        <f t="shared" si="788"/>
        <v>7</v>
      </c>
      <c r="D4192">
        <f t="shared" si="789"/>
        <v>8</v>
      </c>
      <c r="E4192">
        <f t="shared" si="780"/>
        <v>89.6</v>
      </c>
      <c r="F4192">
        <f t="shared" ca="1" si="781"/>
        <v>75</v>
      </c>
      <c r="G4192">
        <f t="shared" ca="1" si="782"/>
        <v>4</v>
      </c>
      <c r="H4192">
        <f t="shared" ca="1" si="783"/>
        <v>81</v>
      </c>
      <c r="I4192" s="6">
        <f t="shared" ca="1" si="790"/>
        <v>0.54431999999999992</v>
      </c>
      <c r="J4192" s="18">
        <f t="shared" ca="1" si="784"/>
        <v>1.5513119999999998</v>
      </c>
      <c r="K4192" s="7">
        <f t="shared" ca="1" si="785"/>
        <v>1.5513119999999998</v>
      </c>
      <c r="L4192" s="55" t="str">
        <f t="shared" si="786"/>
        <v>t4184</v>
      </c>
      <c r="M4192" s="56">
        <v>1</v>
      </c>
      <c r="N4192" s="79">
        <f t="shared" ca="1" si="791"/>
        <v>1.5513119999999998</v>
      </c>
    </row>
    <row r="4193" spans="1:14">
      <c r="A4193">
        <v>4185</v>
      </c>
      <c r="B4193">
        <f t="shared" si="787"/>
        <v>25</v>
      </c>
      <c r="C4193">
        <f t="shared" si="788"/>
        <v>7</v>
      </c>
      <c r="D4193">
        <f t="shared" si="789"/>
        <v>9</v>
      </c>
      <c r="E4193">
        <f t="shared" si="780"/>
        <v>89.6</v>
      </c>
      <c r="F4193">
        <f t="shared" ca="1" si="781"/>
        <v>75</v>
      </c>
      <c r="G4193">
        <f t="shared" ca="1" si="782"/>
        <v>4</v>
      </c>
      <c r="H4193">
        <f t="shared" ca="1" si="783"/>
        <v>86</v>
      </c>
      <c r="I4193" s="6">
        <f t="shared" ca="1" si="790"/>
        <v>0.57791999999999999</v>
      </c>
      <c r="J4193" s="18">
        <f t="shared" ca="1" si="784"/>
        <v>1.6470720000000001</v>
      </c>
      <c r="K4193" s="7">
        <f t="shared" ca="1" si="785"/>
        <v>1.6470719999999999</v>
      </c>
      <c r="L4193" s="55" t="str">
        <f t="shared" si="786"/>
        <v>t4185</v>
      </c>
      <c r="M4193" s="56">
        <v>1</v>
      </c>
      <c r="N4193" s="79">
        <f t="shared" ca="1" si="791"/>
        <v>1.6470719999999999</v>
      </c>
    </row>
    <row r="4194" spans="1:14">
      <c r="A4194">
        <v>4186</v>
      </c>
      <c r="B4194">
        <f t="shared" si="787"/>
        <v>25</v>
      </c>
      <c r="C4194">
        <f t="shared" si="788"/>
        <v>7</v>
      </c>
      <c r="D4194">
        <f t="shared" si="789"/>
        <v>10</v>
      </c>
      <c r="E4194">
        <f t="shared" si="780"/>
        <v>89.6</v>
      </c>
      <c r="F4194">
        <f t="shared" ca="1" si="781"/>
        <v>75</v>
      </c>
      <c r="G4194">
        <f t="shared" ca="1" si="782"/>
        <v>4</v>
      </c>
      <c r="H4194">
        <f t="shared" ca="1" si="783"/>
        <v>91</v>
      </c>
      <c r="I4194" s="6">
        <f t="shared" ca="1" si="790"/>
        <v>0.61151999999999995</v>
      </c>
      <c r="J4194" s="18">
        <f t="shared" ca="1" si="784"/>
        <v>1.7428319999999999</v>
      </c>
      <c r="K4194" s="7">
        <f t="shared" ca="1" si="785"/>
        <v>1.7428320000000002</v>
      </c>
      <c r="L4194" s="55" t="str">
        <f t="shared" si="786"/>
        <v>t4186</v>
      </c>
      <c r="M4194" s="56">
        <v>1</v>
      </c>
      <c r="N4194" s="79">
        <f t="shared" ca="1" si="791"/>
        <v>1.7428320000000002</v>
      </c>
    </row>
    <row r="4195" spans="1:14">
      <c r="A4195">
        <v>4187</v>
      </c>
      <c r="B4195">
        <f t="shared" si="787"/>
        <v>25</v>
      </c>
      <c r="C4195">
        <f t="shared" si="788"/>
        <v>7</v>
      </c>
      <c r="D4195">
        <f t="shared" si="789"/>
        <v>11</v>
      </c>
      <c r="E4195">
        <f t="shared" si="780"/>
        <v>89.6</v>
      </c>
      <c r="F4195">
        <f t="shared" ca="1" si="781"/>
        <v>75</v>
      </c>
      <c r="G4195">
        <f t="shared" ca="1" si="782"/>
        <v>4</v>
      </c>
      <c r="H4195">
        <f t="shared" ca="1" si="783"/>
        <v>93</v>
      </c>
      <c r="I4195" s="6">
        <f t="shared" ca="1" si="790"/>
        <v>0.62495999999999996</v>
      </c>
      <c r="J4195" s="18">
        <f t="shared" ca="1" si="784"/>
        <v>1.7811359999999998</v>
      </c>
      <c r="K4195" s="7">
        <f t="shared" ca="1" si="785"/>
        <v>1.7811359999999998</v>
      </c>
      <c r="L4195" s="55" t="str">
        <f t="shared" si="786"/>
        <v>t4187</v>
      </c>
      <c r="M4195" s="56">
        <v>1</v>
      </c>
      <c r="N4195" s="79">
        <f t="shared" ca="1" si="791"/>
        <v>1.7811359999999998</v>
      </c>
    </row>
    <row r="4196" spans="1:14">
      <c r="A4196">
        <v>4188</v>
      </c>
      <c r="B4196">
        <f t="shared" si="787"/>
        <v>25</v>
      </c>
      <c r="C4196">
        <f t="shared" si="788"/>
        <v>7</v>
      </c>
      <c r="D4196">
        <f t="shared" si="789"/>
        <v>12</v>
      </c>
      <c r="E4196">
        <f t="shared" si="780"/>
        <v>89.6</v>
      </c>
      <c r="F4196">
        <f t="shared" ca="1" si="781"/>
        <v>75</v>
      </c>
      <c r="G4196">
        <f t="shared" ca="1" si="782"/>
        <v>4</v>
      </c>
      <c r="H4196">
        <f t="shared" ca="1" si="783"/>
        <v>93</v>
      </c>
      <c r="I4196" s="6">
        <f t="shared" ca="1" si="790"/>
        <v>0.62495999999999996</v>
      </c>
      <c r="J4196" s="18">
        <f t="shared" ca="1" si="784"/>
        <v>1.7811359999999998</v>
      </c>
      <c r="K4196" s="7">
        <f t="shared" ca="1" si="785"/>
        <v>1.7811359999999998</v>
      </c>
      <c r="L4196" s="55" t="str">
        <f t="shared" si="786"/>
        <v>t4188</v>
      </c>
      <c r="M4196" s="56">
        <v>1</v>
      </c>
      <c r="N4196" s="79">
        <f t="shared" ca="1" si="791"/>
        <v>1.7811359999999998</v>
      </c>
    </row>
    <row r="4197" spans="1:14">
      <c r="A4197">
        <v>4189</v>
      </c>
      <c r="B4197">
        <f t="shared" si="787"/>
        <v>25</v>
      </c>
      <c r="C4197">
        <f t="shared" si="788"/>
        <v>7</v>
      </c>
      <c r="D4197">
        <f t="shared" si="789"/>
        <v>13</v>
      </c>
      <c r="E4197">
        <f t="shared" si="780"/>
        <v>89.6</v>
      </c>
      <c r="F4197">
        <f t="shared" ca="1" si="781"/>
        <v>75</v>
      </c>
      <c r="G4197">
        <f t="shared" ca="1" si="782"/>
        <v>4</v>
      </c>
      <c r="H4197">
        <f t="shared" ca="1" si="783"/>
        <v>92</v>
      </c>
      <c r="I4197" s="6">
        <f t="shared" ca="1" si="790"/>
        <v>0.6182399999999999</v>
      </c>
      <c r="J4197" s="18">
        <f t="shared" ca="1" si="784"/>
        <v>1.7619839999999998</v>
      </c>
      <c r="K4197" s="7">
        <f t="shared" ca="1" si="785"/>
        <v>1.7619839999999996</v>
      </c>
      <c r="L4197" s="55" t="str">
        <f t="shared" si="786"/>
        <v>t4189</v>
      </c>
      <c r="M4197" s="56">
        <v>1</v>
      </c>
      <c r="N4197" s="79">
        <f t="shared" ca="1" si="791"/>
        <v>1.7619839999999996</v>
      </c>
    </row>
    <row r="4198" spans="1:14">
      <c r="A4198">
        <v>4190</v>
      </c>
      <c r="B4198">
        <f t="shared" si="787"/>
        <v>25</v>
      </c>
      <c r="C4198">
        <f t="shared" si="788"/>
        <v>7</v>
      </c>
      <c r="D4198">
        <f t="shared" si="789"/>
        <v>14</v>
      </c>
      <c r="E4198">
        <f t="shared" si="780"/>
        <v>89.6</v>
      </c>
      <c r="F4198">
        <f t="shared" ca="1" si="781"/>
        <v>75</v>
      </c>
      <c r="G4198">
        <f t="shared" ca="1" si="782"/>
        <v>4</v>
      </c>
      <c r="H4198">
        <f t="shared" ca="1" si="783"/>
        <v>91</v>
      </c>
      <c r="I4198" s="6">
        <f t="shared" ca="1" si="790"/>
        <v>0.61151999999999995</v>
      </c>
      <c r="J4198" s="18">
        <f t="shared" ca="1" si="784"/>
        <v>1.7428319999999999</v>
      </c>
      <c r="K4198" s="7">
        <f t="shared" ca="1" si="785"/>
        <v>1.7428320000000002</v>
      </c>
      <c r="L4198" s="55" t="str">
        <f t="shared" si="786"/>
        <v>t4190</v>
      </c>
      <c r="M4198" s="56">
        <v>1</v>
      </c>
      <c r="N4198" s="79">
        <f t="shared" ca="1" si="791"/>
        <v>1.7428320000000002</v>
      </c>
    </row>
    <row r="4199" spans="1:14">
      <c r="A4199">
        <v>4191</v>
      </c>
      <c r="B4199">
        <f t="shared" si="787"/>
        <v>25</v>
      </c>
      <c r="C4199">
        <f t="shared" si="788"/>
        <v>7</v>
      </c>
      <c r="D4199">
        <f t="shared" si="789"/>
        <v>15</v>
      </c>
      <c r="E4199">
        <f t="shared" si="780"/>
        <v>89.6</v>
      </c>
      <c r="F4199">
        <f t="shared" ca="1" si="781"/>
        <v>75</v>
      </c>
      <c r="G4199">
        <f t="shared" ca="1" si="782"/>
        <v>4</v>
      </c>
      <c r="H4199">
        <f t="shared" ca="1" si="783"/>
        <v>91</v>
      </c>
      <c r="I4199" s="6">
        <f t="shared" ca="1" si="790"/>
        <v>0.61151999999999995</v>
      </c>
      <c r="J4199" s="18">
        <f t="shared" ca="1" si="784"/>
        <v>1.7428319999999999</v>
      </c>
      <c r="K4199" s="7">
        <f t="shared" ca="1" si="785"/>
        <v>1.7428320000000002</v>
      </c>
      <c r="L4199" s="55" t="str">
        <f t="shared" si="786"/>
        <v>t4191</v>
      </c>
      <c r="M4199" s="56">
        <v>1</v>
      </c>
      <c r="N4199" s="79">
        <f t="shared" ca="1" si="791"/>
        <v>1.7428320000000002</v>
      </c>
    </row>
    <row r="4200" spans="1:14">
      <c r="A4200">
        <v>4192</v>
      </c>
      <c r="B4200">
        <f t="shared" si="787"/>
        <v>25</v>
      </c>
      <c r="C4200">
        <f t="shared" si="788"/>
        <v>7</v>
      </c>
      <c r="D4200">
        <f t="shared" si="789"/>
        <v>16</v>
      </c>
      <c r="E4200">
        <f t="shared" si="780"/>
        <v>89.6</v>
      </c>
      <c r="F4200">
        <f t="shared" ca="1" si="781"/>
        <v>75</v>
      </c>
      <c r="G4200">
        <f t="shared" ca="1" si="782"/>
        <v>4</v>
      </c>
      <c r="H4200">
        <f t="shared" ca="1" si="783"/>
        <v>92</v>
      </c>
      <c r="I4200" s="6">
        <f t="shared" ca="1" si="790"/>
        <v>0.6182399999999999</v>
      </c>
      <c r="J4200" s="18">
        <f t="shared" ca="1" si="784"/>
        <v>1.7619839999999998</v>
      </c>
      <c r="K4200" s="7">
        <f t="shared" ca="1" si="785"/>
        <v>1.7619839999999996</v>
      </c>
      <c r="L4200" s="55" t="str">
        <f t="shared" si="786"/>
        <v>t4192</v>
      </c>
      <c r="M4200" s="56">
        <v>1</v>
      </c>
      <c r="N4200" s="79">
        <f t="shared" ca="1" si="791"/>
        <v>1.7619839999999996</v>
      </c>
    </row>
    <row r="4201" spans="1:14">
      <c r="A4201">
        <v>4193</v>
      </c>
      <c r="B4201">
        <f t="shared" si="787"/>
        <v>25</v>
      </c>
      <c r="C4201">
        <f t="shared" si="788"/>
        <v>7</v>
      </c>
      <c r="D4201">
        <f t="shared" si="789"/>
        <v>17</v>
      </c>
      <c r="E4201">
        <f t="shared" si="780"/>
        <v>89.6</v>
      </c>
      <c r="F4201">
        <f t="shared" ca="1" si="781"/>
        <v>75</v>
      </c>
      <c r="G4201">
        <f t="shared" ca="1" si="782"/>
        <v>4</v>
      </c>
      <c r="H4201">
        <f t="shared" ca="1" si="783"/>
        <v>94</v>
      </c>
      <c r="I4201" s="6">
        <f t="shared" ca="1" si="790"/>
        <v>0.63167999999999991</v>
      </c>
      <c r="J4201" s="18">
        <f t="shared" ca="1" si="784"/>
        <v>1.8002879999999999</v>
      </c>
      <c r="K4201" s="7">
        <f t="shared" ca="1" si="785"/>
        <v>1.8002879999999997</v>
      </c>
      <c r="L4201" s="55" t="str">
        <f t="shared" si="786"/>
        <v>t4193</v>
      </c>
      <c r="M4201" s="56">
        <v>1</v>
      </c>
      <c r="N4201" s="79">
        <f t="shared" ca="1" si="791"/>
        <v>1.8002879999999997</v>
      </c>
    </row>
    <row r="4202" spans="1:14">
      <c r="A4202">
        <v>4194</v>
      </c>
      <c r="B4202">
        <f t="shared" si="787"/>
        <v>25</v>
      </c>
      <c r="C4202">
        <f t="shared" si="788"/>
        <v>7</v>
      </c>
      <c r="D4202">
        <f t="shared" si="789"/>
        <v>18</v>
      </c>
      <c r="E4202">
        <f t="shared" si="780"/>
        <v>89.6</v>
      </c>
      <c r="F4202">
        <f t="shared" ca="1" si="781"/>
        <v>75</v>
      </c>
      <c r="G4202">
        <f t="shared" ca="1" si="782"/>
        <v>4</v>
      </c>
      <c r="H4202">
        <f t="shared" ca="1" si="783"/>
        <v>95</v>
      </c>
      <c r="I4202" s="6">
        <f t="shared" ca="1" si="790"/>
        <v>0.63839999999999997</v>
      </c>
      <c r="J4202" s="18">
        <f t="shared" ca="1" si="784"/>
        <v>1.8194399999999999</v>
      </c>
      <c r="K4202" s="7">
        <f t="shared" ca="1" si="785"/>
        <v>1.8194399999999999</v>
      </c>
      <c r="L4202" s="55" t="str">
        <f t="shared" si="786"/>
        <v>t4194</v>
      </c>
      <c r="M4202" s="56">
        <v>1</v>
      </c>
      <c r="N4202" s="79">
        <f t="shared" ca="1" si="791"/>
        <v>1.8194399999999999</v>
      </c>
    </row>
    <row r="4203" spans="1:14">
      <c r="A4203">
        <v>4195</v>
      </c>
      <c r="B4203">
        <f t="shared" si="787"/>
        <v>25</v>
      </c>
      <c r="C4203">
        <f t="shared" si="788"/>
        <v>7</v>
      </c>
      <c r="D4203">
        <f t="shared" si="789"/>
        <v>19</v>
      </c>
      <c r="E4203">
        <f t="shared" si="780"/>
        <v>89.6</v>
      </c>
      <c r="F4203">
        <f t="shared" ca="1" si="781"/>
        <v>75</v>
      </c>
      <c r="G4203">
        <f t="shared" ca="1" si="782"/>
        <v>4</v>
      </c>
      <c r="H4203">
        <f t="shared" ca="1" si="783"/>
        <v>95</v>
      </c>
      <c r="I4203" s="6">
        <f t="shared" ca="1" si="790"/>
        <v>0.63839999999999997</v>
      </c>
      <c r="J4203" s="18">
        <f t="shared" ca="1" si="784"/>
        <v>1.8194399999999999</v>
      </c>
      <c r="K4203" s="7">
        <f t="shared" ca="1" si="785"/>
        <v>1.8194399999999999</v>
      </c>
      <c r="L4203" s="55" t="str">
        <f t="shared" si="786"/>
        <v>t4195</v>
      </c>
      <c r="M4203" s="56">
        <v>1</v>
      </c>
      <c r="N4203" s="79">
        <f t="shared" ca="1" si="791"/>
        <v>1.8194399999999999</v>
      </c>
    </row>
    <row r="4204" spans="1:14">
      <c r="A4204">
        <v>4196</v>
      </c>
      <c r="B4204">
        <f t="shared" si="787"/>
        <v>25</v>
      </c>
      <c r="C4204">
        <f t="shared" si="788"/>
        <v>7</v>
      </c>
      <c r="D4204">
        <f t="shared" si="789"/>
        <v>20</v>
      </c>
      <c r="E4204">
        <f t="shared" si="780"/>
        <v>89.6</v>
      </c>
      <c r="F4204">
        <f t="shared" ca="1" si="781"/>
        <v>75</v>
      </c>
      <c r="G4204">
        <f t="shared" ca="1" si="782"/>
        <v>4</v>
      </c>
      <c r="H4204">
        <f t="shared" ca="1" si="783"/>
        <v>100</v>
      </c>
      <c r="I4204" s="6">
        <f t="shared" ca="1" si="790"/>
        <v>0.67199999999999993</v>
      </c>
      <c r="J4204" s="18">
        <f t="shared" ca="1" si="784"/>
        <v>1.9151999999999998</v>
      </c>
      <c r="K4204" s="7">
        <f t="shared" ca="1" si="785"/>
        <v>1.9151999999999998</v>
      </c>
      <c r="L4204" s="55" t="str">
        <f t="shared" si="786"/>
        <v>t4196</v>
      </c>
      <c r="M4204" s="56">
        <v>1</v>
      </c>
      <c r="N4204" s="79">
        <f t="shared" ca="1" si="791"/>
        <v>1.9151999999999998</v>
      </c>
    </row>
    <row r="4205" spans="1:14">
      <c r="A4205">
        <v>4197</v>
      </c>
      <c r="B4205">
        <f t="shared" si="787"/>
        <v>25</v>
      </c>
      <c r="C4205">
        <f t="shared" si="788"/>
        <v>7</v>
      </c>
      <c r="D4205">
        <f t="shared" si="789"/>
        <v>21</v>
      </c>
      <c r="E4205">
        <f t="shared" si="780"/>
        <v>89.6</v>
      </c>
      <c r="F4205">
        <f t="shared" ca="1" si="781"/>
        <v>75</v>
      </c>
      <c r="G4205">
        <f t="shared" ca="1" si="782"/>
        <v>4</v>
      </c>
      <c r="H4205">
        <f t="shared" ca="1" si="783"/>
        <v>93</v>
      </c>
      <c r="I4205" s="6">
        <f t="shared" ca="1" si="790"/>
        <v>0.62495999999999996</v>
      </c>
      <c r="J4205" s="18">
        <f t="shared" ca="1" si="784"/>
        <v>1.7811359999999998</v>
      </c>
      <c r="K4205" s="7">
        <f t="shared" ca="1" si="785"/>
        <v>1.7811359999999998</v>
      </c>
      <c r="L4205" s="55" t="str">
        <f t="shared" si="786"/>
        <v>t4197</v>
      </c>
      <c r="M4205" s="56">
        <v>1</v>
      </c>
      <c r="N4205" s="79">
        <f t="shared" ca="1" si="791"/>
        <v>1.7811359999999998</v>
      </c>
    </row>
    <row r="4206" spans="1:14">
      <c r="A4206">
        <v>4198</v>
      </c>
      <c r="B4206">
        <f t="shared" si="787"/>
        <v>25</v>
      </c>
      <c r="C4206">
        <f t="shared" si="788"/>
        <v>7</v>
      </c>
      <c r="D4206">
        <f t="shared" si="789"/>
        <v>22</v>
      </c>
      <c r="E4206">
        <f t="shared" si="780"/>
        <v>89.6</v>
      </c>
      <c r="F4206">
        <f t="shared" ca="1" si="781"/>
        <v>75</v>
      </c>
      <c r="G4206">
        <f t="shared" ca="1" si="782"/>
        <v>4</v>
      </c>
      <c r="H4206">
        <f t="shared" ca="1" si="783"/>
        <v>88</v>
      </c>
      <c r="I4206" s="6">
        <f t="shared" ca="1" si="790"/>
        <v>0.59136</v>
      </c>
      <c r="J4206" s="18">
        <f t="shared" ca="1" si="784"/>
        <v>1.685376</v>
      </c>
      <c r="K4206" s="7">
        <f t="shared" ca="1" si="785"/>
        <v>1.685376</v>
      </c>
      <c r="L4206" s="55" t="str">
        <f t="shared" si="786"/>
        <v>t4198</v>
      </c>
      <c r="M4206" s="56">
        <v>1</v>
      </c>
      <c r="N4206" s="79">
        <f t="shared" ca="1" si="791"/>
        <v>1.685376</v>
      </c>
    </row>
    <row r="4207" spans="1:14">
      <c r="A4207">
        <v>4199</v>
      </c>
      <c r="B4207">
        <f t="shared" si="787"/>
        <v>25</v>
      </c>
      <c r="C4207">
        <f t="shared" si="788"/>
        <v>7</v>
      </c>
      <c r="D4207">
        <f t="shared" si="789"/>
        <v>23</v>
      </c>
      <c r="E4207">
        <f t="shared" si="780"/>
        <v>89.6</v>
      </c>
      <c r="F4207">
        <f t="shared" ca="1" si="781"/>
        <v>75</v>
      </c>
      <c r="G4207">
        <f t="shared" ca="1" si="782"/>
        <v>4</v>
      </c>
      <c r="H4207">
        <f t="shared" ca="1" si="783"/>
        <v>80</v>
      </c>
      <c r="I4207" s="6">
        <f t="shared" ca="1" si="790"/>
        <v>0.53759999999999986</v>
      </c>
      <c r="J4207" s="18">
        <f t="shared" ca="1" si="784"/>
        <v>1.5321599999999997</v>
      </c>
      <c r="K4207" s="7">
        <f t="shared" ca="1" si="785"/>
        <v>1.5321599999999995</v>
      </c>
      <c r="L4207" s="55" t="str">
        <f t="shared" si="786"/>
        <v>t4199</v>
      </c>
      <c r="M4207" s="56">
        <v>1</v>
      </c>
      <c r="N4207" s="79">
        <f t="shared" ca="1" si="791"/>
        <v>1.5321599999999995</v>
      </c>
    </row>
    <row r="4208" spans="1:14">
      <c r="A4208">
        <v>4200</v>
      </c>
      <c r="B4208">
        <f t="shared" si="787"/>
        <v>26</v>
      </c>
      <c r="C4208">
        <f t="shared" si="788"/>
        <v>1</v>
      </c>
      <c r="D4208">
        <f t="shared" si="789"/>
        <v>0</v>
      </c>
      <c r="E4208">
        <f t="shared" si="780"/>
        <v>86.1</v>
      </c>
      <c r="F4208">
        <f t="shared" ca="1" si="781"/>
        <v>93</v>
      </c>
      <c r="G4208">
        <f t="shared" ca="1" si="782"/>
        <v>3</v>
      </c>
      <c r="H4208">
        <f t="shared" ca="1" si="783"/>
        <v>64</v>
      </c>
      <c r="I4208" s="6">
        <f t="shared" ca="1" si="790"/>
        <v>0.51246720000000001</v>
      </c>
      <c r="J4208" s="18">
        <f t="shared" ca="1" si="784"/>
        <v>1.46053152</v>
      </c>
      <c r="K4208" s="7">
        <f t="shared" ca="1" si="785"/>
        <v>1.46053152</v>
      </c>
      <c r="L4208" s="55" t="str">
        <f t="shared" si="786"/>
        <v>t4200</v>
      </c>
      <c r="M4208" s="56">
        <v>1</v>
      </c>
      <c r="N4208" s="79">
        <f t="shared" ca="1" si="791"/>
        <v>1.46053152</v>
      </c>
    </row>
    <row r="4209" spans="1:14">
      <c r="A4209">
        <v>4201</v>
      </c>
      <c r="B4209">
        <f t="shared" si="787"/>
        <v>26</v>
      </c>
      <c r="C4209">
        <f t="shared" si="788"/>
        <v>1</v>
      </c>
      <c r="D4209">
        <f t="shared" si="789"/>
        <v>1</v>
      </c>
      <c r="E4209">
        <f t="shared" si="780"/>
        <v>86.1</v>
      </c>
      <c r="F4209">
        <f t="shared" ca="1" si="781"/>
        <v>93</v>
      </c>
      <c r="G4209">
        <f t="shared" ca="1" si="782"/>
        <v>3</v>
      </c>
      <c r="H4209">
        <f t="shared" ca="1" si="783"/>
        <v>60</v>
      </c>
      <c r="I4209" s="6">
        <f t="shared" ca="1" si="790"/>
        <v>0.48043799999999998</v>
      </c>
      <c r="J4209" s="18">
        <f t="shared" ca="1" si="784"/>
        <v>1.3692483</v>
      </c>
      <c r="K4209" s="7">
        <f t="shared" ca="1" si="785"/>
        <v>1.3692483</v>
      </c>
      <c r="L4209" s="55" t="str">
        <f t="shared" si="786"/>
        <v>t4201</v>
      </c>
      <c r="M4209" s="56">
        <v>1</v>
      </c>
      <c r="N4209" s="79">
        <f t="shared" ca="1" si="791"/>
        <v>1.3692483</v>
      </c>
    </row>
    <row r="4210" spans="1:14">
      <c r="A4210">
        <v>4202</v>
      </c>
      <c r="B4210">
        <f t="shared" si="787"/>
        <v>26</v>
      </c>
      <c r="C4210">
        <f t="shared" si="788"/>
        <v>1</v>
      </c>
      <c r="D4210">
        <f t="shared" si="789"/>
        <v>2</v>
      </c>
      <c r="E4210">
        <f t="shared" si="780"/>
        <v>86.1</v>
      </c>
      <c r="F4210">
        <f t="shared" ca="1" si="781"/>
        <v>93</v>
      </c>
      <c r="G4210">
        <f t="shared" ca="1" si="782"/>
        <v>3</v>
      </c>
      <c r="H4210">
        <f t="shared" ca="1" si="783"/>
        <v>58</v>
      </c>
      <c r="I4210" s="6">
        <f t="shared" ca="1" si="790"/>
        <v>0.46442339999999993</v>
      </c>
      <c r="J4210" s="18">
        <f t="shared" ca="1" si="784"/>
        <v>1.3236066899999999</v>
      </c>
      <c r="K4210" s="7">
        <f t="shared" ca="1" si="785"/>
        <v>1.3236066899999999</v>
      </c>
      <c r="L4210" s="55" t="str">
        <f t="shared" si="786"/>
        <v>t4202</v>
      </c>
      <c r="M4210" s="56">
        <v>1</v>
      </c>
      <c r="N4210" s="79">
        <f t="shared" ca="1" si="791"/>
        <v>1.3236066899999999</v>
      </c>
    </row>
    <row r="4211" spans="1:14">
      <c r="A4211">
        <v>4203</v>
      </c>
      <c r="B4211">
        <f t="shared" si="787"/>
        <v>26</v>
      </c>
      <c r="C4211">
        <f t="shared" si="788"/>
        <v>1</v>
      </c>
      <c r="D4211">
        <f t="shared" si="789"/>
        <v>3</v>
      </c>
      <c r="E4211">
        <f t="shared" si="780"/>
        <v>86.1</v>
      </c>
      <c r="F4211">
        <f t="shared" ca="1" si="781"/>
        <v>93</v>
      </c>
      <c r="G4211">
        <f t="shared" ca="1" si="782"/>
        <v>3</v>
      </c>
      <c r="H4211">
        <f t="shared" ca="1" si="783"/>
        <v>56</v>
      </c>
      <c r="I4211" s="6">
        <f t="shared" ca="1" si="790"/>
        <v>0.4484088</v>
      </c>
      <c r="J4211" s="18">
        <f t="shared" ca="1" si="784"/>
        <v>1.27796508</v>
      </c>
      <c r="K4211" s="7">
        <f t="shared" ca="1" si="785"/>
        <v>1.27796508</v>
      </c>
      <c r="L4211" s="55" t="str">
        <f t="shared" si="786"/>
        <v>t4203</v>
      </c>
      <c r="M4211" s="56">
        <v>1</v>
      </c>
      <c r="N4211" s="79">
        <f t="shared" ca="1" si="791"/>
        <v>1.27796508</v>
      </c>
    </row>
    <row r="4212" spans="1:14">
      <c r="A4212">
        <v>4204</v>
      </c>
      <c r="B4212">
        <f t="shared" si="787"/>
        <v>26</v>
      </c>
      <c r="C4212">
        <f t="shared" si="788"/>
        <v>1</v>
      </c>
      <c r="D4212">
        <f t="shared" si="789"/>
        <v>4</v>
      </c>
      <c r="E4212">
        <f t="shared" si="780"/>
        <v>86.1</v>
      </c>
      <c r="F4212">
        <f t="shared" ca="1" si="781"/>
        <v>93</v>
      </c>
      <c r="G4212">
        <f t="shared" ca="1" si="782"/>
        <v>3</v>
      </c>
      <c r="H4212">
        <f t="shared" ca="1" si="783"/>
        <v>56</v>
      </c>
      <c r="I4212" s="6">
        <f t="shared" ca="1" si="790"/>
        <v>0.4484088</v>
      </c>
      <c r="J4212" s="18">
        <f t="shared" ca="1" si="784"/>
        <v>1.27796508</v>
      </c>
      <c r="K4212" s="7">
        <f t="shared" ca="1" si="785"/>
        <v>1.27796508</v>
      </c>
      <c r="L4212" s="55" t="str">
        <f t="shared" si="786"/>
        <v>t4204</v>
      </c>
      <c r="M4212" s="56">
        <v>1</v>
      </c>
      <c r="N4212" s="79">
        <f t="shared" ca="1" si="791"/>
        <v>1.27796508</v>
      </c>
    </row>
    <row r="4213" spans="1:14">
      <c r="A4213">
        <v>4205</v>
      </c>
      <c r="B4213">
        <f t="shared" si="787"/>
        <v>26</v>
      </c>
      <c r="C4213">
        <f t="shared" si="788"/>
        <v>1</v>
      </c>
      <c r="D4213">
        <f t="shared" si="789"/>
        <v>5</v>
      </c>
      <c r="E4213">
        <f t="shared" si="780"/>
        <v>86.1</v>
      </c>
      <c r="F4213">
        <f t="shared" ca="1" si="781"/>
        <v>93</v>
      </c>
      <c r="G4213">
        <f t="shared" ca="1" si="782"/>
        <v>3</v>
      </c>
      <c r="H4213">
        <f t="shared" ca="1" si="783"/>
        <v>58</v>
      </c>
      <c r="I4213" s="6">
        <f t="shared" ca="1" si="790"/>
        <v>0.46442339999999993</v>
      </c>
      <c r="J4213" s="18">
        <f t="shared" ca="1" si="784"/>
        <v>1.3236066899999999</v>
      </c>
      <c r="K4213" s="7">
        <f t="shared" ca="1" si="785"/>
        <v>1.3236066899999999</v>
      </c>
      <c r="L4213" s="55" t="str">
        <f t="shared" si="786"/>
        <v>t4205</v>
      </c>
      <c r="M4213" s="56">
        <v>1</v>
      </c>
      <c r="N4213" s="79">
        <f t="shared" ca="1" si="791"/>
        <v>1.3236066899999999</v>
      </c>
    </row>
    <row r="4214" spans="1:14">
      <c r="A4214">
        <v>4206</v>
      </c>
      <c r="B4214">
        <f t="shared" si="787"/>
        <v>26</v>
      </c>
      <c r="C4214">
        <f t="shared" si="788"/>
        <v>1</v>
      </c>
      <c r="D4214">
        <f t="shared" si="789"/>
        <v>6</v>
      </c>
      <c r="E4214">
        <f t="shared" si="780"/>
        <v>86.1</v>
      </c>
      <c r="F4214">
        <f t="shared" ca="1" si="781"/>
        <v>93</v>
      </c>
      <c r="G4214">
        <f t="shared" ca="1" si="782"/>
        <v>3</v>
      </c>
      <c r="H4214">
        <f t="shared" ca="1" si="783"/>
        <v>64</v>
      </c>
      <c r="I4214" s="6">
        <f t="shared" ca="1" si="790"/>
        <v>0.51246720000000001</v>
      </c>
      <c r="J4214" s="18">
        <f t="shared" ca="1" si="784"/>
        <v>1.46053152</v>
      </c>
      <c r="K4214" s="7">
        <f t="shared" ca="1" si="785"/>
        <v>1.46053152</v>
      </c>
      <c r="L4214" s="55" t="str">
        <f t="shared" si="786"/>
        <v>t4206</v>
      </c>
      <c r="M4214" s="56">
        <v>1</v>
      </c>
      <c r="N4214" s="79">
        <f t="shared" ca="1" si="791"/>
        <v>1.46053152</v>
      </c>
    </row>
    <row r="4215" spans="1:14">
      <c r="A4215">
        <v>4207</v>
      </c>
      <c r="B4215">
        <f t="shared" si="787"/>
        <v>26</v>
      </c>
      <c r="C4215">
        <f t="shared" si="788"/>
        <v>1</v>
      </c>
      <c r="D4215">
        <f t="shared" si="789"/>
        <v>7</v>
      </c>
      <c r="E4215">
        <f t="shared" si="780"/>
        <v>86.1</v>
      </c>
      <c r="F4215">
        <f t="shared" ca="1" si="781"/>
        <v>93</v>
      </c>
      <c r="G4215">
        <f t="shared" ca="1" si="782"/>
        <v>3</v>
      </c>
      <c r="H4215">
        <f t="shared" ca="1" si="783"/>
        <v>76</v>
      </c>
      <c r="I4215" s="6">
        <f t="shared" ca="1" si="790"/>
        <v>0.60855479999999995</v>
      </c>
      <c r="J4215" s="18">
        <f t="shared" ca="1" si="784"/>
        <v>1.73438118</v>
      </c>
      <c r="K4215" s="7">
        <f t="shared" ca="1" si="785"/>
        <v>1.73438118</v>
      </c>
      <c r="L4215" s="55" t="str">
        <f t="shared" si="786"/>
        <v>t4207</v>
      </c>
      <c r="M4215" s="56">
        <v>1</v>
      </c>
      <c r="N4215" s="79">
        <f t="shared" ca="1" si="791"/>
        <v>1.73438118</v>
      </c>
    </row>
    <row r="4216" spans="1:14">
      <c r="A4216">
        <v>4208</v>
      </c>
      <c r="B4216">
        <f t="shared" si="787"/>
        <v>26</v>
      </c>
      <c r="C4216">
        <f t="shared" si="788"/>
        <v>1</v>
      </c>
      <c r="D4216">
        <f t="shared" si="789"/>
        <v>8</v>
      </c>
      <c r="E4216">
        <f t="shared" si="780"/>
        <v>86.1</v>
      </c>
      <c r="F4216">
        <f t="shared" ca="1" si="781"/>
        <v>93</v>
      </c>
      <c r="G4216">
        <f t="shared" ca="1" si="782"/>
        <v>3</v>
      </c>
      <c r="H4216">
        <f t="shared" ca="1" si="783"/>
        <v>87</v>
      </c>
      <c r="I4216" s="6">
        <f t="shared" ca="1" si="790"/>
        <v>0.69663509999999984</v>
      </c>
      <c r="J4216" s="18">
        <f t="shared" ca="1" si="784"/>
        <v>1.9854100349999997</v>
      </c>
      <c r="K4216" s="7">
        <f t="shared" ca="1" si="785"/>
        <v>1.9854100349999997</v>
      </c>
      <c r="L4216" s="55" t="str">
        <f t="shared" si="786"/>
        <v>t4208</v>
      </c>
      <c r="M4216" s="56">
        <v>1</v>
      </c>
      <c r="N4216" s="79">
        <f t="shared" ca="1" si="791"/>
        <v>1.9854100349999997</v>
      </c>
    </row>
    <row r="4217" spans="1:14">
      <c r="A4217">
        <v>4209</v>
      </c>
      <c r="B4217">
        <f t="shared" si="787"/>
        <v>26</v>
      </c>
      <c r="C4217">
        <f t="shared" si="788"/>
        <v>1</v>
      </c>
      <c r="D4217">
        <f t="shared" si="789"/>
        <v>9</v>
      </c>
      <c r="E4217">
        <f t="shared" si="780"/>
        <v>86.1</v>
      </c>
      <c r="F4217">
        <f t="shared" ca="1" si="781"/>
        <v>93</v>
      </c>
      <c r="G4217">
        <f t="shared" ca="1" si="782"/>
        <v>3</v>
      </c>
      <c r="H4217">
        <f t="shared" ca="1" si="783"/>
        <v>95</v>
      </c>
      <c r="I4217" s="6">
        <f t="shared" ca="1" si="790"/>
        <v>0.76069350000000002</v>
      </c>
      <c r="J4217" s="18">
        <f t="shared" ca="1" si="784"/>
        <v>2.1679764750000001</v>
      </c>
      <c r="K4217" s="7">
        <f t="shared" ca="1" si="785"/>
        <v>2.1679764750000001</v>
      </c>
      <c r="L4217" s="55" t="str">
        <f t="shared" si="786"/>
        <v>t4209</v>
      </c>
      <c r="M4217" s="56">
        <v>1</v>
      </c>
      <c r="N4217" s="79">
        <f t="shared" ca="1" si="791"/>
        <v>2.1679764750000001</v>
      </c>
    </row>
    <row r="4218" spans="1:14">
      <c r="A4218">
        <v>4210</v>
      </c>
      <c r="B4218">
        <f t="shared" si="787"/>
        <v>26</v>
      </c>
      <c r="C4218">
        <f t="shared" si="788"/>
        <v>1</v>
      </c>
      <c r="D4218">
        <f t="shared" si="789"/>
        <v>10</v>
      </c>
      <c r="E4218">
        <f t="shared" si="780"/>
        <v>86.1</v>
      </c>
      <c r="F4218">
        <f t="shared" ca="1" si="781"/>
        <v>93</v>
      </c>
      <c r="G4218">
        <f t="shared" ca="1" si="782"/>
        <v>3</v>
      </c>
      <c r="H4218">
        <f t="shared" ca="1" si="783"/>
        <v>99</v>
      </c>
      <c r="I4218" s="6">
        <f t="shared" ca="1" si="790"/>
        <v>0.79272269999999989</v>
      </c>
      <c r="J4218" s="18">
        <f t="shared" ca="1" si="784"/>
        <v>2.2592596949999999</v>
      </c>
      <c r="K4218" s="7">
        <f t="shared" ca="1" si="785"/>
        <v>2.2592596949999999</v>
      </c>
      <c r="L4218" s="55" t="str">
        <f t="shared" si="786"/>
        <v>t4210</v>
      </c>
      <c r="M4218" s="56">
        <v>1</v>
      </c>
      <c r="N4218" s="79">
        <f t="shared" ca="1" si="791"/>
        <v>2.2592596949999999</v>
      </c>
    </row>
    <row r="4219" spans="1:14">
      <c r="A4219">
        <v>4211</v>
      </c>
      <c r="B4219">
        <f t="shared" si="787"/>
        <v>26</v>
      </c>
      <c r="C4219">
        <f t="shared" si="788"/>
        <v>1</v>
      </c>
      <c r="D4219">
        <f t="shared" si="789"/>
        <v>11</v>
      </c>
      <c r="E4219">
        <f t="shared" si="780"/>
        <v>86.1</v>
      </c>
      <c r="F4219">
        <f t="shared" ca="1" si="781"/>
        <v>93</v>
      </c>
      <c r="G4219">
        <f t="shared" ca="1" si="782"/>
        <v>3</v>
      </c>
      <c r="H4219">
        <f t="shared" ca="1" si="783"/>
        <v>100</v>
      </c>
      <c r="I4219" s="6">
        <f t="shared" ca="1" si="790"/>
        <v>0.80072999999999994</v>
      </c>
      <c r="J4219" s="18">
        <f t="shared" ca="1" si="784"/>
        <v>2.2820804999999997</v>
      </c>
      <c r="K4219" s="7">
        <f t="shared" ca="1" si="785"/>
        <v>2.2820804999999997</v>
      </c>
      <c r="L4219" s="55" t="str">
        <f t="shared" si="786"/>
        <v>t4211</v>
      </c>
      <c r="M4219" s="56">
        <v>1</v>
      </c>
      <c r="N4219" s="79">
        <f t="shared" ca="1" si="791"/>
        <v>2.2820804999999997</v>
      </c>
    </row>
    <row r="4220" spans="1:14">
      <c r="A4220">
        <v>4212</v>
      </c>
      <c r="B4220">
        <f t="shared" si="787"/>
        <v>26</v>
      </c>
      <c r="C4220">
        <f t="shared" si="788"/>
        <v>1</v>
      </c>
      <c r="D4220">
        <f t="shared" si="789"/>
        <v>12</v>
      </c>
      <c r="E4220">
        <f t="shared" si="780"/>
        <v>86.1</v>
      </c>
      <c r="F4220">
        <f t="shared" ca="1" si="781"/>
        <v>93</v>
      </c>
      <c r="G4220">
        <f t="shared" ca="1" si="782"/>
        <v>3</v>
      </c>
      <c r="H4220">
        <f t="shared" ca="1" si="783"/>
        <v>99</v>
      </c>
      <c r="I4220" s="6">
        <f t="shared" ca="1" si="790"/>
        <v>0.79272269999999989</v>
      </c>
      <c r="J4220" s="18">
        <f t="shared" ca="1" si="784"/>
        <v>2.2592596949999999</v>
      </c>
      <c r="K4220" s="7">
        <f t="shared" ca="1" si="785"/>
        <v>2.2592596949999999</v>
      </c>
      <c r="L4220" s="55" t="str">
        <f t="shared" si="786"/>
        <v>t4212</v>
      </c>
      <c r="M4220" s="56">
        <v>1</v>
      </c>
      <c r="N4220" s="79">
        <f t="shared" ca="1" si="791"/>
        <v>2.2592596949999999</v>
      </c>
    </row>
    <row r="4221" spans="1:14">
      <c r="A4221">
        <v>4213</v>
      </c>
      <c r="B4221">
        <f t="shared" si="787"/>
        <v>26</v>
      </c>
      <c r="C4221">
        <f t="shared" si="788"/>
        <v>1</v>
      </c>
      <c r="D4221">
        <f t="shared" si="789"/>
        <v>13</v>
      </c>
      <c r="E4221">
        <f t="shared" si="780"/>
        <v>86.1</v>
      </c>
      <c r="F4221">
        <f t="shared" ca="1" si="781"/>
        <v>93</v>
      </c>
      <c r="G4221">
        <f t="shared" ca="1" si="782"/>
        <v>3</v>
      </c>
      <c r="H4221">
        <f t="shared" ca="1" si="783"/>
        <v>100</v>
      </c>
      <c r="I4221" s="6">
        <f t="shared" ca="1" si="790"/>
        <v>0.80072999999999994</v>
      </c>
      <c r="J4221" s="18">
        <f t="shared" ca="1" si="784"/>
        <v>2.2820804999999997</v>
      </c>
      <c r="K4221" s="7">
        <f t="shared" ca="1" si="785"/>
        <v>2.2820804999999997</v>
      </c>
      <c r="L4221" s="55" t="str">
        <f t="shared" si="786"/>
        <v>t4213</v>
      </c>
      <c r="M4221" s="56">
        <v>1</v>
      </c>
      <c r="N4221" s="79">
        <f t="shared" ca="1" si="791"/>
        <v>2.2820804999999997</v>
      </c>
    </row>
    <row r="4222" spans="1:14">
      <c r="A4222">
        <v>4214</v>
      </c>
      <c r="B4222">
        <f t="shared" si="787"/>
        <v>26</v>
      </c>
      <c r="C4222">
        <f t="shared" si="788"/>
        <v>1</v>
      </c>
      <c r="D4222">
        <f t="shared" si="789"/>
        <v>14</v>
      </c>
      <c r="E4222">
        <f t="shared" si="780"/>
        <v>86.1</v>
      </c>
      <c r="F4222">
        <f t="shared" ca="1" si="781"/>
        <v>93</v>
      </c>
      <c r="G4222">
        <f t="shared" ca="1" si="782"/>
        <v>3</v>
      </c>
      <c r="H4222">
        <f t="shared" ca="1" si="783"/>
        <v>100</v>
      </c>
      <c r="I4222" s="6">
        <f t="shared" ca="1" si="790"/>
        <v>0.80072999999999994</v>
      </c>
      <c r="J4222" s="18">
        <f t="shared" ca="1" si="784"/>
        <v>2.2820804999999997</v>
      </c>
      <c r="K4222" s="7">
        <f t="shared" ca="1" si="785"/>
        <v>2.2820804999999997</v>
      </c>
      <c r="L4222" s="55" t="str">
        <f t="shared" si="786"/>
        <v>t4214</v>
      </c>
      <c r="M4222" s="56">
        <v>1</v>
      </c>
      <c r="N4222" s="79">
        <f t="shared" ca="1" si="791"/>
        <v>2.2820804999999997</v>
      </c>
    </row>
    <row r="4223" spans="1:14">
      <c r="A4223">
        <v>4215</v>
      </c>
      <c r="B4223">
        <f t="shared" si="787"/>
        <v>26</v>
      </c>
      <c r="C4223">
        <f t="shared" si="788"/>
        <v>1</v>
      </c>
      <c r="D4223">
        <f t="shared" si="789"/>
        <v>15</v>
      </c>
      <c r="E4223">
        <f t="shared" si="780"/>
        <v>86.1</v>
      </c>
      <c r="F4223">
        <f t="shared" ca="1" si="781"/>
        <v>93</v>
      </c>
      <c r="G4223">
        <f t="shared" ca="1" si="782"/>
        <v>3</v>
      </c>
      <c r="H4223">
        <f t="shared" ca="1" si="783"/>
        <v>97</v>
      </c>
      <c r="I4223" s="6">
        <f t="shared" ca="1" si="790"/>
        <v>0.7767080999999999</v>
      </c>
      <c r="J4223" s="18">
        <f t="shared" ca="1" si="784"/>
        <v>2.2136180849999998</v>
      </c>
      <c r="K4223" s="7">
        <f t="shared" ca="1" si="785"/>
        <v>2.2136180849999998</v>
      </c>
      <c r="L4223" s="55" t="str">
        <f t="shared" si="786"/>
        <v>t4215</v>
      </c>
      <c r="M4223" s="56">
        <v>1</v>
      </c>
      <c r="N4223" s="79">
        <f t="shared" ca="1" si="791"/>
        <v>2.2136180849999998</v>
      </c>
    </row>
    <row r="4224" spans="1:14">
      <c r="A4224">
        <v>4216</v>
      </c>
      <c r="B4224">
        <f t="shared" si="787"/>
        <v>26</v>
      </c>
      <c r="C4224">
        <f t="shared" si="788"/>
        <v>1</v>
      </c>
      <c r="D4224">
        <f t="shared" si="789"/>
        <v>16</v>
      </c>
      <c r="E4224">
        <f t="shared" si="780"/>
        <v>86.1</v>
      </c>
      <c r="F4224">
        <f t="shared" ca="1" si="781"/>
        <v>93</v>
      </c>
      <c r="G4224">
        <f t="shared" ca="1" si="782"/>
        <v>3</v>
      </c>
      <c r="H4224">
        <f t="shared" ca="1" si="783"/>
        <v>96</v>
      </c>
      <c r="I4224" s="6">
        <f t="shared" ca="1" si="790"/>
        <v>0.76870079999999996</v>
      </c>
      <c r="J4224" s="18">
        <f t="shared" ca="1" si="784"/>
        <v>2.19079728</v>
      </c>
      <c r="K4224" s="7">
        <f t="shared" ca="1" si="785"/>
        <v>2.19079728</v>
      </c>
      <c r="L4224" s="55" t="str">
        <f t="shared" si="786"/>
        <v>t4216</v>
      </c>
      <c r="M4224" s="56">
        <v>1</v>
      </c>
      <c r="N4224" s="79">
        <f t="shared" ca="1" si="791"/>
        <v>2.19079728</v>
      </c>
    </row>
    <row r="4225" spans="1:14">
      <c r="A4225">
        <v>4217</v>
      </c>
      <c r="B4225">
        <f t="shared" si="787"/>
        <v>26</v>
      </c>
      <c r="C4225">
        <f t="shared" si="788"/>
        <v>1</v>
      </c>
      <c r="D4225">
        <f t="shared" si="789"/>
        <v>17</v>
      </c>
      <c r="E4225">
        <f t="shared" si="780"/>
        <v>86.1</v>
      </c>
      <c r="F4225">
        <f t="shared" ca="1" si="781"/>
        <v>93</v>
      </c>
      <c r="G4225">
        <f t="shared" ca="1" si="782"/>
        <v>3</v>
      </c>
      <c r="H4225">
        <f t="shared" ca="1" si="783"/>
        <v>96</v>
      </c>
      <c r="I4225" s="6">
        <f t="shared" ca="1" si="790"/>
        <v>0.76870079999999996</v>
      </c>
      <c r="J4225" s="18">
        <f t="shared" ca="1" si="784"/>
        <v>2.19079728</v>
      </c>
      <c r="K4225" s="7">
        <f t="shared" ca="1" si="785"/>
        <v>2.19079728</v>
      </c>
      <c r="L4225" s="55" t="str">
        <f t="shared" si="786"/>
        <v>t4217</v>
      </c>
      <c r="M4225" s="56">
        <v>1</v>
      </c>
      <c r="N4225" s="79">
        <f t="shared" ca="1" si="791"/>
        <v>2.19079728</v>
      </c>
    </row>
    <row r="4226" spans="1:14">
      <c r="A4226">
        <v>4218</v>
      </c>
      <c r="B4226">
        <f t="shared" si="787"/>
        <v>26</v>
      </c>
      <c r="C4226">
        <f t="shared" si="788"/>
        <v>1</v>
      </c>
      <c r="D4226">
        <f t="shared" si="789"/>
        <v>18</v>
      </c>
      <c r="E4226">
        <f t="shared" si="780"/>
        <v>86.1</v>
      </c>
      <c r="F4226">
        <f t="shared" ca="1" si="781"/>
        <v>93</v>
      </c>
      <c r="G4226">
        <f t="shared" ca="1" si="782"/>
        <v>3</v>
      </c>
      <c r="H4226">
        <f t="shared" ca="1" si="783"/>
        <v>93</v>
      </c>
      <c r="I4226" s="6">
        <f t="shared" ca="1" si="790"/>
        <v>0.74467889999999992</v>
      </c>
      <c r="J4226" s="18">
        <f t="shared" ca="1" si="784"/>
        <v>2.122334865</v>
      </c>
      <c r="K4226" s="7">
        <f t="shared" ca="1" si="785"/>
        <v>2.122334865</v>
      </c>
      <c r="L4226" s="55" t="str">
        <f t="shared" si="786"/>
        <v>t4218</v>
      </c>
      <c r="M4226" s="56">
        <v>1</v>
      </c>
      <c r="N4226" s="79">
        <f t="shared" ca="1" si="791"/>
        <v>2.122334865</v>
      </c>
    </row>
    <row r="4227" spans="1:14">
      <c r="A4227">
        <v>4219</v>
      </c>
      <c r="B4227">
        <f t="shared" si="787"/>
        <v>26</v>
      </c>
      <c r="C4227">
        <f t="shared" si="788"/>
        <v>1</v>
      </c>
      <c r="D4227">
        <f t="shared" si="789"/>
        <v>19</v>
      </c>
      <c r="E4227">
        <f t="shared" si="780"/>
        <v>86.1</v>
      </c>
      <c r="F4227">
        <f t="shared" ca="1" si="781"/>
        <v>93</v>
      </c>
      <c r="G4227">
        <f t="shared" ca="1" si="782"/>
        <v>3</v>
      </c>
      <c r="H4227">
        <f t="shared" ca="1" si="783"/>
        <v>92</v>
      </c>
      <c r="I4227" s="6">
        <f t="shared" ca="1" si="790"/>
        <v>0.73667159999999998</v>
      </c>
      <c r="J4227" s="18">
        <f t="shared" ca="1" si="784"/>
        <v>2.0995140600000002</v>
      </c>
      <c r="K4227" s="7">
        <f t="shared" ca="1" si="785"/>
        <v>2.0995140600000002</v>
      </c>
      <c r="L4227" s="55" t="str">
        <f t="shared" si="786"/>
        <v>t4219</v>
      </c>
      <c r="M4227" s="56">
        <v>1</v>
      </c>
      <c r="N4227" s="79">
        <f t="shared" ca="1" si="791"/>
        <v>2.0995140600000002</v>
      </c>
    </row>
    <row r="4228" spans="1:14">
      <c r="A4228">
        <v>4220</v>
      </c>
      <c r="B4228">
        <f t="shared" si="787"/>
        <v>26</v>
      </c>
      <c r="C4228">
        <f t="shared" si="788"/>
        <v>1</v>
      </c>
      <c r="D4228">
        <f t="shared" si="789"/>
        <v>20</v>
      </c>
      <c r="E4228">
        <f t="shared" si="780"/>
        <v>86.1</v>
      </c>
      <c r="F4228">
        <f t="shared" ca="1" si="781"/>
        <v>93</v>
      </c>
      <c r="G4228">
        <f t="shared" ca="1" si="782"/>
        <v>3</v>
      </c>
      <c r="H4228">
        <f t="shared" ca="1" si="783"/>
        <v>92</v>
      </c>
      <c r="I4228" s="6">
        <f t="shared" ca="1" si="790"/>
        <v>0.73667159999999998</v>
      </c>
      <c r="J4228" s="18">
        <f t="shared" ca="1" si="784"/>
        <v>2.0995140600000002</v>
      </c>
      <c r="K4228" s="7">
        <f t="shared" ca="1" si="785"/>
        <v>2.0995140600000002</v>
      </c>
      <c r="L4228" s="55" t="str">
        <f t="shared" si="786"/>
        <v>t4220</v>
      </c>
      <c r="M4228" s="56">
        <v>1</v>
      </c>
      <c r="N4228" s="79">
        <f t="shared" ca="1" si="791"/>
        <v>2.0995140600000002</v>
      </c>
    </row>
    <row r="4229" spans="1:14">
      <c r="A4229">
        <v>4221</v>
      </c>
      <c r="B4229">
        <f t="shared" si="787"/>
        <v>26</v>
      </c>
      <c r="C4229">
        <f t="shared" si="788"/>
        <v>1</v>
      </c>
      <c r="D4229">
        <f t="shared" si="789"/>
        <v>21</v>
      </c>
      <c r="E4229">
        <f t="shared" si="780"/>
        <v>86.1</v>
      </c>
      <c r="F4229">
        <f t="shared" ca="1" si="781"/>
        <v>93</v>
      </c>
      <c r="G4229">
        <f t="shared" ca="1" si="782"/>
        <v>3</v>
      </c>
      <c r="H4229">
        <f t="shared" ca="1" si="783"/>
        <v>93</v>
      </c>
      <c r="I4229" s="6">
        <f t="shared" ca="1" si="790"/>
        <v>0.74467889999999992</v>
      </c>
      <c r="J4229" s="18">
        <f t="shared" ca="1" si="784"/>
        <v>2.122334865</v>
      </c>
      <c r="K4229" s="7">
        <f t="shared" ca="1" si="785"/>
        <v>2.122334865</v>
      </c>
      <c r="L4229" s="55" t="str">
        <f t="shared" si="786"/>
        <v>t4221</v>
      </c>
      <c r="M4229" s="56">
        <v>1</v>
      </c>
      <c r="N4229" s="79">
        <f t="shared" ca="1" si="791"/>
        <v>2.122334865</v>
      </c>
    </row>
    <row r="4230" spans="1:14">
      <c r="A4230">
        <v>4222</v>
      </c>
      <c r="B4230">
        <f t="shared" si="787"/>
        <v>26</v>
      </c>
      <c r="C4230">
        <f t="shared" si="788"/>
        <v>1</v>
      </c>
      <c r="D4230">
        <f t="shared" si="789"/>
        <v>22</v>
      </c>
      <c r="E4230">
        <f t="shared" si="780"/>
        <v>86.1</v>
      </c>
      <c r="F4230">
        <f t="shared" ca="1" si="781"/>
        <v>93</v>
      </c>
      <c r="G4230">
        <f t="shared" ca="1" si="782"/>
        <v>3</v>
      </c>
      <c r="H4230">
        <f t="shared" ca="1" si="783"/>
        <v>87</v>
      </c>
      <c r="I4230" s="6">
        <f t="shared" ca="1" si="790"/>
        <v>0.69663509999999984</v>
      </c>
      <c r="J4230" s="18">
        <f t="shared" ca="1" si="784"/>
        <v>1.9854100349999997</v>
      </c>
      <c r="K4230" s="7">
        <f t="shared" ca="1" si="785"/>
        <v>1.9854100349999997</v>
      </c>
      <c r="L4230" s="55" t="str">
        <f t="shared" si="786"/>
        <v>t4222</v>
      </c>
      <c r="M4230" s="56">
        <v>1</v>
      </c>
      <c r="N4230" s="79">
        <f t="shared" ca="1" si="791"/>
        <v>1.9854100349999997</v>
      </c>
    </row>
    <row r="4231" spans="1:14">
      <c r="A4231">
        <v>4223</v>
      </c>
      <c r="B4231">
        <f t="shared" si="787"/>
        <v>26</v>
      </c>
      <c r="C4231">
        <f t="shared" si="788"/>
        <v>1</v>
      </c>
      <c r="D4231">
        <f t="shared" si="789"/>
        <v>23</v>
      </c>
      <c r="E4231">
        <f t="shared" si="780"/>
        <v>86.1</v>
      </c>
      <c r="F4231">
        <f t="shared" ca="1" si="781"/>
        <v>93</v>
      </c>
      <c r="G4231">
        <f t="shared" ca="1" si="782"/>
        <v>3</v>
      </c>
      <c r="H4231">
        <f t="shared" ca="1" si="783"/>
        <v>72</v>
      </c>
      <c r="I4231" s="6">
        <f t="shared" ca="1" si="790"/>
        <v>0.57652559999999997</v>
      </c>
      <c r="J4231" s="18">
        <f t="shared" ca="1" si="784"/>
        <v>1.64309796</v>
      </c>
      <c r="K4231" s="7">
        <f t="shared" ca="1" si="785"/>
        <v>1.64309796</v>
      </c>
      <c r="L4231" s="55" t="str">
        <f t="shared" si="786"/>
        <v>t4223</v>
      </c>
      <c r="M4231" s="56">
        <v>1</v>
      </c>
      <c r="N4231" s="79">
        <f t="shared" ca="1" si="791"/>
        <v>1.64309796</v>
      </c>
    </row>
    <row r="4232" spans="1:14">
      <c r="A4232">
        <v>4224</v>
      </c>
      <c r="B4232">
        <f t="shared" si="787"/>
        <v>26</v>
      </c>
      <c r="C4232">
        <f t="shared" si="788"/>
        <v>2</v>
      </c>
      <c r="D4232">
        <f t="shared" si="789"/>
        <v>0</v>
      </c>
      <c r="E4232">
        <f t="shared" ref="E4232:E4295" si="792">VLOOKUP(B4232,table_week_fact,2)</f>
        <v>86.1</v>
      </c>
      <c r="F4232">
        <f t="shared" ref="F4232:F4295" ca="1" si="793">OFFSET(table_day_fact_start,C4232-1,0)</f>
        <v>100</v>
      </c>
      <c r="G4232">
        <f t="shared" ref="G4232:G4295" ca="1" si="794">OFFSET(table_hr_col_start,C4232-1,MATCH(B4232,table_hr_col_wk_hdr)-1)</f>
        <v>3</v>
      </c>
      <c r="H4232">
        <f t="shared" ref="H4232:H4295" ca="1" si="795">OFFSET(table_hr_fact_start,D4232,G4232-1)</f>
        <v>64</v>
      </c>
      <c r="I4232" s="6">
        <f t="shared" ca="1" si="790"/>
        <v>0.55103999999999997</v>
      </c>
      <c r="J4232" s="18">
        <f t="shared" ref="J4232:J4295" ca="1" si="796">peak_baseline*I4232</f>
        <v>1.5704640000000001</v>
      </c>
      <c r="K4232" s="7">
        <f t="shared" ref="K4232:K4295" ca="1" si="797">J4232*peak_load/peak_baseline</f>
        <v>1.5704640000000001</v>
      </c>
      <c r="L4232" s="55" t="str">
        <f t="shared" ref="L4232:L4295" si="798">CONCATENATE($M$4,TEXT(A4232,"0"))</f>
        <v>t4224</v>
      </c>
      <c r="M4232" s="56">
        <v>1</v>
      </c>
      <c r="N4232" s="79">
        <f t="shared" ca="1" si="791"/>
        <v>1.5704640000000001</v>
      </c>
    </row>
    <row r="4233" spans="1:14">
      <c r="A4233">
        <v>4225</v>
      </c>
      <c r="B4233">
        <f t="shared" ref="B4233:B4296" si="799">ROUNDDOWN(A4233/168,0)+1</f>
        <v>26</v>
      </c>
      <c r="C4233">
        <f t="shared" ref="C4233:C4296" si="800">ROUNDDOWN(MOD(A4233/24,7),0)+1</f>
        <v>2</v>
      </c>
      <c r="D4233">
        <f t="shared" ref="D4233:D4296" si="801">MOD(A4233,24)</f>
        <v>1</v>
      </c>
      <c r="E4233">
        <f t="shared" si="792"/>
        <v>86.1</v>
      </c>
      <c r="F4233">
        <f t="shared" ca="1" si="793"/>
        <v>100</v>
      </c>
      <c r="G4233">
        <f t="shared" ca="1" si="794"/>
        <v>3</v>
      </c>
      <c r="H4233">
        <f t="shared" ca="1" si="795"/>
        <v>60</v>
      </c>
      <c r="I4233" s="6">
        <f t="shared" ref="I4233:I4296" ca="1" si="802">E4233/100*F4233/100*H4233/100</f>
        <v>0.51659999999999995</v>
      </c>
      <c r="J4233" s="18">
        <f t="shared" ca="1" si="796"/>
        <v>1.47231</v>
      </c>
      <c r="K4233" s="7">
        <f t="shared" ca="1" si="797"/>
        <v>1.47231</v>
      </c>
      <c r="L4233" s="55" t="str">
        <f t="shared" si="798"/>
        <v>t4225</v>
      </c>
      <c r="M4233" s="56">
        <v>1</v>
      </c>
      <c r="N4233" s="79">
        <f t="shared" ref="N4233:N4296" ca="1" si="803">K4233</f>
        <v>1.47231</v>
      </c>
    </row>
    <row r="4234" spans="1:14">
      <c r="A4234">
        <v>4226</v>
      </c>
      <c r="B4234">
        <f t="shared" si="799"/>
        <v>26</v>
      </c>
      <c r="C4234">
        <f t="shared" si="800"/>
        <v>2</v>
      </c>
      <c r="D4234">
        <f t="shared" si="801"/>
        <v>2</v>
      </c>
      <c r="E4234">
        <f t="shared" si="792"/>
        <v>86.1</v>
      </c>
      <c r="F4234">
        <f t="shared" ca="1" si="793"/>
        <v>100</v>
      </c>
      <c r="G4234">
        <f t="shared" ca="1" si="794"/>
        <v>3</v>
      </c>
      <c r="H4234">
        <f t="shared" ca="1" si="795"/>
        <v>58</v>
      </c>
      <c r="I4234" s="6">
        <f t="shared" ca="1" si="802"/>
        <v>0.49938000000000005</v>
      </c>
      <c r="J4234" s="18">
        <f t="shared" ca="1" si="796"/>
        <v>1.4232330000000002</v>
      </c>
      <c r="K4234" s="7">
        <f t="shared" ca="1" si="797"/>
        <v>1.423233</v>
      </c>
      <c r="L4234" s="55" t="str">
        <f t="shared" si="798"/>
        <v>t4226</v>
      </c>
      <c r="M4234" s="56">
        <v>1</v>
      </c>
      <c r="N4234" s="79">
        <f t="shared" ca="1" si="803"/>
        <v>1.423233</v>
      </c>
    </row>
    <row r="4235" spans="1:14">
      <c r="A4235">
        <v>4227</v>
      </c>
      <c r="B4235">
        <f t="shared" si="799"/>
        <v>26</v>
      </c>
      <c r="C4235">
        <f t="shared" si="800"/>
        <v>2</v>
      </c>
      <c r="D4235">
        <f t="shared" si="801"/>
        <v>3</v>
      </c>
      <c r="E4235">
        <f t="shared" si="792"/>
        <v>86.1</v>
      </c>
      <c r="F4235">
        <f t="shared" ca="1" si="793"/>
        <v>100</v>
      </c>
      <c r="G4235">
        <f t="shared" ca="1" si="794"/>
        <v>3</v>
      </c>
      <c r="H4235">
        <f t="shared" ca="1" si="795"/>
        <v>56</v>
      </c>
      <c r="I4235" s="6">
        <f t="shared" ca="1" si="802"/>
        <v>0.48216000000000003</v>
      </c>
      <c r="J4235" s="18">
        <f t="shared" ca="1" si="796"/>
        <v>1.3741560000000002</v>
      </c>
      <c r="K4235" s="7">
        <f t="shared" ca="1" si="797"/>
        <v>1.3741560000000002</v>
      </c>
      <c r="L4235" s="55" t="str">
        <f t="shared" si="798"/>
        <v>t4227</v>
      </c>
      <c r="M4235" s="56">
        <v>1</v>
      </c>
      <c r="N4235" s="79">
        <f t="shared" ca="1" si="803"/>
        <v>1.3741560000000002</v>
      </c>
    </row>
    <row r="4236" spans="1:14">
      <c r="A4236">
        <v>4228</v>
      </c>
      <c r="B4236">
        <f t="shared" si="799"/>
        <v>26</v>
      </c>
      <c r="C4236">
        <f t="shared" si="800"/>
        <v>2</v>
      </c>
      <c r="D4236">
        <f t="shared" si="801"/>
        <v>4</v>
      </c>
      <c r="E4236">
        <f t="shared" si="792"/>
        <v>86.1</v>
      </c>
      <c r="F4236">
        <f t="shared" ca="1" si="793"/>
        <v>100</v>
      </c>
      <c r="G4236">
        <f t="shared" ca="1" si="794"/>
        <v>3</v>
      </c>
      <c r="H4236">
        <f t="shared" ca="1" si="795"/>
        <v>56</v>
      </c>
      <c r="I4236" s="6">
        <f t="shared" ca="1" si="802"/>
        <v>0.48216000000000003</v>
      </c>
      <c r="J4236" s="18">
        <f t="shared" ca="1" si="796"/>
        <v>1.3741560000000002</v>
      </c>
      <c r="K4236" s="7">
        <f t="shared" ca="1" si="797"/>
        <v>1.3741560000000002</v>
      </c>
      <c r="L4236" s="55" t="str">
        <f t="shared" si="798"/>
        <v>t4228</v>
      </c>
      <c r="M4236" s="56">
        <v>1</v>
      </c>
      <c r="N4236" s="79">
        <f t="shared" ca="1" si="803"/>
        <v>1.3741560000000002</v>
      </c>
    </row>
    <row r="4237" spans="1:14">
      <c r="A4237">
        <v>4229</v>
      </c>
      <c r="B4237">
        <f t="shared" si="799"/>
        <v>26</v>
      </c>
      <c r="C4237">
        <f t="shared" si="800"/>
        <v>2</v>
      </c>
      <c r="D4237">
        <f t="shared" si="801"/>
        <v>5</v>
      </c>
      <c r="E4237">
        <f t="shared" si="792"/>
        <v>86.1</v>
      </c>
      <c r="F4237">
        <f t="shared" ca="1" si="793"/>
        <v>100</v>
      </c>
      <c r="G4237">
        <f t="shared" ca="1" si="794"/>
        <v>3</v>
      </c>
      <c r="H4237">
        <f t="shared" ca="1" si="795"/>
        <v>58</v>
      </c>
      <c r="I4237" s="6">
        <f t="shared" ca="1" si="802"/>
        <v>0.49938000000000005</v>
      </c>
      <c r="J4237" s="18">
        <f t="shared" ca="1" si="796"/>
        <v>1.4232330000000002</v>
      </c>
      <c r="K4237" s="7">
        <f t="shared" ca="1" si="797"/>
        <v>1.423233</v>
      </c>
      <c r="L4237" s="55" t="str">
        <f t="shared" si="798"/>
        <v>t4229</v>
      </c>
      <c r="M4237" s="56">
        <v>1</v>
      </c>
      <c r="N4237" s="79">
        <f t="shared" ca="1" si="803"/>
        <v>1.423233</v>
      </c>
    </row>
    <row r="4238" spans="1:14">
      <c r="A4238">
        <v>4230</v>
      </c>
      <c r="B4238">
        <f t="shared" si="799"/>
        <v>26</v>
      </c>
      <c r="C4238">
        <f t="shared" si="800"/>
        <v>2</v>
      </c>
      <c r="D4238">
        <f t="shared" si="801"/>
        <v>6</v>
      </c>
      <c r="E4238">
        <f t="shared" si="792"/>
        <v>86.1</v>
      </c>
      <c r="F4238">
        <f t="shared" ca="1" si="793"/>
        <v>100</v>
      </c>
      <c r="G4238">
        <f t="shared" ca="1" si="794"/>
        <v>3</v>
      </c>
      <c r="H4238">
        <f t="shared" ca="1" si="795"/>
        <v>64</v>
      </c>
      <c r="I4238" s="6">
        <f t="shared" ca="1" si="802"/>
        <v>0.55103999999999997</v>
      </c>
      <c r="J4238" s="18">
        <f t="shared" ca="1" si="796"/>
        <v>1.5704640000000001</v>
      </c>
      <c r="K4238" s="7">
        <f t="shared" ca="1" si="797"/>
        <v>1.5704640000000001</v>
      </c>
      <c r="L4238" s="55" t="str">
        <f t="shared" si="798"/>
        <v>t4230</v>
      </c>
      <c r="M4238" s="56">
        <v>1</v>
      </c>
      <c r="N4238" s="79">
        <f t="shared" ca="1" si="803"/>
        <v>1.5704640000000001</v>
      </c>
    </row>
    <row r="4239" spans="1:14">
      <c r="A4239">
        <v>4231</v>
      </c>
      <c r="B4239">
        <f t="shared" si="799"/>
        <v>26</v>
      </c>
      <c r="C4239">
        <f t="shared" si="800"/>
        <v>2</v>
      </c>
      <c r="D4239">
        <f t="shared" si="801"/>
        <v>7</v>
      </c>
      <c r="E4239">
        <f t="shared" si="792"/>
        <v>86.1</v>
      </c>
      <c r="F4239">
        <f t="shared" ca="1" si="793"/>
        <v>100</v>
      </c>
      <c r="G4239">
        <f t="shared" ca="1" si="794"/>
        <v>3</v>
      </c>
      <c r="H4239">
        <f t="shared" ca="1" si="795"/>
        <v>76</v>
      </c>
      <c r="I4239" s="6">
        <f t="shared" ca="1" si="802"/>
        <v>0.65435999999999994</v>
      </c>
      <c r="J4239" s="18">
        <f t="shared" ca="1" si="796"/>
        <v>1.8649259999999999</v>
      </c>
      <c r="K4239" s="7">
        <f t="shared" ca="1" si="797"/>
        <v>1.8649259999999999</v>
      </c>
      <c r="L4239" s="55" t="str">
        <f t="shared" si="798"/>
        <v>t4231</v>
      </c>
      <c r="M4239" s="56">
        <v>1</v>
      </c>
      <c r="N4239" s="79">
        <f t="shared" ca="1" si="803"/>
        <v>1.8649259999999999</v>
      </c>
    </row>
    <row r="4240" spans="1:14">
      <c r="A4240">
        <v>4232</v>
      </c>
      <c r="B4240">
        <f t="shared" si="799"/>
        <v>26</v>
      </c>
      <c r="C4240">
        <f t="shared" si="800"/>
        <v>2</v>
      </c>
      <c r="D4240">
        <f t="shared" si="801"/>
        <v>8</v>
      </c>
      <c r="E4240">
        <f t="shared" si="792"/>
        <v>86.1</v>
      </c>
      <c r="F4240">
        <f t="shared" ca="1" si="793"/>
        <v>100</v>
      </c>
      <c r="G4240">
        <f t="shared" ca="1" si="794"/>
        <v>3</v>
      </c>
      <c r="H4240">
        <f t="shared" ca="1" si="795"/>
        <v>87</v>
      </c>
      <c r="I4240" s="6">
        <f t="shared" ca="1" si="802"/>
        <v>0.74907000000000001</v>
      </c>
      <c r="J4240" s="18">
        <f t="shared" ca="1" si="796"/>
        <v>2.1348495000000001</v>
      </c>
      <c r="K4240" s="7">
        <f t="shared" ca="1" si="797"/>
        <v>2.1348495000000001</v>
      </c>
      <c r="L4240" s="55" t="str">
        <f t="shared" si="798"/>
        <v>t4232</v>
      </c>
      <c r="M4240" s="56">
        <v>1</v>
      </c>
      <c r="N4240" s="79">
        <f t="shared" ca="1" si="803"/>
        <v>2.1348495000000001</v>
      </c>
    </row>
    <row r="4241" spans="1:14">
      <c r="A4241">
        <v>4233</v>
      </c>
      <c r="B4241">
        <f t="shared" si="799"/>
        <v>26</v>
      </c>
      <c r="C4241">
        <f t="shared" si="800"/>
        <v>2</v>
      </c>
      <c r="D4241">
        <f t="shared" si="801"/>
        <v>9</v>
      </c>
      <c r="E4241">
        <f t="shared" si="792"/>
        <v>86.1</v>
      </c>
      <c r="F4241">
        <f t="shared" ca="1" si="793"/>
        <v>100</v>
      </c>
      <c r="G4241">
        <f t="shared" ca="1" si="794"/>
        <v>3</v>
      </c>
      <c r="H4241">
        <f t="shared" ca="1" si="795"/>
        <v>95</v>
      </c>
      <c r="I4241" s="6">
        <f t="shared" ca="1" si="802"/>
        <v>0.81795000000000007</v>
      </c>
      <c r="J4241" s="18">
        <f t="shared" ca="1" si="796"/>
        <v>2.3311575000000002</v>
      </c>
      <c r="K4241" s="7">
        <f t="shared" ca="1" si="797"/>
        <v>2.3311575000000002</v>
      </c>
      <c r="L4241" s="55" t="str">
        <f t="shared" si="798"/>
        <v>t4233</v>
      </c>
      <c r="M4241" s="56">
        <v>1</v>
      </c>
      <c r="N4241" s="79">
        <f t="shared" ca="1" si="803"/>
        <v>2.3311575000000002</v>
      </c>
    </row>
    <row r="4242" spans="1:14">
      <c r="A4242">
        <v>4234</v>
      </c>
      <c r="B4242">
        <f t="shared" si="799"/>
        <v>26</v>
      </c>
      <c r="C4242">
        <f t="shared" si="800"/>
        <v>2</v>
      </c>
      <c r="D4242">
        <f t="shared" si="801"/>
        <v>10</v>
      </c>
      <c r="E4242">
        <f t="shared" si="792"/>
        <v>86.1</v>
      </c>
      <c r="F4242">
        <f t="shared" ca="1" si="793"/>
        <v>100</v>
      </c>
      <c r="G4242">
        <f t="shared" ca="1" si="794"/>
        <v>3</v>
      </c>
      <c r="H4242">
        <f t="shared" ca="1" si="795"/>
        <v>99</v>
      </c>
      <c r="I4242" s="6">
        <f t="shared" ca="1" si="802"/>
        <v>0.85239000000000009</v>
      </c>
      <c r="J4242" s="18">
        <f t="shared" ca="1" si="796"/>
        <v>2.4293115000000003</v>
      </c>
      <c r="K4242" s="7">
        <f t="shared" ca="1" si="797"/>
        <v>2.4293115000000003</v>
      </c>
      <c r="L4242" s="55" t="str">
        <f t="shared" si="798"/>
        <v>t4234</v>
      </c>
      <c r="M4242" s="56">
        <v>1</v>
      </c>
      <c r="N4242" s="79">
        <f t="shared" ca="1" si="803"/>
        <v>2.4293115000000003</v>
      </c>
    </row>
    <row r="4243" spans="1:14">
      <c r="A4243">
        <v>4235</v>
      </c>
      <c r="B4243">
        <f t="shared" si="799"/>
        <v>26</v>
      </c>
      <c r="C4243">
        <f t="shared" si="800"/>
        <v>2</v>
      </c>
      <c r="D4243">
        <f t="shared" si="801"/>
        <v>11</v>
      </c>
      <c r="E4243">
        <f t="shared" si="792"/>
        <v>86.1</v>
      </c>
      <c r="F4243">
        <f t="shared" ca="1" si="793"/>
        <v>100</v>
      </c>
      <c r="G4243">
        <f t="shared" ca="1" si="794"/>
        <v>3</v>
      </c>
      <c r="H4243">
        <f t="shared" ca="1" si="795"/>
        <v>100</v>
      </c>
      <c r="I4243" s="6">
        <f t="shared" ca="1" si="802"/>
        <v>0.86099999999999999</v>
      </c>
      <c r="J4243" s="18">
        <f t="shared" ca="1" si="796"/>
        <v>2.4538500000000001</v>
      </c>
      <c r="K4243" s="7">
        <f t="shared" ca="1" si="797"/>
        <v>2.4538500000000001</v>
      </c>
      <c r="L4243" s="55" t="str">
        <f t="shared" si="798"/>
        <v>t4235</v>
      </c>
      <c r="M4243" s="56">
        <v>1</v>
      </c>
      <c r="N4243" s="79">
        <f t="shared" ca="1" si="803"/>
        <v>2.4538500000000001</v>
      </c>
    </row>
    <row r="4244" spans="1:14">
      <c r="A4244">
        <v>4236</v>
      </c>
      <c r="B4244">
        <f t="shared" si="799"/>
        <v>26</v>
      </c>
      <c r="C4244">
        <f t="shared" si="800"/>
        <v>2</v>
      </c>
      <c r="D4244">
        <f t="shared" si="801"/>
        <v>12</v>
      </c>
      <c r="E4244">
        <f t="shared" si="792"/>
        <v>86.1</v>
      </c>
      <c r="F4244">
        <f t="shared" ca="1" si="793"/>
        <v>100</v>
      </c>
      <c r="G4244">
        <f t="shared" ca="1" si="794"/>
        <v>3</v>
      </c>
      <c r="H4244">
        <f t="shared" ca="1" si="795"/>
        <v>99</v>
      </c>
      <c r="I4244" s="6">
        <f t="shared" ca="1" si="802"/>
        <v>0.85239000000000009</v>
      </c>
      <c r="J4244" s="18">
        <f t="shared" ca="1" si="796"/>
        <v>2.4293115000000003</v>
      </c>
      <c r="K4244" s="7">
        <f t="shared" ca="1" si="797"/>
        <v>2.4293115000000003</v>
      </c>
      <c r="L4244" s="55" t="str">
        <f t="shared" si="798"/>
        <v>t4236</v>
      </c>
      <c r="M4244" s="56">
        <v>1</v>
      </c>
      <c r="N4244" s="79">
        <f t="shared" ca="1" si="803"/>
        <v>2.4293115000000003</v>
      </c>
    </row>
    <row r="4245" spans="1:14">
      <c r="A4245">
        <v>4237</v>
      </c>
      <c r="B4245">
        <f t="shared" si="799"/>
        <v>26</v>
      </c>
      <c r="C4245">
        <f t="shared" si="800"/>
        <v>2</v>
      </c>
      <c r="D4245">
        <f t="shared" si="801"/>
        <v>13</v>
      </c>
      <c r="E4245">
        <f t="shared" si="792"/>
        <v>86.1</v>
      </c>
      <c r="F4245">
        <f t="shared" ca="1" si="793"/>
        <v>100</v>
      </c>
      <c r="G4245">
        <f t="shared" ca="1" si="794"/>
        <v>3</v>
      </c>
      <c r="H4245">
        <f t="shared" ca="1" si="795"/>
        <v>100</v>
      </c>
      <c r="I4245" s="6">
        <f t="shared" ca="1" si="802"/>
        <v>0.86099999999999999</v>
      </c>
      <c r="J4245" s="18">
        <f t="shared" ca="1" si="796"/>
        <v>2.4538500000000001</v>
      </c>
      <c r="K4245" s="7">
        <f t="shared" ca="1" si="797"/>
        <v>2.4538500000000001</v>
      </c>
      <c r="L4245" s="55" t="str">
        <f t="shared" si="798"/>
        <v>t4237</v>
      </c>
      <c r="M4245" s="56">
        <v>1</v>
      </c>
      <c r="N4245" s="79">
        <f t="shared" ca="1" si="803"/>
        <v>2.4538500000000001</v>
      </c>
    </row>
    <row r="4246" spans="1:14">
      <c r="A4246">
        <v>4238</v>
      </c>
      <c r="B4246">
        <f t="shared" si="799"/>
        <v>26</v>
      </c>
      <c r="C4246">
        <f t="shared" si="800"/>
        <v>2</v>
      </c>
      <c r="D4246">
        <f t="shared" si="801"/>
        <v>14</v>
      </c>
      <c r="E4246">
        <f t="shared" si="792"/>
        <v>86.1</v>
      </c>
      <c r="F4246">
        <f t="shared" ca="1" si="793"/>
        <v>100</v>
      </c>
      <c r="G4246">
        <f t="shared" ca="1" si="794"/>
        <v>3</v>
      </c>
      <c r="H4246">
        <f t="shared" ca="1" si="795"/>
        <v>100</v>
      </c>
      <c r="I4246" s="6">
        <f t="shared" ca="1" si="802"/>
        <v>0.86099999999999999</v>
      </c>
      <c r="J4246" s="18">
        <f t="shared" ca="1" si="796"/>
        <v>2.4538500000000001</v>
      </c>
      <c r="K4246" s="7">
        <f t="shared" ca="1" si="797"/>
        <v>2.4538500000000001</v>
      </c>
      <c r="L4246" s="55" t="str">
        <f t="shared" si="798"/>
        <v>t4238</v>
      </c>
      <c r="M4246" s="56">
        <v>1</v>
      </c>
      <c r="N4246" s="79">
        <f t="shared" ca="1" si="803"/>
        <v>2.4538500000000001</v>
      </c>
    </row>
    <row r="4247" spans="1:14">
      <c r="A4247">
        <v>4239</v>
      </c>
      <c r="B4247">
        <f t="shared" si="799"/>
        <v>26</v>
      </c>
      <c r="C4247">
        <f t="shared" si="800"/>
        <v>2</v>
      </c>
      <c r="D4247">
        <f t="shared" si="801"/>
        <v>15</v>
      </c>
      <c r="E4247">
        <f t="shared" si="792"/>
        <v>86.1</v>
      </c>
      <c r="F4247">
        <f t="shared" ca="1" si="793"/>
        <v>100</v>
      </c>
      <c r="G4247">
        <f t="shared" ca="1" si="794"/>
        <v>3</v>
      </c>
      <c r="H4247">
        <f t="shared" ca="1" si="795"/>
        <v>97</v>
      </c>
      <c r="I4247" s="6">
        <f t="shared" ca="1" si="802"/>
        <v>0.83516999999999997</v>
      </c>
      <c r="J4247" s="18">
        <f t="shared" ca="1" si="796"/>
        <v>2.3802344999999998</v>
      </c>
      <c r="K4247" s="7">
        <f t="shared" ca="1" si="797"/>
        <v>2.3802344999999998</v>
      </c>
      <c r="L4247" s="55" t="str">
        <f t="shared" si="798"/>
        <v>t4239</v>
      </c>
      <c r="M4247" s="56">
        <v>1</v>
      </c>
      <c r="N4247" s="79">
        <f t="shared" ca="1" si="803"/>
        <v>2.3802344999999998</v>
      </c>
    </row>
    <row r="4248" spans="1:14">
      <c r="A4248">
        <v>4240</v>
      </c>
      <c r="B4248">
        <f t="shared" si="799"/>
        <v>26</v>
      </c>
      <c r="C4248">
        <f t="shared" si="800"/>
        <v>2</v>
      </c>
      <c r="D4248">
        <f t="shared" si="801"/>
        <v>16</v>
      </c>
      <c r="E4248">
        <f t="shared" si="792"/>
        <v>86.1</v>
      </c>
      <c r="F4248">
        <f t="shared" ca="1" si="793"/>
        <v>100</v>
      </c>
      <c r="G4248">
        <f t="shared" ca="1" si="794"/>
        <v>3</v>
      </c>
      <c r="H4248">
        <f t="shared" ca="1" si="795"/>
        <v>96</v>
      </c>
      <c r="I4248" s="6">
        <f t="shared" ca="1" si="802"/>
        <v>0.82656000000000007</v>
      </c>
      <c r="J4248" s="18">
        <f t="shared" ca="1" si="796"/>
        <v>2.3556960000000005</v>
      </c>
      <c r="K4248" s="7">
        <f t="shared" ca="1" si="797"/>
        <v>2.3556960000000005</v>
      </c>
      <c r="L4248" s="55" t="str">
        <f t="shared" si="798"/>
        <v>t4240</v>
      </c>
      <c r="M4248" s="56">
        <v>1</v>
      </c>
      <c r="N4248" s="79">
        <f t="shared" ca="1" si="803"/>
        <v>2.3556960000000005</v>
      </c>
    </row>
    <row r="4249" spans="1:14">
      <c r="A4249">
        <v>4241</v>
      </c>
      <c r="B4249">
        <f t="shared" si="799"/>
        <v>26</v>
      </c>
      <c r="C4249">
        <f t="shared" si="800"/>
        <v>2</v>
      </c>
      <c r="D4249">
        <f t="shared" si="801"/>
        <v>17</v>
      </c>
      <c r="E4249">
        <f t="shared" si="792"/>
        <v>86.1</v>
      </c>
      <c r="F4249">
        <f t="shared" ca="1" si="793"/>
        <v>100</v>
      </c>
      <c r="G4249">
        <f t="shared" ca="1" si="794"/>
        <v>3</v>
      </c>
      <c r="H4249">
        <f t="shared" ca="1" si="795"/>
        <v>96</v>
      </c>
      <c r="I4249" s="6">
        <f t="shared" ca="1" si="802"/>
        <v>0.82656000000000007</v>
      </c>
      <c r="J4249" s="18">
        <f t="shared" ca="1" si="796"/>
        <v>2.3556960000000005</v>
      </c>
      <c r="K4249" s="7">
        <f t="shared" ca="1" si="797"/>
        <v>2.3556960000000005</v>
      </c>
      <c r="L4249" s="55" t="str">
        <f t="shared" si="798"/>
        <v>t4241</v>
      </c>
      <c r="M4249" s="56">
        <v>1</v>
      </c>
      <c r="N4249" s="79">
        <f t="shared" ca="1" si="803"/>
        <v>2.3556960000000005</v>
      </c>
    </row>
    <row r="4250" spans="1:14">
      <c r="A4250">
        <v>4242</v>
      </c>
      <c r="B4250">
        <f t="shared" si="799"/>
        <v>26</v>
      </c>
      <c r="C4250">
        <f t="shared" si="800"/>
        <v>2</v>
      </c>
      <c r="D4250">
        <f t="shared" si="801"/>
        <v>18</v>
      </c>
      <c r="E4250">
        <f t="shared" si="792"/>
        <v>86.1</v>
      </c>
      <c r="F4250">
        <f t="shared" ca="1" si="793"/>
        <v>100</v>
      </c>
      <c r="G4250">
        <f t="shared" ca="1" si="794"/>
        <v>3</v>
      </c>
      <c r="H4250">
        <f t="shared" ca="1" si="795"/>
        <v>93</v>
      </c>
      <c r="I4250" s="6">
        <f t="shared" ca="1" si="802"/>
        <v>0.80072999999999994</v>
      </c>
      <c r="J4250" s="18">
        <f t="shared" ca="1" si="796"/>
        <v>2.2820804999999997</v>
      </c>
      <c r="K4250" s="7">
        <f t="shared" ca="1" si="797"/>
        <v>2.2820804999999997</v>
      </c>
      <c r="L4250" s="55" t="str">
        <f t="shared" si="798"/>
        <v>t4242</v>
      </c>
      <c r="M4250" s="56">
        <v>1</v>
      </c>
      <c r="N4250" s="79">
        <f t="shared" ca="1" si="803"/>
        <v>2.2820804999999997</v>
      </c>
    </row>
    <row r="4251" spans="1:14">
      <c r="A4251">
        <v>4243</v>
      </c>
      <c r="B4251">
        <f t="shared" si="799"/>
        <v>26</v>
      </c>
      <c r="C4251">
        <f t="shared" si="800"/>
        <v>2</v>
      </c>
      <c r="D4251">
        <f t="shared" si="801"/>
        <v>19</v>
      </c>
      <c r="E4251">
        <f t="shared" si="792"/>
        <v>86.1</v>
      </c>
      <c r="F4251">
        <f t="shared" ca="1" si="793"/>
        <v>100</v>
      </c>
      <c r="G4251">
        <f t="shared" ca="1" si="794"/>
        <v>3</v>
      </c>
      <c r="H4251">
        <f t="shared" ca="1" si="795"/>
        <v>92</v>
      </c>
      <c r="I4251" s="6">
        <f t="shared" ca="1" si="802"/>
        <v>0.79212000000000005</v>
      </c>
      <c r="J4251" s="18">
        <f t="shared" ca="1" si="796"/>
        <v>2.2575420000000004</v>
      </c>
      <c r="K4251" s="7">
        <f t="shared" ca="1" si="797"/>
        <v>2.2575420000000004</v>
      </c>
      <c r="L4251" s="55" t="str">
        <f t="shared" si="798"/>
        <v>t4243</v>
      </c>
      <c r="M4251" s="56">
        <v>1</v>
      </c>
      <c r="N4251" s="79">
        <f t="shared" ca="1" si="803"/>
        <v>2.2575420000000004</v>
      </c>
    </row>
    <row r="4252" spans="1:14">
      <c r="A4252">
        <v>4244</v>
      </c>
      <c r="B4252">
        <f t="shared" si="799"/>
        <v>26</v>
      </c>
      <c r="C4252">
        <f t="shared" si="800"/>
        <v>2</v>
      </c>
      <c r="D4252">
        <f t="shared" si="801"/>
        <v>20</v>
      </c>
      <c r="E4252">
        <f t="shared" si="792"/>
        <v>86.1</v>
      </c>
      <c r="F4252">
        <f t="shared" ca="1" si="793"/>
        <v>100</v>
      </c>
      <c r="G4252">
        <f t="shared" ca="1" si="794"/>
        <v>3</v>
      </c>
      <c r="H4252">
        <f t="shared" ca="1" si="795"/>
        <v>92</v>
      </c>
      <c r="I4252" s="6">
        <f t="shared" ca="1" si="802"/>
        <v>0.79212000000000005</v>
      </c>
      <c r="J4252" s="18">
        <f t="shared" ca="1" si="796"/>
        <v>2.2575420000000004</v>
      </c>
      <c r="K4252" s="7">
        <f t="shared" ca="1" si="797"/>
        <v>2.2575420000000004</v>
      </c>
      <c r="L4252" s="55" t="str">
        <f t="shared" si="798"/>
        <v>t4244</v>
      </c>
      <c r="M4252" s="56">
        <v>1</v>
      </c>
      <c r="N4252" s="79">
        <f t="shared" ca="1" si="803"/>
        <v>2.2575420000000004</v>
      </c>
    </row>
    <row r="4253" spans="1:14">
      <c r="A4253">
        <v>4245</v>
      </c>
      <c r="B4253">
        <f t="shared" si="799"/>
        <v>26</v>
      </c>
      <c r="C4253">
        <f t="shared" si="800"/>
        <v>2</v>
      </c>
      <c r="D4253">
        <f t="shared" si="801"/>
        <v>21</v>
      </c>
      <c r="E4253">
        <f t="shared" si="792"/>
        <v>86.1</v>
      </c>
      <c r="F4253">
        <f t="shared" ca="1" si="793"/>
        <v>100</v>
      </c>
      <c r="G4253">
        <f t="shared" ca="1" si="794"/>
        <v>3</v>
      </c>
      <c r="H4253">
        <f t="shared" ca="1" si="795"/>
        <v>93</v>
      </c>
      <c r="I4253" s="6">
        <f t="shared" ca="1" si="802"/>
        <v>0.80072999999999994</v>
      </c>
      <c r="J4253" s="18">
        <f t="shared" ca="1" si="796"/>
        <v>2.2820804999999997</v>
      </c>
      <c r="K4253" s="7">
        <f t="shared" ca="1" si="797"/>
        <v>2.2820804999999997</v>
      </c>
      <c r="L4253" s="55" t="str">
        <f t="shared" si="798"/>
        <v>t4245</v>
      </c>
      <c r="M4253" s="56">
        <v>1</v>
      </c>
      <c r="N4253" s="79">
        <f t="shared" ca="1" si="803"/>
        <v>2.2820804999999997</v>
      </c>
    </row>
    <row r="4254" spans="1:14">
      <c r="A4254">
        <v>4246</v>
      </c>
      <c r="B4254">
        <f t="shared" si="799"/>
        <v>26</v>
      </c>
      <c r="C4254">
        <f t="shared" si="800"/>
        <v>2</v>
      </c>
      <c r="D4254">
        <f t="shared" si="801"/>
        <v>22</v>
      </c>
      <c r="E4254">
        <f t="shared" si="792"/>
        <v>86.1</v>
      </c>
      <c r="F4254">
        <f t="shared" ca="1" si="793"/>
        <v>100</v>
      </c>
      <c r="G4254">
        <f t="shared" ca="1" si="794"/>
        <v>3</v>
      </c>
      <c r="H4254">
        <f t="shared" ca="1" si="795"/>
        <v>87</v>
      </c>
      <c r="I4254" s="6">
        <f t="shared" ca="1" si="802"/>
        <v>0.74907000000000001</v>
      </c>
      <c r="J4254" s="18">
        <f t="shared" ca="1" si="796"/>
        <v>2.1348495000000001</v>
      </c>
      <c r="K4254" s="7">
        <f t="shared" ca="1" si="797"/>
        <v>2.1348495000000001</v>
      </c>
      <c r="L4254" s="55" t="str">
        <f t="shared" si="798"/>
        <v>t4246</v>
      </c>
      <c r="M4254" s="56">
        <v>1</v>
      </c>
      <c r="N4254" s="79">
        <f t="shared" ca="1" si="803"/>
        <v>2.1348495000000001</v>
      </c>
    </row>
    <row r="4255" spans="1:14">
      <c r="A4255">
        <v>4247</v>
      </c>
      <c r="B4255">
        <f t="shared" si="799"/>
        <v>26</v>
      </c>
      <c r="C4255">
        <f t="shared" si="800"/>
        <v>2</v>
      </c>
      <c r="D4255">
        <f t="shared" si="801"/>
        <v>23</v>
      </c>
      <c r="E4255">
        <f t="shared" si="792"/>
        <v>86.1</v>
      </c>
      <c r="F4255">
        <f t="shared" ca="1" si="793"/>
        <v>100</v>
      </c>
      <c r="G4255">
        <f t="shared" ca="1" si="794"/>
        <v>3</v>
      </c>
      <c r="H4255">
        <f t="shared" ca="1" si="795"/>
        <v>72</v>
      </c>
      <c r="I4255" s="6">
        <f t="shared" ca="1" si="802"/>
        <v>0.61992000000000003</v>
      </c>
      <c r="J4255" s="18">
        <f t="shared" ca="1" si="796"/>
        <v>1.7667720000000002</v>
      </c>
      <c r="K4255" s="7">
        <f t="shared" ca="1" si="797"/>
        <v>1.7667720000000002</v>
      </c>
      <c r="L4255" s="55" t="str">
        <f t="shared" si="798"/>
        <v>t4247</v>
      </c>
      <c r="M4255" s="56">
        <v>1</v>
      </c>
      <c r="N4255" s="79">
        <f t="shared" ca="1" si="803"/>
        <v>1.7667720000000002</v>
      </c>
    </row>
    <row r="4256" spans="1:14">
      <c r="A4256">
        <v>4248</v>
      </c>
      <c r="B4256">
        <f t="shared" si="799"/>
        <v>26</v>
      </c>
      <c r="C4256">
        <f t="shared" si="800"/>
        <v>3</v>
      </c>
      <c r="D4256">
        <f t="shared" si="801"/>
        <v>0</v>
      </c>
      <c r="E4256">
        <f t="shared" si="792"/>
        <v>86.1</v>
      </c>
      <c r="F4256">
        <f t="shared" ca="1" si="793"/>
        <v>98</v>
      </c>
      <c r="G4256">
        <f t="shared" ca="1" si="794"/>
        <v>3</v>
      </c>
      <c r="H4256">
        <f t="shared" ca="1" si="795"/>
        <v>64</v>
      </c>
      <c r="I4256" s="6">
        <f t="shared" ca="1" si="802"/>
        <v>0.54001920000000003</v>
      </c>
      <c r="J4256" s="18">
        <f t="shared" ca="1" si="796"/>
        <v>1.5390547200000002</v>
      </c>
      <c r="K4256" s="7">
        <f t="shared" ca="1" si="797"/>
        <v>1.5390547200000002</v>
      </c>
      <c r="L4256" s="55" t="str">
        <f t="shared" si="798"/>
        <v>t4248</v>
      </c>
      <c r="M4256" s="56">
        <v>1</v>
      </c>
      <c r="N4256" s="79">
        <f t="shared" ca="1" si="803"/>
        <v>1.5390547200000002</v>
      </c>
    </row>
    <row r="4257" spans="1:14">
      <c r="A4257">
        <v>4249</v>
      </c>
      <c r="B4257">
        <f t="shared" si="799"/>
        <v>26</v>
      </c>
      <c r="C4257">
        <f t="shared" si="800"/>
        <v>3</v>
      </c>
      <c r="D4257">
        <f t="shared" si="801"/>
        <v>1</v>
      </c>
      <c r="E4257">
        <f t="shared" si="792"/>
        <v>86.1</v>
      </c>
      <c r="F4257">
        <f t="shared" ca="1" si="793"/>
        <v>98</v>
      </c>
      <c r="G4257">
        <f t="shared" ca="1" si="794"/>
        <v>3</v>
      </c>
      <c r="H4257">
        <f t="shared" ca="1" si="795"/>
        <v>60</v>
      </c>
      <c r="I4257" s="6">
        <f t="shared" ca="1" si="802"/>
        <v>0.50626799999999994</v>
      </c>
      <c r="J4257" s="18">
        <f t="shared" ca="1" si="796"/>
        <v>1.4428637999999998</v>
      </c>
      <c r="K4257" s="7">
        <f t="shared" ca="1" si="797"/>
        <v>1.4428637999999998</v>
      </c>
      <c r="L4257" s="55" t="str">
        <f t="shared" si="798"/>
        <v>t4249</v>
      </c>
      <c r="M4257" s="56">
        <v>1</v>
      </c>
      <c r="N4257" s="79">
        <f t="shared" ca="1" si="803"/>
        <v>1.4428637999999998</v>
      </c>
    </row>
    <row r="4258" spans="1:14">
      <c r="A4258">
        <v>4250</v>
      </c>
      <c r="B4258">
        <f t="shared" si="799"/>
        <v>26</v>
      </c>
      <c r="C4258">
        <f t="shared" si="800"/>
        <v>3</v>
      </c>
      <c r="D4258">
        <f t="shared" si="801"/>
        <v>2</v>
      </c>
      <c r="E4258">
        <f t="shared" si="792"/>
        <v>86.1</v>
      </c>
      <c r="F4258">
        <f t="shared" ca="1" si="793"/>
        <v>98</v>
      </c>
      <c r="G4258">
        <f t="shared" ca="1" si="794"/>
        <v>3</v>
      </c>
      <c r="H4258">
        <f t="shared" ca="1" si="795"/>
        <v>58</v>
      </c>
      <c r="I4258" s="6">
        <f t="shared" ca="1" si="802"/>
        <v>0.48939240000000001</v>
      </c>
      <c r="J4258" s="18">
        <f t="shared" ca="1" si="796"/>
        <v>1.3947683400000002</v>
      </c>
      <c r="K4258" s="7">
        <f t="shared" ca="1" si="797"/>
        <v>1.3947683400000002</v>
      </c>
      <c r="L4258" s="55" t="str">
        <f t="shared" si="798"/>
        <v>t4250</v>
      </c>
      <c r="M4258" s="56">
        <v>1</v>
      </c>
      <c r="N4258" s="79">
        <f t="shared" ca="1" si="803"/>
        <v>1.3947683400000002</v>
      </c>
    </row>
    <row r="4259" spans="1:14">
      <c r="A4259">
        <v>4251</v>
      </c>
      <c r="B4259">
        <f t="shared" si="799"/>
        <v>26</v>
      </c>
      <c r="C4259">
        <f t="shared" si="800"/>
        <v>3</v>
      </c>
      <c r="D4259">
        <f t="shared" si="801"/>
        <v>3</v>
      </c>
      <c r="E4259">
        <f t="shared" si="792"/>
        <v>86.1</v>
      </c>
      <c r="F4259">
        <f t="shared" ca="1" si="793"/>
        <v>98</v>
      </c>
      <c r="G4259">
        <f t="shared" ca="1" si="794"/>
        <v>3</v>
      </c>
      <c r="H4259">
        <f t="shared" ca="1" si="795"/>
        <v>56</v>
      </c>
      <c r="I4259" s="6">
        <f t="shared" ca="1" si="802"/>
        <v>0.47251680000000001</v>
      </c>
      <c r="J4259" s="18">
        <f t="shared" ca="1" si="796"/>
        <v>1.3466728800000001</v>
      </c>
      <c r="K4259" s="7">
        <f t="shared" ca="1" si="797"/>
        <v>1.3466728800000001</v>
      </c>
      <c r="L4259" s="55" t="str">
        <f t="shared" si="798"/>
        <v>t4251</v>
      </c>
      <c r="M4259" s="56">
        <v>1</v>
      </c>
      <c r="N4259" s="79">
        <f t="shared" ca="1" si="803"/>
        <v>1.3466728800000001</v>
      </c>
    </row>
    <row r="4260" spans="1:14">
      <c r="A4260">
        <v>4252</v>
      </c>
      <c r="B4260">
        <f t="shared" si="799"/>
        <v>26</v>
      </c>
      <c r="C4260">
        <f t="shared" si="800"/>
        <v>3</v>
      </c>
      <c r="D4260">
        <f t="shared" si="801"/>
        <v>4</v>
      </c>
      <c r="E4260">
        <f t="shared" si="792"/>
        <v>86.1</v>
      </c>
      <c r="F4260">
        <f t="shared" ca="1" si="793"/>
        <v>98</v>
      </c>
      <c r="G4260">
        <f t="shared" ca="1" si="794"/>
        <v>3</v>
      </c>
      <c r="H4260">
        <f t="shared" ca="1" si="795"/>
        <v>56</v>
      </c>
      <c r="I4260" s="6">
        <f t="shared" ca="1" si="802"/>
        <v>0.47251680000000001</v>
      </c>
      <c r="J4260" s="18">
        <f t="shared" ca="1" si="796"/>
        <v>1.3466728800000001</v>
      </c>
      <c r="K4260" s="7">
        <f t="shared" ca="1" si="797"/>
        <v>1.3466728800000001</v>
      </c>
      <c r="L4260" s="55" t="str">
        <f t="shared" si="798"/>
        <v>t4252</v>
      </c>
      <c r="M4260" s="56">
        <v>1</v>
      </c>
      <c r="N4260" s="79">
        <f t="shared" ca="1" si="803"/>
        <v>1.3466728800000001</v>
      </c>
    </row>
    <row r="4261" spans="1:14">
      <c r="A4261">
        <v>4253</v>
      </c>
      <c r="B4261">
        <f t="shared" si="799"/>
        <v>26</v>
      </c>
      <c r="C4261">
        <f t="shared" si="800"/>
        <v>3</v>
      </c>
      <c r="D4261">
        <f t="shared" si="801"/>
        <v>5</v>
      </c>
      <c r="E4261">
        <f t="shared" si="792"/>
        <v>86.1</v>
      </c>
      <c r="F4261">
        <f t="shared" ca="1" si="793"/>
        <v>98</v>
      </c>
      <c r="G4261">
        <f t="shared" ca="1" si="794"/>
        <v>3</v>
      </c>
      <c r="H4261">
        <f t="shared" ca="1" si="795"/>
        <v>58</v>
      </c>
      <c r="I4261" s="6">
        <f t="shared" ca="1" si="802"/>
        <v>0.48939240000000001</v>
      </c>
      <c r="J4261" s="18">
        <f t="shared" ca="1" si="796"/>
        <v>1.3947683400000002</v>
      </c>
      <c r="K4261" s="7">
        <f t="shared" ca="1" si="797"/>
        <v>1.3947683400000002</v>
      </c>
      <c r="L4261" s="55" t="str">
        <f t="shared" si="798"/>
        <v>t4253</v>
      </c>
      <c r="M4261" s="56">
        <v>1</v>
      </c>
      <c r="N4261" s="79">
        <f t="shared" ca="1" si="803"/>
        <v>1.3947683400000002</v>
      </c>
    </row>
    <row r="4262" spans="1:14">
      <c r="A4262">
        <v>4254</v>
      </c>
      <c r="B4262">
        <f t="shared" si="799"/>
        <v>26</v>
      </c>
      <c r="C4262">
        <f t="shared" si="800"/>
        <v>3</v>
      </c>
      <c r="D4262">
        <f t="shared" si="801"/>
        <v>6</v>
      </c>
      <c r="E4262">
        <f t="shared" si="792"/>
        <v>86.1</v>
      </c>
      <c r="F4262">
        <f t="shared" ca="1" si="793"/>
        <v>98</v>
      </c>
      <c r="G4262">
        <f t="shared" ca="1" si="794"/>
        <v>3</v>
      </c>
      <c r="H4262">
        <f t="shared" ca="1" si="795"/>
        <v>64</v>
      </c>
      <c r="I4262" s="6">
        <f t="shared" ca="1" si="802"/>
        <v>0.54001920000000003</v>
      </c>
      <c r="J4262" s="18">
        <f t="shared" ca="1" si="796"/>
        <v>1.5390547200000002</v>
      </c>
      <c r="K4262" s="7">
        <f t="shared" ca="1" si="797"/>
        <v>1.5390547200000002</v>
      </c>
      <c r="L4262" s="55" t="str">
        <f t="shared" si="798"/>
        <v>t4254</v>
      </c>
      <c r="M4262" s="56">
        <v>1</v>
      </c>
      <c r="N4262" s="79">
        <f t="shared" ca="1" si="803"/>
        <v>1.5390547200000002</v>
      </c>
    </row>
    <row r="4263" spans="1:14">
      <c r="A4263">
        <v>4255</v>
      </c>
      <c r="B4263">
        <f t="shared" si="799"/>
        <v>26</v>
      </c>
      <c r="C4263">
        <f t="shared" si="800"/>
        <v>3</v>
      </c>
      <c r="D4263">
        <f t="shared" si="801"/>
        <v>7</v>
      </c>
      <c r="E4263">
        <f t="shared" si="792"/>
        <v>86.1</v>
      </c>
      <c r="F4263">
        <f t="shared" ca="1" si="793"/>
        <v>98</v>
      </c>
      <c r="G4263">
        <f t="shared" ca="1" si="794"/>
        <v>3</v>
      </c>
      <c r="H4263">
        <f t="shared" ca="1" si="795"/>
        <v>76</v>
      </c>
      <c r="I4263" s="6">
        <f t="shared" ca="1" si="802"/>
        <v>0.64127279999999998</v>
      </c>
      <c r="J4263" s="18">
        <f t="shared" ca="1" si="796"/>
        <v>1.8276274800000001</v>
      </c>
      <c r="K4263" s="7">
        <f t="shared" ca="1" si="797"/>
        <v>1.8276274799999999</v>
      </c>
      <c r="L4263" s="55" t="str">
        <f t="shared" si="798"/>
        <v>t4255</v>
      </c>
      <c r="M4263" s="56">
        <v>1</v>
      </c>
      <c r="N4263" s="79">
        <f t="shared" ca="1" si="803"/>
        <v>1.8276274799999999</v>
      </c>
    </row>
    <row r="4264" spans="1:14">
      <c r="A4264">
        <v>4256</v>
      </c>
      <c r="B4264">
        <f t="shared" si="799"/>
        <v>26</v>
      </c>
      <c r="C4264">
        <f t="shared" si="800"/>
        <v>3</v>
      </c>
      <c r="D4264">
        <f t="shared" si="801"/>
        <v>8</v>
      </c>
      <c r="E4264">
        <f t="shared" si="792"/>
        <v>86.1</v>
      </c>
      <c r="F4264">
        <f t="shared" ca="1" si="793"/>
        <v>98</v>
      </c>
      <c r="G4264">
        <f t="shared" ca="1" si="794"/>
        <v>3</v>
      </c>
      <c r="H4264">
        <f t="shared" ca="1" si="795"/>
        <v>87</v>
      </c>
      <c r="I4264" s="6">
        <f t="shared" ca="1" si="802"/>
        <v>0.73408860000000009</v>
      </c>
      <c r="J4264" s="18">
        <f t="shared" ca="1" si="796"/>
        <v>2.0921525100000005</v>
      </c>
      <c r="K4264" s="7">
        <f t="shared" ca="1" si="797"/>
        <v>2.0921525100000005</v>
      </c>
      <c r="L4264" s="55" t="str">
        <f t="shared" si="798"/>
        <v>t4256</v>
      </c>
      <c r="M4264" s="56">
        <v>1</v>
      </c>
      <c r="N4264" s="79">
        <f t="shared" ca="1" si="803"/>
        <v>2.0921525100000005</v>
      </c>
    </row>
    <row r="4265" spans="1:14">
      <c r="A4265">
        <v>4257</v>
      </c>
      <c r="B4265">
        <f t="shared" si="799"/>
        <v>26</v>
      </c>
      <c r="C4265">
        <f t="shared" si="800"/>
        <v>3</v>
      </c>
      <c r="D4265">
        <f t="shared" si="801"/>
        <v>9</v>
      </c>
      <c r="E4265">
        <f t="shared" si="792"/>
        <v>86.1</v>
      </c>
      <c r="F4265">
        <f t="shared" ca="1" si="793"/>
        <v>98</v>
      </c>
      <c r="G4265">
        <f t="shared" ca="1" si="794"/>
        <v>3</v>
      </c>
      <c r="H4265">
        <f t="shared" ca="1" si="795"/>
        <v>95</v>
      </c>
      <c r="I4265" s="6">
        <f t="shared" ca="1" si="802"/>
        <v>0.80159099999999994</v>
      </c>
      <c r="J4265" s="18">
        <f t="shared" ca="1" si="796"/>
        <v>2.2845343499999999</v>
      </c>
      <c r="K4265" s="7">
        <f t="shared" ca="1" si="797"/>
        <v>2.2845343499999999</v>
      </c>
      <c r="L4265" s="55" t="str">
        <f t="shared" si="798"/>
        <v>t4257</v>
      </c>
      <c r="M4265" s="56">
        <v>1</v>
      </c>
      <c r="N4265" s="79">
        <f t="shared" ca="1" si="803"/>
        <v>2.2845343499999999</v>
      </c>
    </row>
    <row r="4266" spans="1:14">
      <c r="A4266">
        <v>4258</v>
      </c>
      <c r="B4266">
        <f t="shared" si="799"/>
        <v>26</v>
      </c>
      <c r="C4266">
        <f t="shared" si="800"/>
        <v>3</v>
      </c>
      <c r="D4266">
        <f t="shared" si="801"/>
        <v>10</v>
      </c>
      <c r="E4266">
        <f t="shared" si="792"/>
        <v>86.1</v>
      </c>
      <c r="F4266">
        <f t="shared" ca="1" si="793"/>
        <v>98</v>
      </c>
      <c r="G4266">
        <f t="shared" ca="1" si="794"/>
        <v>3</v>
      </c>
      <c r="H4266">
        <f t="shared" ca="1" si="795"/>
        <v>99</v>
      </c>
      <c r="I4266" s="6">
        <f t="shared" ca="1" si="802"/>
        <v>0.83534219999999992</v>
      </c>
      <c r="J4266" s="18">
        <f t="shared" ca="1" si="796"/>
        <v>2.3807252699999997</v>
      </c>
      <c r="K4266" s="7">
        <f t="shared" ca="1" si="797"/>
        <v>2.3807252699999997</v>
      </c>
      <c r="L4266" s="55" t="str">
        <f t="shared" si="798"/>
        <v>t4258</v>
      </c>
      <c r="M4266" s="56">
        <v>1</v>
      </c>
      <c r="N4266" s="79">
        <f t="shared" ca="1" si="803"/>
        <v>2.3807252699999997</v>
      </c>
    </row>
    <row r="4267" spans="1:14">
      <c r="A4267">
        <v>4259</v>
      </c>
      <c r="B4267">
        <f t="shared" si="799"/>
        <v>26</v>
      </c>
      <c r="C4267">
        <f t="shared" si="800"/>
        <v>3</v>
      </c>
      <c r="D4267">
        <f t="shared" si="801"/>
        <v>11</v>
      </c>
      <c r="E4267">
        <f t="shared" si="792"/>
        <v>86.1</v>
      </c>
      <c r="F4267">
        <f t="shared" ca="1" si="793"/>
        <v>98</v>
      </c>
      <c r="G4267">
        <f t="shared" ca="1" si="794"/>
        <v>3</v>
      </c>
      <c r="H4267">
        <f t="shared" ca="1" si="795"/>
        <v>100</v>
      </c>
      <c r="I4267" s="6">
        <f t="shared" ca="1" si="802"/>
        <v>0.84377999999999997</v>
      </c>
      <c r="J4267" s="18">
        <f t="shared" ca="1" si="796"/>
        <v>2.404773</v>
      </c>
      <c r="K4267" s="7">
        <f t="shared" ca="1" si="797"/>
        <v>2.404773</v>
      </c>
      <c r="L4267" s="55" t="str">
        <f t="shared" si="798"/>
        <v>t4259</v>
      </c>
      <c r="M4267" s="56">
        <v>1</v>
      </c>
      <c r="N4267" s="79">
        <f t="shared" ca="1" si="803"/>
        <v>2.404773</v>
      </c>
    </row>
    <row r="4268" spans="1:14">
      <c r="A4268">
        <v>4260</v>
      </c>
      <c r="B4268">
        <f t="shared" si="799"/>
        <v>26</v>
      </c>
      <c r="C4268">
        <f t="shared" si="800"/>
        <v>3</v>
      </c>
      <c r="D4268">
        <f t="shared" si="801"/>
        <v>12</v>
      </c>
      <c r="E4268">
        <f t="shared" si="792"/>
        <v>86.1</v>
      </c>
      <c r="F4268">
        <f t="shared" ca="1" si="793"/>
        <v>98</v>
      </c>
      <c r="G4268">
        <f t="shared" ca="1" si="794"/>
        <v>3</v>
      </c>
      <c r="H4268">
        <f t="shared" ca="1" si="795"/>
        <v>99</v>
      </c>
      <c r="I4268" s="6">
        <f t="shared" ca="1" si="802"/>
        <v>0.83534219999999992</v>
      </c>
      <c r="J4268" s="18">
        <f t="shared" ca="1" si="796"/>
        <v>2.3807252699999997</v>
      </c>
      <c r="K4268" s="7">
        <f t="shared" ca="1" si="797"/>
        <v>2.3807252699999997</v>
      </c>
      <c r="L4268" s="55" t="str">
        <f t="shared" si="798"/>
        <v>t4260</v>
      </c>
      <c r="M4268" s="56">
        <v>1</v>
      </c>
      <c r="N4268" s="79">
        <f t="shared" ca="1" si="803"/>
        <v>2.3807252699999997</v>
      </c>
    </row>
    <row r="4269" spans="1:14">
      <c r="A4269">
        <v>4261</v>
      </c>
      <c r="B4269">
        <f t="shared" si="799"/>
        <v>26</v>
      </c>
      <c r="C4269">
        <f t="shared" si="800"/>
        <v>3</v>
      </c>
      <c r="D4269">
        <f t="shared" si="801"/>
        <v>13</v>
      </c>
      <c r="E4269">
        <f t="shared" si="792"/>
        <v>86.1</v>
      </c>
      <c r="F4269">
        <f t="shared" ca="1" si="793"/>
        <v>98</v>
      </c>
      <c r="G4269">
        <f t="shared" ca="1" si="794"/>
        <v>3</v>
      </c>
      <c r="H4269">
        <f t="shared" ca="1" si="795"/>
        <v>100</v>
      </c>
      <c r="I4269" s="6">
        <f t="shared" ca="1" si="802"/>
        <v>0.84377999999999997</v>
      </c>
      <c r="J4269" s="18">
        <f t="shared" ca="1" si="796"/>
        <v>2.404773</v>
      </c>
      <c r="K4269" s="7">
        <f t="shared" ca="1" si="797"/>
        <v>2.404773</v>
      </c>
      <c r="L4269" s="55" t="str">
        <f t="shared" si="798"/>
        <v>t4261</v>
      </c>
      <c r="M4269" s="56">
        <v>1</v>
      </c>
      <c r="N4269" s="79">
        <f t="shared" ca="1" si="803"/>
        <v>2.404773</v>
      </c>
    </row>
    <row r="4270" spans="1:14">
      <c r="A4270">
        <v>4262</v>
      </c>
      <c r="B4270">
        <f t="shared" si="799"/>
        <v>26</v>
      </c>
      <c r="C4270">
        <f t="shared" si="800"/>
        <v>3</v>
      </c>
      <c r="D4270">
        <f t="shared" si="801"/>
        <v>14</v>
      </c>
      <c r="E4270">
        <f t="shared" si="792"/>
        <v>86.1</v>
      </c>
      <c r="F4270">
        <f t="shared" ca="1" si="793"/>
        <v>98</v>
      </c>
      <c r="G4270">
        <f t="shared" ca="1" si="794"/>
        <v>3</v>
      </c>
      <c r="H4270">
        <f t="shared" ca="1" si="795"/>
        <v>100</v>
      </c>
      <c r="I4270" s="6">
        <f t="shared" ca="1" si="802"/>
        <v>0.84377999999999997</v>
      </c>
      <c r="J4270" s="18">
        <f t="shared" ca="1" si="796"/>
        <v>2.404773</v>
      </c>
      <c r="K4270" s="7">
        <f t="shared" ca="1" si="797"/>
        <v>2.404773</v>
      </c>
      <c r="L4270" s="55" t="str">
        <f t="shared" si="798"/>
        <v>t4262</v>
      </c>
      <c r="M4270" s="56">
        <v>1</v>
      </c>
      <c r="N4270" s="79">
        <f t="shared" ca="1" si="803"/>
        <v>2.404773</v>
      </c>
    </row>
    <row r="4271" spans="1:14">
      <c r="A4271">
        <v>4263</v>
      </c>
      <c r="B4271">
        <f t="shared" si="799"/>
        <v>26</v>
      </c>
      <c r="C4271">
        <f t="shared" si="800"/>
        <v>3</v>
      </c>
      <c r="D4271">
        <f t="shared" si="801"/>
        <v>15</v>
      </c>
      <c r="E4271">
        <f t="shared" si="792"/>
        <v>86.1</v>
      </c>
      <c r="F4271">
        <f t="shared" ca="1" si="793"/>
        <v>98</v>
      </c>
      <c r="G4271">
        <f t="shared" ca="1" si="794"/>
        <v>3</v>
      </c>
      <c r="H4271">
        <f t="shared" ca="1" si="795"/>
        <v>97</v>
      </c>
      <c r="I4271" s="6">
        <f t="shared" ca="1" si="802"/>
        <v>0.81846660000000004</v>
      </c>
      <c r="J4271" s="18">
        <f t="shared" ca="1" si="796"/>
        <v>2.3326298100000002</v>
      </c>
      <c r="K4271" s="7">
        <f t="shared" ca="1" si="797"/>
        <v>2.3326298100000002</v>
      </c>
      <c r="L4271" s="55" t="str">
        <f t="shared" si="798"/>
        <v>t4263</v>
      </c>
      <c r="M4271" s="56">
        <v>1</v>
      </c>
      <c r="N4271" s="79">
        <f t="shared" ca="1" si="803"/>
        <v>2.3326298100000002</v>
      </c>
    </row>
    <row r="4272" spans="1:14">
      <c r="A4272">
        <v>4264</v>
      </c>
      <c r="B4272">
        <f t="shared" si="799"/>
        <v>26</v>
      </c>
      <c r="C4272">
        <f t="shared" si="800"/>
        <v>3</v>
      </c>
      <c r="D4272">
        <f t="shared" si="801"/>
        <v>16</v>
      </c>
      <c r="E4272">
        <f t="shared" si="792"/>
        <v>86.1</v>
      </c>
      <c r="F4272">
        <f t="shared" ca="1" si="793"/>
        <v>98</v>
      </c>
      <c r="G4272">
        <f t="shared" ca="1" si="794"/>
        <v>3</v>
      </c>
      <c r="H4272">
        <f t="shared" ca="1" si="795"/>
        <v>96</v>
      </c>
      <c r="I4272" s="6">
        <f t="shared" ca="1" si="802"/>
        <v>0.81002879999999999</v>
      </c>
      <c r="J4272" s="18">
        <f t="shared" ca="1" si="796"/>
        <v>2.3085820799999999</v>
      </c>
      <c r="K4272" s="7">
        <f t="shared" ca="1" si="797"/>
        <v>2.3085820799999999</v>
      </c>
      <c r="L4272" s="55" t="str">
        <f t="shared" si="798"/>
        <v>t4264</v>
      </c>
      <c r="M4272" s="56">
        <v>1</v>
      </c>
      <c r="N4272" s="79">
        <f t="shared" ca="1" si="803"/>
        <v>2.3085820799999999</v>
      </c>
    </row>
    <row r="4273" spans="1:14">
      <c r="A4273">
        <v>4265</v>
      </c>
      <c r="B4273">
        <f t="shared" si="799"/>
        <v>26</v>
      </c>
      <c r="C4273">
        <f t="shared" si="800"/>
        <v>3</v>
      </c>
      <c r="D4273">
        <f t="shared" si="801"/>
        <v>17</v>
      </c>
      <c r="E4273">
        <f t="shared" si="792"/>
        <v>86.1</v>
      </c>
      <c r="F4273">
        <f t="shared" ca="1" si="793"/>
        <v>98</v>
      </c>
      <c r="G4273">
        <f t="shared" ca="1" si="794"/>
        <v>3</v>
      </c>
      <c r="H4273">
        <f t="shared" ca="1" si="795"/>
        <v>96</v>
      </c>
      <c r="I4273" s="6">
        <f t="shared" ca="1" si="802"/>
        <v>0.81002879999999999</v>
      </c>
      <c r="J4273" s="18">
        <f t="shared" ca="1" si="796"/>
        <v>2.3085820799999999</v>
      </c>
      <c r="K4273" s="7">
        <f t="shared" ca="1" si="797"/>
        <v>2.3085820799999999</v>
      </c>
      <c r="L4273" s="55" t="str">
        <f t="shared" si="798"/>
        <v>t4265</v>
      </c>
      <c r="M4273" s="56">
        <v>1</v>
      </c>
      <c r="N4273" s="79">
        <f t="shared" ca="1" si="803"/>
        <v>2.3085820799999999</v>
      </c>
    </row>
    <row r="4274" spans="1:14">
      <c r="A4274">
        <v>4266</v>
      </c>
      <c r="B4274">
        <f t="shared" si="799"/>
        <v>26</v>
      </c>
      <c r="C4274">
        <f t="shared" si="800"/>
        <v>3</v>
      </c>
      <c r="D4274">
        <f t="shared" si="801"/>
        <v>18</v>
      </c>
      <c r="E4274">
        <f t="shared" si="792"/>
        <v>86.1</v>
      </c>
      <c r="F4274">
        <f t="shared" ca="1" si="793"/>
        <v>98</v>
      </c>
      <c r="G4274">
        <f t="shared" ca="1" si="794"/>
        <v>3</v>
      </c>
      <c r="H4274">
        <f t="shared" ca="1" si="795"/>
        <v>93</v>
      </c>
      <c r="I4274" s="6">
        <f t="shared" ca="1" si="802"/>
        <v>0.78471540000000006</v>
      </c>
      <c r="J4274" s="18">
        <f t="shared" ca="1" si="796"/>
        <v>2.2364388900000001</v>
      </c>
      <c r="K4274" s="7">
        <f t="shared" ca="1" si="797"/>
        <v>2.2364388900000001</v>
      </c>
      <c r="L4274" s="55" t="str">
        <f t="shared" si="798"/>
        <v>t4266</v>
      </c>
      <c r="M4274" s="56">
        <v>1</v>
      </c>
      <c r="N4274" s="79">
        <f t="shared" ca="1" si="803"/>
        <v>2.2364388900000001</v>
      </c>
    </row>
    <row r="4275" spans="1:14">
      <c r="A4275">
        <v>4267</v>
      </c>
      <c r="B4275">
        <f t="shared" si="799"/>
        <v>26</v>
      </c>
      <c r="C4275">
        <f t="shared" si="800"/>
        <v>3</v>
      </c>
      <c r="D4275">
        <f t="shared" si="801"/>
        <v>19</v>
      </c>
      <c r="E4275">
        <f t="shared" si="792"/>
        <v>86.1</v>
      </c>
      <c r="F4275">
        <f t="shared" ca="1" si="793"/>
        <v>98</v>
      </c>
      <c r="G4275">
        <f t="shared" ca="1" si="794"/>
        <v>3</v>
      </c>
      <c r="H4275">
        <f t="shared" ca="1" si="795"/>
        <v>92</v>
      </c>
      <c r="I4275" s="6">
        <f t="shared" ca="1" si="802"/>
        <v>0.7762775999999999</v>
      </c>
      <c r="J4275" s="18">
        <f t="shared" ca="1" si="796"/>
        <v>2.2123911599999997</v>
      </c>
      <c r="K4275" s="7">
        <f t="shared" ca="1" si="797"/>
        <v>2.2123911599999997</v>
      </c>
      <c r="L4275" s="55" t="str">
        <f t="shared" si="798"/>
        <v>t4267</v>
      </c>
      <c r="M4275" s="56">
        <v>1</v>
      </c>
      <c r="N4275" s="79">
        <f t="shared" ca="1" si="803"/>
        <v>2.2123911599999997</v>
      </c>
    </row>
    <row r="4276" spans="1:14">
      <c r="A4276">
        <v>4268</v>
      </c>
      <c r="B4276">
        <f t="shared" si="799"/>
        <v>26</v>
      </c>
      <c r="C4276">
        <f t="shared" si="800"/>
        <v>3</v>
      </c>
      <c r="D4276">
        <f t="shared" si="801"/>
        <v>20</v>
      </c>
      <c r="E4276">
        <f t="shared" si="792"/>
        <v>86.1</v>
      </c>
      <c r="F4276">
        <f t="shared" ca="1" si="793"/>
        <v>98</v>
      </c>
      <c r="G4276">
        <f t="shared" ca="1" si="794"/>
        <v>3</v>
      </c>
      <c r="H4276">
        <f t="shared" ca="1" si="795"/>
        <v>92</v>
      </c>
      <c r="I4276" s="6">
        <f t="shared" ca="1" si="802"/>
        <v>0.7762775999999999</v>
      </c>
      <c r="J4276" s="18">
        <f t="shared" ca="1" si="796"/>
        <v>2.2123911599999997</v>
      </c>
      <c r="K4276" s="7">
        <f t="shared" ca="1" si="797"/>
        <v>2.2123911599999997</v>
      </c>
      <c r="L4276" s="55" t="str">
        <f t="shared" si="798"/>
        <v>t4268</v>
      </c>
      <c r="M4276" s="56">
        <v>1</v>
      </c>
      <c r="N4276" s="79">
        <f t="shared" ca="1" si="803"/>
        <v>2.2123911599999997</v>
      </c>
    </row>
    <row r="4277" spans="1:14">
      <c r="A4277">
        <v>4269</v>
      </c>
      <c r="B4277">
        <f t="shared" si="799"/>
        <v>26</v>
      </c>
      <c r="C4277">
        <f t="shared" si="800"/>
        <v>3</v>
      </c>
      <c r="D4277">
        <f t="shared" si="801"/>
        <v>21</v>
      </c>
      <c r="E4277">
        <f t="shared" si="792"/>
        <v>86.1</v>
      </c>
      <c r="F4277">
        <f t="shared" ca="1" si="793"/>
        <v>98</v>
      </c>
      <c r="G4277">
        <f t="shared" ca="1" si="794"/>
        <v>3</v>
      </c>
      <c r="H4277">
        <f t="shared" ca="1" si="795"/>
        <v>93</v>
      </c>
      <c r="I4277" s="6">
        <f t="shared" ca="1" si="802"/>
        <v>0.78471540000000006</v>
      </c>
      <c r="J4277" s="18">
        <f t="shared" ca="1" si="796"/>
        <v>2.2364388900000001</v>
      </c>
      <c r="K4277" s="7">
        <f t="shared" ca="1" si="797"/>
        <v>2.2364388900000001</v>
      </c>
      <c r="L4277" s="55" t="str">
        <f t="shared" si="798"/>
        <v>t4269</v>
      </c>
      <c r="M4277" s="56">
        <v>1</v>
      </c>
      <c r="N4277" s="79">
        <f t="shared" ca="1" si="803"/>
        <v>2.2364388900000001</v>
      </c>
    </row>
    <row r="4278" spans="1:14">
      <c r="A4278">
        <v>4270</v>
      </c>
      <c r="B4278">
        <f t="shared" si="799"/>
        <v>26</v>
      </c>
      <c r="C4278">
        <f t="shared" si="800"/>
        <v>3</v>
      </c>
      <c r="D4278">
        <f t="shared" si="801"/>
        <v>22</v>
      </c>
      <c r="E4278">
        <f t="shared" si="792"/>
        <v>86.1</v>
      </c>
      <c r="F4278">
        <f t="shared" ca="1" si="793"/>
        <v>98</v>
      </c>
      <c r="G4278">
        <f t="shared" ca="1" si="794"/>
        <v>3</v>
      </c>
      <c r="H4278">
        <f t="shared" ca="1" si="795"/>
        <v>87</v>
      </c>
      <c r="I4278" s="6">
        <f t="shared" ca="1" si="802"/>
        <v>0.73408860000000009</v>
      </c>
      <c r="J4278" s="18">
        <f t="shared" ca="1" si="796"/>
        <v>2.0921525100000005</v>
      </c>
      <c r="K4278" s="7">
        <f t="shared" ca="1" si="797"/>
        <v>2.0921525100000005</v>
      </c>
      <c r="L4278" s="55" t="str">
        <f t="shared" si="798"/>
        <v>t4270</v>
      </c>
      <c r="M4278" s="56">
        <v>1</v>
      </c>
      <c r="N4278" s="79">
        <f t="shared" ca="1" si="803"/>
        <v>2.0921525100000005</v>
      </c>
    </row>
    <row r="4279" spans="1:14">
      <c r="A4279">
        <v>4271</v>
      </c>
      <c r="B4279">
        <f t="shared" si="799"/>
        <v>26</v>
      </c>
      <c r="C4279">
        <f t="shared" si="800"/>
        <v>3</v>
      </c>
      <c r="D4279">
        <f t="shared" si="801"/>
        <v>23</v>
      </c>
      <c r="E4279">
        <f t="shared" si="792"/>
        <v>86.1</v>
      </c>
      <c r="F4279">
        <f t="shared" ca="1" si="793"/>
        <v>98</v>
      </c>
      <c r="G4279">
        <f t="shared" ca="1" si="794"/>
        <v>3</v>
      </c>
      <c r="H4279">
        <f t="shared" ca="1" si="795"/>
        <v>72</v>
      </c>
      <c r="I4279" s="6">
        <f t="shared" ca="1" si="802"/>
        <v>0.60752159999999999</v>
      </c>
      <c r="J4279" s="18">
        <f t="shared" ca="1" si="796"/>
        <v>1.7314365600000001</v>
      </c>
      <c r="K4279" s="7">
        <f t="shared" ca="1" si="797"/>
        <v>1.7314365600000001</v>
      </c>
      <c r="L4279" s="55" t="str">
        <f t="shared" si="798"/>
        <v>t4271</v>
      </c>
      <c r="M4279" s="56">
        <v>1</v>
      </c>
      <c r="N4279" s="79">
        <f t="shared" ca="1" si="803"/>
        <v>1.7314365600000001</v>
      </c>
    </row>
    <row r="4280" spans="1:14">
      <c r="A4280">
        <v>4272</v>
      </c>
      <c r="B4280">
        <f t="shared" si="799"/>
        <v>26</v>
      </c>
      <c r="C4280">
        <f t="shared" si="800"/>
        <v>4</v>
      </c>
      <c r="D4280">
        <f t="shared" si="801"/>
        <v>0</v>
      </c>
      <c r="E4280">
        <f t="shared" si="792"/>
        <v>86.1</v>
      </c>
      <c r="F4280">
        <f t="shared" ca="1" si="793"/>
        <v>96</v>
      </c>
      <c r="G4280">
        <f t="shared" ca="1" si="794"/>
        <v>3</v>
      </c>
      <c r="H4280">
        <f t="shared" ca="1" si="795"/>
        <v>64</v>
      </c>
      <c r="I4280" s="6">
        <f t="shared" ca="1" si="802"/>
        <v>0.52899840000000009</v>
      </c>
      <c r="J4280" s="18">
        <f t="shared" ca="1" si="796"/>
        <v>1.5076454400000003</v>
      </c>
      <c r="K4280" s="7">
        <f t="shared" ca="1" si="797"/>
        <v>1.5076454400000003</v>
      </c>
      <c r="L4280" s="55" t="str">
        <f t="shared" si="798"/>
        <v>t4272</v>
      </c>
      <c r="M4280" s="56">
        <v>1</v>
      </c>
      <c r="N4280" s="79">
        <f t="shared" ca="1" si="803"/>
        <v>1.5076454400000003</v>
      </c>
    </row>
    <row r="4281" spans="1:14">
      <c r="A4281">
        <v>4273</v>
      </c>
      <c r="B4281">
        <f t="shared" si="799"/>
        <v>26</v>
      </c>
      <c r="C4281">
        <f t="shared" si="800"/>
        <v>4</v>
      </c>
      <c r="D4281">
        <f t="shared" si="801"/>
        <v>1</v>
      </c>
      <c r="E4281">
        <f t="shared" si="792"/>
        <v>86.1</v>
      </c>
      <c r="F4281">
        <f t="shared" ca="1" si="793"/>
        <v>96</v>
      </c>
      <c r="G4281">
        <f t="shared" ca="1" si="794"/>
        <v>3</v>
      </c>
      <c r="H4281">
        <f t="shared" ca="1" si="795"/>
        <v>60</v>
      </c>
      <c r="I4281" s="6">
        <f t="shared" ca="1" si="802"/>
        <v>0.49593600000000004</v>
      </c>
      <c r="J4281" s="18">
        <f t="shared" ca="1" si="796"/>
        <v>1.4134176000000003</v>
      </c>
      <c r="K4281" s="7">
        <f t="shared" ca="1" si="797"/>
        <v>1.4134176000000003</v>
      </c>
      <c r="L4281" s="55" t="str">
        <f t="shared" si="798"/>
        <v>t4273</v>
      </c>
      <c r="M4281" s="56">
        <v>1</v>
      </c>
      <c r="N4281" s="79">
        <f t="shared" ca="1" si="803"/>
        <v>1.4134176000000003</v>
      </c>
    </row>
    <row r="4282" spans="1:14">
      <c r="A4282">
        <v>4274</v>
      </c>
      <c r="B4282">
        <f t="shared" si="799"/>
        <v>26</v>
      </c>
      <c r="C4282">
        <f t="shared" si="800"/>
        <v>4</v>
      </c>
      <c r="D4282">
        <f t="shared" si="801"/>
        <v>2</v>
      </c>
      <c r="E4282">
        <f t="shared" si="792"/>
        <v>86.1</v>
      </c>
      <c r="F4282">
        <f t="shared" ca="1" si="793"/>
        <v>96</v>
      </c>
      <c r="G4282">
        <f t="shared" ca="1" si="794"/>
        <v>3</v>
      </c>
      <c r="H4282">
        <f t="shared" ca="1" si="795"/>
        <v>58</v>
      </c>
      <c r="I4282" s="6">
        <f t="shared" ca="1" si="802"/>
        <v>0.47940480000000002</v>
      </c>
      <c r="J4282" s="18">
        <f t="shared" ca="1" si="796"/>
        <v>1.3663036800000001</v>
      </c>
      <c r="K4282" s="7">
        <f t="shared" ca="1" si="797"/>
        <v>1.3663036800000001</v>
      </c>
      <c r="L4282" s="55" t="str">
        <f t="shared" si="798"/>
        <v>t4274</v>
      </c>
      <c r="M4282" s="56">
        <v>1</v>
      </c>
      <c r="N4282" s="79">
        <f t="shared" ca="1" si="803"/>
        <v>1.3663036800000001</v>
      </c>
    </row>
    <row r="4283" spans="1:14">
      <c r="A4283">
        <v>4275</v>
      </c>
      <c r="B4283">
        <f t="shared" si="799"/>
        <v>26</v>
      </c>
      <c r="C4283">
        <f t="shared" si="800"/>
        <v>4</v>
      </c>
      <c r="D4283">
        <f t="shared" si="801"/>
        <v>3</v>
      </c>
      <c r="E4283">
        <f t="shared" si="792"/>
        <v>86.1</v>
      </c>
      <c r="F4283">
        <f t="shared" ca="1" si="793"/>
        <v>96</v>
      </c>
      <c r="G4283">
        <f t="shared" ca="1" si="794"/>
        <v>3</v>
      </c>
      <c r="H4283">
        <f t="shared" ca="1" si="795"/>
        <v>56</v>
      </c>
      <c r="I4283" s="6">
        <f t="shared" ca="1" si="802"/>
        <v>0.46287360000000005</v>
      </c>
      <c r="J4283" s="18">
        <f t="shared" ca="1" si="796"/>
        <v>1.3191897600000002</v>
      </c>
      <c r="K4283" s="7">
        <f t="shared" ca="1" si="797"/>
        <v>1.3191897600000002</v>
      </c>
      <c r="L4283" s="55" t="str">
        <f t="shared" si="798"/>
        <v>t4275</v>
      </c>
      <c r="M4283" s="56">
        <v>1</v>
      </c>
      <c r="N4283" s="79">
        <f t="shared" ca="1" si="803"/>
        <v>1.3191897600000002</v>
      </c>
    </row>
    <row r="4284" spans="1:14">
      <c r="A4284">
        <v>4276</v>
      </c>
      <c r="B4284">
        <f t="shared" si="799"/>
        <v>26</v>
      </c>
      <c r="C4284">
        <f t="shared" si="800"/>
        <v>4</v>
      </c>
      <c r="D4284">
        <f t="shared" si="801"/>
        <v>4</v>
      </c>
      <c r="E4284">
        <f t="shared" si="792"/>
        <v>86.1</v>
      </c>
      <c r="F4284">
        <f t="shared" ca="1" si="793"/>
        <v>96</v>
      </c>
      <c r="G4284">
        <f t="shared" ca="1" si="794"/>
        <v>3</v>
      </c>
      <c r="H4284">
        <f t="shared" ca="1" si="795"/>
        <v>56</v>
      </c>
      <c r="I4284" s="6">
        <f t="shared" ca="1" si="802"/>
        <v>0.46287360000000005</v>
      </c>
      <c r="J4284" s="18">
        <f t="shared" ca="1" si="796"/>
        <v>1.3191897600000002</v>
      </c>
      <c r="K4284" s="7">
        <f t="shared" ca="1" si="797"/>
        <v>1.3191897600000002</v>
      </c>
      <c r="L4284" s="55" t="str">
        <f t="shared" si="798"/>
        <v>t4276</v>
      </c>
      <c r="M4284" s="56">
        <v>1</v>
      </c>
      <c r="N4284" s="79">
        <f t="shared" ca="1" si="803"/>
        <v>1.3191897600000002</v>
      </c>
    </row>
    <row r="4285" spans="1:14">
      <c r="A4285">
        <v>4277</v>
      </c>
      <c r="B4285">
        <f t="shared" si="799"/>
        <v>26</v>
      </c>
      <c r="C4285">
        <f t="shared" si="800"/>
        <v>4</v>
      </c>
      <c r="D4285">
        <f t="shared" si="801"/>
        <v>5</v>
      </c>
      <c r="E4285">
        <f t="shared" si="792"/>
        <v>86.1</v>
      </c>
      <c r="F4285">
        <f t="shared" ca="1" si="793"/>
        <v>96</v>
      </c>
      <c r="G4285">
        <f t="shared" ca="1" si="794"/>
        <v>3</v>
      </c>
      <c r="H4285">
        <f t="shared" ca="1" si="795"/>
        <v>58</v>
      </c>
      <c r="I4285" s="6">
        <f t="shared" ca="1" si="802"/>
        <v>0.47940480000000002</v>
      </c>
      <c r="J4285" s="18">
        <f t="shared" ca="1" si="796"/>
        <v>1.3663036800000001</v>
      </c>
      <c r="K4285" s="7">
        <f t="shared" ca="1" si="797"/>
        <v>1.3663036800000001</v>
      </c>
      <c r="L4285" s="55" t="str">
        <f t="shared" si="798"/>
        <v>t4277</v>
      </c>
      <c r="M4285" s="56">
        <v>1</v>
      </c>
      <c r="N4285" s="79">
        <f t="shared" ca="1" si="803"/>
        <v>1.3663036800000001</v>
      </c>
    </row>
    <row r="4286" spans="1:14">
      <c r="A4286">
        <v>4278</v>
      </c>
      <c r="B4286">
        <f t="shared" si="799"/>
        <v>26</v>
      </c>
      <c r="C4286">
        <f t="shared" si="800"/>
        <v>4</v>
      </c>
      <c r="D4286">
        <f t="shared" si="801"/>
        <v>6</v>
      </c>
      <c r="E4286">
        <f t="shared" si="792"/>
        <v>86.1</v>
      </c>
      <c r="F4286">
        <f t="shared" ca="1" si="793"/>
        <v>96</v>
      </c>
      <c r="G4286">
        <f t="shared" ca="1" si="794"/>
        <v>3</v>
      </c>
      <c r="H4286">
        <f t="shared" ca="1" si="795"/>
        <v>64</v>
      </c>
      <c r="I4286" s="6">
        <f t="shared" ca="1" si="802"/>
        <v>0.52899840000000009</v>
      </c>
      <c r="J4286" s="18">
        <f t="shared" ca="1" si="796"/>
        <v>1.5076454400000003</v>
      </c>
      <c r="K4286" s="7">
        <f t="shared" ca="1" si="797"/>
        <v>1.5076454400000003</v>
      </c>
      <c r="L4286" s="55" t="str">
        <f t="shared" si="798"/>
        <v>t4278</v>
      </c>
      <c r="M4286" s="56">
        <v>1</v>
      </c>
      <c r="N4286" s="79">
        <f t="shared" ca="1" si="803"/>
        <v>1.5076454400000003</v>
      </c>
    </row>
    <row r="4287" spans="1:14">
      <c r="A4287">
        <v>4279</v>
      </c>
      <c r="B4287">
        <f t="shared" si="799"/>
        <v>26</v>
      </c>
      <c r="C4287">
        <f t="shared" si="800"/>
        <v>4</v>
      </c>
      <c r="D4287">
        <f t="shared" si="801"/>
        <v>7</v>
      </c>
      <c r="E4287">
        <f t="shared" si="792"/>
        <v>86.1</v>
      </c>
      <c r="F4287">
        <f t="shared" ca="1" si="793"/>
        <v>96</v>
      </c>
      <c r="G4287">
        <f t="shared" ca="1" si="794"/>
        <v>3</v>
      </c>
      <c r="H4287">
        <f t="shared" ca="1" si="795"/>
        <v>76</v>
      </c>
      <c r="I4287" s="6">
        <f t="shared" ca="1" si="802"/>
        <v>0.62818560000000001</v>
      </c>
      <c r="J4287" s="18">
        <f t="shared" ca="1" si="796"/>
        <v>1.7903289600000001</v>
      </c>
      <c r="K4287" s="7">
        <f t="shared" ca="1" si="797"/>
        <v>1.7903289599999999</v>
      </c>
      <c r="L4287" s="55" t="str">
        <f t="shared" si="798"/>
        <v>t4279</v>
      </c>
      <c r="M4287" s="56">
        <v>1</v>
      </c>
      <c r="N4287" s="79">
        <f t="shared" ca="1" si="803"/>
        <v>1.7903289599999999</v>
      </c>
    </row>
    <row r="4288" spans="1:14">
      <c r="A4288">
        <v>4280</v>
      </c>
      <c r="B4288">
        <f t="shared" si="799"/>
        <v>26</v>
      </c>
      <c r="C4288">
        <f t="shared" si="800"/>
        <v>4</v>
      </c>
      <c r="D4288">
        <f t="shared" si="801"/>
        <v>8</v>
      </c>
      <c r="E4288">
        <f t="shared" si="792"/>
        <v>86.1</v>
      </c>
      <c r="F4288">
        <f t="shared" ca="1" si="793"/>
        <v>96</v>
      </c>
      <c r="G4288">
        <f t="shared" ca="1" si="794"/>
        <v>3</v>
      </c>
      <c r="H4288">
        <f t="shared" ca="1" si="795"/>
        <v>87</v>
      </c>
      <c r="I4288" s="6">
        <f t="shared" ca="1" si="802"/>
        <v>0.71910720000000017</v>
      </c>
      <c r="J4288" s="18">
        <f t="shared" ca="1" si="796"/>
        <v>2.0494555200000004</v>
      </c>
      <c r="K4288" s="7">
        <f t="shared" ca="1" si="797"/>
        <v>2.0494555200000004</v>
      </c>
      <c r="L4288" s="55" t="str">
        <f t="shared" si="798"/>
        <v>t4280</v>
      </c>
      <c r="M4288" s="56">
        <v>1</v>
      </c>
      <c r="N4288" s="79">
        <f t="shared" ca="1" si="803"/>
        <v>2.0494555200000004</v>
      </c>
    </row>
    <row r="4289" spans="1:14">
      <c r="A4289">
        <v>4281</v>
      </c>
      <c r="B4289">
        <f t="shared" si="799"/>
        <v>26</v>
      </c>
      <c r="C4289">
        <f t="shared" si="800"/>
        <v>4</v>
      </c>
      <c r="D4289">
        <f t="shared" si="801"/>
        <v>9</v>
      </c>
      <c r="E4289">
        <f t="shared" si="792"/>
        <v>86.1</v>
      </c>
      <c r="F4289">
        <f t="shared" ca="1" si="793"/>
        <v>96</v>
      </c>
      <c r="G4289">
        <f t="shared" ca="1" si="794"/>
        <v>3</v>
      </c>
      <c r="H4289">
        <f t="shared" ca="1" si="795"/>
        <v>95</v>
      </c>
      <c r="I4289" s="6">
        <f t="shared" ca="1" si="802"/>
        <v>0.78523200000000004</v>
      </c>
      <c r="J4289" s="18">
        <f t="shared" ca="1" si="796"/>
        <v>2.2379112000000001</v>
      </c>
      <c r="K4289" s="7">
        <f t="shared" ca="1" si="797"/>
        <v>2.2379112000000001</v>
      </c>
      <c r="L4289" s="55" t="str">
        <f t="shared" si="798"/>
        <v>t4281</v>
      </c>
      <c r="M4289" s="56">
        <v>1</v>
      </c>
      <c r="N4289" s="79">
        <f t="shared" ca="1" si="803"/>
        <v>2.2379112000000001</v>
      </c>
    </row>
    <row r="4290" spans="1:14">
      <c r="A4290">
        <v>4282</v>
      </c>
      <c r="B4290">
        <f t="shared" si="799"/>
        <v>26</v>
      </c>
      <c r="C4290">
        <f t="shared" si="800"/>
        <v>4</v>
      </c>
      <c r="D4290">
        <f t="shared" si="801"/>
        <v>10</v>
      </c>
      <c r="E4290">
        <f t="shared" si="792"/>
        <v>86.1</v>
      </c>
      <c r="F4290">
        <f t="shared" ca="1" si="793"/>
        <v>96</v>
      </c>
      <c r="G4290">
        <f t="shared" ca="1" si="794"/>
        <v>3</v>
      </c>
      <c r="H4290">
        <f t="shared" ca="1" si="795"/>
        <v>99</v>
      </c>
      <c r="I4290" s="6">
        <f t="shared" ca="1" si="802"/>
        <v>0.81829440000000009</v>
      </c>
      <c r="J4290" s="18">
        <f t="shared" ca="1" si="796"/>
        <v>2.3321390400000004</v>
      </c>
      <c r="K4290" s="7">
        <f t="shared" ca="1" si="797"/>
        <v>2.3321390400000004</v>
      </c>
      <c r="L4290" s="55" t="str">
        <f t="shared" si="798"/>
        <v>t4282</v>
      </c>
      <c r="M4290" s="56">
        <v>1</v>
      </c>
      <c r="N4290" s="79">
        <f t="shared" ca="1" si="803"/>
        <v>2.3321390400000004</v>
      </c>
    </row>
    <row r="4291" spans="1:14">
      <c r="A4291">
        <v>4283</v>
      </c>
      <c r="B4291">
        <f t="shared" si="799"/>
        <v>26</v>
      </c>
      <c r="C4291">
        <f t="shared" si="800"/>
        <v>4</v>
      </c>
      <c r="D4291">
        <f t="shared" si="801"/>
        <v>11</v>
      </c>
      <c r="E4291">
        <f t="shared" si="792"/>
        <v>86.1</v>
      </c>
      <c r="F4291">
        <f t="shared" ca="1" si="793"/>
        <v>96</v>
      </c>
      <c r="G4291">
        <f t="shared" ca="1" si="794"/>
        <v>3</v>
      </c>
      <c r="H4291">
        <f t="shared" ca="1" si="795"/>
        <v>100</v>
      </c>
      <c r="I4291" s="6">
        <f t="shared" ca="1" si="802"/>
        <v>0.82656000000000007</v>
      </c>
      <c r="J4291" s="18">
        <f t="shared" ca="1" si="796"/>
        <v>2.3556960000000005</v>
      </c>
      <c r="K4291" s="7">
        <f t="shared" ca="1" si="797"/>
        <v>2.3556960000000005</v>
      </c>
      <c r="L4291" s="55" t="str">
        <f t="shared" si="798"/>
        <v>t4283</v>
      </c>
      <c r="M4291" s="56">
        <v>1</v>
      </c>
      <c r="N4291" s="79">
        <f t="shared" ca="1" si="803"/>
        <v>2.3556960000000005</v>
      </c>
    </row>
    <row r="4292" spans="1:14">
      <c r="A4292">
        <v>4284</v>
      </c>
      <c r="B4292">
        <f t="shared" si="799"/>
        <v>26</v>
      </c>
      <c r="C4292">
        <f t="shared" si="800"/>
        <v>4</v>
      </c>
      <c r="D4292">
        <f t="shared" si="801"/>
        <v>12</v>
      </c>
      <c r="E4292">
        <f t="shared" si="792"/>
        <v>86.1</v>
      </c>
      <c r="F4292">
        <f t="shared" ca="1" si="793"/>
        <v>96</v>
      </c>
      <c r="G4292">
        <f t="shared" ca="1" si="794"/>
        <v>3</v>
      </c>
      <c r="H4292">
        <f t="shared" ca="1" si="795"/>
        <v>99</v>
      </c>
      <c r="I4292" s="6">
        <f t="shared" ca="1" si="802"/>
        <v>0.81829440000000009</v>
      </c>
      <c r="J4292" s="18">
        <f t="shared" ca="1" si="796"/>
        <v>2.3321390400000004</v>
      </c>
      <c r="K4292" s="7">
        <f t="shared" ca="1" si="797"/>
        <v>2.3321390400000004</v>
      </c>
      <c r="L4292" s="55" t="str">
        <f t="shared" si="798"/>
        <v>t4284</v>
      </c>
      <c r="M4292" s="56">
        <v>1</v>
      </c>
      <c r="N4292" s="79">
        <f t="shared" ca="1" si="803"/>
        <v>2.3321390400000004</v>
      </c>
    </row>
    <row r="4293" spans="1:14">
      <c r="A4293">
        <v>4285</v>
      </c>
      <c r="B4293">
        <f t="shared" si="799"/>
        <v>26</v>
      </c>
      <c r="C4293">
        <f t="shared" si="800"/>
        <v>4</v>
      </c>
      <c r="D4293">
        <f t="shared" si="801"/>
        <v>13</v>
      </c>
      <c r="E4293">
        <f t="shared" si="792"/>
        <v>86.1</v>
      </c>
      <c r="F4293">
        <f t="shared" ca="1" si="793"/>
        <v>96</v>
      </c>
      <c r="G4293">
        <f t="shared" ca="1" si="794"/>
        <v>3</v>
      </c>
      <c r="H4293">
        <f t="shared" ca="1" si="795"/>
        <v>100</v>
      </c>
      <c r="I4293" s="6">
        <f t="shared" ca="1" si="802"/>
        <v>0.82656000000000007</v>
      </c>
      <c r="J4293" s="18">
        <f t="shared" ca="1" si="796"/>
        <v>2.3556960000000005</v>
      </c>
      <c r="K4293" s="7">
        <f t="shared" ca="1" si="797"/>
        <v>2.3556960000000005</v>
      </c>
      <c r="L4293" s="55" t="str">
        <f t="shared" si="798"/>
        <v>t4285</v>
      </c>
      <c r="M4293" s="56">
        <v>1</v>
      </c>
      <c r="N4293" s="79">
        <f t="shared" ca="1" si="803"/>
        <v>2.3556960000000005</v>
      </c>
    </row>
    <row r="4294" spans="1:14">
      <c r="A4294">
        <v>4286</v>
      </c>
      <c r="B4294">
        <f t="shared" si="799"/>
        <v>26</v>
      </c>
      <c r="C4294">
        <f t="shared" si="800"/>
        <v>4</v>
      </c>
      <c r="D4294">
        <f t="shared" si="801"/>
        <v>14</v>
      </c>
      <c r="E4294">
        <f t="shared" si="792"/>
        <v>86.1</v>
      </c>
      <c r="F4294">
        <f t="shared" ca="1" si="793"/>
        <v>96</v>
      </c>
      <c r="G4294">
        <f t="shared" ca="1" si="794"/>
        <v>3</v>
      </c>
      <c r="H4294">
        <f t="shared" ca="1" si="795"/>
        <v>100</v>
      </c>
      <c r="I4294" s="6">
        <f t="shared" ca="1" si="802"/>
        <v>0.82656000000000007</v>
      </c>
      <c r="J4294" s="18">
        <f t="shared" ca="1" si="796"/>
        <v>2.3556960000000005</v>
      </c>
      <c r="K4294" s="7">
        <f t="shared" ca="1" si="797"/>
        <v>2.3556960000000005</v>
      </c>
      <c r="L4294" s="55" t="str">
        <f t="shared" si="798"/>
        <v>t4286</v>
      </c>
      <c r="M4294" s="56">
        <v>1</v>
      </c>
      <c r="N4294" s="79">
        <f t="shared" ca="1" si="803"/>
        <v>2.3556960000000005</v>
      </c>
    </row>
    <row r="4295" spans="1:14">
      <c r="A4295">
        <v>4287</v>
      </c>
      <c r="B4295">
        <f t="shared" si="799"/>
        <v>26</v>
      </c>
      <c r="C4295">
        <f t="shared" si="800"/>
        <v>4</v>
      </c>
      <c r="D4295">
        <f t="shared" si="801"/>
        <v>15</v>
      </c>
      <c r="E4295">
        <f t="shared" si="792"/>
        <v>86.1</v>
      </c>
      <c r="F4295">
        <f t="shared" ca="1" si="793"/>
        <v>96</v>
      </c>
      <c r="G4295">
        <f t="shared" ca="1" si="794"/>
        <v>3</v>
      </c>
      <c r="H4295">
        <f t="shared" ca="1" si="795"/>
        <v>97</v>
      </c>
      <c r="I4295" s="6">
        <f t="shared" ca="1" si="802"/>
        <v>0.80176320000000001</v>
      </c>
      <c r="J4295" s="18">
        <f t="shared" ca="1" si="796"/>
        <v>2.2850251200000002</v>
      </c>
      <c r="K4295" s="7">
        <f t="shared" ca="1" si="797"/>
        <v>2.2850251200000002</v>
      </c>
      <c r="L4295" s="55" t="str">
        <f t="shared" si="798"/>
        <v>t4287</v>
      </c>
      <c r="M4295" s="56">
        <v>1</v>
      </c>
      <c r="N4295" s="79">
        <f t="shared" ca="1" si="803"/>
        <v>2.2850251200000002</v>
      </c>
    </row>
    <row r="4296" spans="1:14">
      <c r="A4296">
        <v>4288</v>
      </c>
      <c r="B4296">
        <f t="shared" si="799"/>
        <v>26</v>
      </c>
      <c r="C4296">
        <f t="shared" si="800"/>
        <v>4</v>
      </c>
      <c r="D4296">
        <f t="shared" si="801"/>
        <v>16</v>
      </c>
      <c r="E4296">
        <f t="shared" ref="E4296:E4359" si="804">VLOOKUP(B4296,table_week_fact,2)</f>
        <v>86.1</v>
      </c>
      <c r="F4296">
        <f t="shared" ref="F4296:F4359" ca="1" si="805">OFFSET(table_day_fact_start,C4296-1,0)</f>
        <v>96</v>
      </c>
      <c r="G4296">
        <f t="shared" ref="G4296:G4359" ca="1" si="806">OFFSET(table_hr_col_start,C4296-1,MATCH(B4296,table_hr_col_wk_hdr)-1)</f>
        <v>3</v>
      </c>
      <c r="H4296">
        <f t="shared" ref="H4296:H4359" ca="1" si="807">OFFSET(table_hr_fact_start,D4296,G4296-1)</f>
        <v>96</v>
      </c>
      <c r="I4296" s="6">
        <f t="shared" ca="1" si="802"/>
        <v>0.79349760000000003</v>
      </c>
      <c r="J4296" s="18">
        <f t="shared" ref="J4296:J4359" ca="1" si="808">peak_baseline*I4296</f>
        <v>2.2614681600000002</v>
      </c>
      <c r="K4296" s="7">
        <f t="shared" ref="K4296:K4359" ca="1" si="809">J4296*peak_load/peak_baseline</f>
        <v>2.2614681600000002</v>
      </c>
      <c r="L4296" s="55" t="str">
        <f t="shared" ref="L4296:L4359" si="810">CONCATENATE($M$4,TEXT(A4296,"0"))</f>
        <v>t4288</v>
      </c>
      <c r="M4296" s="56">
        <v>1</v>
      </c>
      <c r="N4296" s="79">
        <f t="shared" ca="1" si="803"/>
        <v>2.2614681600000002</v>
      </c>
    </row>
    <row r="4297" spans="1:14">
      <c r="A4297">
        <v>4289</v>
      </c>
      <c r="B4297">
        <f t="shared" ref="B4297:B4360" si="811">ROUNDDOWN(A4297/168,0)+1</f>
        <v>26</v>
      </c>
      <c r="C4297">
        <f t="shared" ref="C4297:C4360" si="812">ROUNDDOWN(MOD(A4297/24,7),0)+1</f>
        <v>4</v>
      </c>
      <c r="D4297">
        <f t="shared" ref="D4297:D4360" si="813">MOD(A4297,24)</f>
        <v>17</v>
      </c>
      <c r="E4297">
        <f t="shared" si="804"/>
        <v>86.1</v>
      </c>
      <c r="F4297">
        <f t="shared" ca="1" si="805"/>
        <v>96</v>
      </c>
      <c r="G4297">
        <f t="shared" ca="1" si="806"/>
        <v>3</v>
      </c>
      <c r="H4297">
        <f t="shared" ca="1" si="807"/>
        <v>96</v>
      </c>
      <c r="I4297" s="6">
        <f t="shared" ref="I4297:I4360" ca="1" si="814">E4297/100*F4297/100*H4297/100</f>
        <v>0.79349760000000003</v>
      </c>
      <c r="J4297" s="18">
        <f t="shared" ca="1" si="808"/>
        <v>2.2614681600000002</v>
      </c>
      <c r="K4297" s="7">
        <f t="shared" ca="1" si="809"/>
        <v>2.2614681600000002</v>
      </c>
      <c r="L4297" s="55" t="str">
        <f t="shared" si="810"/>
        <v>t4289</v>
      </c>
      <c r="M4297" s="56">
        <v>1</v>
      </c>
      <c r="N4297" s="79">
        <f t="shared" ref="N4297:N4360" ca="1" si="815">K4297</f>
        <v>2.2614681600000002</v>
      </c>
    </row>
    <row r="4298" spans="1:14">
      <c r="A4298">
        <v>4290</v>
      </c>
      <c r="B4298">
        <f t="shared" si="811"/>
        <v>26</v>
      </c>
      <c r="C4298">
        <f t="shared" si="812"/>
        <v>4</v>
      </c>
      <c r="D4298">
        <f t="shared" si="813"/>
        <v>18</v>
      </c>
      <c r="E4298">
        <f t="shared" si="804"/>
        <v>86.1</v>
      </c>
      <c r="F4298">
        <f t="shared" ca="1" si="805"/>
        <v>96</v>
      </c>
      <c r="G4298">
        <f t="shared" ca="1" si="806"/>
        <v>3</v>
      </c>
      <c r="H4298">
        <f t="shared" ca="1" si="807"/>
        <v>93</v>
      </c>
      <c r="I4298" s="6">
        <f t="shared" ca="1" si="814"/>
        <v>0.76870079999999996</v>
      </c>
      <c r="J4298" s="18">
        <f t="shared" ca="1" si="808"/>
        <v>2.19079728</v>
      </c>
      <c r="K4298" s="7">
        <f t="shared" ca="1" si="809"/>
        <v>2.19079728</v>
      </c>
      <c r="L4298" s="55" t="str">
        <f t="shared" si="810"/>
        <v>t4290</v>
      </c>
      <c r="M4298" s="56">
        <v>1</v>
      </c>
      <c r="N4298" s="79">
        <f t="shared" ca="1" si="815"/>
        <v>2.19079728</v>
      </c>
    </row>
    <row r="4299" spans="1:14">
      <c r="A4299">
        <v>4291</v>
      </c>
      <c r="B4299">
        <f t="shared" si="811"/>
        <v>26</v>
      </c>
      <c r="C4299">
        <f t="shared" si="812"/>
        <v>4</v>
      </c>
      <c r="D4299">
        <f t="shared" si="813"/>
        <v>19</v>
      </c>
      <c r="E4299">
        <f t="shared" si="804"/>
        <v>86.1</v>
      </c>
      <c r="F4299">
        <f t="shared" ca="1" si="805"/>
        <v>96</v>
      </c>
      <c r="G4299">
        <f t="shared" ca="1" si="806"/>
        <v>3</v>
      </c>
      <c r="H4299">
        <f t="shared" ca="1" si="807"/>
        <v>92</v>
      </c>
      <c r="I4299" s="6">
        <f t="shared" ca="1" si="814"/>
        <v>0.76043519999999998</v>
      </c>
      <c r="J4299" s="18">
        <f t="shared" ca="1" si="808"/>
        <v>2.1672403199999999</v>
      </c>
      <c r="K4299" s="7">
        <f t="shared" ca="1" si="809"/>
        <v>2.1672403199999999</v>
      </c>
      <c r="L4299" s="55" t="str">
        <f t="shared" si="810"/>
        <v>t4291</v>
      </c>
      <c r="M4299" s="56">
        <v>1</v>
      </c>
      <c r="N4299" s="79">
        <f t="shared" ca="1" si="815"/>
        <v>2.1672403199999999</v>
      </c>
    </row>
    <row r="4300" spans="1:14">
      <c r="A4300">
        <v>4292</v>
      </c>
      <c r="B4300">
        <f t="shared" si="811"/>
        <v>26</v>
      </c>
      <c r="C4300">
        <f t="shared" si="812"/>
        <v>4</v>
      </c>
      <c r="D4300">
        <f t="shared" si="813"/>
        <v>20</v>
      </c>
      <c r="E4300">
        <f t="shared" si="804"/>
        <v>86.1</v>
      </c>
      <c r="F4300">
        <f t="shared" ca="1" si="805"/>
        <v>96</v>
      </c>
      <c r="G4300">
        <f t="shared" ca="1" si="806"/>
        <v>3</v>
      </c>
      <c r="H4300">
        <f t="shared" ca="1" si="807"/>
        <v>92</v>
      </c>
      <c r="I4300" s="6">
        <f t="shared" ca="1" si="814"/>
        <v>0.76043519999999998</v>
      </c>
      <c r="J4300" s="18">
        <f t="shared" ca="1" si="808"/>
        <v>2.1672403199999999</v>
      </c>
      <c r="K4300" s="7">
        <f t="shared" ca="1" si="809"/>
        <v>2.1672403199999999</v>
      </c>
      <c r="L4300" s="55" t="str">
        <f t="shared" si="810"/>
        <v>t4292</v>
      </c>
      <c r="M4300" s="56">
        <v>1</v>
      </c>
      <c r="N4300" s="79">
        <f t="shared" ca="1" si="815"/>
        <v>2.1672403199999999</v>
      </c>
    </row>
    <row r="4301" spans="1:14">
      <c r="A4301">
        <v>4293</v>
      </c>
      <c r="B4301">
        <f t="shared" si="811"/>
        <v>26</v>
      </c>
      <c r="C4301">
        <f t="shared" si="812"/>
        <v>4</v>
      </c>
      <c r="D4301">
        <f t="shared" si="813"/>
        <v>21</v>
      </c>
      <c r="E4301">
        <f t="shared" si="804"/>
        <v>86.1</v>
      </c>
      <c r="F4301">
        <f t="shared" ca="1" si="805"/>
        <v>96</v>
      </c>
      <c r="G4301">
        <f t="shared" ca="1" si="806"/>
        <v>3</v>
      </c>
      <c r="H4301">
        <f t="shared" ca="1" si="807"/>
        <v>93</v>
      </c>
      <c r="I4301" s="6">
        <f t="shared" ca="1" si="814"/>
        <v>0.76870079999999996</v>
      </c>
      <c r="J4301" s="18">
        <f t="shared" ca="1" si="808"/>
        <v>2.19079728</v>
      </c>
      <c r="K4301" s="7">
        <f t="shared" ca="1" si="809"/>
        <v>2.19079728</v>
      </c>
      <c r="L4301" s="55" t="str">
        <f t="shared" si="810"/>
        <v>t4293</v>
      </c>
      <c r="M4301" s="56">
        <v>1</v>
      </c>
      <c r="N4301" s="79">
        <f t="shared" ca="1" si="815"/>
        <v>2.19079728</v>
      </c>
    </row>
    <row r="4302" spans="1:14">
      <c r="A4302">
        <v>4294</v>
      </c>
      <c r="B4302">
        <f t="shared" si="811"/>
        <v>26</v>
      </c>
      <c r="C4302">
        <f t="shared" si="812"/>
        <v>4</v>
      </c>
      <c r="D4302">
        <f t="shared" si="813"/>
        <v>22</v>
      </c>
      <c r="E4302">
        <f t="shared" si="804"/>
        <v>86.1</v>
      </c>
      <c r="F4302">
        <f t="shared" ca="1" si="805"/>
        <v>96</v>
      </c>
      <c r="G4302">
        <f t="shared" ca="1" si="806"/>
        <v>3</v>
      </c>
      <c r="H4302">
        <f t="shared" ca="1" si="807"/>
        <v>87</v>
      </c>
      <c r="I4302" s="6">
        <f t="shared" ca="1" si="814"/>
        <v>0.71910720000000017</v>
      </c>
      <c r="J4302" s="18">
        <f t="shared" ca="1" si="808"/>
        <v>2.0494555200000004</v>
      </c>
      <c r="K4302" s="7">
        <f t="shared" ca="1" si="809"/>
        <v>2.0494555200000004</v>
      </c>
      <c r="L4302" s="55" t="str">
        <f t="shared" si="810"/>
        <v>t4294</v>
      </c>
      <c r="M4302" s="56">
        <v>1</v>
      </c>
      <c r="N4302" s="79">
        <f t="shared" ca="1" si="815"/>
        <v>2.0494555200000004</v>
      </c>
    </row>
    <row r="4303" spans="1:14">
      <c r="A4303">
        <v>4295</v>
      </c>
      <c r="B4303">
        <f t="shared" si="811"/>
        <v>26</v>
      </c>
      <c r="C4303">
        <f t="shared" si="812"/>
        <v>4</v>
      </c>
      <c r="D4303">
        <f t="shared" si="813"/>
        <v>23</v>
      </c>
      <c r="E4303">
        <f t="shared" si="804"/>
        <v>86.1</v>
      </c>
      <c r="F4303">
        <f t="shared" ca="1" si="805"/>
        <v>96</v>
      </c>
      <c r="G4303">
        <f t="shared" ca="1" si="806"/>
        <v>3</v>
      </c>
      <c r="H4303">
        <f t="shared" ca="1" si="807"/>
        <v>72</v>
      </c>
      <c r="I4303" s="6">
        <f t="shared" ca="1" si="814"/>
        <v>0.59512320000000007</v>
      </c>
      <c r="J4303" s="18">
        <f t="shared" ca="1" si="808"/>
        <v>1.6961011200000002</v>
      </c>
      <c r="K4303" s="7">
        <f t="shared" ca="1" si="809"/>
        <v>1.6961011200000002</v>
      </c>
      <c r="L4303" s="55" t="str">
        <f t="shared" si="810"/>
        <v>t4295</v>
      </c>
      <c r="M4303" s="56">
        <v>1</v>
      </c>
      <c r="N4303" s="79">
        <f t="shared" ca="1" si="815"/>
        <v>1.6961011200000002</v>
      </c>
    </row>
    <row r="4304" spans="1:14">
      <c r="A4304">
        <v>4296</v>
      </c>
      <c r="B4304">
        <f t="shared" si="811"/>
        <v>26</v>
      </c>
      <c r="C4304">
        <f t="shared" si="812"/>
        <v>5</v>
      </c>
      <c r="D4304">
        <f t="shared" si="813"/>
        <v>0</v>
      </c>
      <c r="E4304">
        <f t="shared" si="804"/>
        <v>86.1</v>
      </c>
      <c r="F4304">
        <f t="shared" ca="1" si="805"/>
        <v>94</v>
      </c>
      <c r="G4304">
        <f t="shared" ca="1" si="806"/>
        <v>3</v>
      </c>
      <c r="H4304">
        <f t="shared" ca="1" si="807"/>
        <v>64</v>
      </c>
      <c r="I4304" s="6">
        <f t="shared" ca="1" si="814"/>
        <v>0.51797759999999993</v>
      </c>
      <c r="J4304" s="18">
        <f t="shared" ca="1" si="808"/>
        <v>1.4762361599999998</v>
      </c>
      <c r="K4304" s="7">
        <f t="shared" ca="1" si="809"/>
        <v>1.4762361599999996</v>
      </c>
      <c r="L4304" s="55" t="str">
        <f t="shared" si="810"/>
        <v>t4296</v>
      </c>
      <c r="M4304" s="56">
        <v>1</v>
      </c>
      <c r="N4304" s="79">
        <f t="shared" ca="1" si="815"/>
        <v>1.4762361599999996</v>
      </c>
    </row>
    <row r="4305" spans="1:14">
      <c r="A4305">
        <v>4297</v>
      </c>
      <c r="B4305">
        <f t="shared" si="811"/>
        <v>26</v>
      </c>
      <c r="C4305">
        <f t="shared" si="812"/>
        <v>5</v>
      </c>
      <c r="D4305">
        <f t="shared" si="813"/>
        <v>1</v>
      </c>
      <c r="E4305">
        <f t="shared" si="804"/>
        <v>86.1</v>
      </c>
      <c r="F4305">
        <f t="shared" ca="1" si="805"/>
        <v>94</v>
      </c>
      <c r="G4305">
        <f t="shared" ca="1" si="806"/>
        <v>3</v>
      </c>
      <c r="H4305">
        <f t="shared" ca="1" si="807"/>
        <v>60</v>
      </c>
      <c r="I4305" s="6">
        <f t="shared" ca="1" si="814"/>
        <v>0.48560399999999992</v>
      </c>
      <c r="J4305" s="18">
        <f t="shared" ca="1" si="808"/>
        <v>1.3839713999999999</v>
      </c>
      <c r="K4305" s="7">
        <f t="shared" ca="1" si="809"/>
        <v>1.3839713999999999</v>
      </c>
      <c r="L4305" s="55" t="str">
        <f t="shared" si="810"/>
        <v>t4297</v>
      </c>
      <c r="M4305" s="56">
        <v>1</v>
      </c>
      <c r="N4305" s="79">
        <f t="shared" ca="1" si="815"/>
        <v>1.3839713999999999</v>
      </c>
    </row>
    <row r="4306" spans="1:14">
      <c r="A4306">
        <v>4298</v>
      </c>
      <c r="B4306">
        <f t="shared" si="811"/>
        <v>26</v>
      </c>
      <c r="C4306">
        <f t="shared" si="812"/>
        <v>5</v>
      </c>
      <c r="D4306">
        <f t="shared" si="813"/>
        <v>2</v>
      </c>
      <c r="E4306">
        <f t="shared" si="804"/>
        <v>86.1</v>
      </c>
      <c r="F4306">
        <f t="shared" ca="1" si="805"/>
        <v>94</v>
      </c>
      <c r="G4306">
        <f t="shared" ca="1" si="806"/>
        <v>3</v>
      </c>
      <c r="H4306">
        <f t="shared" ca="1" si="807"/>
        <v>58</v>
      </c>
      <c r="I4306" s="6">
        <f t="shared" ca="1" si="814"/>
        <v>0.46941719999999998</v>
      </c>
      <c r="J4306" s="18">
        <f t="shared" ca="1" si="808"/>
        <v>1.3378390199999999</v>
      </c>
      <c r="K4306" s="7">
        <f t="shared" ca="1" si="809"/>
        <v>1.3378390199999999</v>
      </c>
      <c r="L4306" s="55" t="str">
        <f t="shared" si="810"/>
        <v>t4298</v>
      </c>
      <c r="M4306" s="56">
        <v>1</v>
      </c>
      <c r="N4306" s="79">
        <f t="shared" ca="1" si="815"/>
        <v>1.3378390199999999</v>
      </c>
    </row>
    <row r="4307" spans="1:14">
      <c r="A4307">
        <v>4299</v>
      </c>
      <c r="B4307">
        <f t="shared" si="811"/>
        <v>26</v>
      </c>
      <c r="C4307">
        <f t="shared" si="812"/>
        <v>5</v>
      </c>
      <c r="D4307">
        <f t="shared" si="813"/>
        <v>3</v>
      </c>
      <c r="E4307">
        <f t="shared" si="804"/>
        <v>86.1</v>
      </c>
      <c r="F4307">
        <f t="shared" ca="1" si="805"/>
        <v>94</v>
      </c>
      <c r="G4307">
        <f t="shared" ca="1" si="806"/>
        <v>3</v>
      </c>
      <c r="H4307">
        <f t="shared" ca="1" si="807"/>
        <v>56</v>
      </c>
      <c r="I4307" s="6">
        <f t="shared" ca="1" si="814"/>
        <v>0.45323039999999998</v>
      </c>
      <c r="J4307" s="18">
        <f t="shared" ca="1" si="808"/>
        <v>1.2917066399999999</v>
      </c>
      <c r="K4307" s="7">
        <f t="shared" ca="1" si="809"/>
        <v>1.2917066399999999</v>
      </c>
      <c r="L4307" s="55" t="str">
        <f t="shared" si="810"/>
        <v>t4299</v>
      </c>
      <c r="M4307" s="56">
        <v>1</v>
      </c>
      <c r="N4307" s="79">
        <f t="shared" ca="1" si="815"/>
        <v>1.2917066399999999</v>
      </c>
    </row>
    <row r="4308" spans="1:14">
      <c r="A4308">
        <v>4300</v>
      </c>
      <c r="B4308">
        <f t="shared" si="811"/>
        <v>26</v>
      </c>
      <c r="C4308">
        <f t="shared" si="812"/>
        <v>5</v>
      </c>
      <c r="D4308">
        <f t="shared" si="813"/>
        <v>4</v>
      </c>
      <c r="E4308">
        <f t="shared" si="804"/>
        <v>86.1</v>
      </c>
      <c r="F4308">
        <f t="shared" ca="1" si="805"/>
        <v>94</v>
      </c>
      <c r="G4308">
        <f t="shared" ca="1" si="806"/>
        <v>3</v>
      </c>
      <c r="H4308">
        <f t="shared" ca="1" si="807"/>
        <v>56</v>
      </c>
      <c r="I4308" s="6">
        <f t="shared" ca="1" si="814"/>
        <v>0.45323039999999998</v>
      </c>
      <c r="J4308" s="18">
        <f t="shared" ca="1" si="808"/>
        <v>1.2917066399999999</v>
      </c>
      <c r="K4308" s="7">
        <f t="shared" ca="1" si="809"/>
        <v>1.2917066399999999</v>
      </c>
      <c r="L4308" s="55" t="str">
        <f t="shared" si="810"/>
        <v>t4300</v>
      </c>
      <c r="M4308" s="56">
        <v>1</v>
      </c>
      <c r="N4308" s="79">
        <f t="shared" ca="1" si="815"/>
        <v>1.2917066399999999</v>
      </c>
    </row>
    <row r="4309" spans="1:14">
      <c r="A4309">
        <v>4301</v>
      </c>
      <c r="B4309">
        <f t="shared" si="811"/>
        <v>26</v>
      </c>
      <c r="C4309">
        <f t="shared" si="812"/>
        <v>5</v>
      </c>
      <c r="D4309">
        <f t="shared" si="813"/>
        <v>5</v>
      </c>
      <c r="E4309">
        <f t="shared" si="804"/>
        <v>86.1</v>
      </c>
      <c r="F4309">
        <f t="shared" ca="1" si="805"/>
        <v>94</v>
      </c>
      <c r="G4309">
        <f t="shared" ca="1" si="806"/>
        <v>3</v>
      </c>
      <c r="H4309">
        <f t="shared" ca="1" si="807"/>
        <v>58</v>
      </c>
      <c r="I4309" s="6">
        <f t="shared" ca="1" si="814"/>
        <v>0.46941719999999998</v>
      </c>
      <c r="J4309" s="18">
        <f t="shared" ca="1" si="808"/>
        <v>1.3378390199999999</v>
      </c>
      <c r="K4309" s="7">
        <f t="shared" ca="1" si="809"/>
        <v>1.3378390199999999</v>
      </c>
      <c r="L4309" s="55" t="str">
        <f t="shared" si="810"/>
        <v>t4301</v>
      </c>
      <c r="M4309" s="56">
        <v>1</v>
      </c>
      <c r="N4309" s="79">
        <f t="shared" ca="1" si="815"/>
        <v>1.3378390199999999</v>
      </c>
    </row>
    <row r="4310" spans="1:14">
      <c r="A4310">
        <v>4302</v>
      </c>
      <c r="B4310">
        <f t="shared" si="811"/>
        <v>26</v>
      </c>
      <c r="C4310">
        <f t="shared" si="812"/>
        <v>5</v>
      </c>
      <c r="D4310">
        <f t="shared" si="813"/>
        <v>6</v>
      </c>
      <c r="E4310">
        <f t="shared" si="804"/>
        <v>86.1</v>
      </c>
      <c r="F4310">
        <f t="shared" ca="1" si="805"/>
        <v>94</v>
      </c>
      <c r="G4310">
        <f t="shared" ca="1" si="806"/>
        <v>3</v>
      </c>
      <c r="H4310">
        <f t="shared" ca="1" si="807"/>
        <v>64</v>
      </c>
      <c r="I4310" s="6">
        <f t="shared" ca="1" si="814"/>
        <v>0.51797759999999993</v>
      </c>
      <c r="J4310" s="18">
        <f t="shared" ca="1" si="808"/>
        <v>1.4762361599999998</v>
      </c>
      <c r="K4310" s="7">
        <f t="shared" ca="1" si="809"/>
        <v>1.4762361599999996</v>
      </c>
      <c r="L4310" s="55" t="str">
        <f t="shared" si="810"/>
        <v>t4302</v>
      </c>
      <c r="M4310" s="56">
        <v>1</v>
      </c>
      <c r="N4310" s="79">
        <f t="shared" ca="1" si="815"/>
        <v>1.4762361599999996</v>
      </c>
    </row>
    <row r="4311" spans="1:14">
      <c r="A4311">
        <v>4303</v>
      </c>
      <c r="B4311">
        <f t="shared" si="811"/>
        <v>26</v>
      </c>
      <c r="C4311">
        <f t="shared" si="812"/>
        <v>5</v>
      </c>
      <c r="D4311">
        <f t="shared" si="813"/>
        <v>7</v>
      </c>
      <c r="E4311">
        <f t="shared" si="804"/>
        <v>86.1</v>
      </c>
      <c r="F4311">
        <f t="shared" ca="1" si="805"/>
        <v>94</v>
      </c>
      <c r="G4311">
        <f t="shared" ca="1" si="806"/>
        <v>3</v>
      </c>
      <c r="H4311">
        <f t="shared" ca="1" si="807"/>
        <v>76</v>
      </c>
      <c r="I4311" s="6">
        <f t="shared" ca="1" si="814"/>
        <v>0.61509839999999993</v>
      </c>
      <c r="J4311" s="18">
        <f t="shared" ca="1" si="808"/>
        <v>1.7530304399999999</v>
      </c>
      <c r="K4311" s="7">
        <f t="shared" ca="1" si="809"/>
        <v>1.7530304400000001</v>
      </c>
      <c r="L4311" s="55" t="str">
        <f t="shared" si="810"/>
        <v>t4303</v>
      </c>
      <c r="M4311" s="56">
        <v>1</v>
      </c>
      <c r="N4311" s="79">
        <f t="shared" ca="1" si="815"/>
        <v>1.7530304400000001</v>
      </c>
    </row>
    <row r="4312" spans="1:14">
      <c r="A4312">
        <v>4304</v>
      </c>
      <c r="B4312">
        <f t="shared" si="811"/>
        <v>26</v>
      </c>
      <c r="C4312">
        <f t="shared" si="812"/>
        <v>5</v>
      </c>
      <c r="D4312">
        <f t="shared" si="813"/>
        <v>8</v>
      </c>
      <c r="E4312">
        <f t="shared" si="804"/>
        <v>86.1</v>
      </c>
      <c r="F4312">
        <f t="shared" ca="1" si="805"/>
        <v>94</v>
      </c>
      <c r="G4312">
        <f t="shared" ca="1" si="806"/>
        <v>3</v>
      </c>
      <c r="H4312">
        <f t="shared" ca="1" si="807"/>
        <v>87</v>
      </c>
      <c r="I4312" s="6">
        <f t="shared" ca="1" si="814"/>
        <v>0.70412579999999991</v>
      </c>
      <c r="J4312" s="18">
        <f t="shared" ca="1" si="808"/>
        <v>2.0067585299999999</v>
      </c>
      <c r="K4312" s="7">
        <f t="shared" ca="1" si="809"/>
        <v>2.0067585299999999</v>
      </c>
      <c r="L4312" s="55" t="str">
        <f t="shared" si="810"/>
        <v>t4304</v>
      </c>
      <c r="M4312" s="56">
        <v>1</v>
      </c>
      <c r="N4312" s="79">
        <f t="shared" ca="1" si="815"/>
        <v>2.0067585299999999</v>
      </c>
    </row>
    <row r="4313" spans="1:14">
      <c r="A4313">
        <v>4305</v>
      </c>
      <c r="B4313">
        <f t="shared" si="811"/>
        <v>26</v>
      </c>
      <c r="C4313">
        <f t="shared" si="812"/>
        <v>5</v>
      </c>
      <c r="D4313">
        <f t="shared" si="813"/>
        <v>9</v>
      </c>
      <c r="E4313">
        <f t="shared" si="804"/>
        <v>86.1</v>
      </c>
      <c r="F4313">
        <f t="shared" ca="1" si="805"/>
        <v>94</v>
      </c>
      <c r="G4313">
        <f t="shared" ca="1" si="806"/>
        <v>3</v>
      </c>
      <c r="H4313">
        <f t="shared" ca="1" si="807"/>
        <v>95</v>
      </c>
      <c r="I4313" s="6">
        <f t="shared" ca="1" si="814"/>
        <v>0.76887299999999992</v>
      </c>
      <c r="J4313" s="18">
        <f t="shared" ca="1" si="808"/>
        <v>2.1912880499999998</v>
      </c>
      <c r="K4313" s="7">
        <f t="shared" ca="1" si="809"/>
        <v>2.1912880499999998</v>
      </c>
      <c r="L4313" s="55" t="str">
        <f t="shared" si="810"/>
        <v>t4305</v>
      </c>
      <c r="M4313" s="56">
        <v>1</v>
      </c>
      <c r="N4313" s="79">
        <f t="shared" ca="1" si="815"/>
        <v>2.1912880499999998</v>
      </c>
    </row>
    <row r="4314" spans="1:14">
      <c r="A4314">
        <v>4306</v>
      </c>
      <c r="B4314">
        <f t="shared" si="811"/>
        <v>26</v>
      </c>
      <c r="C4314">
        <f t="shared" si="812"/>
        <v>5</v>
      </c>
      <c r="D4314">
        <f t="shared" si="813"/>
        <v>10</v>
      </c>
      <c r="E4314">
        <f t="shared" si="804"/>
        <v>86.1</v>
      </c>
      <c r="F4314">
        <f t="shared" ca="1" si="805"/>
        <v>94</v>
      </c>
      <c r="G4314">
        <f t="shared" ca="1" si="806"/>
        <v>3</v>
      </c>
      <c r="H4314">
        <f t="shared" ca="1" si="807"/>
        <v>99</v>
      </c>
      <c r="I4314" s="6">
        <f t="shared" ca="1" si="814"/>
        <v>0.80124659999999992</v>
      </c>
      <c r="J4314" s="18">
        <f t="shared" ca="1" si="808"/>
        <v>2.2835528099999998</v>
      </c>
      <c r="K4314" s="7">
        <f t="shared" ca="1" si="809"/>
        <v>2.2835528099999998</v>
      </c>
      <c r="L4314" s="55" t="str">
        <f t="shared" si="810"/>
        <v>t4306</v>
      </c>
      <c r="M4314" s="56">
        <v>1</v>
      </c>
      <c r="N4314" s="79">
        <f t="shared" ca="1" si="815"/>
        <v>2.2835528099999998</v>
      </c>
    </row>
    <row r="4315" spans="1:14">
      <c r="A4315">
        <v>4307</v>
      </c>
      <c r="B4315">
        <f t="shared" si="811"/>
        <v>26</v>
      </c>
      <c r="C4315">
        <f t="shared" si="812"/>
        <v>5</v>
      </c>
      <c r="D4315">
        <f t="shared" si="813"/>
        <v>11</v>
      </c>
      <c r="E4315">
        <f t="shared" si="804"/>
        <v>86.1</v>
      </c>
      <c r="F4315">
        <f t="shared" ca="1" si="805"/>
        <v>94</v>
      </c>
      <c r="G4315">
        <f t="shared" ca="1" si="806"/>
        <v>3</v>
      </c>
      <c r="H4315">
        <f t="shared" ca="1" si="807"/>
        <v>100</v>
      </c>
      <c r="I4315" s="6">
        <f t="shared" ca="1" si="814"/>
        <v>0.80933999999999995</v>
      </c>
      <c r="J4315" s="18">
        <f t="shared" ca="1" si="808"/>
        <v>2.306619</v>
      </c>
      <c r="K4315" s="7">
        <f t="shared" ca="1" si="809"/>
        <v>2.306619</v>
      </c>
      <c r="L4315" s="55" t="str">
        <f t="shared" si="810"/>
        <v>t4307</v>
      </c>
      <c r="M4315" s="56">
        <v>1</v>
      </c>
      <c r="N4315" s="79">
        <f t="shared" ca="1" si="815"/>
        <v>2.306619</v>
      </c>
    </row>
    <row r="4316" spans="1:14">
      <c r="A4316">
        <v>4308</v>
      </c>
      <c r="B4316">
        <f t="shared" si="811"/>
        <v>26</v>
      </c>
      <c r="C4316">
        <f t="shared" si="812"/>
        <v>5</v>
      </c>
      <c r="D4316">
        <f t="shared" si="813"/>
        <v>12</v>
      </c>
      <c r="E4316">
        <f t="shared" si="804"/>
        <v>86.1</v>
      </c>
      <c r="F4316">
        <f t="shared" ca="1" si="805"/>
        <v>94</v>
      </c>
      <c r="G4316">
        <f t="shared" ca="1" si="806"/>
        <v>3</v>
      </c>
      <c r="H4316">
        <f t="shared" ca="1" si="807"/>
        <v>99</v>
      </c>
      <c r="I4316" s="6">
        <f t="shared" ca="1" si="814"/>
        <v>0.80124659999999992</v>
      </c>
      <c r="J4316" s="18">
        <f t="shared" ca="1" si="808"/>
        <v>2.2835528099999998</v>
      </c>
      <c r="K4316" s="7">
        <f t="shared" ca="1" si="809"/>
        <v>2.2835528099999998</v>
      </c>
      <c r="L4316" s="55" t="str">
        <f t="shared" si="810"/>
        <v>t4308</v>
      </c>
      <c r="M4316" s="56">
        <v>1</v>
      </c>
      <c r="N4316" s="79">
        <f t="shared" ca="1" si="815"/>
        <v>2.2835528099999998</v>
      </c>
    </row>
    <row r="4317" spans="1:14">
      <c r="A4317">
        <v>4309</v>
      </c>
      <c r="B4317">
        <f t="shared" si="811"/>
        <v>26</v>
      </c>
      <c r="C4317">
        <f t="shared" si="812"/>
        <v>5</v>
      </c>
      <c r="D4317">
        <f t="shared" si="813"/>
        <v>13</v>
      </c>
      <c r="E4317">
        <f t="shared" si="804"/>
        <v>86.1</v>
      </c>
      <c r="F4317">
        <f t="shared" ca="1" si="805"/>
        <v>94</v>
      </c>
      <c r="G4317">
        <f t="shared" ca="1" si="806"/>
        <v>3</v>
      </c>
      <c r="H4317">
        <f t="shared" ca="1" si="807"/>
        <v>100</v>
      </c>
      <c r="I4317" s="6">
        <f t="shared" ca="1" si="814"/>
        <v>0.80933999999999995</v>
      </c>
      <c r="J4317" s="18">
        <f t="shared" ca="1" si="808"/>
        <v>2.306619</v>
      </c>
      <c r="K4317" s="7">
        <f t="shared" ca="1" si="809"/>
        <v>2.306619</v>
      </c>
      <c r="L4317" s="55" t="str">
        <f t="shared" si="810"/>
        <v>t4309</v>
      </c>
      <c r="M4317" s="56">
        <v>1</v>
      </c>
      <c r="N4317" s="79">
        <f t="shared" ca="1" si="815"/>
        <v>2.306619</v>
      </c>
    </row>
    <row r="4318" spans="1:14">
      <c r="A4318">
        <v>4310</v>
      </c>
      <c r="B4318">
        <f t="shared" si="811"/>
        <v>26</v>
      </c>
      <c r="C4318">
        <f t="shared" si="812"/>
        <v>5</v>
      </c>
      <c r="D4318">
        <f t="shared" si="813"/>
        <v>14</v>
      </c>
      <c r="E4318">
        <f t="shared" si="804"/>
        <v>86.1</v>
      </c>
      <c r="F4318">
        <f t="shared" ca="1" si="805"/>
        <v>94</v>
      </c>
      <c r="G4318">
        <f t="shared" ca="1" si="806"/>
        <v>3</v>
      </c>
      <c r="H4318">
        <f t="shared" ca="1" si="807"/>
        <v>100</v>
      </c>
      <c r="I4318" s="6">
        <f t="shared" ca="1" si="814"/>
        <v>0.80933999999999995</v>
      </c>
      <c r="J4318" s="18">
        <f t="shared" ca="1" si="808"/>
        <v>2.306619</v>
      </c>
      <c r="K4318" s="7">
        <f t="shared" ca="1" si="809"/>
        <v>2.306619</v>
      </c>
      <c r="L4318" s="55" t="str">
        <f t="shared" si="810"/>
        <v>t4310</v>
      </c>
      <c r="M4318" s="56">
        <v>1</v>
      </c>
      <c r="N4318" s="79">
        <f t="shared" ca="1" si="815"/>
        <v>2.306619</v>
      </c>
    </row>
    <row r="4319" spans="1:14">
      <c r="A4319">
        <v>4311</v>
      </c>
      <c r="B4319">
        <f t="shared" si="811"/>
        <v>26</v>
      </c>
      <c r="C4319">
        <f t="shared" si="812"/>
        <v>5</v>
      </c>
      <c r="D4319">
        <f t="shared" si="813"/>
        <v>15</v>
      </c>
      <c r="E4319">
        <f t="shared" si="804"/>
        <v>86.1</v>
      </c>
      <c r="F4319">
        <f t="shared" ca="1" si="805"/>
        <v>94</v>
      </c>
      <c r="G4319">
        <f t="shared" ca="1" si="806"/>
        <v>3</v>
      </c>
      <c r="H4319">
        <f t="shared" ca="1" si="807"/>
        <v>97</v>
      </c>
      <c r="I4319" s="6">
        <f t="shared" ca="1" si="814"/>
        <v>0.78505979999999997</v>
      </c>
      <c r="J4319" s="18">
        <f t="shared" ca="1" si="808"/>
        <v>2.2374204299999998</v>
      </c>
      <c r="K4319" s="7">
        <f t="shared" ca="1" si="809"/>
        <v>2.2374204299999998</v>
      </c>
      <c r="L4319" s="55" t="str">
        <f t="shared" si="810"/>
        <v>t4311</v>
      </c>
      <c r="M4319" s="56">
        <v>1</v>
      </c>
      <c r="N4319" s="79">
        <f t="shared" ca="1" si="815"/>
        <v>2.2374204299999998</v>
      </c>
    </row>
    <row r="4320" spans="1:14">
      <c r="A4320">
        <v>4312</v>
      </c>
      <c r="B4320">
        <f t="shared" si="811"/>
        <v>26</v>
      </c>
      <c r="C4320">
        <f t="shared" si="812"/>
        <v>5</v>
      </c>
      <c r="D4320">
        <f t="shared" si="813"/>
        <v>16</v>
      </c>
      <c r="E4320">
        <f t="shared" si="804"/>
        <v>86.1</v>
      </c>
      <c r="F4320">
        <f t="shared" ca="1" si="805"/>
        <v>94</v>
      </c>
      <c r="G4320">
        <f t="shared" ca="1" si="806"/>
        <v>3</v>
      </c>
      <c r="H4320">
        <f t="shared" ca="1" si="807"/>
        <v>96</v>
      </c>
      <c r="I4320" s="6">
        <f t="shared" ca="1" si="814"/>
        <v>0.77696640000000006</v>
      </c>
      <c r="J4320" s="18">
        <f t="shared" ca="1" si="808"/>
        <v>2.21435424</v>
      </c>
      <c r="K4320" s="7">
        <f t="shared" ca="1" si="809"/>
        <v>2.21435424</v>
      </c>
      <c r="L4320" s="55" t="str">
        <f t="shared" si="810"/>
        <v>t4312</v>
      </c>
      <c r="M4320" s="56">
        <v>1</v>
      </c>
      <c r="N4320" s="79">
        <f t="shared" ca="1" si="815"/>
        <v>2.21435424</v>
      </c>
    </row>
    <row r="4321" spans="1:14">
      <c r="A4321">
        <v>4313</v>
      </c>
      <c r="B4321">
        <f t="shared" si="811"/>
        <v>26</v>
      </c>
      <c r="C4321">
        <f t="shared" si="812"/>
        <v>5</v>
      </c>
      <c r="D4321">
        <f t="shared" si="813"/>
        <v>17</v>
      </c>
      <c r="E4321">
        <f t="shared" si="804"/>
        <v>86.1</v>
      </c>
      <c r="F4321">
        <f t="shared" ca="1" si="805"/>
        <v>94</v>
      </c>
      <c r="G4321">
        <f t="shared" ca="1" si="806"/>
        <v>3</v>
      </c>
      <c r="H4321">
        <f t="shared" ca="1" si="807"/>
        <v>96</v>
      </c>
      <c r="I4321" s="6">
        <f t="shared" ca="1" si="814"/>
        <v>0.77696640000000006</v>
      </c>
      <c r="J4321" s="18">
        <f t="shared" ca="1" si="808"/>
        <v>2.21435424</v>
      </c>
      <c r="K4321" s="7">
        <f t="shared" ca="1" si="809"/>
        <v>2.21435424</v>
      </c>
      <c r="L4321" s="55" t="str">
        <f t="shared" si="810"/>
        <v>t4313</v>
      </c>
      <c r="M4321" s="56">
        <v>1</v>
      </c>
      <c r="N4321" s="79">
        <f t="shared" ca="1" si="815"/>
        <v>2.21435424</v>
      </c>
    </row>
    <row r="4322" spans="1:14">
      <c r="A4322">
        <v>4314</v>
      </c>
      <c r="B4322">
        <f t="shared" si="811"/>
        <v>26</v>
      </c>
      <c r="C4322">
        <f t="shared" si="812"/>
        <v>5</v>
      </c>
      <c r="D4322">
        <f t="shared" si="813"/>
        <v>18</v>
      </c>
      <c r="E4322">
        <f t="shared" si="804"/>
        <v>86.1</v>
      </c>
      <c r="F4322">
        <f t="shared" ca="1" si="805"/>
        <v>94</v>
      </c>
      <c r="G4322">
        <f t="shared" ca="1" si="806"/>
        <v>3</v>
      </c>
      <c r="H4322">
        <f t="shared" ca="1" si="807"/>
        <v>93</v>
      </c>
      <c r="I4322" s="6">
        <f t="shared" ca="1" si="814"/>
        <v>0.75268619999999997</v>
      </c>
      <c r="J4322" s="18">
        <f t="shared" ca="1" si="808"/>
        <v>2.1451556699999998</v>
      </c>
      <c r="K4322" s="7">
        <f t="shared" ca="1" si="809"/>
        <v>2.1451556699999998</v>
      </c>
      <c r="L4322" s="55" t="str">
        <f t="shared" si="810"/>
        <v>t4314</v>
      </c>
      <c r="M4322" s="56">
        <v>1</v>
      </c>
      <c r="N4322" s="79">
        <f t="shared" ca="1" si="815"/>
        <v>2.1451556699999998</v>
      </c>
    </row>
    <row r="4323" spans="1:14">
      <c r="A4323">
        <v>4315</v>
      </c>
      <c r="B4323">
        <f t="shared" si="811"/>
        <v>26</v>
      </c>
      <c r="C4323">
        <f t="shared" si="812"/>
        <v>5</v>
      </c>
      <c r="D4323">
        <f t="shared" si="813"/>
        <v>19</v>
      </c>
      <c r="E4323">
        <f t="shared" si="804"/>
        <v>86.1</v>
      </c>
      <c r="F4323">
        <f t="shared" ca="1" si="805"/>
        <v>94</v>
      </c>
      <c r="G4323">
        <f t="shared" ca="1" si="806"/>
        <v>3</v>
      </c>
      <c r="H4323">
        <f t="shared" ca="1" si="807"/>
        <v>92</v>
      </c>
      <c r="I4323" s="6">
        <f t="shared" ca="1" si="814"/>
        <v>0.74459279999999994</v>
      </c>
      <c r="J4323" s="18">
        <f t="shared" ca="1" si="808"/>
        <v>2.1220894800000001</v>
      </c>
      <c r="K4323" s="7">
        <f t="shared" ca="1" si="809"/>
        <v>2.1220894800000001</v>
      </c>
      <c r="L4323" s="55" t="str">
        <f t="shared" si="810"/>
        <v>t4315</v>
      </c>
      <c r="M4323" s="56">
        <v>1</v>
      </c>
      <c r="N4323" s="79">
        <f t="shared" ca="1" si="815"/>
        <v>2.1220894800000001</v>
      </c>
    </row>
    <row r="4324" spans="1:14">
      <c r="A4324">
        <v>4316</v>
      </c>
      <c r="B4324">
        <f t="shared" si="811"/>
        <v>26</v>
      </c>
      <c r="C4324">
        <f t="shared" si="812"/>
        <v>5</v>
      </c>
      <c r="D4324">
        <f t="shared" si="813"/>
        <v>20</v>
      </c>
      <c r="E4324">
        <f t="shared" si="804"/>
        <v>86.1</v>
      </c>
      <c r="F4324">
        <f t="shared" ca="1" si="805"/>
        <v>94</v>
      </c>
      <c r="G4324">
        <f t="shared" ca="1" si="806"/>
        <v>3</v>
      </c>
      <c r="H4324">
        <f t="shared" ca="1" si="807"/>
        <v>92</v>
      </c>
      <c r="I4324" s="6">
        <f t="shared" ca="1" si="814"/>
        <v>0.74459279999999994</v>
      </c>
      <c r="J4324" s="18">
        <f t="shared" ca="1" si="808"/>
        <v>2.1220894800000001</v>
      </c>
      <c r="K4324" s="7">
        <f t="shared" ca="1" si="809"/>
        <v>2.1220894800000001</v>
      </c>
      <c r="L4324" s="55" t="str">
        <f t="shared" si="810"/>
        <v>t4316</v>
      </c>
      <c r="M4324" s="56">
        <v>1</v>
      </c>
      <c r="N4324" s="79">
        <f t="shared" ca="1" si="815"/>
        <v>2.1220894800000001</v>
      </c>
    </row>
    <row r="4325" spans="1:14">
      <c r="A4325">
        <v>4317</v>
      </c>
      <c r="B4325">
        <f t="shared" si="811"/>
        <v>26</v>
      </c>
      <c r="C4325">
        <f t="shared" si="812"/>
        <v>5</v>
      </c>
      <c r="D4325">
        <f t="shared" si="813"/>
        <v>21</v>
      </c>
      <c r="E4325">
        <f t="shared" si="804"/>
        <v>86.1</v>
      </c>
      <c r="F4325">
        <f t="shared" ca="1" si="805"/>
        <v>94</v>
      </c>
      <c r="G4325">
        <f t="shared" ca="1" si="806"/>
        <v>3</v>
      </c>
      <c r="H4325">
        <f t="shared" ca="1" si="807"/>
        <v>93</v>
      </c>
      <c r="I4325" s="6">
        <f t="shared" ca="1" si="814"/>
        <v>0.75268619999999997</v>
      </c>
      <c r="J4325" s="18">
        <f t="shared" ca="1" si="808"/>
        <v>2.1451556699999998</v>
      </c>
      <c r="K4325" s="7">
        <f t="shared" ca="1" si="809"/>
        <v>2.1451556699999998</v>
      </c>
      <c r="L4325" s="55" t="str">
        <f t="shared" si="810"/>
        <v>t4317</v>
      </c>
      <c r="M4325" s="56">
        <v>1</v>
      </c>
      <c r="N4325" s="79">
        <f t="shared" ca="1" si="815"/>
        <v>2.1451556699999998</v>
      </c>
    </row>
    <row r="4326" spans="1:14">
      <c r="A4326">
        <v>4318</v>
      </c>
      <c r="B4326">
        <f t="shared" si="811"/>
        <v>26</v>
      </c>
      <c r="C4326">
        <f t="shared" si="812"/>
        <v>5</v>
      </c>
      <c r="D4326">
        <f t="shared" si="813"/>
        <v>22</v>
      </c>
      <c r="E4326">
        <f t="shared" si="804"/>
        <v>86.1</v>
      </c>
      <c r="F4326">
        <f t="shared" ca="1" si="805"/>
        <v>94</v>
      </c>
      <c r="G4326">
        <f t="shared" ca="1" si="806"/>
        <v>3</v>
      </c>
      <c r="H4326">
        <f t="shared" ca="1" si="807"/>
        <v>87</v>
      </c>
      <c r="I4326" s="6">
        <f t="shared" ca="1" si="814"/>
        <v>0.70412579999999991</v>
      </c>
      <c r="J4326" s="18">
        <f t="shared" ca="1" si="808"/>
        <v>2.0067585299999999</v>
      </c>
      <c r="K4326" s="7">
        <f t="shared" ca="1" si="809"/>
        <v>2.0067585299999999</v>
      </c>
      <c r="L4326" s="55" t="str">
        <f t="shared" si="810"/>
        <v>t4318</v>
      </c>
      <c r="M4326" s="56">
        <v>1</v>
      </c>
      <c r="N4326" s="79">
        <f t="shared" ca="1" si="815"/>
        <v>2.0067585299999999</v>
      </c>
    </row>
    <row r="4327" spans="1:14">
      <c r="A4327">
        <v>4319</v>
      </c>
      <c r="B4327">
        <f t="shared" si="811"/>
        <v>26</v>
      </c>
      <c r="C4327">
        <f t="shared" si="812"/>
        <v>5</v>
      </c>
      <c r="D4327">
        <f t="shared" si="813"/>
        <v>23</v>
      </c>
      <c r="E4327">
        <f t="shared" si="804"/>
        <v>86.1</v>
      </c>
      <c r="F4327">
        <f t="shared" ca="1" si="805"/>
        <v>94</v>
      </c>
      <c r="G4327">
        <f t="shared" ca="1" si="806"/>
        <v>3</v>
      </c>
      <c r="H4327">
        <f t="shared" ca="1" si="807"/>
        <v>72</v>
      </c>
      <c r="I4327" s="6">
        <f t="shared" ca="1" si="814"/>
        <v>0.58272479999999993</v>
      </c>
      <c r="J4327" s="18">
        <f t="shared" ca="1" si="808"/>
        <v>1.6607656799999999</v>
      </c>
      <c r="K4327" s="7">
        <f t="shared" ca="1" si="809"/>
        <v>1.6607656799999999</v>
      </c>
      <c r="L4327" s="55" t="str">
        <f t="shared" si="810"/>
        <v>t4319</v>
      </c>
      <c r="M4327" s="56">
        <v>1</v>
      </c>
      <c r="N4327" s="79">
        <f t="shared" ca="1" si="815"/>
        <v>1.6607656799999999</v>
      </c>
    </row>
    <row r="4328" spans="1:14">
      <c r="A4328">
        <v>4320</v>
      </c>
      <c r="B4328">
        <f t="shared" si="811"/>
        <v>26</v>
      </c>
      <c r="C4328">
        <f t="shared" si="812"/>
        <v>6</v>
      </c>
      <c r="D4328">
        <f t="shared" si="813"/>
        <v>0</v>
      </c>
      <c r="E4328">
        <f t="shared" si="804"/>
        <v>86.1</v>
      </c>
      <c r="F4328">
        <f t="shared" ca="1" si="805"/>
        <v>77</v>
      </c>
      <c r="G4328">
        <f t="shared" ca="1" si="806"/>
        <v>4</v>
      </c>
      <c r="H4328">
        <f t="shared" ca="1" si="807"/>
        <v>74</v>
      </c>
      <c r="I4328" s="6">
        <f t="shared" ca="1" si="814"/>
        <v>0.49059779999999997</v>
      </c>
      <c r="J4328" s="18">
        <f t="shared" ca="1" si="808"/>
        <v>1.3982037299999999</v>
      </c>
      <c r="K4328" s="7">
        <f t="shared" ca="1" si="809"/>
        <v>1.3982037299999999</v>
      </c>
      <c r="L4328" s="55" t="str">
        <f t="shared" si="810"/>
        <v>t4320</v>
      </c>
      <c r="M4328" s="56">
        <v>1</v>
      </c>
      <c r="N4328" s="79">
        <f t="shared" ca="1" si="815"/>
        <v>1.3982037299999999</v>
      </c>
    </row>
    <row r="4329" spans="1:14">
      <c r="A4329">
        <v>4321</v>
      </c>
      <c r="B4329">
        <f t="shared" si="811"/>
        <v>26</v>
      </c>
      <c r="C4329">
        <f t="shared" si="812"/>
        <v>6</v>
      </c>
      <c r="D4329">
        <f t="shared" si="813"/>
        <v>1</v>
      </c>
      <c r="E4329">
        <f t="shared" si="804"/>
        <v>86.1</v>
      </c>
      <c r="F4329">
        <f t="shared" ca="1" si="805"/>
        <v>77</v>
      </c>
      <c r="G4329">
        <f t="shared" ca="1" si="806"/>
        <v>4</v>
      </c>
      <c r="H4329">
        <f t="shared" ca="1" si="807"/>
        <v>70</v>
      </c>
      <c r="I4329" s="6">
        <f t="shared" ca="1" si="814"/>
        <v>0.46407899999999996</v>
      </c>
      <c r="J4329" s="18">
        <f t="shared" ca="1" si="808"/>
        <v>1.3226251499999999</v>
      </c>
      <c r="K4329" s="7">
        <f t="shared" ca="1" si="809"/>
        <v>1.3226251499999999</v>
      </c>
      <c r="L4329" s="55" t="str">
        <f t="shared" si="810"/>
        <v>t4321</v>
      </c>
      <c r="M4329" s="56">
        <v>1</v>
      </c>
      <c r="N4329" s="79">
        <f t="shared" ca="1" si="815"/>
        <v>1.3226251499999999</v>
      </c>
    </row>
    <row r="4330" spans="1:14">
      <c r="A4330">
        <v>4322</v>
      </c>
      <c r="B4330">
        <f t="shared" si="811"/>
        <v>26</v>
      </c>
      <c r="C4330">
        <f t="shared" si="812"/>
        <v>6</v>
      </c>
      <c r="D4330">
        <f t="shared" si="813"/>
        <v>2</v>
      </c>
      <c r="E4330">
        <f t="shared" si="804"/>
        <v>86.1</v>
      </c>
      <c r="F4330">
        <f t="shared" ca="1" si="805"/>
        <v>77</v>
      </c>
      <c r="G4330">
        <f t="shared" ca="1" si="806"/>
        <v>4</v>
      </c>
      <c r="H4330">
        <f t="shared" ca="1" si="807"/>
        <v>66</v>
      </c>
      <c r="I4330" s="6">
        <f t="shared" ca="1" si="814"/>
        <v>0.43756020000000001</v>
      </c>
      <c r="J4330" s="18">
        <f t="shared" ca="1" si="808"/>
        <v>1.24704657</v>
      </c>
      <c r="K4330" s="7">
        <f t="shared" ca="1" si="809"/>
        <v>1.24704657</v>
      </c>
      <c r="L4330" s="55" t="str">
        <f t="shared" si="810"/>
        <v>t4322</v>
      </c>
      <c r="M4330" s="56">
        <v>1</v>
      </c>
      <c r="N4330" s="79">
        <f t="shared" ca="1" si="815"/>
        <v>1.24704657</v>
      </c>
    </row>
    <row r="4331" spans="1:14">
      <c r="A4331">
        <v>4323</v>
      </c>
      <c r="B4331">
        <f t="shared" si="811"/>
        <v>26</v>
      </c>
      <c r="C4331">
        <f t="shared" si="812"/>
        <v>6</v>
      </c>
      <c r="D4331">
        <f t="shared" si="813"/>
        <v>3</v>
      </c>
      <c r="E4331">
        <f t="shared" si="804"/>
        <v>86.1</v>
      </c>
      <c r="F4331">
        <f t="shared" ca="1" si="805"/>
        <v>77</v>
      </c>
      <c r="G4331">
        <f t="shared" ca="1" si="806"/>
        <v>4</v>
      </c>
      <c r="H4331">
        <f t="shared" ca="1" si="807"/>
        <v>65</v>
      </c>
      <c r="I4331" s="6">
        <f t="shared" ca="1" si="814"/>
        <v>0.43093049999999999</v>
      </c>
      <c r="J4331" s="18">
        <f t="shared" ca="1" si="808"/>
        <v>1.2281519249999999</v>
      </c>
      <c r="K4331" s="7">
        <f t="shared" ca="1" si="809"/>
        <v>1.2281519249999999</v>
      </c>
      <c r="L4331" s="55" t="str">
        <f t="shared" si="810"/>
        <v>t4323</v>
      </c>
      <c r="M4331" s="56">
        <v>1</v>
      </c>
      <c r="N4331" s="79">
        <f t="shared" ca="1" si="815"/>
        <v>1.2281519249999999</v>
      </c>
    </row>
    <row r="4332" spans="1:14">
      <c r="A4332">
        <v>4324</v>
      </c>
      <c r="B4332">
        <f t="shared" si="811"/>
        <v>26</v>
      </c>
      <c r="C4332">
        <f t="shared" si="812"/>
        <v>6</v>
      </c>
      <c r="D4332">
        <f t="shared" si="813"/>
        <v>4</v>
      </c>
      <c r="E4332">
        <f t="shared" si="804"/>
        <v>86.1</v>
      </c>
      <c r="F4332">
        <f t="shared" ca="1" si="805"/>
        <v>77</v>
      </c>
      <c r="G4332">
        <f t="shared" ca="1" si="806"/>
        <v>4</v>
      </c>
      <c r="H4332">
        <f t="shared" ca="1" si="807"/>
        <v>64</v>
      </c>
      <c r="I4332" s="6">
        <f t="shared" ca="1" si="814"/>
        <v>0.42430079999999998</v>
      </c>
      <c r="J4332" s="18">
        <f t="shared" ca="1" si="808"/>
        <v>1.2092572799999999</v>
      </c>
      <c r="K4332" s="7">
        <f t="shared" ca="1" si="809"/>
        <v>1.2092572799999999</v>
      </c>
      <c r="L4332" s="55" t="str">
        <f t="shared" si="810"/>
        <v>t4324</v>
      </c>
      <c r="M4332" s="56">
        <v>1</v>
      </c>
      <c r="N4332" s="79">
        <f t="shared" ca="1" si="815"/>
        <v>1.2092572799999999</v>
      </c>
    </row>
    <row r="4333" spans="1:14">
      <c r="A4333">
        <v>4325</v>
      </c>
      <c r="B4333">
        <f t="shared" si="811"/>
        <v>26</v>
      </c>
      <c r="C4333">
        <f t="shared" si="812"/>
        <v>6</v>
      </c>
      <c r="D4333">
        <f t="shared" si="813"/>
        <v>5</v>
      </c>
      <c r="E4333">
        <f t="shared" si="804"/>
        <v>86.1</v>
      </c>
      <c r="F4333">
        <f t="shared" ca="1" si="805"/>
        <v>77</v>
      </c>
      <c r="G4333">
        <f t="shared" ca="1" si="806"/>
        <v>4</v>
      </c>
      <c r="H4333">
        <f t="shared" ca="1" si="807"/>
        <v>62</v>
      </c>
      <c r="I4333" s="6">
        <f t="shared" ca="1" si="814"/>
        <v>0.41104139999999995</v>
      </c>
      <c r="J4333" s="18">
        <f t="shared" ca="1" si="808"/>
        <v>1.1714679899999998</v>
      </c>
      <c r="K4333" s="7">
        <f t="shared" ca="1" si="809"/>
        <v>1.1714679899999998</v>
      </c>
      <c r="L4333" s="55" t="str">
        <f t="shared" si="810"/>
        <v>t4325</v>
      </c>
      <c r="M4333" s="56">
        <v>1</v>
      </c>
      <c r="N4333" s="79">
        <f t="shared" ca="1" si="815"/>
        <v>1.1714679899999998</v>
      </c>
    </row>
    <row r="4334" spans="1:14">
      <c r="A4334">
        <v>4326</v>
      </c>
      <c r="B4334">
        <f t="shared" si="811"/>
        <v>26</v>
      </c>
      <c r="C4334">
        <f t="shared" si="812"/>
        <v>6</v>
      </c>
      <c r="D4334">
        <f t="shared" si="813"/>
        <v>6</v>
      </c>
      <c r="E4334">
        <f t="shared" si="804"/>
        <v>86.1</v>
      </c>
      <c r="F4334">
        <f t="shared" ca="1" si="805"/>
        <v>77</v>
      </c>
      <c r="G4334">
        <f t="shared" ca="1" si="806"/>
        <v>4</v>
      </c>
      <c r="H4334">
        <f t="shared" ca="1" si="807"/>
        <v>62</v>
      </c>
      <c r="I4334" s="6">
        <f t="shared" ca="1" si="814"/>
        <v>0.41104139999999995</v>
      </c>
      <c r="J4334" s="18">
        <f t="shared" ca="1" si="808"/>
        <v>1.1714679899999998</v>
      </c>
      <c r="K4334" s="7">
        <f t="shared" ca="1" si="809"/>
        <v>1.1714679899999998</v>
      </c>
      <c r="L4334" s="55" t="str">
        <f t="shared" si="810"/>
        <v>t4326</v>
      </c>
      <c r="M4334" s="56">
        <v>1</v>
      </c>
      <c r="N4334" s="79">
        <f t="shared" ca="1" si="815"/>
        <v>1.1714679899999998</v>
      </c>
    </row>
    <row r="4335" spans="1:14">
      <c r="A4335">
        <v>4327</v>
      </c>
      <c r="B4335">
        <f t="shared" si="811"/>
        <v>26</v>
      </c>
      <c r="C4335">
        <f t="shared" si="812"/>
        <v>6</v>
      </c>
      <c r="D4335">
        <f t="shared" si="813"/>
        <v>7</v>
      </c>
      <c r="E4335">
        <f t="shared" si="804"/>
        <v>86.1</v>
      </c>
      <c r="F4335">
        <f t="shared" ca="1" si="805"/>
        <v>77</v>
      </c>
      <c r="G4335">
        <f t="shared" ca="1" si="806"/>
        <v>4</v>
      </c>
      <c r="H4335">
        <f t="shared" ca="1" si="807"/>
        <v>66</v>
      </c>
      <c r="I4335" s="6">
        <f t="shared" ca="1" si="814"/>
        <v>0.43756020000000001</v>
      </c>
      <c r="J4335" s="18">
        <f t="shared" ca="1" si="808"/>
        <v>1.24704657</v>
      </c>
      <c r="K4335" s="7">
        <f t="shared" ca="1" si="809"/>
        <v>1.24704657</v>
      </c>
      <c r="L4335" s="55" t="str">
        <f t="shared" si="810"/>
        <v>t4327</v>
      </c>
      <c r="M4335" s="56">
        <v>1</v>
      </c>
      <c r="N4335" s="79">
        <f t="shared" ca="1" si="815"/>
        <v>1.24704657</v>
      </c>
    </row>
    <row r="4336" spans="1:14">
      <c r="A4336">
        <v>4328</v>
      </c>
      <c r="B4336">
        <f t="shared" si="811"/>
        <v>26</v>
      </c>
      <c r="C4336">
        <f t="shared" si="812"/>
        <v>6</v>
      </c>
      <c r="D4336">
        <f t="shared" si="813"/>
        <v>8</v>
      </c>
      <c r="E4336">
        <f t="shared" si="804"/>
        <v>86.1</v>
      </c>
      <c r="F4336">
        <f t="shared" ca="1" si="805"/>
        <v>77</v>
      </c>
      <c r="G4336">
        <f t="shared" ca="1" si="806"/>
        <v>4</v>
      </c>
      <c r="H4336">
        <f t="shared" ca="1" si="807"/>
        <v>81</v>
      </c>
      <c r="I4336" s="6">
        <f t="shared" ca="1" si="814"/>
        <v>0.53700570000000003</v>
      </c>
      <c r="J4336" s="18">
        <f t="shared" ca="1" si="808"/>
        <v>1.5304662450000002</v>
      </c>
      <c r="K4336" s="7">
        <f t="shared" ca="1" si="809"/>
        <v>1.5304662450000002</v>
      </c>
      <c r="L4336" s="55" t="str">
        <f t="shared" si="810"/>
        <v>t4328</v>
      </c>
      <c r="M4336" s="56">
        <v>1</v>
      </c>
      <c r="N4336" s="79">
        <f t="shared" ca="1" si="815"/>
        <v>1.5304662450000002</v>
      </c>
    </row>
    <row r="4337" spans="1:14">
      <c r="A4337">
        <v>4329</v>
      </c>
      <c r="B4337">
        <f t="shared" si="811"/>
        <v>26</v>
      </c>
      <c r="C4337">
        <f t="shared" si="812"/>
        <v>6</v>
      </c>
      <c r="D4337">
        <f t="shared" si="813"/>
        <v>9</v>
      </c>
      <c r="E4337">
        <f t="shared" si="804"/>
        <v>86.1</v>
      </c>
      <c r="F4337">
        <f t="shared" ca="1" si="805"/>
        <v>77</v>
      </c>
      <c r="G4337">
        <f t="shared" ca="1" si="806"/>
        <v>4</v>
      </c>
      <c r="H4337">
        <f t="shared" ca="1" si="807"/>
        <v>86</v>
      </c>
      <c r="I4337" s="6">
        <f t="shared" ca="1" si="814"/>
        <v>0.57015419999999994</v>
      </c>
      <c r="J4337" s="18">
        <f t="shared" ca="1" si="808"/>
        <v>1.6249394699999999</v>
      </c>
      <c r="K4337" s="7">
        <f t="shared" ca="1" si="809"/>
        <v>1.6249394699999999</v>
      </c>
      <c r="L4337" s="55" t="str">
        <f t="shared" si="810"/>
        <v>t4329</v>
      </c>
      <c r="M4337" s="56">
        <v>1</v>
      </c>
      <c r="N4337" s="79">
        <f t="shared" ca="1" si="815"/>
        <v>1.6249394699999999</v>
      </c>
    </row>
    <row r="4338" spans="1:14">
      <c r="A4338">
        <v>4330</v>
      </c>
      <c r="B4338">
        <f t="shared" si="811"/>
        <v>26</v>
      </c>
      <c r="C4338">
        <f t="shared" si="812"/>
        <v>6</v>
      </c>
      <c r="D4338">
        <f t="shared" si="813"/>
        <v>10</v>
      </c>
      <c r="E4338">
        <f t="shared" si="804"/>
        <v>86.1</v>
      </c>
      <c r="F4338">
        <f t="shared" ca="1" si="805"/>
        <v>77</v>
      </c>
      <c r="G4338">
        <f t="shared" ca="1" si="806"/>
        <v>4</v>
      </c>
      <c r="H4338">
        <f t="shared" ca="1" si="807"/>
        <v>91</v>
      </c>
      <c r="I4338" s="6">
        <f t="shared" ca="1" si="814"/>
        <v>0.60330269999999997</v>
      </c>
      <c r="J4338" s="18">
        <f t="shared" ca="1" si="808"/>
        <v>1.7194126949999999</v>
      </c>
      <c r="K4338" s="7">
        <f t="shared" ca="1" si="809"/>
        <v>1.7194126949999997</v>
      </c>
      <c r="L4338" s="55" t="str">
        <f t="shared" si="810"/>
        <v>t4330</v>
      </c>
      <c r="M4338" s="56">
        <v>1</v>
      </c>
      <c r="N4338" s="79">
        <f t="shared" ca="1" si="815"/>
        <v>1.7194126949999997</v>
      </c>
    </row>
    <row r="4339" spans="1:14">
      <c r="A4339">
        <v>4331</v>
      </c>
      <c r="B4339">
        <f t="shared" si="811"/>
        <v>26</v>
      </c>
      <c r="C4339">
        <f t="shared" si="812"/>
        <v>6</v>
      </c>
      <c r="D4339">
        <f t="shared" si="813"/>
        <v>11</v>
      </c>
      <c r="E4339">
        <f t="shared" si="804"/>
        <v>86.1</v>
      </c>
      <c r="F4339">
        <f t="shared" ca="1" si="805"/>
        <v>77</v>
      </c>
      <c r="G4339">
        <f t="shared" ca="1" si="806"/>
        <v>4</v>
      </c>
      <c r="H4339">
        <f t="shared" ca="1" si="807"/>
        <v>93</v>
      </c>
      <c r="I4339" s="6">
        <f t="shared" ca="1" si="814"/>
        <v>0.61656209999999989</v>
      </c>
      <c r="J4339" s="18">
        <f t="shared" ca="1" si="808"/>
        <v>1.7572019849999998</v>
      </c>
      <c r="K4339" s="7">
        <f t="shared" ca="1" si="809"/>
        <v>1.7572019849999996</v>
      </c>
      <c r="L4339" s="55" t="str">
        <f t="shared" si="810"/>
        <v>t4331</v>
      </c>
      <c r="M4339" s="56">
        <v>1</v>
      </c>
      <c r="N4339" s="79">
        <f t="shared" ca="1" si="815"/>
        <v>1.7572019849999996</v>
      </c>
    </row>
    <row r="4340" spans="1:14">
      <c r="A4340">
        <v>4332</v>
      </c>
      <c r="B4340">
        <f t="shared" si="811"/>
        <v>26</v>
      </c>
      <c r="C4340">
        <f t="shared" si="812"/>
        <v>6</v>
      </c>
      <c r="D4340">
        <f t="shared" si="813"/>
        <v>12</v>
      </c>
      <c r="E4340">
        <f t="shared" si="804"/>
        <v>86.1</v>
      </c>
      <c r="F4340">
        <f t="shared" ca="1" si="805"/>
        <v>77</v>
      </c>
      <c r="G4340">
        <f t="shared" ca="1" si="806"/>
        <v>4</v>
      </c>
      <c r="H4340">
        <f t="shared" ca="1" si="807"/>
        <v>93</v>
      </c>
      <c r="I4340" s="6">
        <f t="shared" ca="1" si="814"/>
        <v>0.61656209999999989</v>
      </c>
      <c r="J4340" s="18">
        <f t="shared" ca="1" si="808"/>
        <v>1.7572019849999998</v>
      </c>
      <c r="K4340" s="7">
        <f t="shared" ca="1" si="809"/>
        <v>1.7572019849999996</v>
      </c>
      <c r="L4340" s="55" t="str">
        <f t="shared" si="810"/>
        <v>t4332</v>
      </c>
      <c r="M4340" s="56">
        <v>1</v>
      </c>
      <c r="N4340" s="79">
        <f t="shared" ca="1" si="815"/>
        <v>1.7572019849999996</v>
      </c>
    </row>
    <row r="4341" spans="1:14">
      <c r="A4341">
        <v>4333</v>
      </c>
      <c r="B4341">
        <f t="shared" si="811"/>
        <v>26</v>
      </c>
      <c r="C4341">
        <f t="shared" si="812"/>
        <v>6</v>
      </c>
      <c r="D4341">
        <f t="shared" si="813"/>
        <v>13</v>
      </c>
      <c r="E4341">
        <f t="shared" si="804"/>
        <v>86.1</v>
      </c>
      <c r="F4341">
        <f t="shared" ca="1" si="805"/>
        <v>77</v>
      </c>
      <c r="G4341">
        <f t="shared" ca="1" si="806"/>
        <v>4</v>
      </c>
      <c r="H4341">
        <f t="shared" ca="1" si="807"/>
        <v>92</v>
      </c>
      <c r="I4341" s="6">
        <f t="shared" ca="1" si="814"/>
        <v>0.60993239999999993</v>
      </c>
      <c r="J4341" s="18">
        <f t="shared" ca="1" si="808"/>
        <v>1.7383073399999998</v>
      </c>
      <c r="K4341" s="7">
        <f t="shared" ca="1" si="809"/>
        <v>1.73830734</v>
      </c>
      <c r="L4341" s="55" t="str">
        <f t="shared" si="810"/>
        <v>t4333</v>
      </c>
      <c r="M4341" s="56">
        <v>1</v>
      </c>
      <c r="N4341" s="79">
        <f t="shared" ca="1" si="815"/>
        <v>1.73830734</v>
      </c>
    </row>
    <row r="4342" spans="1:14">
      <c r="A4342">
        <v>4334</v>
      </c>
      <c r="B4342">
        <f t="shared" si="811"/>
        <v>26</v>
      </c>
      <c r="C4342">
        <f t="shared" si="812"/>
        <v>6</v>
      </c>
      <c r="D4342">
        <f t="shared" si="813"/>
        <v>14</v>
      </c>
      <c r="E4342">
        <f t="shared" si="804"/>
        <v>86.1</v>
      </c>
      <c r="F4342">
        <f t="shared" ca="1" si="805"/>
        <v>77</v>
      </c>
      <c r="G4342">
        <f t="shared" ca="1" si="806"/>
        <v>4</v>
      </c>
      <c r="H4342">
        <f t="shared" ca="1" si="807"/>
        <v>91</v>
      </c>
      <c r="I4342" s="6">
        <f t="shared" ca="1" si="814"/>
        <v>0.60330269999999997</v>
      </c>
      <c r="J4342" s="18">
        <f t="shared" ca="1" si="808"/>
        <v>1.7194126949999999</v>
      </c>
      <c r="K4342" s="7">
        <f t="shared" ca="1" si="809"/>
        <v>1.7194126949999997</v>
      </c>
      <c r="L4342" s="55" t="str">
        <f t="shared" si="810"/>
        <v>t4334</v>
      </c>
      <c r="M4342" s="56">
        <v>1</v>
      </c>
      <c r="N4342" s="79">
        <f t="shared" ca="1" si="815"/>
        <v>1.7194126949999997</v>
      </c>
    </row>
    <row r="4343" spans="1:14">
      <c r="A4343">
        <v>4335</v>
      </c>
      <c r="B4343">
        <f t="shared" si="811"/>
        <v>26</v>
      </c>
      <c r="C4343">
        <f t="shared" si="812"/>
        <v>6</v>
      </c>
      <c r="D4343">
        <f t="shared" si="813"/>
        <v>15</v>
      </c>
      <c r="E4343">
        <f t="shared" si="804"/>
        <v>86.1</v>
      </c>
      <c r="F4343">
        <f t="shared" ca="1" si="805"/>
        <v>77</v>
      </c>
      <c r="G4343">
        <f t="shared" ca="1" si="806"/>
        <v>4</v>
      </c>
      <c r="H4343">
        <f t="shared" ca="1" si="807"/>
        <v>91</v>
      </c>
      <c r="I4343" s="6">
        <f t="shared" ca="1" si="814"/>
        <v>0.60330269999999997</v>
      </c>
      <c r="J4343" s="18">
        <f t="shared" ca="1" si="808"/>
        <v>1.7194126949999999</v>
      </c>
      <c r="K4343" s="7">
        <f t="shared" ca="1" si="809"/>
        <v>1.7194126949999997</v>
      </c>
      <c r="L4343" s="55" t="str">
        <f t="shared" si="810"/>
        <v>t4335</v>
      </c>
      <c r="M4343" s="56">
        <v>1</v>
      </c>
      <c r="N4343" s="79">
        <f t="shared" ca="1" si="815"/>
        <v>1.7194126949999997</v>
      </c>
    </row>
    <row r="4344" spans="1:14">
      <c r="A4344">
        <v>4336</v>
      </c>
      <c r="B4344">
        <f t="shared" si="811"/>
        <v>26</v>
      </c>
      <c r="C4344">
        <f t="shared" si="812"/>
        <v>6</v>
      </c>
      <c r="D4344">
        <f t="shared" si="813"/>
        <v>16</v>
      </c>
      <c r="E4344">
        <f t="shared" si="804"/>
        <v>86.1</v>
      </c>
      <c r="F4344">
        <f t="shared" ca="1" si="805"/>
        <v>77</v>
      </c>
      <c r="G4344">
        <f t="shared" ca="1" si="806"/>
        <v>4</v>
      </c>
      <c r="H4344">
        <f t="shared" ca="1" si="807"/>
        <v>92</v>
      </c>
      <c r="I4344" s="6">
        <f t="shared" ca="1" si="814"/>
        <v>0.60993239999999993</v>
      </c>
      <c r="J4344" s="18">
        <f t="shared" ca="1" si="808"/>
        <v>1.7383073399999998</v>
      </c>
      <c r="K4344" s="7">
        <f t="shared" ca="1" si="809"/>
        <v>1.73830734</v>
      </c>
      <c r="L4344" s="55" t="str">
        <f t="shared" si="810"/>
        <v>t4336</v>
      </c>
      <c r="M4344" s="56">
        <v>1</v>
      </c>
      <c r="N4344" s="79">
        <f t="shared" ca="1" si="815"/>
        <v>1.73830734</v>
      </c>
    </row>
    <row r="4345" spans="1:14">
      <c r="A4345">
        <v>4337</v>
      </c>
      <c r="B4345">
        <f t="shared" si="811"/>
        <v>26</v>
      </c>
      <c r="C4345">
        <f t="shared" si="812"/>
        <v>6</v>
      </c>
      <c r="D4345">
        <f t="shared" si="813"/>
        <v>17</v>
      </c>
      <c r="E4345">
        <f t="shared" si="804"/>
        <v>86.1</v>
      </c>
      <c r="F4345">
        <f t="shared" ca="1" si="805"/>
        <v>77</v>
      </c>
      <c r="G4345">
        <f t="shared" ca="1" si="806"/>
        <v>4</v>
      </c>
      <c r="H4345">
        <f t="shared" ca="1" si="807"/>
        <v>94</v>
      </c>
      <c r="I4345" s="6">
        <f t="shared" ca="1" si="814"/>
        <v>0.62319179999999996</v>
      </c>
      <c r="J4345" s="18">
        <f t="shared" ca="1" si="808"/>
        <v>1.7760966299999998</v>
      </c>
      <c r="K4345" s="7">
        <f t="shared" ca="1" si="809"/>
        <v>1.7760966299999998</v>
      </c>
      <c r="L4345" s="55" t="str">
        <f t="shared" si="810"/>
        <v>t4337</v>
      </c>
      <c r="M4345" s="56">
        <v>1</v>
      </c>
      <c r="N4345" s="79">
        <f t="shared" ca="1" si="815"/>
        <v>1.7760966299999998</v>
      </c>
    </row>
    <row r="4346" spans="1:14">
      <c r="A4346">
        <v>4338</v>
      </c>
      <c r="B4346">
        <f t="shared" si="811"/>
        <v>26</v>
      </c>
      <c r="C4346">
        <f t="shared" si="812"/>
        <v>6</v>
      </c>
      <c r="D4346">
        <f t="shared" si="813"/>
        <v>18</v>
      </c>
      <c r="E4346">
        <f t="shared" si="804"/>
        <v>86.1</v>
      </c>
      <c r="F4346">
        <f t="shared" ca="1" si="805"/>
        <v>77</v>
      </c>
      <c r="G4346">
        <f t="shared" ca="1" si="806"/>
        <v>4</v>
      </c>
      <c r="H4346">
        <f t="shared" ca="1" si="807"/>
        <v>95</v>
      </c>
      <c r="I4346" s="6">
        <f t="shared" ca="1" si="814"/>
        <v>0.62982149999999992</v>
      </c>
      <c r="J4346" s="18">
        <f t="shared" ca="1" si="808"/>
        <v>1.7949912749999999</v>
      </c>
      <c r="K4346" s="7">
        <f t="shared" ca="1" si="809"/>
        <v>1.7949912749999999</v>
      </c>
      <c r="L4346" s="55" t="str">
        <f t="shared" si="810"/>
        <v>t4338</v>
      </c>
      <c r="M4346" s="56">
        <v>1</v>
      </c>
      <c r="N4346" s="79">
        <f t="shared" ca="1" si="815"/>
        <v>1.7949912749999999</v>
      </c>
    </row>
    <row r="4347" spans="1:14">
      <c r="A4347">
        <v>4339</v>
      </c>
      <c r="B4347">
        <f t="shared" si="811"/>
        <v>26</v>
      </c>
      <c r="C4347">
        <f t="shared" si="812"/>
        <v>6</v>
      </c>
      <c r="D4347">
        <f t="shared" si="813"/>
        <v>19</v>
      </c>
      <c r="E4347">
        <f t="shared" si="804"/>
        <v>86.1</v>
      </c>
      <c r="F4347">
        <f t="shared" ca="1" si="805"/>
        <v>77</v>
      </c>
      <c r="G4347">
        <f t="shared" ca="1" si="806"/>
        <v>4</v>
      </c>
      <c r="H4347">
        <f t="shared" ca="1" si="807"/>
        <v>95</v>
      </c>
      <c r="I4347" s="6">
        <f t="shared" ca="1" si="814"/>
        <v>0.62982149999999992</v>
      </c>
      <c r="J4347" s="18">
        <f t="shared" ca="1" si="808"/>
        <v>1.7949912749999999</v>
      </c>
      <c r="K4347" s="7">
        <f t="shared" ca="1" si="809"/>
        <v>1.7949912749999999</v>
      </c>
      <c r="L4347" s="55" t="str">
        <f t="shared" si="810"/>
        <v>t4339</v>
      </c>
      <c r="M4347" s="56">
        <v>1</v>
      </c>
      <c r="N4347" s="79">
        <f t="shared" ca="1" si="815"/>
        <v>1.7949912749999999</v>
      </c>
    </row>
    <row r="4348" spans="1:14">
      <c r="A4348">
        <v>4340</v>
      </c>
      <c r="B4348">
        <f t="shared" si="811"/>
        <v>26</v>
      </c>
      <c r="C4348">
        <f t="shared" si="812"/>
        <v>6</v>
      </c>
      <c r="D4348">
        <f t="shared" si="813"/>
        <v>20</v>
      </c>
      <c r="E4348">
        <f t="shared" si="804"/>
        <v>86.1</v>
      </c>
      <c r="F4348">
        <f t="shared" ca="1" si="805"/>
        <v>77</v>
      </c>
      <c r="G4348">
        <f t="shared" ca="1" si="806"/>
        <v>4</v>
      </c>
      <c r="H4348">
        <f t="shared" ca="1" si="807"/>
        <v>100</v>
      </c>
      <c r="I4348" s="6">
        <f t="shared" ca="1" si="814"/>
        <v>0.66296999999999995</v>
      </c>
      <c r="J4348" s="18">
        <f t="shared" ca="1" si="808"/>
        <v>1.8894644999999999</v>
      </c>
      <c r="K4348" s="7">
        <f t="shared" ca="1" si="809"/>
        <v>1.8894644999999997</v>
      </c>
      <c r="L4348" s="55" t="str">
        <f t="shared" si="810"/>
        <v>t4340</v>
      </c>
      <c r="M4348" s="56">
        <v>1</v>
      </c>
      <c r="N4348" s="79">
        <f t="shared" ca="1" si="815"/>
        <v>1.8894644999999997</v>
      </c>
    </row>
    <row r="4349" spans="1:14">
      <c r="A4349">
        <v>4341</v>
      </c>
      <c r="B4349">
        <f t="shared" si="811"/>
        <v>26</v>
      </c>
      <c r="C4349">
        <f t="shared" si="812"/>
        <v>6</v>
      </c>
      <c r="D4349">
        <f t="shared" si="813"/>
        <v>21</v>
      </c>
      <c r="E4349">
        <f t="shared" si="804"/>
        <v>86.1</v>
      </c>
      <c r="F4349">
        <f t="shared" ca="1" si="805"/>
        <v>77</v>
      </c>
      <c r="G4349">
        <f t="shared" ca="1" si="806"/>
        <v>4</v>
      </c>
      <c r="H4349">
        <f t="shared" ca="1" si="807"/>
        <v>93</v>
      </c>
      <c r="I4349" s="6">
        <f t="shared" ca="1" si="814"/>
        <v>0.61656209999999989</v>
      </c>
      <c r="J4349" s="18">
        <f t="shared" ca="1" si="808"/>
        <v>1.7572019849999998</v>
      </c>
      <c r="K4349" s="7">
        <f t="shared" ca="1" si="809"/>
        <v>1.7572019849999996</v>
      </c>
      <c r="L4349" s="55" t="str">
        <f t="shared" si="810"/>
        <v>t4341</v>
      </c>
      <c r="M4349" s="56">
        <v>1</v>
      </c>
      <c r="N4349" s="79">
        <f t="shared" ca="1" si="815"/>
        <v>1.7572019849999996</v>
      </c>
    </row>
    <row r="4350" spans="1:14">
      <c r="A4350">
        <v>4342</v>
      </c>
      <c r="B4350">
        <f t="shared" si="811"/>
        <v>26</v>
      </c>
      <c r="C4350">
        <f t="shared" si="812"/>
        <v>6</v>
      </c>
      <c r="D4350">
        <f t="shared" si="813"/>
        <v>22</v>
      </c>
      <c r="E4350">
        <f t="shared" si="804"/>
        <v>86.1</v>
      </c>
      <c r="F4350">
        <f t="shared" ca="1" si="805"/>
        <v>77</v>
      </c>
      <c r="G4350">
        <f t="shared" ca="1" si="806"/>
        <v>4</v>
      </c>
      <c r="H4350">
        <f t="shared" ca="1" si="807"/>
        <v>88</v>
      </c>
      <c r="I4350" s="6">
        <f t="shared" ca="1" si="814"/>
        <v>0.58341359999999998</v>
      </c>
      <c r="J4350" s="18">
        <f t="shared" ca="1" si="808"/>
        <v>1.66272876</v>
      </c>
      <c r="K4350" s="7">
        <f t="shared" ca="1" si="809"/>
        <v>1.66272876</v>
      </c>
      <c r="L4350" s="55" t="str">
        <f t="shared" si="810"/>
        <v>t4342</v>
      </c>
      <c r="M4350" s="56">
        <v>1</v>
      </c>
      <c r="N4350" s="79">
        <f t="shared" ca="1" si="815"/>
        <v>1.66272876</v>
      </c>
    </row>
    <row r="4351" spans="1:14">
      <c r="A4351">
        <v>4343</v>
      </c>
      <c r="B4351">
        <f t="shared" si="811"/>
        <v>26</v>
      </c>
      <c r="C4351">
        <f t="shared" si="812"/>
        <v>6</v>
      </c>
      <c r="D4351">
        <f t="shared" si="813"/>
        <v>23</v>
      </c>
      <c r="E4351">
        <f t="shared" si="804"/>
        <v>86.1</v>
      </c>
      <c r="F4351">
        <f t="shared" ca="1" si="805"/>
        <v>77</v>
      </c>
      <c r="G4351">
        <f t="shared" ca="1" si="806"/>
        <v>4</v>
      </c>
      <c r="H4351">
        <f t="shared" ca="1" si="807"/>
        <v>80</v>
      </c>
      <c r="I4351" s="6">
        <f t="shared" ca="1" si="814"/>
        <v>0.53037599999999996</v>
      </c>
      <c r="J4351" s="18">
        <f t="shared" ca="1" si="808"/>
        <v>1.5115715999999999</v>
      </c>
      <c r="K4351" s="7">
        <f t="shared" ca="1" si="809"/>
        <v>1.5115715999999999</v>
      </c>
      <c r="L4351" s="55" t="str">
        <f t="shared" si="810"/>
        <v>t4343</v>
      </c>
      <c r="M4351" s="56">
        <v>1</v>
      </c>
      <c r="N4351" s="79">
        <f t="shared" ca="1" si="815"/>
        <v>1.5115715999999999</v>
      </c>
    </row>
    <row r="4352" spans="1:14">
      <c r="A4352">
        <v>4344</v>
      </c>
      <c r="B4352">
        <f t="shared" si="811"/>
        <v>26</v>
      </c>
      <c r="C4352">
        <f t="shared" si="812"/>
        <v>7</v>
      </c>
      <c r="D4352">
        <f t="shared" si="813"/>
        <v>0</v>
      </c>
      <c r="E4352">
        <f t="shared" si="804"/>
        <v>86.1</v>
      </c>
      <c r="F4352">
        <f t="shared" ca="1" si="805"/>
        <v>75</v>
      </c>
      <c r="G4352">
        <f t="shared" ca="1" si="806"/>
        <v>4</v>
      </c>
      <c r="H4352">
        <f t="shared" ca="1" si="807"/>
        <v>74</v>
      </c>
      <c r="I4352" s="6">
        <f t="shared" ca="1" si="814"/>
        <v>0.47785500000000009</v>
      </c>
      <c r="J4352" s="18">
        <f t="shared" ca="1" si="808"/>
        <v>1.3618867500000003</v>
      </c>
      <c r="K4352" s="7">
        <f t="shared" ca="1" si="809"/>
        <v>1.3618867500000003</v>
      </c>
      <c r="L4352" s="55" t="str">
        <f t="shared" si="810"/>
        <v>t4344</v>
      </c>
      <c r="M4352" s="56">
        <v>1</v>
      </c>
      <c r="N4352" s="79">
        <f t="shared" ca="1" si="815"/>
        <v>1.3618867500000003</v>
      </c>
    </row>
    <row r="4353" spans="1:14">
      <c r="A4353">
        <v>4345</v>
      </c>
      <c r="B4353">
        <f t="shared" si="811"/>
        <v>26</v>
      </c>
      <c r="C4353">
        <f t="shared" si="812"/>
        <v>7</v>
      </c>
      <c r="D4353">
        <f t="shared" si="813"/>
        <v>1</v>
      </c>
      <c r="E4353">
        <f t="shared" si="804"/>
        <v>86.1</v>
      </c>
      <c r="F4353">
        <f t="shared" ca="1" si="805"/>
        <v>75</v>
      </c>
      <c r="G4353">
        <f t="shared" ca="1" si="806"/>
        <v>4</v>
      </c>
      <c r="H4353">
        <f t="shared" ca="1" si="807"/>
        <v>70</v>
      </c>
      <c r="I4353" s="6">
        <f t="shared" ca="1" si="814"/>
        <v>0.45202500000000001</v>
      </c>
      <c r="J4353" s="18">
        <f t="shared" ca="1" si="808"/>
        <v>1.28827125</v>
      </c>
      <c r="K4353" s="7">
        <f t="shared" ca="1" si="809"/>
        <v>1.28827125</v>
      </c>
      <c r="L4353" s="55" t="str">
        <f t="shared" si="810"/>
        <v>t4345</v>
      </c>
      <c r="M4353" s="56">
        <v>1</v>
      </c>
      <c r="N4353" s="79">
        <f t="shared" ca="1" si="815"/>
        <v>1.28827125</v>
      </c>
    </row>
    <row r="4354" spans="1:14">
      <c r="A4354">
        <v>4346</v>
      </c>
      <c r="B4354">
        <f t="shared" si="811"/>
        <v>26</v>
      </c>
      <c r="C4354">
        <f t="shared" si="812"/>
        <v>7</v>
      </c>
      <c r="D4354">
        <f t="shared" si="813"/>
        <v>2</v>
      </c>
      <c r="E4354">
        <f t="shared" si="804"/>
        <v>86.1</v>
      </c>
      <c r="F4354">
        <f t="shared" ca="1" si="805"/>
        <v>75</v>
      </c>
      <c r="G4354">
        <f t="shared" ca="1" si="806"/>
        <v>4</v>
      </c>
      <c r="H4354">
        <f t="shared" ca="1" si="807"/>
        <v>66</v>
      </c>
      <c r="I4354" s="6">
        <f t="shared" ca="1" si="814"/>
        <v>0.42619500000000005</v>
      </c>
      <c r="J4354" s="18">
        <f t="shared" ca="1" si="808"/>
        <v>1.2146557500000001</v>
      </c>
      <c r="K4354" s="7">
        <f t="shared" ca="1" si="809"/>
        <v>1.2146557500000001</v>
      </c>
      <c r="L4354" s="55" t="str">
        <f t="shared" si="810"/>
        <v>t4346</v>
      </c>
      <c r="M4354" s="56">
        <v>1</v>
      </c>
      <c r="N4354" s="79">
        <f t="shared" ca="1" si="815"/>
        <v>1.2146557500000001</v>
      </c>
    </row>
    <row r="4355" spans="1:14">
      <c r="A4355">
        <v>4347</v>
      </c>
      <c r="B4355">
        <f t="shared" si="811"/>
        <v>26</v>
      </c>
      <c r="C4355">
        <f t="shared" si="812"/>
        <v>7</v>
      </c>
      <c r="D4355">
        <f t="shared" si="813"/>
        <v>3</v>
      </c>
      <c r="E4355">
        <f t="shared" si="804"/>
        <v>86.1</v>
      </c>
      <c r="F4355">
        <f t="shared" ca="1" si="805"/>
        <v>75</v>
      </c>
      <c r="G4355">
        <f t="shared" ca="1" si="806"/>
        <v>4</v>
      </c>
      <c r="H4355">
        <f t="shared" ca="1" si="807"/>
        <v>65</v>
      </c>
      <c r="I4355" s="6">
        <f t="shared" ca="1" si="814"/>
        <v>0.41973750000000004</v>
      </c>
      <c r="J4355" s="18">
        <f t="shared" ca="1" si="808"/>
        <v>1.1962518750000002</v>
      </c>
      <c r="K4355" s="7">
        <f t="shared" ca="1" si="809"/>
        <v>1.1962518750000002</v>
      </c>
      <c r="L4355" s="55" t="str">
        <f t="shared" si="810"/>
        <v>t4347</v>
      </c>
      <c r="M4355" s="56">
        <v>1</v>
      </c>
      <c r="N4355" s="79">
        <f t="shared" ca="1" si="815"/>
        <v>1.1962518750000002</v>
      </c>
    </row>
    <row r="4356" spans="1:14">
      <c r="A4356">
        <v>4348</v>
      </c>
      <c r="B4356">
        <f t="shared" si="811"/>
        <v>26</v>
      </c>
      <c r="C4356">
        <f t="shared" si="812"/>
        <v>7</v>
      </c>
      <c r="D4356">
        <f t="shared" si="813"/>
        <v>4</v>
      </c>
      <c r="E4356">
        <f t="shared" si="804"/>
        <v>86.1</v>
      </c>
      <c r="F4356">
        <f t="shared" ca="1" si="805"/>
        <v>75</v>
      </c>
      <c r="G4356">
        <f t="shared" ca="1" si="806"/>
        <v>4</v>
      </c>
      <c r="H4356">
        <f t="shared" ca="1" si="807"/>
        <v>64</v>
      </c>
      <c r="I4356" s="6">
        <f t="shared" ca="1" si="814"/>
        <v>0.41328000000000004</v>
      </c>
      <c r="J4356" s="18">
        <f t="shared" ca="1" si="808"/>
        <v>1.1778480000000002</v>
      </c>
      <c r="K4356" s="7">
        <f t="shared" ca="1" si="809"/>
        <v>1.1778480000000002</v>
      </c>
      <c r="L4356" s="55" t="str">
        <f t="shared" si="810"/>
        <v>t4348</v>
      </c>
      <c r="M4356" s="56">
        <v>1</v>
      </c>
      <c r="N4356" s="79">
        <f t="shared" ca="1" si="815"/>
        <v>1.1778480000000002</v>
      </c>
    </row>
    <row r="4357" spans="1:14">
      <c r="A4357">
        <v>4349</v>
      </c>
      <c r="B4357">
        <f t="shared" si="811"/>
        <v>26</v>
      </c>
      <c r="C4357">
        <f t="shared" si="812"/>
        <v>7</v>
      </c>
      <c r="D4357">
        <f t="shared" si="813"/>
        <v>5</v>
      </c>
      <c r="E4357">
        <f t="shared" si="804"/>
        <v>86.1</v>
      </c>
      <c r="F4357">
        <f t="shared" ca="1" si="805"/>
        <v>75</v>
      </c>
      <c r="G4357">
        <f t="shared" ca="1" si="806"/>
        <v>4</v>
      </c>
      <c r="H4357">
        <f t="shared" ca="1" si="807"/>
        <v>62</v>
      </c>
      <c r="I4357" s="6">
        <f t="shared" ca="1" si="814"/>
        <v>0.40036500000000003</v>
      </c>
      <c r="J4357" s="18">
        <f t="shared" ca="1" si="808"/>
        <v>1.1410402500000001</v>
      </c>
      <c r="K4357" s="7">
        <f t="shared" ca="1" si="809"/>
        <v>1.1410402500000001</v>
      </c>
      <c r="L4357" s="55" t="str">
        <f t="shared" si="810"/>
        <v>t4349</v>
      </c>
      <c r="M4357" s="56">
        <v>1</v>
      </c>
      <c r="N4357" s="79">
        <f t="shared" ca="1" si="815"/>
        <v>1.1410402500000001</v>
      </c>
    </row>
    <row r="4358" spans="1:14">
      <c r="A4358">
        <v>4350</v>
      </c>
      <c r="B4358">
        <f t="shared" si="811"/>
        <v>26</v>
      </c>
      <c r="C4358">
        <f t="shared" si="812"/>
        <v>7</v>
      </c>
      <c r="D4358">
        <f t="shared" si="813"/>
        <v>6</v>
      </c>
      <c r="E4358">
        <f t="shared" si="804"/>
        <v>86.1</v>
      </c>
      <c r="F4358">
        <f t="shared" ca="1" si="805"/>
        <v>75</v>
      </c>
      <c r="G4358">
        <f t="shared" ca="1" si="806"/>
        <v>4</v>
      </c>
      <c r="H4358">
        <f t="shared" ca="1" si="807"/>
        <v>62</v>
      </c>
      <c r="I4358" s="6">
        <f t="shared" ca="1" si="814"/>
        <v>0.40036500000000003</v>
      </c>
      <c r="J4358" s="18">
        <f t="shared" ca="1" si="808"/>
        <v>1.1410402500000001</v>
      </c>
      <c r="K4358" s="7">
        <f t="shared" ca="1" si="809"/>
        <v>1.1410402500000001</v>
      </c>
      <c r="L4358" s="55" t="str">
        <f t="shared" si="810"/>
        <v>t4350</v>
      </c>
      <c r="M4358" s="56">
        <v>1</v>
      </c>
      <c r="N4358" s="79">
        <f t="shared" ca="1" si="815"/>
        <v>1.1410402500000001</v>
      </c>
    </row>
    <row r="4359" spans="1:14">
      <c r="A4359">
        <v>4351</v>
      </c>
      <c r="B4359">
        <f t="shared" si="811"/>
        <v>26</v>
      </c>
      <c r="C4359">
        <f t="shared" si="812"/>
        <v>7</v>
      </c>
      <c r="D4359">
        <f t="shared" si="813"/>
        <v>7</v>
      </c>
      <c r="E4359">
        <f t="shared" si="804"/>
        <v>86.1</v>
      </c>
      <c r="F4359">
        <f t="shared" ca="1" si="805"/>
        <v>75</v>
      </c>
      <c r="G4359">
        <f t="shared" ca="1" si="806"/>
        <v>4</v>
      </c>
      <c r="H4359">
        <f t="shared" ca="1" si="807"/>
        <v>66</v>
      </c>
      <c r="I4359" s="6">
        <f t="shared" ca="1" si="814"/>
        <v>0.42619500000000005</v>
      </c>
      <c r="J4359" s="18">
        <f t="shared" ca="1" si="808"/>
        <v>1.2146557500000001</v>
      </c>
      <c r="K4359" s="7">
        <f t="shared" ca="1" si="809"/>
        <v>1.2146557500000001</v>
      </c>
      <c r="L4359" s="55" t="str">
        <f t="shared" si="810"/>
        <v>t4351</v>
      </c>
      <c r="M4359" s="56">
        <v>1</v>
      </c>
      <c r="N4359" s="79">
        <f t="shared" ca="1" si="815"/>
        <v>1.2146557500000001</v>
      </c>
    </row>
    <row r="4360" spans="1:14">
      <c r="A4360">
        <v>4352</v>
      </c>
      <c r="B4360">
        <f t="shared" si="811"/>
        <v>26</v>
      </c>
      <c r="C4360">
        <f t="shared" si="812"/>
        <v>7</v>
      </c>
      <c r="D4360">
        <f t="shared" si="813"/>
        <v>8</v>
      </c>
      <c r="E4360">
        <f t="shared" ref="E4360:E4423" si="816">VLOOKUP(B4360,table_week_fact,2)</f>
        <v>86.1</v>
      </c>
      <c r="F4360">
        <f t="shared" ref="F4360:F4423" ca="1" si="817">OFFSET(table_day_fact_start,C4360-1,0)</f>
        <v>75</v>
      </c>
      <c r="G4360">
        <f t="shared" ref="G4360:G4423" ca="1" si="818">OFFSET(table_hr_col_start,C4360-1,MATCH(B4360,table_hr_col_wk_hdr)-1)</f>
        <v>4</v>
      </c>
      <c r="H4360">
        <f t="shared" ref="H4360:H4423" ca="1" si="819">OFFSET(table_hr_fact_start,D4360,G4360-1)</f>
        <v>81</v>
      </c>
      <c r="I4360" s="6">
        <f t="shared" ca="1" si="814"/>
        <v>0.52305750000000006</v>
      </c>
      <c r="J4360" s="18">
        <f t="shared" ref="J4360:J4423" ca="1" si="820">peak_baseline*I4360</f>
        <v>1.4907138750000002</v>
      </c>
      <c r="K4360" s="7">
        <f t="shared" ref="K4360:K4423" ca="1" si="821">J4360*peak_load/peak_baseline</f>
        <v>1.4907138750000002</v>
      </c>
      <c r="L4360" s="55" t="str">
        <f t="shared" ref="L4360:L4423" si="822">CONCATENATE($M$4,TEXT(A4360,"0"))</f>
        <v>t4352</v>
      </c>
      <c r="M4360" s="56">
        <v>1</v>
      </c>
      <c r="N4360" s="79">
        <f t="shared" ca="1" si="815"/>
        <v>1.4907138750000002</v>
      </c>
    </row>
    <row r="4361" spans="1:14">
      <c r="A4361">
        <v>4353</v>
      </c>
      <c r="B4361">
        <f t="shared" ref="B4361:B4424" si="823">ROUNDDOWN(A4361/168,0)+1</f>
        <v>26</v>
      </c>
      <c r="C4361">
        <f t="shared" ref="C4361:C4424" si="824">ROUNDDOWN(MOD(A4361/24,7),0)+1</f>
        <v>7</v>
      </c>
      <c r="D4361">
        <f t="shared" ref="D4361:D4424" si="825">MOD(A4361,24)</f>
        <v>9</v>
      </c>
      <c r="E4361">
        <f t="shared" si="816"/>
        <v>86.1</v>
      </c>
      <c r="F4361">
        <f t="shared" ca="1" si="817"/>
        <v>75</v>
      </c>
      <c r="G4361">
        <f t="shared" ca="1" si="818"/>
        <v>4</v>
      </c>
      <c r="H4361">
        <f t="shared" ca="1" si="819"/>
        <v>86</v>
      </c>
      <c r="I4361" s="6">
        <f t="shared" ref="I4361:I4424" ca="1" si="826">E4361/100*F4361/100*H4361/100</f>
        <v>0.55534499999999998</v>
      </c>
      <c r="J4361" s="18">
        <f t="shared" ca="1" si="820"/>
        <v>1.58273325</v>
      </c>
      <c r="K4361" s="7">
        <f t="shared" ca="1" si="821"/>
        <v>1.58273325</v>
      </c>
      <c r="L4361" s="55" t="str">
        <f t="shared" si="822"/>
        <v>t4353</v>
      </c>
      <c r="M4361" s="56">
        <v>1</v>
      </c>
      <c r="N4361" s="79">
        <f t="shared" ref="N4361:N4424" ca="1" si="827">K4361</f>
        <v>1.58273325</v>
      </c>
    </row>
    <row r="4362" spans="1:14">
      <c r="A4362">
        <v>4354</v>
      </c>
      <c r="B4362">
        <f t="shared" si="823"/>
        <v>26</v>
      </c>
      <c r="C4362">
        <f t="shared" si="824"/>
        <v>7</v>
      </c>
      <c r="D4362">
        <f t="shared" si="825"/>
        <v>10</v>
      </c>
      <c r="E4362">
        <f t="shared" si="816"/>
        <v>86.1</v>
      </c>
      <c r="F4362">
        <f t="shared" ca="1" si="817"/>
        <v>75</v>
      </c>
      <c r="G4362">
        <f t="shared" ca="1" si="818"/>
        <v>4</v>
      </c>
      <c r="H4362">
        <f t="shared" ca="1" si="819"/>
        <v>91</v>
      </c>
      <c r="I4362" s="6">
        <f t="shared" ca="1" si="826"/>
        <v>0.58763250000000011</v>
      </c>
      <c r="J4362" s="18">
        <f t="shared" ca="1" si="820"/>
        <v>1.6747526250000004</v>
      </c>
      <c r="K4362" s="7">
        <f t="shared" ca="1" si="821"/>
        <v>1.6747526250000007</v>
      </c>
      <c r="L4362" s="55" t="str">
        <f t="shared" si="822"/>
        <v>t4354</v>
      </c>
      <c r="M4362" s="56">
        <v>1</v>
      </c>
      <c r="N4362" s="79">
        <f t="shared" ca="1" si="827"/>
        <v>1.6747526250000007</v>
      </c>
    </row>
    <row r="4363" spans="1:14">
      <c r="A4363">
        <v>4355</v>
      </c>
      <c r="B4363">
        <f t="shared" si="823"/>
        <v>26</v>
      </c>
      <c r="C4363">
        <f t="shared" si="824"/>
        <v>7</v>
      </c>
      <c r="D4363">
        <f t="shared" si="825"/>
        <v>11</v>
      </c>
      <c r="E4363">
        <f t="shared" si="816"/>
        <v>86.1</v>
      </c>
      <c r="F4363">
        <f t="shared" ca="1" si="817"/>
        <v>75</v>
      </c>
      <c r="G4363">
        <f t="shared" ca="1" si="818"/>
        <v>4</v>
      </c>
      <c r="H4363">
        <f t="shared" ca="1" si="819"/>
        <v>93</v>
      </c>
      <c r="I4363" s="6">
        <f t="shared" ca="1" si="826"/>
        <v>0.60054750000000001</v>
      </c>
      <c r="J4363" s="18">
        <f t="shared" ca="1" si="820"/>
        <v>1.7115603750000001</v>
      </c>
      <c r="K4363" s="7">
        <f t="shared" ca="1" si="821"/>
        <v>1.7115603749999999</v>
      </c>
      <c r="L4363" s="55" t="str">
        <f t="shared" si="822"/>
        <v>t4355</v>
      </c>
      <c r="M4363" s="56">
        <v>1</v>
      </c>
      <c r="N4363" s="79">
        <f t="shared" ca="1" si="827"/>
        <v>1.7115603749999999</v>
      </c>
    </row>
    <row r="4364" spans="1:14">
      <c r="A4364">
        <v>4356</v>
      </c>
      <c r="B4364">
        <f t="shared" si="823"/>
        <v>26</v>
      </c>
      <c r="C4364">
        <f t="shared" si="824"/>
        <v>7</v>
      </c>
      <c r="D4364">
        <f t="shared" si="825"/>
        <v>12</v>
      </c>
      <c r="E4364">
        <f t="shared" si="816"/>
        <v>86.1</v>
      </c>
      <c r="F4364">
        <f t="shared" ca="1" si="817"/>
        <v>75</v>
      </c>
      <c r="G4364">
        <f t="shared" ca="1" si="818"/>
        <v>4</v>
      </c>
      <c r="H4364">
        <f t="shared" ca="1" si="819"/>
        <v>93</v>
      </c>
      <c r="I4364" s="6">
        <f t="shared" ca="1" si="826"/>
        <v>0.60054750000000001</v>
      </c>
      <c r="J4364" s="18">
        <f t="shared" ca="1" si="820"/>
        <v>1.7115603750000001</v>
      </c>
      <c r="K4364" s="7">
        <f t="shared" ca="1" si="821"/>
        <v>1.7115603749999999</v>
      </c>
      <c r="L4364" s="55" t="str">
        <f t="shared" si="822"/>
        <v>t4356</v>
      </c>
      <c r="M4364" s="56">
        <v>1</v>
      </c>
      <c r="N4364" s="79">
        <f t="shared" ca="1" si="827"/>
        <v>1.7115603749999999</v>
      </c>
    </row>
    <row r="4365" spans="1:14">
      <c r="A4365">
        <v>4357</v>
      </c>
      <c r="B4365">
        <f t="shared" si="823"/>
        <v>26</v>
      </c>
      <c r="C4365">
        <f t="shared" si="824"/>
        <v>7</v>
      </c>
      <c r="D4365">
        <f t="shared" si="825"/>
        <v>13</v>
      </c>
      <c r="E4365">
        <f t="shared" si="816"/>
        <v>86.1</v>
      </c>
      <c r="F4365">
        <f t="shared" ca="1" si="817"/>
        <v>75</v>
      </c>
      <c r="G4365">
        <f t="shared" ca="1" si="818"/>
        <v>4</v>
      </c>
      <c r="H4365">
        <f t="shared" ca="1" si="819"/>
        <v>92</v>
      </c>
      <c r="I4365" s="6">
        <f t="shared" ca="1" si="826"/>
        <v>0.59409000000000001</v>
      </c>
      <c r="J4365" s="18">
        <f t="shared" ca="1" si="820"/>
        <v>1.6931565000000002</v>
      </c>
      <c r="K4365" s="7">
        <f t="shared" ca="1" si="821"/>
        <v>1.6931565000000002</v>
      </c>
      <c r="L4365" s="55" t="str">
        <f t="shared" si="822"/>
        <v>t4357</v>
      </c>
      <c r="M4365" s="56">
        <v>1</v>
      </c>
      <c r="N4365" s="79">
        <f t="shared" ca="1" si="827"/>
        <v>1.6931565000000002</v>
      </c>
    </row>
    <row r="4366" spans="1:14">
      <c r="A4366">
        <v>4358</v>
      </c>
      <c r="B4366">
        <f t="shared" si="823"/>
        <v>26</v>
      </c>
      <c r="C4366">
        <f t="shared" si="824"/>
        <v>7</v>
      </c>
      <c r="D4366">
        <f t="shared" si="825"/>
        <v>14</v>
      </c>
      <c r="E4366">
        <f t="shared" si="816"/>
        <v>86.1</v>
      </c>
      <c r="F4366">
        <f t="shared" ca="1" si="817"/>
        <v>75</v>
      </c>
      <c r="G4366">
        <f t="shared" ca="1" si="818"/>
        <v>4</v>
      </c>
      <c r="H4366">
        <f t="shared" ca="1" si="819"/>
        <v>91</v>
      </c>
      <c r="I4366" s="6">
        <f t="shared" ca="1" si="826"/>
        <v>0.58763250000000011</v>
      </c>
      <c r="J4366" s="18">
        <f t="shared" ca="1" si="820"/>
        <v>1.6747526250000004</v>
      </c>
      <c r="K4366" s="7">
        <f t="shared" ca="1" si="821"/>
        <v>1.6747526250000007</v>
      </c>
      <c r="L4366" s="55" t="str">
        <f t="shared" si="822"/>
        <v>t4358</v>
      </c>
      <c r="M4366" s="56">
        <v>1</v>
      </c>
      <c r="N4366" s="79">
        <f t="shared" ca="1" si="827"/>
        <v>1.6747526250000007</v>
      </c>
    </row>
    <row r="4367" spans="1:14">
      <c r="A4367">
        <v>4359</v>
      </c>
      <c r="B4367">
        <f t="shared" si="823"/>
        <v>26</v>
      </c>
      <c r="C4367">
        <f t="shared" si="824"/>
        <v>7</v>
      </c>
      <c r="D4367">
        <f t="shared" si="825"/>
        <v>15</v>
      </c>
      <c r="E4367">
        <f t="shared" si="816"/>
        <v>86.1</v>
      </c>
      <c r="F4367">
        <f t="shared" ca="1" si="817"/>
        <v>75</v>
      </c>
      <c r="G4367">
        <f t="shared" ca="1" si="818"/>
        <v>4</v>
      </c>
      <c r="H4367">
        <f t="shared" ca="1" si="819"/>
        <v>91</v>
      </c>
      <c r="I4367" s="6">
        <f t="shared" ca="1" si="826"/>
        <v>0.58763250000000011</v>
      </c>
      <c r="J4367" s="18">
        <f t="shared" ca="1" si="820"/>
        <v>1.6747526250000004</v>
      </c>
      <c r="K4367" s="7">
        <f t="shared" ca="1" si="821"/>
        <v>1.6747526250000007</v>
      </c>
      <c r="L4367" s="55" t="str">
        <f t="shared" si="822"/>
        <v>t4359</v>
      </c>
      <c r="M4367" s="56">
        <v>1</v>
      </c>
      <c r="N4367" s="79">
        <f t="shared" ca="1" si="827"/>
        <v>1.6747526250000007</v>
      </c>
    </row>
    <row r="4368" spans="1:14">
      <c r="A4368">
        <v>4360</v>
      </c>
      <c r="B4368">
        <f t="shared" si="823"/>
        <v>26</v>
      </c>
      <c r="C4368">
        <f t="shared" si="824"/>
        <v>7</v>
      </c>
      <c r="D4368">
        <f t="shared" si="825"/>
        <v>16</v>
      </c>
      <c r="E4368">
        <f t="shared" si="816"/>
        <v>86.1</v>
      </c>
      <c r="F4368">
        <f t="shared" ca="1" si="817"/>
        <v>75</v>
      </c>
      <c r="G4368">
        <f t="shared" ca="1" si="818"/>
        <v>4</v>
      </c>
      <c r="H4368">
        <f t="shared" ca="1" si="819"/>
        <v>92</v>
      </c>
      <c r="I4368" s="6">
        <f t="shared" ca="1" si="826"/>
        <v>0.59409000000000001</v>
      </c>
      <c r="J4368" s="18">
        <f t="shared" ca="1" si="820"/>
        <v>1.6931565000000002</v>
      </c>
      <c r="K4368" s="7">
        <f t="shared" ca="1" si="821"/>
        <v>1.6931565000000002</v>
      </c>
      <c r="L4368" s="55" t="str">
        <f t="shared" si="822"/>
        <v>t4360</v>
      </c>
      <c r="M4368" s="56">
        <v>1</v>
      </c>
      <c r="N4368" s="79">
        <f t="shared" ca="1" si="827"/>
        <v>1.6931565000000002</v>
      </c>
    </row>
    <row r="4369" spans="1:14">
      <c r="A4369">
        <v>4361</v>
      </c>
      <c r="B4369">
        <f t="shared" si="823"/>
        <v>26</v>
      </c>
      <c r="C4369">
        <f t="shared" si="824"/>
        <v>7</v>
      </c>
      <c r="D4369">
        <f t="shared" si="825"/>
        <v>17</v>
      </c>
      <c r="E4369">
        <f t="shared" si="816"/>
        <v>86.1</v>
      </c>
      <c r="F4369">
        <f t="shared" ca="1" si="817"/>
        <v>75</v>
      </c>
      <c r="G4369">
        <f t="shared" ca="1" si="818"/>
        <v>4</v>
      </c>
      <c r="H4369">
        <f t="shared" ca="1" si="819"/>
        <v>94</v>
      </c>
      <c r="I4369" s="6">
        <f t="shared" ca="1" si="826"/>
        <v>0.60700500000000002</v>
      </c>
      <c r="J4369" s="18">
        <f t="shared" ca="1" si="820"/>
        <v>1.7299642500000001</v>
      </c>
      <c r="K4369" s="7">
        <f t="shared" ca="1" si="821"/>
        <v>1.7299642500000001</v>
      </c>
      <c r="L4369" s="55" t="str">
        <f t="shared" si="822"/>
        <v>t4361</v>
      </c>
      <c r="M4369" s="56">
        <v>1</v>
      </c>
      <c r="N4369" s="79">
        <f t="shared" ca="1" si="827"/>
        <v>1.7299642500000001</v>
      </c>
    </row>
    <row r="4370" spans="1:14">
      <c r="A4370">
        <v>4362</v>
      </c>
      <c r="B4370">
        <f t="shared" si="823"/>
        <v>26</v>
      </c>
      <c r="C4370">
        <f t="shared" si="824"/>
        <v>7</v>
      </c>
      <c r="D4370">
        <f t="shared" si="825"/>
        <v>18</v>
      </c>
      <c r="E4370">
        <f t="shared" si="816"/>
        <v>86.1</v>
      </c>
      <c r="F4370">
        <f t="shared" ca="1" si="817"/>
        <v>75</v>
      </c>
      <c r="G4370">
        <f t="shared" ca="1" si="818"/>
        <v>4</v>
      </c>
      <c r="H4370">
        <f t="shared" ca="1" si="819"/>
        <v>95</v>
      </c>
      <c r="I4370" s="6">
        <f t="shared" ca="1" si="826"/>
        <v>0.61346250000000002</v>
      </c>
      <c r="J4370" s="18">
        <f t="shared" ca="1" si="820"/>
        <v>1.7483681250000001</v>
      </c>
      <c r="K4370" s="7">
        <f t="shared" ca="1" si="821"/>
        <v>1.7483681250000001</v>
      </c>
      <c r="L4370" s="55" t="str">
        <f t="shared" si="822"/>
        <v>t4362</v>
      </c>
      <c r="M4370" s="56">
        <v>1</v>
      </c>
      <c r="N4370" s="79">
        <f t="shared" ca="1" si="827"/>
        <v>1.7483681250000001</v>
      </c>
    </row>
    <row r="4371" spans="1:14">
      <c r="A4371">
        <v>4363</v>
      </c>
      <c r="B4371">
        <f t="shared" si="823"/>
        <v>26</v>
      </c>
      <c r="C4371">
        <f t="shared" si="824"/>
        <v>7</v>
      </c>
      <c r="D4371">
        <f t="shared" si="825"/>
        <v>19</v>
      </c>
      <c r="E4371">
        <f t="shared" si="816"/>
        <v>86.1</v>
      </c>
      <c r="F4371">
        <f t="shared" ca="1" si="817"/>
        <v>75</v>
      </c>
      <c r="G4371">
        <f t="shared" ca="1" si="818"/>
        <v>4</v>
      </c>
      <c r="H4371">
        <f t="shared" ca="1" si="819"/>
        <v>95</v>
      </c>
      <c r="I4371" s="6">
        <f t="shared" ca="1" si="826"/>
        <v>0.61346250000000002</v>
      </c>
      <c r="J4371" s="18">
        <f t="shared" ca="1" si="820"/>
        <v>1.7483681250000001</v>
      </c>
      <c r="K4371" s="7">
        <f t="shared" ca="1" si="821"/>
        <v>1.7483681250000001</v>
      </c>
      <c r="L4371" s="55" t="str">
        <f t="shared" si="822"/>
        <v>t4363</v>
      </c>
      <c r="M4371" s="56">
        <v>1</v>
      </c>
      <c r="N4371" s="79">
        <f t="shared" ca="1" si="827"/>
        <v>1.7483681250000001</v>
      </c>
    </row>
    <row r="4372" spans="1:14">
      <c r="A4372">
        <v>4364</v>
      </c>
      <c r="B4372">
        <f t="shared" si="823"/>
        <v>26</v>
      </c>
      <c r="C4372">
        <f t="shared" si="824"/>
        <v>7</v>
      </c>
      <c r="D4372">
        <f t="shared" si="825"/>
        <v>20</v>
      </c>
      <c r="E4372">
        <f t="shared" si="816"/>
        <v>86.1</v>
      </c>
      <c r="F4372">
        <f t="shared" ca="1" si="817"/>
        <v>75</v>
      </c>
      <c r="G4372">
        <f t="shared" ca="1" si="818"/>
        <v>4</v>
      </c>
      <c r="H4372">
        <f t="shared" ca="1" si="819"/>
        <v>100</v>
      </c>
      <c r="I4372" s="6">
        <f t="shared" ca="1" si="826"/>
        <v>0.64575000000000005</v>
      </c>
      <c r="J4372" s="18">
        <f t="shared" ca="1" si="820"/>
        <v>1.8403875000000003</v>
      </c>
      <c r="K4372" s="7">
        <f t="shared" ca="1" si="821"/>
        <v>1.8403875000000003</v>
      </c>
      <c r="L4372" s="55" t="str">
        <f t="shared" si="822"/>
        <v>t4364</v>
      </c>
      <c r="M4372" s="56">
        <v>1</v>
      </c>
      <c r="N4372" s="79">
        <f t="shared" ca="1" si="827"/>
        <v>1.8403875000000003</v>
      </c>
    </row>
    <row r="4373" spans="1:14">
      <c r="A4373">
        <v>4365</v>
      </c>
      <c r="B4373">
        <f t="shared" si="823"/>
        <v>26</v>
      </c>
      <c r="C4373">
        <f t="shared" si="824"/>
        <v>7</v>
      </c>
      <c r="D4373">
        <f t="shared" si="825"/>
        <v>21</v>
      </c>
      <c r="E4373">
        <f t="shared" si="816"/>
        <v>86.1</v>
      </c>
      <c r="F4373">
        <f t="shared" ca="1" si="817"/>
        <v>75</v>
      </c>
      <c r="G4373">
        <f t="shared" ca="1" si="818"/>
        <v>4</v>
      </c>
      <c r="H4373">
        <f t="shared" ca="1" si="819"/>
        <v>93</v>
      </c>
      <c r="I4373" s="6">
        <f t="shared" ca="1" si="826"/>
        <v>0.60054750000000001</v>
      </c>
      <c r="J4373" s="18">
        <f t="shared" ca="1" si="820"/>
        <v>1.7115603750000001</v>
      </c>
      <c r="K4373" s="7">
        <f t="shared" ca="1" si="821"/>
        <v>1.7115603749999999</v>
      </c>
      <c r="L4373" s="55" t="str">
        <f t="shared" si="822"/>
        <v>t4365</v>
      </c>
      <c r="M4373" s="56">
        <v>1</v>
      </c>
      <c r="N4373" s="79">
        <f t="shared" ca="1" si="827"/>
        <v>1.7115603749999999</v>
      </c>
    </row>
    <row r="4374" spans="1:14">
      <c r="A4374">
        <v>4366</v>
      </c>
      <c r="B4374">
        <f t="shared" si="823"/>
        <v>26</v>
      </c>
      <c r="C4374">
        <f t="shared" si="824"/>
        <v>7</v>
      </c>
      <c r="D4374">
        <f t="shared" si="825"/>
        <v>22</v>
      </c>
      <c r="E4374">
        <f t="shared" si="816"/>
        <v>86.1</v>
      </c>
      <c r="F4374">
        <f t="shared" ca="1" si="817"/>
        <v>75</v>
      </c>
      <c r="G4374">
        <f t="shared" ca="1" si="818"/>
        <v>4</v>
      </c>
      <c r="H4374">
        <f t="shared" ca="1" si="819"/>
        <v>88</v>
      </c>
      <c r="I4374" s="6">
        <f t="shared" ca="1" si="826"/>
        <v>0.5682600000000001</v>
      </c>
      <c r="J4374" s="18">
        <f t="shared" ca="1" si="820"/>
        <v>1.6195410000000003</v>
      </c>
      <c r="K4374" s="7">
        <f t="shared" ca="1" si="821"/>
        <v>1.6195410000000003</v>
      </c>
      <c r="L4374" s="55" t="str">
        <f t="shared" si="822"/>
        <v>t4366</v>
      </c>
      <c r="M4374" s="56">
        <v>1</v>
      </c>
      <c r="N4374" s="79">
        <f t="shared" ca="1" si="827"/>
        <v>1.6195410000000003</v>
      </c>
    </row>
    <row r="4375" spans="1:14">
      <c r="A4375">
        <v>4367</v>
      </c>
      <c r="B4375">
        <f t="shared" si="823"/>
        <v>26</v>
      </c>
      <c r="C4375">
        <f t="shared" si="824"/>
        <v>7</v>
      </c>
      <c r="D4375">
        <f t="shared" si="825"/>
        <v>23</v>
      </c>
      <c r="E4375">
        <f t="shared" si="816"/>
        <v>86.1</v>
      </c>
      <c r="F4375">
        <f t="shared" ca="1" si="817"/>
        <v>75</v>
      </c>
      <c r="G4375">
        <f t="shared" ca="1" si="818"/>
        <v>4</v>
      </c>
      <c r="H4375">
        <f t="shared" ca="1" si="819"/>
        <v>80</v>
      </c>
      <c r="I4375" s="6">
        <f t="shared" ca="1" si="826"/>
        <v>0.51660000000000006</v>
      </c>
      <c r="J4375" s="18">
        <f t="shared" ca="1" si="820"/>
        <v>1.4723100000000002</v>
      </c>
      <c r="K4375" s="7">
        <f t="shared" ca="1" si="821"/>
        <v>1.4723100000000005</v>
      </c>
      <c r="L4375" s="55" t="str">
        <f t="shared" si="822"/>
        <v>t4367</v>
      </c>
      <c r="M4375" s="56">
        <v>1</v>
      </c>
      <c r="N4375" s="79">
        <f t="shared" ca="1" si="827"/>
        <v>1.4723100000000005</v>
      </c>
    </row>
    <row r="4376" spans="1:14">
      <c r="A4376">
        <v>4368</v>
      </c>
      <c r="B4376">
        <f t="shared" si="823"/>
        <v>27</v>
      </c>
      <c r="C4376">
        <f t="shared" si="824"/>
        <v>1</v>
      </c>
      <c r="D4376">
        <f t="shared" si="825"/>
        <v>0</v>
      </c>
      <c r="E4376">
        <f t="shared" si="816"/>
        <v>75.5</v>
      </c>
      <c r="F4376">
        <f t="shared" ca="1" si="817"/>
        <v>93</v>
      </c>
      <c r="G4376">
        <f t="shared" ca="1" si="818"/>
        <v>3</v>
      </c>
      <c r="H4376">
        <f t="shared" ca="1" si="819"/>
        <v>64</v>
      </c>
      <c r="I4376" s="6">
        <f t="shared" ca="1" si="826"/>
        <v>0.44937600000000005</v>
      </c>
      <c r="J4376" s="18">
        <f t="shared" ca="1" si="820"/>
        <v>1.2807216000000001</v>
      </c>
      <c r="K4376" s="7">
        <f t="shared" ca="1" si="821"/>
        <v>1.2807216000000001</v>
      </c>
      <c r="L4376" s="55" t="str">
        <f t="shared" si="822"/>
        <v>t4368</v>
      </c>
      <c r="M4376" s="56">
        <v>1</v>
      </c>
      <c r="N4376" s="79">
        <f t="shared" ca="1" si="827"/>
        <v>1.2807216000000001</v>
      </c>
    </row>
    <row r="4377" spans="1:14">
      <c r="A4377">
        <v>4369</v>
      </c>
      <c r="B4377">
        <f t="shared" si="823"/>
        <v>27</v>
      </c>
      <c r="C4377">
        <f t="shared" si="824"/>
        <v>1</v>
      </c>
      <c r="D4377">
        <f t="shared" si="825"/>
        <v>1</v>
      </c>
      <c r="E4377">
        <f t="shared" si="816"/>
        <v>75.5</v>
      </c>
      <c r="F4377">
        <f t="shared" ca="1" si="817"/>
        <v>93</v>
      </c>
      <c r="G4377">
        <f t="shared" ca="1" si="818"/>
        <v>3</v>
      </c>
      <c r="H4377">
        <f t="shared" ca="1" si="819"/>
        <v>60</v>
      </c>
      <c r="I4377" s="6">
        <f t="shared" ca="1" si="826"/>
        <v>0.42129000000000005</v>
      </c>
      <c r="J4377" s="18">
        <f t="shared" ca="1" si="820"/>
        <v>1.2006765000000001</v>
      </c>
      <c r="K4377" s="7">
        <f t="shared" ca="1" si="821"/>
        <v>1.2006765000000001</v>
      </c>
      <c r="L4377" s="55" t="str">
        <f t="shared" si="822"/>
        <v>t4369</v>
      </c>
      <c r="M4377" s="56">
        <v>1</v>
      </c>
      <c r="N4377" s="79">
        <f t="shared" ca="1" si="827"/>
        <v>1.2006765000000001</v>
      </c>
    </row>
    <row r="4378" spans="1:14">
      <c r="A4378">
        <v>4370</v>
      </c>
      <c r="B4378">
        <f t="shared" si="823"/>
        <v>27</v>
      </c>
      <c r="C4378">
        <f t="shared" si="824"/>
        <v>1</v>
      </c>
      <c r="D4378">
        <f t="shared" si="825"/>
        <v>2</v>
      </c>
      <c r="E4378">
        <f t="shared" si="816"/>
        <v>75.5</v>
      </c>
      <c r="F4378">
        <f t="shared" ca="1" si="817"/>
        <v>93</v>
      </c>
      <c r="G4378">
        <f t="shared" ca="1" si="818"/>
        <v>3</v>
      </c>
      <c r="H4378">
        <f t="shared" ca="1" si="819"/>
        <v>58</v>
      </c>
      <c r="I4378" s="6">
        <f t="shared" ca="1" si="826"/>
        <v>0.40724700000000008</v>
      </c>
      <c r="J4378" s="18">
        <f t="shared" ca="1" si="820"/>
        <v>1.1606539500000004</v>
      </c>
      <c r="K4378" s="7">
        <f t="shared" ca="1" si="821"/>
        <v>1.1606539500000004</v>
      </c>
      <c r="L4378" s="55" t="str">
        <f t="shared" si="822"/>
        <v>t4370</v>
      </c>
      <c r="M4378" s="56">
        <v>1</v>
      </c>
      <c r="N4378" s="79">
        <f t="shared" ca="1" si="827"/>
        <v>1.1606539500000004</v>
      </c>
    </row>
    <row r="4379" spans="1:14">
      <c r="A4379">
        <v>4371</v>
      </c>
      <c r="B4379">
        <f t="shared" si="823"/>
        <v>27</v>
      </c>
      <c r="C4379">
        <f t="shared" si="824"/>
        <v>1</v>
      </c>
      <c r="D4379">
        <f t="shared" si="825"/>
        <v>3</v>
      </c>
      <c r="E4379">
        <f t="shared" si="816"/>
        <v>75.5</v>
      </c>
      <c r="F4379">
        <f t="shared" ca="1" si="817"/>
        <v>93</v>
      </c>
      <c r="G4379">
        <f t="shared" ca="1" si="818"/>
        <v>3</v>
      </c>
      <c r="H4379">
        <f t="shared" ca="1" si="819"/>
        <v>56</v>
      </c>
      <c r="I4379" s="6">
        <f t="shared" ca="1" si="826"/>
        <v>0.39320400000000005</v>
      </c>
      <c r="J4379" s="18">
        <f t="shared" ca="1" si="820"/>
        <v>1.1206314000000002</v>
      </c>
      <c r="K4379" s="7">
        <f t="shared" ca="1" si="821"/>
        <v>1.1206314000000002</v>
      </c>
      <c r="L4379" s="55" t="str">
        <f t="shared" si="822"/>
        <v>t4371</v>
      </c>
      <c r="M4379" s="56">
        <v>1</v>
      </c>
      <c r="N4379" s="79">
        <f t="shared" ca="1" si="827"/>
        <v>1.1206314000000002</v>
      </c>
    </row>
    <row r="4380" spans="1:14">
      <c r="A4380">
        <v>4372</v>
      </c>
      <c r="B4380">
        <f t="shared" si="823"/>
        <v>27</v>
      </c>
      <c r="C4380">
        <f t="shared" si="824"/>
        <v>1</v>
      </c>
      <c r="D4380">
        <f t="shared" si="825"/>
        <v>4</v>
      </c>
      <c r="E4380">
        <f t="shared" si="816"/>
        <v>75.5</v>
      </c>
      <c r="F4380">
        <f t="shared" ca="1" si="817"/>
        <v>93</v>
      </c>
      <c r="G4380">
        <f t="shared" ca="1" si="818"/>
        <v>3</v>
      </c>
      <c r="H4380">
        <f t="shared" ca="1" si="819"/>
        <v>56</v>
      </c>
      <c r="I4380" s="6">
        <f t="shared" ca="1" si="826"/>
        <v>0.39320400000000005</v>
      </c>
      <c r="J4380" s="18">
        <f t="shared" ca="1" si="820"/>
        <v>1.1206314000000002</v>
      </c>
      <c r="K4380" s="7">
        <f t="shared" ca="1" si="821"/>
        <v>1.1206314000000002</v>
      </c>
      <c r="L4380" s="55" t="str">
        <f t="shared" si="822"/>
        <v>t4372</v>
      </c>
      <c r="M4380" s="56">
        <v>1</v>
      </c>
      <c r="N4380" s="79">
        <f t="shared" ca="1" si="827"/>
        <v>1.1206314000000002</v>
      </c>
    </row>
    <row r="4381" spans="1:14">
      <c r="A4381">
        <v>4373</v>
      </c>
      <c r="B4381">
        <f t="shared" si="823"/>
        <v>27</v>
      </c>
      <c r="C4381">
        <f t="shared" si="824"/>
        <v>1</v>
      </c>
      <c r="D4381">
        <f t="shared" si="825"/>
        <v>5</v>
      </c>
      <c r="E4381">
        <f t="shared" si="816"/>
        <v>75.5</v>
      </c>
      <c r="F4381">
        <f t="shared" ca="1" si="817"/>
        <v>93</v>
      </c>
      <c r="G4381">
        <f t="shared" ca="1" si="818"/>
        <v>3</v>
      </c>
      <c r="H4381">
        <f t="shared" ca="1" si="819"/>
        <v>58</v>
      </c>
      <c r="I4381" s="6">
        <f t="shared" ca="1" si="826"/>
        <v>0.40724700000000008</v>
      </c>
      <c r="J4381" s="18">
        <f t="shared" ca="1" si="820"/>
        <v>1.1606539500000004</v>
      </c>
      <c r="K4381" s="7">
        <f t="shared" ca="1" si="821"/>
        <v>1.1606539500000004</v>
      </c>
      <c r="L4381" s="55" t="str">
        <f t="shared" si="822"/>
        <v>t4373</v>
      </c>
      <c r="M4381" s="56">
        <v>1</v>
      </c>
      <c r="N4381" s="79">
        <f t="shared" ca="1" si="827"/>
        <v>1.1606539500000004</v>
      </c>
    </row>
    <row r="4382" spans="1:14">
      <c r="A4382">
        <v>4374</v>
      </c>
      <c r="B4382">
        <f t="shared" si="823"/>
        <v>27</v>
      </c>
      <c r="C4382">
        <f t="shared" si="824"/>
        <v>1</v>
      </c>
      <c r="D4382">
        <f t="shared" si="825"/>
        <v>6</v>
      </c>
      <c r="E4382">
        <f t="shared" si="816"/>
        <v>75.5</v>
      </c>
      <c r="F4382">
        <f t="shared" ca="1" si="817"/>
        <v>93</v>
      </c>
      <c r="G4382">
        <f t="shared" ca="1" si="818"/>
        <v>3</v>
      </c>
      <c r="H4382">
        <f t="shared" ca="1" si="819"/>
        <v>64</v>
      </c>
      <c r="I4382" s="6">
        <f t="shared" ca="1" si="826"/>
        <v>0.44937600000000005</v>
      </c>
      <c r="J4382" s="18">
        <f t="shared" ca="1" si="820"/>
        <v>1.2807216000000001</v>
      </c>
      <c r="K4382" s="7">
        <f t="shared" ca="1" si="821"/>
        <v>1.2807216000000001</v>
      </c>
      <c r="L4382" s="55" t="str">
        <f t="shared" si="822"/>
        <v>t4374</v>
      </c>
      <c r="M4382" s="56">
        <v>1</v>
      </c>
      <c r="N4382" s="79">
        <f t="shared" ca="1" si="827"/>
        <v>1.2807216000000001</v>
      </c>
    </row>
    <row r="4383" spans="1:14">
      <c r="A4383">
        <v>4375</v>
      </c>
      <c r="B4383">
        <f t="shared" si="823"/>
        <v>27</v>
      </c>
      <c r="C4383">
        <f t="shared" si="824"/>
        <v>1</v>
      </c>
      <c r="D4383">
        <f t="shared" si="825"/>
        <v>7</v>
      </c>
      <c r="E4383">
        <f t="shared" si="816"/>
        <v>75.5</v>
      </c>
      <c r="F4383">
        <f t="shared" ca="1" si="817"/>
        <v>93</v>
      </c>
      <c r="G4383">
        <f t="shared" ca="1" si="818"/>
        <v>3</v>
      </c>
      <c r="H4383">
        <f t="shared" ca="1" si="819"/>
        <v>76</v>
      </c>
      <c r="I4383" s="6">
        <f t="shared" ca="1" si="826"/>
        <v>0.53363400000000005</v>
      </c>
      <c r="J4383" s="18">
        <f t="shared" ca="1" si="820"/>
        <v>1.5208569000000003</v>
      </c>
      <c r="K4383" s="7">
        <f t="shared" ca="1" si="821"/>
        <v>1.5208569000000005</v>
      </c>
      <c r="L4383" s="55" t="str">
        <f t="shared" si="822"/>
        <v>t4375</v>
      </c>
      <c r="M4383" s="56">
        <v>1</v>
      </c>
      <c r="N4383" s="79">
        <f t="shared" ca="1" si="827"/>
        <v>1.5208569000000005</v>
      </c>
    </row>
    <row r="4384" spans="1:14">
      <c r="A4384">
        <v>4376</v>
      </c>
      <c r="B4384">
        <f t="shared" si="823"/>
        <v>27</v>
      </c>
      <c r="C4384">
        <f t="shared" si="824"/>
        <v>1</v>
      </c>
      <c r="D4384">
        <f t="shared" si="825"/>
        <v>8</v>
      </c>
      <c r="E4384">
        <f t="shared" si="816"/>
        <v>75.5</v>
      </c>
      <c r="F4384">
        <f t="shared" ca="1" si="817"/>
        <v>93</v>
      </c>
      <c r="G4384">
        <f t="shared" ca="1" si="818"/>
        <v>3</v>
      </c>
      <c r="H4384">
        <f t="shared" ca="1" si="819"/>
        <v>87</v>
      </c>
      <c r="I4384" s="6">
        <f t="shared" ca="1" si="826"/>
        <v>0.61087050000000009</v>
      </c>
      <c r="J4384" s="18">
        <f t="shared" ca="1" si="820"/>
        <v>1.7409809250000003</v>
      </c>
      <c r="K4384" s="7">
        <f t="shared" ca="1" si="821"/>
        <v>1.7409809250000006</v>
      </c>
      <c r="L4384" s="55" t="str">
        <f t="shared" si="822"/>
        <v>t4376</v>
      </c>
      <c r="M4384" s="56">
        <v>1</v>
      </c>
      <c r="N4384" s="79">
        <f t="shared" ca="1" si="827"/>
        <v>1.7409809250000006</v>
      </c>
    </row>
    <row r="4385" spans="1:14">
      <c r="A4385">
        <v>4377</v>
      </c>
      <c r="B4385">
        <f t="shared" si="823"/>
        <v>27</v>
      </c>
      <c r="C4385">
        <f t="shared" si="824"/>
        <v>1</v>
      </c>
      <c r="D4385">
        <f t="shared" si="825"/>
        <v>9</v>
      </c>
      <c r="E4385">
        <f t="shared" si="816"/>
        <v>75.5</v>
      </c>
      <c r="F4385">
        <f t="shared" ca="1" si="817"/>
        <v>93</v>
      </c>
      <c r="G4385">
        <f t="shared" ca="1" si="818"/>
        <v>3</v>
      </c>
      <c r="H4385">
        <f t="shared" ca="1" si="819"/>
        <v>95</v>
      </c>
      <c r="I4385" s="6">
        <f t="shared" ca="1" si="826"/>
        <v>0.66704249999999998</v>
      </c>
      <c r="J4385" s="18">
        <f t="shared" ca="1" si="820"/>
        <v>1.9010711250000001</v>
      </c>
      <c r="K4385" s="7">
        <f t="shared" ca="1" si="821"/>
        <v>1.9010711250000001</v>
      </c>
      <c r="L4385" s="55" t="str">
        <f t="shared" si="822"/>
        <v>t4377</v>
      </c>
      <c r="M4385" s="56">
        <v>1</v>
      </c>
      <c r="N4385" s="79">
        <f t="shared" ca="1" si="827"/>
        <v>1.9010711250000001</v>
      </c>
    </row>
    <row r="4386" spans="1:14">
      <c r="A4386">
        <v>4378</v>
      </c>
      <c r="B4386">
        <f t="shared" si="823"/>
        <v>27</v>
      </c>
      <c r="C4386">
        <f t="shared" si="824"/>
        <v>1</v>
      </c>
      <c r="D4386">
        <f t="shared" si="825"/>
        <v>10</v>
      </c>
      <c r="E4386">
        <f t="shared" si="816"/>
        <v>75.5</v>
      </c>
      <c r="F4386">
        <f t="shared" ca="1" si="817"/>
        <v>93</v>
      </c>
      <c r="G4386">
        <f t="shared" ca="1" si="818"/>
        <v>3</v>
      </c>
      <c r="H4386">
        <f t="shared" ca="1" si="819"/>
        <v>99</v>
      </c>
      <c r="I4386" s="6">
        <f t="shared" ca="1" si="826"/>
        <v>0.69512850000000004</v>
      </c>
      <c r="J4386" s="18">
        <f t="shared" ca="1" si="820"/>
        <v>1.9811162250000001</v>
      </c>
      <c r="K4386" s="7">
        <f t="shared" ca="1" si="821"/>
        <v>1.9811162250000003</v>
      </c>
      <c r="L4386" s="55" t="str">
        <f t="shared" si="822"/>
        <v>t4378</v>
      </c>
      <c r="M4386" s="56">
        <v>1</v>
      </c>
      <c r="N4386" s="79">
        <f t="shared" ca="1" si="827"/>
        <v>1.9811162250000003</v>
      </c>
    </row>
    <row r="4387" spans="1:14">
      <c r="A4387">
        <v>4379</v>
      </c>
      <c r="B4387">
        <f t="shared" si="823"/>
        <v>27</v>
      </c>
      <c r="C4387">
        <f t="shared" si="824"/>
        <v>1</v>
      </c>
      <c r="D4387">
        <f t="shared" si="825"/>
        <v>11</v>
      </c>
      <c r="E4387">
        <f t="shared" si="816"/>
        <v>75.5</v>
      </c>
      <c r="F4387">
        <f t="shared" ca="1" si="817"/>
        <v>93</v>
      </c>
      <c r="G4387">
        <f t="shared" ca="1" si="818"/>
        <v>3</v>
      </c>
      <c r="H4387">
        <f t="shared" ca="1" si="819"/>
        <v>100</v>
      </c>
      <c r="I4387" s="6">
        <f t="shared" ca="1" si="826"/>
        <v>0.70215000000000005</v>
      </c>
      <c r="J4387" s="18">
        <f t="shared" ca="1" si="820"/>
        <v>2.0011275000000004</v>
      </c>
      <c r="K4387" s="7">
        <f t="shared" ca="1" si="821"/>
        <v>2.0011275000000004</v>
      </c>
      <c r="L4387" s="55" t="str">
        <f t="shared" si="822"/>
        <v>t4379</v>
      </c>
      <c r="M4387" s="56">
        <v>1</v>
      </c>
      <c r="N4387" s="79">
        <f t="shared" ca="1" si="827"/>
        <v>2.0011275000000004</v>
      </c>
    </row>
    <row r="4388" spans="1:14">
      <c r="A4388">
        <v>4380</v>
      </c>
      <c r="B4388">
        <f t="shared" si="823"/>
        <v>27</v>
      </c>
      <c r="C4388">
        <f t="shared" si="824"/>
        <v>1</v>
      </c>
      <c r="D4388">
        <f t="shared" si="825"/>
        <v>12</v>
      </c>
      <c r="E4388">
        <f t="shared" si="816"/>
        <v>75.5</v>
      </c>
      <c r="F4388">
        <f t="shared" ca="1" si="817"/>
        <v>93</v>
      </c>
      <c r="G4388">
        <f t="shared" ca="1" si="818"/>
        <v>3</v>
      </c>
      <c r="H4388">
        <f t="shared" ca="1" si="819"/>
        <v>99</v>
      </c>
      <c r="I4388" s="6">
        <f t="shared" ca="1" si="826"/>
        <v>0.69512850000000004</v>
      </c>
      <c r="J4388" s="18">
        <f t="shared" ca="1" si="820"/>
        <v>1.9811162250000001</v>
      </c>
      <c r="K4388" s="7">
        <f t="shared" ca="1" si="821"/>
        <v>1.9811162250000003</v>
      </c>
      <c r="L4388" s="55" t="str">
        <f t="shared" si="822"/>
        <v>t4380</v>
      </c>
      <c r="M4388" s="56">
        <v>1</v>
      </c>
      <c r="N4388" s="79">
        <f t="shared" ca="1" si="827"/>
        <v>1.9811162250000003</v>
      </c>
    </row>
    <row r="4389" spans="1:14">
      <c r="A4389">
        <v>4381</v>
      </c>
      <c r="B4389">
        <f t="shared" si="823"/>
        <v>27</v>
      </c>
      <c r="C4389">
        <f t="shared" si="824"/>
        <v>1</v>
      </c>
      <c r="D4389">
        <f t="shared" si="825"/>
        <v>13</v>
      </c>
      <c r="E4389">
        <f t="shared" si="816"/>
        <v>75.5</v>
      </c>
      <c r="F4389">
        <f t="shared" ca="1" si="817"/>
        <v>93</v>
      </c>
      <c r="G4389">
        <f t="shared" ca="1" si="818"/>
        <v>3</v>
      </c>
      <c r="H4389">
        <f t="shared" ca="1" si="819"/>
        <v>100</v>
      </c>
      <c r="I4389" s="6">
        <f t="shared" ca="1" si="826"/>
        <v>0.70215000000000005</v>
      </c>
      <c r="J4389" s="18">
        <f t="shared" ca="1" si="820"/>
        <v>2.0011275000000004</v>
      </c>
      <c r="K4389" s="7">
        <f t="shared" ca="1" si="821"/>
        <v>2.0011275000000004</v>
      </c>
      <c r="L4389" s="55" t="str">
        <f t="shared" si="822"/>
        <v>t4381</v>
      </c>
      <c r="M4389" s="56">
        <v>1</v>
      </c>
      <c r="N4389" s="79">
        <f t="shared" ca="1" si="827"/>
        <v>2.0011275000000004</v>
      </c>
    </row>
    <row r="4390" spans="1:14">
      <c r="A4390">
        <v>4382</v>
      </c>
      <c r="B4390">
        <f t="shared" si="823"/>
        <v>27</v>
      </c>
      <c r="C4390">
        <f t="shared" si="824"/>
        <v>1</v>
      </c>
      <c r="D4390">
        <f t="shared" si="825"/>
        <v>14</v>
      </c>
      <c r="E4390">
        <f t="shared" si="816"/>
        <v>75.5</v>
      </c>
      <c r="F4390">
        <f t="shared" ca="1" si="817"/>
        <v>93</v>
      </c>
      <c r="G4390">
        <f t="shared" ca="1" si="818"/>
        <v>3</v>
      </c>
      <c r="H4390">
        <f t="shared" ca="1" si="819"/>
        <v>100</v>
      </c>
      <c r="I4390" s="6">
        <f t="shared" ca="1" si="826"/>
        <v>0.70215000000000005</v>
      </c>
      <c r="J4390" s="18">
        <f t="shared" ca="1" si="820"/>
        <v>2.0011275000000004</v>
      </c>
      <c r="K4390" s="7">
        <f t="shared" ca="1" si="821"/>
        <v>2.0011275000000004</v>
      </c>
      <c r="L4390" s="55" t="str">
        <f t="shared" si="822"/>
        <v>t4382</v>
      </c>
      <c r="M4390" s="56">
        <v>1</v>
      </c>
      <c r="N4390" s="79">
        <f t="shared" ca="1" si="827"/>
        <v>2.0011275000000004</v>
      </c>
    </row>
    <row r="4391" spans="1:14">
      <c r="A4391">
        <v>4383</v>
      </c>
      <c r="B4391">
        <f t="shared" si="823"/>
        <v>27</v>
      </c>
      <c r="C4391">
        <f t="shared" si="824"/>
        <v>1</v>
      </c>
      <c r="D4391">
        <f t="shared" si="825"/>
        <v>15</v>
      </c>
      <c r="E4391">
        <f t="shared" si="816"/>
        <v>75.5</v>
      </c>
      <c r="F4391">
        <f t="shared" ca="1" si="817"/>
        <v>93</v>
      </c>
      <c r="G4391">
        <f t="shared" ca="1" si="818"/>
        <v>3</v>
      </c>
      <c r="H4391">
        <f t="shared" ca="1" si="819"/>
        <v>97</v>
      </c>
      <c r="I4391" s="6">
        <f t="shared" ca="1" si="826"/>
        <v>0.68108550000000012</v>
      </c>
      <c r="J4391" s="18">
        <f t="shared" ca="1" si="820"/>
        <v>1.9410936750000003</v>
      </c>
      <c r="K4391" s="7">
        <f t="shared" ca="1" si="821"/>
        <v>1.9410936750000003</v>
      </c>
      <c r="L4391" s="55" t="str">
        <f t="shared" si="822"/>
        <v>t4383</v>
      </c>
      <c r="M4391" s="56">
        <v>1</v>
      </c>
      <c r="N4391" s="79">
        <f t="shared" ca="1" si="827"/>
        <v>1.9410936750000003</v>
      </c>
    </row>
    <row r="4392" spans="1:14">
      <c r="A4392">
        <v>4384</v>
      </c>
      <c r="B4392">
        <f t="shared" si="823"/>
        <v>27</v>
      </c>
      <c r="C4392">
        <f t="shared" si="824"/>
        <v>1</v>
      </c>
      <c r="D4392">
        <f t="shared" si="825"/>
        <v>16</v>
      </c>
      <c r="E4392">
        <f t="shared" si="816"/>
        <v>75.5</v>
      </c>
      <c r="F4392">
        <f t="shared" ca="1" si="817"/>
        <v>93</v>
      </c>
      <c r="G4392">
        <f t="shared" ca="1" si="818"/>
        <v>3</v>
      </c>
      <c r="H4392">
        <f t="shared" ca="1" si="819"/>
        <v>96</v>
      </c>
      <c r="I4392" s="6">
        <f t="shared" ca="1" si="826"/>
        <v>0.674064</v>
      </c>
      <c r="J4392" s="18">
        <f t="shared" ca="1" si="820"/>
        <v>1.9210824</v>
      </c>
      <c r="K4392" s="7">
        <f t="shared" ca="1" si="821"/>
        <v>1.9210824</v>
      </c>
      <c r="L4392" s="55" t="str">
        <f t="shared" si="822"/>
        <v>t4384</v>
      </c>
      <c r="M4392" s="56">
        <v>1</v>
      </c>
      <c r="N4392" s="79">
        <f t="shared" ca="1" si="827"/>
        <v>1.9210824</v>
      </c>
    </row>
    <row r="4393" spans="1:14">
      <c r="A4393">
        <v>4385</v>
      </c>
      <c r="B4393">
        <f t="shared" si="823"/>
        <v>27</v>
      </c>
      <c r="C4393">
        <f t="shared" si="824"/>
        <v>1</v>
      </c>
      <c r="D4393">
        <f t="shared" si="825"/>
        <v>17</v>
      </c>
      <c r="E4393">
        <f t="shared" si="816"/>
        <v>75.5</v>
      </c>
      <c r="F4393">
        <f t="shared" ca="1" si="817"/>
        <v>93</v>
      </c>
      <c r="G4393">
        <f t="shared" ca="1" si="818"/>
        <v>3</v>
      </c>
      <c r="H4393">
        <f t="shared" ca="1" si="819"/>
        <v>96</v>
      </c>
      <c r="I4393" s="6">
        <f t="shared" ca="1" si="826"/>
        <v>0.674064</v>
      </c>
      <c r="J4393" s="18">
        <f t="shared" ca="1" si="820"/>
        <v>1.9210824</v>
      </c>
      <c r="K4393" s="7">
        <f t="shared" ca="1" si="821"/>
        <v>1.9210824</v>
      </c>
      <c r="L4393" s="55" t="str">
        <f t="shared" si="822"/>
        <v>t4385</v>
      </c>
      <c r="M4393" s="56">
        <v>1</v>
      </c>
      <c r="N4393" s="79">
        <f t="shared" ca="1" si="827"/>
        <v>1.9210824</v>
      </c>
    </row>
    <row r="4394" spans="1:14">
      <c r="A4394">
        <v>4386</v>
      </c>
      <c r="B4394">
        <f t="shared" si="823"/>
        <v>27</v>
      </c>
      <c r="C4394">
        <f t="shared" si="824"/>
        <v>1</v>
      </c>
      <c r="D4394">
        <f t="shared" si="825"/>
        <v>18</v>
      </c>
      <c r="E4394">
        <f t="shared" si="816"/>
        <v>75.5</v>
      </c>
      <c r="F4394">
        <f t="shared" ca="1" si="817"/>
        <v>93</v>
      </c>
      <c r="G4394">
        <f t="shared" ca="1" si="818"/>
        <v>3</v>
      </c>
      <c r="H4394">
        <f t="shared" ca="1" si="819"/>
        <v>93</v>
      </c>
      <c r="I4394" s="6">
        <f t="shared" ca="1" si="826"/>
        <v>0.65299950000000007</v>
      </c>
      <c r="J4394" s="18">
        <f t="shared" ca="1" si="820"/>
        <v>1.8610485750000003</v>
      </c>
      <c r="K4394" s="7">
        <f t="shared" ca="1" si="821"/>
        <v>1.8610485750000003</v>
      </c>
      <c r="L4394" s="55" t="str">
        <f t="shared" si="822"/>
        <v>t4386</v>
      </c>
      <c r="M4394" s="56">
        <v>1</v>
      </c>
      <c r="N4394" s="79">
        <f t="shared" ca="1" si="827"/>
        <v>1.8610485750000003</v>
      </c>
    </row>
    <row r="4395" spans="1:14">
      <c r="A4395">
        <v>4387</v>
      </c>
      <c r="B4395">
        <f t="shared" si="823"/>
        <v>27</v>
      </c>
      <c r="C4395">
        <f t="shared" si="824"/>
        <v>1</v>
      </c>
      <c r="D4395">
        <f t="shared" si="825"/>
        <v>19</v>
      </c>
      <c r="E4395">
        <f t="shared" si="816"/>
        <v>75.5</v>
      </c>
      <c r="F4395">
        <f t="shared" ca="1" si="817"/>
        <v>93</v>
      </c>
      <c r="G4395">
        <f t="shared" ca="1" si="818"/>
        <v>3</v>
      </c>
      <c r="H4395">
        <f t="shared" ca="1" si="819"/>
        <v>92</v>
      </c>
      <c r="I4395" s="6">
        <f t="shared" ca="1" si="826"/>
        <v>0.64597800000000005</v>
      </c>
      <c r="J4395" s="18">
        <f t="shared" ca="1" si="820"/>
        <v>1.8410373000000002</v>
      </c>
      <c r="K4395" s="7">
        <f t="shared" ca="1" si="821"/>
        <v>1.8410373</v>
      </c>
      <c r="L4395" s="55" t="str">
        <f t="shared" si="822"/>
        <v>t4387</v>
      </c>
      <c r="M4395" s="56">
        <v>1</v>
      </c>
      <c r="N4395" s="79">
        <f t="shared" ca="1" si="827"/>
        <v>1.8410373</v>
      </c>
    </row>
    <row r="4396" spans="1:14">
      <c r="A4396">
        <v>4388</v>
      </c>
      <c r="B4396">
        <f t="shared" si="823"/>
        <v>27</v>
      </c>
      <c r="C4396">
        <f t="shared" si="824"/>
        <v>1</v>
      </c>
      <c r="D4396">
        <f t="shared" si="825"/>
        <v>20</v>
      </c>
      <c r="E4396">
        <f t="shared" si="816"/>
        <v>75.5</v>
      </c>
      <c r="F4396">
        <f t="shared" ca="1" si="817"/>
        <v>93</v>
      </c>
      <c r="G4396">
        <f t="shared" ca="1" si="818"/>
        <v>3</v>
      </c>
      <c r="H4396">
        <f t="shared" ca="1" si="819"/>
        <v>92</v>
      </c>
      <c r="I4396" s="6">
        <f t="shared" ca="1" si="826"/>
        <v>0.64597800000000005</v>
      </c>
      <c r="J4396" s="18">
        <f t="shared" ca="1" si="820"/>
        <v>1.8410373000000002</v>
      </c>
      <c r="K4396" s="7">
        <f t="shared" ca="1" si="821"/>
        <v>1.8410373</v>
      </c>
      <c r="L4396" s="55" t="str">
        <f t="shared" si="822"/>
        <v>t4388</v>
      </c>
      <c r="M4396" s="56">
        <v>1</v>
      </c>
      <c r="N4396" s="79">
        <f t="shared" ca="1" si="827"/>
        <v>1.8410373</v>
      </c>
    </row>
    <row r="4397" spans="1:14">
      <c r="A4397">
        <v>4389</v>
      </c>
      <c r="B4397">
        <f t="shared" si="823"/>
        <v>27</v>
      </c>
      <c r="C4397">
        <f t="shared" si="824"/>
        <v>1</v>
      </c>
      <c r="D4397">
        <f t="shared" si="825"/>
        <v>21</v>
      </c>
      <c r="E4397">
        <f t="shared" si="816"/>
        <v>75.5</v>
      </c>
      <c r="F4397">
        <f t="shared" ca="1" si="817"/>
        <v>93</v>
      </c>
      <c r="G4397">
        <f t="shared" ca="1" si="818"/>
        <v>3</v>
      </c>
      <c r="H4397">
        <f t="shared" ca="1" si="819"/>
        <v>93</v>
      </c>
      <c r="I4397" s="6">
        <f t="shared" ca="1" si="826"/>
        <v>0.65299950000000007</v>
      </c>
      <c r="J4397" s="18">
        <f t="shared" ca="1" si="820"/>
        <v>1.8610485750000003</v>
      </c>
      <c r="K4397" s="7">
        <f t="shared" ca="1" si="821"/>
        <v>1.8610485750000003</v>
      </c>
      <c r="L4397" s="55" t="str">
        <f t="shared" si="822"/>
        <v>t4389</v>
      </c>
      <c r="M4397" s="56">
        <v>1</v>
      </c>
      <c r="N4397" s="79">
        <f t="shared" ca="1" si="827"/>
        <v>1.8610485750000003</v>
      </c>
    </row>
    <row r="4398" spans="1:14">
      <c r="A4398">
        <v>4390</v>
      </c>
      <c r="B4398">
        <f t="shared" si="823"/>
        <v>27</v>
      </c>
      <c r="C4398">
        <f t="shared" si="824"/>
        <v>1</v>
      </c>
      <c r="D4398">
        <f t="shared" si="825"/>
        <v>22</v>
      </c>
      <c r="E4398">
        <f t="shared" si="816"/>
        <v>75.5</v>
      </c>
      <c r="F4398">
        <f t="shared" ca="1" si="817"/>
        <v>93</v>
      </c>
      <c r="G4398">
        <f t="shared" ca="1" si="818"/>
        <v>3</v>
      </c>
      <c r="H4398">
        <f t="shared" ca="1" si="819"/>
        <v>87</v>
      </c>
      <c r="I4398" s="6">
        <f t="shared" ca="1" si="826"/>
        <v>0.61087050000000009</v>
      </c>
      <c r="J4398" s="18">
        <f t="shared" ca="1" si="820"/>
        <v>1.7409809250000003</v>
      </c>
      <c r="K4398" s="7">
        <f t="shared" ca="1" si="821"/>
        <v>1.7409809250000006</v>
      </c>
      <c r="L4398" s="55" t="str">
        <f t="shared" si="822"/>
        <v>t4390</v>
      </c>
      <c r="M4398" s="56">
        <v>1</v>
      </c>
      <c r="N4398" s="79">
        <f t="shared" ca="1" si="827"/>
        <v>1.7409809250000006</v>
      </c>
    </row>
    <row r="4399" spans="1:14">
      <c r="A4399">
        <v>4391</v>
      </c>
      <c r="B4399">
        <f t="shared" si="823"/>
        <v>27</v>
      </c>
      <c r="C4399">
        <f t="shared" si="824"/>
        <v>1</v>
      </c>
      <c r="D4399">
        <f t="shared" si="825"/>
        <v>23</v>
      </c>
      <c r="E4399">
        <f t="shared" si="816"/>
        <v>75.5</v>
      </c>
      <c r="F4399">
        <f t="shared" ca="1" si="817"/>
        <v>93</v>
      </c>
      <c r="G4399">
        <f t="shared" ca="1" si="818"/>
        <v>3</v>
      </c>
      <c r="H4399">
        <f t="shared" ca="1" si="819"/>
        <v>72</v>
      </c>
      <c r="I4399" s="6">
        <f t="shared" ca="1" si="826"/>
        <v>0.505548</v>
      </c>
      <c r="J4399" s="18">
        <f t="shared" ca="1" si="820"/>
        <v>1.4408118000000001</v>
      </c>
      <c r="K4399" s="7">
        <f t="shared" ca="1" si="821"/>
        <v>1.4408118000000003</v>
      </c>
      <c r="L4399" s="55" t="str">
        <f t="shared" si="822"/>
        <v>t4391</v>
      </c>
      <c r="M4399" s="56">
        <v>1</v>
      </c>
      <c r="N4399" s="79">
        <f t="shared" ca="1" si="827"/>
        <v>1.4408118000000003</v>
      </c>
    </row>
    <row r="4400" spans="1:14">
      <c r="A4400">
        <v>4392</v>
      </c>
      <c r="B4400">
        <f t="shared" si="823"/>
        <v>27</v>
      </c>
      <c r="C4400">
        <f t="shared" si="824"/>
        <v>2</v>
      </c>
      <c r="D4400">
        <f t="shared" si="825"/>
        <v>0</v>
      </c>
      <c r="E4400">
        <f t="shared" si="816"/>
        <v>75.5</v>
      </c>
      <c r="F4400">
        <f t="shared" ca="1" si="817"/>
        <v>100</v>
      </c>
      <c r="G4400">
        <f t="shared" ca="1" si="818"/>
        <v>3</v>
      </c>
      <c r="H4400">
        <f t="shared" ca="1" si="819"/>
        <v>64</v>
      </c>
      <c r="I4400" s="6">
        <f t="shared" ca="1" si="826"/>
        <v>0.48320000000000002</v>
      </c>
      <c r="J4400" s="18">
        <f t="shared" ca="1" si="820"/>
        <v>1.3771200000000001</v>
      </c>
      <c r="K4400" s="7">
        <f t="shared" ca="1" si="821"/>
        <v>1.3771200000000001</v>
      </c>
      <c r="L4400" s="55" t="str">
        <f t="shared" si="822"/>
        <v>t4392</v>
      </c>
      <c r="M4400" s="56">
        <v>1</v>
      </c>
      <c r="N4400" s="79">
        <f t="shared" ca="1" si="827"/>
        <v>1.3771200000000001</v>
      </c>
    </row>
    <row r="4401" spans="1:14">
      <c r="A4401">
        <v>4393</v>
      </c>
      <c r="B4401">
        <f t="shared" si="823"/>
        <v>27</v>
      </c>
      <c r="C4401">
        <f t="shared" si="824"/>
        <v>2</v>
      </c>
      <c r="D4401">
        <f t="shared" si="825"/>
        <v>1</v>
      </c>
      <c r="E4401">
        <f t="shared" si="816"/>
        <v>75.5</v>
      </c>
      <c r="F4401">
        <f t="shared" ca="1" si="817"/>
        <v>100</v>
      </c>
      <c r="G4401">
        <f t="shared" ca="1" si="818"/>
        <v>3</v>
      </c>
      <c r="H4401">
        <f t="shared" ca="1" si="819"/>
        <v>60</v>
      </c>
      <c r="I4401" s="6">
        <f t="shared" ca="1" si="826"/>
        <v>0.45299999999999996</v>
      </c>
      <c r="J4401" s="18">
        <f t="shared" ca="1" si="820"/>
        <v>1.29105</v>
      </c>
      <c r="K4401" s="7">
        <f t="shared" ca="1" si="821"/>
        <v>1.29105</v>
      </c>
      <c r="L4401" s="55" t="str">
        <f t="shared" si="822"/>
        <v>t4393</v>
      </c>
      <c r="M4401" s="56">
        <v>1</v>
      </c>
      <c r="N4401" s="79">
        <f t="shared" ca="1" si="827"/>
        <v>1.29105</v>
      </c>
    </row>
    <row r="4402" spans="1:14">
      <c r="A4402">
        <v>4394</v>
      </c>
      <c r="B4402">
        <f t="shared" si="823"/>
        <v>27</v>
      </c>
      <c r="C4402">
        <f t="shared" si="824"/>
        <v>2</v>
      </c>
      <c r="D4402">
        <f t="shared" si="825"/>
        <v>2</v>
      </c>
      <c r="E4402">
        <f t="shared" si="816"/>
        <v>75.5</v>
      </c>
      <c r="F4402">
        <f t="shared" ca="1" si="817"/>
        <v>100</v>
      </c>
      <c r="G4402">
        <f t="shared" ca="1" si="818"/>
        <v>3</v>
      </c>
      <c r="H4402">
        <f t="shared" ca="1" si="819"/>
        <v>58</v>
      </c>
      <c r="I4402" s="6">
        <f t="shared" ca="1" si="826"/>
        <v>0.43790000000000001</v>
      </c>
      <c r="J4402" s="18">
        <f t="shared" ca="1" si="820"/>
        <v>1.2480150000000001</v>
      </c>
      <c r="K4402" s="7">
        <f t="shared" ca="1" si="821"/>
        <v>1.2480150000000001</v>
      </c>
      <c r="L4402" s="55" t="str">
        <f t="shared" si="822"/>
        <v>t4394</v>
      </c>
      <c r="M4402" s="56">
        <v>1</v>
      </c>
      <c r="N4402" s="79">
        <f t="shared" ca="1" si="827"/>
        <v>1.2480150000000001</v>
      </c>
    </row>
    <row r="4403" spans="1:14">
      <c r="A4403">
        <v>4395</v>
      </c>
      <c r="B4403">
        <f t="shared" si="823"/>
        <v>27</v>
      </c>
      <c r="C4403">
        <f t="shared" si="824"/>
        <v>2</v>
      </c>
      <c r="D4403">
        <f t="shared" si="825"/>
        <v>3</v>
      </c>
      <c r="E4403">
        <f t="shared" si="816"/>
        <v>75.5</v>
      </c>
      <c r="F4403">
        <f t="shared" ca="1" si="817"/>
        <v>100</v>
      </c>
      <c r="G4403">
        <f t="shared" ca="1" si="818"/>
        <v>3</v>
      </c>
      <c r="H4403">
        <f t="shared" ca="1" si="819"/>
        <v>56</v>
      </c>
      <c r="I4403" s="6">
        <f t="shared" ca="1" si="826"/>
        <v>0.42280000000000001</v>
      </c>
      <c r="J4403" s="18">
        <f t="shared" ca="1" si="820"/>
        <v>1.2049800000000002</v>
      </c>
      <c r="K4403" s="7">
        <f t="shared" ca="1" si="821"/>
        <v>1.2049800000000002</v>
      </c>
      <c r="L4403" s="55" t="str">
        <f t="shared" si="822"/>
        <v>t4395</v>
      </c>
      <c r="M4403" s="56">
        <v>1</v>
      </c>
      <c r="N4403" s="79">
        <f t="shared" ca="1" si="827"/>
        <v>1.2049800000000002</v>
      </c>
    </row>
    <row r="4404" spans="1:14">
      <c r="A4404">
        <v>4396</v>
      </c>
      <c r="B4404">
        <f t="shared" si="823"/>
        <v>27</v>
      </c>
      <c r="C4404">
        <f t="shared" si="824"/>
        <v>2</v>
      </c>
      <c r="D4404">
        <f t="shared" si="825"/>
        <v>4</v>
      </c>
      <c r="E4404">
        <f t="shared" si="816"/>
        <v>75.5</v>
      </c>
      <c r="F4404">
        <f t="shared" ca="1" si="817"/>
        <v>100</v>
      </c>
      <c r="G4404">
        <f t="shared" ca="1" si="818"/>
        <v>3</v>
      </c>
      <c r="H4404">
        <f t="shared" ca="1" si="819"/>
        <v>56</v>
      </c>
      <c r="I4404" s="6">
        <f t="shared" ca="1" si="826"/>
        <v>0.42280000000000001</v>
      </c>
      <c r="J4404" s="18">
        <f t="shared" ca="1" si="820"/>
        <v>1.2049800000000002</v>
      </c>
      <c r="K4404" s="7">
        <f t="shared" ca="1" si="821"/>
        <v>1.2049800000000002</v>
      </c>
      <c r="L4404" s="55" t="str">
        <f t="shared" si="822"/>
        <v>t4396</v>
      </c>
      <c r="M4404" s="56">
        <v>1</v>
      </c>
      <c r="N4404" s="79">
        <f t="shared" ca="1" si="827"/>
        <v>1.2049800000000002</v>
      </c>
    </row>
    <row r="4405" spans="1:14">
      <c r="A4405">
        <v>4397</v>
      </c>
      <c r="B4405">
        <f t="shared" si="823"/>
        <v>27</v>
      </c>
      <c r="C4405">
        <f t="shared" si="824"/>
        <v>2</v>
      </c>
      <c r="D4405">
        <f t="shared" si="825"/>
        <v>5</v>
      </c>
      <c r="E4405">
        <f t="shared" si="816"/>
        <v>75.5</v>
      </c>
      <c r="F4405">
        <f t="shared" ca="1" si="817"/>
        <v>100</v>
      </c>
      <c r="G4405">
        <f t="shared" ca="1" si="818"/>
        <v>3</v>
      </c>
      <c r="H4405">
        <f t="shared" ca="1" si="819"/>
        <v>58</v>
      </c>
      <c r="I4405" s="6">
        <f t="shared" ca="1" si="826"/>
        <v>0.43790000000000001</v>
      </c>
      <c r="J4405" s="18">
        <f t="shared" ca="1" si="820"/>
        <v>1.2480150000000001</v>
      </c>
      <c r="K4405" s="7">
        <f t="shared" ca="1" si="821"/>
        <v>1.2480150000000001</v>
      </c>
      <c r="L4405" s="55" t="str">
        <f t="shared" si="822"/>
        <v>t4397</v>
      </c>
      <c r="M4405" s="56">
        <v>1</v>
      </c>
      <c r="N4405" s="79">
        <f t="shared" ca="1" si="827"/>
        <v>1.2480150000000001</v>
      </c>
    </row>
    <row r="4406" spans="1:14">
      <c r="A4406">
        <v>4398</v>
      </c>
      <c r="B4406">
        <f t="shared" si="823"/>
        <v>27</v>
      </c>
      <c r="C4406">
        <f t="shared" si="824"/>
        <v>2</v>
      </c>
      <c r="D4406">
        <f t="shared" si="825"/>
        <v>6</v>
      </c>
      <c r="E4406">
        <f t="shared" si="816"/>
        <v>75.5</v>
      </c>
      <c r="F4406">
        <f t="shared" ca="1" si="817"/>
        <v>100</v>
      </c>
      <c r="G4406">
        <f t="shared" ca="1" si="818"/>
        <v>3</v>
      </c>
      <c r="H4406">
        <f t="shared" ca="1" si="819"/>
        <v>64</v>
      </c>
      <c r="I4406" s="6">
        <f t="shared" ca="1" si="826"/>
        <v>0.48320000000000002</v>
      </c>
      <c r="J4406" s="18">
        <f t="shared" ca="1" si="820"/>
        <v>1.3771200000000001</v>
      </c>
      <c r="K4406" s="7">
        <f t="shared" ca="1" si="821"/>
        <v>1.3771200000000001</v>
      </c>
      <c r="L4406" s="55" t="str">
        <f t="shared" si="822"/>
        <v>t4398</v>
      </c>
      <c r="M4406" s="56">
        <v>1</v>
      </c>
      <c r="N4406" s="79">
        <f t="shared" ca="1" si="827"/>
        <v>1.3771200000000001</v>
      </c>
    </row>
    <row r="4407" spans="1:14">
      <c r="A4407">
        <v>4399</v>
      </c>
      <c r="B4407">
        <f t="shared" si="823"/>
        <v>27</v>
      </c>
      <c r="C4407">
        <f t="shared" si="824"/>
        <v>2</v>
      </c>
      <c r="D4407">
        <f t="shared" si="825"/>
        <v>7</v>
      </c>
      <c r="E4407">
        <f t="shared" si="816"/>
        <v>75.5</v>
      </c>
      <c r="F4407">
        <f t="shared" ca="1" si="817"/>
        <v>100</v>
      </c>
      <c r="G4407">
        <f t="shared" ca="1" si="818"/>
        <v>3</v>
      </c>
      <c r="H4407">
        <f t="shared" ca="1" si="819"/>
        <v>76</v>
      </c>
      <c r="I4407" s="6">
        <f t="shared" ca="1" si="826"/>
        <v>0.57379999999999998</v>
      </c>
      <c r="J4407" s="18">
        <f t="shared" ca="1" si="820"/>
        <v>1.63533</v>
      </c>
      <c r="K4407" s="7">
        <f t="shared" ca="1" si="821"/>
        <v>1.63533</v>
      </c>
      <c r="L4407" s="55" t="str">
        <f t="shared" si="822"/>
        <v>t4399</v>
      </c>
      <c r="M4407" s="56">
        <v>1</v>
      </c>
      <c r="N4407" s="79">
        <f t="shared" ca="1" si="827"/>
        <v>1.63533</v>
      </c>
    </row>
    <row r="4408" spans="1:14">
      <c r="A4408">
        <v>4400</v>
      </c>
      <c r="B4408">
        <f t="shared" si="823"/>
        <v>27</v>
      </c>
      <c r="C4408">
        <f t="shared" si="824"/>
        <v>2</v>
      </c>
      <c r="D4408">
        <f t="shared" si="825"/>
        <v>8</v>
      </c>
      <c r="E4408">
        <f t="shared" si="816"/>
        <v>75.5</v>
      </c>
      <c r="F4408">
        <f t="shared" ca="1" si="817"/>
        <v>100</v>
      </c>
      <c r="G4408">
        <f t="shared" ca="1" si="818"/>
        <v>3</v>
      </c>
      <c r="H4408">
        <f t="shared" ca="1" si="819"/>
        <v>87</v>
      </c>
      <c r="I4408" s="6">
        <f t="shared" ca="1" si="826"/>
        <v>0.65685000000000004</v>
      </c>
      <c r="J4408" s="18">
        <f t="shared" ca="1" si="820"/>
        <v>1.8720225000000001</v>
      </c>
      <c r="K4408" s="7">
        <f t="shared" ca="1" si="821"/>
        <v>1.8720224999999999</v>
      </c>
      <c r="L4408" s="55" t="str">
        <f t="shared" si="822"/>
        <v>t4400</v>
      </c>
      <c r="M4408" s="56">
        <v>1</v>
      </c>
      <c r="N4408" s="79">
        <f t="shared" ca="1" si="827"/>
        <v>1.8720224999999999</v>
      </c>
    </row>
    <row r="4409" spans="1:14">
      <c r="A4409">
        <v>4401</v>
      </c>
      <c r="B4409">
        <f t="shared" si="823"/>
        <v>27</v>
      </c>
      <c r="C4409">
        <f t="shared" si="824"/>
        <v>2</v>
      </c>
      <c r="D4409">
        <f t="shared" si="825"/>
        <v>9</v>
      </c>
      <c r="E4409">
        <f t="shared" si="816"/>
        <v>75.5</v>
      </c>
      <c r="F4409">
        <f t="shared" ca="1" si="817"/>
        <v>100</v>
      </c>
      <c r="G4409">
        <f t="shared" ca="1" si="818"/>
        <v>3</v>
      </c>
      <c r="H4409">
        <f t="shared" ca="1" si="819"/>
        <v>95</v>
      </c>
      <c r="I4409" s="6">
        <f t="shared" ca="1" si="826"/>
        <v>0.71724999999999994</v>
      </c>
      <c r="J4409" s="18">
        <f t="shared" ca="1" si="820"/>
        <v>2.0441625000000001</v>
      </c>
      <c r="K4409" s="7">
        <f t="shared" ca="1" si="821"/>
        <v>2.0441625000000001</v>
      </c>
      <c r="L4409" s="55" t="str">
        <f t="shared" si="822"/>
        <v>t4401</v>
      </c>
      <c r="M4409" s="56">
        <v>1</v>
      </c>
      <c r="N4409" s="79">
        <f t="shared" ca="1" si="827"/>
        <v>2.0441625000000001</v>
      </c>
    </row>
    <row r="4410" spans="1:14">
      <c r="A4410">
        <v>4402</v>
      </c>
      <c r="B4410">
        <f t="shared" si="823"/>
        <v>27</v>
      </c>
      <c r="C4410">
        <f t="shared" si="824"/>
        <v>2</v>
      </c>
      <c r="D4410">
        <f t="shared" si="825"/>
        <v>10</v>
      </c>
      <c r="E4410">
        <f t="shared" si="816"/>
        <v>75.5</v>
      </c>
      <c r="F4410">
        <f t="shared" ca="1" si="817"/>
        <v>100</v>
      </c>
      <c r="G4410">
        <f t="shared" ca="1" si="818"/>
        <v>3</v>
      </c>
      <c r="H4410">
        <f t="shared" ca="1" si="819"/>
        <v>99</v>
      </c>
      <c r="I4410" s="6">
        <f t="shared" ca="1" si="826"/>
        <v>0.74745000000000006</v>
      </c>
      <c r="J4410" s="18">
        <f t="shared" ca="1" si="820"/>
        <v>2.1302325000000004</v>
      </c>
      <c r="K4410" s="7">
        <f t="shared" ca="1" si="821"/>
        <v>2.1302325000000004</v>
      </c>
      <c r="L4410" s="55" t="str">
        <f t="shared" si="822"/>
        <v>t4402</v>
      </c>
      <c r="M4410" s="56">
        <v>1</v>
      </c>
      <c r="N4410" s="79">
        <f t="shared" ca="1" si="827"/>
        <v>2.1302325000000004</v>
      </c>
    </row>
    <row r="4411" spans="1:14">
      <c r="A4411">
        <v>4403</v>
      </c>
      <c r="B4411">
        <f t="shared" si="823"/>
        <v>27</v>
      </c>
      <c r="C4411">
        <f t="shared" si="824"/>
        <v>2</v>
      </c>
      <c r="D4411">
        <f t="shared" si="825"/>
        <v>11</v>
      </c>
      <c r="E4411">
        <f t="shared" si="816"/>
        <v>75.5</v>
      </c>
      <c r="F4411">
        <f t="shared" ca="1" si="817"/>
        <v>100</v>
      </c>
      <c r="G4411">
        <f t="shared" ca="1" si="818"/>
        <v>3</v>
      </c>
      <c r="H4411">
        <f t="shared" ca="1" si="819"/>
        <v>100</v>
      </c>
      <c r="I4411" s="6">
        <f t="shared" ca="1" si="826"/>
        <v>0.755</v>
      </c>
      <c r="J4411" s="18">
        <f t="shared" ca="1" si="820"/>
        <v>2.1517500000000003</v>
      </c>
      <c r="K4411" s="7">
        <f t="shared" ca="1" si="821"/>
        <v>2.1517500000000003</v>
      </c>
      <c r="L4411" s="55" t="str">
        <f t="shared" si="822"/>
        <v>t4403</v>
      </c>
      <c r="M4411" s="56">
        <v>1</v>
      </c>
      <c r="N4411" s="79">
        <f t="shared" ca="1" si="827"/>
        <v>2.1517500000000003</v>
      </c>
    </row>
    <row r="4412" spans="1:14">
      <c r="A4412">
        <v>4404</v>
      </c>
      <c r="B4412">
        <f t="shared" si="823"/>
        <v>27</v>
      </c>
      <c r="C4412">
        <f t="shared" si="824"/>
        <v>2</v>
      </c>
      <c r="D4412">
        <f t="shared" si="825"/>
        <v>12</v>
      </c>
      <c r="E4412">
        <f t="shared" si="816"/>
        <v>75.5</v>
      </c>
      <c r="F4412">
        <f t="shared" ca="1" si="817"/>
        <v>100</v>
      </c>
      <c r="G4412">
        <f t="shared" ca="1" si="818"/>
        <v>3</v>
      </c>
      <c r="H4412">
        <f t="shared" ca="1" si="819"/>
        <v>99</v>
      </c>
      <c r="I4412" s="6">
        <f t="shared" ca="1" si="826"/>
        <v>0.74745000000000006</v>
      </c>
      <c r="J4412" s="18">
        <f t="shared" ca="1" si="820"/>
        <v>2.1302325000000004</v>
      </c>
      <c r="K4412" s="7">
        <f t="shared" ca="1" si="821"/>
        <v>2.1302325000000004</v>
      </c>
      <c r="L4412" s="55" t="str">
        <f t="shared" si="822"/>
        <v>t4404</v>
      </c>
      <c r="M4412" s="56">
        <v>1</v>
      </c>
      <c r="N4412" s="79">
        <f t="shared" ca="1" si="827"/>
        <v>2.1302325000000004</v>
      </c>
    </row>
    <row r="4413" spans="1:14">
      <c r="A4413">
        <v>4405</v>
      </c>
      <c r="B4413">
        <f t="shared" si="823"/>
        <v>27</v>
      </c>
      <c r="C4413">
        <f t="shared" si="824"/>
        <v>2</v>
      </c>
      <c r="D4413">
        <f t="shared" si="825"/>
        <v>13</v>
      </c>
      <c r="E4413">
        <f t="shared" si="816"/>
        <v>75.5</v>
      </c>
      <c r="F4413">
        <f t="shared" ca="1" si="817"/>
        <v>100</v>
      </c>
      <c r="G4413">
        <f t="shared" ca="1" si="818"/>
        <v>3</v>
      </c>
      <c r="H4413">
        <f t="shared" ca="1" si="819"/>
        <v>100</v>
      </c>
      <c r="I4413" s="6">
        <f t="shared" ca="1" si="826"/>
        <v>0.755</v>
      </c>
      <c r="J4413" s="18">
        <f t="shared" ca="1" si="820"/>
        <v>2.1517500000000003</v>
      </c>
      <c r="K4413" s="7">
        <f t="shared" ca="1" si="821"/>
        <v>2.1517500000000003</v>
      </c>
      <c r="L4413" s="55" t="str">
        <f t="shared" si="822"/>
        <v>t4405</v>
      </c>
      <c r="M4413" s="56">
        <v>1</v>
      </c>
      <c r="N4413" s="79">
        <f t="shared" ca="1" si="827"/>
        <v>2.1517500000000003</v>
      </c>
    </row>
    <row r="4414" spans="1:14">
      <c r="A4414">
        <v>4406</v>
      </c>
      <c r="B4414">
        <f t="shared" si="823"/>
        <v>27</v>
      </c>
      <c r="C4414">
        <f t="shared" si="824"/>
        <v>2</v>
      </c>
      <c r="D4414">
        <f t="shared" si="825"/>
        <v>14</v>
      </c>
      <c r="E4414">
        <f t="shared" si="816"/>
        <v>75.5</v>
      </c>
      <c r="F4414">
        <f t="shared" ca="1" si="817"/>
        <v>100</v>
      </c>
      <c r="G4414">
        <f t="shared" ca="1" si="818"/>
        <v>3</v>
      </c>
      <c r="H4414">
        <f t="shared" ca="1" si="819"/>
        <v>100</v>
      </c>
      <c r="I4414" s="6">
        <f t="shared" ca="1" si="826"/>
        <v>0.755</v>
      </c>
      <c r="J4414" s="18">
        <f t="shared" ca="1" si="820"/>
        <v>2.1517500000000003</v>
      </c>
      <c r="K4414" s="7">
        <f t="shared" ca="1" si="821"/>
        <v>2.1517500000000003</v>
      </c>
      <c r="L4414" s="55" t="str">
        <f t="shared" si="822"/>
        <v>t4406</v>
      </c>
      <c r="M4414" s="56">
        <v>1</v>
      </c>
      <c r="N4414" s="79">
        <f t="shared" ca="1" si="827"/>
        <v>2.1517500000000003</v>
      </c>
    </row>
    <row r="4415" spans="1:14">
      <c r="A4415">
        <v>4407</v>
      </c>
      <c r="B4415">
        <f t="shared" si="823"/>
        <v>27</v>
      </c>
      <c r="C4415">
        <f t="shared" si="824"/>
        <v>2</v>
      </c>
      <c r="D4415">
        <f t="shared" si="825"/>
        <v>15</v>
      </c>
      <c r="E4415">
        <f t="shared" si="816"/>
        <v>75.5</v>
      </c>
      <c r="F4415">
        <f t="shared" ca="1" si="817"/>
        <v>100</v>
      </c>
      <c r="G4415">
        <f t="shared" ca="1" si="818"/>
        <v>3</v>
      </c>
      <c r="H4415">
        <f t="shared" ca="1" si="819"/>
        <v>97</v>
      </c>
      <c r="I4415" s="6">
        <f t="shared" ca="1" si="826"/>
        <v>0.73234999999999995</v>
      </c>
      <c r="J4415" s="18">
        <f t="shared" ca="1" si="820"/>
        <v>2.0871974999999998</v>
      </c>
      <c r="K4415" s="7">
        <f t="shared" ca="1" si="821"/>
        <v>2.0871974999999998</v>
      </c>
      <c r="L4415" s="55" t="str">
        <f t="shared" si="822"/>
        <v>t4407</v>
      </c>
      <c r="M4415" s="56">
        <v>1</v>
      </c>
      <c r="N4415" s="79">
        <f t="shared" ca="1" si="827"/>
        <v>2.0871974999999998</v>
      </c>
    </row>
    <row r="4416" spans="1:14">
      <c r="A4416">
        <v>4408</v>
      </c>
      <c r="B4416">
        <f t="shared" si="823"/>
        <v>27</v>
      </c>
      <c r="C4416">
        <f t="shared" si="824"/>
        <v>2</v>
      </c>
      <c r="D4416">
        <f t="shared" si="825"/>
        <v>16</v>
      </c>
      <c r="E4416">
        <f t="shared" si="816"/>
        <v>75.5</v>
      </c>
      <c r="F4416">
        <f t="shared" ca="1" si="817"/>
        <v>100</v>
      </c>
      <c r="G4416">
        <f t="shared" ca="1" si="818"/>
        <v>3</v>
      </c>
      <c r="H4416">
        <f t="shared" ca="1" si="819"/>
        <v>96</v>
      </c>
      <c r="I4416" s="6">
        <f t="shared" ca="1" si="826"/>
        <v>0.7248</v>
      </c>
      <c r="J4416" s="18">
        <f t="shared" ca="1" si="820"/>
        <v>2.06568</v>
      </c>
      <c r="K4416" s="7">
        <f t="shared" ca="1" si="821"/>
        <v>2.06568</v>
      </c>
      <c r="L4416" s="55" t="str">
        <f t="shared" si="822"/>
        <v>t4408</v>
      </c>
      <c r="M4416" s="56">
        <v>1</v>
      </c>
      <c r="N4416" s="79">
        <f t="shared" ca="1" si="827"/>
        <v>2.06568</v>
      </c>
    </row>
    <row r="4417" spans="1:14">
      <c r="A4417">
        <v>4409</v>
      </c>
      <c r="B4417">
        <f t="shared" si="823"/>
        <v>27</v>
      </c>
      <c r="C4417">
        <f t="shared" si="824"/>
        <v>2</v>
      </c>
      <c r="D4417">
        <f t="shared" si="825"/>
        <v>17</v>
      </c>
      <c r="E4417">
        <f t="shared" si="816"/>
        <v>75.5</v>
      </c>
      <c r="F4417">
        <f t="shared" ca="1" si="817"/>
        <v>100</v>
      </c>
      <c r="G4417">
        <f t="shared" ca="1" si="818"/>
        <v>3</v>
      </c>
      <c r="H4417">
        <f t="shared" ca="1" si="819"/>
        <v>96</v>
      </c>
      <c r="I4417" s="6">
        <f t="shared" ca="1" si="826"/>
        <v>0.7248</v>
      </c>
      <c r="J4417" s="18">
        <f t="shared" ca="1" si="820"/>
        <v>2.06568</v>
      </c>
      <c r="K4417" s="7">
        <f t="shared" ca="1" si="821"/>
        <v>2.06568</v>
      </c>
      <c r="L4417" s="55" t="str">
        <f t="shared" si="822"/>
        <v>t4409</v>
      </c>
      <c r="M4417" s="56">
        <v>1</v>
      </c>
      <c r="N4417" s="79">
        <f t="shared" ca="1" si="827"/>
        <v>2.06568</v>
      </c>
    </row>
    <row r="4418" spans="1:14">
      <c r="A4418">
        <v>4410</v>
      </c>
      <c r="B4418">
        <f t="shared" si="823"/>
        <v>27</v>
      </c>
      <c r="C4418">
        <f t="shared" si="824"/>
        <v>2</v>
      </c>
      <c r="D4418">
        <f t="shared" si="825"/>
        <v>18</v>
      </c>
      <c r="E4418">
        <f t="shared" si="816"/>
        <v>75.5</v>
      </c>
      <c r="F4418">
        <f t="shared" ca="1" si="817"/>
        <v>100</v>
      </c>
      <c r="G4418">
        <f t="shared" ca="1" si="818"/>
        <v>3</v>
      </c>
      <c r="H4418">
        <f t="shared" ca="1" si="819"/>
        <v>93</v>
      </c>
      <c r="I4418" s="6">
        <f t="shared" ca="1" si="826"/>
        <v>0.70215000000000005</v>
      </c>
      <c r="J4418" s="18">
        <f t="shared" ca="1" si="820"/>
        <v>2.0011275000000004</v>
      </c>
      <c r="K4418" s="7">
        <f t="shared" ca="1" si="821"/>
        <v>2.0011275000000004</v>
      </c>
      <c r="L4418" s="55" t="str">
        <f t="shared" si="822"/>
        <v>t4410</v>
      </c>
      <c r="M4418" s="56">
        <v>1</v>
      </c>
      <c r="N4418" s="79">
        <f t="shared" ca="1" si="827"/>
        <v>2.0011275000000004</v>
      </c>
    </row>
    <row r="4419" spans="1:14">
      <c r="A4419">
        <v>4411</v>
      </c>
      <c r="B4419">
        <f t="shared" si="823"/>
        <v>27</v>
      </c>
      <c r="C4419">
        <f t="shared" si="824"/>
        <v>2</v>
      </c>
      <c r="D4419">
        <f t="shared" si="825"/>
        <v>19</v>
      </c>
      <c r="E4419">
        <f t="shared" si="816"/>
        <v>75.5</v>
      </c>
      <c r="F4419">
        <f t="shared" ca="1" si="817"/>
        <v>100</v>
      </c>
      <c r="G4419">
        <f t="shared" ca="1" si="818"/>
        <v>3</v>
      </c>
      <c r="H4419">
        <f t="shared" ca="1" si="819"/>
        <v>92</v>
      </c>
      <c r="I4419" s="6">
        <f t="shared" ca="1" si="826"/>
        <v>0.69459999999999988</v>
      </c>
      <c r="J4419" s="18">
        <f t="shared" ca="1" si="820"/>
        <v>1.9796099999999996</v>
      </c>
      <c r="K4419" s="7">
        <f t="shared" ca="1" si="821"/>
        <v>1.9796099999999996</v>
      </c>
      <c r="L4419" s="55" t="str">
        <f t="shared" si="822"/>
        <v>t4411</v>
      </c>
      <c r="M4419" s="56">
        <v>1</v>
      </c>
      <c r="N4419" s="79">
        <f t="shared" ca="1" si="827"/>
        <v>1.9796099999999996</v>
      </c>
    </row>
    <row r="4420" spans="1:14">
      <c r="A4420">
        <v>4412</v>
      </c>
      <c r="B4420">
        <f t="shared" si="823"/>
        <v>27</v>
      </c>
      <c r="C4420">
        <f t="shared" si="824"/>
        <v>2</v>
      </c>
      <c r="D4420">
        <f t="shared" si="825"/>
        <v>20</v>
      </c>
      <c r="E4420">
        <f t="shared" si="816"/>
        <v>75.5</v>
      </c>
      <c r="F4420">
        <f t="shared" ca="1" si="817"/>
        <v>100</v>
      </c>
      <c r="G4420">
        <f t="shared" ca="1" si="818"/>
        <v>3</v>
      </c>
      <c r="H4420">
        <f t="shared" ca="1" si="819"/>
        <v>92</v>
      </c>
      <c r="I4420" s="6">
        <f t="shared" ca="1" si="826"/>
        <v>0.69459999999999988</v>
      </c>
      <c r="J4420" s="18">
        <f t="shared" ca="1" si="820"/>
        <v>1.9796099999999996</v>
      </c>
      <c r="K4420" s="7">
        <f t="shared" ca="1" si="821"/>
        <v>1.9796099999999996</v>
      </c>
      <c r="L4420" s="55" t="str">
        <f t="shared" si="822"/>
        <v>t4412</v>
      </c>
      <c r="M4420" s="56">
        <v>1</v>
      </c>
      <c r="N4420" s="79">
        <f t="shared" ca="1" si="827"/>
        <v>1.9796099999999996</v>
      </c>
    </row>
    <row r="4421" spans="1:14">
      <c r="A4421">
        <v>4413</v>
      </c>
      <c r="B4421">
        <f t="shared" si="823"/>
        <v>27</v>
      </c>
      <c r="C4421">
        <f t="shared" si="824"/>
        <v>2</v>
      </c>
      <c r="D4421">
        <f t="shared" si="825"/>
        <v>21</v>
      </c>
      <c r="E4421">
        <f t="shared" si="816"/>
        <v>75.5</v>
      </c>
      <c r="F4421">
        <f t="shared" ca="1" si="817"/>
        <v>100</v>
      </c>
      <c r="G4421">
        <f t="shared" ca="1" si="818"/>
        <v>3</v>
      </c>
      <c r="H4421">
        <f t="shared" ca="1" si="819"/>
        <v>93</v>
      </c>
      <c r="I4421" s="6">
        <f t="shared" ca="1" si="826"/>
        <v>0.70215000000000005</v>
      </c>
      <c r="J4421" s="18">
        <f t="shared" ca="1" si="820"/>
        <v>2.0011275000000004</v>
      </c>
      <c r="K4421" s="7">
        <f t="shared" ca="1" si="821"/>
        <v>2.0011275000000004</v>
      </c>
      <c r="L4421" s="55" t="str">
        <f t="shared" si="822"/>
        <v>t4413</v>
      </c>
      <c r="M4421" s="56">
        <v>1</v>
      </c>
      <c r="N4421" s="79">
        <f t="shared" ca="1" si="827"/>
        <v>2.0011275000000004</v>
      </c>
    </row>
    <row r="4422" spans="1:14">
      <c r="A4422">
        <v>4414</v>
      </c>
      <c r="B4422">
        <f t="shared" si="823"/>
        <v>27</v>
      </c>
      <c r="C4422">
        <f t="shared" si="824"/>
        <v>2</v>
      </c>
      <c r="D4422">
        <f t="shared" si="825"/>
        <v>22</v>
      </c>
      <c r="E4422">
        <f t="shared" si="816"/>
        <v>75.5</v>
      </c>
      <c r="F4422">
        <f t="shared" ca="1" si="817"/>
        <v>100</v>
      </c>
      <c r="G4422">
        <f t="shared" ca="1" si="818"/>
        <v>3</v>
      </c>
      <c r="H4422">
        <f t="shared" ca="1" si="819"/>
        <v>87</v>
      </c>
      <c r="I4422" s="6">
        <f t="shared" ca="1" si="826"/>
        <v>0.65685000000000004</v>
      </c>
      <c r="J4422" s="18">
        <f t="shared" ca="1" si="820"/>
        <v>1.8720225000000001</v>
      </c>
      <c r="K4422" s="7">
        <f t="shared" ca="1" si="821"/>
        <v>1.8720224999999999</v>
      </c>
      <c r="L4422" s="55" t="str">
        <f t="shared" si="822"/>
        <v>t4414</v>
      </c>
      <c r="M4422" s="56">
        <v>1</v>
      </c>
      <c r="N4422" s="79">
        <f t="shared" ca="1" si="827"/>
        <v>1.8720224999999999</v>
      </c>
    </row>
    <row r="4423" spans="1:14">
      <c r="A4423">
        <v>4415</v>
      </c>
      <c r="B4423">
        <f t="shared" si="823"/>
        <v>27</v>
      </c>
      <c r="C4423">
        <f t="shared" si="824"/>
        <v>2</v>
      </c>
      <c r="D4423">
        <f t="shared" si="825"/>
        <v>23</v>
      </c>
      <c r="E4423">
        <f t="shared" si="816"/>
        <v>75.5</v>
      </c>
      <c r="F4423">
        <f t="shared" ca="1" si="817"/>
        <v>100</v>
      </c>
      <c r="G4423">
        <f t="shared" ca="1" si="818"/>
        <v>3</v>
      </c>
      <c r="H4423">
        <f t="shared" ca="1" si="819"/>
        <v>72</v>
      </c>
      <c r="I4423" s="6">
        <f t="shared" ca="1" si="826"/>
        <v>0.54359999999999997</v>
      </c>
      <c r="J4423" s="18">
        <f t="shared" ca="1" si="820"/>
        <v>1.5492599999999999</v>
      </c>
      <c r="K4423" s="7">
        <f t="shared" ca="1" si="821"/>
        <v>1.5492599999999999</v>
      </c>
      <c r="L4423" s="55" t="str">
        <f t="shared" si="822"/>
        <v>t4415</v>
      </c>
      <c r="M4423" s="56">
        <v>1</v>
      </c>
      <c r="N4423" s="79">
        <f t="shared" ca="1" si="827"/>
        <v>1.5492599999999999</v>
      </c>
    </row>
    <row r="4424" spans="1:14">
      <c r="A4424">
        <v>4416</v>
      </c>
      <c r="B4424">
        <f t="shared" si="823"/>
        <v>27</v>
      </c>
      <c r="C4424">
        <f t="shared" si="824"/>
        <v>3</v>
      </c>
      <c r="D4424">
        <f t="shared" si="825"/>
        <v>0</v>
      </c>
      <c r="E4424">
        <f t="shared" ref="E4424:E4487" si="828">VLOOKUP(B4424,table_week_fact,2)</f>
        <v>75.5</v>
      </c>
      <c r="F4424">
        <f t="shared" ref="F4424:F4487" ca="1" si="829">OFFSET(table_day_fact_start,C4424-1,0)</f>
        <v>98</v>
      </c>
      <c r="G4424">
        <f t="shared" ref="G4424:G4487" ca="1" si="830">OFFSET(table_hr_col_start,C4424-1,MATCH(B4424,table_hr_col_wk_hdr)-1)</f>
        <v>3</v>
      </c>
      <c r="H4424">
        <f t="shared" ref="H4424:H4487" ca="1" si="831">OFFSET(table_hr_fact_start,D4424,G4424-1)</f>
        <v>64</v>
      </c>
      <c r="I4424" s="6">
        <f t="shared" ca="1" si="826"/>
        <v>0.47353600000000001</v>
      </c>
      <c r="J4424" s="18">
        <f t="shared" ref="J4424:J4487" ca="1" si="832">peak_baseline*I4424</f>
        <v>1.3495776000000002</v>
      </c>
      <c r="K4424" s="7">
        <f t="shared" ref="K4424:K4487" ca="1" si="833">J4424*peak_load/peak_baseline</f>
        <v>1.3495776000000002</v>
      </c>
      <c r="L4424" s="55" t="str">
        <f t="shared" ref="L4424:L4487" si="834">CONCATENATE($M$4,TEXT(A4424,"0"))</f>
        <v>t4416</v>
      </c>
      <c r="M4424" s="56">
        <v>1</v>
      </c>
      <c r="N4424" s="79">
        <f t="shared" ca="1" si="827"/>
        <v>1.3495776000000002</v>
      </c>
    </row>
    <row r="4425" spans="1:14">
      <c r="A4425">
        <v>4417</v>
      </c>
      <c r="B4425">
        <f t="shared" ref="B4425:B4488" si="835">ROUNDDOWN(A4425/168,0)+1</f>
        <v>27</v>
      </c>
      <c r="C4425">
        <f t="shared" ref="C4425:C4488" si="836">ROUNDDOWN(MOD(A4425/24,7),0)+1</f>
        <v>3</v>
      </c>
      <c r="D4425">
        <f t="shared" ref="D4425:D4488" si="837">MOD(A4425,24)</f>
        <v>1</v>
      </c>
      <c r="E4425">
        <f t="shared" si="828"/>
        <v>75.5</v>
      </c>
      <c r="F4425">
        <f t="shared" ca="1" si="829"/>
        <v>98</v>
      </c>
      <c r="G4425">
        <f t="shared" ca="1" si="830"/>
        <v>3</v>
      </c>
      <c r="H4425">
        <f t="shared" ca="1" si="831"/>
        <v>60</v>
      </c>
      <c r="I4425" s="6">
        <f t="shared" ref="I4425:I4488" ca="1" si="838">E4425/100*F4425/100*H4425/100</f>
        <v>0.44394</v>
      </c>
      <c r="J4425" s="18">
        <f t="shared" ca="1" si="832"/>
        <v>1.2652289999999999</v>
      </c>
      <c r="K4425" s="7">
        <f t="shared" ca="1" si="833"/>
        <v>1.2652289999999999</v>
      </c>
      <c r="L4425" s="55" t="str">
        <f t="shared" si="834"/>
        <v>t4417</v>
      </c>
      <c r="M4425" s="56">
        <v>1</v>
      </c>
      <c r="N4425" s="79">
        <f t="shared" ref="N4425:N4488" ca="1" si="839">K4425</f>
        <v>1.2652289999999999</v>
      </c>
    </row>
    <row r="4426" spans="1:14">
      <c r="A4426">
        <v>4418</v>
      </c>
      <c r="B4426">
        <f t="shared" si="835"/>
        <v>27</v>
      </c>
      <c r="C4426">
        <f t="shared" si="836"/>
        <v>3</v>
      </c>
      <c r="D4426">
        <f t="shared" si="837"/>
        <v>2</v>
      </c>
      <c r="E4426">
        <f t="shared" si="828"/>
        <v>75.5</v>
      </c>
      <c r="F4426">
        <f t="shared" ca="1" si="829"/>
        <v>98</v>
      </c>
      <c r="G4426">
        <f t="shared" ca="1" si="830"/>
        <v>3</v>
      </c>
      <c r="H4426">
        <f t="shared" ca="1" si="831"/>
        <v>58</v>
      </c>
      <c r="I4426" s="6">
        <f t="shared" ca="1" si="838"/>
        <v>0.42914200000000002</v>
      </c>
      <c r="J4426" s="18">
        <f t="shared" ca="1" si="832"/>
        <v>1.2230547000000001</v>
      </c>
      <c r="K4426" s="7">
        <f t="shared" ca="1" si="833"/>
        <v>1.2230547000000001</v>
      </c>
      <c r="L4426" s="55" t="str">
        <f t="shared" si="834"/>
        <v>t4418</v>
      </c>
      <c r="M4426" s="56">
        <v>1</v>
      </c>
      <c r="N4426" s="79">
        <f t="shared" ca="1" si="839"/>
        <v>1.2230547000000001</v>
      </c>
    </row>
    <row r="4427" spans="1:14">
      <c r="A4427">
        <v>4419</v>
      </c>
      <c r="B4427">
        <f t="shared" si="835"/>
        <v>27</v>
      </c>
      <c r="C4427">
        <f t="shared" si="836"/>
        <v>3</v>
      </c>
      <c r="D4427">
        <f t="shared" si="837"/>
        <v>3</v>
      </c>
      <c r="E4427">
        <f t="shared" si="828"/>
        <v>75.5</v>
      </c>
      <c r="F4427">
        <f t="shared" ca="1" si="829"/>
        <v>98</v>
      </c>
      <c r="G4427">
        <f t="shared" ca="1" si="830"/>
        <v>3</v>
      </c>
      <c r="H4427">
        <f t="shared" ca="1" si="831"/>
        <v>56</v>
      </c>
      <c r="I4427" s="6">
        <f t="shared" ca="1" si="838"/>
        <v>0.41434399999999999</v>
      </c>
      <c r="J4427" s="18">
        <f t="shared" ca="1" si="832"/>
        <v>1.1808803999999999</v>
      </c>
      <c r="K4427" s="7">
        <f t="shared" ca="1" si="833"/>
        <v>1.1808803999999999</v>
      </c>
      <c r="L4427" s="55" t="str">
        <f t="shared" si="834"/>
        <v>t4419</v>
      </c>
      <c r="M4427" s="56">
        <v>1</v>
      </c>
      <c r="N4427" s="79">
        <f t="shared" ca="1" si="839"/>
        <v>1.1808803999999999</v>
      </c>
    </row>
    <row r="4428" spans="1:14">
      <c r="A4428">
        <v>4420</v>
      </c>
      <c r="B4428">
        <f t="shared" si="835"/>
        <v>27</v>
      </c>
      <c r="C4428">
        <f t="shared" si="836"/>
        <v>3</v>
      </c>
      <c r="D4428">
        <f t="shared" si="837"/>
        <v>4</v>
      </c>
      <c r="E4428">
        <f t="shared" si="828"/>
        <v>75.5</v>
      </c>
      <c r="F4428">
        <f t="shared" ca="1" si="829"/>
        <v>98</v>
      </c>
      <c r="G4428">
        <f t="shared" ca="1" si="830"/>
        <v>3</v>
      </c>
      <c r="H4428">
        <f t="shared" ca="1" si="831"/>
        <v>56</v>
      </c>
      <c r="I4428" s="6">
        <f t="shared" ca="1" si="838"/>
        <v>0.41434399999999999</v>
      </c>
      <c r="J4428" s="18">
        <f t="shared" ca="1" si="832"/>
        <v>1.1808803999999999</v>
      </c>
      <c r="K4428" s="7">
        <f t="shared" ca="1" si="833"/>
        <v>1.1808803999999999</v>
      </c>
      <c r="L4428" s="55" t="str">
        <f t="shared" si="834"/>
        <v>t4420</v>
      </c>
      <c r="M4428" s="56">
        <v>1</v>
      </c>
      <c r="N4428" s="79">
        <f t="shared" ca="1" si="839"/>
        <v>1.1808803999999999</v>
      </c>
    </row>
    <row r="4429" spans="1:14">
      <c r="A4429">
        <v>4421</v>
      </c>
      <c r="B4429">
        <f t="shared" si="835"/>
        <v>27</v>
      </c>
      <c r="C4429">
        <f t="shared" si="836"/>
        <v>3</v>
      </c>
      <c r="D4429">
        <f t="shared" si="837"/>
        <v>5</v>
      </c>
      <c r="E4429">
        <f t="shared" si="828"/>
        <v>75.5</v>
      </c>
      <c r="F4429">
        <f t="shared" ca="1" si="829"/>
        <v>98</v>
      </c>
      <c r="G4429">
        <f t="shared" ca="1" si="830"/>
        <v>3</v>
      </c>
      <c r="H4429">
        <f t="shared" ca="1" si="831"/>
        <v>58</v>
      </c>
      <c r="I4429" s="6">
        <f t="shared" ca="1" si="838"/>
        <v>0.42914200000000002</v>
      </c>
      <c r="J4429" s="18">
        <f t="shared" ca="1" si="832"/>
        <v>1.2230547000000001</v>
      </c>
      <c r="K4429" s="7">
        <f t="shared" ca="1" si="833"/>
        <v>1.2230547000000001</v>
      </c>
      <c r="L4429" s="55" t="str">
        <f t="shared" si="834"/>
        <v>t4421</v>
      </c>
      <c r="M4429" s="56">
        <v>1</v>
      </c>
      <c r="N4429" s="79">
        <f t="shared" ca="1" si="839"/>
        <v>1.2230547000000001</v>
      </c>
    </row>
    <row r="4430" spans="1:14">
      <c r="A4430">
        <v>4422</v>
      </c>
      <c r="B4430">
        <f t="shared" si="835"/>
        <v>27</v>
      </c>
      <c r="C4430">
        <f t="shared" si="836"/>
        <v>3</v>
      </c>
      <c r="D4430">
        <f t="shared" si="837"/>
        <v>6</v>
      </c>
      <c r="E4430">
        <f t="shared" si="828"/>
        <v>75.5</v>
      </c>
      <c r="F4430">
        <f t="shared" ca="1" si="829"/>
        <v>98</v>
      </c>
      <c r="G4430">
        <f t="shared" ca="1" si="830"/>
        <v>3</v>
      </c>
      <c r="H4430">
        <f t="shared" ca="1" si="831"/>
        <v>64</v>
      </c>
      <c r="I4430" s="6">
        <f t="shared" ca="1" si="838"/>
        <v>0.47353600000000001</v>
      </c>
      <c r="J4430" s="18">
        <f t="shared" ca="1" si="832"/>
        <v>1.3495776000000002</v>
      </c>
      <c r="K4430" s="7">
        <f t="shared" ca="1" si="833"/>
        <v>1.3495776000000002</v>
      </c>
      <c r="L4430" s="55" t="str">
        <f t="shared" si="834"/>
        <v>t4422</v>
      </c>
      <c r="M4430" s="56">
        <v>1</v>
      </c>
      <c r="N4430" s="79">
        <f t="shared" ca="1" si="839"/>
        <v>1.3495776000000002</v>
      </c>
    </row>
    <row r="4431" spans="1:14">
      <c r="A4431">
        <v>4423</v>
      </c>
      <c r="B4431">
        <f t="shared" si="835"/>
        <v>27</v>
      </c>
      <c r="C4431">
        <f t="shared" si="836"/>
        <v>3</v>
      </c>
      <c r="D4431">
        <f t="shared" si="837"/>
        <v>7</v>
      </c>
      <c r="E4431">
        <f t="shared" si="828"/>
        <v>75.5</v>
      </c>
      <c r="F4431">
        <f t="shared" ca="1" si="829"/>
        <v>98</v>
      </c>
      <c r="G4431">
        <f t="shared" ca="1" si="830"/>
        <v>3</v>
      </c>
      <c r="H4431">
        <f t="shared" ca="1" si="831"/>
        <v>76</v>
      </c>
      <c r="I4431" s="6">
        <f t="shared" ca="1" si="838"/>
        <v>0.56232399999999994</v>
      </c>
      <c r="J4431" s="18">
        <f t="shared" ca="1" si="832"/>
        <v>1.6026233999999999</v>
      </c>
      <c r="K4431" s="7">
        <f t="shared" ca="1" si="833"/>
        <v>1.6026234000000001</v>
      </c>
      <c r="L4431" s="55" t="str">
        <f t="shared" si="834"/>
        <v>t4423</v>
      </c>
      <c r="M4431" s="56">
        <v>1</v>
      </c>
      <c r="N4431" s="79">
        <f t="shared" ca="1" si="839"/>
        <v>1.6026234000000001</v>
      </c>
    </row>
    <row r="4432" spans="1:14">
      <c r="A4432">
        <v>4424</v>
      </c>
      <c r="B4432">
        <f t="shared" si="835"/>
        <v>27</v>
      </c>
      <c r="C4432">
        <f t="shared" si="836"/>
        <v>3</v>
      </c>
      <c r="D4432">
        <f t="shared" si="837"/>
        <v>8</v>
      </c>
      <c r="E4432">
        <f t="shared" si="828"/>
        <v>75.5</v>
      </c>
      <c r="F4432">
        <f t="shared" ca="1" si="829"/>
        <v>98</v>
      </c>
      <c r="G4432">
        <f t="shared" ca="1" si="830"/>
        <v>3</v>
      </c>
      <c r="H4432">
        <f t="shared" ca="1" si="831"/>
        <v>87</v>
      </c>
      <c r="I4432" s="6">
        <f t="shared" ca="1" si="838"/>
        <v>0.64371300000000009</v>
      </c>
      <c r="J4432" s="18">
        <f t="shared" ca="1" si="832"/>
        <v>1.8345820500000003</v>
      </c>
      <c r="K4432" s="7">
        <f t="shared" ca="1" si="833"/>
        <v>1.8345820500000003</v>
      </c>
      <c r="L4432" s="55" t="str">
        <f t="shared" si="834"/>
        <v>t4424</v>
      </c>
      <c r="M4432" s="56">
        <v>1</v>
      </c>
      <c r="N4432" s="79">
        <f t="shared" ca="1" si="839"/>
        <v>1.8345820500000003</v>
      </c>
    </row>
    <row r="4433" spans="1:14">
      <c r="A4433">
        <v>4425</v>
      </c>
      <c r="B4433">
        <f t="shared" si="835"/>
        <v>27</v>
      </c>
      <c r="C4433">
        <f t="shared" si="836"/>
        <v>3</v>
      </c>
      <c r="D4433">
        <f t="shared" si="837"/>
        <v>9</v>
      </c>
      <c r="E4433">
        <f t="shared" si="828"/>
        <v>75.5</v>
      </c>
      <c r="F4433">
        <f t="shared" ca="1" si="829"/>
        <v>98</v>
      </c>
      <c r="G4433">
        <f t="shared" ca="1" si="830"/>
        <v>3</v>
      </c>
      <c r="H4433">
        <f t="shared" ca="1" si="831"/>
        <v>95</v>
      </c>
      <c r="I4433" s="6">
        <f t="shared" ca="1" si="838"/>
        <v>0.70290499999999989</v>
      </c>
      <c r="J4433" s="18">
        <f t="shared" ca="1" si="832"/>
        <v>2.0032792499999998</v>
      </c>
      <c r="K4433" s="7">
        <f t="shared" ca="1" si="833"/>
        <v>2.0032792499999998</v>
      </c>
      <c r="L4433" s="55" t="str">
        <f t="shared" si="834"/>
        <v>t4425</v>
      </c>
      <c r="M4433" s="56">
        <v>1</v>
      </c>
      <c r="N4433" s="79">
        <f t="shared" ca="1" si="839"/>
        <v>2.0032792499999998</v>
      </c>
    </row>
    <row r="4434" spans="1:14">
      <c r="A4434">
        <v>4426</v>
      </c>
      <c r="B4434">
        <f t="shared" si="835"/>
        <v>27</v>
      </c>
      <c r="C4434">
        <f t="shared" si="836"/>
        <v>3</v>
      </c>
      <c r="D4434">
        <f t="shared" si="837"/>
        <v>10</v>
      </c>
      <c r="E4434">
        <f t="shared" si="828"/>
        <v>75.5</v>
      </c>
      <c r="F4434">
        <f t="shared" ca="1" si="829"/>
        <v>98</v>
      </c>
      <c r="G4434">
        <f t="shared" ca="1" si="830"/>
        <v>3</v>
      </c>
      <c r="H4434">
        <f t="shared" ca="1" si="831"/>
        <v>99</v>
      </c>
      <c r="I4434" s="6">
        <f t="shared" ca="1" si="838"/>
        <v>0.73250100000000007</v>
      </c>
      <c r="J4434" s="18">
        <f t="shared" ca="1" si="832"/>
        <v>2.0876278500000001</v>
      </c>
      <c r="K4434" s="7">
        <f t="shared" ca="1" si="833"/>
        <v>2.0876278500000001</v>
      </c>
      <c r="L4434" s="55" t="str">
        <f t="shared" si="834"/>
        <v>t4426</v>
      </c>
      <c r="M4434" s="56">
        <v>1</v>
      </c>
      <c r="N4434" s="79">
        <f t="shared" ca="1" si="839"/>
        <v>2.0876278500000001</v>
      </c>
    </row>
    <row r="4435" spans="1:14">
      <c r="A4435">
        <v>4427</v>
      </c>
      <c r="B4435">
        <f t="shared" si="835"/>
        <v>27</v>
      </c>
      <c r="C4435">
        <f t="shared" si="836"/>
        <v>3</v>
      </c>
      <c r="D4435">
        <f t="shared" si="837"/>
        <v>11</v>
      </c>
      <c r="E4435">
        <f t="shared" si="828"/>
        <v>75.5</v>
      </c>
      <c r="F4435">
        <f t="shared" ca="1" si="829"/>
        <v>98</v>
      </c>
      <c r="G4435">
        <f t="shared" ca="1" si="830"/>
        <v>3</v>
      </c>
      <c r="H4435">
        <f t="shared" ca="1" si="831"/>
        <v>100</v>
      </c>
      <c r="I4435" s="6">
        <f t="shared" ca="1" si="838"/>
        <v>0.7399</v>
      </c>
      <c r="J4435" s="18">
        <f t="shared" ca="1" si="832"/>
        <v>2.1087150000000001</v>
      </c>
      <c r="K4435" s="7">
        <f t="shared" ca="1" si="833"/>
        <v>2.1087150000000001</v>
      </c>
      <c r="L4435" s="55" t="str">
        <f t="shared" si="834"/>
        <v>t4427</v>
      </c>
      <c r="M4435" s="56">
        <v>1</v>
      </c>
      <c r="N4435" s="79">
        <f t="shared" ca="1" si="839"/>
        <v>2.1087150000000001</v>
      </c>
    </row>
    <row r="4436" spans="1:14">
      <c r="A4436">
        <v>4428</v>
      </c>
      <c r="B4436">
        <f t="shared" si="835"/>
        <v>27</v>
      </c>
      <c r="C4436">
        <f t="shared" si="836"/>
        <v>3</v>
      </c>
      <c r="D4436">
        <f t="shared" si="837"/>
        <v>12</v>
      </c>
      <c r="E4436">
        <f t="shared" si="828"/>
        <v>75.5</v>
      </c>
      <c r="F4436">
        <f t="shared" ca="1" si="829"/>
        <v>98</v>
      </c>
      <c r="G4436">
        <f t="shared" ca="1" si="830"/>
        <v>3</v>
      </c>
      <c r="H4436">
        <f t="shared" ca="1" si="831"/>
        <v>99</v>
      </c>
      <c r="I4436" s="6">
        <f t="shared" ca="1" si="838"/>
        <v>0.73250100000000007</v>
      </c>
      <c r="J4436" s="18">
        <f t="shared" ca="1" si="832"/>
        <v>2.0876278500000001</v>
      </c>
      <c r="K4436" s="7">
        <f t="shared" ca="1" si="833"/>
        <v>2.0876278500000001</v>
      </c>
      <c r="L4436" s="55" t="str">
        <f t="shared" si="834"/>
        <v>t4428</v>
      </c>
      <c r="M4436" s="56">
        <v>1</v>
      </c>
      <c r="N4436" s="79">
        <f t="shared" ca="1" si="839"/>
        <v>2.0876278500000001</v>
      </c>
    </row>
    <row r="4437" spans="1:14">
      <c r="A4437">
        <v>4429</v>
      </c>
      <c r="B4437">
        <f t="shared" si="835"/>
        <v>27</v>
      </c>
      <c r="C4437">
        <f t="shared" si="836"/>
        <v>3</v>
      </c>
      <c r="D4437">
        <f t="shared" si="837"/>
        <v>13</v>
      </c>
      <c r="E4437">
        <f t="shared" si="828"/>
        <v>75.5</v>
      </c>
      <c r="F4437">
        <f t="shared" ca="1" si="829"/>
        <v>98</v>
      </c>
      <c r="G4437">
        <f t="shared" ca="1" si="830"/>
        <v>3</v>
      </c>
      <c r="H4437">
        <f t="shared" ca="1" si="831"/>
        <v>100</v>
      </c>
      <c r="I4437" s="6">
        <f t="shared" ca="1" si="838"/>
        <v>0.7399</v>
      </c>
      <c r="J4437" s="18">
        <f t="shared" ca="1" si="832"/>
        <v>2.1087150000000001</v>
      </c>
      <c r="K4437" s="7">
        <f t="shared" ca="1" si="833"/>
        <v>2.1087150000000001</v>
      </c>
      <c r="L4437" s="55" t="str">
        <f t="shared" si="834"/>
        <v>t4429</v>
      </c>
      <c r="M4437" s="56">
        <v>1</v>
      </c>
      <c r="N4437" s="79">
        <f t="shared" ca="1" si="839"/>
        <v>2.1087150000000001</v>
      </c>
    </row>
    <row r="4438" spans="1:14">
      <c r="A4438">
        <v>4430</v>
      </c>
      <c r="B4438">
        <f t="shared" si="835"/>
        <v>27</v>
      </c>
      <c r="C4438">
        <f t="shared" si="836"/>
        <v>3</v>
      </c>
      <c r="D4438">
        <f t="shared" si="837"/>
        <v>14</v>
      </c>
      <c r="E4438">
        <f t="shared" si="828"/>
        <v>75.5</v>
      </c>
      <c r="F4438">
        <f t="shared" ca="1" si="829"/>
        <v>98</v>
      </c>
      <c r="G4438">
        <f t="shared" ca="1" si="830"/>
        <v>3</v>
      </c>
      <c r="H4438">
        <f t="shared" ca="1" si="831"/>
        <v>100</v>
      </c>
      <c r="I4438" s="6">
        <f t="shared" ca="1" si="838"/>
        <v>0.7399</v>
      </c>
      <c r="J4438" s="18">
        <f t="shared" ca="1" si="832"/>
        <v>2.1087150000000001</v>
      </c>
      <c r="K4438" s="7">
        <f t="shared" ca="1" si="833"/>
        <v>2.1087150000000001</v>
      </c>
      <c r="L4438" s="55" t="str">
        <f t="shared" si="834"/>
        <v>t4430</v>
      </c>
      <c r="M4438" s="56">
        <v>1</v>
      </c>
      <c r="N4438" s="79">
        <f t="shared" ca="1" si="839"/>
        <v>2.1087150000000001</v>
      </c>
    </row>
    <row r="4439" spans="1:14">
      <c r="A4439">
        <v>4431</v>
      </c>
      <c r="B4439">
        <f t="shared" si="835"/>
        <v>27</v>
      </c>
      <c r="C4439">
        <f t="shared" si="836"/>
        <v>3</v>
      </c>
      <c r="D4439">
        <f t="shared" si="837"/>
        <v>15</v>
      </c>
      <c r="E4439">
        <f t="shared" si="828"/>
        <v>75.5</v>
      </c>
      <c r="F4439">
        <f t="shared" ca="1" si="829"/>
        <v>98</v>
      </c>
      <c r="G4439">
        <f t="shared" ca="1" si="830"/>
        <v>3</v>
      </c>
      <c r="H4439">
        <f t="shared" ca="1" si="831"/>
        <v>97</v>
      </c>
      <c r="I4439" s="6">
        <f t="shared" ca="1" si="838"/>
        <v>0.71770300000000009</v>
      </c>
      <c r="J4439" s="18">
        <f t="shared" ca="1" si="832"/>
        <v>2.0454535500000004</v>
      </c>
      <c r="K4439" s="7">
        <f t="shared" ca="1" si="833"/>
        <v>2.0454535500000004</v>
      </c>
      <c r="L4439" s="55" t="str">
        <f t="shared" si="834"/>
        <v>t4431</v>
      </c>
      <c r="M4439" s="56">
        <v>1</v>
      </c>
      <c r="N4439" s="79">
        <f t="shared" ca="1" si="839"/>
        <v>2.0454535500000004</v>
      </c>
    </row>
    <row r="4440" spans="1:14">
      <c r="A4440">
        <v>4432</v>
      </c>
      <c r="B4440">
        <f t="shared" si="835"/>
        <v>27</v>
      </c>
      <c r="C4440">
        <f t="shared" si="836"/>
        <v>3</v>
      </c>
      <c r="D4440">
        <f t="shared" si="837"/>
        <v>16</v>
      </c>
      <c r="E4440">
        <f t="shared" si="828"/>
        <v>75.5</v>
      </c>
      <c r="F4440">
        <f t="shared" ca="1" si="829"/>
        <v>98</v>
      </c>
      <c r="G4440">
        <f t="shared" ca="1" si="830"/>
        <v>3</v>
      </c>
      <c r="H4440">
        <f t="shared" ca="1" si="831"/>
        <v>96</v>
      </c>
      <c r="I4440" s="6">
        <f t="shared" ca="1" si="838"/>
        <v>0.71030400000000005</v>
      </c>
      <c r="J4440" s="18">
        <f t="shared" ca="1" si="832"/>
        <v>2.0243664000000003</v>
      </c>
      <c r="K4440" s="7">
        <f t="shared" ca="1" si="833"/>
        <v>2.0243664000000003</v>
      </c>
      <c r="L4440" s="55" t="str">
        <f t="shared" si="834"/>
        <v>t4432</v>
      </c>
      <c r="M4440" s="56">
        <v>1</v>
      </c>
      <c r="N4440" s="79">
        <f t="shared" ca="1" si="839"/>
        <v>2.0243664000000003</v>
      </c>
    </row>
    <row r="4441" spans="1:14">
      <c r="A4441">
        <v>4433</v>
      </c>
      <c r="B4441">
        <f t="shared" si="835"/>
        <v>27</v>
      </c>
      <c r="C4441">
        <f t="shared" si="836"/>
        <v>3</v>
      </c>
      <c r="D4441">
        <f t="shared" si="837"/>
        <v>17</v>
      </c>
      <c r="E4441">
        <f t="shared" si="828"/>
        <v>75.5</v>
      </c>
      <c r="F4441">
        <f t="shared" ca="1" si="829"/>
        <v>98</v>
      </c>
      <c r="G4441">
        <f t="shared" ca="1" si="830"/>
        <v>3</v>
      </c>
      <c r="H4441">
        <f t="shared" ca="1" si="831"/>
        <v>96</v>
      </c>
      <c r="I4441" s="6">
        <f t="shared" ca="1" si="838"/>
        <v>0.71030400000000005</v>
      </c>
      <c r="J4441" s="18">
        <f t="shared" ca="1" si="832"/>
        <v>2.0243664000000003</v>
      </c>
      <c r="K4441" s="7">
        <f t="shared" ca="1" si="833"/>
        <v>2.0243664000000003</v>
      </c>
      <c r="L4441" s="55" t="str">
        <f t="shared" si="834"/>
        <v>t4433</v>
      </c>
      <c r="M4441" s="56">
        <v>1</v>
      </c>
      <c r="N4441" s="79">
        <f t="shared" ca="1" si="839"/>
        <v>2.0243664000000003</v>
      </c>
    </row>
    <row r="4442" spans="1:14">
      <c r="A4442">
        <v>4434</v>
      </c>
      <c r="B4442">
        <f t="shared" si="835"/>
        <v>27</v>
      </c>
      <c r="C4442">
        <f t="shared" si="836"/>
        <v>3</v>
      </c>
      <c r="D4442">
        <f t="shared" si="837"/>
        <v>18</v>
      </c>
      <c r="E4442">
        <f t="shared" si="828"/>
        <v>75.5</v>
      </c>
      <c r="F4442">
        <f t="shared" ca="1" si="829"/>
        <v>98</v>
      </c>
      <c r="G4442">
        <f t="shared" ca="1" si="830"/>
        <v>3</v>
      </c>
      <c r="H4442">
        <f t="shared" ca="1" si="831"/>
        <v>93</v>
      </c>
      <c r="I4442" s="6">
        <f t="shared" ca="1" si="838"/>
        <v>0.68810700000000002</v>
      </c>
      <c r="J4442" s="18">
        <f t="shared" ca="1" si="832"/>
        <v>1.9611049500000002</v>
      </c>
      <c r="K4442" s="7">
        <f t="shared" ca="1" si="833"/>
        <v>1.9611049500000002</v>
      </c>
      <c r="L4442" s="55" t="str">
        <f t="shared" si="834"/>
        <v>t4434</v>
      </c>
      <c r="M4442" s="56">
        <v>1</v>
      </c>
      <c r="N4442" s="79">
        <f t="shared" ca="1" si="839"/>
        <v>1.9611049500000002</v>
      </c>
    </row>
    <row r="4443" spans="1:14">
      <c r="A4443">
        <v>4435</v>
      </c>
      <c r="B4443">
        <f t="shared" si="835"/>
        <v>27</v>
      </c>
      <c r="C4443">
        <f t="shared" si="836"/>
        <v>3</v>
      </c>
      <c r="D4443">
        <f t="shared" si="837"/>
        <v>19</v>
      </c>
      <c r="E4443">
        <f t="shared" si="828"/>
        <v>75.5</v>
      </c>
      <c r="F4443">
        <f t="shared" ca="1" si="829"/>
        <v>98</v>
      </c>
      <c r="G4443">
        <f t="shared" ca="1" si="830"/>
        <v>3</v>
      </c>
      <c r="H4443">
        <f t="shared" ca="1" si="831"/>
        <v>92</v>
      </c>
      <c r="I4443" s="6">
        <f t="shared" ca="1" si="838"/>
        <v>0.68070800000000009</v>
      </c>
      <c r="J4443" s="18">
        <f t="shared" ca="1" si="832"/>
        <v>1.9400178000000003</v>
      </c>
      <c r="K4443" s="7">
        <f t="shared" ca="1" si="833"/>
        <v>1.9400178000000006</v>
      </c>
      <c r="L4443" s="55" t="str">
        <f t="shared" si="834"/>
        <v>t4435</v>
      </c>
      <c r="M4443" s="56">
        <v>1</v>
      </c>
      <c r="N4443" s="79">
        <f t="shared" ca="1" si="839"/>
        <v>1.9400178000000006</v>
      </c>
    </row>
    <row r="4444" spans="1:14">
      <c r="A4444">
        <v>4436</v>
      </c>
      <c r="B4444">
        <f t="shared" si="835"/>
        <v>27</v>
      </c>
      <c r="C4444">
        <f t="shared" si="836"/>
        <v>3</v>
      </c>
      <c r="D4444">
        <f t="shared" si="837"/>
        <v>20</v>
      </c>
      <c r="E4444">
        <f t="shared" si="828"/>
        <v>75.5</v>
      </c>
      <c r="F4444">
        <f t="shared" ca="1" si="829"/>
        <v>98</v>
      </c>
      <c r="G4444">
        <f t="shared" ca="1" si="830"/>
        <v>3</v>
      </c>
      <c r="H4444">
        <f t="shared" ca="1" si="831"/>
        <v>92</v>
      </c>
      <c r="I4444" s="6">
        <f t="shared" ca="1" si="838"/>
        <v>0.68070800000000009</v>
      </c>
      <c r="J4444" s="18">
        <f t="shared" ca="1" si="832"/>
        <v>1.9400178000000003</v>
      </c>
      <c r="K4444" s="7">
        <f t="shared" ca="1" si="833"/>
        <v>1.9400178000000006</v>
      </c>
      <c r="L4444" s="55" t="str">
        <f t="shared" si="834"/>
        <v>t4436</v>
      </c>
      <c r="M4444" s="56">
        <v>1</v>
      </c>
      <c r="N4444" s="79">
        <f t="shared" ca="1" si="839"/>
        <v>1.9400178000000006</v>
      </c>
    </row>
    <row r="4445" spans="1:14">
      <c r="A4445">
        <v>4437</v>
      </c>
      <c r="B4445">
        <f t="shared" si="835"/>
        <v>27</v>
      </c>
      <c r="C4445">
        <f t="shared" si="836"/>
        <v>3</v>
      </c>
      <c r="D4445">
        <f t="shared" si="837"/>
        <v>21</v>
      </c>
      <c r="E4445">
        <f t="shared" si="828"/>
        <v>75.5</v>
      </c>
      <c r="F4445">
        <f t="shared" ca="1" si="829"/>
        <v>98</v>
      </c>
      <c r="G4445">
        <f t="shared" ca="1" si="830"/>
        <v>3</v>
      </c>
      <c r="H4445">
        <f t="shared" ca="1" si="831"/>
        <v>93</v>
      </c>
      <c r="I4445" s="6">
        <f t="shared" ca="1" si="838"/>
        <v>0.68810700000000002</v>
      </c>
      <c r="J4445" s="18">
        <f t="shared" ca="1" si="832"/>
        <v>1.9611049500000002</v>
      </c>
      <c r="K4445" s="7">
        <f t="shared" ca="1" si="833"/>
        <v>1.9611049500000002</v>
      </c>
      <c r="L4445" s="55" t="str">
        <f t="shared" si="834"/>
        <v>t4437</v>
      </c>
      <c r="M4445" s="56">
        <v>1</v>
      </c>
      <c r="N4445" s="79">
        <f t="shared" ca="1" si="839"/>
        <v>1.9611049500000002</v>
      </c>
    </row>
    <row r="4446" spans="1:14">
      <c r="A4446">
        <v>4438</v>
      </c>
      <c r="B4446">
        <f t="shared" si="835"/>
        <v>27</v>
      </c>
      <c r="C4446">
        <f t="shared" si="836"/>
        <v>3</v>
      </c>
      <c r="D4446">
        <f t="shared" si="837"/>
        <v>22</v>
      </c>
      <c r="E4446">
        <f t="shared" si="828"/>
        <v>75.5</v>
      </c>
      <c r="F4446">
        <f t="shared" ca="1" si="829"/>
        <v>98</v>
      </c>
      <c r="G4446">
        <f t="shared" ca="1" si="830"/>
        <v>3</v>
      </c>
      <c r="H4446">
        <f t="shared" ca="1" si="831"/>
        <v>87</v>
      </c>
      <c r="I4446" s="6">
        <f t="shared" ca="1" si="838"/>
        <v>0.64371300000000009</v>
      </c>
      <c r="J4446" s="18">
        <f t="shared" ca="1" si="832"/>
        <v>1.8345820500000003</v>
      </c>
      <c r="K4446" s="7">
        <f t="shared" ca="1" si="833"/>
        <v>1.8345820500000003</v>
      </c>
      <c r="L4446" s="55" t="str">
        <f t="shared" si="834"/>
        <v>t4438</v>
      </c>
      <c r="M4446" s="56">
        <v>1</v>
      </c>
      <c r="N4446" s="79">
        <f t="shared" ca="1" si="839"/>
        <v>1.8345820500000003</v>
      </c>
    </row>
    <row r="4447" spans="1:14">
      <c r="A4447">
        <v>4439</v>
      </c>
      <c r="B4447">
        <f t="shared" si="835"/>
        <v>27</v>
      </c>
      <c r="C4447">
        <f t="shared" si="836"/>
        <v>3</v>
      </c>
      <c r="D4447">
        <f t="shared" si="837"/>
        <v>23</v>
      </c>
      <c r="E4447">
        <f t="shared" si="828"/>
        <v>75.5</v>
      </c>
      <c r="F4447">
        <f t="shared" ca="1" si="829"/>
        <v>98</v>
      </c>
      <c r="G4447">
        <f t="shared" ca="1" si="830"/>
        <v>3</v>
      </c>
      <c r="H4447">
        <f t="shared" ca="1" si="831"/>
        <v>72</v>
      </c>
      <c r="I4447" s="6">
        <f t="shared" ca="1" si="838"/>
        <v>0.53272800000000009</v>
      </c>
      <c r="J4447" s="18">
        <f t="shared" ca="1" si="832"/>
        <v>1.5182748000000004</v>
      </c>
      <c r="K4447" s="7">
        <f t="shared" ca="1" si="833"/>
        <v>1.5182748000000006</v>
      </c>
      <c r="L4447" s="55" t="str">
        <f t="shared" si="834"/>
        <v>t4439</v>
      </c>
      <c r="M4447" s="56">
        <v>1</v>
      </c>
      <c r="N4447" s="79">
        <f t="shared" ca="1" si="839"/>
        <v>1.5182748000000006</v>
      </c>
    </row>
    <row r="4448" spans="1:14">
      <c r="A4448">
        <v>4440</v>
      </c>
      <c r="B4448">
        <f t="shared" si="835"/>
        <v>27</v>
      </c>
      <c r="C4448">
        <f t="shared" si="836"/>
        <v>4</v>
      </c>
      <c r="D4448">
        <f t="shared" si="837"/>
        <v>0</v>
      </c>
      <c r="E4448">
        <f t="shared" si="828"/>
        <v>75.5</v>
      </c>
      <c r="F4448">
        <f t="shared" ca="1" si="829"/>
        <v>96</v>
      </c>
      <c r="G4448">
        <f t="shared" ca="1" si="830"/>
        <v>3</v>
      </c>
      <c r="H4448">
        <f t="shared" ca="1" si="831"/>
        <v>64</v>
      </c>
      <c r="I4448" s="6">
        <f t="shared" ca="1" si="838"/>
        <v>0.46387200000000001</v>
      </c>
      <c r="J4448" s="18">
        <f t="shared" ca="1" si="832"/>
        <v>1.3220352</v>
      </c>
      <c r="K4448" s="7">
        <f t="shared" ca="1" si="833"/>
        <v>1.3220352</v>
      </c>
      <c r="L4448" s="55" t="str">
        <f t="shared" si="834"/>
        <v>t4440</v>
      </c>
      <c r="M4448" s="56">
        <v>1</v>
      </c>
      <c r="N4448" s="79">
        <f t="shared" ca="1" si="839"/>
        <v>1.3220352</v>
      </c>
    </row>
    <row r="4449" spans="1:14">
      <c r="A4449">
        <v>4441</v>
      </c>
      <c r="B4449">
        <f t="shared" si="835"/>
        <v>27</v>
      </c>
      <c r="C4449">
        <f t="shared" si="836"/>
        <v>4</v>
      </c>
      <c r="D4449">
        <f t="shared" si="837"/>
        <v>1</v>
      </c>
      <c r="E4449">
        <f t="shared" si="828"/>
        <v>75.5</v>
      </c>
      <c r="F4449">
        <f t="shared" ca="1" si="829"/>
        <v>96</v>
      </c>
      <c r="G4449">
        <f t="shared" ca="1" si="830"/>
        <v>3</v>
      </c>
      <c r="H4449">
        <f t="shared" ca="1" si="831"/>
        <v>60</v>
      </c>
      <c r="I4449" s="6">
        <f t="shared" ca="1" si="838"/>
        <v>0.43487999999999999</v>
      </c>
      <c r="J4449" s="18">
        <f t="shared" ca="1" si="832"/>
        <v>1.2394080000000001</v>
      </c>
      <c r="K4449" s="7">
        <f t="shared" ca="1" si="833"/>
        <v>1.2394080000000001</v>
      </c>
      <c r="L4449" s="55" t="str">
        <f t="shared" si="834"/>
        <v>t4441</v>
      </c>
      <c r="M4449" s="56">
        <v>1</v>
      </c>
      <c r="N4449" s="79">
        <f t="shared" ca="1" si="839"/>
        <v>1.2394080000000001</v>
      </c>
    </row>
    <row r="4450" spans="1:14">
      <c r="A4450">
        <v>4442</v>
      </c>
      <c r="B4450">
        <f t="shared" si="835"/>
        <v>27</v>
      </c>
      <c r="C4450">
        <f t="shared" si="836"/>
        <v>4</v>
      </c>
      <c r="D4450">
        <f t="shared" si="837"/>
        <v>2</v>
      </c>
      <c r="E4450">
        <f t="shared" si="828"/>
        <v>75.5</v>
      </c>
      <c r="F4450">
        <f t="shared" ca="1" si="829"/>
        <v>96</v>
      </c>
      <c r="G4450">
        <f t="shared" ca="1" si="830"/>
        <v>3</v>
      </c>
      <c r="H4450">
        <f t="shared" ca="1" si="831"/>
        <v>58</v>
      </c>
      <c r="I4450" s="6">
        <f t="shared" ca="1" si="838"/>
        <v>0.42038400000000004</v>
      </c>
      <c r="J4450" s="18">
        <f t="shared" ca="1" si="832"/>
        <v>1.1980944000000002</v>
      </c>
      <c r="K4450" s="7">
        <f t="shared" ca="1" si="833"/>
        <v>1.1980944000000002</v>
      </c>
      <c r="L4450" s="55" t="str">
        <f t="shared" si="834"/>
        <v>t4442</v>
      </c>
      <c r="M4450" s="56">
        <v>1</v>
      </c>
      <c r="N4450" s="79">
        <f t="shared" ca="1" si="839"/>
        <v>1.1980944000000002</v>
      </c>
    </row>
    <row r="4451" spans="1:14">
      <c r="A4451">
        <v>4443</v>
      </c>
      <c r="B4451">
        <f t="shared" si="835"/>
        <v>27</v>
      </c>
      <c r="C4451">
        <f t="shared" si="836"/>
        <v>4</v>
      </c>
      <c r="D4451">
        <f t="shared" si="837"/>
        <v>3</v>
      </c>
      <c r="E4451">
        <f t="shared" si="828"/>
        <v>75.5</v>
      </c>
      <c r="F4451">
        <f t="shared" ca="1" si="829"/>
        <v>96</v>
      </c>
      <c r="G4451">
        <f t="shared" ca="1" si="830"/>
        <v>3</v>
      </c>
      <c r="H4451">
        <f t="shared" ca="1" si="831"/>
        <v>56</v>
      </c>
      <c r="I4451" s="6">
        <f t="shared" ca="1" si="838"/>
        <v>0.40588799999999997</v>
      </c>
      <c r="J4451" s="18">
        <f t="shared" ca="1" si="832"/>
        <v>1.1567807999999999</v>
      </c>
      <c r="K4451" s="7">
        <f t="shared" ca="1" si="833"/>
        <v>1.1567807999999999</v>
      </c>
      <c r="L4451" s="55" t="str">
        <f t="shared" si="834"/>
        <v>t4443</v>
      </c>
      <c r="M4451" s="56">
        <v>1</v>
      </c>
      <c r="N4451" s="79">
        <f t="shared" ca="1" si="839"/>
        <v>1.1567807999999999</v>
      </c>
    </row>
    <row r="4452" spans="1:14">
      <c r="A4452">
        <v>4444</v>
      </c>
      <c r="B4452">
        <f t="shared" si="835"/>
        <v>27</v>
      </c>
      <c r="C4452">
        <f t="shared" si="836"/>
        <v>4</v>
      </c>
      <c r="D4452">
        <f t="shared" si="837"/>
        <v>4</v>
      </c>
      <c r="E4452">
        <f t="shared" si="828"/>
        <v>75.5</v>
      </c>
      <c r="F4452">
        <f t="shared" ca="1" si="829"/>
        <v>96</v>
      </c>
      <c r="G4452">
        <f t="shared" ca="1" si="830"/>
        <v>3</v>
      </c>
      <c r="H4452">
        <f t="shared" ca="1" si="831"/>
        <v>56</v>
      </c>
      <c r="I4452" s="6">
        <f t="shared" ca="1" si="838"/>
        <v>0.40588799999999997</v>
      </c>
      <c r="J4452" s="18">
        <f t="shared" ca="1" si="832"/>
        <v>1.1567807999999999</v>
      </c>
      <c r="K4452" s="7">
        <f t="shared" ca="1" si="833"/>
        <v>1.1567807999999999</v>
      </c>
      <c r="L4452" s="55" t="str">
        <f t="shared" si="834"/>
        <v>t4444</v>
      </c>
      <c r="M4452" s="56">
        <v>1</v>
      </c>
      <c r="N4452" s="79">
        <f t="shared" ca="1" si="839"/>
        <v>1.1567807999999999</v>
      </c>
    </row>
    <row r="4453" spans="1:14">
      <c r="A4453">
        <v>4445</v>
      </c>
      <c r="B4453">
        <f t="shared" si="835"/>
        <v>27</v>
      </c>
      <c r="C4453">
        <f t="shared" si="836"/>
        <v>4</v>
      </c>
      <c r="D4453">
        <f t="shared" si="837"/>
        <v>5</v>
      </c>
      <c r="E4453">
        <f t="shared" si="828"/>
        <v>75.5</v>
      </c>
      <c r="F4453">
        <f t="shared" ca="1" si="829"/>
        <v>96</v>
      </c>
      <c r="G4453">
        <f t="shared" ca="1" si="830"/>
        <v>3</v>
      </c>
      <c r="H4453">
        <f t="shared" ca="1" si="831"/>
        <v>58</v>
      </c>
      <c r="I4453" s="6">
        <f t="shared" ca="1" si="838"/>
        <v>0.42038400000000004</v>
      </c>
      <c r="J4453" s="18">
        <f t="shared" ca="1" si="832"/>
        <v>1.1980944000000002</v>
      </c>
      <c r="K4453" s="7">
        <f t="shared" ca="1" si="833"/>
        <v>1.1980944000000002</v>
      </c>
      <c r="L4453" s="55" t="str">
        <f t="shared" si="834"/>
        <v>t4445</v>
      </c>
      <c r="M4453" s="56">
        <v>1</v>
      </c>
      <c r="N4453" s="79">
        <f t="shared" ca="1" si="839"/>
        <v>1.1980944000000002</v>
      </c>
    </row>
    <row r="4454" spans="1:14">
      <c r="A4454">
        <v>4446</v>
      </c>
      <c r="B4454">
        <f t="shared" si="835"/>
        <v>27</v>
      </c>
      <c r="C4454">
        <f t="shared" si="836"/>
        <v>4</v>
      </c>
      <c r="D4454">
        <f t="shared" si="837"/>
        <v>6</v>
      </c>
      <c r="E4454">
        <f t="shared" si="828"/>
        <v>75.5</v>
      </c>
      <c r="F4454">
        <f t="shared" ca="1" si="829"/>
        <v>96</v>
      </c>
      <c r="G4454">
        <f t="shared" ca="1" si="830"/>
        <v>3</v>
      </c>
      <c r="H4454">
        <f t="shared" ca="1" si="831"/>
        <v>64</v>
      </c>
      <c r="I4454" s="6">
        <f t="shared" ca="1" si="838"/>
        <v>0.46387200000000001</v>
      </c>
      <c r="J4454" s="18">
        <f t="shared" ca="1" si="832"/>
        <v>1.3220352</v>
      </c>
      <c r="K4454" s="7">
        <f t="shared" ca="1" si="833"/>
        <v>1.3220352</v>
      </c>
      <c r="L4454" s="55" t="str">
        <f t="shared" si="834"/>
        <v>t4446</v>
      </c>
      <c r="M4454" s="56">
        <v>1</v>
      </c>
      <c r="N4454" s="79">
        <f t="shared" ca="1" si="839"/>
        <v>1.3220352</v>
      </c>
    </row>
    <row r="4455" spans="1:14">
      <c r="A4455">
        <v>4447</v>
      </c>
      <c r="B4455">
        <f t="shared" si="835"/>
        <v>27</v>
      </c>
      <c r="C4455">
        <f t="shared" si="836"/>
        <v>4</v>
      </c>
      <c r="D4455">
        <f t="shared" si="837"/>
        <v>7</v>
      </c>
      <c r="E4455">
        <f t="shared" si="828"/>
        <v>75.5</v>
      </c>
      <c r="F4455">
        <f t="shared" ca="1" si="829"/>
        <v>96</v>
      </c>
      <c r="G4455">
        <f t="shared" ca="1" si="830"/>
        <v>3</v>
      </c>
      <c r="H4455">
        <f t="shared" ca="1" si="831"/>
        <v>76</v>
      </c>
      <c r="I4455" s="6">
        <f t="shared" ca="1" si="838"/>
        <v>0.550848</v>
      </c>
      <c r="J4455" s="18">
        <f t="shared" ca="1" si="832"/>
        <v>1.5699168000000001</v>
      </c>
      <c r="K4455" s="7">
        <f t="shared" ca="1" si="833"/>
        <v>1.5699168000000001</v>
      </c>
      <c r="L4455" s="55" t="str">
        <f t="shared" si="834"/>
        <v>t4447</v>
      </c>
      <c r="M4455" s="56">
        <v>1</v>
      </c>
      <c r="N4455" s="79">
        <f t="shared" ca="1" si="839"/>
        <v>1.5699168000000001</v>
      </c>
    </row>
    <row r="4456" spans="1:14">
      <c r="A4456">
        <v>4448</v>
      </c>
      <c r="B4456">
        <f t="shared" si="835"/>
        <v>27</v>
      </c>
      <c r="C4456">
        <f t="shared" si="836"/>
        <v>4</v>
      </c>
      <c r="D4456">
        <f t="shared" si="837"/>
        <v>8</v>
      </c>
      <c r="E4456">
        <f t="shared" si="828"/>
        <v>75.5</v>
      </c>
      <c r="F4456">
        <f t="shared" ca="1" si="829"/>
        <v>96</v>
      </c>
      <c r="G4456">
        <f t="shared" ca="1" si="830"/>
        <v>3</v>
      </c>
      <c r="H4456">
        <f t="shared" ca="1" si="831"/>
        <v>87</v>
      </c>
      <c r="I4456" s="6">
        <f t="shared" ca="1" si="838"/>
        <v>0.63057600000000003</v>
      </c>
      <c r="J4456" s="18">
        <f t="shared" ca="1" si="832"/>
        <v>1.7971416000000002</v>
      </c>
      <c r="K4456" s="7">
        <f t="shared" ca="1" si="833"/>
        <v>1.7971416000000002</v>
      </c>
      <c r="L4456" s="55" t="str">
        <f t="shared" si="834"/>
        <v>t4448</v>
      </c>
      <c r="M4456" s="56">
        <v>1</v>
      </c>
      <c r="N4456" s="79">
        <f t="shared" ca="1" si="839"/>
        <v>1.7971416000000002</v>
      </c>
    </row>
    <row r="4457" spans="1:14">
      <c r="A4457">
        <v>4449</v>
      </c>
      <c r="B4457">
        <f t="shared" si="835"/>
        <v>27</v>
      </c>
      <c r="C4457">
        <f t="shared" si="836"/>
        <v>4</v>
      </c>
      <c r="D4457">
        <f t="shared" si="837"/>
        <v>9</v>
      </c>
      <c r="E4457">
        <f t="shared" si="828"/>
        <v>75.5</v>
      </c>
      <c r="F4457">
        <f t="shared" ca="1" si="829"/>
        <v>96</v>
      </c>
      <c r="G4457">
        <f t="shared" ca="1" si="830"/>
        <v>3</v>
      </c>
      <c r="H4457">
        <f t="shared" ca="1" si="831"/>
        <v>95</v>
      </c>
      <c r="I4457" s="6">
        <f t="shared" ca="1" si="838"/>
        <v>0.68855999999999995</v>
      </c>
      <c r="J4457" s="18">
        <f t="shared" ca="1" si="832"/>
        <v>1.962396</v>
      </c>
      <c r="K4457" s="7">
        <f t="shared" ca="1" si="833"/>
        <v>1.9623959999999998</v>
      </c>
      <c r="L4457" s="55" t="str">
        <f t="shared" si="834"/>
        <v>t4449</v>
      </c>
      <c r="M4457" s="56">
        <v>1</v>
      </c>
      <c r="N4457" s="79">
        <f t="shared" ca="1" si="839"/>
        <v>1.9623959999999998</v>
      </c>
    </row>
    <row r="4458" spans="1:14">
      <c r="A4458">
        <v>4450</v>
      </c>
      <c r="B4458">
        <f t="shared" si="835"/>
        <v>27</v>
      </c>
      <c r="C4458">
        <f t="shared" si="836"/>
        <v>4</v>
      </c>
      <c r="D4458">
        <f t="shared" si="837"/>
        <v>10</v>
      </c>
      <c r="E4458">
        <f t="shared" si="828"/>
        <v>75.5</v>
      </c>
      <c r="F4458">
        <f t="shared" ca="1" si="829"/>
        <v>96</v>
      </c>
      <c r="G4458">
        <f t="shared" ca="1" si="830"/>
        <v>3</v>
      </c>
      <c r="H4458">
        <f t="shared" ca="1" si="831"/>
        <v>99</v>
      </c>
      <c r="I4458" s="6">
        <f t="shared" ca="1" si="838"/>
        <v>0.71755199999999997</v>
      </c>
      <c r="J4458" s="18">
        <f t="shared" ca="1" si="832"/>
        <v>2.0450232000000002</v>
      </c>
      <c r="K4458" s="7">
        <f t="shared" ca="1" si="833"/>
        <v>2.0450232000000002</v>
      </c>
      <c r="L4458" s="55" t="str">
        <f t="shared" si="834"/>
        <v>t4450</v>
      </c>
      <c r="M4458" s="56">
        <v>1</v>
      </c>
      <c r="N4458" s="79">
        <f t="shared" ca="1" si="839"/>
        <v>2.0450232000000002</v>
      </c>
    </row>
    <row r="4459" spans="1:14">
      <c r="A4459">
        <v>4451</v>
      </c>
      <c r="B4459">
        <f t="shared" si="835"/>
        <v>27</v>
      </c>
      <c r="C4459">
        <f t="shared" si="836"/>
        <v>4</v>
      </c>
      <c r="D4459">
        <f t="shared" si="837"/>
        <v>11</v>
      </c>
      <c r="E4459">
        <f t="shared" si="828"/>
        <v>75.5</v>
      </c>
      <c r="F4459">
        <f t="shared" ca="1" si="829"/>
        <v>96</v>
      </c>
      <c r="G4459">
        <f t="shared" ca="1" si="830"/>
        <v>3</v>
      </c>
      <c r="H4459">
        <f t="shared" ca="1" si="831"/>
        <v>100</v>
      </c>
      <c r="I4459" s="6">
        <f t="shared" ca="1" si="838"/>
        <v>0.7248</v>
      </c>
      <c r="J4459" s="18">
        <f t="shared" ca="1" si="832"/>
        <v>2.06568</v>
      </c>
      <c r="K4459" s="7">
        <f t="shared" ca="1" si="833"/>
        <v>2.06568</v>
      </c>
      <c r="L4459" s="55" t="str">
        <f t="shared" si="834"/>
        <v>t4451</v>
      </c>
      <c r="M4459" s="56">
        <v>1</v>
      </c>
      <c r="N4459" s="79">
        <f t="shared" ca="1" si="839"/>
        <v>2.06568</v>
      </c>
    </row>
    <row r="4460" spans="1:14">
      <c r="A4460">
        <v>4452</v>
      </c>
      <c r="B4460">
        <f t="shared" si="835"/>
        <v>27</v>
      </c>
      <c r="C4460">
        <f t="shared" si="836"/>
        <v>4</v>
      </c>
      <c r="D4460">
        <f t="shared" si="837"/>
        <v>12</v>
      </c>
      <c r="E4460">
        <f t="shared" si="828"/>
        <v>75.5</v>
      </c>
      <c r="F4460">
        <f t="shared" ca="1" si="829"/>
        <v>96</v>
      </c>
      <c r="G4460">
        <f t="shared" ca="1" si="830"/>
        <v>3</v>
      </c>
      <c r="H4460">
        <f t="shared" ca="1" si="831"/>
        <v>99</v>
      </c>
      <c r="I4460" s="6">
        <f t="shared" ca="1" si="838"/>
        <v>0.71755199999999997</v>
      </c>
      <c r="J4460" s="18">
        <f t="shared" ca="1" si="832"/>
        <v>2.0450232000000002</v>
      </c>
      <c r="K4460" s="7">
        <f t="shared" ca="1" si="833"/>
        <v>2.0450232000000002</v>
      </c>
      <c r="L4460" s="55" t="str">
        <f t="shared" si="834"/>
        <v>t4452</v>
      </c>
      <c r="M4460" s="56">
        <v>1</v>
      </c>
      <c r="N4460" s="79">
        <f t="shared" ca="1" si="839"/>
        <v>2.0450232000000002</v>
      </c>
    </row>
    <row r="4461" spans="1:14">
      <c r="A4461">
        <v>4453</v>
      </c>
      <c r="B4461">
        <f t="shared" si="835"/>
        <v>27</v>
      </c>
      <c r="C4461">
        <f t="shared" si="836"/>
        <v>4</v>
      </c>
      <c r="D4461">
        <f t="shared" si="837"/>
        <v>13</v>
      </c>
      <c r="E4461">
        <f t="shared" si="828"/>
        <v>75.5</v>
      </c>
      <c r="F4461">
        <f t="shared" ca="1" si="829"/>
        <v>96</v>
      </c>
      <c r="G4461">
        <f t="shared" ca="1" si="830"/>
        <v>3</v>
      </c>
      <c r="H4461">
        <f t="shared" ca="1" si="831"/>
        <v>100</v>
      </c>
      <c r="I4461" s="6">
        <f t="shared" ca="1" si="838"/>
        <v>0.7248</v>
      </c>
      <c r="J4461" s="18">
        <f t="shared" ca="1" si="832"/>
        <v>2.06568</v>
      </c>
      <c r="K4461" s="7">
        <f t="shared" ca="1" si="833"/>
        <v>2.06568</v>
      </c>
      <c r="L4461" s="55" t="str">
        <f t="shared" si="834"/>
        <v>t4453</v>
      </c>
      <c r="M4461" s="56">
        <v>1</v>
      </c>
      <c r="N4461" s="79">
        <f t="shared" ca="1" si="839"/>
        <v>2.06568</v>
      </c>
    </row>
    <row r="4462" spans="1:14">
      <c r="A4462">
        <v>4454</v>
      </c>
      <c r="B4462">
        <f t="shared" si="835"/>
        <v>27</v>
      </c>
      <c r="C4462">
        <f t="shared" si="836"/>
        <v>4</v>
      </c>
      <c r="D4462">
        <f t="shared" si="837"/>
        <v>14</v>
      </c>
      <c r="E4462">
        <f t="shared" si="828"/>
        <v>75.5</v>
      </c>
      <c r="F4462">
        <f t="shared" ca="1" si="829"/>
        <v>96</v>
      </c>
      <c r="G4462">
        <f t="shared" ca="1" si="830"/>
        <v>3</v>
      </c>
      <c r="H4462">
        <f t="shared" ca="1" si="831"/>
        <v>100</v>
      </c>
      <c r="I4462" s="6">
        <f t="shared" ca="1" si="838"/>
        <v>0.7248</v>
      </c>
      <c r="J4462" s="18">
        <f t="shared" ca="1" si="832"/>
        <v>2.06568</v>
      </c>
      <c r="K4462" s="7">
        <f t="shared" ca="1" si="833"/>
        <v>2.06568</v>
      </c>
      <c r="L4462" s="55" t="str">
        <f t="shared" si="834"/>
        <v>t4454</v>
      </c>
      <c r="M4462" s="56">
        <v>1</v>
      </c>
      <c r="N4462" s="79">
        <f t="shared" ca="1" si="839"/>
        <v>2.06568</v>
      </c>
    </row>
    <row r="4463" spans="1:14">
      <c r="A4463">
        <v>4455</v>
      </c>
      <c r="B4463">
        <f t="shared" si="835"/>
        <v>27</v>
      </c>
      <c r="C4463">
        <f t="shared" si="836"/>
        <v>4</v>
      </c>
      <c r="D4463">
        <f t="shared" si="837"/>
        <v>15</v>
      </c>
      <c r="E4463">
        <f t="shared" si="828"/>
        <v>75.5</v>
      </c>
      <c r="F4463">
        <f t="shared" ca="1" si="829"/>
        <v>96</v>
      </c>
      <c r="G4463">
        <f t="shared" ca="1" si="830"/>
        <v>3</v>
      </c>
      <c r="H4463">
        <f t="shared" ca="1" si="831"/>
        <v>97</v>
      </c>
      <c r="I4463" s="6">
        <f t="shared" ca="1" si="838"/>
        <v>0.70305600000000001</v>
      </c>
      <c r="J4463" s="18">
        <f t="shared" ca="1" si="832"/>
        <v>2.0037096000000001</v>
      </c>
      <c r="K4463" s="7">
        <f t="shared" ca="1" si="833"/>
        <v>2.0037096000000001</v>
      </c>
      <c r="L4463" s="55" t="str">
        <f t="shared" si="834"/>
        <v>t4455</v>
      </c>
      <c r="M4463" s="56">
        <v>1</v>
      </c>
      <c r="N4463" s="79">
        <f t="shared" ca="1" si="839"/>
        <v>2.0037096000000001</v>
      </c>
    </row>
    <row r="4464" spans="1:14">
      <c r="A4464">
        <v>4456</v>
      </c>
      <c r="B4464">
        <f t="shared" si="835"/>
        <v>27</v>
      </c>
      <c r="C4464">
        <f t="shared" si="836"/>
        <v>4</v>
      </c>
      <c r="D4464">
        <f t="shared" si="837"/>
        <v>16</v>
      </c>
      <c r="E4464">
        <f t="shared" si="828"/>
        <v>75.5</v>
      </c>
      <c r="F4464">
        <f t="shared" ca="1" si="829"/>
        <v>96</v>
      </c>
      <c r="G4464">
        <f t="shared" ca="1" si="830"/>
        <v>3</v>
      </c>
      <c r="H4464">
        <f t="shared" ca="1" si="831"/>
        <v>96</v>
      </c>
      <c r="I4464" s="6">
        <f t="shared" ca="1" si="838"/>
        <v>0.69580799999999998</v>
      </c>
      <c r="J4464" s="18">
        <f t="shared" ca="1" si="832"/>
        <v>1.9830528000000001</v>
      </c>
      <c r="K4464" s="7">
        <f t="shared" ca="1" si="833"/>
        <v>1.9830528000000001</v>
      </c>
      <c r="L4464" s="55" t="str">
        <f t="shared" si="834"/>
        <v>t4456</v>
      </c>
      <c r="M4464" s="56">
        <v>1</v>
      </c>
      <c r="N4464" s="79">
        <f t="shared" ca="1" si="839"/>
        <v>1.9830528000000001</v>
      </c>
    </row>
    <row r="4465" spans="1:14">
      <c r="A4465">
        <v>4457</v>
      </c>
      <c r="B4465">
        <f t="shared" si="835"/>
        <v>27</v>
      </c>
      <c r="C4465">
        <f t="shared" si="836"/>
        <v>4</v>
      </c>
      <c r="D4465">
        <f t="shared" si="837"/>
        <v>17</v>
      </c>
      <c r="E4465">
        <f t="shared" si="828"/>
        <v>75.5</v>
      </c>
      <c r="F4465">
        <f t="shared" ca="1" si="829"/>
        <v>96</v>
      </c>
      <c r="G4465">
        <f t="shared" ca="1" si="830"/>
        <v>3</v>
      </c>
      <c r="H4465">
        <f t="shared" ca="1" si="831"/>
        <v>96</v>
      </c>
      <c r="I4465" s="6">
        <f t="shared" ca="1" si="838"/>
        <v>0.69580799999999998</v>
      </c>
      <c r="J4465" s="18">
        <f t="shared" ca="1" si="832"/>
        <v>1.9830528000000001</v>
      </c>
      <c r="K4465" s="7">
        <f t="shared" ca="1" si="833"/>
        <v>1.9830528000000001</v>
      </c>
      <c r="L4465" s="55" t="str">
        <f t="shared" si="834"/>
        <v>t4457</v>
      </c>
      <c r="M4465" s="56">
        <v>1</v>
      </c>
      <c r="N4465" s="79">
        <f t="shared" ca="1" si="839"/>
        <v>1.9830528000000001</v>
      </c>
    </row>
    <row r="4466" spans="1:14">
      <c r="A4466">
        <v>4458</v>
      </c>
      <c r="B4466">
        <f t="shared" si="835"/>
        <v>27</v>
      </c>
      <c r="C4466">
        <f t="shared" si="836"/>
        <v>4</v>
      </c>
      <c r="D4466">
        <f t="shared" si="837"/>
        <v>18</v>
      </c>
      <c r="E4466">
        <f t="shared" si="828"/>
        <v>75.5</v>
      </c>
      <c r="F4466">
        <f t="shared" ca="1" si="829"/>
        <v>96</v>
      </c>
      <c r="G4466">
        <f t="shared" ca="1" si="830"/>
        <v>3</v>
      </c>
      <c r="H4466">
        <f t="shared" ca="1" si="831"/>
        <v>93</v>
      </c>
      <c r="I4466" s="6">
        <f t="shared" ca="1" si="838"/>
        <v>0.674064</v>
      </c>
      <c r="J4466" s="18">
        <f t="shared" ca="1" si="832"/>
        <v>1.9210824</v>
      </c>
      <c r="K4466" s="7">
        <f t="shared" ca="1" si="833"/>
        <v>1.9210824</v>
      </c>
      <c r="L4466" s="55" t="str">
        <f t="shared" si="834"/>
        <v>t4458</v>
      </c>
      <c r="M4466" s="56">
        <v>1</v>
      </c>
      <c r="N4466" s="79">
        <f t="shared" ca="1" si="839"/>
        <v>1.9210824</v>
      </c>
    </row>
    <row r="4467" spans="1:14">
      <c r="A4467">
        <v>4459</v>
      </c>
      <c r="B4467">
        <f t="shared" si="835"/>
        <v>27</v>
      </c>
      <c r="C4467">
        <f t="shared" si="836"/>
        <v>4</v>
      </c>
      <c r="D4467">
        <f t="shared" si="837"/>
        <v>19</v>
      </c>
      <c r="E4467">
        <f t="shared" si="828"/>
        <v>75.5</v>
      </c>
      <c r="F4467">
        <f t="shared" ca="1" si="829"/>
        <v>96</v>
      </c>
      <c r="G4467">
        <f t="shared" ca="1" si="830"/>
        <v>3</v>
      </c>
      <c r="H4467">
        <f t="shared" ca="1" si="831"/>
        <v>92</v>
      </c>
      <c r="I4467" s="6">
        <f t="shared" ca="1" si="838"/>
        <v>0.66681600000000008</v>
      </c>
      <c r="J4467" s="18">
        <f t="shared" ca="1" si="832"/>
        <v>1.9004256000000004</v>
      </c>
      <c r="K4467" s="7">
        <f t="shared" ca="1" si="833"/>
        <v>1.9004256000000004</v>
      </c>
      <c r="L4467" s="55" t="str">
        <f t="shared" si="834"/>
        <v>t4459</v>
      </c>
      <c r="M4467" s="56">
        <v>1</v>
      </c>
      <c r="N4467" s="79">
        <f t="shared" ca="1" si="839"/>
        <v>1.9004256000000004</v>
      </c>
    </row>
    <row r="4468" spans="1:14">
      <c r="A4468">
        <v>4460</v>
      </c>
      <c r="B4468">
        <f t="shared" si="835"/>
        <v>27</v>
      </c>
      <c r="C4468">
        <f t="shared" si="836"/>
        <v>4</v>
      </c>
      <c r="D4468">
        <f t="shared" si="837"/>
        <v>20</v>
      </c>
      <c r="E4468">
        <f t="shared" si="828"/>
        <v>75.5</v>
      </c>
      <c r="F4468">
        <f t="shared" ca="1" si="829"/>
        <v>96</v>
      </c>
      <c r="G4468">
        <f t="shared" ca="1" si="830"/>
        <v>3</v>
      </c>
      <c r="H4468">
        <f t="shared" ca="1" si="831"/>
        <v>92</v>
      </c>
      <c r="I4468" s="6">
        <f t="shared" ca="1" si="838"/>
        <v>0.66681600000000008</v>
      </c>
      <c r="J4468" s="18">
        <f t="shared" ca="1" si="832"/>
        <v>1.9004256000000004</v>
      </c>
      <c r="K4468" s="7">
        <f t="shared" ca="1" si="833"/>
        <v>1.9004256000000004</v>
      </c>
      <c r="L4468" s="55" t="str">
        <f t="shared" si="834"/>
        <v>t4460</v>
      </c>
      <c r="M4468" s="56">
        <v>1</v>
      </c>
      <c r="N4468" s="79">
        <f t="shared" ca="1" si="839"/>
        <v>1.9004256000000004</v>
      </c>
    </row>
    <row r="4469" spans="1:14">
      <c r="A4469">
        <v>4461</v>
      </c>
      <c r="B4469">
        <f t="shared" si="835"/>
        <v>27</v>
      </c>
      <c r="C4469">
        <f t="shared" si="836"/>
        <v>4</v>
      </c>
      <c r="D4469">
        <f t="shared" si="837"/>
        <v>21</v>
      </c>
      <c r="E4469">
        <f t="shared" si="828"/>
        <v>75.5</v>
      </c>
      <c r="F4469">
        <f t="shared" ca="1" si="829"/>
        <v>96</v>
      </c>
      <c r="G4469">
        <f t="shared" ca="1" si="830"/>
        <v>3</v>
      </c>
      <c r="H4469">
        <f t="shared" ca="1" si="831"/>
        <v>93</v>
      </c>
      <c r="I4469" s="6">
        <f t="shared" ca="1" si="838"/>
        <v>0.674064</v>
      </c>
      <c r="J4469" s="18">
        <f t="shared" ca="1" si="832"/>
        <v>1.9210824</v>
      </c>
      <c r="K4469" s="7">
        <f t="shared" ca="1" si="833"/>
        <v>1.9210824</v>
      </c>
      <c r="L4469" s="55" t="str">
        <f t="shared" si="834"/>
        <v>t4461</v>
      </c>
      <c r="M4469" s="56">
        <v>1</v>
      </c>
      <c r="N4469" s="79">
        <f t="shared" ca="1" si="839"/>
        <v>1.9210824</v>
      </c>
    </row>
    <row r="4470" spans="1:14">
      <c r="A4470">
        <v>4462</v>
      </c>
      <c r="B4470">
        <f t="shared" si="835"/>
        <v>27</v>
      </c>
      <c r="C4470">
        <f t="shared" si="836"/>
        <v>4</v>
      </c>
      <c r="D4470">
        <f t="shared" si="837"/>
        <v>22</v>
      </c>
      <c r="E4470">
        <f t="shared" si="828"/>
        <v>75.5</v>
      </c>
      <c r="F4470">
        <f t="shared" ca="1" si="829"/>
        <v>96</v>
      </c>
      <c r="G4470">
        <f t="shared" ca="1" si="830"/>
        <v>3</v>
      </c>
      <c r="H4470">
        <f t="shared" ca="1" si="831"/>
        <v>87</v>
      </c>
      <c r="I4470" s="6">
        <f t="shared" ca="1" si="838"/>
        <v>0.63057600000000003</v>
      </c>
      <c r="J4470" s="18">
        <f t="shared" ca="1" si="832"/>
        <v>1.7971416000000002</v>
      </c>
      <c r="K4470" s="7">
        <f t="shared" ca="1" si="833"/>
        <v>1.7971416000000002</v>
      </c>
      <c r="L4470" s="55" t="str">
        <f t="shared" si="834"/>
        <v>t4462</v>
      </c>
      <c r="M4470" s="56">
        <v>1</v>
      </c>
      <c r="N4470" s="79">
        <f t="shared" ca="1" si="839"/>
        <v>1.7971416000000002</v>
      </c>
    </row>
    <row r="4471" spans="1:14">
      <c r="A4471">
        <v>4463</v>
      </c>
      <c r="B4471">
        <f t="shared" si="835"/>
        <v>27</v>
      </c>
      <c r="C4471">
        <f t="shared" si="836"/>
        <v>4</v>
      </c>
      <c r="D4471">
        <f t="shared" si="837"/>
        <v>23</v>
      </c>
      <c r="E4471">
        <f t="shared" si="828"/>
        <v>75.5</v>
      </c>
      <c r="F4471">
        <f t="shared" ca="1" si="829"/>
        <v>96</v>
      </c>
      <c r="G4471">
        <f t="shared" ca="1" si="830"/>
        <v>3</v>
      </c>
      <c r="H4471">
        <f t="shared" ca="1" si="831"/>
        <v>72</v>
      </c>
      <c r="I4471" s="6">
        <f t="shared" ca="1" si="838"/>
        <v>0.52185599999999999</v>
      </c>
      <c r="J4471" s="18">
        <f t="shared" ca="1" si="832"/>
        <v>1.4872896</v>
      </c>
      <c r="K4471" s="7">
        <f t="shared" ca="1" si="833"/>
        <v>1.4872896</v>
      </c>
      <c r="L4471" s="55" t="str">
        <f t="shared" si="834"/>
        <v>t4463</v>
      </c>
      <c r="M4471" s="56">
        <v>1</v>
      </c>
      <c r="N4471" s="79">
        <f t="shared" ca="1" si="839"/>
        <v>1.4872896</v>
      </c>
    </row>
    <row r="4472" spans="1:14">
      <c r="A4472">
        <v>4464</v>
      </c>
      <c r="B4472">
        <f t="shared" si="835"/>
        <v>27</v>
      </c>
      <c r="C4472">
        <f t="shared" si="836"/>
        <v>5</v>
      </c>
      <c r="D4472">
        <f t="shared" si="837"/>
        <v>0</v>
      </c>
      <c r="E4472">
        <f t="shared" si="828"/>
        <v>75.5</v>
      </c>
      <c r="F4472">
        <f t="shared" ca="1" si="829"/>
        <v>94</v>
      </c>
      <c r="G4472">
        <f t="shared" ca="1" si="830"/>
        <v>3</v>
      </c>
      <c r="H4472">
        <f t="shared" ca="1" si="831"/>
        <v>64</v>
      </c>
      <c r="I4472" s="6">
        <f t="shared" ca="1" si="838"/>
        <v>0.454208</v>
      </c>
      <c r="J4472" s="18">
        <f t="shared" ca="1" si="832"/>
        <v>1.2944928</v>
      </c>
      <c r="K4472" s="7">
        <f t="shared" ca="1" si="833"/>
        <v>1.2944928</v>
      </c>
      <c r="L4472" s="55" t="str">
        <f t="shared" si="834"/>
        <v>t4464</v>
      </c>
      <c r="M4472" s="56">
        <v>1</v>
      </c>
      <c r="N4472" s="79">
        <f t="shared" ca="1" si="839"/>
        <v>1.2944928</v>
      </c>
    </row>
    <row r="4473" spans="1:14">
      <c r="A4473">
        <v>4465</v>
      </c>
      <c r="B4473">
        <f t="shared" si="835"/>
        <v>27</v>
      </c>
      <c r="C4473">
        <f t="shared" si="836"/>
        <v>5</v>
      </c>
      <c r="D4473">
        <f t="shared" si="837"/>
        <v>1</v>
      </c>
      <c r="E4473">
        <f t="shared" si="828"/>
        <v>75.5</v>
      </c>
      <c r="F4473">
        <f t="shared" ca="1" si="829"/>
        <v>94</v>
      </c>
      <c r="G4473">
        <f t="shared" ca="1" si="830"/>
        <v>3</v>
      </c>
      <c r="H4473">
        <f t="shared" ca="1" si="831"/>
        <v>60</v>
      </c>
      <c r="I4473" s="6">
        <f t="shared" ca="1" si="838"/>
        <v>0.42582000000000003</v>
      </c>
      <c r="J4473" s="18">
        <f t="shared" ca="1" si="832"/>
        <v>1.2135870000000002</v>
      </c>
      <c r="K4473" s="7">
        <f t="shared" ca="1" si="833"/>
        <v>1.2135870000000002</v>
      </c>
      <c r="L4473" s="55" t="str">
        <f t="shared" si="834"/>
        <v>t4465</v>
      </c>
      <c r="M4473" s="56">
        <v>1</v>
      </c>
      <c r="N4473" s="79">
        <f t="shared" ca="1" si="839"/>
        <v>1.2135870000000002</v>
      </c>
    </row>
    <row r="4474" spans="1:14">
      <c r="A4474">
        <v>4466</v>
      </c>
      <c r="B4474">
        <f t="shared" si="835"/>
        <v>27</v>
      </c>
      <c r="C4474">
        <f t="shared" si="836"/>
        <v>5</v>
      </c>
      <c r="D4474">
        <f t="shared" si="837"/>
        <v>2</v>
      </c>
      <c r="E4474">
        <f t="shared" si="828"/>
        <v>75.5</v>
      </c>
      <c r="F4474">
        <f t="shared" ca="1" si="829"/>
        <v>94</v>
      </c>
      <c r="G4474">
        <f t="shared" ca="1" si="830"/>
        <v>3</v>
      </c>
      <c r="H4474">
        <f t="shared" ca="1" si="831"/>
        <v>58</v>
      </c>
      <c r="I4474" s="6">
        <f t="shared" ca="1" si="838"/>
        <v>0.41162599999999999</v>
      </c>
      <c r="J4474" s="18">
        <f t="shared" ca="1" si="832"/>
        <v>1.1731341</v>
      </c>
      <c r="K4474" s="7">
        <f t="shared" ca="1" si="833"/>
        <v>1.1731341</v>
      </c>
      <c r="L4474" s="55" t="str">
        <f t="shared" si="834"/>
        <v>t4466</v>
      </c>
      <c r="M4474" s="56">
        <v>1</v>
      </c>
      <c r="N4474" s="79">
        <f t="shared" ca="1" si="839"/>
        <v>1.1731341</v>
      </c>
    </row>
    <row r="4475" spans="1:14">
      <c r="A4475">
        <v>4467</v>
      </c>
      <c r="B4475">
        <f t="shared" si="835"/>
        <v>27</v>
      </c>
      <c r="C4475">
        <f t="shared" si="836"/>
        <v>5</v>
      </c>
      <c r="D4475">
        <f t="shared" si="837"/>
        <v>3</v>
      </c>
      <c r="E4475">
        <f t="shared" si="828"/>
        <v>75.5</v>
      </c>
      <c r="F4475">
        <f t="shared" ca="1" si="829"/>
        <v>94</v>
      </c>
      <c r="G4475">
        <f t="shared" ca="1" si="830"/>
        <v>3</v>
      </c>
      <c r="H4475">
        <f t="shared" ca="1" si="831"/>
        <v>56</v>
      </c>
      <c r="I4475" s="6">
        <f t="shared" ca="1" si="838"/>
        <v>0.39743200000000001</v>
      </c>
      <c r="J4475" s="18">
        <f t="shared" ca="1" si="832"/>
        <v>1.1326812000000002</v>
      </c>
      <c r="K4475" s="7">
        <f t="shared" ca="1" si="833"/>
        <v>1.1326812000000002</v>
      </c>
      <c r="L4475" s="55" t="str">
        <f t="shared" si="834"/>
        <v>t4467</v>
      </c>
      <c r="M4475" s="56">
        <v>1</v>
      </c>
      <c r="N4475" s="79">
        <f t="shared" ca="1" si="839"/>
        <v>1.1326812000000002</v>
      </c>
    </row>
    <row r="4476" spans="1:14">
      <c r="A4476">
        <v>4468</v>
      </c>
      <c r="B4476">
        <f t="shared" si="835"/>
        <v>27</v>
      </c>
      <c r="C4476">
        <f t="shared" si="836"/>
        <v>5</v>
      </c>
      <c r="D4476">
        <f t="shared" si="837"/>
        <v>4</v>
      </c>
      <c r="E4476">
        <f t="shared" si="828"/>
        <v>75.5</v>
      </c>
      <c r="F4476">
        <f t="shared" ca="1" si="829"/>
        <v>94</v>
      </c>
      <c r="G4476">
        <f t="shared" ca="1" si="830"/>
        <v>3</v>
      </c>
      <c r="H4476">
        <f t="shared" ca="1" si="831"/>
        <v>56</v>
      </c>
      <c r="I4476" s="6">
        <f t="shared" ca="1" si="838"/>
        <v>0.39743200000000001</v>
      </c>
      <c r="J4476" s="18">
        <f t="shared" ca="1" si="832"/>
        <v>1.1326812000000002</v>
      </c>
      <c r="K4476" s="7">
        <f t="shared" ca="1" si="833"/>
        <v>1.1326812000000002</v>
      </c>
      <c r="L4476" s="55" t="str">
        <f t="shared" si="834"/>
        <v>t4468</v>
      </c>
      <c r="M4476" s="56">
        <v>1</v>
      </c>
      <c r="N4476" s="79">
        <f t="shared" ca="1" si="839"/>
        <v>1.1326812000000002</v>
      </c>
    </row>
    <row r="4477" spans="1:14">
      <c r="A4477">
        <v>4469</v>
      </c>
      <c r="B4477">
        <f t="shared" si="835"/>
        <v>27</v>
      </c>
      <c r="C4477">
        <f t="shared" si="836"/>
        <v>5</v>
      </c>
      <c r="D4477">
        <f t="shared" si="837"/>
        <v>5</v>
      </c>
      <c r="E4477">
        <f t="shared" si="828"/>
        <v>75.5</v>
      </c>
      <c r="F4477">
        <f t="shared" ca="1" si="829"/>
        <v>94</v>
      </c>
      <c r="G4477">
        <f t="shared" ca="1" si="830"/>
        <v>3</v>
      </c>
      <c r="H4477">
        <f t="shared" ca="1" si="831"/>
        <v>58</v>
      </c>
      <c r="I4477" s="6">
        <f t="shared" ca="1" si="838"/>
        <v>0.41162599999999999</v>
      </c>
      <c r="J4477" s="18">
        <f t="shared" ca="1" si="832"/>
        <v>1.1731341</v>
      </c>
      <c r="K4477" s="7">
        <f t="shared" ca="1" si="833"/>
        <v>1.1731341</v>
      </c>
      <c r="L4477" s="55" t="str">
        <f t="shared" si="834"/>
        <v>t4469</v>
      </c>
      <c r="M4477" s="56">
        <v>1</v>
      </c>
      <c r="N4477" s="79">
        <f t="shared" ca="1" si="839"/>
        <v>1.1731341</v>
      </c>
    </row>
    <row r="4478" spans="1:14">
      <c r="A4478">
        <v>4470</v>
      </c>
      <c r="B4478">
        <f t="shared" si="835"/>
        <v>27</v>
      </c>
      <c r="C4478">
        <f t="shared" si="836"/>
        <v>5</v>
      </c>
      <c r="D4478">
        <f t="shared" si="837"/>
        <v>6</v>
      </c>
      <c r="E4478">
        <f t="shared" si="828"/>
        <v>75.5</v>
      </c>
      <c r="F4478">
        <f t="shared" ca="1" si="829"/>
        <v>94</v>
      </c>
      <c r="G4478">
        <f t="shared" ca="1" si="830"/>
        <v>3</v>
      </c>
      <c r="H4478">
        <f t="shared" ca="1" si="831"/>
        <v>64</v>
      </c>
      <c r="I4478" s="6">
        <f t="shared" ca="1" si="838"/>
        <v>0.454208</v>
      </c>
      <c r="J4478" s="18">
        <f t="shared" ca="1" si="832"/>
        <v>1.2944928</v>
      </c>
      <c r="K4478" s="7">
        <f t="shared" ca="1" si="833"/>
        <v>1.2944928</v>
      </c>
      <c r="L4478" s="55" t="str">
        <f t="shared" si="834"/>
        <v>t4470</v>
      </c>
      <c r="M4478" s="56">
        <v>1</v>
      </c>
      <c r="N4478" s="79">
        <f t="shared" ca="1" si="839"/>
        <v>1.2944928</v>
      </c>
    </row>
    <row r="4479" spans="1:14">
      <c r="A4479">
        <v>4471</v>
      </c>
      <c r="B4479">
        <f t="shared" si="835"/>
        <v>27</v>
      </c>
      <c r="C4479">
        <f t="shared" si="836"/>
        <v>5</v>
      </c>
      <c r="D4479">
        <f t="shared" si="837"/>
        <v>7</v>
      </c>
      <c r="E4479">
        <f t="shared" si="828"/>
        <v>75.5</v>
      </c>
      <c r="F4479">
        <f t="shared" ca="1" si="829"/>
        <v>94</v>
      </c>
      <c r="G4479">
        <f t="shared" ca="1" si="830"/>
        <v>3</v>
      </c>
      <c r="H4479">
        <f t="shared" ca="1" si="831"/>
        <v>76</v>
      </c>
      <c r="I4479" s="6">
        <f t="shared" ca="1" si="838"/>
        <v>0.53937199999999996</v>
      </c>
      <c r="J4479" s="18">
        <f t="shared" ca="1" si="832"/>
        <v>1.5372101999999999</v>
      </c>
      <c r="K4479" s="7">
        <f t="shared" ca="1" si="833"/>
        <v>1.5372101999999999</v>
      </c>
      <c r="L4479" s="55" t="str">
        <f t="shared" si="834"/>
        <v>t4471</v>
      </c>
      <c r="M4479" s="56">
        <v>1</v>
      </c>
      <c r="N4479" s="79">
        <f t="shared" ca="1" si="839"/>
        <v>1.5372101999999999</v>
      </c>
    </row>
    <row r="4480" spans="1:14">
      <c r="A4480">
        <v>4472</v>
      </c>
      <c r="B4480">
        <f t="shared" si="835"/>
        <v>27</v>
      </c>
      <c r="C4480">
        <f t="shared" si="836"/>
        <v>5</v>
      </c>
      <c r="D4480">
        <f t="shared" si="837"/>
        <v>8</v>
      </c>
      <c r="E4480">
        <f t="shared" si="828"/>
        <v>75.5</v>
      </c>
      <c r="F4480">
        <f t="shared" ca="1" si="829"/>
        <v>94</v>
      </c>
      <c r="G4480">
        <f t="shared" ca="1" si="830"/>
        <v>3</v>
      </c>
      <c r="H4480">
        <f t="shared" ca="1" si="831"/>
        <v>87</v>
      </c>
      <c r="I4480" s="6">
        <f t="shared" ca="1" si="838"/>
        <v>0.61743899999999996</v>
      </c>
      <c r="J4480" s="18">
        <f t="shared" ca="1" si="832"/>
        <v>1.7597011499999999</v>
      </c>
      <c r="K4480" s="7">
        <f t="shared" ca="1" si="833"/>
        <v>1.7597011499999999</v>
      </c>
      <c r="L4480" s="55" t="str">
        <f t="shared" si="834"/>
        <v>t4472</v>
      </c>
      <c r="M4480" s="56">
        <v>1</v>
      </c>
      <c r="N4480" s="79">
        <f t="shared" ca="1" si="839"/>
        <v>1.7597011499999999</v>
      </c>
    </row>
    <row r="4481" spans="1:14">
      <c r="A4481">
        <v>4473</v>
      </c>
      <c r="B4481">
        <f t="shared" si="835"/>
        <v>27</v>
      </c>
      <c r="C4481">
        <f t="shared" si="836"/>
        <v>5</v>
      </c>
      <c r="D4481">
        <f t="shared" si="837"/>
        <v>9</v>
      </c>
      <c r="E4481">
        <f t="shared" si="828"/>
        <v>75.5</v>
      </c>
      <c r="F4481">
        <f t="shared" ca="1" si="829"/>
        <v>94</v>
      </c>
      <c r="G4481">
        <f t="shared" ca="1" si="830"/>
        <v>3</v>
      </c>
      <c r="H4481">
        <f t="shared" ca="1" si="831"/>
        <v>95</v>
      </c>
      <c r="I4481" s="6">
        <f t="shared" ca="1" si="838"/>
        <v>0.6742149999999999</v>
      </c>
      <c r="J4481" s="18">
        <f t="shared" ca="1" si="832"/>
        <v>1.9215127499999998</v>
      </c>
      <c r="K4481" s="7">
        <f t="shared" ca="1" si="833"/>
        <v>1.9215127499999998</v>
      </c>
      <c r="L4481" s="55" t="str">
        <f t="shared" si="834"/>
        <v>t4473</v>
      </c>
      <c r="M4481" s="56">
        <v>1</v>
      </c>
      <c r="N4481" s="79">
        <f t="shared" ca="1" si="839"/>
        <v>1.9215127499999998</v>
      </c>
    </row>
    <row r="4482" spans="1:14">
      <c r="A4482">
        <v>4474</v>
      </c>
      <c r="B4482">
        <f t="shared" si="835"/>
        <v>27</v>
      </c>
      <c r="C4482">
        <f t="shared" si="836"/>
        <v>5</v>
      </c>
      <c r="D4482">
        <f t="shared" si="837"/>
        <v>10</v>
      </c>
      <c r="E4482">
        <f t="shared" si="828"/>
        <v>75.5</v>
      </c>
      <c r="F4482">
        <f t="shared" ca="1" si="829"/>
        <v>94</v>
      </c>
      <c r="G4482">
        <f t="shared" ca="1" si="830"/>
        <v>3</v>
      </c>
      <c r="H4482">
        <f t="shared" ca="1" si="831"/>
        <v>99</v>
      </c>
      <c r="I4482" s="6">
        <f t="shared" ca="1" si="838"/>
        <v>0.70260299999999998</v>
      </c>
      <c r="J4482" s="18">
        <f t="shared" ca="1" si="832"/>
        <v>2.0024185499999998</v>
      </c>
      <c r="K4482" s="7">
        <f t="shared" ca="1" si="833"/>
        <v>2.0024185499999998</v>
      </c>
      <c r="L4482" s="55" t="str">
        <f t="shared" si="834"/>
        <v>t4474</v>
      </c>
      <c r="M4482" s="56">
        <v>1</v>
      </c>
      <c r="N4482" s="79">
        <f t="shared" ca="1" si="839"/>
        <v>2.0024185499999998</v>
      </c>
    </row>
    <row r="4483" spans="1:14">
      <c r="A4483">
        <v>4475</v>
      </c>
      <c r="B4483">
        <f t="shared" si="835"/>
        <v>27</v>
      </c>
      <c r="C4483">
        <f t="shared" si="836"/>
        <v>5</v>
      </c>
      <c r="D4483">
        <f t="shared" si="837"/>
        <v>11</v>
      </c>
      <c r="E4483">
        <f t="shared" si="828"/>
        <v>75.5</v>
      </c>
      <c r="F4483">
        <f t="shared" ca="1" si="829"/>
        <v>94</v>
      </c>
      <c r="G4483">
        <f t="shared" ca="1" si="830"/>
        <v>3</v>
      </c>
      <c r="H4483">
        <f t="shared" ca="1" si="831"/>
        <v>100</v>
      </c>
      <c r="I4483" s="6">
        <f t="shared" ca="1" si="838"/>
        <v>0.7097</v>
      </c>
      <c r="J4483" s="18">
        <f t="shared" ca="1" si="832"/>
        <v>2.0226450000000002</v>
      </c>
      <c r="K4483" s="7">
        <f t="shared" ca="1" si="833"/>
        <v>2.0226450000000002</v>
      </c>
      <c r="L4483" s="55" t="str">
        <f t="shared" si="834"/>
        <v>t4475</v>
      </c>
      <c r="M4483" s="56">
        <v>1</v>
      </c>
      <c r="N4483" s="79">
        <f t="shared" ca="1" si="839"/>
        <v>2.0226450000000002</v>
      </c>
    </row>
    <row r="4484" spans="1:14">
      <c r="A4484">
        <v>4476</v>
      </c>
      <c r="B4484">
        <f t="shared" si="835"/>
        <v>27</v>
      </c>
      <c r="C4484">
        <f t="shared" si="836"/>
        <v>5</v>
      </c>
      <c r="D4484">
        <f t="shared" si="837"/>
        <v>12</v>
      </c>
      <c r="E4484">
        <f t="shared" si="828"/>
        <v>75.5</v>
      </c>
      <c r="F4484">
        <f t="shared" ca="1" si="829"/>
        <v>94</v>
      </c>
      <c r="G4484">
        <f t="shared" ca="1" si="830"/>
        <v>3</v>
      </c>
      <c r="H4484">
        <f t="shared" ca="1" si="831"/>
        <v>99</v>
      </c>
      <c r="I4484" s="6">
        <f t="shared" ca="1" si="838"/>
        <v>0.70260299999999998</v>
      </c>
      <c r="J4484" s="18">
        <f t="shared" ca="1" si="832"/>
        <v>2.0024185499999998</v>
      </c>
      <c r="K4484" s="7">
        <f t="shared" ca="1" si="833"/>
        <v>2.0024185499999998</v>
      </c>
      <c r="L4484" s="55" t="str">
        <f t="shared" si="834"/>
        <v>t4476</v>
      </c>
      <c r="M4484" s="56">
        <v>1</v>
      </c>
      <c r="N4484" s="79">
        <f t="shared" ca="1" si="839"/>
        <v>2.0024185499999998</v>
      </c>
    </row>
    <row r="4485" spans="1:14">
      <c r="A4485">
        <v>4477</v>
      </c>
      <c r="B4485">
        <f t="shared" si="835"/>
        <v>27</v>
      </c>
      <c r="C4485">
        <f t="shared" si="836"/>
        <v>5</v>
      </c>
      <c r="D4485">
        <f t="shared" si="837"/>
        <v>13</v>
      </c>
      <c r="E4485">
        <f t="shared" si="828"/>
        <v>75.5</v>
      </c>
      <c r="F4485">
        <f t="shared" ca="1" si="829"/>
        <v>94</v>
      </c>
      <c r="G4485">
        <f t="shared" ca="1" si="830"/>
        <v>3</v>
      </c>
      <c r="H4485">
        <f t="shared" ca="1" si="831"/>
        <v>100</v>
      </c>
      <c r="I4485" s="6">
        <f t="shared" ca="1" si="838"/>
        <v>0.7097</v>
      </c>
      <c r="J4485" s="18">
        <f t="shared" ca="1" si="832"/>
        <v>2.0226450000000002</v>
      </c>
      <c r="K4485" s="7">
        <f t="shared" ca="1" si="833"/>
        <v>2.0226450000000002</v>
      </c>
      <c r="L4485" s="55" t="str">
        <f t="shared" si="834"/>
        <v>t4477</v>
      </c>
      <c r="M4485" s="56">
        <v>1</v>
      </c>
      <c r="N4485" s="79">
        <f t="shared" ca="1" si="839"/>
        <v>2.0226450000000002</v>
      </c>
    </row>
    <row r="4486" spans="1:14">
      <c r="A4486">
        <v>4478</v>
      </c>
      <c r="B4486">
        <f t="shared" si="835"/>
        <v>27</v>
      </c>
      <c r="C4486">
        <f t="shared" si="836"/>
        <v>5</v>
      </c>
      <c r="D4486">
        <f t="shared" si="837"/>
        <v>14</v>
      </c>
      <c r="E4486">
        <f t="shared" si="828"/>
        <v>75.5</v>
      </c>
      <c r="F4486">
        <f t="shared" ca="1" si="829"/>
        <v>94</v>
      </c>
      <c r="G4486">
        <f t="shared" ca="1" si="830"/>
        <v>3</v>
      </c>
      <c r="H4486">
        <f t="shared" ca="1" si="831"/>
        <v>100</v>
      </c>
      <c r="I4486" s="6">
        <f t="shared" ca="1" si="838"/>
        <v>0.7097</v>
      </c>
      <c r="J4486" s="18">
        <f t="shared" ca="1" si="832"/>
        <v>2.0226450000000002</v>
      </c>
      <c r="K4486" s="7">
        <f t="shared" ca="1" si="833"/>
        <v>2.0226450000000002</v>
      </c>
      <c r="L4486" s="55" t="str">
        <f t="shared" si="834"/>
        <v>t4478</v>
      </c>
      <c r="M4486" s="56">
        <v>1</v>
      </c>
      <c r="N4486" s="79">
        <f t="shared" ca="1" si="839"/>
        <v>2.0226450000000002</v>
      </c>
    </row>
    <row r="4487" spans="1:14">
      <c r="A4487">
        <v>4479</v>
      </c>
      <c r="B4487">
        <f t="shared" si="835"/>
        <v>27</v>
      </c>
      <c r="C4487">
        <f t="shared" si="836"/>
        <v>5</v>
      </c>
      <c r="D4487">
        <f t="shared" si="837"/>
        <v>15</v>
      </c>
      <c r="E4487">
        <f t="shared" si="828"/>
        <v>75.5</v>
      </c>
      <c r="F4487">
        <f t="shared" ca="1" si="829"/>
        <v>94</v>
      </c>
      <c r="G4487">
        <f t="shared" ca="1" si="830"/>
        <v>3</v>
      </c>
      <c r="H4487">
        <f t="shared" ca="1" si="831"/>
        <v>97</v>
      </c>
      <c r="I4487" s="6">
        <f t="shared" ca="1" si="838"/>
        <v>0.68840900000000005</v>
      </c>
      <c r="J4487" s="18">
        <f t="shared" ca="1" si="832"/>
        <v>1.9619656500000002</v>
      </c>
      <c r="K4487" s="7">
        <f t="shared" ca="1" si="833"/>
        <v>1.96196565</v>
      </c>
      <c r="L4487" s="55" t="str">
        <f t="shared" si="834"/>
        <v>t4479</v>
      </c>
      <c r="M4487" s="56">
        <v>1</v>
      </c>
      <c r="N4487" s="79">
        <f t="shared" ca="1" si="839"/>
        <v>1.96196565</v>
      </c>
    </row>
    <row r="4488" spans="1:14">
      <c r="A4488">
        <v>4480</v>
      </c>
      <c r="B4488">
        <f t="shared" si="835"/>
        <v>27</v>
      </c>
      <c r="C4488">
        <f t="shared" si="836"/>
        <v>5</v>
      </c>
      <c r="D4488">
        <f t="shared" si="837"/>
        <v>16</v>
      </c>
      <c r="E4488">
        <f t="shared" ref="E4488:E4551" si="840">VLOOKUP(B4488,table_week_fact,2)</f>
        <v>75.5</v>
      </c>
      <c r="F4488">
        <f t="shared" ref="F4488:F4551" ca="1" si="841">OFFSET(table_day_fact_start,C4488-1,0)</f>
        <v>94</v>
      </c>
      <c r="G4488">
        <f t="shared" ref="G4488:G4551" ca="1" si="842">OFFSET(table_hr_col_start,C4488-1,MATCH(B4488,table_hr_col_wk_hdr)-1)</f>
        <v>3</v>
      </c>
      <c r="H4488">
        <f t="shared" ref="H4488:H4551" ca="1" si="843">OFFSET(table_hr_fact_start,D4488,G4488-1)</f>
        <v>96</v>
      </c>
      <c r="I4488" s="6">
        <f t="shared" ca="1" si="838"/>
        <v>0.68131200000000003</v>
      </c>
      <c r="J4488" s="18">
        <f t="shared" ref="J4488:J4551" ca="1" si="844">peak_baseline*I4488</f>
        <v>1.9417392000000002</v>
      </c>
      <c r="K4488" s="7">
        <f t="shared" ref="K4488:K4551" ca="1" si="845">J4488*peak_load/peak_baseline</f>
        <v>1.9417392000000002</v>
      </c>
      <c r="L4488" s="55" t="str">
        <f t="shared" ref="L4488:L4551" si="846">CONCATENATE($M$4,TEXT(A4488,"0"))</f>
        <v>t4480</v>
      </c>
      <c r="M4488" s="56">
        <v>1</v>
      </c>
      <c r="N4488" s="79">
        <f t="shared" ca="1" si="839"/>
        <v>1.9417392000000002</v>
      </c>
    </row>
    <row r="4489" spans="1:14">
      <c r="A4489">
        <v>4481</v>
      </c>
      <c r="B4489">
        <f t="shared" ref="B4489:B4552" si="847">ROUNDDOWN(A4489/168,0)+1</f>
        <v>27</v>
      </c>
      <c r="C4489">
        <f t="shared" ref="C4489:C4552" si="848">ROUNDDOWN(MOD(A4489/24,7),0)+1</f>
        <v>5</v>
      </c>
      <c r="D4489">
        <f t="shared" ref="D4489:D4552" si="849">MOD(A4489,24)</f>
        <v>17</v>
      </c>
      <c r="E4489">
        <f t="shared" si="840"/>
        <v>75.5</v>
      </c>
      <c r="F4489">
        <f t="shared" ca="1" si="841"/>
        <v>94</v>
      </c>
      <c r="G4489">
        <f t="shared" ca="1" si="842"/>
        <v>3</v>
      </c>
      <c r="H4489">
        <f t="shared" ca="1" si="843"/>
        <v>96</v>
      </c>
      <c r="I4489" s="6">
        <f t="shared" ref="I4489:I4552" ca="1" si="850">E4489/100*F4489/100*H4489/100</f>
        <v>0.68131200000000003</v>
      </c>
      <c r="J4489" s="18">
        <f t="shared" ca="1" si="844"/>
        <v>1.9417392000000002</v>
      </c>
      <c r="K4489" s="7">
        <f t="shared" ca="1" si="845"/>
        <v>1.9417392000000002</v>
      </c>
      <c r="L4489" s="55" t="str">
        <f t="shared" si="846"/>
        <v>t4481</v>
      </c>
      <c r="M4489" s="56">
        <v>1</v>
      </c>
      <c r="N4489" s="79">
        <f t="shared" ref="N4489:N4552" ca="1" si="851">K4489</f>
        <v>1.9417392000000002</v>
      </c>
    </row>
    <row r="4490" spans="1:14">
      <c r="A4490">
        <v>4482</v>
      </c>
      <c r="B4490">
        <f t="shared" si="847"/>
        <v>27</v>
      </c>
      <c r="C4490">
        <f t="shared" si="848"/>
        <v>5</v>
      </c>
      <c r="D4490">
        <f t="shared" si="849"/>
        <v>18</v>
      </c>
      <c r="E4490">
        <f t="shared" si="840"/>
        <v>75.5</v>
      </c>
      <c r="F4490">
        <f t="shared" ca="1" si="841"/>
        <v>94</v>
      </c>
      <c r="G4490">
        <f t="shared" ca="1" si="842"/>
        <v>3</v>
      </c>
      <c r="H4490">
        <f t="shared" ca="1" si="843"/>
        <v>93</v>
      </c>
      <c r="I4490" s="6">
        <f t="shared" ca="1" si="850"/>
        <v>0.66002099999999997</v>
      </c>
      <c r="J4490" s="18">
        <f t="shared" ca="1" si="844"/>
        <v>1.88105985</v>
      </c>
      <c r="K4490" s="7">
        <f t="shared" ca="1" si="845"/>
        <v>1.88105985</v>
      </c>
      <c r="L4490" s="55" t="str">
        <f t="shared" si="846"/>
        <v>t4482</v>
      </c>
      <c r="M4490" s="56">
        <v>1</v>
      </c>
      <c r="N4490" s="79">
        <f t="shared" ca="1" si="851"/>
        <v>1.88105985</v>
      </c>
    </row>
    <row r="4491" spans="1:14">
      <c r="A4491">
        <v>4483</v>
      </c>
      <c r="B4491">
        <f t="shared" si="847"/>
        <v>27</v>
      </c>
      <c r="C4491">
        <f t="shared" si="848"/>
        <v>5</v>
      </c>
      <c r="D4491">
        <f t="shared" si="849"/>
        <v>19</v>
      </c>
      <c r="E4491">
        <f t="shared" si="840"/>
        <v>75.5</v>
      </c>
      <c r="F4491">
        <f t="shared" ca="1" si="841"/>
        <v>94</v>
      </c>
      <c r="G4491">
        <f t="shared" ca="1" si="842"/>
        <v>3</v>
      </c>
      <c r="H4491">
        <f t="shared" ca="1" si="843"/>
        <v>92</v>
      </c>
      <c r="I4491" s="6">
        <f t="shared" ca="1" si="850"/>
        <v>0.65292400000000006</v>
      </c>
      <c r="J4491" s="18">
        <f t="shared" ca="1" si="844"/>
        <v>1.8608334000000002</v>
      </c>
      <c r="K4491" s="7">
        <f t="shared" ca="1" si="845"/>
        <v>1.8608334000000002</v>
      </c>
      <c r="L4491" s="55" t="str">
        <f t="shared" si="846"/>
        <v>t4483</v>
      </c>
      <c r="M4491" s="56">
        <v>1</v>
      </c>
      <c r="N4491" s="79">
        <f t="shared" ca="1" si="851"/>
        <v>1.8608334000000002</v>
      </c>
    </row>
    <row r="4492" spans="1:14">
      <c r="A4492">
        <v>4484</v>
      </c>
      <c r="B4492">
        <f t="shared" si="847"/>
        <v>27</v>
      </c>
      <c r="C4492">
        <f t="shared" si="848"/>
        <v>5</v>
      </c>
      <c r="D4492">
        <f t="shared" si="849"/>
        <v>20</v>
      </c>
      <c r="E4492">
        <f t="shared" si="840"/>
        <v>75.5</v>
      </c>
      <c r="F4492">
        <f t="shared" ca="1" si="841"/>
        <v>94</v>
      </c>
      <c r="G4492">
        <f t="shared" ca="1" si="842"/>
        <v>3</v>
      </c>
      <c r="H4492">
        <f t="shared" ca="1" si="843"/>
        <v>92</v>
      </c>
      <c r="I4492" s="6">
        <f t="shared" ca="1" si="850"/>
        <v>0.65292400000000006</v>
      </c>
      <c r="J4492" s="18">
        <f t="shared" ca="1" si="844"/>
        <v>1.8608334000000002</v>
      </c>
      <c r="K4492" s="7">
        <f t="shared" ca="1" si="845"/>
        <v>1.8608334000000002</v>
      </c>
      <c r="L4492" s="55" t="str">
        <f t="shared" si="846"/>
        <v>t4484</v>
      </c>
      <c r="M4492" s="56">
        <v>1</v>
      </c>
      <c r="N4492" s="79">
        <f t="shared" ca="1" si="851"/>
        <v>1.8608334000000002</v>
      </c>
    </row>
    <row r="4493" spans="1:14">
      <c r="A4493">
        <v>4485</v>
      </c>
      <c r="B4493">
        <f t="shared" si="847"/>
        <v>27</v>
      </c>
      <c r="C4493">
        <f t="shared" si="848"/>
        <v>5</v>
      </c>
      <c r="D4493">
        <f t="shared" si="849"/>
        <v>21</v>
      </c>
      <c r="E4493">
        <f t="shared" si="840"/>
        <v>75.5</v>
      </c>
      <c r="F4493">
        <f t="shared" ca="1" si="841"/>
        <v>94</v>
      </c>
      <c r="G4493">
        <f t="shared" ca="1" si="842"/>
        <v>3</v>
      </c>
      <c r="H4493">
        <f t="shared" ca="1" si="843"/>
        <v>93</v>
      </c>
      <c r="I4493" s="6">
        <f t="shared" ca="1" si="850"/>
        <v>0.66002099999999997</v>
      </c>
      <c r="J4493" s="18">
        <f t="shared" ca="1" si="844"/>
        <v>1.88105985</v>
      </c>
      <c r="K4493" s="7">
        <f t="shared" ca="1" si="845"/>
        <v>1.88105985</v>
      </c>
      <c r="L4493" s="55" t="str">
        <f t="shared" si="846"/>
        <v>t4485</v>
      </c>
      <c r="M4493" s="56">
        <v>1</v>
      </c>
      <c r="N4493" s="79">
        <f t="shared" ca="1" si="851"/>
        <v>1.88105985</v>
      </c>
    </row>
    <row r="4494" spans="1:14">
      <c r="A4494">
        <v>4486</v>
      </c>
      <c r="B4494">
        <f t="shared" si="847"/>
        <v>27</v>
      </c>
      <c r="C4494">
        <f t="shared" si="848"/>
        <v>5</v>
      </c>
      <c r="D4494">
        <f t="shared" si="849"/>
        <v>22</v>
      </c>
      <c r="E4494">
        <f t="shared" si="840"/>
        <v>75.5</v>
      </c>
      <c r="F4494">
        <f t="shared" ca="1" si="841"/>
        <v>94</v>
      </c>
      <c r="G4494">
        <f t="shared" ca="1" si="842"/>
        <v>3</v>
      </c>
      <c r="H4494">
        <f t="shared" ca="1" si="843"/>
        <v>87</v>
      </c>
      <c r="I4494" s="6">
        <f t="shared" ca="1" si="850"/>
        <v>0.61743899999999996</v>
      </c>
      <c r="J4494" s="18">
        <f t="shared" ca="1" si="844"/>
        <v>1.7597011499999999</v>
      </c>
      <c r="K4494" s="7">
        <f t="shared" ca="1" si="845"/>
        <v>1.7597011499999999</v>
      </c>
      <c r="L4494" s="55" t="str">
        <f t="shared" si="846"/>
        <v>t4486</v>
      </c>
      <c r="M4494" s="56">
        <v>1</v>
      </c>
      <c r="N4494" s="79">
        <f t="shared" ca="1" si="851"/>
        <v>1.7597011499999999</v>
      </c>
    </row>
    <row r="4495" spans="1:14">
      <c r="A4495">
        <v>4487</v>
      </c>
      <c r="B4495">
        <f t="shared" si="847"/>
        <v>27</v>
      </c>
      <c r="C4495">
        <f t="shared" si="848"/>
        <v>5</v>
      </c>
      <c r="D4495">
        <f t="shared" si="849"/>
        <v>23</v>
      </c>
      <c r="E4495">
        <f t="shared" si="840"/>
        <v>75.5</v>
      </c>
      <c r="F4495">
        <f t="shared" ca="1" si="841"/>
        <v>94</v>
      </c>
      <c r="G4495">
        <f t="shared" ca="1" si="842"/>
        <v>3</v>
      </c>
      <c r="H4495">
        <f t="shared" ca="1" si="843"/>
        <v>72</v>
      </c>
      <c r="I4495" s="6">
        <f t="shared" ca="1" si="850"/>
        <v>0.51098399999999999</v>
      </c>
      <c r="J4495" s="18">
        <f t="shared" ca="1" si="844"/>
        <v>1.4563044000000001</v>
      </c>
      <c r="K4495" s="7">
        <f t="shared" ca="1" si="845"/>
        <v>1.4563044000000001</v>
      </c>
      <c r="L4495" s="55" t="str">
        <f t="shared" si="846"/>
        <v>t4487</v>
      </c>
      <c r="M4495" s="56">
        <v>1</v>
      </c>
      <c r="N4495" s="79">
        <f t="shared" ca="1" si="851"/>
        <v>1.4563044000000001</v>
      </c>
    </row>
    <row r="4496" spans="1:14">
      <c r="A4496">
        <v>4488</v>
      </c>
      <c r="B4496">
        <f t="shared" si="847"/>
        <v>27</v>
      </c>
      <c r="C4496">
        <f t="shared" si="848"/>
        <v>6</v>
      </c>
      <c r="D4496">
        <f t="shared" si="849"/>
        <v>0</v>
      </c>
      <c r="E4496">
        <f t="shared" si="840"/>
        <v>75.5</v>
      </c>
      <c r="F4496">
        <f t="shared" ca="1" si="841"/>
        <v>77</v>
      </c>
      <c r="G4496">
        <f t="shared" ca="1" si="842"/>
        <v>4</v>
      </c>
      <c r="H4496">
        <f t="shared" ca="1" si="843"/>
        <v>74</v>
      </c>
      <c r="I4496" s="6">
        <f t="shared" ca="1" si="850"/>
        <v>0.430199</v>
      </c>
      <c r="J4496" s="18">
        <f t="shared" ca="1" si="844"/>
        <v>1.22606715</v>
      </c>
      <c r="K4496" s="7">
        <f t="shared" ca="1" si="845"/>
        <v>1.22606715</v>
      </c>
      <c r="L4496" s="55" t="str">
        <f t="shared" si="846"/>
        <v>t4488</v>
      </c>
      <c r="M4496" s="56">
        <v>1</v>
      </c>
      <c r="N4496" s="79">
        <f t="shared" ca="1" si="851"/>
        <v>1.22606715</v>
      </c>
    </row>
    <row r="4497" spans="1:14">
      <c r="A4497">
        <v>4489</v>
      </c>
      <c r="B4497">
        <f t="shared" si="847"/>
        <v>27</v>
      </c>
      <c r="C4497">
        <f t="shared" si="848"/>
        <v>6</v>
      </c>
      <c r="D4497">
        <f t="shared" si="849"/>
        <v>1</v>
      </c>
      <c r="E4497">
        <f t="shared" si="840"/>
        <v>75.5</v>
      </c>
      <c r="F4497">
        <f t="shared" ca="1" si="841"/>
        <v>77</v>
      </c>
      <c r="G4497">
        <f t="shared" ca="1" si="842"/>
        <v>4</v>
      </c>
      <c r="H4497">
        <f t="shared" ca="1" si="843"/>
        <v>70</v>
      </c>
      <c r="I4497" s="6">
        <f t="shared" ca="1" si="850"/>
        <v>0.40694500000000006</v>
      </c>
      <c r="J4497" s="18">
        <f t="shared" ca="1" si="844"/>
        <v>1.1597932500000001</v>
      </c>
      <c r="K4497" s="7">
        <f t="shared" ca="1" si="845"/>
        <v>1.1597932500000001</v>
      </c>
      <c r="L4497" s="55" t="str">
        <f t="shared" si="846"/>
        <v>t4489</v>
      </c>
      <c r="M4497" s="56">
        <v>1</v>
      </c>
      <c r="N4497" s="79">
        <f t="shared" ca="1" si="851"/>
        <v>1.1597932500000001</v>
      </c>
    </row>
    <row r="4498" spans="1:14">
      <c r="A4498">
        <v>4490</v>
      </c>
      <c r="B4498">
        <f t="shared" si="847"/>
        <v>27</v>
      </c>
      <c r="C4498">
        <f t="shared" si="848"/>
        <v>6</v>
      </c>
      <c r="D4498">
        <f t="shared" si="849"/>
        <v>2</v>
      </c>
      <c r="E4498">
        <f t="shared" si="840"/>
        <v>75.5</v>
      </c>
      <c r="F4498">
        <f t="shared" ca="1" si="841"/>
        <v>77</v>
      </c>
      <c r="G4498">
        <f t="shared" ca="1" si="842"/>
        <v>4</v>
      </c>
      <c r="H4498">
        <f t="shared" ca="1" si="843"/>
        <v>66</v>
      </c>
      <c r="I4498" s="6">
        <f t="shared" ca="1" si="850"/>
        <v>0.383691</v>
      </c>
      <c r="J4498" s="18">
        <f t="shared" ca="1" si="844"/>
        <v>1.09351935</v>
      </c>
      <c r="K4498" s="7">
        <f t="shared" ca="1" si="845"/>
        <v>1.09351935</v>
      </c>
      <c r="L4498" s="55" t="str">
        <f t="shared" si="846"/>
        <v>t4490</v>
      </c>
      <c r="M4498" s="56">
        <v>1</v>
      </c>
      <c r="N4498" s="79">
        <f t="shared" ca="1" si="851"/>
        <v>1.09351935</v>
      </c>
    </row>
    <row r="4499" spans="1:14">
      <c r="A4499">
        <v>4491</v>
      </c>
      <c r="B4499">
        <f t="shared" si="847"/>
        <v>27</v>
      </c>
      <c r="C4499">
        <f t="shared" si="848"/>
        <v>6</v>
      </c>
      <c r="D4499">
        <f t="shared" si="849"/>
        <v>3</v>
      </c>
      <c r="E4499">
        <f t="shared" si="840"/>
        <v>75.5</v>
      </c>
      <c r="F4499">
        <f t="shared" ca="1" si="841"/>
        <v>77</v>
      </c>
      <c r="G4499">
        <f t="shared" ca="1" si="842"/>
        <v>4</v>
      </c>
      <c r="H4499">
        <f t="shared" ca="1" si="843"/>
        <v>65</v>
      </c>
      <c r="I4499" s="6">
        <f t="shared" ca="1" si="850"/>
        <v>0.37787750000000003</v>
      </c>
      <c r="J4499" s="18">
        <f t="shared" ca="1" si="844"/>
        <v>1.0769508750000001</v>
      </c>
      <c r="K4499" s="7">
        <f t="shared" ca="1" si="845"/>
        <v>1.0769508750000001</v>
      </c>
      <c r="L4499" s="55" t="str">
        <f t="shared" si="846"/>
        <v>t4491</v>
      </c>
      <c r="M4499" s="56">
        <v>1</v>
      </c>
      <c r="N4499" s="79">
        <f t="shared" ca="1" si="851"/>
        <v>1.0769508750000001</v>
      </c>
    </row>
    <row r="4500" spans="1:14">
      <c r="A4500">
        <v>4492</v>
      </c>
      <c r="B4500">
        <f t="shared" si="847"/>
        <v>27</v>
      </c>
      <c r="C4500">
        <f t="shared" si="848"/>
        <v>6</v>
      </c>
      <c r="D4500">
        <f t="shared" si="849"/>
        <v>4</v>
      </c>
      <c r="E4500">
        <f t="shared" si="840"/>
        <v>75.5</v>
      </c>
      <c r="F4500">
        <f t="shared" ca="1" si="841"/>
        <v>77</v>
      </c>
      <c r="G4500">
        <f t="shared" ca="1" si="842"/>
        <v>4</v>
      </c>
      <c r="H4500">
        <f t="shared" ca="1" si="843"/>
        <v>64</v>
      </c>
      <c r="I4500" s="6">
        <f t="shared" ca="1" si="850"/>
        <v>0.37206400000000001</v>
      </c>
      <c r="J4500" s="18">
        <f t="shared" ca="1" si="844"/>
        <v>1.0603823999999999</v>
      </c>
      <c r="K4500" s="7">
        <f t="shared" ca="1" si="845"/>
        <v>1.0603823999999999</v>
      </c>
      <c r="L4500" s="55" t="str">
        <f t="shared" si="846"/>
        <v>t4492</v>
      </c>
      <c r="M4500" s="56">
        <v>1</v>
      </c>
      <c r="N4500" s="79">
        <f t="shared" ca="1" si="851"/>
        <v>1.0603823999999999</v>
      </c>
    </row>
    <row r="4501" spans="1:14">
      <c r="A4501">
        <v>4493</v>
      </c>
      <c r="B4501">
        <f t="shared" si="847"/>
        <v>27</v>
      </c>
      <c r="C4501">
        <f t="shared" si="848"/>
        <v>6</v>
      </c>
      <c r="D4501">
        <f t="shared" si="849"/>
        <v>5</v>
      </c>
      <c r="E4501">
        <f t="shared" si="840"/>
        <v>75.5</v>
      </c>
      <c r="F4501">
        <f t="shared" ca="1" si="841"/>
        <v>77</v>
      </c>
      <c r="G4501">
        <f t="shared" ca="1" si="842"/>
        <v>4</v>
      </c>
      <c r="H4501">
        <f t="shared" ca="1" si="843"/>
        <v>62</v>
      </c>
      <c r="I4501" s="6">
        <f t="shared" ca="1" si="850"/>
        <v>0.36043700000000001</v>
      </c>
      <c r="J4501" s="18">
        <f t="shared" ca="1" si="844"/>
        <v>1.0272454500000001</v>
      </c>
      <c r="K4501" s="7">
        <f t="shared" ca="1" si="845"/>
        <v>1.0272454500000001</v>
      </c>
      <c r="L4501" s="55" t="str">
        <f t="shared" si="846"/>
        <v>t4493</v>
      </c>
      <c r="M4501" s="56">
        <v>1</v>
      </c>
      <c r="N4501" s="79">
        <f t="shared" ca="1" si="851"/>
        <v>1.0272454500000001</v>
      </c>
    </row>
    <row r="4502" spans="1:14">
      <c r="A4502">
        <v>4494</v>
      </c>
      <c r="B4502">
        <f t="shared" si="847"/>
        <v>27</v>
      </c>
      <c r="C4502">
        <f t="shared" si="848"/>
        <v>6</v>
      </c>
      <c r="D4502">
        <f t="shared" si="849"/>
        <v>6</v>
      </c>
      <c r="E4502">
        <f t="shared" si="840"/>
        <v>75.5</v>
      </c>
      <c r="F4502">
        <f t="shared" ca="1" si="841"/>
        <v>77</v>
      </c>
      <c r="G4502">
        <f t="shared" ca="1" si="842"/>
        <v>4</v>
      </c>
      <c r="H4502">
        <f t="shared" ca="1" si="843"/>
        <v>62</v>
      </c>
      <c r="I4502" s="6">
        <f t="shared" ca="1" si="850"/>
        <v>0.36043700000000001</v>
      </c>
      <c r="J4502" s="18">
        <f t="shared" ca="1" si="844"/>
        <v>1.0272454500000001</v>
      </c>
      <c r="K4502" s="7">
        <f t="shared" ca="1" si="845"/>
        <v>1.0272454500000001</v>
      </c>
      <c r="L4502" s="55" t="str">
        <f t="shared" si="846"/>
        <v>t4494</v>
      </c>
      <c r="M4502" s="56">
        <v>1</v>
      </c>
      <c r="N4502" s="79">
        <f t="shared" ca="1" si="851"/>
        <v>1.0272454500000001</v>
      </c>
    </row>
    <row r="4503" spans="1:14">
      <c r="A4503">
        <v>4495</v>
      </c>
      <c r="B4503">
        <f t="shared" si="847"/>
        <v>27</v>
      </c>
      <c r="C4503">
        <f t="shared" si="848"/>
        <v>6</v>
      </c>
      <c r="D4503">
        <f t="shared" si="849"/>
        <v>7</v>
      </c>
      <c r="E4503">
        <f t="shared" si="840"/>
        <v>75.5</v>
      </c>
      <c r="F4503">
        <f t="shared" ca="1" si="841"/>
        <v>77</v>
      </c>
      <c r="G4503">
        <f t="shared" ca="1" si="842"/>
        <v>4</v>
      </c>
      <c r="H4503">
        <f t="shared" ca="1" si="843"/>
        <v>66</v>
      </c>
      <c r="I4503" s="6">
        <f t="shared" ca="1" si="850"/>
        <v>0.383691</v>
      </c>
      <c r="J4503" s="18">
        <f t="shared" ca="1" si="844"/>
        <v>1.09351935</v>
      </c>
      <c r="K4503" s="7">
        <f t="shared" ca="1" si="845"/>
        <v>1.09351935</v>
      </c>
      <c r="L4503" s="55" t="str">
        <f t="shared" si="846"/>
        <v>t4495</v>
      </c>
      <c r="M4503" s="56">
        <v>1</v>
      </c>
      <c r="N4503" s="79">
        <f t="shared" ca="1" si="851"/>
        <v>1.09351935</v>
      </c>
    </row>
    <row r="4504" spans="1:14">
      <c r="A4504">
        <v>4496</v>
      </c>
      <c r="B4504">
        <f t="shared" si="847"/>
        <v>27</v>
      </c>
      <c r="C4504">
        <f t="shared" si="848"/>
        <v>6</v>
      </c>
      <c r="D4504">
        <f t="shared" si="849"/>
        <v>8</v>
      </c>
      <c r="E4504">
        <f t="shared" si="840"/>
        <v>75.5</v>
      </c>
      <c r="F4504">
        <f t="shared" ca="1" si="841"/>
        <v>77</v>
      </c>
      <c r="G4504">
        <f t="shared" ca="1" si="842"/>
        <v>4</v>
      </c>
      <c r="H4504">
        <f t="shared" ca="1" si="843"/>
        <v>81</v>
      </c>
      <c r="I4504" s="6">
        <f t="shared" ca="1" si="850"/>
        <v>0.47089350000000002</v>
      </c>
      <c r="J4504" s="18">
        <f t="shared" ca="1" si="844"/>
        <v>1.3420464750000001</v>
      </c>
      <c r="K4504" s="7">
        <f t="shared" ca="1" si="845"/>
        <v>1.3420464750000001</v>
      </c>
      <c r="L4504" s="55" t="str">
        <f t="shared" si="846"/>
        <v>t4496</v>
      </c>
      <c r="M4504" s="56">
        <v>1</v>
      </c>
      <c r="N4504" s="79">
        <f t="shared" ca="1" si="851"/>
        <v>1.3420464750000001</v>
      </c>
    </row>
    <row r="4505" spans="1:14">
      <c r="A4505">
        <v>4497</v>
      </c>
      <c r="B4505">
        <f t="shared" si="847"/>
        <v>27</v>
      </c>
      <c r="C4505">
        <f t="shared" si="848"/>
        <v>6</v>
      </c>
      <c r="D4505">
        <f t="shared" si="849"/>
        <v>9</v>
      </c>
      <c r="E4505">
        <f t="shared" si="840"/>
        <v>75.5</v>
      </c>
      <c r="F4505">
        <f t="shared" ca="1" si="841"/>
        <v>77</v>
      </c>
      <c r="G4505">
        <f t="shared" ca="1" si="842"/>
        <v>4</v>
      </c>
      <c r="H4505">
        <f t="shared" ca="1" si="843"/>
        <v>86</v>
      </c>
      <c r="I4505" s="6">
        <f t="shared" ca="1" si="850"/>
        <v>0.49996100000000004</v>
      </c>
      <c r="J4505" s="18">
        <f t="shared" ca="1" si="844"/>
        <v>1.4248888500000001</v>
      </c>
      <c r="K4505" s="7">
        <f t="shared" ca="1" si="845"/>
        <v>1.4248888500000001</v>
      </c>
      <c r="L4505" s="55" t="str">
        <f t="shared" si="846"/>
        <v>t4497</v>
      </c>
      <c r="M4505" s="56">
        <v>1</v>
      </c>
      <c r="N4505" s="79">
        <f t="shared" ca="1" si="851"/>
        <v>1.4248888500000001</v>
      </c>
    </row>
    <row r="4506" spans="1:14">
      <c r="A4506">
        <v>4498</v>
      </c>
      <c r="B4506">
        <f t="shared" si="847"/>
        <v>27</v>
      </c>
      <c r="C4506">
        <f t="shared" si="848"/>
        <v>6</v>
      </c>
      <c r="D4506">
        <f t="shared" si="849"/>
        <v>10</v>
      </c>
      <c r="E4506">
        <f t="shared" si="840"/>
        <v>75.5</v>
      </c>
      <c r="F4506">
        <f t="shared" ca="1" si="841"/>
        <v>77</v>
      </c>
      <c r="G4506">
        <f t="shared" ca="1" si="842"/>
        <v>4</v>
      </c>
      <c r="H4506">
        <f t="shared" ca="1" si="843"/>
        <v>91</v>
      </c>
      <c r="I4506" s="6">
        <f t="shared" ca="1" si="850"/>
        <v>0.52902850000000001</v>
      </c>
      <c r="J4506" s="18">
        <f t="shared" ca="1" si="844"/>
        <v>1.5077312250000001</v>
      </c>
      <c r="K4506" s="7">
        <f t="shared" ca="1" si="845"/>
        <v>1.5077312250000001</v>
      </c>
      <c r="L4506" s="55" t="str">
        <f t="shared" si="846"/>
        <v>t4498</v>
      </c>
      <c r="M4506" s="56">
        <v>1</v>
      </c>
      <c r="N4506" s="79">
        <f t="shared" ca="1" si="851"/>
        <v>1.5077312250000001</v>
      </c>
    </row>
    <row r="4507" spans="1:14">
      <c r="A4507">
        <v>4499</v>
      </c>
      <c r="B4507">
        <f t="shared" si="847"/>
        <v>27</v>
      </c>
      <c r="C4507">
        <f t="shared" si="848"/>
        <v>6</v>
      </c>
      <c r="D4507">
        <f t="shared" si="849"/>
        <v>11</v>
      </c>
      <c r="E4507">
        <f t="shared" si="840"/>
        <v>75.5</v>
      </c>
      <c r="F4507">
        <f t="shared" ca="1" si="841"/>
        <v>77</v>
      </c>
      <c r="G4507">
        <f t="shared" ca="1" si="842"/>
        <v>4</v>
      </c>
      <c r="H4507">
        <f t="shared" ca="1" si="843"/>
        <v>93</v>
      </c>
      <c r="I4507" s="6">
        <f t="shared" ca="1" si="850"/>
        <v>0.54065550000000007</v>
      </c>
      <c r="J4507" s="18">
        <f t="shared" ca="1" si="844"/>
        <v>1.5408681750000002</v>
      </c>
      <c r="K4507" s="7">
        <f t="shared" ca="1" si="845"/>
        <v>1.5408681750000002</v>
      </c>
      <c r="L4507" s="55" t="str">
        <f t="shared" si="846"/>
        <v>t4499</v>
      </c>
      <c r="M4507" s="56">
        <v>1</v>
      </c>
      <c r="N4507" s="79">
        <f t="shared" ca="1" si="851"/>
        <v>1.5408681750000002</v>
      </c>
    </row>
    <row r="4508" spans="1:14">
      <c r="A4508">
        <v>4500</v>
      </c>
      <c r="B4508">
        <f t="shared" si="847"/>
        <v>27</v>
      </c>
      <c r="C4508">
        <f t="shared" si="848"/>
        <v>6</v>
      </c>
      <c r="D4508">
        <f t="shared" si="849"/>
        <v>12</v>
      </c>
      <c r="E4508">
        <f t="shared" si="840"/>
        <v>75.5</v>
      </c>
      <c r="F4508">
        <f t="shared" ca="1" si="841"/>
        <v>77</v>
      </c>
      <c r="G4508">
        <f t="shared" ca="1" si="842"/>
        <v>4</v>
      </c>
      <c r="H4508">
        <f t="shared" ca="1" si="843"/>
        <v>93</v>
      </c>
      <c r="I4508" s="6">
        <f t="shared" ca="1" si="850"/>
        <v>0.54065550000000007</v>
      </c>
      <c r="J4508" s="18">
        <f t="shared" ca="1" si="844"/>
        <v>1.5408681750000002</v>
      </c>
      <c r="K4508" s="7">
        <f t="shared" ca="1" si="845"/>
        <v>1.5408681750000002</v>
      </c>
      <c r="L4508" s="55" t="str">
        <f t="shared" si="846"/>
        <v>t4500</v>
      </c>
      <c r="M4508" s="56">
        <v>1</v>
      </c>
      <c r="N4508" s="79">
        <f t="shared" ca="1" si="851"/>
        <v>1.5408681750000002</v>
      </c>
    </row>
    <row r="4509" spans="1:14">
      <c r="A4509">
        <v>4501</v>
      </c>
      <c r="B4509">
        <f t="shared" si="847"/>
        <v>27</v>
      </c>
      <c r="C4509">
        <f t="shared" si="848"/>
        <v>6</v>
      </c>
      <c r="D4509">
        <f t="shared" si="849"/>
        <v>13</v>
      </c>
      <c r="E4509">
        <f t="shared" si="840"/>
        <v>75.5</v>
      </c>
      <c r="F4509">
        <f t="shared" ca="1" si="841"/>
        <v>77</v>
      </c>
      <c r="G4509">
        <f t="shared" ca="1" si="842"/>
        <v>4</v>
      </c>
      <c r="H4509">
        <f t="shared" ca="1" si="843"/>
        <v>92</v>
      </c>
      <c r="I4509" s="6">
        <f t="shared" ca="1" si="850"/>
        <v>0.53484200000000004</v>
      </c>
      <c r="J4509" s="18">
        <f t="shared" ca="1" si="844"/>
        <v>1.5242997000000003</v>
      </c>
      <c r="K4509" s="7">
        <f t="shared" ca="1" si="845"/>
        <v>1.5242997000000003</v>
      </c>
      <c r="L4509" s="55" t="str">
        <f t="shared" si="846"/>
        <v>t4501</v>
      </c>
      <c r="M4509" s="56">
        <v>1</v>
      </c>
      <c r="N4509" s="79">
        <f t="shared" ca="1" si="851"/>
        <v>1.5242997000000003</v>
      </c>
    </row>
    <row r="4510" spans="1:14">
      <c r="A4510">
        <v>4502</v>
      </c>
      <c r="B4510">
        <f t="shared" si="847"/>
        <v>27</v>
      </c>
      <c r="C4510">
        <f t="shared" si="848"/>
        <v>6</v>
      </c>
      <c r="D4510">
        <f t="shared" si="849"/>
        <v>14</v>
      </c>
      <c r="E4510">
        <f t="shared" si="840"/>
        <v>75.5</v>
      </c>
      <c r="F4510">
        <f t="shared" ca="1" si="841"/>
        <v>77</v>
      </c>
      <c r="G4510">
        <f t="shared" ca="1" si="842"/>
        <v>4</v>
      </c>
      <c r="H4510">
        <f t="shared" ca="1" si="843"/>
        <v>91</v>
      </c>
      <c r="I4510" s="6">
        <f t="shared" ca="1" si="850"/>
        <v>0.52902850000000001</v>
      </c>
      <c r="J4510" s="18">
        <f t="shared" ca="1" si="844"/>
        <v>1.5077312250000001</v>
      </c>
      <c r="K4510" s="7">
        <f t="shared" ca="1" si="845"/>
        <v>1.5077312250000001</v>
      </c>
      <c r="L4510" s="55" t="str">
        <f t="shared" si="846"/>
        <v>t4502</v>
      </c>
      <c r="M4510" s="56">
        <v>1</v>
      </c>
      <c r="N4510" s="79">
        <f t="shared" ca="1" si="851"/>
        <v>1.5077312250000001</v>
      </c>
    </row>
    <row r="4511" spans="1:14">
      <c r="A4511">
        <v>4503</v>
      </c>
      <c r="B4511">
        <f t="shared" si="847"/>
        <v>27</v>
      </c>
      <c r="C4511">
        <f t="shared" si="848"/>
        <v>6</v>
      </c>
      <c r="D4511">
        <f t="shared" si="849"/>
        <v>15</v>
      </c>
      <c r="E4511">
        <f t="shared" si="840"/>
        <v>75.5</v>
      </c>
      <c r="F4511">
        <f t="shared" ca="1" si="841"/>
        <v>77</v>
      </c>
      <c r="G4511">
        <f t="shared" ca="1" si="842"/>
        <v>4</v>
      </c>
      <c r="H4511">
        <f t="shared" ca="1" si="843"/>
        <v>91</v>
      </c>
      <c r="I4511" s="6">
        <f t="shared" ca="1" si="850"/>
        <v>0.52902850000000001</v>
      </c>
      <c r="J4511" s="18">
        <f t="shared" ca="1" si="844"/>
        <v>1.5077312250000001</v>
      </c>
      <c r="K4511" s="7">
        <f t="shared" ca="1" si="845"/>
        <v>1.5077312250000001</v>
      </c>
      <c r="L4511" s="55" t="str">
        <f t="shared" si="846"/>
        <v>t4503</v>
      </c>
      <c r="M4511" s="56">
        <v>1</v>
      </c>
      <c r="N4511" s="79">
        <f t="shared" ca="1" si="851"/>
        <v>1.5077312250000001</v>
      </c>
    </row>
    <row r="4512" spans="1:14">
      <c r="A4512">
        <v>4504</v>
      </c>
      <c r="B4512">
        <f t="shared" si="847"/>
        <v>27</v>
      </c>
      <c r="C4512">
        <f t="shared" si="848"/>
        <v>6</v>
      </c>
      <c r="D4512">
        <f t="shared" si="849"/>
        <v>16</v>
      </c>
      <c r="E4512">
        <f t="shared" si="840"/>
        <v>75.5</v>
      </c>
      <c r="F4512">
        <f t="shared" ca="1" si="841"/>
        <v>77</v>
      </c>
      <c r="G4512">
        <f t="shared" ca="1" si="842"/>
        <v>4</v>
      </c>
      <c r="H4512">
        <f t="shared" ca="1" si="843"/>
        <v>92</v>
      </c>
      <c r="I4512" s="6">
        <f t="shared" ca="1" si="850"/>
        <v>0.53484200000000004</v>
      </c>
      <c r="J4512" s="18">
        <f t="shared" ca="1" si="844"/>
        <v>1.5242997000000003</v>
      </c>
      <c r="K4512" s="7">
        <f t="shared" ca="1" si="845"/>
        <v>1.5242997000000003</v>
      </c>
      <c r="L4512" s="55" t="str">
        <f t="shared" si="846"/>
        <v>t4504</v>
      </c>
      <c r="M4512" s="56">
        <v>1</v>
      </c>
      <c r="N4512" s="79">
        <f t="shared" ca="1" si="851"/>
        <v>1.5242997000000003</v>
      </c>
    </row>
    <row r="4513" spans="1:14">
      <c r="A4513">
        <v>4505</v>
      </c>
      <c r="B4513">
        <f t="shared" si="847"/>
        <v>27</v>
      </c>
      <c r="C4513">
        <f t="shared" si="848"/>
        <v>6</v>
      </c>
      <c r="D4513">
        <f t="shared" si="849"/>
        <v>17</v>
      </c>
      <c r="E4513">
        <f t="shared" si="840"/>
        <v>75.5</v>
      </c>
      <c r="F4513">
        <f t="shared" ca="1" si="841"/>
        <v>77</v>
      </c>
      <c r="G4513">
        <f t="shared" ca="1" si="842"/>
        <v>4</v>
      </c>
      <c r="H4513">
        <f t="shared" ca="1" si="843"/>
        <v>94</v>
      </c>
      <c r="I4513" s="6">
        <f t="shared" ca="1" si="850"/>
        <v>0.54646899999999998</v>
      </c>
      <c r="J4513" s="18">
        <f t="shared" ca="1" si="844"/>
        <v>1.5574366500000001</v>
      </c>
      <c r="K4513" s="7">
        <f t="shared" ca="1" si="845"/>
        <v>1.5574366499999999</v>
      </c>
      <c r="L4513" s="55" t="str">
        <f t="shared" si="846"/>
        <v>t4505</v>
      </c>
      <c r="M4513" s="56">
        <v>1</v>
      </c>
      <c r="N4513" s="79">
        <f t="shared" ca="1" si="851"/>
        <v>1.5574366499999999</v>
      </c>
    </row>
    <row r="4514" spans="1:14">
      <c r="A4514">
        <v>4506</v>
      </c>
      <c r="B4514">
        <f t="shared" si="847"/>
        <v>27</v>
      </c>
      <c r="C4514">
        <f t="shared" si="848"/>
        <v>6</v>
      </c>
      <c r="D4514">
        <f t="shared" si="849"/>
        <v>18</v>
      </c>
      <c r="E4514">
        <f t="shared" si="840"/>
        <v>75.5</v>
      </c>
      <c r="F4514">
        <f t="shared" ca="1" si="841"/>
        <v>77</v>
      </c>
      <c r="G4514">
        <f t="shared" ca="1" si="842"/>
        <v>4</v>
      </c>
      <c r="H4514">
        <f t="shared" ca="1" si="843"/>
        <v>95</v>
      </c>
      <c r="I4514" s="6">
        <f t="shared" ca="1" si="850"/>
        <v>0.55228250000000001</v>
      </c>
      <c r="J4514" s="18">
        <f t="shared" ca="1" si="844"/>
        <v>1.574005125</v>
      </c>
      <c r="K4514" s="7">
        <f t="shared" ca="1" si="845"/>
        <v>1.5740051249999998</v>
      </c>
      <c r="L4514" s="55" t="str">
        <f t="shared" si="846"/>
        <v>t4506</v>
      </c>
      <c r="M4514" s="56">
        <v>1</v>
      </c>
      <c r="N4514" s="79">
        <f t="shared" ca="1" si="851"/>
        <v>1.5740051249999998</v>
      </c>
    </row>
    <row r="4515" spans="1:14">
      <c r="A4515">
        <v>4507</v>
      </c>
      <c r="B4515">
        <f t="shared" si="847"/>
        <v>27</v>
      </c>
      <c r="C4515">
        <f t="shared" si="848"/>
        <v>6</v>
      </c>
      <c r="D4515">
        <f t="shared" si="849"/>
        <v>19</v>
      </c>
      <c r="E4515">
        <f t="shared" si="840"/>
        <v>75.5</v>
      </c>
      <c r="F4515">
        <f t="shared" ca="1" si="841"/>
        <v>77</v>
      </c>
      <c r="G4515">
        <f t="shared" ca="1" si="842"/>
        <v>4</v>
      </c>
      <c r="H4515">
        <f t="shared" ca="1" si="843"/>
        <v>95</v>
      </c>
      <c r="I4515" s="6">
        <f t="shared" ca="1" si="850"/>
        <v>0.55228250000000001</v>
      </c>
      <c r="J4515" s="18">
        <f t="shared" ca="1" si="844"/>
        <v>1.574005125</v>
      </c>
      <c r="K4515" s="7">
        <f t="shared" ca="1" si="845"/>
        <v>1.5740051249999998</v>
      </c>
      <c r="L4515" s="55" t="str">
        <f t="shared" si="846"/>
        <v>t4507</v>
      </c>
      <c r="M4515" s="56">
        <v>1</v>
      </c>
      <c r="N4515" s="79">
        <f t="shared" ca="1" si="851"/>
        <v>1.5740051249999998</v>
      </c>
    </row>
    <row r="4516" spans="1:14">
      <c r="A4516">
        <v>4508</v>
      </c>
      <c r="B4516">
        <f t="shared" si="847"/>
        <v>27</v>
      </c>
      <c r="C4516">
        <f t="shared" si="848"/>
        <v>6</v>
      </c>
      <c r="D4516">
        <f t="shared" si="849"/>
        <v>20</v>
      </c>
      <c r="E4516">
        <f t="shared" si="840"/>
        <v>75.5</v>
      </c>
      <c r="F4516">
        <f t="shared" ca="1" si="841"/>
        <v>77</v>
      </c>
      <c r="G4516">
        <f t="shared" ca="1" si="842"/>
        <v>4</v>
      </c>
      <c r="H4516">
        <f t="shared" ca="1" si="843"/>
        <v>100</v>
      </c>
      <c r="I4516" s="6">
        <f t="shared" ca="1" si="850"/>
        <v>0.58135000000000003</v>
      </c>
      <c r="J4516" s="18">
        <f t="shared" ca="1" si="844"/>
        <v>1.6568475000000003</v>
      </c>
      <c r="K4516" s="7">
        <f t="shared" ca="1" si="845"/>
        <v>1.6568475000000003</v>
      </c>
      <c r="L4516" s="55" t="str">
        <f t="shared" si="846"/>
        <v>t4508</v>
      </c>
      <c r="M4516" s="56">
        <v>1</v>
      </c>
      <c r="N4516" s="79">
        <f t="shared" ca="1" si="851"/>
        <v>1.6568475000000003</v>
      </c>
    </row>
    <row r="4517" spans="1:14">
      <c r="A4517">
        <v>4509</v>
      </c>
      <c r="B4517">
        <f t="shared" si="847"/>
        <v>27</v>
      </c>
      <c r="C4517">
        <f t="shared" si="848"/>
        <v>6</v>
      </c>
      <c r="D4517">
        <f t="shared" si="849"/>
        <v>21</v>
      </c>
      <c r="E4517">
        <f t="shared" si="840"/>
        <v>75.5</v>
      </c>
      <c r="F4517">
        <f t="shared" ca="1" si="841"/>
        <v>77</v>
      </c>
      <c r="G4517">
        <f t="shared" ca="1" si="842"/>
        <v>4</v>
      </c>
      <c r="H4517">
        <f t="shared" ca="1" si="843"/>
        <v>93</v>
      </c>
      <c r="I4517" s="6">
        <f t="shared" ca="1" si="850"/>
        <v>0.54065550000000007</v>
      </c>
      <c r="J4517" s="18">
        <f t="shared" ca="1" si="844"/>
        <v>1.5408681750000002</v>
      </c>
      <c r="K4517" s="7">
        <f t="shared" ca="1" si="845"/>
        <v>1.5408681750000002</v>
      </c>
      <c r="L4517" s="55" t="str">
        <f t="shared" si="846"/>
        <v>t4509</v>
      </c>
      <c r="M4517" s="56">
        <v>1</v>
      </c>
      <c r="N4517" s="79">
        <f t="shared" ca="1" si="851"/>
        <v>1.5408681750000002</v>
      </c>
    </row>
    <row r="4518" spans="1:14">
      <c r="A4518">
        <v>4510</v>
      </c>
      <c r="B4518">
        <f t="shared" si="847"/>
        <v>27</v>
      </c>
      <c r="C4518">
        <f t="shared" si="848"/>
        <v>6</v>
      </c>
      <c r="D4518">
        <f t="shared" si="849"/>
        <v>22</v>
      </c>
      <c r="E4518">
        <f t="shared" si="840"/>
        <v>75.5</v>
      </c>
      <c r="F4518">
        <f t="shared" ca="1" si="841"/>
        <v>77</v>
      </c>
      <c r="G4518">
        <f t="shared" ca="1" si="842"/>
        <v>4</v>
      </c>
      <c r="H4518">
        <f t="shared" ca="1" si="843"/>
        <v>88</v>
      </c>
      <c r="I4518" s="6">
        <f t="shared" ca="1" si="850"/>
        <v>0.51158800000000004</v>
      </c>
      <c r="J4518" s="18">
        <f t="shared" ca="1" si="844"/>
        <v>1.4580258000000001</v>
      </c>
      <c r="K4518" s="7">
        <f t="shared" ca="1" si="845"/>
        <v>1.4580258000000001</v>
      </c>
      <c r="L4518" s="55" t="str">
        <f t="shared" si="846"/>
        <v>t4510</v>
      </c>
      <c r="M4518" s="56">
        <v>1</v>
      </c>
      <c r="N4518" s="79">
        <f t="shared" ca="1" si="851"/>
        <v>1.4580258000000001</v>
      </c>
    </row>
    <row r="4519" spans="1:14">
      <c r="A4519">
        <v>4511</v>
      </c>
      <c r="B4519">
        <f t="shared" si="847"/>
        <v>27</v>
      </c>
      <c r="C4519">
        <f t="shared" si="848"/>
        <v>6</v>
      </c>
      <c r="D4519">
        <f t="shared" si="849"/>
        <v>23</v>
      </c>
      <c r="E4519">
        <f t="shared" si="840"/>
        <v>75.5</v>
      </c>
      <c r="F4519">
        <f t="shared" ca="1" si="841"/>
        <v>77</v>
      </c>
      <c r="G4519">
        <f t="shared" ca="1" si="842"/>
        <v>4</v>
      </c>
      <c r="H4519">
        <f t="shared" ca="1" si="843"/>
        <v>80</v>
      </c>
      <c r="I4519" s="6">
        <f t="shared" ca="1" si="850"/>
        <v>0.46508000000000005</v>
      </c>
      <c r="J4519" s="18">
        <f t="shared" ca="1" si="844"/>
        <v>1.3254780000000002</v>
      </c>
      <c r="K4519" s="7">
        <f t="shared" ca="1" si="845"/>
        <v>1.3254780000000002</v>
      </c>
      <c r="L4519" s="55" t="str">
        <f t="shared" si="846"/>
        <v>t4511</v>
      </c>
      <c r="M4519" s="56">
        <v>1</v>
      </c>
      <c r="N4519" s="79">
        <f t="shared" ca="1" si="851"/>
        <v>1.3254780000000002</v>
      </c>
    </row>
    <row r="4520" spans="1:14">
      <c r="A4520">
        <v>4512</v>
      </c>
      <c r="B4520">
        <f t="shared" si="847"/>
        <v>27</v>
      </c>
      <c r="C4520">
        <f t="shared" si="848"/>
        <v>7</v>
      </c>
      <c r="D4520">
        <f t="shared" si="849"/>
        <v>0</v>
      </c>
      <c r="E4520">
        <f t="shared" si="840"/>
        <v>75.5</v>
      </c>
      <c r="F4520">
        <f t="shared" ca="1" si="841"/>
        <v>75</v>
      </c>
      <c r="G4520">
        <f t="shared" ca="1" si="842"/>
        <v>4</v>
      </c>
      <c r="H4520">
        <f t="shared" ca="1" si="843"/>
        <v>74</v>
      </c>
      <c r="I4520" s="6">
        <f t="shared" ca="1" si="850"/>
        <v>0.41902500000000004</v>
      </c>
      <c r="J4520" s="18">
        <f t="shared" ca="1" si="844"/>
        <v>1.1942212500000002</v>
      </c>
      <c r="K4520" s="7">
        <f t="shared" ca="1" si="845"/>
        <v>1.1942212500000002</v>
      </c>
      <c r="L4520" s="55" t="str">
        <f t="shared" si="846"/>
        <v>t4512</v>
      </c>
      <c r="M4520" s="56">
        <v>1</v>
      </c>
      <c r="N4520" s="79">
        <f t="shared" ca="1" si="851"/>
        <v>1.1942212500000002</v>
      </c>
    </row>
    <row r="4521" spans="1:14">
      <c r="A4521">
        <v>4513</v>
      </c>
      <c r="B4521">
        <f t="shared" si="847"/>
        <v>27</v>
      </c>
      <c r="C4521">
        <f t="shared" si="848"/>
        <v>7</v>
      </c>
      <c r="D4521">
        <f t="shared" si="849"/>
        <v>1</v>
      </c>
      <c r="E4521">
        <f t="shared" si="840"/>
        <v>75.5</v>
      </c>
      <c r="F4521">
        <f t="shared" ca="1" si="841"/>
        <v>75</v>
      </c>
      <c r="G4521">
        <f t="shared" ca="1" si="842"/>
        <v>4</v>
      </c>
      <c r="H4521">
        <f t="shared" ca="1" si="843"/>
        <v>70</v>
      </c>
      <c r="I4521" s="6">
        <f t="shared" ca="1" si="850"/>
        <v>0.39637500000000003</v>
      </c>
      <c r="J4521" s="18">
        <f t="shared" ca="1" si="844"/>
        <v>1.1296687500000002</v>
      </c>
      <c r="K4521" s="7">
        <f t="shared" ca="1" si="845"/>
        <v>1.1296687500000002</v>
      </c>
      <c r="L4521" s="55" t="str">
        <f t="shared" si="846"/>
        <v>t4513</v>
      </c>
      <c r="M4521" s="56">
        <v>1</v>
      </c>
      <c r="N4521" s="79">
        <f t="shared" ca="1" si="851"/>
        <v>1.1296687500000002</v>
      </c>
    </row>
    <row r="4522" spans="1:14">
      <c r="A4522">
        <v>4514</v>
      </c>
      <c r="B4522">
        <f t="shared" si="847"/>
        <v>27</v>
      </c>
      <c r="C4522">
        <f t="shared" si="848"/>
        <v>7</v>
      </c>
      <c r="D4522">
        <f t="shared" si="849"/>
        <v>2</v>
      </c>
      <c r="E4522">
        <f t="shared" si="840"/>
        <v>75.5</v>
      </c>
      <c r="F4522">
        <f t="shared" ca="1" si="841"/>
        <v>75</v>
      </c>
      <c r="G4522">
        <f t="shared" ca="1" si="842"/>
        <v>4</v>
      </c>
      <c r="H4522">
        <f t="shared" ca="1" si="843"/>
        <v>66</v>
      </c>
      <c r="I4522" s="6">
        <f t="shared" ca="1" si="850"/>
        <v>0.37372500000000003</v>
      </c>
      <c r="J4522" s="18">
        <f t="shared" ca="1" si="844"/>
        <v>1.0651162500000002</v>
      </c>
      <c r="K4522" s="7">
        <f t="shared" ca="1" si="845"/>
        <v>1.0651162500000002</v>
      </c>
      <c r="L4522" s="55" t="str">
        <f t="shared" si="846"/>
        <v>t4514</v>
      </c>
      <c r="M4522" s="56">
        <v>1</v>
      </c>
      <c r="N4522" s="79">
        <f t="shared" ca="1" si="851"/>
        <v>1.0651162500000002</v>
      </c>
    </row>
    <row r="4523" spans="1:14">
      <c r="A4523">
        <v>4515</v>
      </c>
      <c r="B4523">
        <f t="shared" si="847"/>
        <v>27</v>
      </c>
      <c r="C4523">
        <f t="shared" si="848"/>
        <v>7</v>
      </c>
      <c r="D4523">
        <f t="shared" si="849"/>
        <v>3</v>
      </c>
      <c r="E4523">
        <f t="shared" si="840"/>
        <v>75.5</v>
      </c>
      <c r="F4523">
        <f t="shared" ca="1" si="841"/>
        <v>75</v>
      </c>
      <c r="G4523">
        <f t="shared" ca="1" si="842"/>
        <v>4</v>
      </c>
      <c r="H4523">
        <f t="shared" ca="1" si="843"/>
        <v>65</v>
      </c>
      <c r="I4523" s="6">
        <f t="shared" ca="1" si="850"/>
        <v>0.36806249999999996</v>
      </c>
      <c r="J4523" s="18">
        <f t="shared" ca="1" si="844"/>
        <v>1.0489781249999999</v>
      </c>
      <c r="K4523" s="7">
        <f t="shared" ca="1" si="845"/>
        <v>1.0489781249999999</v>
      </c>
      <c r="L4523" s="55" t="str">
        <f t="shared" si="846"/>
        <v>t4515</v>
      </c>
      <c r="M4523" s="56">
        <v>1</v>
      </c>
      <c r="N4523" s="79">
        <f t="shared" ca="1" si="851"/>
        <v>1.0489781249999999</v>
      </c>
    </row>
    <row r="4524" spans="1:14">
      <c r="A4524">
        <v>4516</v>
      </c>
      <c r="B4524">
        <f t="shared" si="847"/>
        <v>27</v>
      </c>
      <c r="C4524">
        <f t="shared" si="848"/>
        <v>7</v>
      </c>
      <c r="D4524">
        <f t="shared" si="849"/>
        <v>4</v>
      </c>
      <c r="E4524">
        <f t="shared" si="840"/>
        <v>75.5</v>
      </c>
      <c r="F4524">
        <f t="shared" ca="1" si="841"/>
        <v>75</v>
      </c>
      <c r="G4524">
        <f t="shared" ca="1" si="842"/>
        <v>4</v>
      </c>
      <c r="H4524">
        <f t="shared" ca="1" si="843"/>
        <v>64</v>
      </c>
      <c r="I4524" s="6">
        <f t="shared" ca="1" si="850"/>
        <v>0.3624</v>
      </c>
      <c r="J4524" s="18">
        <f t="shared" ca="1" si="844"/>
        <v>1.03284</v>
      </c>
      <c r="K4524" s="7">
        <f t="shared" ca="1" si="845"/>
        <v>1.03284</v>
      </c>
      <c r="L4524" s="55" t="str">
        <f t="shared" si="846"/>
        <v>t4516</v>
      </c>
      <c r="M4524" s="56">
        <v>1</v>
      </c>
      <c r="N4524" s="79">
        <f t="shared" ca="1" si="851"/>
        <v>1.03284</v>
      </c>
    </row>
    <row r="4525" spans="1:14">
      <c r="A4525">
        <v>4517</v>
      </c>
      <c r="B4525">
        <f t="shared" si="847"/>
        <v>27</v>
      </c>
      <c r="C4525">
        <f t="shared" si="848"/>
        <v>7</v>
      </c>
      <c r="D4525">
        <f t="shared" si="849"/>
        <v>5</v>
      </c>
      <c r="E4525">
        <f t="shared" si="840"/>
        <v>75.5</v>
      </c>
      <c r="F4525">
        <f t="shared" ca="1" si="841"/>
        <v>75</v>
      </c>
      <c r="G4525">
        <f t="shared" ca="1" si="842"/>
        <v>4</v>
      </c>
      <c r="H4525">
        <f t="shared" ca="1" si="843"/>
        <v>62</v>
      </c>
      <c r="I4525" s="6">
        <f t="shared" ca="1" si="850"/>
        <v>0.35107500000000003</v>
      </c>
      <c r="J4525" s="18">
        <f t="shared" ca="1" si="844"/>
        <v>1.0005637500000002</v>
      </c>
      <c r="K4525" s="7">
        <f t="shared" ca="1" si="845"/>
        <v>1.0005637500000002</v>
      </c>
      <c r="L4525" s="55" t="str">
        <f t="shared" si="846"/>
        <v>t4517</v>
      </c>
      <c r="M4525" s="56">
        <v>1</v>
      </c>
      <c r="N4525" s="79">
        <f t="shared" ca="1" si="851"/>
        <v>1.0005637500000002</v>
      </c>
    </row>
    <row r="4526" spans="1:14">
      <c r="A4526">
        <v>4518</v>
      </c>
      <c r="B4526">
        <f t="shared" si="847"/>
        <v>27</v>
      </c>
      <c r="C4526">
        <f t="shared" si="848"/>
        <v>7</v>
      </c>
      <c r="D4526">
        <f t="shared" si="849"/>
        <v>6</v>
      </c>
      <c r="E4526">
        <f t="shared" si="840"/>
        <v>75.5</v>
      </c>
      <c r="F4526">
        <f t="shared" ca="1" si="841"/>
        <v>75</v>
      </c>
      <c r="G4526">
        <f t="shared" ca="1" si="842"/>
        <v>4</v>
      </c>
      <c r="H4526">
        <f t="shared" ca="1" si="843"/>
        <v>62</v>
      </c>
      <c r="I4526" s="6">
        <f t="shared" ca="1" si="850"/>
        <v>0.35107500000000003</v>
      </c>
      <c r="J4526" s="18">
        <f t="shared" ca="1" si="844"/>
        <v>1.0005637500000002</v>
      </c>
      <c r="K4526" s="7">
        <f t="shared" ca="1" si="845"/>
        <v>1.0005637500000002</v>
      </c>
      <c r="L4526" s="55" t="str">
        <f t="shared" si="846"/>
        <v>t4518</v>
      </c>
      <c r="M4526" s="56">
        <v>1</v>
      </c>
      <c r="N4526" s="79">
        <f t="shared" ca="1" si="851"/>
        <v>1.0005637500000002</v>
      </c>
    </row>
    <row r="4527" spans="1:14">
      <c r="A4527">
        <v>4519</v>
      </c>
      <c r="B4527">
        <f t="shared" si="847"/>
        <v>27</v>
      </c>
      <c r="C4527">
        <f t="shared" si="848"/>
        <v>7</v>
      </c>
      <c r="D4527">
        <f t="shared" si="849"/>
        <v>7</v>
      </c>
      <c r="E4527">
        <f t="shared" si="840"/>
        <v>75.5</v>
      </c>
      <c r="F4527">
        <f t="shared" ca="1" si="841"/>
        <v>75</v>
      </c>
      <c r="G4527">
        <f t="shared" ca="1" si="842"/>
        <v>4</v>
      </c>
      <c r="H4527">
        <f t="shared" ca="1" si="843"/>
        <v>66</v>
      </c>
      <c r="I4527" s="6">
        <f t="shared" ca="1" si="850"/>
        <v>0.37372500000000003</v>
      </c>
      <c r="J4527" s="18">
        <f t="shared" ca="1" si="844"/>
        <v>1.0651162500000002</v>
      </c>
      <c r="K4527" s="7">
        <f t="shared" ca="1" si="845"/>
        <v>1.0651162500000002</v>
      </c>
      <c r="L4527" s="55" t="str">
        <f t="shared" si="846"/>
        <v>t4519</v>
      </c>
      <c r="M4527" s="56">
        <v>1</v>
      </c>
      <c r="N4527" s="79">
        <f t="shared" ca="1" si="851"/>
        <v>1.0651162500000002</v>
      </c>
    </row>
    <row r="4528" spans="1:14">
      <c r="A4528">
        <v>4520</v>
      </c>
      <c r="B4528">
        <f t="shared" si="847"/>
        <v>27</v>
      </c>
      <c r="C4528">
        <f t="shared" si="848"/>
        <v>7</v>
      </c>
      <c r="D4528">
        <f t="shared" si="849"/>
        <v>8</v>
      </c>
      <c r="E4528">
        <f t="shared" si="840"/>
        <v>75.5</v>
      </c>
      <c r="F4528">
        <f t="shared" ca="1" si="841"/>
        <v>75</v>
      </c>
      <c r="G4528">
        <f t="shared" ca="1" si="842"/>
        <v>4</v>
      </c>
      <c r="H4528">
        <f t="shared" ca="1" si="843"/>
        <v>81</v>
      </c>
      <c r="I4528" s="6">
        <f t="shared" ca="1" si="850"/>
        <v>0.45866250000000003</v>
      </c>
      <c r="J4528" s="18">
        <f t="shared" ca="1" si="844"/>
        <v>1.3071881250000001</v>
      </c>
      <c r="K4528" s="7">
        <f t="shared" ca="1" si="845"/>
        <v>1.3071881250000001</v>
      </c>
      <c r="L4528" s="55" t="str">
        <f t="shared" si="846"/>
        <v>t4520</v>
      </c>
      <c r="M4528" s="56">
        <v>1</v>
      </c>
      <c r="N4528" s="79">
        <f t="shared" ca="1" si="851"/>
        <v>1.3071881250000001</v>
      </c>
    </row>
    <row r="4529" spans="1:14">
      <c r="A4529">
        <v>4521</v>
      </c>
      <c r="B4529">
        <f t="shared" si="847"/>
        <v>27</v>
      </c>
      <c r="C4529">
        <f t="shared" si="848"/>
        <v>7</v>
      </c>
      <c r="D4529">
        <f t="shared" si="849"/>
        <v>9</v>
      </c>
      <c r="E4529">
        <f t="shared" si="840"/>
        <v>75.5</v>
      </c>
      <c r="F4529">
        <f t="shared" ca="1" si="841"/>
        <v>75</v>
      </c>
      <c r="G4529">
        <f t="shared" ca="1" si="842"/>
        <v>4</v>
      </c>
      <c r="H4529">
        <f t="shared" ca="1" si="843"/>
        <v>86</v>
      </c>
      <c r="I4529" s="6">
        <f t="shared" ca="1" si="850"/>
        <v>0.48697500000000005</v>
      </c>
      <c r="J4529" s="18">
        <f t="shared" ca="1" si="844"/>
        <v>1.3878787500000003</v>
      </c>
      <c r="K4529" s="7">
        <f t="shared" ca="1" si="845"/>
        <v>1.3878787500000003</v>
      </c>
      <c r="L4529" s="55" t="str">
        <f t="shared" si="846"/>
        <v>t4521</v>
      </c>
      <c r="M4529" s="56">
        <v>1</v>
      </c>
      <c r="N4529" s="79">
        <f t="shared" ca="1" si="851"/>
        <v>1.3878787500000003</v>
      </c>
    </row>
    <row r="4530" spans="1:14">
      <c r="A4530">
        <v>4522</v>
      </c>
      <c r="B4530">
        <f t="shared" si="847"/>
        <v>27</v>
      </c>
      <c r="C4530">
        <f t="shared" si="848"/>
        <v>7</v>
      </c>
      <c r="D4530">
        <f t="shared" si="849"/>
        <v>10</v>
      </c>
      <c r="E4530">
        <f t="shared" si="840"/>
        <v>75.5</v>
      </c>
      <c r="F4530">
        <f t="shared" ca="1" si="841"/>
        <v>75</v>
      </c>
      <c r="G4530">
        <f t="shared" ca="1" si="842"/>
        <v>4</v>
      </c>
      <c r="H4530">
        <f t="shared" ca="1" si="843"/>
        <v>91</v>
      </c>
      <c r="I4530" s="6">
        <f t="shared" ca="1" si="850"/>
        <v>0.51528750000000001</v>
      </c>
      <c r="J4530" s="18">
        <f t="shared" ca="1" si="844"/>
        <v>1.4685693750000002</v>
      </c>
      <c r="K4530" s="7">
        <f t="shared" ca="1" si="845"/>
        <v>1.4685693750000002</v>
      </c>
      <c r="L4530" s="55" t="str">
        <f t="shared" si="846"/>
        <v>t4522</v>
      </c>
      <c r="M4530" s="56">
        <v>1</v>
      </c>
      <c r="N4530" s="79">
        <f t="shared" ca="1" si="851"/>
        <v>1.4685693750000002</v>
      </c>
    </row>
    <row r="4531" spans="1:14">
      <c r="A4531">
        <v>4523</v>
      </c>
      <c r="B4531">
        <f t="shared" si="847"/>
        <v>27</v>
      </c>
      <c r="C4531">
        <f t="shared" si="848"/>
        <v>7</v>
      </c>
      <c r="D4531">
        <f t="shared" si="849"/>
        <v>11</v>
      </c>
      <c r="E4531">
        <f t="shared" si="840"/>
        <v>75.5</v>
      </c>
      <c r="F4531">
        <f t="shared" ca="1" si="841"/>
        <v>75</v>
      </c>
      <c r="G4531">
        <f t="shared" ca="1" si="842"/>
        <v>4</v>
      </c>
      <c r="H4531">
        <f t="shared" ca="1" si="843"/>
        <v>93</v>
      </c>
      <c r="I4531" s="6">
        <f t="shared" ca="1" si="850"/>
        <v>0.52661250000000004</v>
      </c>
      <c r="J4531" s="18">
        <f t="shared" ca="1" si="844"/>
        <v>1.5008456250000002</v>
      </c>
      <c r="K4531" s="7">
        <f t="shared" ca="1" si="845"/>
        <v>1.5008456250000002</v>
      </c>
      <c r="L4531" s="55" t="str">
        <f t="shared" si="846"/>
        <v>t4523</v>
      </c>
      <c r="M4531" s="56">
        <v>1</v>
      </c>
      <c r="N4531" s="79">
        <f t="shared" ca="1" si="851"/>
        <v>1.5008456250000002</v>
      </c>
    </row>
    <row r="4532" spans="1:14">
      <c r="A4532">
        <v>4524</v>
      </c>
      <c r="B4532">
        <f t="shared" si="847"/>
        <v>27</v>
      </c>
      <c r="C4532">
        <f t="shared" si="848"/>
        <v>7</v>
      </c>
      <c r="D4532">
        <f t="shared" si="849"/>
        <v>12</v>
      </c>
      <c r="E4532">
        <f t="shared" si="840"/>
        <v>75.5</v>
      </c>
      <c r="F4532">
        <f t="shared" ca="1" si="841"/>
        <v>75</v>
      </c>
      <c r="G4532">
        <f t="shared" ca="1" si="842"/>
        <v>4</v>
      </c>
      <c r="H4532">
        <f t="shared" ca="1" si="843"/>
        <v>93</v>
      </c>
      <c r="I4532" s="6">
        <f t="shared" ca="1" si="850"/>
        <v>0.52661250000000004</v>
      </c>
      <c r="J4532" s="18">
        <f t="shared" ca="1" si="844"/>
        <v>1.5008456250000002</v>
      </c>
      <c r="K4532" s="7">
        <f t="shared" ca="1" si="845"/>
        <v>1.5008456250000002</v>
      </c>
      <c r="L4532" s="55" t="str">
        <f t="shared" si="846"/>
        <v>t4524</v>
      </c>
      <c r="M4532" s="56">
        <v>1</v>
      </c>
      <c r="N4532" s="79">
        <f t="shared" ca="1" si="851"/>
        <v>1.5008456250000002</v>
      </c>
    </row>
    <row r="4533" spans="1:14">
      <c r="A4533">
        <v>4525</v>
      </c>
      <c r="B4533">
        <f t="shared" si="847"/>
        <v>27</v>
      </c>
      <c r="C4533">
        <f t="shared" si="848"/>
        <v>7</v>
      </c>
      <c r="D4533">
        <f t="shared" si="849"/>
        <v>13</v>
      </c>
      <c r="E4533">
        <f t="shared" si="840"/>
        <v>75.5</v>
      </c>
      <c r="F4533">
        <f t="shared" ca="1" si="841"/>
        <v>75</v>
      </c>
      <c r="G4533">
        <f t="shared" ca="1" si="842"/>
        <v>4</v>
      </c>
      <c r="H4533">
        <f t="shared" ca="1" si="843"/>
        <v>92</v>
      </c>
      <c r="I4533" s="6">
        <f t="shared" ca="1" si="850"/>
        <v>0.52095000000000002</v>
      </c>
      <c r="J4533" s="18">
        <f t="shared" ca="1" si="844"/>
        <v>1.4847075000000001</v>
      </c>
      <c r="K4533" s="7">
        <f t="shared" ca="1" si="845"/>
        <v>1.4847075000000001</v>
      </c>
      <c r="L4533" s="55" t="str">
        <f t="shared" si="846"/>
        <v>t4525</v>
      </c>
      <c r="M4533" s="56">
        <v>1</v>
      </c>
      <c r="N4533" s="79">
        <f t="shared" ca="1" si="851"/>
        <v>1.4847075000000001</v>
      </c>
    </row>
    <row r="4534" spans="1:14">
      <c r="A4534">
        <v>4526</v>
      </c>
      <c r="B4534">
        <f t="shared" si="847"/>
        <v>27</v>
      </c>
      <c r="C4534">
        <f t="shared" si="848"/>
        <v>7</v>
      </c>
      <c r="D4534">
        <f t="shared" si="849"/>
        <v>14</v>
      </c>
      <c r="E4534">
        <f t="shared" si="840"/>
        <v>75.5</v>
      </c>
      <c r="F4534">
        <f t="shared" ca="1" si="841"/>
        <v>75</v>
      </c>
      <c r="G4534">
        <f t="shared" ca="1" si="842"/>
        <v>4</v>
      </c>
      <c r="H4534">
        <f t="shared" ca="1" si="843"/>
        <v>91</v>
      </c>
      <c r="I4534" s="6">
        <f t="shared" ca="1" si="850"/>
        <v>0.51528750000000001</v>
      </c>
      <c r="J4534" s="18">
        <f t="shared" ca="1" si="844"/>
        <v>1.4685693750000002</v>
      </c>
      <c r="K4534" s="7">
        <f t="shared" ca="1" si="845"/>
        <v>1.4685693750000002</v>
      </c>
      <c r="L4534" s="55" t="str">
        <f t="shared" si="846"/>
        <v>t4526</v>
      </c>
      <c r="M4534" s="56">
        <v>1</v>
      </c>
      <c r="N4534" s="79">
        <f t="shared" ca="1" si="851"/>
        <v>1.4685693750000002</v>
      </c>
    </row>
    <row r="4535" spans="1:14">
      <c r="A4535">
        <v>4527</v>
      </c>
      <c r="B4535">
        <f t="shared" si="847"/>
        <v>27</v>
      </c>
      <c r="C4535">
        <f t="shared" si="848"/>
        <v>7</v>
      </c>
      <c r="D4535">
        <f t="shared" si="849"/>
        <v>15</v>
      </c>
      <c r="E4535">
        <f t="shared" si="840"/>
        <v>75.5</v>
      </c>
      <c r="F4535">
        <f t="shared" ca="1" si="841"/>
        <v>75</v>
      </c>
      <c r="G4535">
        <f t="shared" ca="1" si="842"/>
        <v>4</v>
      </c>
      <c r="H4535">
        <f t="shared" ca="1" si="843"/>
        <v>91</v>
      </c>
      <c r="I4535" s="6">
        <f t="shared" ca="1" si="850"/>
        <v>0.51528750000000001</v>
      </c>
      <c r="J4535" s="18">
        <f t="shared" ca="1" si="844"/>
        <v>1.4685693750000002</v>
      </c>
      <c r="K4535" s="7">
        <f t="shared" ca="1" si="845"/>
        <v>1.4685693750000002</v>
      </c>
      <c r="L4535" s="55" t="str">
        <f t="shared" si="846"/>
        <v>t4527</v>
      </c>
      <c r="M4535" s="56">
        <v>1</v>
      </c>
      <c r="N4535" s="79">
        <f t="shared" ca="1" si="851"/>
        <v>1.4685693750000002</v>
      </c>
    </row>
    <row r="4536" spans="1:14">
      <c r="A4536">
        <v>4528</v>
      </c>
      <c r="B4536">
        <f t="shared" si="847"/>
        <v>27</v>
      </c>
      <c r="C4536">
        <f t="shared" si="848"/>
        <v>7</v>
      </c>
      <c r="D4536">
        <f t="shared" si="849"/>
        <v>16</v>
      </c>
      <c r="E4536">
        <f t="shared" si="840"/>
        <v>75.5</v>
      </c>
      <c r="F4536">
        <f t="shared" ca="1" si="841"/>
        <v>75</v>
      </c>
      <c r="G4536">
        <f t="shared" ca="1" si="842"/>
        <v>4</v>
      </c>
      <c r="H4536">
        <f t="shared" ca="1" si="843"/>
        <v>92</v>
      </c>
      <c r="I4536" s="6">
        <f t="shared" ca="1" si="850"/>
        <v>0.52095000000000002</v>
      </c>
      <c r="J4536" s="18">
        <f t="shared" ca="1" si="844"/>
        <v>1.4847075000000001</v>
      </c>
      <c r="K4536" s="7">
        <f t="shared" ca="1" si="845"/>
        <v>1.4847075000000001</v>
      </c>
      <c r="L4536" s="55" t="str">
        <f t="shared" si="846"/>
        <v>t4528</v>
      </c>
      <c r="M4536" s="56">
        <v>1</v>
      </c>
      <c r="N4536" s="79">
        <f t="shared" ca="1" si="851"/>
        <v>1.4847075000000001</v>
      </c>
    </row>
    <row r="4537" spans="1:14">
      <c r="A4537">
        <v>4529</v>
      </c>
      <c r="B4537">
        <f t="shared" si="847"/>
        <v>27</v>
      </c>
      <c r="C4537">
        <f t="shared" si="848"/>
        <v>7</v>
      </c>
      <c r="D4537">
        <f t="shared" si="849"/>
        <v>17</v>
      </c>
      <c r="E4537">
        <f t="shared" si="840"/>
        <v>75.5</v>
      </c>
      <c r="F4537">
        <f t="shared" ca="1" si="841"/>
        <v>75</v>
      </c>
      <c r="G4537">
        <f t="shared" ca="1" si="842"/>
        <v>4</v>
      </c>
      <c r="H4537">
        <f t="shared" ca="1" si="843"/>
        <v>94</v>
      </c>
      <c r="I4537" s="6">
        <f t="shared" ca="1" si="850"/>
        <v>0.53227500000000005</v>
      </c>
      <c r="J4537" s="18">
        <f t="shared" ca="1" si="844"/>
        <v>1.5169837500000003</v>
      </c>
      <c r="K4537" s="7">
        <f t="shared" ca="1" si="845"/>
        <v>1.5169837500000003</v>
      </c>
      <c r="L4537" s="55" t="str">
        <f t="shared" si="846"/>
        <v>t4529</v>
      </c>
      <c r="M4537" s="56">
        <v>1</v>
      </c>
      <c r="N4537" s="79">
        <f t="shared" ca="1" si="851"/>
        <v>1.5169837500000003</v>
      </c>
    </row>
    <row r="4538" spans="1:14">
      <c r="A4538">
        <v>4530</v>
      </c>
      <c r="B4538">
        <f t="shared" si="847"/>
        <v>27</v>
      </c>
      <c r="C4538">
        <f t="shared" si="848"/>
        <v>7</v>
      </c>
      <c r="D4538">
        <f t="shared" si="849"/>
        <v>18</v>
      </c>
      <c r="E4538">
        <f t="shared" si="840"/>
        <v>75.5</v>
      </c>
      <c r="F4538">
        <f t="shared" ca="1" si="841"/>
        <v>75</v>
      </c>
      <c r="G4538">
        <f t="shared" ca="1" si="842"/>
        <v>4</v>
      </c>
      <c r="H4538">
        <f t="shared" ca="1" si="843"/>
        <v>95</v>
      </c>
      <c r="I4538" s="6">
        <f t="shared" ca="1" si="850"/>
        <v>0.53793750000000007</v>
      </c>
      <c r="J4538" s="18">
        <f t="shared" ca="1" si="844"/>
        <v>1.5331218750000002</v>
      </c>
      <c r="K4538" s="7">
        <f t="shared" ca="1" si="845"/>
        <v>1.5331218750000004</v>
      </c>
      <c r="L4538" s="55" t="str">
        <f t="shared" si="846"/>
        <v>t4530</v>
      </c>
      <c r="M4538" s="56">
        <v>1</v>
      </c>
      <c r="N4538" s="79">
        <f t="shared" ca="1" si="851"/>
        <v>1.5331218750000004</v>
      </c>
    </row>
    <row r="4539" spans="1:14">
      <c r="A4539">
        <v>4531</v>
      </c>
      <c r="B4539">
        <f t="shared" si="847"/>
        <v>27</v>
      </c>
      <c r="C4539">
        <f t="shared" si="848"/>
        <v>7</v>
      </c>
      <c r="D4539">
        <f t="shared" si="849"/>
        <v>19</v>
      </c>
      <c r="E4539">
        <f t="shared" si="840"/>
        <v>75.5</v>
      </c>
      <c r="F4539">
        <f t="shared" ca="1" si="841"/>
        <v>75</v>
      </c>
      <c r="G4539">
        <f t="shared" ca="1" si="842"/>
        <v>4</v>
      </c>
      <c r="H4539">
        <f t="shared" ca="1" si="843"/>
        <v>95</v>
      </c>
      <c r="I4539" s="6">
        <f t="shared" ca="1" si="850"/>
        <v>0.53793750000000007</v>
      </c>
      <c r="J4539" s="18">
        <f t="shared" ca="1" si="844"/>
        <v>1.5331218750000002</v>
      </c>
      <c r="K4539" s="7">
        <f t="shared" ca="1" si="845"/>
        <v>1.5331218750000004</v>
      </c>
      <c r="L4539" s="55" t="str">
        <f t="shared" si="846"/>
        <v>t4531</v>
      </c>
      <c r="M4539" s="56">
        <v>1</v>
      </c>
      <c r="N4539" s="79">
        <f t="shared" ca="1" si="851"/>
        <v>1.5331218750000004</v>
      </c>
    </row>
    <row r="4540" spans="1:14">
      <c r="A4540">
        <v>4532</v>
      </c>
      <c r="B4540">
        <f t="shared" si="847"/>
        <v>27</v>
      </c>
      <c r="C4540">
        <f t="shared" si="848"/>
        <v>7</v>
      </c>
      <c r="D4540">
        <f t="shared" si="849"/>
        <v>20</v>
      </c>
      <c r="E4540">
        <f t="shared" si="840"/>
        <v>75.5</v>
      </c>
      <c r="F4540">
        <f t="shared" ca="1" si="841"/>
        <v>75</v>
      </c>
      <c r="G4540">
        <f t="shared" ca="1" si="842"/>
        <v>4</v>
      </c>
      <c r="H4540">
        <f t="shared" ca="1" si="843"/>
        <v>100</v>
      </c>
      <c r="I4540" s="6">
        <f t="shared" ca="1" si="850"/>
        <v>0.56625000000000003</v>
      </c>
      <c r="J4540" s="18">
        <f t="shared" ca="1" si="844"/>
        <v>1.6138125000000001</v>
      </c>
      <c r="K4540" s="7">
        <f t="shared" ca="1" si="845"/>
        <v>1.6138125000000003</v>
      </c>
      <c r="L4540" s="55" t="str">
        <f t="shared" si="846"/>
        <v>t4532</v>
      </c>
      <c r="M4540" s="56">
        <v>1</v>
      </c>
      <c r="N4540" s="79">
        <f t="shared" ca="1" si="851"/>
        <v>1.6138125000000003</v>
      </c>
    </row>
    <row r="4541" spans="1:14">
      <c r="A4541">
        <v>4533</v>
      </c>
      <c r="B4541">
        <f t="shared" si="847"/>
        <v>27</v>
      </c>
      <c r="C4541">
        <f t="shared" si="848"/>
        <v>7</v>
      </c>
      <c r="D4541">
        <f t="shared" si="849"/>
        <v>21</v>
      </c>
      <c r="E4541">
        <f t="shared" si="840"/>
        <v>75.5</v>
      </c>
      <c r="F4541">
        <f t="shared" ca="1" si="841"/>
        <v>75</v>
      </c>
      <c r="G4541">
        <f t="shared" ca="1" si="842"/>
        <v>4</v>
      </c>
      <c r="H4541">
        <f t="shared" ca="1" si="843"/>
        <v>93</v>
      </c>
      <c r="I4541" s="6">
        <f t="shared" ca="1" si="850"/>
        <v>0.52661250000000004</v>
      </c>
      <c r="J4541" s="18">
        <f t="shared" ca="1" si="844"/>
        <v>1.5008456250000002</v>
      </c>
      <c r="K4541" s="7">
        <f t="shared" ca="1" si="845"/>
        <v>1.5008456250000002</v>
      </c>
      <c r="L4541" s="55" t="str">
        <f t="shared" si="846"/>
        <v>t4533</v>
      </c>
      <c r="M4541" s="56">
        <v>1</v>
      </c>
      <c r="N4541" s="79">
        <f t="shared" ca="1" si="851"/>
        <v>1.5008456250000002</v>
      </c>
    </row>
    <row r="4542" spans="1:14">
      <c r="A4542">
        <v>4534</v>
      </c>
      <c r="B4542">
        <f t="shared" si="847"/>
        <v>27</v>
      </c>
      <c r="C4542">
        <f t="shared" si="848"/>
        <v>7</v>
      </c>
      <c r="D4542">
        <f t="shared" si="849"/>
        <v>22</v>
      </c>
      <c r="E4542">
        <f t="shared" si="840"/>
        <v>75.5</v>
      </c>
      <c r="F4542">
        <f t="shared" ca="1" si="841"/>
        <v>75</v>
      </c>
      <c r="G4542">
        <f t="shared" ca="1" si="842"/>
        <v>4</v>
      </c>
      <c r="H4542">
        <f t="shared" ca="1" si="843"/>
        <v>88</v>
      </c>
      <c r="I4542" s="6">
        <f t="shared" ca="1" si="850"/>
        <v>0.49830000000000008</v>
      </c>
      <c r="J4542" s="18">
        <f t="shared" ca="1" si="844"/>
        <v>1.4201550000000003</v>
      </c>
      <c r="K4542" s="7">
        <f t="shared" ca="1" si="845"/>
        <v>1.4201550000000003</v>
      </c>
      <c r="L4542" s="55" t="str">
        <f t="shared" si="846"/>
        <v>t4534</v>
      </c>
      <c r="M4542" s="56">
        <v>1</v>
      </c>
      <c r="N4542" s="79">
        <f t="shared" ca="1" si="851"/>
        <v>1.4201550000000003</v>
      </c>
    </row>
    <row r="4543" spans="1:14">
      <c r="A4543">
        <v>4535</v>
      </c>
      <c r="B4543">
        <f t="shared" si="847"/>
        <v>27</v>
      </c>
      <c r="C4543">
        <f t="shared" si="848"/>
        <v>7</v>
      </c>
      <c r="D4543">
        <f t="shared" si="849"/>
        <v>23</v>
      </c>
      <c r="E4543">
        <f t="shared" si="840"/>
        <v>75.5</v>
      </c>
      <c r="F4543">
        <f t="shared" ca="1" si="841"/>
        <v>75</v>
      </c>
      <c r="G4543">
        <f t="shared" ca="1" si="842"/>
        <v>4</v>
      </c>
      <c r="H4543">
        <f t="shared" ca="1" si="843"/>
        <v>80</v>
      </c>
      <c r="I4543" s="6">
        <f t="shared" ca="1" si="850"/>
        <v>0.45300000000000007</v>
      </c>
      <c r="J4543" s="18">
        <f t="shared" ca="1" si="844"/>
        <v>1.2910500000000003</v>
      </c>
      <c r="K4543" s="7">
        <f t="shared" ca="1" si="845"/>
        <v>1.2910500000000003</v>
      </c>
      <c r="L4543" s="55" t="str">
        <f t="shared" si="846"/>
        <v>t4535</v>
      </c>
      <c r="M4543" s="56">
        <v>1</v>
      </c>
      <c r="N4543" s="79">
        <f t="shared" ca="1" si="851"/>
        <v>1.2910500000000003</v>
      </c>
    </row>
    <row r="4544" spans="1:14">
      <c r="A4544">
        <v>4536</v>
      </c>
      <c r="B4544">
        <f t="shared" si="847"/>
        <v>28</v>
      </c>
      <c r="C4544">
        <f t="shared" si="848"/>
        <v>1</v>
      </c>
      <c r="D4544">
        <f t="shared" si="849"/>
        <v>0</v>
      </c>
      <c r="E4544">
        <f t="shared" si="840"/>
        <v>81.599999999999994</v>
      </c>
      <c r="F4544">
        <f t="shared" ca="1" si="841"/>
        <v>93</v>
      </c>
      <c r="G4544">
        <f t="shared" ca="1" si="842"/>
        <v>3</v>
      </c>
      <c r="H4544">
        <f t="shared" ca="1" si="843"/>
        <v>64</v>
      </c>
      <c r="I4544" s="6">
        <f t="shared" ca="1" si="850"/>
        <v>0.48568319999999993</v>
      </c>
      <c r="J4544" s="18">
        <f t="shared" ca="1" si="844"/>
        <v>1.3841971199999998</v>
      </c>
      <c r="K4544" s="7">
        <f t="shared" ca="1" si="845"/>
        <v>1.3841971199999998</v>
      </c>
      <c r="L4544" s="55" t="str">
        <f t="shared" si="846"/>
        <v>t4536</v>
      </c>
      <c r="M4544" s="56">
        <v>1</v>
      </c>
      <c r="N4544" s="79">
        <f t="shared" ca="1" si="851"/>
        <v>1.3841971199999998</v>
      </c>
    </row>
    <row r="4545" spans="1:14">
      <c r="A4545">
        <v>4537</v>
      </c>
      <c r="B4545">
        <f t="shared" si="847"/>
        <v>28</v>
      </c>
      <c r="C4545">
        <f t="shared" si="848"/>
        <v>1</v>
      </c>
      <c r="D4545">
        <f t="shared" si="849"/>
        <v>1</v>
      </c>
      <c r="E4545">
        <f t="shared" si="840"/>
        <v>81.599999999999994</v>
      </c>
      <c r="F4545">
        <f t="shared" ca="1" si="841"/>
        <v>93</v>
      </c>
      <c r="G4545">
        <f t="shared" ca="1" si="842"/>
        <v>3</v>
      </c>
      <c r="H4545">
        <f t="shared" ca="1" si="843"/>
        <v>60</v>
      </c>
      <c r="I4545" s="6">
        <f t="shared" ca="1" si="850"/>
        <v>0.45532799999999995</v>
      </c>
      <c r="J4545" s="18">
        <f t="shared" ca="1" si="844"/>
        <v>1.2976847999999999</v>
      </c>
      <c r="K4545" s="7">
        <f t="shared" ca="1" si="845"/>
        <v>1.2976847999999999</v>
      </c>
      <c r="L4545" s="55" t="str">
        <f t="shared" si="846"/>
        <v>t4537</v>
      </c>
      <c r="M4545" s="56">
        <v>1</v>
      </c>
      <c r="N4545" s="79">
        <f t="shared" ca="1" si="851"/>
        <v>1.2976847999999999</v>
      </c>
    </row>
    <row r="4546" spans="1:14">
      <c r="A4546">
        <v>4538</v>
      </c>
      <c r="B4546">
        <f t="shared" si="847"/>
        <v>28</v>
      </c>
      <c r="C4546">
        <f t="shared" si="848"/>
        <v>1</v>
      </c>
      <c r="D4546">
        <f t="shared" si="849"/>
        <v>2</v>
      </c>
      <c r="E4546">
        <f t="shared" si="840"/>
        <v>81.599999999999994</v>
      </c>
      <c r="F4546">
        <f t="shared" ca="1" si="841"/>
        <v>93</v>
      </c>
      <c r="G4546">
        <f t="shared" ca="1" si="842"/>
        <v>3</v>
      </c>
      <c r="H4546">
        <f t="shared" ca="1" si="843"/>
        <v>58</v>
      </c>
      <c r="I4546" s="6">
        <f t="shared" ca="1" si="850"/>
        <v>0.44015039999999994</v>
      </c>
      <c r="J4546" s="18">
        <f t="shared" ca="1" si="844"/>
        <v>1.25442864</v>
      </c>
      <c r="K4546" s="7">
        <f t="shared" ca="1" si="845"/>
        <v>1.25442864</v>
      </c>
      <c r="L4546" s="55" t="str">
        <f t="shared" si="846"/>
        <v>t4538</v>
      </c>
      <c r="M4546" s="56">
        <v>1</v>
      </c>
      <c r="N4546" s="79">
        <f t="shared" ca="1" si="851"/>
        <v>1.25442864</v>
      </c>
    </row>
    <row r="4547" spans="1:14">
      <c r="A4547">
        <v>4539</v>
      </c>
      <c r="B4547">
        <f t="shared" si="847"/>
        <v>28</v>
      </c>
      <c r="C4547">
        <f t="shared" si="848"/>
        <v>1</v>
      </c>
      <c r="D4547">
        <f t="shared" si="849"/>
        <v>3</v>
      </c>
      <c r="E4547">
        <f t="shared" si="840"/>
        <v>81.599999999999994</v>
      </c>
      <c r="F4547">
        <f t="shared" ca="1" si="841"/>
        <v>93</v>
      </c>
      <c r="G4547">
        <f t="shared" ca="1" si="842"/>
        <v>3</v>
      </c>
      <c r="H4547">
        <f t="shared" ca="1" si="843"/>
        <v>56</v>
      </c>
      <c r="I4547" s="6">
        <f t="shared" ca="1" si="850"/>
        <v>0.42497279999999998</v>
      </c>
      <c r="J4547" s="18">
        <f t="shared" ca="1" si="844"/>
        <v>1.2111724799999999</v>
      </c>
      <c r="K4547" s="7">
        <f t="shared" ca="1" si="845"/>
        <v>1.2111724799999999</v>
      </c>
      <c r="L4547" s="55" t="str">
        <f t="shared" si="846"/>
        <v>t4539</v>
      </c>
      <c r="M4547" s="56">
        <v>1</v>
      </c>
      <c r="N4547" s="79">
        <f t="shared" ca="1" si="851"/>
        <v>1.2111724799999999</v>
      </c>
    </row>
    <row r="4548" spans="1:14">
      <c r="A4548">
        <v>4540</v>
      </c>
      <c r="B4548">
        <f t="shared" si="847"/>
        <v>28</v>
      </c>
      <c r="C4548">
        <f t="shared" si="848"/>
        <v>1</v>
      </c>
      <c r="D4548">
        <f t="shared" si="849"/>
        <v>4</v>
      </c>
      <c r="E4548">
        <f t="shared" si="840"/>
        <v>81.599999999999994</v>
      </c>
      <c r="F4548">
        <f t="shared" ca="1" si="841"/>
        <v>93</v>
      </c>
      <c r="G4548">
        <f t="shared" ca="1" si="842"/>
        <v>3</v>
      </c>
      <c r="H4548">
        <f t="shared" ca="1" si="843"/>
        <v>56</v>
      </c>
      <c r="I4548" s="6">
        <f t="shared" ca="1" si="850"/>
        <v>0.42497279999999998</v>
      </c>
      <c r="J4548" s="18">
        <f t="shared" ca="1" si="844"/>
        <v>1.2111724799999999</v>
      </c>
      <c r="K4548" s="7">
        <f t="shared" ca="1" si="845"/>
        <v>1.2111724799999999</v>
      </c>
      <c r="L4548" s="55" t="str">
        <f t="shared" si="846"/>
        <v>t4540</v>
      </c>
      <c r="M4548" s="56">
        <v>1</v>
      </c>
      <c r="N4548" s="79">
        <f t="shared" ca="1" si="851"/>
        <v>1.2111724799999999</v>
      </c>
    </row>
    <row r="4549" spans="1:14">
      <c r="A4549">
        <v>4541</v>
      </c>
      <c r="B4549">
        <f t="shared" si="847"/>
        <v>28</v>
      </c>
      <c r="C4549">
        <f t="shared" si="848"/>
        <v>1</v>
      </c>
      <c r="D4549">
        <f t="shared" si="849"/>
        <v>5</v>
      </c>
      <c r="E4549">
        <f t="shared" si="840"/>
        <v>81.599999999999994</v>
      </c>
      <c r="F4549">
        <f t="shared" ca="1" si="841"/>
        <v>93</v>
      </c>
      <c r="G4549">
        <f t="shared" ca="1" si="842"/>
        <v>3</v>
      </c>
      <c r="H4549">
        <f t="shared" ca="1" si="843"/>
        <v>58</v>
      </c>
      <c r="I4549" s="6">
        <f t="shared" ca="1" si="850"/>
        <v>0.44015039999999994</v>
      </c>
      <c r="J4549" s="18">
        <f t="shared" ca="1" si="844"/>
        <v>1.25442864</v>
      </c>
      <c r="K4549" s="7">
        <f t="shared" ca="1" si="845"/>
        <v>1.25442864</v>
      </c>
      <c r="L4549" s="55" t="str">
        <f t="shared" si="846"/>
        <v>t4541</v>
      </c>
      <c r="M4549" s="56">
        <v>1</v>
      </c>
      <c r="N4549" s="79">
        <f t="shared" ca="1" si="851"/>
        <v>1.25442864</v>
      </c>
    </row>
    <row r="4550" spans="1:14">
      <c r="A4550">
        <v>4542</v>
      </c>
      <c r="B4550">
        <f t="shared" si="847"/>
        <v>28</v>
      </c>
      <c r="C4550">
        <f t="shared" si="848"/>
        <v>1</v>
      </c>
      <c r="D4550">
        <f t="shared" si="849"/>
        <v>6</v>
      </c>
      <c r="E4550">
        <f t="shared" si="840"/>
        <v>81.599999999999994</v>
      </c>
      <c r="F4550">
        <f t="shared" ca="1" si="841"/>
        <v>93</v>
      </c>
      <c r="G4550">
        <f t="shared" ca="1" si="842"/>
        <v>3</v>
      </c>
      <c r="H4550">
        <f t="shared" ca="1" si="843"/>
        <v>64</v>
      </c>
      <c r="I4550" s="6">
        <f t="shared" ca="1" si="850"/>
        <v>0.48568319999999993</v>
      </c>
      <c r="J4550" s="18">
        <f t="shared" ca="1" si="844"/>
        <v>1.3841971199999998</v>
      </c>
      <c r="K4550" s="7">
        <f t="shared" ca="1" si="845"/>
        <v>1.3841971199999998</v>
      </c>
      <c r="L4550" s="55" t="str">
        <f t="shared" si="846"/>
        <v>t4542</v>
      </c>
      <c r="M4550" s="56">
        <v>1</v>
      </c>
      <c r="N4550" s="79">
        <f t="shared" ca="1" si="851"/>
        <v>1.3841971199999998</v>
      </c>
    </row>
    <row r="4551" spans="1:14">
      <c r="A4551">
        <v>4543</v>
      </c>
      <c r="B4551">
        <f t="shared" si="847"/>
        <v>28</v>
      </c>
      <c r="C4551">
        <f t="shared" si="848"/>
        <v>1</v>
      </c>
      <c r="D4551">
        <f t="shared" si="849"/>
        <v>7</v>
      </c>
      <c r="E4551">
        <f t="shared" si="840"/>
        <v>81.599999999999994</v>
      </c>
      <c r="F4551">
        <f t="shared" ca="1" si="841"/>
        <v>93</v>
      </c>
      <c r="G4551">
        <f t="shared" ca="1" si="842"/>
        <v>3</v>
      </c>
      <c r="H4551">
        <f t="shared" ca="1" si="843"/>
        <v>76</v>
      </c>
      <c r="I4551" s="6">
        <f t="shared" ca="1" si="850"/>
        <v>0.57674879999999995</v>
      </c>
      <c r="J4551" s="18">
        <f t="shared" ca="1" si="844"/>
        <v>1.64373408</v>
      </c>
      <c r="K4551" s="7">
        <f t="shared" ca="1" si="845"/>
        <v>1.64373408</v>
      </c>
      <c r="L4551" s="55" t="str">
        <f t="shared" si="846"/>
        <v>t4543</v>
      </c>
      <c r="M4551" s="56">
        <v>1</v>
      </c>
      <c r="N4551" s="79">
        <f t="shared" ca="1" si="851"/>
        <v>1.64373408</v>
      </c>
    </row>
    <row r="4552" spans="1:14">
      <c r="A4552">
        <v>4544</v>
      </c>
      <c r="B4552">
        <f t="shared" si="847"/>
        <v>28</v>
      </c>
      <c r="C4552">
        <f t="shared" si="848"/>
        <v>1</v>
      </c>
      <c r="D4552">
        <f t="shared" si="849"/>
        <v>8</v>
      </c>
      <c r="E4552">
        <f t="shared" ref="E4552:E4615" si="852">VLOOKUP(B4552,table_week_fact,2)</f>
        <v>81.599999999999994</v>
      </c>
      <c r="F4552">
        <f t="shared" ref="F4552:F4615" ca="1" si="853">OFFSET(table_day_fact_start,C4552-1,0)</f>
        <v>93</v>
      </c>
      <c r="G4552">
        <f t="shared" ref="G4552:G4615" ca="1" si="854">OFFSET(table_hr_col_start,C4552-1,MATCH(B4552,table_hr_col_wk_hdr)-1)</f>
        <v>3</v>
      </c>
      <c r="H4552">
        <f t="shared" ref="H4552:H4615" ca="1" si="855">OFFSET(table_hr_fact_start,D4552,G4552-1)</f>
        <v>87</v>
      </c>
      <c r="I4552" s="6">
        <f t="shared" ca="1" si="850"/>
        <v>0.66022559999999986</v>
      </c>
      <c r="J4552" s="18">
        <f t="shared" ref="J4552:J4615" ca="1" si="856">peak_baseline*I4552</f>
        <v>1.8816429599999998</v>
      </c>
      <c r="K4552" s="7">
        <f t="shared" ref="K4552:K4615" ca="1" si="857">J4552*peak_load/peak_baseline</f>
        <v>1.8816429599999998</v>
      </c>
      <c r="L4552" s="55" t="str">
        <f t="shared" ref="L4552:L4615" si="858">CONCATENATE($M$4,TEXT(A4552,"0"))</f>
        <v>t4544</v>
      </c>
      <c r="M4552" s="56">
        <v>1</v>
      </c>
      <c r="N4552" s="79">
        <f t="shared" ca="1" si="851"/>
        <v>1.8816429599999998</v>
      </c>
    </row>
    <row r="4553" spans="1:14">
      <c r="A4553">
        <v>4545</v>
      </c>
      <c r="B4553">
        <f t="shared" ref="B4553:B4616" si="859">ROUNDDOWN(A4553/168,0)+1</f>
        <v>28</v>
      </c>
      <c r="C4553">
        <f t="shared" ref="C4553:C4616" si="860">ROUNDDOWN(MOD(A4553/24,7),0)+1</f>
        <v>1</v>
      </c>
      <c r="D4553">
        <f t="shared" ref="D4553:D4616" si="861">MOD(A4553,24)</f>
        <v>9</v>
      </c>
      <c r="E4553">
        <f t="shared" si="852"/>
        <v>81.599999999999994</v>
      </c>
      <c r="F4553">
        <f t="shared" ca="1" si="853"/>
        <v>93</v>
      </c>
      <c r="G4553">
        <f t="shared" ca="1" si="854"/>
        <v>3</v>
      </c>
      <c r="H4553">
        <f t="shared" ca="1" si="855"/>
        <v>95</v>
      </c>
      <c r="I4553" s="6">
        <f t="shared" ref="I4553:I4616" ca="1" si="862">E4553/100*F4553/100*H4553/100</f>
        <v>0.72093599999999991</v>
      </c>
      <c r="J4553" s="18">
        <f t="shared" ca="1" si="856"/>
        <v>2.0546675999999997</v>
      </c>
      <c r="K4553" s="7">
        <f t="shared" ca="1" si="857"/>
        <v>2.0546675999999997</v>
      </c>
      <c r="L4553" s="55" t="str">
        <f t="shared" si="858"/>
        <v>t4545</v>
      </c>
      <c r="M4553" s="56">
        <v>1</v>
      </c>
      <c r="N4553" s="79">
        <f t="shared" ref="N4553:N4616" ca="1" si="863">K4553</f>
        <v>2.0546675999999997</v>
      </c>
    </row>
    <row r="4554" spans="1:14">
      <c r="A4554">
        <v>4546</v>
      </c>
      <c r="B4554">
        <f t="shared" si="859"/>
        <v>28</v>
      </c>
      <c r="C4554">
        <f t="shared" si="860"/>
        <v>1</v>
      </c>
      <c r="D4554">
        <f t="shared" si="861"/>
        <v>10</v>
      </c>
      <c r="E4554">
        <f t="shared" si="852"/>
        <v>81.599999999999994</v>
      </c>
      <c r="F4554">
        <f t="shared" ca="1" si="853"/>
        <v>93</v>
      </c>
      <c r="G4554">
        <f t="shared" ca="1" si="854"/>
        <v>3</v>
      </c>
      <c r="H4554">
        <f t="shared" ca="1" si="855"/>
        <v>99</v>
      </c>
      <c r="I4554" s="6">
        <f t="shared" ca="1" si="862"/>
        <v>0.75129119999999983</v>
      </c>
      <c r="J4554" s="18">
        <f t="shared" ca="1" si="856"/>
        <v>2.1411799199999995</v>
      </c>
      <c r="K4554" s="7">
        <f t="shared" ca="1" si="857"/>
        <v>2.1411799199999995</v>
      </c>
      <c r="L4554" s="55" t="str">
        <f t="shared" si="858"/>
        <v>t4546</v>
      </c>
      <c r="M4554" s="56">
        <v>1</v>
      </c>
      <c r="N4554" s="79">
        <f t="shared" ca="1" si="863"/>
        <v>2.1411799199999995</v>
      </c>
    </row>
    <row r="4555" spans="1:14">
      <c r="A4555">
        <v>4547</v>
      </c>
      <c r="B4555">
        <f t="shared" si="859"/>
        <v>28</v>
      </c>
      <c r="C4555">
        <f t="shared" si="860"/>
        <v>1</v>
      </c>
      <c r="D4555">
        <f t="shared" si="861"/>
        <v>11</v>
      </c>
      <c r="E4555">
        <f t="shared" si="852"/>
        <v>81.599999999999994</v>
      </c>
      <c r="F4555">
        <f t="shared" ca="1" si="853"/>
        <v>93</v>
      </c>
      <c r="G4555">
        <f t="shared" ca="1" si="854"/>
        <v>3</v>
      </c>
      <c r="H4555">
        <f t="shared" ca="1" si="855"/>
        <v>100</v>
      </c>
      <c r="I4555" s="6">
        <f t="shared" ca="1" si="862"/>
        <v>0.75887999999999989</v>
      </c>
      <c r="J4555" s="18">
        <f t="shared" ca="1" si="856"/>
        <v>2.1628079999999996</v>
      </c>
      <c r="K4555" s="7">
        <f t="shared" ca="1" si="857"/>
        <v>2.1628079999999996</v>
      </c>
      <c r="L4555" s="55" t="str">
        <f t="shared" si="858"/>
        <v>t4547</v>
      </c>
      <c r="M4555" s="56">
        <v>1</v>
      </c>
      <c r="N4555" s="79">
        <f t="shared" ca="1" si="863"/>
        <v>2.1628079999999996</v>
      </c>
    </row>
    <row r="4556" spans="1:14">
      <c r="A4556">
        <v>4548</v>
      </c>
      <c r="B4556">
        <f t="shared" si="859"/>
        <v>28</v>
      </c>
      <c r="C4556">
        <f t="shared" si="860"/>
        <v>1</v>
      </c>
      <c r="D4556">
        <f t="shared" si="861"/>
        <v>12</v>
      </c>
      <c r="E4556">
        <f t="shared" si="852"/>
        <v>81.599999999999994</v>
      </c>
      <c r="F4556">
        <f t="shared" ca="1" si="853"/>
        <v>93</v>
      </c>
      <c r="G4556">
        <f t="shared" ca="1" si="854"/>
        <v>3</v>
      </c>
      <c r="H4556">
        <f t="shared" ca="1" si="855"/>
        <v>99</v>
      </c>
      <c r="I4556" s="6">
        <f t="shared" ca="1" si="862"/>
        <v>0.75129119999999983</v>
      </c>
      <c r="J4556" s="18">
        <f t="shared" ca="1" si="856"/>
        <v>2.1411799199999995</v>
      </c>
      <c r="K4556" s="7">
        <f t="shared" ca="1" si="857"/>
        <v>2.1411799199999995</v>
      </c>
      <c r="L4556" s="55" t="str">
        <f t="shared" si="858"/>
        <v>t4548</v>
      </c>
      <c r="M4556" s="56">
        <v>1</v>
      </c>
      <c r="N4556" s="79">
        <f t="shared" ca="1" si="863"/>
        <v>2.1411799199999995</v>
      </c>
    </row>
    <row r="4557" spans="1:14">
      <c r="A4557">
        <v>4549</v>
      </c>
      <c r="B4557">
        <f t="shared" si="859"/>
        <v>28</v>
      </c>
      <c r="C4557">
        <f t="shared" si="860"/>
        <v>1</v>
      </c>
      <c r="D4557">
        <f t="shared" si="861"/>
        <v>13</v>
      </c>
      <c r="E4557">
        <f t="shared" si="852"/>
        <v>81.599999999999994</v>
      </c>
      <c r="F4557">
        <f t="shared" ca="1" si="853"/>
        <v>93</v>
      </c>
      <c r="G4557">
        <f t="shared" ca="1" si="854"/>
        <v>3</v>
      </c>
      <c r="H4557">
        <f t="shared" ca="1" si="855"/>
        <v>100</v>
      </c>
      <c r="I4557" s="6">
        <f t="shared" ca="1" si="862"/>
        <v>0.75887999999999989</v>
      </c>
      <c r="J4557" s="18">
        <f t="shared" ca="1" si="856"/>
        <v>2.1628079999999996</v>
      </c>
      <c r="K4557" s="7">
        <f t="shared" ca="1" si="857"/>
        <v>2.1628079999999996</v>
      </c>
      <c r="L4557" s="55" t="str">
        <f t="shared" si="858"/>
        <v>t4549</v>
      </c>
      <c r="M4557" s="56">
        <v>1</v>
      </c>
      <c r="N4557" s="79">
        <f t="shared" ca="1" si="863"/>
        <v>2.1628079999999996</v>
      </c>
    </row>
    <row r="4558" spans="1:14">
      <c r="A4558">
        <v>4550</v>
      </c>
      <c r="B4558">
        <f t="shared" si="859"/>
        <v>28</v>
      </c>
      <c r="C4558">
        <f t="shared" si="860"/>
        <v>1</v>
      </c>
      <c r="D4558">
        <f t="shared" si="861"/>
        <v>14</v>
      </c>
      <c r="E4558">
        <f t="shared" si="852"/>
        <v>81.599999999999994</v>
      </c>
      <c r="F4558">
        <f t="shared" ca="1" si="853"/>
        <v>93</v>
      </c>
      <c r="G4558">
        <f t="shared" ca="1" si="854"/>
        <v>3</v>
      </c>
      <c r="H4558">
        <f t="shared" ca="1" si="855"/>
        <v>100</v>
      </c>
      <c r="I4558" s="6">
        <f t="shared" ca="1" si="862"/>
        <v>0.75887999999999989</v>
      </c>
      <c r="J4558" s="18">
        <f t="shared" ca="1" si="856"/>
        <v>2.1628079999999996</v>
      </c>
      <c r="K4558" s="7">
        <f t="shared" ca="1" si="857"/>
        <v>2.1628079999999996</v>
      </c>
      <c r="L4558" s="55" t="str">
        <f t="shared" si="858"/>
        <v>t4550</v>
      </c>
      <c r="M4558" s="56">
        <v>1</v>
      </c>
      <c r="N4558" s="79">
        <f t="shared" ca="1" si="863"/>
        <v>2.1628079999999996</v>
      </c>
    </row>
    <row r="4559" spans="1:14">
      <c r="A4559">
        <v>4551</v>
      </c>
      <c r="B4559">
        <f t="shared" si="859"/>
        <v>28</v>
      </c>
      <c r="C4559">
        <f t="shared" si="860"/>
        <v>1</v>
      </c>
      <c r="D4559">
        <f t="shared" si="861"/>
        <v>15</v>
      </c>
      <c r="E4559">
        <f t="shared" si="852"/>
        <v>81.599999999999994</v>
      </c>
      <c r="F4559">
        <f t="shared" ca="1" si="853"/>
        <v>93</v>
      </c>
      <c r="G4559">
        <f t="shared" ca="1" si="854"/>
        <v>3</v>
      </c>
      <c r="H4559">
        <f t="shared" ca="1" si="855"/>
        <v>97</v>
      </c>
      <c r="I4559" s="6">
        <f t="shared" ca="1" si="862"/>
        <v>0.73611359999999992</v>
      </c>
      <c r="J4559" s="18">
        <f t="shared" ca="1" si="856"/>
        <v>2.09792376</v>
      </c>
      <c r="K4559" s="7">
        <f t="shared" ca="1" si="857"/>
        <v>2.09792376</v>
      </c>
      <c r="L4559" s="55" t="str">
        <f t="shared" si="858"/>
        <v>t4551</v>
      </c>
      <c r="M4559" s="56">
        <v>1</v>
      </c>
      <c r="N4559" s="79">
        <f t="shared" ca="1" si="863"/>
        <v>2.09792376</v>
      </c>
    </row>
    <row r="4560" spans="1:14">
      <c r="A4560">
        <v>4552</v>
      </c>
      <c r="B4560">
        <f t="shared" si="859"/>
        <v>28</v>
      </c>
      <c r="C4560">
        <f t="shared" si="860"/>
        <v>1</v>
      </c>
      <c r="D4560">
        <f t="shared" si="861"/>
        <v>16</v>
      </c>
      <c r="E4560">
        <f t="shared" si="852"/>
        <v>81.599999999999994</v>
      </c>
      <c r="F4560">
        <f t="shared" ca="1" si="853"/>
        <v>93</v>
      </c>
      <c r="G4560">
        <f t="shared" ca="1" si="854"/>
        <v>3</v>
      </c>
      <c r="H4560">
        <f t="shared" ca="1" si="855"/>
        <v>96</v>
      </c>
      <c r="I4560" s="6">
        <f t="shared" ca="1" si="862"/>
        <v>0.72852479999999986</v>
      </c>
      <c r="J4560" s="18">
        <f t="shared" ca="1" si="856"/>
        <v>2.0762956799999999</v>
      </c>
      <c r="K4560" s="7">
        <f t="shared" ca="1" si="857"/>
        <v>2.0762956799999999</v>
      </c>
      <c r="L4560" s="55" t="str">
        <f t="shared" si="858"/>
        <v>t4552</v>
      </c>
      <c r="M4560" s="56">
        <v>1</v>
      </c>
      <c r="N4560" s="79">
        <f t="shared" ca="1" si="863"/>
        <v>2.0762956799999999</v>
      </c>
    </row>
    <row r="4561" spans="1:14">
      <c r="A4561">
        <v>4553</v>
      </c>
      <c r="B4561">
        <f t="shared" si="859"/>
        <v>28</v>
      </c>
      <c r="C4561">
        <f t="shared" si="860"/>
        <v>1</v>
      </c>
      <c r="D4561">
        <f t="shared" si="861"/>
        <v>17</v>
      </c>
      <c r="E4561">
        <f t="shared" si="852"/>
        <v>81.599999999999994</v>
      </c>
      <c r="F4561">
        <f t="shared" ca="1" si="853"/>
        <v>93</v>
      </c>
      <c r="G4561">
        <f t="shared" ca="1" si="854"/>
        <v>3</v>
      </c>
      <c r="H4561">
        <f t="shared" ca="1" si="855"/>
        <v>96</v>
      </c>
      <c r="I4561" s="6">
        <f t="shared" ca="1" si="862"/>
        <v>0.72852479999999986</v>
      </c>
      <c r="J4561" s="18">
        <f t="shared" ca="1" si="856"/>
        <v>2.0762956799999999</v>
      </c>
      <c r="K4561" s="7">
        <f t="shared" ca="1" si="857"/>
        <v>2.0762956799999999</v>
      </c>
      <c r="L4561" s="55" t="str">
        <f t="shared" si="858"/>
        <v>t4553</v>
      </c>
      <c r="M4561" s="56">
        <v>1</v>
      </c>
      <c r="N4561" s="79">
        <f t="shared" ca="1" si="863"/>
        <v>2.0762956799999999</v>
      </c>
    </row>
    <row r="4562" spans="1:14">
      <c r="A4562">
        <v>4554</v>
      </c>
      <c r="B4562">
        <f t="shared" si="859"/>
        <v>28</v>
      </c>
      <c r="C4562">
        <f t="shared" si="860"/>
        <v>1</v>
      </c>
      <c r="D4562">
        <f t="shared" si="861"/>
        <v>18</v>
      </c>
      <c r="E4562">
        <f t="shared" si="852"/>
        <v>81.599999999999994</v>
      </c>
      <c r="F4562">
        <f t="shared" ca="1" si="853"/>
        <v>93</v>
      </c>
      <c r="G4562">
        <f t="shared" ca="1" si="854"/>
        <v>3</v>
      </c>
      <c r="H4562">
        <f t="shared" ca="1" si="855"/>
        <v>93</v>
      </c>
      <c r="I4562" s="6">
        <f t="shared" ca="1" si="862"/>
        <v>0.7057583999999999</v>
      </c>
      <c r="J4562" s="18">
        <f t="shared" ca="1" si="856"/>
        <v>2.0114114399999998</v>
      </c>
      <c r="K4562" s="7">
        <f t="shared" ca="1" si="857"/>
        <v>2.0114114399999998</v>
      </c>
      <c r="L4562" s="55" t="str">
        <f t="shared" si="858"/>
        <v>t4554</v>
      </c>
      <c r="M4562" s="56">
        <v>1</v>
      </c>
      <c r="N4562" s="79">
        <f t="shared" ca="1" si="863"/>
        <v>2.0114114399999998</v>
      </c>
    </row>
    <row r="4563" spans="1:14">
      <c r="A4563">
        <v>4555</v>
      </c>
      <c r="B4563">
        <f t="shared" si="859"/>
        <v>28</v>
      </c>
      <c r="C4563">
        <f t="shared" si="860"/>
        <v>1</v>
      </c>
      <c r="D4563">
        <f t="shared" si="861"/>
        <v>19</v>
      </c>
      <c r="E4563">
        <f t="shared" si="852"/>
        <v>81.599999999999994</v>
      </c>
      <c r="F4563">
        <f t="shared" ca="1" si="853"/>
        <v>93</v>
      </c>
      <c r="G4563">
        <f t="shared" ca="1" si="854"/>
        <v>3</v>
      </c>
      <c r="H4563">
        <f t="shared" ca="1" si="855"/>
        <v>92</v>
      </c>
      <c r="I4563" s="6">
        <f t="shared" ca="1" si="862"/>
        <v>0.69816959999999995</v>
      </c>
      <c r="J4563" s="18">
        <f t="shared" ca="1" si="856"/>
        <v>1.9897833599999999</v>
      </c>
      <c r="K4563" s="7">
        <f t="shared" ca="1" si="857"/>
        <v>1.9897833599999997</v>
      </c>
      <c r="L4563" s="55" t="str">
        <f t="shared" si="858"/>
        <v>t4555</v>
      </c>
      <c r="M4563" s="56">
        <v>1</v>
      </c>
      <c r="N4563" s="79">
        <f t="shared" ca="1" si="863"/>
        <v>1.9897833599999997</v>
      </c>
    </row>
    <row r="4564" spans="1:14">
      <c r="A4564">
        <v>4556</v>
      </c>
      <c r="B4564">
        <f t="shared" si="859"/>
        <v>28</v>
      </c>
      <c r="C4564">
        <f t="shared" si="860"/>
        <v>1</v>
      </c>
      <c r="D4564">
        <f t="shared" si="861"/>
        <v>20</v>
      </c>
      <c r="E4564">
        <f t="shared" si="852"/>
        <v>81.599999999999994</v>
      </c>
      <c r="F4564">
        <f t="shared" ca="1" si="853"/>
        <v>93</v>
      </c>
      <c r="G4564">
        <f t="shared" ca="1" si="854"/>
        <v>3</v>
      </c>
      <c r="H4564">
        <f t="shared" ca="1" si="855"/>
        <v>92</v>
      </c>
      <c r="I4564" s="6">
        <f t="shared" ca="1" si="862"/>
        <v>0.69816959999999995</v>
      </c>
      <c r="J4564" s="18">
        <f t="shared" ca="1" si="856"/>
        <v>1.9897833599999999</v>
      </c>
      <c r="K4564" s="7">
        <f t="shared" ca="1" si="857"/>
        <v>1.9897833599999997</v>
      </c>
      <c r="L4564" s="55" t="str">
        <f t="shared" si="858"/>
        <v>t4556</v>
      </c>
      <c r="M4564" s="56">
        <v>1</v>
      </c>
      <c r="N4564" s="79">
        <f t="shared" ca="1" si="863"/>
        <v>1.9897833599999997</v>
      </c>
    </row>
    <row r="4565" spans="1:14">
      <c r="A4565">
        <v>4557</v>
      </c>
      <c r="B4565">
        <f t="shared" si="859"/>
        <v>28</v>
      </c>
      <c r="C4565">
        <f t="shared" si="860"/>
        <v>1</v>
      </c>
      <c r="D4565">
        <f t="shared" si="861"/>
        <v>21</v>
      </c>
      <c r="E4565">
        <f t="shared" si="852"/>
        <v>81.599999999999994</v>
      </c>
      <c r="F4565">
        <f t="shared" ca="1" si="853"/>
        <v>93</v>
      </c>
      <c r="G4565">
        <f t="shared" ca="1" si="854"/>
        <v>3</v>
      </c>
      <c r="H4565">
        <f t="shared" ca="1" si="855"/>
        <v>93</v>
      </c>
      <c r="I4565" s="6">
        <f t="shared" ca="1" si="862"/>
        <v>0.7057583999999999</v>
      </c>
      <c r="J4565" s="18">
        <f t="shared" ca="1" si="856"/>
        <v>2.0114114399999998</v>
      </c>
      <c r="K4565" s="7">
        <f t="shared" ca="1" si="857"/>
        <v>2.0114114399999998</v>
      </c>
      <c r="L4565" s="55" t="str">
        <f t="shared" si="858"/>
        <v>t4557</v>
      </c>
      <c r="M4565" s="56">
        <v>1</v>
      </c>
      <c r="N4565" s="79">
        <f t="shared" ca="1" si="863"/>
        <v>2.0114114399999998</v>
      </c>
    </row>
    <row r="4566" spans="1:14">
      <c r="A4566">
        <v>4558</v>
      </c>
      <c r="B4566">
        <f t="shared" si="859"/>
        <v>28</v>
      </c>
      <c r="C4566">
        <f t="shared" si="860"/>
        <v>1</v>
      </c>
      <c r="D4566">
        <f t="shared" si="861"/>
        <v>22</v>
      </c>
      <c r="E4566">
        <f t="shared" si="852"/>
        <v>81.599999999999994</v>
      </c>
      <c r="F4566">
        <f t="shared" ca="1" si="853"/>
        <v>93</v>
      </c>
      <c r="G4566">
        <f t="shared" ca="1" si="854"/>
        <v>3</v>
      </c>
      <c r="H4566">
        <f t="shared" ca="1" si="855"/>
        <v>87</v>
      </c>
      <c r="I4566" s="6">
        <f t="shared" ca="1" si="862"/>
        <v>0.66022559999999986</v>
      </c>
      <c r="J4566" s="18">
        <f t="shared" ca="1" si="856"/>
        <v>1.8816429599999998</v>
      </c>
      <c r="K4566" s="7">
        <f t="shared" ca="1" si="857"/>
        <v>1.8816429599999998</v>
      </c>
      <c r="L4566" s="55" t="str">
        <f t="shared" si="858"/>
        <v>t4558</v>
      </c>
      <c r="M4566" s="56">
        <v>1</v>
      </c>
      <c r="N4566" s="79">
        <f t="shared" ca="1" si="863"/>
        <v>1.8816429599999998</v>
      </c>
    </row>
    <row r="4567" spans="1:14">
      <c r="A4567">
        <v>4559</v>
      </c>
      <c r="B4567">
        <f t="shared" si="859"/>
        <v>28</v>
      </c>
      <c r="C4567">
        <f t="shared" si="860"/>
        <v>1</v>
      </c>
      <c r="D4567">
        <f t="shared" si="861"/>
        <v>23</v>
      </c>
      <c r="E4567">
        <f t="shared" si="852"/>
        <v>81.599999999999994</v>
      </c>
      <c r="F4567">
        <f t="shared" ca="1" si="853"/>
        <v>93</v>
      </c>
      <c r="G4567">
        <f t="shared" ca="1" si="854"/>
        <v>3</v>
      </c>
      <c r="H4567">
        <f t="shared" ca="1" si="855"/>
        <v>72</v>
      </c>
      <c r="I4567" s="6">
        <f t="shared" ca="1" si="862"/>
        <v>0.54639359999999992</v>
      </c>
      <c r="J4567" s="18">
        <f t="shared" ca="1" si="856"/>
        <v>1.5572217599999998</v>
      </c>
      <c r="K4567" s="7">
        <f t="shared" ca="1" si="857"/>
        <v>1.5572217599999996</v>
      </c>
      <c r="L4567" s="55" t="str">
        <f t="shared" si="858"/>
        <v>t4559</v>
      </c>
      <c r="M4567" s="56">
        <v>1</v>
      </c>
      <c r="N4567" s="79">
        <f t="shared" ca="1" si="863"/>
        <v>1.5572217599999996</v>
      </c>
    </row>
    <row r="4568" spans="1:14">
      <c r="A4568">
        <v>4560</v>
      </c>
      <c r="B4568">
        <f t="shared" si="859"/>
        <v>28</v>
      </c>
      <c r="C4568">
        <f t="shared" si="860"/>
        <v>2</v>
      </c>
      <c r="D4568">
        <f t="shared" si="861"/>
        <v>0</v>
      </c>
      <c r="E4568">
        <f t="shared" si="852"/>
        <v>81.599999999999994</v>
      </c>
      <c r="F4568">
        <f t="shared" ca="1" si="853"/>
        <v>100</v>
      </c>
      <c r="G4568">
        <f t="shared" ca="1" si="854"/>
        <v>3</v>
      </c>
      <c r="H4568">
        <f t="shared" ca="1" si="855"/>
        <v>64</v>
      </c>
      <c r="I4568" s="6">
        <f t="shared" ca="1" si="862"/>
        <v>0.52223999999999993</v>
      </c>
      <c r="J4568" s="18">
        <f t="shared" ca="1" si="856"/>
        <v>1.4883839999999999</v>
      </c>
      <c r="K4568" s="7">
        <f t="shared" ca="1" si="857"/>
        <v>1.4883839999999999</v>
      </c>
      <c r="L4568" s="55" t="str">
        <f t="shared" si="858"/>
        <v>t4560</v>
      </c>
      <c r="M4568" s="56">
        <v>1</v>
      </c>
      <c r="N4568" s="79">
        <f t="shared" ca="1" si="863"/>
        <v>1.4883839999999999</v>
      </c>
    </row>
    <row r="4569" spans="1:14">
      <c r="A4569">
        <v>4561</v>
      </c>
      <c r="B4569">
        <f t="shared" si="859"/>
        <v>28</v>
      </c>
      <c r="C4569">
        <f t="shared" si="860"/>
        <v>2</v>
      </c>
      <c r="D4569">
        <f t="shared" si="861"/>
        <v>1</v>
      </c>
      <c r="E4569">
        <f t="shared" si="852"/>
        <v>81.599999999999994</v>
      </c>
      <c r="F4569">
        <f t="shared" ca="1" si="853"/>
        <v>100</v>
      </c>
      <c r="G4569">
        <f t="shared" ca="1" si="854"/>
        <v>3</v>
      </c>
      <c r="H4569">
        <f t="shared" ca="1" si="855"/>
        <v>60</v>
      </c>
      <c r="I4569" s="6">
        <f t="shared" ca="1" si="862"/>
        <v>0.48959999999999992</v>
      </c>
      <c r="J4569" s="18">
        <f t="shared" ca="1" si="856"/>
        <v>1.3953599999999999</v>
      </c>
      <c r="K4569" s="7">
        <f t="shared" ca="1" si="857"/>
        <v>1.3953599999999999</v>
      </c>
      <c r="L4569" s="55" t="str">
        <f t="shared" si="858"/>
        <v>t4561</v>
      </c>
      <c r="M4569" s="56">
        <v>1</v>
      </c>
      <c r="N4569" s="79">
        <f t="shared" ca="1" si="863"/>
        <v>1.3953599999999999</v>
      </c>
    </row>
    <row r="4570" spans="1:14">
      <c r="A4570">
        <v>4562</v>
      </c>
      <c r="B4570">
        <f t="shared" si="859"/>
        <v>28</v>
      </c>
      <c r="C4570">
        <f t="shared" si="860"/>
        <v>2</v>
      </c>
      <c r="D4570">
        <f t="shared" si="861"/>
        <v>2</v>
      </c>
      <c r="E4570">
        <f t="shared" si="852"/>
        <v>81.599999999999994</v>
      </c>
      <c r="F4570">
        <f t="shared" ca="1" si="853"/>
        <v>100</v>
      </c>
      <c r="G4570">
        <f t="shared" ca="1" si="854"/>
        <v>3</v>
      </c>
      <c r="H4570">
        <f t="shared" ca="1" si="855"/>
        <v>58</v>
      </c>
      <c r="I4570" s="6">
        <f t="shared" ca="1" si="862"/>
        <v>0.47327999999999998</v>
      </c>
      <c r="J4570" s="18">
        <f t="shared" ca="1" si="856"/>
        <v>1.348848</v>
      </c>
      <c r="K4570" s="7">
        <f t="shared" ca="1" si="857"/>
        <v>1.348848</v>
      </c>
      <c r="L4570" s="55" t="str">
        <f t="shared" si="858"/>
        <v>t4562</v>
      </c>
      <c r="M4570" s="56">
        <v>1</v>
      </c>
      <c r="N4570" s="79">
        <f t="shared" ca="1" si="863"/>
        <v>1.348848</v>
      </c>
    </row>
    <row r="4571" spans="1:14">
      <c r="A4571">
        <v>4563</v>
      </c>
      <c r="B4571">
        <f t="shared" si="859"/>
        <v>28</v>
      </c>
      <c r="C4571">
        <f t="shared" si="860"/>
        <v>2</v>
      </c>
      <c r="D4571">
        <f t="shared" si="861"/>
        <v>3</v>
      </c>
      <c r="E4571">
        <f t="shared" si="852"/>
        <v>81.599999999999994</v>
      </c>
      <c r="F4571">
        <f t="shared" ca="1" si="853"/>
        <v>100</v>
      </c>
      <c r="G4571">
        <f t="shared" ca="1" si="854"/>
        <v>3</v>
      </c>
      <c r="H4571">
        <f t="shared" ca="1" si="855"/>
        <v>56</v>
      </c>
      <c r="I4571" s="6">
        <f t="shared" ca="1" si="862"/>
        <v>0.45695999999999998</v>
      </c>
      <c r="J4571" s="18">
        <f t="shared" ca="1" si="856"/>
        <v>1.3023359999999999</v>
      </c>
      <c r="K4571" s="7">
        <f t="shared" ca="1" si="857"/>
        <v>1.3023359999999999</v>
      </c>
      <c r="L4571" s="55" t="str">
        <f t="shared" si="858"/>
        <v>t4563</v>
      </c>
      <c r="M4571" s="56">
        <v>1</v>
      </c>
      <c r="N4571" s="79">
        <f t="shared" ca="1" si="863"/>
        <v>1.3023359999999999</v>
      </c>
    </row>
    <row r="4572" spans="1:14">
      <c r="A4572">
        <v>4564</v>
      </c>
      <c r="B4572">
        <f t="shared" si="859"/>
        <v>28</v>
      </c>
      <c r="C4572">
        <f t="shared" si="860"/>
        <v>2</v>
      </c>
      <c r="D4572">
        <f t="shared" si="861"/>
        <v>4</v>
      </c>
      <c r="E4572">
        <f t="shared" si="852"/>
        <v>81.599999999999994</v>
      </c>
      <c r="F4572">
        <f t="shared" ca="1" si="853"/>
        <v>100</v>
      </c>
      <c r="G4572">
        <f t="shared" ca="1" si="854"/>
        <v>3</v>
      </c>
      <c r="H4572">
        <f t="shared" ca="1" si="855"/>
        <v>56</v>
      </c>
      <c r="I4572" s="6">
        <f t="shared" ca="1" si="862"/>
        <v>0.45695999999999998</v>
      </c>
      <c r="J4572" s="18">
        <f t="shared" ca="1" si="856"/>
        <v>1.3023359999999999</v>
      </c>
      <c r="K4572" s="7">
        <f t="shared" ca="1" si="857"/>
        <v>1.3023359999999999</v>
      </c>
      <c r="L4572" s="55" t="str">
        <f t="shared" si="858"/>
        <v>t4564</v>
      </c>
      <c r="M4572" s="56">
        <v>1</v>
      </c>
      <c r="N4572" s="79">
        <f t="shared" ca="1" si="863"/>
        <v>1.3023359999999999</v>
      </c>
    </row>
    <row r="4573" spans="1:14">
      <c r="A4573">
        <v>4565</v>
      </c>
      <c r="B4573">
        <f t="shared" si="859"/>
        <v>28</v>
      </c>
      <c r="C4573">
        <f t="shared" si="860"/>
        <v>2</v>
      </c>
      <c r="D4573">
        <f t="shared" si="861"/>
        <v>5</v>
      </c>
      <c r="E4573">
        <f t="shared" si="852"/>
        <v>81.599999999999994</v>
      </c>
      <c r="F4573">
        <f t="shared" ca="1" si="853"/>
        <v>100</v>
      </c>
      <c r="G4573">
        <f t="shared" ca="1" si="854"/>
        <v>3</v>
      </c>
      <c r="H4573">
        <f t="shared" ca="1" si="855"/>
        <v>58</v>
      </c>
      <c r="I4573" s="6">
        <f t="shared" ca="1" si="862"/>
        <v>0.47327999999999998</v>
      </c>
      <c r="J4573" s="18">
        <f t="shared" ca="1" si="856"/>
        <v>1.348848</v>
      </c>
      <c r="K4573" s="7">
        <f t="shared" ca="1" si="857"/>
        <v>1.348848</v>
      </c>
      <c r="L4573" s="55" t="str">
        <f t="shared" si="858"/>
        <v>t4565</v>
      </c>
      <c r="M4573" s="56">
        <v>1</v>
      </c>
      <c r="N4573" s="79">
        <f t="shared" ca="1" si="863"/>
        <v>1.348848</v>
      </c>
    </row>
    <row r="4574" spans="1:14">
      <c r="A4574">
        <v>4566</v>
      </c>
      <c r="B4574">
        <f t="shared" si="859"/>
        <v>28</v>
      </c>
      <c r="C4574">
        <f t="shared" si="860"/>
        <v>2</v>
      </c>
      <c r="D4574">
        <f t="shared" si="861"/>
        <v>6</v>
      </c>
      <c r="E4574">
        <f t="shared" si="852"/>
        <v>81.599999999999994</v>
      </c>
      <c r="F4574">
        <f t="shared" ca="1" si="853"/>
        <v>100</v>
      </c>
      <c r="G4574">
        <f t="shared" ca="1" si="854"/>
        <v>3</v>
      </c>
      <c r="H4574">
        <f t="shared" ca="1" si="855"/>
        <v>64</v>
      </c>
      <c r="I4574" s="6">
        <f t="shared" ca="1" si="862"/>
        <v>0.52223999999999993</v>
      </c>
      <c r="J4574" s="18">
        <f t="shared" ca="1" si="856"/>
        <v>1.4883839999999999</v>
      </c>
      <c r="K4574" s="7">
        <f t="shared" ca="1" si="857"/>
        <v>1.4883839999999999</v>
      </c>
      <c r="L4574" s="55" t="str">
        <f t="shared" si="858"/>
        <v>t4566</v>
      </c>
      <c r="M4574" s="56">
        <v>1</v>
      </c>
      <c r="N4574" s="79">
        <f t="shared" ca="1" si="863"/>
        <v>1.4883839999999999</v>
      </c>
    </row>
    <row r="4575" spans="1:14">
      <c r="A4575">
        <v>4567</v>
      </c>
      <c r="B4575">
        <f t="shared" si="859"/>
        <v>28</v>
      </c>
      <c r="C4575">
        <f t="shared" si="860"/>
        <v>2</v>
      </c>
      <c r="D4575">
        <f t="shared" si="861"/>
        <v>7</v>
      </c>
      <c r="E4575">
        <f t="shared" si="852"/>
        <v>81.599999999999994</v>
      </c>
      <c r="F4575">
        <f t="shared" ca="1" si="853"/>
        <v>100</v>
      </c>
      <c r="G4575">
        <f t="shared" ca="1" si="854"/>
        <v>3</v>
      </c>
      <c r="H4575">
        <f t="shared" ca="1" si="855"/>
        <v>76</v>
      </c>
      <c r="I4575" s="6">
        <f t="shared" ca="1" si="862"/>
        <v>0.62015999999999993</v>
      </c>
      <c r="J4575" s="18">
        <f t="shared" ca="1" si="856"/>
        <v>1.7674559999999999</v>
      </c>
      <c r="K4575" s="7">
        <f t="shared" ca="1" si="857"/>
        <v>1.7674559999999999</v>
      </c>
      <c r="L4575" s="55" t="str">
        <f t="shared" si="858"/>
        <v>t4567</v>
      </c>
      <c r="M4575" s="56">
        <v>1</v>
      </c>
      <c r="N4575" s="79">
        <f t="shared" ca="1" si="863"/>
        <v>1.7674559999999999</v>
      </c>
    </row>
    <row r="4576" spans="1:14">
      <c r="A4576">
        <v>4568</v>
      </c>
      <c r="B4576">
        <f t="shared" si="859"/>
        <v>28</v>
      </c>
      <c r="C4576">
        <f t="shared" si="860"/>
        <v>2</v>
      </c>
      <c r="D4576">
        <f t="shared" si="861"/>
        <v>8</v>
      </c>
      <c r="E4576">
        <f t="shared" si="852"/>
        <v>81.599999999999994</v>
      </c>
      <c r="F4576">
        <f t="shared" ca="1" si="853"/>
        <v>100</v>
      </c>
      <c r="G4576">
        <f t="shared" ca="1" si="854"/>
        <v>3</v>
      </c>
      <c r="H4576">
        <f t="shared" ca="1" si="855"/>
        <v>87</v>
      </c>
      <c r="I4576" s="6">
        <f t="shared" ca="1" si="862"/>
        <v>0.70991999999999988</v>
      </c>
      <c r="J4576" s="18">
        <f t="shared" ca="1" si="856"/>
        <v>2.0232719999999995</v>
      </c>
      <c r="K4576" s="7">
        <f t="shared" ca="1" si="857"/>
        <v>2.0232719999999995</v>
      </c>
      <c r="L4576" s="55" t="str">
        <f t="shared" si="858"/>
        <v>t4568</v>
      </c>
      <c r="M4576" s="56">
        <v>1</v>
      </c>
      <c r="N4576" s="79">
        <f t="shared" ca="1" si="863"/>
        <v>2.0232719999999995</v>
      </c>
    </row>
    <row r="4577" spans="1:14">
      <c r="A4577">
        <v>4569</v>
      </c>
      <c r="B4577">
        <f t="shared" si="859"/>
        <v>28</v>
      </c>
      <c r="C4577">
        <f t="shared" si="860"/>
        <v>2</v>
      </c>
      <c r="D4577">
        <f t="shared" si="861"/>
        <v>9</v>
      </c>
      <c r="E4577">
        <f t="shared" si="852"/>
        <v>81.599999999999994</v>
      </c>
      <c r="F4577">
        <f t="shared" ca="1" si="853"/>
        <v>100</v>
      </c>
      <c r="G4577">
        <f t="shared" ca="1" si="854"/>
        <v>3</v>
      </c>
      <c r="H4577">
        <f t="shared" ca="1" si="855"/>
        <v>95</v>
      </c>
      <c r="I4577" s="6">
        <f t="shared" ca="1" si="862"/>
        <v>0.7752</v>
      </c>
      <c r="J4577" s="18">
        <f t="shared" ca="1" si="856"/>
        <v>2.20932</v>
      </c>
      <c r="K4577" s="7">
        <f t="shared" ca="1" si="857"/>
        <v>2.20932</v>
      </c>
      <c r="L4577" s="55" t="str">
        <f t="shared" si="858"/>
        <v>t4569</v>
      </c>
      <c r="M4577" s="56">
        <v>1</v>
      </c>
      <c r="N4577" s="79">
        <f t="shared" ca="1" si="863"/>
        <v>2.20932</v>
      </c>
    </row>
    <row r="4578" spans="1:14">
      <c r="A4578">
        <v>4570</v>
      </c>
      <c r="B4578">
        <f t="shared" si="859"/>
        <v>28</v>
      </c>
      <c r="C4578">
        <f t="shared" si="860"/>
        <v>2</v>
      </c>
      <c r="D4578">
        <f t="shared" si="861"/>
        <v>10</v>
      </c>
      <c r="E4578">
        <f t="shared" si="852"/>
        <v>81.599999999999994</v>
      </c>
      <c r="F4578">
        <f t="shared" ca="1" si="853"/>
        <v>100</v>
      </c>
      <c r="G4578">
        <f t="shared" ca="1" si="854"/>
        <v>3</v>
      </c>
      <c r="H4578">
        <f t="shared" ca="1" si="855"/>
        <v>99</v>
      </c>
      <c r="I4578" s="6">
        <f t="shared" ca="1" si="862"/>
        <v>0.80783999999999989</v>
      </c>
      <c r="J4578" s="18">
        <f t="shared" ca="1" si="856"/>
        <v>2.3023439999999997</v>
      </c>
      <c r="K4578" s="7">
        <f t="shared" ca="1" si="857"/>
        <v>2.3023439999999997</v>
      </c>
      <c r="L4578" s="55" t="str">
        <f t="shared" si="858"/>
        <v>t4570</v>
      </c>
      <c r="M4578" s="56">
        <v>1</v>
      </c>
      <c r="N4578" s="79">
        <f t="shared" ca="1" si="863"/>
        <v>2.3023439999999997</v>
      </c>
    </row>
    <row r="4579" spans="1:14">
      <c r="A4579">
        <v>4571</v>
      </c>
      <c r="B4579">
        <f t="shared" si="859"/>
        <v>28</v>
      </c>
      <c r="C4579">
        <f t="shared" si="860"/>
        <v>2</v>
      </c>
      <c r="D4579">
        <f t="shared" si="861"/>
        <v>11</v>
      </c>
      <c r="E4579">
        <f t="shared" si="852"/>
        <v>81.599999999999994</v>
      </c>
      <c r="F4579">
        <f t="shared" ca="1" si="853"/>
        <v>100</v>
      </c>
      <c r="G4579">
        <f t="shared" ca="1" si="854"/>
        <v>3</v>
      </c>
      <c r="H4579">
        <f t="shared" ca="1" si="855"/>
        <v>100</v>
      </c>
      <c r="I4579" s="6">
        <f t="shared" ca="1" si="862"/>
        <v>0.81599999999999995</v>
      </c>
      <c r="J4579" s="18">
        <f t="shared" ca="1" si="856"/>
        <v>2.3256000000000001</v>
      </c>
      <c r="K4579" s="7">
        <f t="shared" ca="1" si="857"/>
        <v>2.3256000000000001</v>
      </c>
      <c r="L4579" s="55" t="str">
        <f t="shared" si="858"/>
        <v>t4571</v>
      </c>
      <c r="M4579" s="56">
        <v>1</v>
      </c>
      <c r="N4579" s="79">
        <f t="shared" ca="1" si="863"/>
        <v>2.3256000000000001</v>
      </c>
    </row>
    <row r="4580" spans="1:14">
      <c r="A4580">
        <v>4572</v>
      </c>
      <c r="B4580">
        <f t="shared" si="859"/>
        <v>28</v>
      </c>
      <c r="C4580">
        <f t="shared" si="860"/>
        <v>2</v>
      </c>
      <c r="D4580">
        <f t="shared" si="861"/>
        <v>12</v>
      </c>
      <c r="E4580">
        <f t="shared" si="852"/>
        <v>81.599999999999994</v>
      </c>
      <c r="F4580">
        <f t="shared" ca="1" si="853"/>
        <v>100</v>
      </c>
      <c r="G4580">
        <f t="shared" ca="1" si="854"/>
        <v>3</v>
      </c>
      <c r="H4580">
        <f t="shared" ca="1" si="855"/>
        <v>99</v>
      </c>
      <c r="I4580" s="6">
        <f t="shared" ca="1" si="862"/>
        <v>0.80783999999999989</v>
      </c>
      <c r="J4580" s="18">
        <f t="shared" ca="1" si="856"/>
        <v>2.3023439999999997</v>
      </c>
      <c r="K4580" s="7">
        <f t="shared" ca="1" si="857"/>
        <v>2.3023439999999997</v>
      </c>
      <c r="L4580" s="55" t="str">
        <f t="shared" si="858"/>
        <v>t4572</v>
      </c>
      <c r="M4580" s="56">
        <v>1</v>
      </c>
      <c r="N4580" s="79">
        <f t="shared" ca="1" si="863"/>
        <v>2.3023439999999997</v>
      </c>
    </row>
    <row r="4581" spans="1:14">
      <c r="A4581">
        <v>4573</v>
      </c>
      <c r="B4581">
        <f t="shared" si="859"/>
        <v>28</v>
      </c>
      <c r="C4581">
        <f t="shared" si="860"/>
        <v>2</v>
      </c>
      <c r="D4581">
        <f t="shared" si="861"/>
        <v>13</v>
      </c>
      <c r="E4581">
        <f t="shared" si="852"/>
        <v>81.599999999999994</v>
      </c>
      <c r="F4581">
        <f t="shared" ca="1" si="853"/>
        <v>100</v>
      </c>
      <c r="G4581">
        <f t="shared" ca="1" si="854"/>
        <v>3</v>
      </c>
      <c r="H4581">
        <f t="shared" ca="1" si="855"/>
        <v>100</v>
      </c>
      <c r="I4581" s="6">
        <f t="shared" ca="1" si="862"/>
        <v>0.81599999999999995</v>
      </c>
      <c r="J4581" s="18">
        <f t="shared" ca="1" si="856"/>
        <v>2.3256000000000001</v>
      </c>
      <c r="K4581" s="7">
        <f t="shared" ca="1" si="857"/>
        <v>2.3256000000000001</v>
      </c>
      <c r="L4581" s="55" t="str">
        <f t="shared" si="858"/>
        <v>t4573</v>
      </c>
      <c r="M4581" s="56">
        <v>1</v>
      </c>
      <c r="N4581" s="79">
        <f t="shared" ca="1" si="863"/>
        <v>2.3256000000000001</v>
      </c>
    </row>
    <row r="4582" spans="1:14">
      <c r="A4582">
        <v>4574</v>
      </c>
      <c r="B4582">
        <f t="shared" si="859"/>
        <v>28</v>
      </c>
      <c r="C4582">
        <f t="shared" si="860"/>
        <v>2</v>
      </c>
      <c r="D4582">
        <f t="shared" si="861"/>
        <v>14</v>
      </c>
      <c r="E4582">
        <f t="shared" si="852"/>
        <v>81.599999999999994</v>
      </c>
      <c r="F4582">
        <f t="shared" ca="1" si="853"/>
        <v>100</v>
      </c>
      <c r="G4582">
        <f t="shared" ca="1" si="854"/>
        <v>3</v>
      </c>
      <c r="H4582">
        <f t="shared" ca="1" si="855"/>
        <v>100</v>
      </c>
      <c r="I4582" s="6">
        <f t="shared" ca="1" si="862"/>
        <v>0.81599999999999995</v>
      </c>
      <c r="J4582" s="18">
        <f t="shared" ca="1" si="856"/>
        <v>2.3256000000000001</v>
      </c>
      <c r="K4582" s="7">
        <f t="shared" ca="1" si="857"/>
        <v>2.3256000000000001</v>
      </c>
      <c r="L4582" s="55" t="str">
        <f t="shared" si="858"/>
        <v>t4574</v>
      </c>
      <c r="M4582" s="56">
        <v>1</v>
      </c>
      <c r="N4582" s="79">
        <f t="shared" ca="1" si="863"/>
        <v>2.3256000000000001</v>
      </c>
    </row>
    <row r="4583" spans="1:14">
      <c r="A4583">
        <v>4575</v>
      </c>
      <c r="B4583">
        <f t="shared" si="859"/>
        <v>28</v>
      </c>
      <c r="C4583">
        <f t="shared" si="860"/>
        <v>2</v>
      </c>
      <c r="D4583">
        <f t="shared" si="861"/>
        <v>15</v>
      </c>
      <c r="E4583">
        <f t="shared" si="852"/>
        <v>81.599999999999994</v>
      </c>
      <c r="F4583">
        <f t="shared" ca="1" si="853"/>
        <v>100</v>
      </c>
      <c r="G4583">
        <f t="shared" ca="1" si="854"/>
        <v>3</v>
      </c>
      <c r="H4583">
        <f t="shared" ca="1" si="855"/>
        <v>97</v>
      </c>
      <c r="I4583" s="6">
        <f t="shared" ca="1" si="862"/>
        <v>0.79152</v>
      </c>
      <c r="J4583" s="18">
        <f t="shared" ca="1" si="856"/>
        <v>2.2558320000000003</v>
      </c>
      <c r="K4583" s="7">
        <f t="shared" ca="1" si="857"/>
        <v>2.2558320000000003</v>
      </c>
      <c r="L4583" s="55" t="str">
        <f t="shared" si="858"/>
        <v>t4575</v>
      </c>
      <c r="M4583" s="56">
        <v>1</v>
      </c>
      <c r="N4583" s="79">
        <f t="shared" ca="1" si="863"/>
        <v>2.2558320000000003</v>
      </c>
    </row>
    <row r="4584" spans="1:14">
      <c r="A4584">
        <v>4576</v>
      </c>
      <c r="B4584">
        <f t="shared" si="859"/>
        <v>28</v>
      </c>
      <c r="C4584">
        <f t="shared" si="860"/>
        <v>2</v>
      </c>
      <c r="D4584">
        <f t="shared" si="861"/>
        <v>16</v>
      </c>
      <c r="E4584">
        <f t="shared" si="852"/>
        <v>81.599999999999994</v>
      </c>
      <c r="F4584">
        <f t="shared" ca="1" si="853"/>
        <v>100</v>
      </c>
      <c r="G4584">
        <f t="shared" ca="1" si="854"/>
        <v>3</v>
      </c>
      <c r="H4584">
        <f t="shared" ca="1" si="855"/>
        <v>96</v>
      </c>
      <c r="I4584" s="6">
        <f t="shared" ca="1" si="862"/>
        <v>0.78335999999999995</v>
      </c>
      <c r="J4584" s="18">
        <f t="shared" ca="1" si="856"/>
        <v>2.2325759999999999</v>
      </c>
      <c r="K4584" s="7">
        <f t="shared" ca="1" si="857"/>
        <v>2.2325759999999999</v>
      </c>
      <c r="L4584" s="55" t="str">
        <f t="shared" si="858"/>
        <v>t4576</v>
      </c>
      <c r="M4584" s="56">
        <v>1</v>
      </c>
      <c r="N4584" s="79">
        <f t="shared" ca="1" si="863"/>
        <v>2.2325759999999999</v>
      </c>
    </row>
    <row r="4585" spans="1:14">
      <c r="A4585">
        <v>4577</v>
      </c>
      <c r="B4585">
        <f t="shared" si="859"/>
        <v>28</v>
      </c>
      <c r="C4585">
        <f t="shared" si="860"/>
        <v>2</v>
      </c>
      <c r="D4585">
        <f t="shared" si="861"/>
        <v>17</v>
      </c>
      <c r="E4585">
        <f t="shared" si="852"/>
        <v>81.599999999999994</v>
      </c>
      <c r="F4585">
        <f t="shared" ca="1" si="853"/>
        <v>100</v>
      </c>
      <c r="G4585">
        <f t="shared" ca="1" si="854"/>
        <v>3</v>
      </c>
      <c r="H4585">
        <f t="shared" ca="1" si="855"/>
        <v>96</v>
      </c>
      <c r="I4585" s="6">
        <f t="shared" ca="1" si="862"/>
        <v>0.78335999999999995</v>
      </c>
      <c r="J4585" s="18">
        <f t="shared" ca="1" si="856"/>
        <v>2.2325759999999999</v>
      </c>
      <c r="K4585" s="7">
        <f t="shared" ca="1" si="857"/>
        <v>2.2325759999999999</v>
      </c>
      <c r="L4585" s="55" t="str">
        <f t="shared" si="858"/>
        <v>t4577</v>
      </c>
      <c r="M4585" s="56">
        <v>1</v>
      </c>
      <c r="N4585" s="79">
        <f t="shared" ca="1" si="863"/>
        <v>2.2325759999999999</v>
      </c>
    </row>
    <row r="4586" spans="1:14">
      <c r="A4586">
        <v>4578</v>
      </c>
      <c r="B4586">
        <f t="shared" si="859"/>
        <v>28</v>
      </c>
      <c r="C4586">
        <f t="shared" si="860"/>
        <v>2</v>
      </c>
      <c r="D4586">
        <f t="shared" si="861"/>
        <v>18</v>
      </c>
      <c r="E4586">
        <f t="shared" si="852"/>
        <v>81.599999999999994</v>
      </c>
      <c r="F4586">
        <f t="shared" ca="1" si="853"/>
        <v>100</v>
      </c>
      <c r="G4586">
        <f t="shared" ca="1" si="854"/>
        <v>3</v>
      </c>
      <c r="H4586">
        <f t="shared" ca="1" si="855"/>
        <v>93</v>
      </c>
      <c r="I4586" s="6">
        <f t="shared" ca="1" si="862"/>
        <v>0.75887999999999989</v>
      </c>
      <c r="J4586" s="18">
        <f t="shared" ca="1" si="856"/>
        <v>2.1628079999999996</v>
      </c>
      <c r="K4586" s="7">
        <f t="shared" ca="1" si="857"/>
        <v>2.1628079999999996</v>
      </c>
      <c r="L4586" s="55" t="str">
        <f t="shared" si="858"/>
        <v>t4578</v>
      </c>
      <c r="M4586" s="56">
        <v>1</v>
      </c>
      <c r="N4586" s="79">
        <f t="shared" ca="1" si="863"/>
        <v>2.1628079999999996</v>
      </c>
    </row>
    <row r="4587" spans="1:14">
      <c r="A4587">
        <v>4579</v>
      </c>
      <c r="B4587">
        <f t="shared" si="859"/>
        <v>28</v>
      </c>
      <c r="C4587">
        <f t="shared" si="860"/>
        <v>2</v>
      </c>
      <c r="D4587">
        <f t="shared" si="861"/>
        <v>19</v>
      </c>
      <c r="E4587">
        <f t="shared" si="852"/>
        <v>81.599999999999994</v>
      </c>
      <c r="F4587">
        <f t="shared" ca="1" si="853"/>
        <v>100</v>
      </c>
      <c r="G4587">
        <f t="shared" ca="1" si="854"/>
        <v>3</v>
      </c>
      <c r="H4587">
        <f t="shared" ca="1" si="855"/>
        <v>92</v>
      </c>
      <c r="I4587" s="6">
        <f t="shared" ca="1" si="862"/>
        <v>0.75071999999999983</v>
      </c>
      <c r="J4587" s="18">
        <f t="shared" ca="1" si="856"/>
        <v>2.1395519999999997</v>
      </c>
      <c r="K4587" s="7">
        <f t="shared" ca="1" si="857"/>
        <v>2.1395519999999997</v>
      </c>
      <c r="L4587" s="55" t="str">
        <f t="shared" si="858"/>
        <v>t4579</v>
      </c>
      <c r="M4587" s="56">
        <v>1</v>
      </c>
      <c r="N4587" s="79">
        <f t="shared" ca="1" si="863"/>
        <v>2.1395519999999997</v>
      </c>
    </row>
    <row r="4588" spans="1:14">
      <c r="A4588">
        <v>4580</v>
      </c>
      <c r="B4588">
        <f t="shared" si="859"/>
        <v>28</v>
      </c>
      <c r="C4588">
        <f t="shared" si="860"/>
        <v>2</v>
      </c>
      <c r="D4588">
        <f t="shared" si="861"/>
        <v>20</v>
      </c>
      <c r="E4588">
        <f t="shared" si="852"/>
        <v>81.599999999999994</v>
      </c>
      <c r="F4588">
        <f t="shared" ca="1" si="853"/>
        <v>100</v>
      </c>
      <c r="G4588">
        <f t="shared" ca="1" si="854"/>
        <v>3</v>
      </c>
      <c r="H4588">
        <f t="shared" ca="1" si="855"/>
        <v>92</v>
      </c>
      <c r="I4588" s="6">
        <f t="shared" ca="1" si="862"/>
        <v>0.75071999999999983</v>
      </c>
      <c r="J4588" s="18">
        <f t="shared" ca="1" si="856"/>
        <v>2.1395519999999997</v>
      </c>
      <c r="K4588" s="7">
        <f t="shared" ca="1" si="857"/>
        <v>2.1395519999999997</v>
      </c>
      <c r="L4588" s="55" t="str">
        <f t="shared" si="858"/>
        <v>t4580</v>
      </c>
      <c r="M4588" s="56">
        <v>1</v>
      </c>
      <c r="N4588" s="79">
        <f t="shared" ca="1" si="863"/>
        <v>2.1395519999999997</v>
      </c>
    </row>
    <row r="4589" spans="1:14">
      <c r="A4589">
        <v>4581</v>
      </c>
      <c r="B4589">
        <f t="shared" si="859"/>
        <v>28</v>
      </c>
      <c r="C4589">
        <f t="shared" si="860"/>
        <v>2</v>
      </c>
      <c r="D4589">
        <f t="shared" si="861"/>
        <v>21</v>
      </c>
      <c r="E4589">
        <f t="shared" si="852"/>
        <v>81.599999999999994</v>
      </c>
      <c r="F4589">
        <f t="shared" ca="1" si="853"/>
        <v>100</v>
      </c>
      <c r="G4589">
        <f t="shared" ca="1" si="854"/>
        <v>3</v>
      </c>
      <c r="H4589">
        <f t="shared" ca="1" si="855"/>
        <v>93</v>
      </c>
      <c r="I4589" s="6">
        <f t="shared" ca="1" si="862"/>
        <v>0.75887999999999989</v>
      </c>
      <c r="J4589" s="18">
        <f t="shared" ca="1" si="856"/>
        <v>2.1628079999999996</v>
      </c>
      <c r="K4589" s="7">
        <f t="shared" ca="1" si="857"/>
        <v>2.1628079999999996</v>
      </c>
      <c r="L4589" s="55" t="str">
        <f t="shared" si="858"/>
        <v>t4581</v>
      </c>
      <c r="M4589" s="56">
        <v>1</v>
      </c>
      <c r="N4589" s="79">
        <f t="shared" ca="1" si="863"/>
        <v>2.1628079999999996</v>
      </c>
    </row>
    <row r="4590" spans="1:14">
      <c r="A4590">
        <v>4582</v>
      </c>
      <c r="B4590">
        <f t="shared" si="859"/>
        <v>28</v>
      </c>
      <c r="C4590">
        <f t="shared" si="860"/>
        <v>2</v>
      </c>
      <c r="D4590">
        <f t="shared" si="861"/>
        <v>22</v>
      </c>
      <c r="E4590">
        <f t="shared" si="852"/>
        <v>81.599999999999994</v>
      </c>
      <c r="F4590">
        <f t="shared" ca="1" si="853"/>
        <v>100</v>
      </c>
      <c r="G4590">
        <f t="shared" ca="1" si="854"/>
        <v>3</v>
      </c>
      <c r="H4590">
        <f t="shared" ca="1" si="855"/>
        <v>87</v>
      </c>
      <c r="I4590" s="6">
        <f t="shared" ca="1" si="862"/>
        <v>0.70991999999999988</v>
      </c>
      <c r="J4590" s="18">
        <f t="shared" ca="1" si="856"/>
        <v>2.0232719999999995</v>
      </c>
      <c r="K4590" s="7">
        <f t="shared" ca="1" si="857"/>
        <v>2.0232719999999995</v>
      </c>
      <c r="L4590" s="55" t="str">
        <f t="shared" si="858"/>
        <v>t4582</v>
      </c>
      <c r="M4590" s="56">
        <v>1</v>
      </c>
      <c r="N4590" s="79">
        <f t="shared" ca="1" si="863"/>
        <v>2.0232719999999995</v>
      </c>
    </row>
    <row r="4591" spans="1:14">
      <c r="A4591">
        <v>4583</v>
      </c>
      <c r="B4591">
        <f t="shared" si="859"/>
        <v>28</v>
      </c>
      <c r="C4591">
        <f t="shared" si="860"/>
        <v>2</v>
      </c>
      <c r="D4591">
        <f t="shared" si="861"/>
        <v>23</v>
      </c>
      <c r="E4591">
        <f t="shared" si="852"/>
        <v>81.599999999999994</v>
      </c>
      <c r="F4591">
        <f t="shared" ca="1" si="853"/>
        <v>100</v>
      </c>
      <c r="G4591">
        <f t="shared" ca="1" si="854"/>
        <v>3</v>
      </c>
      <c r="H4591">
        <f t="shared" ca="1" si="855"/>
        <v>72</v>
      </c>
      <c r="I4591" s="6">
        <f t="shared" ca="1" si="862"/>
        <v>0.58751999999999993</v>
      </c>
      <c r="J4591" s="18">
        <f t="shared" ca="1" si="856"/>
        <v>1.6744319999999999</v>
      </c>
      <c r="K4591" s="7">
        <f t="shared" ca="1" si="857"/>
        <v>1.6744319999999997</v>
      </c>
      <c r="L4591" s="55" t="str">
        <f t="shared" si="858"/>
        <v>t4583</v>
      </c>
      <c r="M4591" s="56">
        <v>1</v>
      </c>
      <c r="N4591" s="79">
        <f t="shared" ca="1" si="863"/>
        <v>1.6744319999999997</v>
      </c>
    </row>
    <row r="4592" spans="1:14">
      <c r="A4592">
        <v>4584</v>
      </c>
      <c r="B4592">
        <f t="shared" si="859"/>
        <v>28</v>
      </c>
      <c r="C4592">
        <f t="shared" si="860"/>
        <v>3</v>
      </c>
      <c r="D4592">
        <f t="shared" si="861"/>
        <v>0</v>
      </c>
      <c r="E4592">
        <f t="shared" si="852"/>
        <v>81.599999999999994</v>
      </c>
      <c r="F4592">
        <f t="shared" ca="1" si="853"/>
        <v>98</v>
      </c>
      <c r="G4592">
        <f t="shared" ca="1" si="854"/>
        <v>3</v>
      </c>
      <c r="H4592">
        <f t="shared" ca="1" si="855"/>
        <v>64</v>
      </c>
      <c r="I4592" s="6">
        <f t="shared" ca="1" si="862"/>
        <v>0.51179520000000001</v>
      </c>
      <c r="J4592" s="18">
        <f t="shared" ca="1" si="856"/>
        <v>1.45861632</v>
      </c>
      <c r="K4592" s="7">
        <f t="shared" ca="1" si="857"/>
        <v>1.4586163199999997</v>
      </c>
      <c r="L4592" s="55" t="str">
        <f t="shared" si="858"/>
        <v>t4584</v>
      </c>
      <c r="M4592" s="56">
        <v>1</v>
      </c>
      <c r="N4592" s="79">
        <f t="shared" ca="1" si="863"/>
        <v>1.4586163199999997</v>
      </c>
    </row>
    <row r="4593" spans="1:14">
      <c r="A4593">
        <v>4585</v>
      </c>
      <c r="B4593">
        <f t="shared" si="859"/>
        <v>28</v>
      </c>
      <c r="C4593">
        <f t="shared" si="860"/>
        <v>3</v>
      </c>
      <c r="D4593">
        <f t="shared" si="861"/>
        <v>1</v>
      </c>
      <c r="E4593">
        <f t="shared" si="852"/>
        <v>81.599999999999994</v>
      </c>
      <c r="F4593">
        <f t="shared" ca="1" si="853"/>
        <v>98</v>
      </c>
      <c r="G4593">
        <f t="shared" ca="1" si="854"/>
        <v>3</v>
      </c>
      <c r="H4593">
        <f t="shared" ca="1" si="855"/>
        <v>60</v>
      </c>
      <c r="I4593" s="6">
        <f t="shared" ca="1" si="862"/>
        <v>0.47980799999999996</v>
      </c>
      <c r="J4593" s="18">
        <f t="shared" ca="1" si="856"/>
        <v>1.3674527999999999</v>
      </c>
      <c r="K4593" s="7">
        <f t="shared" ca="1" si="857"/>
        <v>1.3674527999999999</v>
      </c>
      <c r="L4593" s="55" t="str">
        <f t="shared" si="858"/>
        <v>t4585</v>
      </c>
      <c r="M4593" s="56">
        <v>1</v>
      </c>
      <c r="N4593" s="79">
        <f t="shared" ca="1" si="863"/>
        <v>1.3674527999999999</v>
      </c>
    </row>
    <row r="4594" spans="1:14">
      <c r="A4594">
        <v>4586</v>
      </c>
      <c r="B4594">
        <f t="shared" si="859"/>
        <v>28</v>
      </c>
      <c r="C4594">
        <f t="shared" si="860"/>
        <v>3</v>
      </c>
      <c r="D4594">
        <f t="shared" si="861"/>
        <v>2</v>
      </c>
      <c r="E4594">
        <f t="shared" si="852"/>
        <v>81.599999999999994</v>
      </c>
      <c r="F4594">
        <f t="shared" ca="1" si="853"/>
        <v>98</v>
      </c>
      <c r="G4594">
        <f t="shared" ca="1" si="854"/>
        <v>3</v>
      </c>
      <c r="H4594">
        <f t="shared" ca="1" si="855"/>
        <v>58</v>
      </c>
      <c r="I4594" s="6">
        <f t="shared" ca="1" si="862"/>
        <v>0.46381439999999996</v>
      </c>
      <c r="J4594" s="18">
        <f t="shared" ca="1" si="856"/>
        <v>1.32187104</v>
      </c>
      <c r="K4594" s="7">
        <f t="shared" ca="1" si="857"/>
        <v>1.32187104</v>
      </c>
      <c r="L4594" s="55" t="str">
        <f t="shared" si="858"/>
        <v>t4586</v>
      </c>
      <c r="M4594" s="56">
        <v>1</v>
      </c>
      <c r="N4594" s="79">
        <f t="shared" ca="1" si="863"/>
        <v>1.32187104</v>
      </c>
    </row>
    <row r="4595" spans="1:14">
      <c r="A4595">
        <v>4587</v>
      </c>
      <c r="B4595">
        <f t="shared" si="859"/>
        <v>28</v>
      </c>
      <c r="C4595">
        <f t="shared" si="860"/>
        <v>3</v>
      </c>
      <c r="D4595">
        <f t="shared" si="861"/>
        <v>3</v>
      </c>
      <c r="E4595">
        <f t="shared" si="852"/>
        <v>81.599999999999994</v>
      </c>
      <c r="F4595">
        <f t="shared" ca="1" si="853"/>
        <v>98</v>
      </c>
      <c r="G4595">
        <f t="shared" ca="1" si="854"/>
        <v>3</v>
      </c>
      <c r="H4595">
        <f t="shared" ca="1" si="855"/>
        <v>56</v>
      </c>
      <c r="I4595" s="6">
        <f t="shared" ca="1" si="862"/>
        <v>0.44782079999999991</v>
      </c>
      <c r="J4595" s="18">
        <f t="shared" ca="1" si="856"/>
        <v>1.2762892799999999</v>
      </c>
      <c r="K4595" s="7">
        <f t="shared" ca="1" si="857"/>
        <v>1.2762892799999999</v>
      </c>
      <c r="L4595" s="55" t="str">
        <f t="shared" si="858"/>
        <v>t4587</v>
      </c>
      <c r="M4595" s="56">
        <v>1</v>
      </c>
      <c r="N4595" s="79">
        <f t="shared" ca="1" si="863"/>
        <v>1.2762892799999999</v>
      </c>
    </row>
    <row r="4596" spans="1:14">
      <c r="A4596">
        <v>4588</v>
      </c>
      <c r="B4596">
        <f t="shared" si="859"/>
        <v>28</v>
      </c>
      <c r="C4596">
        <f t="shared" si="860"/>
        <v>3</v>
      </c>
      <c r="D4596">
        <f t="shared" si="861"/>
        <v>4</v>
      </c>
      <c r="E4596">
        <f t="shared" si="852"/>
        <v>81.599999999999994</v>
      </c>
      <c r="F4596">
        <f t="shared" ca="1" si="853"/>
        <v>98</v>
      </c>
      <c r="G4596">
        <f t="shared" ca="1" si="854"/>
        <v>3</v>
      </c>
      <c r="H4596">
        <f t="shared" ca="1" si="855"/>
        <v>56</v>
      </c>
      <c r="I4596" s="6">
        <f t="shared" ca="1" si="862"/>
        <v>0.44782079999999991</v>
      </c>
      <c r="J4596" s="18">
        <f t="shared" ca="1" si="856"/>
        <v>1.2762892799999999</v>
      </c>
      <c r="K4596" s="7">
        <f t="shared" ca="1" si="857"/>
        <v>1.2762892799999999</v>
      </c>
      <c r="L4596" s="55" t="str">
        <f t="shared" si="858"/>
        <v>t4588</v>
      </c>
      <c r="M4596" s="56">
        <v>1</v>
      </c>
      <c r="N4596" s="79">
        <f t="shared" ca="1" si="863"/>
        <v>1.2762892799999999</v>
      </c>
    </row>
    <row r="4597" spans="1:14">
      <c r="A4597">
        <v>4589</v>
      </c>
      <c r="B4597">
        <f t="shared" si="859"/>
        <v>28</v>
      </c>
      <c r="C4597">
        <f t="shared" si="860"/>
        <v>3</v>
      </c>
      <c r="D4597">
        <f t="shared" si="861"/>
        <v>5</v>
      </c>
      <c r="E4597">
        <f t="shared" si="852"/>
        <v>81.599999999999994</v>
      </c>
      <c r="F4597">
        <f t="shared" ca="1" si="853"/>
        <v>98</v>
      </c>
      <c r="G4597">
        <f t="shared" ca="1" si="854"/>
        <v>3</v>
      </c>
      <c r="H4597">
        <f t="shared" ca="1" si="855"/>
        <v>58</v>
      </c>
      <c r="I4597" s="6">
        <f t="shared" ca="1" si="862"/>
        <v>0.46381439999999996</v>
      </c>
      <c r="J4597" s="18">
        <f t="shared" ca="1" si="856"/>
        <v>1.32187104</v>
      </c>
      <c r="K4597" s="7">
        <f t="shared" ca="1" si="857"/>
        <v>1.32187104</v>
      </c>
      <c r="L4597" s="55" t="str">
        <f t="shared" si="858"/>
        <v>t4589</v>
      </c>
      <c r="M4597" s="56">
        <v>1</v>
      </c>
      <c r="N4597" s="79">
        <f t="shared" ca="1" si="863"/>
        <v>1.32187104</v>
      </c>
    </row>
    <row r="4598" spans="1:14">
      <c r="A4598">
        <v>4590</v>
      </c>
      <c r="B4598">
        <f t="shared" si="859"/>
        <v>28</v>
      </c>
      <c r="C4598">
        <f t="shared" si="860"/>
        <v>3</v>
      </c>
      <c r="D4598">
        <f t="shared" si="861"/>
        <v>6</v>
      </c>
      <c r="E4598">
        <f t="shared" si="852"/>
        <v>81.599999999999994</v>
      </c>
      <c r="F4598">
        <f t="shared" ca="1" si="853"/>
        <v>98</v>
      </c>
      <c r="G4598">
        <f t="shared" ca="1" si="854"/>
        <v>3</v>
      </c>
      <c r="H4598">
        <f t="shared" ca="1" si="855"/>
        <v>64</v>
      </c>
      <c r="I4598" s="6">
        <f t="shared" ca="1" si="862"/>
        <v>0.51179520000000001</v>
      </c>
      <c r="J4598" s="18">
        <f t="shared" ca="1" si="856"/>
        <v>1.45861632</v>
      </c>
      <c r="K4598" s="7">
        <f t="shared" ca="1" si="857"/>
        <v>1.4586163199999997</v>
      </c>
      <c r="L4598" s="55" t="str">
        <f t="shared" si="858"/>
        <v>t4590</v>
      </c>
      <c r="M4598" s="56">
        <v>1</v>
      </c>
      <c r="N4598" s="79">
        <f t="shared" ca="1" si="863"/>
        <v>1.4586163199999997</v>
      </c>
    </row>
    <row r="4599" spans="1:14">
      <c r="A4599">
        <v>4591</v>
      </c>
      <c r="B4599">
        <f t="shared" si="859"/>
        <v>28</v>
      </c>
      <c r="C4599">
        <f t="shared" si="860"/>
        <v>3</v>
      </c>
      <c r="D4599">
        <f t="shared" si="861"/>
        <v>7</v>
      </c>
      <c r="E4599">
        <f t="shared" si="852"/>
        <v>81.599999999999994</v>
      </c>
      <c r="F4599">
        <f t="shared" ca="1" si="853"/>
        <v>98</v>
      </c>
      <c r="G4599">
        <f t="shared" ca="1" si="854"/>
        <v>3</v>
      </c>
      <c r="H4599">
        <f t="shared" ca="1" si="855"/>
        <v>76</v>
      </c>
      <c r="I4599" s="6">
        <f t="shared" ca="1" si="862"/>
        <v>0.60775679999999999</v>
      </c>
      <c r="J4599" s="18">
        <f t="shared" ca="1" si="856"/>
        <v>1.7321068799999999</v>
      </c>
      <c r="K4599" s="7">
        <f t="shared" ca="1" si="857"/>
        <v>1.7321068799999999</v>
      </c>
      <c r="L4599" s="55" t="str">
        <f t="shared" si="858"/>
        <v>t4591</v>
      </c>
      <c r="M4599" s="56">
        <v>1</v>
      </c>
      <c r="N4599" s="79">
        <f t="shared" ca="1" si="863"/>
        <v>1.7321068799999999</v>
      </c>
    </row>
    <row r="4600" spans="1:14">
      <c r="A4600">
        <v>4592</v>
      </c>
      <c r="B4600">
        <f t="shared" si="859"/>
        <v>28</v>
      </c>
      <c r="C4600">
        <f t="shared" si="860"/>
        <v>3</v>
      </c>
      <c r="D4600">
        <f t="shared" si="861"/>
        <v>8</v>
      </c>
      <c r="E4600">
        <f t="shared" si="852"/>
        <v>81.599999999999994</v>
      </c>
      <c r="F4600">
        <f t="shared" ca="1" si="853"/>
        <v>98</v>
      </c>
      <c r="G4600">
        <f t="shared" ca="1" si="854"/>
        <v>3</v>
      </c>
      <c r="H4600">
        <f t="shared" ca="1" si="855"/>
        <v>87</v>
      </c>
      <c r="I4600" s="6">
        <f t="shared" ca="1" si="862"/>
        <v>0.69572159999999994</v>
      </c>
      <c r="J4600" s="18">
        <f t="shared" ca="1" si="856"/>
        <v>1.98280656</v>
      </c>
      <c r="K4600" s="7">
        <f t="shared" ca="1" si="857"/>
        <v>1.98280656</v>
      </c>
      <c r="L4600" s="55" t="str">
        <f t="shared" si="858"/>
        <v>t4592</v>
      </c>
      <c r="M4600" s="56">
        <v>1</v>
      </c>
      <c r="N4600" s="79">
        <f t="shared" ca="1" si="863"/>
        <v>1.98280656</v>
      </c>
    </row>
    <row r="4601" spans="1:14">
      <c r="A4601">
        <v>4593</v>
      </c>
      <c r="B4601">
        <f t="shared" si="859"/>
        <v>28</v>
      </c>
      <c r="C4601">
        <f t="shared" si="860"/>
        <v>3</v>
      </c>
      <c r="D4601">
        <f t="shared" si="861"/>
        <v>9</v>
      </c>
      <c r="E4601">
        <f t="shared" si="852"/>
        <v>81.599999999999994</v>
      </c>
      <c r="F4601">
        <f t="shared" ca="1" si="853"/>
        <v>98</v>
      </c>
      <c r="G4601">
        <f t="shared" ca="1" si="854"/>
        <v>3</v>
      </c>
      <c r="H4601">
        <f t="shared" ca="1" si="855"/>
        <v>95</v>
      </c>
      <c r="I4601" s="6">
        <f t="shared" ca="1" si="862"/>
        <v>0.75969600000000004</v>
      </c>
      <c r="J4601" s="18">
        <f t="shared" ca="1" si="856"/>
        <v>2.1651336000000003</v>
      </c>
      <c r="K4601" s="7">
        <f t="shared" ca="1" si="857"/>
        <v>2.1651336000000003</v>
      </c>
      <c r="L4601" s="55" t="str">
        <f t="shared" si="858"/>
        <v>t4593</v>
      </c>
      <c r="M4601" s="56">
        <v>1</v>
      </c>
      <c r="N4601" s="79">
        <f t="shared" ca="1" si="863"/>
        <v>2.1651336000000003</v>
      </c>
    </row>
    <row r="4602" spans="1:14">
      <c r="A4602">
        <v>4594</v>
      </c>
      <c r="B4602">
        <f t="shared" si="859"/>
        <v>28</v>
      </c>
      <c r="C4602">
        <f t="shared" si="860"/>
        <v>3</v>
      </c>
      <c r="D4602">
        <f t="shared" si="861"/>
        <v>10</v>
      </c>
      <c r="E4602">
        <f t="shared" si="852"/>
        <v>81.599999999999994</v>
      </c>
      <c r="F4602">
        <f t="shared" ca="1" si="853"/>
        <v>98</v>
      </c>
      <c r="G4602">
        <f t="shared" ca="1" si="854"/>
        <v>3</v>
      </c>
      <c r="H4602">
        <f t="shared" ca="1" si="855"/>
        <v>99</v>
      </c>
      <c r="I4602" s="6">
        <f t="shared" ca="1" si="862"/>
        <v>0.79168319999999992</v>
      </c>
      <c r="J4602" s="18">
        <f t="shared" ca="1" si="856"/>
        <v>2.2562971199999997</v>
      </c>
      <c r="K4602" s="7">
        <f t="shared" ca="1" si="857"/>
        <v>2.2562971199999997</v>
      </c>
      <c r="L4602" s="55" t="str">
        <f t="shared" si="858"/>
        <v>t4594</v>
      </c>
      <c r="M4602" s="56">
        <v>1</v>
      </c>
      <c r="N4602" s="79">
        <f t="shared" ca="1" si="863"/>
        <v>2.2562971199999997</v>
      </c>
    </row>
    <row r="4603" spans="1:14">
      <c r="A4603">
        <v>4595</v>
      </c>
      <c r="B4603">
        <f t="shared" si="859"/>
        <v>28</v>
      </c>
      <c r="C4603">
        <f t="shared" si="860"/>
        <v>3</v>
      </c>
      <c r="D4603">
        <f t="shared" si="861"/>
        <v>11</v>
      </c>
      <c r="E4603">
        <f t="shared" si="852"/>
        <v>81.599999999999994</v>
      </c>
      <c r="F4603">
        <f t="shared" ca="1" si="853"/>
        <v>98</v>
      </c>
      <c r="G4603">
        <f t="shared" ca="1" si="854"/>
        <v>3</v>
      </c>
      <c r="H4603">
        <f t="shared" ca="1" si="855"/>
        <v>100</v>
      </c>
      <c r="I4603" s="6">
        <f t="shared" ca="1" si="862"/>
        <v>0.79967999999999995</v>
      </c>
      <c r="J4603" s="18">
        <f t="shared" ca="1" si="856"/>
        <v>2.2790879999999998</v>
      </c>
      <c r="K4603" s="7">
        <f t="shared" ca="1" si="857"/>
        <v>2.2790879999999998</v>
      </c>
      <c r="L4603" s="55" t="str">
        <f t="shared" si="858"/>
        <v>t4595</v>
      </c>
      <c r="M4603" s="56">
        <v>1</v>
      </c>
      <c r="N4603" s="79">
        <f t="shared" ca="1" si="863"/>
        <v>2.2790879999999998</v>
      </c>
    </row>
    <row r="4604" spans="1:14">
      <c r="A4604">
        <v>4596</v>
      </c>
      <c r="B4604">
        <f t="shared" si="859"/>
        <v>28</v>
      </c>
      <c r="C4604">
        <f t="shared" si="860"/>
        <v>3</v>
      </c>
      <c r="D4604">
        <f t="shared" si="861"/>
        <v>12</v>
      </c>
      <c r="E4604">
        <f t="shared" si="852"/>
        <v>81.599999999999994</v>
      </c>
      <c r="F4604">
        <f t="shared" ca="1" si="853"/>
        <v>98</v>
      </c>
      <c r="G4604">
        <f t="shared" ca="1" si="854"/>
        <v>3</v>
      </c>
      <c r="H4604">
        <f t="shared" ca="1" si="855"/>
        <v>99</v>
      </c>
      <c r="I4604" s="6">
        <f t="shared" ca="1" si="862"/>
        <v>0.79168319999999992</v>
      </c>
      <c r="J4604" s="18">
        <f t="shared" ca="1" si="856"/>
        <v>2.2562971199999997</v>
      </c>
      <c r="K4604" s="7">
        <f t="shared" ca="1" si="857"/>
        <v>2.2562971199999997</v>
      </c>
      <c r="L4604" s="55" t="str">
        <f t="shared" si="858"/>
        <v>t4596</v>
      </c>
      <c r="M4604" s="56">
        <v>1</v>
      </c>
      <c r="N4604" s="79">
        <f t="shared" ca="1" si="863"/>
        <v>2.2562971199999997</v>
      </c>
    </row>
    <row r="4605" spans="1:14">
      <c r="A4605">
        <v>4597</v>
      </c>
      <c r="B4605">
        <f t="shared" si="859"/>
        <v>28</v>
      </c>
      <c r="C4605">
        <f t="shared" si="860"/>
        <v>3</v>
      </c>
      <c r="D4605">
        <f t="shared" si="861"/>
        <v>13</v>
      </c>
      <c r="E4605">
        <f t="shared" si="852"/>
        <v>81.599999999999994</v>
      </c>
      <c r="F4605">
        <f t="shared" ca="1" si="853"/>
        <v>98</v>
      </c>
      <c r="G4605">
        <f t="shared" ca="1" si="854"/>
        <v>3</v>
      </c>
      <c r="H4605">
        <f t="shared" ca="1" si="855"/>
        <v>100</v>
      </c>
      <c r="I4605" s="6">
        <f t="shared" ca="1" si="862"/>
        <v>0.79967999999999995</v>
      </c>
      <c r="J4605" s="18">
        <f t="shared" ca="1" si="856"/>
        <v>2.2790879999999998</v>
      </c>
      <c r="K4605" s="7">
        <f t="shared" ca="1" si="857"/>
        <v>2.2790879999999998</v>
      </c>
      <c r="L4605" s="55" t="str">
        <f t="shared" si="858"/>
        <v>t4597</v>
      </c>
      <c r="M4605" s="56">
        <v>1</v>
      </c>
      <c r="N4605" s="79">
        <f t="shared" ca="1" si="863"/>
        <v>2.2790879999999998</v>
      </c>
    </row>
    <row r="4606" spans="1:14">
      <c r="A4606">
        <v>4598</v>
      </c>
      <c r="B4606">
        <f t="shared" si="859"/>
        <v>28</v>
      </c>
      <c r="C4606">
        <f t="shared" si="860"/>
        <v>3</v>
      </c>
      <c r="D4606">
        <f t="shared" si="861"/>
        <v>14</v>
      </c>
      <c r="E4606">
        <f t="shared" si="852"/>
        <v>81.599999999999994</v>
      </c>
      <c r="F4606">
        <f t="shared" ca="1" si="853"/>
        <v>98</v>
      </c>
      <c r="G4606">
        <f t="shared" ca="1" si="854"/>
        <v>3</v>
      </c>
      <c r="H4606">
        <f t="shared" ca="1" si="855"/>
        <v>100</v>
      </c>
      <c r="I4606" s="6">
        <f t="shared" ca="1" si="862"/>
        <v>0.79967999999999995</v>
      </c>
      <c r="J4606" s="18">
        <f t="shared" ca="1" si="856"/>
        <v>2.2790879999999998</v>
      </c>
      <c r="K4606" s="7">
        <f t="shared" ca="1" si="857"/>
        <v>2.2790879999999998</v>
      </c>
      <c r="L4606" s="55" t="str">
        <f t="shared" si="858"/>
        <v>t4598</v>
      </c>
      <c r="M4606" s="56">
        <v>1</v>
      </c>
      <c r="N4606" s="79">
        <f t="shared" ca="1" si="863"/>
        <v>2.2790879999999998</v>
      </c>
    </row>
    <row r="4607" spans="1:14">
      <c r="A4607">
        <v>4599</v>
      </c>
      <c r="B4607">
        <f t="shared" si="859"/>
        <v>28</v>
      </c>
      <c r="C4607">
        <f t="shared" si="860"/>
        <v>3</v>
      </c>
      <c r="D4607">
        <f t="shared" si="861"/>
        <v>15</v>
      </c>
      <c r="E4607">
        <f t="shared" si="852"/>
        <v>81.599999999999994</v>
      </c>
      <c r="F4607">
        <f t="shared" ca="1" si="853"/>
        <v>98</v>
      </c>
      <c r="G4607">
        <f t="shared" ca="1" si="854"/>
        <v>3</v>
      </c>
      <c r="H4607">
        <f t="shared" ca="1" si="855"/>
        <v>97</v>
      </c>
      <c r="I4607" s="6">
        <f t="shared" ca="1" si="862"/>
        <v>0.77568959999999987</v>
      </c>
      <c r="J4607" s="18">
        <f t="shared" ca="1" si="856"/>
        <v>2.2107153599999996</v>
      </c>
      <c r="K4607" s="7">
        <f t="shared" ca="1" si="857"/>
        <v>2.2107153599999996</v>
      </c>
      <c r="L4607" s="55" t="str">
        <f t="shared" si="858"/>
        <v>t4599</v>
      </c>
      <c r="M4607" s="56">
        <v>1</v>
      </c>
      <c r="N4607" s="79">
        <f t="shared" ca="1" si="863"/>
        <v>2.2107153599999996</v>
      </c>
    </row>
    <row r="4608" spans="1:14">
      <c r="A4608">
        <v>4600</v>
      </c>
      <c r="B4608">
        <f t="shared" si="859"/>
        <v>28</v>
      </c>
      <c r="C4608">
        <f t="shared" si="860"/>
        <v>3</v>
      </c>
      <c r="D4608">
        <f t="shared" si="861"/>
        <v>16</v>
      </c>
      <c r="E4608">
        <f t="shared" si="852"/>
        <v>81.599999999999994</v>
      </c>
      <c r="F4608">
        <f t="shared" ca="1" si="853"/>
        <v>98</v>
      </c>
      <c r="G4608">
        <f t="shared" ca="1" si="854"/>
        <v>3</v>
      </c>
      <c r="H4608">
        <f t="shared" ca="1" si="855"/>
        <v>96</v>
      </c>
      <c r="I4608" s="6">
        <f t="shared" ca="1" si="862"/>
        <v>0.76769279999999995</v>
      </c>
      <c r="J4608" s="18">
        <f t="shared" ca="1" si="856"/>
        <v>2.1879244799999999</v>
      </c>
      <c r="K4608" s="7">
        <f t="shared" ca="1" si="857"/>
        <v>2.1879244799999999</v>
      </c>
      <c r="L4608" s="55" t="str">
        <f t="shared" si="858"/>
        <v>t4600</v>
      </c>
      <c r="M4608" s="56">
        <v>1</v>
      </c>
      <c r="N4608" s="79">
        <f t="shared" ca="1" si="863"/>
        <v>2.1879244799999999</v>
      </c>
    </row>
    <row r="4609" spans="1:14">
      <c r="A4609">
        <v>4601</v>
      </c>
      <c r="B4609">
        <f t="shared" si="859"/>
        <v>28</v>
      </c>
      <c r="C4609">
        <f t="shared" si="860"/>
        <v>3</v>
      </c>
      <c r="D4609">
        <f t="shared" si="861"/>
        <v>17</v>
      </c>
      <c r="E4609">
        <f t="shared" si="852"/>
        <v>81.599999999999994</v>
      </c>
      <c r="F4609">
        <f t="shared" ca="1" si="853"/>
        <v>98</v>
      </c>
      <c r="G4609">
        <f t="shared" ca="1" si="854"/>
        <v>3</v>
      </c>
      <c r="H4609">
        <f t="shared" ca="1" si="855"/>
        <v>96</v>
      </c>
      <c r="I4609" s="6">
        <f t="shared" ca="1" si="862"/>
        <v>0.76769279999999995</v>
      </c>
      <c r="J4609" s="18">
        <f t="shared" ca="1" si="856"/>
        <v>2.1879244799999999</v>
      </c>
      <c r="K4609" s="7">
        <f t="shared" ca="1" si="857"/>
        <v>2.1879244799999999</v>
      </c>
      <c r="L4609" s="55" t="str">
        <f t="shared" si="858"/>
        <v>t4601</v>
      </c>
      <c r="M4609" s="56">
        <v>1</v>
      </c>
      <c r="N4609" s="79">
        <f t="shared" ca="1" si="863"/>
        <v>2.1879244799999999</v>
      </c>
    </row>
    <row r="4610" spans="1:14">
      <c r="A4610">
        <v>4602</v>
      </c>
      <c r="B4610">
        <f t="shared" si="859"/>
        <v>28</v>
      </c>
      <c r="C4610">
        <f t="shared" si="860"/>
        <v>3</v>
      </c>
      <c r="D4610">
        <f t="shared" si="861"/>
        <v>18</v>
      </c>
      <c r="E4610">
        <f t="shared" si="852"/>
        <v>81.599999999999994</v>
      </c>
      <c r="F4610">
        <f t="shared" ca="1" si="853"/>
        <v>98</v>
      </c>
      <c r="G4610">
        <f t="shared" ca="1" si="854"/>
        <v>3</v>
      </c>
      <c r="H4610">
        <f t="shared" ca="1" si="855"/>
        <v>93</v>
      </c>
      <c r="I4610" s="6">
        <f t="shared" ca="1" si="862"/>
        <v>0.74370239999999999</v>
      </c>
      <c r="J4610" s="18">
        <f t="shared" ca="1" si="856"/>
        <v>2.1195518400000002</v>
      </c>
      <c r="K4610" s="7">
        <f t="shared" ca="1" si="857"/>
        <v>2.1195518400000002</v>
      </c>
      <c r="L4610" s="55" t="str">
        <f t="shared" si="858"/>
        <v>t4602</v>
      </c>
      <c r="M4610" s="56">
        <v>1</v>
      </c>
      <c r="N4610" s="79">
        <f t="shared" ca="1" si="863"/>
        <v>2.1195518400000002</v>
      </c>
    </row>
    <row r="4611" spans="1:14">
      <c r="A4611">
        <v>4603</v>
      </c>
      <c r="B4611">
        <f t="shared" si="859"/>
        <v>28</v>
      </c>
      <c r="C4611">
        <f t="shared" si="860"/>
        <v>3</v>
      </c>
      <c r="D4611">
        <f t="shared" si="861"/>
        <v>19</v>
      </c>
      <c r="E4611">
        <f t="shared" si="852"/>
        <v>81.599999999999994</v>
      </c>
      <c r="F4611">
        <f t="shared" ca="1" si="853"/>
        <v>98</v>
      </c>
      <c r="G4611">
        <f t="shared" ca="1" si="854"/>
        <v>3</v>
      </c>
      <c r="H4611">
        <f t="shared" ca="1" si="855"/>
        <v>92</v>
      </c>
      <c r="I4611" s="6">
        <f t="shared" ca="1" si="862"/>
        <v>0.73570559999999996</v>
      </c>
      <c r="J4611" s="18">
        <f t="shared" ca="1" si="856"/>
        <v>2.0967609600000001</v>
      </c>
      <c r="K4611" s="7">
        <f t="shared" ca="1" si="857"/>
        <v>2.0967609600000001</v>
      </c>
      <c r="L4611" s="55" t="str">
        <f t="shared" si="858"/>
        <v>t4603</v>
      </c>
      <c r="M4611" s="56">
        <v>1</v>
      </c>
      <c r="N4611" s="79">
        <f t="shared" ca="1" si="863"/>
        <v>2.0967609600000001</v>
      </c>
    </row>
    <row r="4612" spans="1:14">
      <c r="A4612">
        <v>4604</v>
      </c>
      <c r="B4612">
        <f t="shared" si="859"/>
        <v>28</v>
      </c>
      <c r="C4612">
        <f t="shared" si="860"/>
        <v>3</v>
      </c>
      <c r="D4612">
        <f t="shared" si="861"/>
        <v>20</v>
      </c>
      <c r="E4612">
        <f t="shared" si="852"/>
        <v>81.599999999999994</v>
      </c>
      <c r="F4612">
        <f t="shared" ca="1" si="853"/>
        <v>98</v>
      </c>
      <c r="G4612">
        <f t="shared" ca="1" si="854"/>
        <v>3</v>
      </c>
      <c r="H4612">
        <f t="shared" ca="1" si="855"/>
        <v>92</v>
      </c>
      <c r="I4612" s="6">
        <f t="shared" ca="1" si="862"/>
        <v>0.73570559999999996</v>
      </c>
      <c r="J4612" s="18">
        <f t="shared" ca="1" si="856"/>
        <v>2.0967609600000001</v>
      </c>
      <c r="K4612" s="7">
        <f t="shared" ca="1" si="857"/>
        <v>2.0967609600000001</v>
      </c>
      <c r="L4612" s="55" t="str">
        <f t="shared" si="858"/>
        <v>t4604</v>
      </c>
      <c r="M4612" s="56">
        <v>1</v>
      </c>
      <c r="N4612" s="79">
        <f t="shared" ca="1" si="863"/>
        <v>2.0967609600000001</v>
      </c>
    </row>
    <row r="4613" spans="1:14">
      <c r="A4613">
        <v>4605</v>
      </c>
      <c r="B4613">
        <f t="shared" si="859"/>
        <v>28</v>
      </c>
      <c r="C4613">
        <f t="shared" si="860"/>
        <v>3</v>
      </c>
      <c r="D4613">
        <f t="shared" si="861"/>
        <v>21</v>
      </c>
      <c r="E4613">
        <f t="shared" si="852"/>
        <v>81.599999999999994</v>
      </c>
      <c r="F4613">
        <f t="shared" ca="1" si="853"/>
        <v>98</v>
      </c>
      <c r="G4613">
        <f t="shared" ca="1" si="854"/>
        <v>3</v>
      </c>
      <c r="H4613">
        <f t="shared" ca="1" si="855"/>
        <v>93</v>
      </c>
      <c r="I4613" s="6">
        <f t="shared" ca="1" si="862"/>
        <v>0.74370239999999999</v>
      </c>
      <c r="J4613" s="18">
        <f t="shared" ca="1" si="856"/>
        <v>2.1195518400000002</v>
      </c>
      <c r="K4613" s="7">
        <f t="shared" ca="1" si="857"/>
        <v>2.1195518400000002</v>
      </c>
      <c r="L4613" s="55" t="str">
        <f t="shared" si="858"/>
        <v>t4605</v>
      </c>
      <c r="M4613" s="56">
        <v>1</v>
      </c>
      <c r="N4613" s="79">
        <f t="shared" ca="1" si="863"/>
        <v>2.1195518400000002</v>
      </c>
    </row>
    <row r="4614" spans="1:14">
      <c r="A4614">
        <v>4606</v>
      </c>
      <c r="B4614">
        <f t="shared" si="859"/>
        <v>28</v>
      </c>
      <c r="C4614">
        <f t="shared" si="860"/>
        <v>3</v>
      </c>
      <c r="D4614">
        <f t="shared" si="861"/>
        <v>22</v>
      </c>
      <c r="E4614">
        <f t="shared" si="852"/>
        <v>81.599999999999994</v>
      </c>
      <c r="F4614">
        <f t="shared" ca="1" si="853"/>
        <v>98</v>
      </c>
      <c r="G4614">
        <f t="shared" ca="1" si="854"/>
        <v>3</v>
      </c>
      <c r="H4614">
        <f t="shared" ca="1" si="855"/>
        <v>87</v>
      </c>
      <c r="I4614" s="6">
        <f t="shared" ca="1" si="862"/>
        <v>0.69572159999999994</v>
      </c>
      <c r="J4614" s="18">
        <f t="shared" ca="1" si="856"/>
        <v>1.98280656</v>
      </c>
      <c r="K4614" s="7">
        <f t="shared" ca="1" si="857"/>
        <v>1.98280656</v>
      </c>
      <c r="L4614" s="55" t="str">
        <f t="shared" si="858"/>
        <v>t4606</v>
      </c>
      <c r="M4614" s="56">
        <v>1</v>
      </c>
      <c r="N4614" s="79">
        <f t="shared" ca="1" si="863"/>
        <v>1.98280656</v>
      </c>
    </row>
    <row r="4615" spans="1:14">
      <c r="A4615">
        <v>4607</v>
      </c>
      <c r="B4615">
        <f t="shared" si="859"/>
        <v>28</v>
      </c>
      <c r="C4615">
        <f t="shared" si="860"/>
        <v>3</v>
      </c>
      <c r="D4615">
        <f t="shared" si="861"/>
        <v>23</v>
      </c>
      <c r="E4615">
        <f t="shared" si="852"/>
        <v>81.599999999999994</v>
      </c>
      <c r="F4615">
        <f t="shared" ca="1" si="853"/>
        <v>98</v>
      </c>
      <c r="G4615">
        <f t="shared" ca="1" si="854"/>
        <v>3</v>
      </c>
      <c r="H4615">
        <f t="shared" ca="1" si="855"/>
        <v>72</v>
      </c>
      <c r="I4615" s="6">
        <f t="shared" ca="1" si="862"/>
        <v>0.57576959999999999</v>
      </c>
      <c r="J4615" s="18">
        <f t="shared" ca="1" si="856"/>
        <v>1.6409433600000001</v>
      </c>
      <c r="K4615" s="7">
        <f t="shared" ca="1" si="857"/>
        <v>1.6409433600000001</v>
      </c>
      <c r="L4615" s="55" t="str">
        <f t="shared" si="858"/>
        <v>t4607</v>
      </c>
      <c r="M4615" s="56">
        <v>1</v>
      </c>
      <c r="N4615" s="79">
        <f t="shared" ca="1" si="863"/>
        <v>1.6409433600000001</v>
      </c>
    </row>
    <row r="4616" spans="1:14">
      <c r="A4616">
        <v>4608</v>
      </c>
      <c r="B4616">
        <f t="shared" si="859"/>
        <v>28</v>
      </c>
      <c r="C4616">
        <f t="shared" si="860"/>
        <v>4</v>
      </c>
      <c r="D4616">
        <f t="shared" si="861"/>
        <v>0</v>
      </c>
      <c r="E4616">
        <f t="shared" ref="E4616:E4679" si="864">VLOOKUP(B4616,table_week_fact,2)</f>
        <v>81.599999999999994</v>
      </c>
      <c r="F4616">
        <f t="shared" ref="F4616:F4679" ca="1" si="865">OFFSET(table_day_fact_start,C4616-1,0)</f>
        <v>96</v>
      </c>
      <c r="G4616">
        <f t="shared" ref="G4616:G4679" ca="1" si="866">OFFSET(table_hr_col_start,C4616-1,MATCH(B4616,table_hr_col_wk_hdr)-1)</f>
        <v>3</v>
      </c>
      <c r="H4616">
        <f t="shared" ref="H4616:H4679" ca="1" si="867">OFFSET(table_hr_fact_start,D4616,G4616-1)</f>
        <v>64</v>
      </c>
      <c r="I4616" s="6">
        <f t="shared" ca="1" si="862"/>
        <v>0.50135039999999997</v>
      </c>
      <c r="J4616" s="18">
        <f t="shared" ref="J4616:J4679" ca="1" si="868">peak_baseline*I4616</f>
        <v>1.42884864</v>
      </c>
      <c r="K4616" s="7">
        <f t="shared" ref="K4616:K4679" ca="1" si="869">J4616*peak_load/peak_baseline</f>
        <v>1.4288486400000002</v>
      </c>
      <c r="L4616" s="55" t="str">
        <f t="shared" ref="L4616:L4679" si="870">CONCATENATE($M$4,TEXT(A4616,"0"))</f>
        <v>t4608</v>
      </c>
      <c r="M4616" s="56">
        <v>1</v>
      </c>
      <c r="N4616" s="79">
        <f t="shared" ca="1" si="863"/>
        <v>1.4288486400000002</v>
      </c>
    </row>
    <row r="4617" spans="1:14">
      <c r="A4617">
        <v>4609</v>
      </c>
      <c r="B4617">
        <f t="shared" ref="B4617:B4680" si="871">ROUNDDOWN(A4617/168,0)+1</f>
        <v>28</v>
      </c>
      <c r="C4617">
        <f t="shared" ref="C4617:C4680" si="872">ROUNDDOWN(MOD(A4617/24,7),0)+1</f>
        <v>4</v>
      </c>
      <c r="D4617">
        <f t="shared" ref="D4617:D4680" si="873">MOD(A4617,24)</f>
        <v>1</v>
      </c>
      <c r="E4617">
        <f t="shared" si="864"/>
        <v>81.599999999999994</v>
      </c>
      <c r="F4617">
        <f t="shared" ca="1" si="865"/>
        <v>96</v>
      </c>
      <c r="G4617">
        <f t="shared" ca="1" si="866"/>
        <v>3</v>
      </c>
      <c r="H4617">
        <f t="shared" ca="1" si="867"/>
        <v>60</v>
      </c>
      <c r="I4617" s="6">
        <f t="shared" ref="I4617:I4680" ca="1" si="874">E4617/100*F4617/100*H4617/100</f>
        <v>0.47001599999999999</v>
      </c>
      <c r="J4617" s="18">
        <f t="shared" ca="1" si="868"/>
        <v>1.3395456000000001</v>
      </c>
      <c r="K4617" s="7">
        <f t="shared" ca="1" si="869"/>
        <v>1.3395456000000001</v>
      </c>
      <c r="L4617" s="55" t="str">
        <f t="shared" si="870"/>
        <v>t4609</v>
      </c>
      <c r="M4617" s="56">
        <v>1</v>
      </c>
      <c r="N4617" s="79">
        <f t="shared" ref="N4617:N4680" ca="1" si="875">K4617</f>
        <v>1.3395456000000001</v>
      </c>
    </row>
    <row r="4618" spans="1:14">
      <c r="A4618">
        <v>4610</v>
      </c>
      <c r="B4618">
        <f t="shared" si="871"/>
        <v>28</v>
      </c>
      <c r="C4618">
        <f t="shared" si="872"/>
        <v>4</v>
      </c>
      <c r="D4618">
        <f t="shared" si="873"/>
        <v>2</v>
      </c>
      <c r="E4618">
        <f t="shared" si="864"/>
        <v>81.599999999999994</v>
      </c>
      <c r="F4618">
        <f t="shared" ca="1" si="865"/>
        <v>96</v>
      </c>
      <c r="G4618">
        <f t="shared" ca="1" si="866"/>
        <v>3</v>
      </c>
      <c r="H4618">
        <f t="shared" ca="1" si="867"/>
        <v>58</v>
      </c>
      <c r="I4618" s="6">
        <f t="shared" ca="1" si="874"/>
        <v>0.4543488</v>
      </c>
      <c r="J4618" s="18">
        <f t="shared" ca="1" si="868"/>
        <v>1.2948940799999999</v>
      </c>
      <c r="K4618" s="7">
        <f t="shared" ca="1" si="869"/>
        <v>1.2948940799999999</v>
      </c>
      <c r="L4618" s="55" t="str">
        <f t="shared" si="870"/>
        <v>t4610</v>
      </c>
      <c r="M4618" s="56">
        <v>1</v>
      </c>
      <c r="N4618" s="79">
        <f t="shared" ca="1" si="875"/>
        <v>1.2948940799999999</v>
      </c>
    </row>
    <row r="4619" spans="1:14">
      <c r="A4619">
        <v>4611</v>
      </c>
      <c r="B4619">
        <f t="shared" si="871"/>
        <v>28</v>
      </c>
      <c r="C4619">
        <f t="shared" si="872"/>
        <v>4</v>
      </c>
      <c r="D4619">
        <f t="shared" si="873"/>
        <v>3</v>
      </c>
      <c r="E4619">
        <f t="shared" si="864"/>
        <v>81.599999999999994</v>
      </c>
      <c r="F4619">
        <f t="shared" ca="1" si="865"/>
        <v>96</v>
      </c>
      <c r="G4619">
        <f t="shared" ca="1" si="866"/>
        <v>3</v>
      </c>
      <c r="H4619">
        <f t="shared" ca="1" si="867"/>
        <v>56</v>
      </c>
      <c r="I4619" s="6">
        <f t="shared" ca="1" si="874"/>
        <v>0.43868159999999995</v>
      </c>
      <c r="J4619" s="18">
        <f t="shared" ca="1" si="868"/>
        <v>1.25024256</v>
      </c>
      <c r="K4619" s="7">
        <f t="shared" ca="1" si="869"/>
        <v>1.25024256</v>
      </c>
      <c r="L4619" s="55" t="str">
        <f t="shared" si="870"/>
        <v>t4611</v>
      </c>
      <c r="M4619" s="56">
        <v>1</v>
      </c>
      <c r="N4619" s="79">
        <f t="shared" ca="1" si="875"/>
        <v>1.25024256</v>
      </c>
    </row>
    <row r="4620" spans="1:14">
      <c r="A4620">
        <v>4612</v>
      </c>
      <c r="B4620">
        <f t="shared" si="871"/>
        <v>28</v>
      </c>
      <c r="C4620">
        <f t="shared" si="872"/>
        <v>4</v>
      </c>
      <c r="D4620">
        <f t="shared" si="873"/>
        <v>4</v>
      </c>
      <c r="E4620">
        <f t="shared" si="864"/>
        <v>81.599999999999994</v>
      </c>
      <c r="F4620">
        <f t="shared" ca="1" si="865"/>
        <v>96</v>
      </c>
      <c r="G4620">
        <f t="shared" ca="1" si="866"/>
        <v>3</v>
      </c>
      <c r="H4620">
        <f t="shared" ca="1" si="867"/>
        <v>56</v>
      </c>
      <c r="I4620" s="6">
        <f t="shared" ca="1" si="874"/>
        <v>0.43868159999999995</v>
      </c>
      <c r="J4620" s="18">
        <f t="shared" ca="1" si="868"/>
        <v>1.25024256</v>
      </c>
      <c r="K4620" s="7">
        <f t="shared" ca="1" si="869"/>
        <v>1.25024256</v>
      </c>
      <c r="L4620" s="55" t="str">
        <f t="shared" si="870"/>
        <v>t4612</v>
      </c>
      <c r="M4620" s="56">
        <v>1</v>
      </c>
      <c r="N4620" s="79">
        <f t="shared" ca="1" si="875"/>
        <v>1.25024256</v>
      </c>
    </row>
    <row r="4621" spans="1:14">
      <c r="A4621">
        <v>4613</v>
      </c>
      <c r="B4621">
        <f t="shared" si="871"/>
        <v>28</v>
      </c>
      <c r="C4621">
        <f t="shared" si="872"/>
        <v>4</v>
      </c>
      <c r="D4621">
        <f t="shared" si="873"/>
        <v>5</v>
      </c>
      <c r="E4621">
        <f t="shared" si="864"/>
        <v>81.599999999999994</v>
      </c>
      <c r="F4621">
        <f t="shared" ca="1" si="865"/>
        <v>96</v>
      </c>
      <c r="G4621">
        <f t="shared" ca="1" si="866"/>
        <v>3</v>
      </c>
      <c r="H4621">
        <f t="shared" ca="1" si="867"/>
        <v>58</v>
      </c>
      <c r="I4621" s="6">
        <f t="shared" ca="1" si="874"/>
        <v>0.4543488</v>
      </c>
      <c r="J4621" s="18">
        <f t="shared" ca="1" si="868"/>
        <v>1.2948940799999999</v>
      </c>
      <c r="K4621" s="7">
        <f t="shared" ca="1" si="869"/>
        <v>1.2948940799999999</v>
      </c>
      <c r="L4621" s="55" t="str">
        <f t="shared" si="870"/>
        <v>t4613</v>
      </c>
      <c r="M4621" s="56">
        <v>1</v>
      </c>
      <c r="N4621" s="79">
        <f t="shared" ca="1" si="875"/>
        <v>1.2948940799999999</v>
      </c>
    </row>
    <row r="4622" spans="1:14">
      <c r="A4622">
        <v>4614</v>
      </c>
      <c r="B4622">
        <f t="shared" si="871"/>
        <v>28</v>
      </c>
      <c r="C4622">
        <f t="shared" si="872"/>
        <v>4</v>
      </c>
      <c r="D4622">
        <f t="shared" si="873"/>
        <v>6</v>
      </c>
      <c r="E4622">
        <f t="shared" si="864"/>
        <v>81.599999999999994</v>
      </c>
      <c r="F4622">
        <f t="shared" ca="1" si="865"/>
        <v>96</v>
      </c>
      <c r="G4622">
        <f t="shared" ca="1" si="866"/>
        <v>3</v>
      </c>
      <c r="H4622">
        <f t="shared" ca="1" si="867"/>
        <v>64</v>
      </c>
      <c r="I4622" s="6">
        <f t="shared" ca="1" si="874"/>
        <v>0.50135039999999997</v>
      </c>
      <c r="J4622" s="18">
        <f t="shared" ca="1" si="868"/>
        <v>1.42884864</v>
      </c>
      <c r="K4622" s="7">
        <f t="shared" ca="1" si="869"/>
        <v>1.4288486400000002</v>
      </c>
      <c r="L4622" s="55" t="str">
        <f t="shared" si="870"/>
        <v>t4614</v>
      </c>
      <c r="M4622" s="56">
        <v>1</v>
      </c>
      <c r="N4622" s="79">
        <f t="shared" ca="1" si="875"/>
        <v>1.4288486400000002</v>
      </c>
    </row>
    <row r="4623" spans="1:14">
      <c r="A4623">
        <v>4615</v>
      </c>
      <c r="B4623">
        <f t="shared" si="871"/>
        <v>28</v>
      </c>
      <c r="C4623">
        <f t="shared" si="872"/>
        <v>4</v>
      </c>
      <c r="D4623">
        <f t="shared" si="873"/>
        <v>7</v>
      </c>
      <c r="E4623">
        <f t="shared" si="864"/>
        <v>81.599999999999994</v>
      </c>
      <c r="F4623">
        <f t="shared" ca="1" si="865"/>
        <v>96</v>
      </c>
      <c r="G4623">
        <f t="shared" ca="1" si="866"/>
        <v>3</v>
      </c>
      <c r="H4623">
        <f t="shared" ca="1" si="867"/>
        <v>76</v>
      </c>
      <c r="I4623" s="6">
        <f t="shared" ca="1" si="874"/>
        <v>0.59535359999999993</v>
      </c>
      <c r="J4623" s="18">
        <f t="shared" ca="1" si="868"/>
        <v>1.6967577599999999</v>
      </c>
      <c r="K4623" s="7">
        <f t="shared" ca="1" si="869"/>
        <v>1.6967577599999999</v>
      </c>
      <c r="L4623" s="55" t="str">
        <f t="shared" si="870"/>
        <v>t4615</v>
      </c>
      <c r="M4623" s="56">
        <v>1</v>
      </c>
      <c r="N4623" s="79">
        <f t="shared" ca="1" si="875"/>
        <v>1.6967577599999999</v>
      </c>
    </row>
    <row r="4624" spans="1:14">
      <c r="A4624">
        <v>4616</v>
      </c>
      <c r="B4624">
        <f t="shared" si="871"/>
        <v>28</v>
      </c>
      <c r="C4624">
        <f t="shared" si="872"/>
        <v>4</v>
      </c>
      <c r="D4624">
        <f t="shared" si="873"/>
        <v>8</v>
      </c>
      <c r="E4624">
        <f t="shared" si="864"/>
        <v>81.599999999999994</v>
      </c>
      <c r="F4624">
        <f t="shared" ca="1" si="865"/>
        <v>96</v>
      </c>
      <c r="G4624">
        <f t="shared" ca="1" si="866"/>
        <v>3</v>
      </c>
      <c r="H4624">
        <f t="shared" ca="1" si="867"/>
        <v>87</v>
      </c>
      <c r="I4624" s="6">
        <f t="shared" ca="1" si="874"/>
        <v>0.68152319999999988</v>
      </c>
      <c r="J4624" s="18">
        <f t="shared" ca="1" si="868"/>
        <v>1.9423411199999998</v>
      </c>
      <c r="K4624" s="7">
        <f t="shared" ca="1" si="869"/>
        <v>1.9423411199999998</v>
      </c>
      <c r="L4624" s="55" t="str">
        <f t="shared" si="870"/>
        <v>t4616</v>
      </c>
      <c r="M4624" s="56">
        <v>1</v>
      </c>
      <c r="N4624" s="79">
        <f t="shared" ca="1" si="875"/>
        <v>1.9423411199999998</v>
      </c>
    </row>
    <row r="4625" spans="1:14">
      <c r="A4625">
        <v>4617</v>
      </c>
      <c r="B4625">
        <f t="shared" si="871"/>
        <v>28</v>
      </c>
      <c r="C4625">
        <f t="shared" si="872"/>
        <v>4</v>
      </c>
      <c r="D4625">
        <f t="shared" si="873"/>
        <v>9</v>
      </c>
      <c r="E4625">
        <f t="shared" si="864"/>
        <v>81.599999999999994</v>
      </c>
      <c r="F4625">
        <f t="shared" ca="1" si="865"/>
        <v>96</v>
      </c>
      <c r="G4625">
        <f t="shared" ca="1" si="866"/>
        <v>3</v>
      </c>
      <c r="H4625">
        <f t="shared" ca="1" si="867"/>
        <v>95</v>
      </c>
      <c r="I4625" s="6">
        <f t="shared" ca="1" si="874"/>
        <v>0.74419199999999985</v>
      </c>
      <c r="J4625" s="18">
        <f t="shared" ca="1" si="868"/>
        <v>2.1209471999999998</v>
      </c>
      <c r="K4625" s="7">
        <f t="shared" ca="1" si="869"/>
        <v>2.1209471999999998</v>
      </c>
      <c r="L4625" s="55" t="str">
        <f t="shared" si="870"/>
        <v>t4617</v>
      </c>
      <c r="M4625" s="56">
        <v>1</v>
      </c>
      <c r="N4625" s="79">
        <f t="shared" ca="1" si="875"/>
        <v>2.1209471999999998</v>
      </c>
    </row>
    <row r="4626" spans="1:14">
      <c r="A4626">
        <v>4618</v>
      </c>
      <c r="B4626">
        <f t="shared" si="871"/>
        <v>28</v>
      </c>
      <c r="C4626">
        <f t="shared" si="872"/>
        <v>4</v>
      </c>
      <c r="D4626">
        <f t="shared" si="873"/>
        <v>10</v>
      </c>
      <c r="E4626">
        <f t="shared" si="864"/>
        <v>81.599999999999994</v>
      </c>
      <c r="F4626">
        <f t="shared" ca="1" si="865"/>
        <v>96</v>
      </c>
      <c r="G4626">
        <f t="shared" ca="1" si="866"/>
        <v>3</v>
      </c>
      <c r="H4626">
        <f t="shared" ca="1" si="867"/>
        <v>99</v>
      </c>
      <c r="I4626" s="6">
        <f t="shared" ca="1" si="874"/>
        <v>0.77552639999999995</v>
      </c>
      <c r="J4626" s="18">
        <f t="shared" ca="1" si="868"/>
        <v>2.2102502400000001</v>
      </c>
      <c r="K4626" s="7">
        <f t="shared" ca="1" si="869"/>
        <v>2.2102502400000001</v>
      </c>
      <c r="L4626" s="55" t="str">
        <f t="shared" si="870"/>
        <v>t4618</v>
      </c>
      <c r="M4626" s="56">
        <v>1</v>
      </c>
      <c r="N4626" s="79">
        <f t="shared" ca="1" si="875"/>
        <v>2.2102502400000001</v>
      </c>
    </row>
    <row r="4627" spans="1:14">
      <c r="A4627">
        <v>4619</v>
      </c>
      <c r="B4627">
        <f t="shared" si="871"/>
        <v>28</v>
      </c>
      <c r="C4627">
        <f t="shared" si="872"/>
        <v>4</v>
      </c>
      <c r="D4627">
        <f t="shared" si="873"/>
        <v>11</v>
      </c>
      <c r="E4627">
        <f t="shared" si="864"/>
        <v>81.599999999999994</v>
      </c>
      <c r="F4627">
        <f t="shared" ca="1" si="865"/>
        <v>96</v>
      </c>
      <c r="G4627">
        <f t="shared" ca="1" si="866"/>
        <v>3</v>
      </c>
      <c r="H4627">
        <f t="shared" ca="1" si="867"/>
        <v>100</v>
      </c>
      <c r="I4627" s="6">
        <f t="shared" ca="1" si="874"/>
        <v>0.78335999999999995</v>
      </c>
      <c r="J4627" s="18">
        <f t="shared" ca="1" si="868"/>
        <v>2.2325759999999999</v>
      </c>
      <c r="K4627" s="7">
        <f t="shared" ca="1" si="869"/>
        <v>2.2325759999999999</v>
      </c>
      <c r="L4627" s="55" t="str">
        <f t="shared" si="870"/>
        <v>t4619</v>
      </c>
      <c r="M4627" s="56">
        <v>1</v>
      </c>
      <c r="N4627" s="79">
        <f t="shared" ca="1" si="875"/>
        <v>2.2325759999999999</v>
      </c>
    </row>
    <row r="4628" spans="1:14">
      <c r="A4628">
        <v>4620</v>
      </c>
      <c r="B4628">
        <f t="shared" si="871"/>
        <v>28</v>
      </c>
      <c r="C4628">
        <f t="shared" si="872"/>
        <v>4</v>
      </c>
      <c r="D4628">
        <f t="shared" si="873"/>
        <v>12</v>
      </c>
      <c r="E4628">
        <f t="shared" si="864"/>
        <v>81.599999999999994</v>
      </c>
      <c r="F4628">
        <f t="shared" ca="1" si="865"/>
        <v>96</v>
      </c>
      <c r="G4628">
        <f t="shared" ca="1" si="866"/>
        <v>3</v>
      </c>
      <c r="H4628">
        <f t="shared" ca="1" si="867"/>
        <v>99</v>
      </c>
      <c r="I4628" s="6">
        <f t="shared" ca="1" si="874"/>
        <v>0.77552639999999995</v>
      </c>
      <c r="J4628" s="18">
        <f t="shared" ca="1" si="868"/>
        <v>2.2102502400000001</v>
      </c>
      <c r="K4628" s="7">
        <f t="shared" ca="1" si="869"/>
        <v>2.2102502400000001</v>
      </c>
      <c r="L4628" s="55" t="str">
        <f t="shared" si="870"/>
        <v>t4620</v>
      </c>
      <c r="M4628" s="56">
        <v>1</v>
      </c>
      <c r="N4628" s="79">
        <f t="shared" ca="1" si="875"/>
        <v>2.2102502400000001</v>
      </c>
    </row>
    <row r="4629" spans="1:14">
      <c r="A4629">
        <v>4621</v>
      </c>
      <c r="B4629">
        <f t="shared" si="871"/>
        <v>28</v>
      </c>
      <c r="C4629">
        <f t="shared" si="872"/>
        <v>4</v>
      </c>
      <c r="D4629">
        <f t="shared" si="873"/>
        <v>13</v>
      </c>
      <c r="E4629">
        <f t="shared" si="864"/>
        <v>81.599999999999994</v>
      </c>
      <c r="F4629">
        <f t="shared" ca="1" si="865"/>
        <v>96</v>
      </c>
      <c r="G4629">
        <f t="shared" ca="1" si="866"/>
        <v>3</v>
      </c>
      <c r="H4629">
        <f t="shared" ca="1" si="867"/>
        <v>100</v>
      </c>
      <c r="I4629" s="6">
        <f t="shared" ca="1" si="874"/>
        <v>0.78335999999999995</v>
      </c>
      <c r="J4629" s="18">
        <f t="shared" ca="1" si="868"/>
        <v>2.2325759999999999</v>
      </c>
      <c r="K4629" s="7">
        <f t="shared" ca="1" si="869"/>
        <v>2.2325759999999999</v>
      </c>
      <c r="L4629" s="55" t="str">
        <f t="shared" si="870"/>
        <v>t4621</v>
      </c>
      <c r="M4629" s="56">
        <v>1</v>
      </c>
      <c r="N4629" s="79">
        <f t="shared" ca="1" si="875"/>
        <v>2.2325759999999999</v>
      </c>
    </row>
    <row r="4630" spans="1:14">
      <c r="A4630">
        <v>4622</v>
      </c>
      <c r="B4630">
        <f t="shared" si="871"/>
        <v>28</v>
      </c>
      <c r="C4630">
        <f t="shared" si="872"/>
        <v>4</v>
      </c>
      <c r="D4630">
        <f t="shared" si="873"/>
        <v>14</v>
      </c>
      <c r="E4630">
        <f t="shared" si="864"/>
        <v>81.599999999999994</v>
      </c>
      <c r="F4630">
        <f t="shared" ca="1" si="865"/>
        <v>96</v>
      </c>
      <c r="G4630">
        <f t="shared" ca="1" si="866"/>
        <v>3</v>
      </c>
      <c r="H4630">
        <f t="shared" ca="1" si="867"/>
        <v>100</v>
      </c>
      <c r="I4630" s="6">
        <f t="shared" ca="1" si="874"/>
        <v>0.78335999999999995</v>
      </c>
      <c r="J4630" s="18">
        <f t="shared" ca="1" si="868"/>
        <v>2.2325759999999999</v>
      </c>
      <c r="K4630" s="7">
        <f t="shared" ca="1" si="869"/>
        <v>2.2325759999999999</v>
      </c>
      <c r="L4630" s="55" t="str">
        <f t="shared" si="870"/>
        <v>t4622</v>
      </c>
      <c r="M4630" s="56">
        <v>1</v>
      </c>
      <c r="N4630" s="79">
        <f t="shared" ca="1" si="875"/>
        <v>2.2325759999999999</v>
      </c>
    </row>
    <row r="4631" spans="1:14">
      <c r="A4631">
        <v>4623</v>
      </c>
      <c r="B4631">
        <f t="shared" si="871"/>
        <v>28</v>
      </c>
      <c r="C4631">
        <f t="shared" si="872"/>
        <v>4</v>
      </c>
      <c r="D4631">
        <f t="shared" si="873"/>
        <v>15</v>
      </c>
      <c r="E4631">
        <f t="shared" si="864"/>
        <v>81.599999999999994</v>
      </c>
      <c r="F4631">
        <f t="shared" ca="1" si="865"/>
        <v>96</v>
      </c>
      <c r="G4631">
        <f t="shared" ca="1" si="866"/>
        <v>3</v>
      </c>
      <c r="H4631">
        <f t="shared" ca="1" si="867"/>
        <v>97</v>
      </c>
      <c r="I4631" s="6">
        <f t="shared" ca="1" si="874"/>
        <v>0.75985919999999996</v>
      </c>
      <c r="J4631" s="18">
        <f t="shared" ca="1" si="868"/>
        <v>2.1655987199999998</v>
      </c>
      <c r="K4631" s="7">
        <f t="shared" ca="1" si="869"/>
        <v>2.1655987199999998</v>
      </c>
      <c r="L4631" s="55" t="str">
        <f t="shared" si="870"/>
        <v>t4623</v>
      </c>
      <c r="M4631" s="56">
        <v>1</v>
      </c>
      <c r="N4631" s="79">
        <f t="shared" ca="1" si="875"/>
        <v>2.1655987199999998</v>
      </c>
    </row>
    <row r="4632" spans="1:14">
      <c r="A4632">
        <v>4624</v>
      </c>
      <c r="B4632">
        <f t="shared" si="871"/>
        <v>28</v>
      </c>
      <c r="C4632">
        <f t="shared" si="872"/>
        <v>4</v>
      </c>
      <c r="D4632">
        <f t="shared" si="873"/>
        <v>16</v>
      </c>
      <c r="E4632">
        <f t="shared" si="864"/>
        <v>81.599999999999994</v>
      </c>
      <c r="F4632">
        <f t="shared" ca="1" si="865"/>
        <v>96</v>
      </c>
      <c r="G4632">
        <f t="shared" ca="1" si="866"/>
        <v>3</v>
      </c>
      <c r="H4632">
        <f t="shared" ca="1" si="867"/>
        <v>96</v>
      </c>
      <c r="I4632" s="6">
        <f t="shared" ca="1" si="874"/>
        <v>0.75202559999999996</v>
      </c>
      <c r="J4632" s="18">
        <f t="shared" ca="1" si="868"/>
        <v>2.14327296</v>
      </c>
      <c r="K4632" s="7">
        <f t="shared" ca="1" si="869"/>
        <v>2.14327296</v>
      </c>
      <c r="L4632" s="55" t="str">
        <f t="shared" si="870"/>
        <v>t4624</v>
      </c>
      <c r="M4632" s="56">
        <v>1</v>
      </c>
      <c r="N4632" s="79">
        <f t="shared" ca="1" si="875"/>
        <v>2.14327296</v>
      </c>
    </row>
    <row r="4633" spans="1:14">
      <c r="A4633">
        <v>4625</v>
      </c>
      <c r="B4633">
        <f t="shared" si="871"/>
        <v>28</v>
      </c>
      <c r="C4633">
        <f t="shared" si="872"/>
        <v>4</v>
      </c>
      <c r="D4633">
        <f t="shared" si="873"/>
        <v>17</v>
      </c>
      <c r="E4633">
        <f t="shared" si="864"/>
        <v>81.599999999999994</v>
      </c>
      <c r="F4633">
        <f t="shared" ca="1" si="865"/>
        <v>96</v>
      </c>
      <c r="G4633">
        <f t="shared" ca="1" si="866"/>
        <v>3</v>
      </c>
      <c r="H4633">
        <f t="shared" ca="1" si="867"/>
        <v>96</v>
      </c>
      <c r="I4633" s="6">
        <f t="shared" ca="1" si="874"/>
        <v>0.75202559999999996</v>
      </c>
      <c r="J4633" s="18">
        <f t="shared" ca="1" si="868"/>
        <v>2.14327296</v>
      </c>
      <c r="K4633" s="7">
        <f t="shared" ca="1" si="869"/>
        <v>2.14327296</v>
      </c>
      <c r="L4633" s="55" t="str">
        <f t="shared" si="870"/>
        <v>t4625</v>
      </c>
      <c r="M4633" s="56">
        <v>1</v>
      </c>
      <c r="N4633" s="79">
        <f t="shared" ca="1" si="875"/>
        <v>2.14327296</v>
      </c>
    </row>
    <row r="4634" spans="1:14">
      <c r="A4634">
        <v>4626</v>
      </c>
      <c r="B4634">
        <f t="shared" si="871"/>
        <v>28</v>
      </c>
      <c r="C4634">
        <f t="shared" si="872"/>
        <v>4</v>
      </c>
      <c r="D4634">
        <f t="shared" si="873"/>
        <v>18</v>
      </c>
      <c r="E4634">
        <f t="shared" si="864"/>
        <v>81.599999999999994</v>
      </c>
      <c r="F4634">
        <f t="shared" ca="1" si="865"/>
        <v>96</v>
      </c>
      <c r="G4634">
        <f t="shared" ca="1" si="866"/>
        <v>3</v>
      </c>
      <c r="H4634">
        <f t="shared" ca="1" si="867"/>
        <v>93</v>
      </c>
      <c r="I4634" s="6">
        <f t="shared" ca="1" si="874"/>
        <v>0.72852479999999997</v>
      </c>
      <c r="J4634" s="18">
        <f t="shared" ca="1" si="868"/>
        <v>2.0762956799999999</v>
      </c>
      <c r="K4634" s="7">
        <f t="shared" ca="1" si="869"/>
        <v>2.0762956799999999</v>
      </c>
      <c r="L4634" s="55" t="str">
        <f t="shared" si="870"/>
        <v>t4626</v>
      </c>
      <c r="M4634" s="56">
        <v>1</v>
      </c>
      <c r="N4634" s="79">
        <f t="shared" ca="1" si="875"/>
        <v>2.0762956799999999</v>
      </c>
    </row>
    <row r="4635" spans="1:14">
      <c r="A4635">
        <v>4627</v>
      </c>
      <c r="B4635">
        <f t="shared" si="871"/>
        <v>28</v>
      </c>
      <c r="C4635">
        <f t="shared" si="872"/>
        <v>4</v>
      </c>
      <c r="D4635">
        <f t="shared" si="873"/>
        <v>19</v>
      </c>
      <c r="E4635">
        <f t="shared" si="864"/>
        <v>81.599999999999994</v>
      </c>
      <c r="F4635">
        <f t="shared" ca="1" si="865"/>
        <v>96</v>
      </c>
      <c r="G4635">
        <f t="shared" ca="1" si="866"/>
        <v>3</v>
      </c>
      <c r="H4635">
        <f t="shared" ca="1" si="867"/>
        <v>92</v>
      </c>
      <c r="I4635" s="6">
        <f t="shared" ca="1" si="874"/>
        <v>0.72069119999999998</v>
      </c>
      <c r="J4635" s="18">
        <f t="shared" ca="1" si="868"/>
        <v>2.0539699200000001</v>
      </c>
      <c r="K4635" s="7">
        <f t="shared" ca="1" si="869"/>
        <v>2.0539699200000001</v>
      </c>
      <c r="L4635" s="55" t="str">
        <f t="shared" si="870"/>
        <v>t4627</v>
      </c>
      <c r="M4635" s="56">
        <v>1</v>
      </c>
      <c r="N4635" s="79">
        <f t="shared" ca="1" si="875"/>
        <v>2.0539699200000001</v>
      </c>
    </row>
    <row r="4636" spans="1:14">
      <c r="A4636">
        <v>4628</v>
      </c>
      <c r="B4636">
        <f t="shared" si="871"/>
        <v>28</v>
      </c>
      <c r="C4636">
        <f t="shared" si="872"/>
        <v>4</v>
      </c>
      <c r="D4636">
        <f t="shared" si="873"/>
        <v>20</v>
      </c>
      <c r="E4636">
        <f t="shared" si="864"/>
        <v>81.599999999999994</v>
      </c>
      <c r="F4636">
        <f t="shared" ca="1" si="865"/>
        <v>96</v>
      </c>
      <c r="G4636">
        <f t="shared" ca="1" si="866"/>
        <v>3</v>
      </c>
      <c r="H4636">
        <f t="shared" ca="1" si="867"/>
        <v>92</v>
      </c>
      <c r="I4636" s="6">
        <f t="shared" ca="1" si="874"/>
        <v>0.72069119999999998</v>
      </c>
      <c r="J4636" s="18">
        <f t="shared" ca="1" si="868"/>
        <v>2.0539699200000001</v>
      </c>
      <c r="K4636" s="7">
        <f t="shared" ca="1" si="869"/>
        <v>2.0539699200000001</v>
      </c>
      <c r="L4636" s="55" t="str">
        <f t="shared" si="870"/>
        <v>t4628</v>
      </c>
      <c r="M4636" s="56">
        <v>1</v>
      </c>
      <c r="N4636" s="79">
        <f t="shared" ca="1" si="875"/>
        <v>2.0539699200000001</v>
      </c>
    </row>
    <row r="4637" spans="1:14">
      <c r="A4637">
        <v>4629</v>
      </c>
      <c r="B4637">
        <f t="shared" si="871"/>
        <v>28</v>
      </c>
      <c r="C4637">
        <f t="shared" si="872"/>
        <v>4</v>
      </c>
      <c r="D4637">
        <f t="shared" si="873"/>
        <v>21</v>
      </c>
      <c r="E4637">
        <f t="shared" si="864"/>
        <v>81.599999999999994</v>
      </c>
      <c r="F4637">
        <f t="shared" ca="1" si="865"/>
        <v>96</v>
      </c>
      <c r="G4637">
        <f t="shared" ca="1" si="866"/>
        <v>3</v>
      </c>
      <c r="H4637">
        <f t="shared" ca="1" si="867"/>
        <v>93</v>
      </c>
      <c r="I4637" s="6">
        <f t="shared" ca="1" si="874"/>
        <v>0.72852479999999997</v>
      </c>
      <c r="J4637" s="18">
        <f t="shared" ca="1" si="868"/>
        <v>2.0762956799999999</v>
      </c>
      <c r="K4637" s="7">
        <f t="shared" ca="1" si="869"/>
        <v>2.0762956799999999</v>
      </c>
      <c r="L4637" s="55" t="str">
        <f t="shared" si="870"/>
        <v>t4629</v>
      </c>
      <c r="M4637" s="56">
        <v>1</v>
      </c>
      <c r="N4637" s="79">
        <f t="shared" ca="1" si="875"/>
        <v>2.0762956799999999</v>
      </c>
    </row>
    <row r="4638" spans="1:14">
      <c r="A4638">
        <v>4630</v>
      </c>
      <c r="B4638">
        <f t="shared" si="871"/>
        <v>28</v>
      </c>
      <c r="C4638">
        <f t="shared" si="872"/>
        <v>4</v>
      </c>
      <c r="D4638">
        <f t="shared" si="873"/>
        <v>22</v>
      </c>
      <c r="E4638">
        <f t="shared" si="864"/>
        <v>81.599999999999994</v>
      </c>
      <c r="F4638">
        <f t="shared" ca="1" si="865"/>
        <v>96</v>
      </c>
      <c r="G4638">
        <f t="shared" ca="1" si="866"/>
        <v>3</v>
      </c>
      <c r="H4638">
        <f t="shared" ca="1" si="867"/>
        <v>87</v>
      </c>
      <c r="I4638" s="6">
        <f t="shared" ca="1" si="874"/>
        <v>0.68152319999999988</v>
      </c>
      <c r="J4638" s="18">
        <f t="shared" ca="1" si="868"/>
        <v>1.9423411199999998</v>
      </c>
      <c r="K4638" s="7">
        <f t="shared" ca="1" si="869"/>
        <v>1.9423411199999998</v>
      </c>
      <c r="L4638" s="55" t="str">
        <f t="shared" si="870"/>
        <v>t4630</v>
      </c>
      <c r="M4638" s="56">
        <v>1</v>
      </c>
      <c r="N4638" s="79">
        <f t="shared" ca="1" si="875"/>
        <v>1.9423411199999998</v>
      </c>
    </row>
    <row r="4639" spans="1:14">
      <c r="A4639">
        <v>4631</v>
      </c>
      <c r="B4639">
        <f t="shared" si="871"/>
        <v>28</v>
      </c>
      <c r="C4639">
        <f t="shared" si="872"/>
        <v>4</v>
      </c>
      <c r="D4639">
        <f t="shared" si="873"/>
        <v>23</v>
      </c>
      <c r="E4639">
        <f t="shared" si="864"/>
        <v>81.599999999999994</v>
      </c>
      <c r="F4639">
        <f t="shared" ca="1" si="865"/>
        <v>96</v>
      </c>
      <c r="G4639">
        <f t="shared" ca="1" si="866"/>
        <v>3</v>
      </c>
      <c r="H4639">
        <f t="shared" ca="1" si="867"/>
        <v>72</v>
      </c>
      <c r="I4639" s="6">
        <f t="shared" ca="1" si="874"/>
        <v>0.56401919999999994</v>
      </c>
      <c r="J4639" s="18">
        <f t="shared" ca="1" si="868"/>
        <v>1.6074547199999998</v>
      </c>
      <c r="K4639" s="7">
        <f t="shared" ca="1" si="869"/>
        <v>1.6074547199999998</v>
      </c>
      <c r="L4639" s="55" t="str">
        <f t="shared" si="870"/>
        <v>t4631</v>
      </c>
      <c r="M4639" s="56">
        <v>1</v>
      </c>
      <c r="N4639" s="79">
        <f t="shared" ca="1" si="875"/>
        <v>1.6074547199999998</v>
      </c>
    </row>
    <row r="4640" spans="1:14">
      <c r="A4640">
        <v>4632</v>
      </c>
      <c r="B4640">
        <f t="shared" si="871"/>
        <v>28</v>
      </c>
      <c r="C4640">
        <f t="shared" si="872"/>
        <v>5</v>
      </c>
      <c r="D4640">
        <f t="shared" si="873"/>
        <v>0</v>
      </c>
      <c r="E4640">
        <f t="shared" si="864"/>
        <v>81.599999999999994</v>
      </c>
      <c r="F4640">
        <f t="shared" ca="1" si="865"/>
        <v>94</v>
      </c>
      <c r="G4640">
        <f t="shared" ca="1" si="866"/>
        <v>3</v>
      </c>
      <c r="H4640">
        <f t="shared" ca="1" si="867"/>
        <v>64</v>
      </c>
      <c r="I4640" s="6">
        <f t="shared" ca="1" si="874"/>
        <v>0.49090559999999994</v>
      </c>
      <c r="J4640" s="18">
        <f t="shared" ca="1" si="868"/>
        <v>1.3990809599999998</v>
      </c>
      <c r="K4640" s="7">
        <f t="shared" ca="1" si="869"/>
        <v>1.3990809599999998</v>
      </c>
      <c r="L4640" s="55" t="str">
        <f t="shared" si="870"/>
        <v>t4632</v>
      </c>
      <c r="M4640" s="56">
        <v>1</v>
      </c>
      <c r="N4640" s="79">
        <f t="shared" ca="1" si="875"/>
        <v>1.3990809599999998</v>
      </c>
    </row>
    <row r="4641" spans="1:14">
      <c r="A4641">
        <v>4633</v>
      </c>
      <c r="B4641">
        <f t="shared" si="871"/>
        <v>28</v>
      </c>
      <c r="C4641">
        <f t="shared" si="872"/>
        <v>5</v>
      </c>
      <c r="D4641">
        <f t="shared" si="873"/>
        <v>1</v>
      </c>
      <c r="E4641">
        <f t="shared" si="864"/>
        <v>81.599999999999994</v>
      </c>
      <c r="F4641">
        <f t="shared" ca="1" si="865"/>
        <v>94</v>
      </c>
      <c r="G4641">
        <f t="shared" ca="1" si="866"/>
        <v>3</v>
      </c>
      <c r="H4641">
        <f t="shared" ca="1" si="867"/>
        <v>60</v>
      </c>
      <c r="I4641" s="6">
        <f t="shared" ca="1" si="874"/>
        <v>0.46022399999999997</v>
      </c>
      <c r="J4641" s="18">
        <f t="shared" ca="1" si="868"/>
        <v>1.3116383999999999</v>
      </c>
      <c r="K4641" s="7">
        <f t="shared" ca="1" si="869"/>
        <v>1.3116383999999999</v>
      </c>
      <c r="L4641" s="55" t="str">
        <f t="shared" si="870"/>
        <v>t4633</v>
      </c>
      <c r="M4641" s="56">
        <v>1</v>
      </c>
      <c r="N4641" s="79">
        <f t="shared" ca="1" si="875"/>
        <v>1.3116383999999999</v>
      </c>
    </row>
    <row r="4642" spans="1:14">
      <c r="A4642">
        <v>4634</v>
      </c>
      <c r="B4642">
        <f t="shared" si="871"/>
        <v>28</v>
      </c>
      <c r="C4642">
        <f t="shared" si="872"/>
        <v>5</v>
      </c>
      <c r="D4642">
        <f t="shared" si="873"/>
        <v>2</v>
      </c>
      <c r="E4642">
        <f t="shared" si="864"/>
        <v>81.599999999999994</v>
      </c>
      <c r="F4642">
        <f t="shared" ca="1" si="865"/>
        <v>94</v>
      </c>
      <c r="G4642">
        <f t="shared" ca="1" si="866"/>
        <v>3</v>
      </c>
      <c r="H4642">
        <f t="shared" ca="1" si="867"/>
        <v>58</v>
      </c>
      <c r="I4642" s="6">
        <f t="shared" ca="1" si="874"/>
        <v>0.44488319999999992</v>
      </c>
      <c r="J4642" s="18">
        <f t="shared" ca="1" si="868"/>
        <v>1.2679171199999999</v>
      </c>
      <c r="K4642" s="7">
        <f t="shared" ca="1" si="869"/>
        <v>1.2679171199999999</v>
      </c>
      <c r="L4642" s="55" t="str">
        <f t="shared" si="870"/>
        <v>t4634</v>
      </c>
      <c r="M4642" s="56">
        <v>1</v>
      </c>
      <c r="N4642" s="79">
        <f t="shared" ca="1" si="875"/>
        <v>1.2679171199999999</v>
      </c>
    </row>
    <row r="4643" spans="1:14">
      <c r="A4643">
        <v>4635</v>
      </c>
      <c r="B4643">
        <f t="shared" si="871"/>
        <v>28</v>
      </c>
      <c r="C4643">
        <f t="shared" si="872"/>
        <v>5</v>
      </c>
      <c r="D4643">
        <f t="shared" si="873"/>
        <v>3</v>
      </c>
      <c r="E4643">
        <f t="shared" si="864"/>
        <v>81.599999999999994</v>
      </c>
      <c r="F4643">
        <f t="shared" ca="1" si="865"/>
        <v>94</v>
      </c>
      <c r="G4643">
        <f t="shared" ca="1" si="866"/>
        <v>3</v>
      </c>
      <c r="H4643">
        <f t="shared" ca="1" si="867"/>
        <v>56</v>
      </c>
      <c r="I4643" s="6">
        <f t="shared" ca="1" si="874"/>
        <v>0.42954239999999999</v>
      </c>
      <c r="J4643" s="18">
        <f t="shared" ca="1" si="868"/>
        <v>1.2241958399999999</v>
      </c>
      <c r="K4643" s="7">
        <f t="shared" ca="1" si="869"/>
        <v>1.2241958399999999</v>
      </c>
      <c r="L4643" s="55" t="str">
        <f t="shared" si="870"/>
        <v>t4635</v>
      </c>
      <c r="M4643" s="56">
        <v>1</v>
      </c>
      <c r="N4643" s="79">
        <f t="shared" ca="1" si="875"/>
        <v>1.2241958399999999</v>
      </c>
    </row>
    <row r="4644" spans="1:14">
      <c r="A4644">
        <v>4636</v>
      </c>
      <c r="B4644">
        <f t="shared" si="871"/>
        <v>28</v>
      </c>
      <c r="C4644">
        <f t="shared" si="872"/>
        <v>5</v>
      </c>
      <c r="D4644">
        <f t="shared" si="873"/>
        <v>4</v>
      </c>
      <c r="E4644">
        <f t="shared" si="864"/>
        <v>81.599999999999994</v>
      </c>
      <c r="F4644">
        <f t="shared" ca="1" si="865"/>
        <v>94</v>
      </c>
      <c r="G4644">
        <f t="shared" ca="1" si="866"/>
        <v>3</v>
      </c>
      <c r="H4644">
        <f t="shared" ca="1" si="867"/>
        <v>56</v>
      </c>
      <c r="I4644" s="6">
        <f t="shared" ca="1" si="874"/>
        <v>0.42954239999999999</v>
      </c>
      <c r="J4644" s="18">
        <f t="shared" ca="1" si="868"/>
        <v>1.2241958399999999</v>
      </c>
      <c r="K4644" s="7">
        <f t="shared" ca="1" si="869"/>
        <v>1.2241958399999999</v>
      </c>
      <c r="L4644" s="55" t="str">
        <f t="shared" si="870"/>
        <v>t4636</v>
      </c>
      <c r="M4644" s="56">
        <v>1</v>
      </c>
      <c r="N4644" s="79">
        <f t="shared" ca="1" si="875"/>
        <v>1.2241958399999999</v>
      </c>
    </row>
    <row r="4645" spans="1:14">
      <c r="A4645">
        <v>4637</v>
      </c>
      <c r="B4645">
        <f t="shared" si="871"/>
        <v>28</v>
      </c>
      <c r="C4645">
        <f t="shared" si="872"/>
        <v>5</v>
      </c>
      <c r="D4645">
        <f t="shared" si="873"/>
        <v>5</v>
      </c>
      <c r="E4645">
        <f t="shared" si="864"/>
        <v>81.599999999999994</v>
      </c>
      <c r="F4645">
        <f t="shared" ca="1" si="865"/>
        <v>94</v>
      </c>
      <c r="G4645">
        <f t="shared" ca="1" si="866"/>
        <v>3</v>
      </c>
      <c r="H4645">
        <f t="shared" ca="1" si="867"/>
        <v>58</v>
      </c>
      <c r="I4645" s="6">
        <f t="shared" ca="1" si="874"/>
        <v>0.44488319999999992</v>
      </c>
      <c r="J4645" s="18">
        <f t="shared" ca="1" si="868"/>
        <v>1.2679171199999999</v>
      </c>
      <c r="K4645" s="7">
        <f t="shared" ca="1" si="869"/>
        <v>1.2679171199999999</v>
      </c>
      <c r="L4645" s="55" t="str">
        <f t="shared" si="870"/>
        <v>t4637</v>
      </c>
      <c r="M4645" s="56">
        <v>1</v>
      </c>
      <c r="N4645" s="79">
        <f t="shared" ca="1" si="875"/>
        <v>1.2679171199999999</v>
      </c>
    </row>
    <row r="4646" spans="1:14">
      <c r="A4646">
        <v>4638</v>
      </c>
      <c r="B4646">
        <f t="shared" si="871"/>
        <v>28</v>
      </c>
      <c r="C4646">
        <f t="shared" si="872"/>
        <v>5</v>
      </c>
      <c r="D4646">
        <f t="shared" si="873"/>
        <v>6</v>
      </c>
      <c r="E4646">
        <f t="shared" si="864"/>
        <v>81.599999999999994</v>
      </c>
      <c r="F4646">
        <f t="shared" ca="1" si="865"/>
        <v>94</v>
      </c>
      <c r="G4646">
        <f t="shared" ca="1" si="866"/>
        <v>3</v>
      </c>
      <c r="H4646">
        <f t="shared" ca="1" si="867"/>
        <v>64</v>
      </c>
      <c r="I4646" s="6">
        <f t="shared" ca="1" si="874"/>
        <v>0.49090559999999994</v>
      </c>
      <c r="J4646" s="18">
        <f t="shared" ca="1" si="868"/>
        <v>1.3990809599999998</v>
      </c>
      <c r="K4646" s="7">
        <f t="shared" ca="1" si="869"/>
        <v>1.3990809599999998</v>
      </c>
      <c r="L4646" s="55" t="str">
        <f t="shared" si="870"/>
        <v>t4638</v>
      </c>
      <c r="M4646" s="56">
        <v>1</v>
      </c>
      <c r="N4646" s="79">
        <f t="shared" ca="1" si="875"/>
        <v>1.3990809599999998</v>
      </c>
    </row>
    <row r="4647" spans="1:14">
      <c r="A4647">
        <v>4639</v>
      </c>
      <c r="B4647">
        <f t="shared" si="871"/>
        <v>28</v>
      </c>
      <c r="C4647">
        <f t="shared" si="872"/>
        <v>5</v>
      </c>
      <c r="D4647">
        <f t="shared" si="873"/>
        <v>7</v>
      </c>
      <c r="E4647">
        <f t="shared" si="864"/>
        <v>81.599999999999994</v>
      </c>
      <c r="F4647">
        <f t="shared" ca="1" si="865"/>
        <v>94</v>
      </c>
      <c r="G4647">
        <f t="shared" ca="1" si="866"/>
        <v>3</v>
      </c>
      <c r="H4647">
        <f t="shared" ca="1" si="867"/>
        <v>76</v>
      </c>
      <c r="I4647" s="6">
        <f t="shared" ca="1" si="874"/>
        <v>0.58295039999999998</v>
      </c>
      <c r="J4647" s="18">
        <f t="shared" ca="1" si="868"/>
        <v>1.6614086400000001</v>
      </c>
      <c r="K4647" s="7">
        <f t="shared" ca="1" si="869"/>
        <v>1.6614086400000001</v>
      </c>
      <c r="L4647" s="55" t="str">
        <f t="shared" si="870"/>
        <v>t4639</v>
      </c>
      <c r="M4647" s="56">
        <v>1</v>
      </c>
      <c r="N4647" s="79">
        <f t="shared" ca="1" si="875"/>
        <v>1.6614086400000001</v>
      </c>
    </row>
    <row r="4648" spans="1:14">
      <c r="A4648">
        <v>4640</v>
      </c>
      <c r="B4648">
        <f t="shared" si="871"/>
        <v>28</v>
      </c>
      <c r="C4648">
        <f t="shared" si="872"/>
        <v>5</v>
      </c>
      <c r="D4648">
        <f t="shared" si="873"/>
        <v>8</v>
      </c>
      <c r="E4648">
        <f t="shared" si="864"/>
        <v>81.599999999999994</v>
      </c>
      <c r="F4648">
        <f t="shared" ca="1" si="865"/>
        <v>94</v>
      </c>
      <c r="G4648">
        <f t="shared" ca="1" si="866"/>
        <v>3</v>
      </c>
      <c r="H4648">
        <f t="shared" ca="1" si="867"/>
        <v>87</v>
      </c>
      <c r="I4648" s="6">
        <f t="shared" ca="1" si="874"/>
        <v>0.66732479999999994</v>
      </c>
      <c r="J4648" s="18">
        <f t="shared" ca="1" si="868"/>
        <v>1.9018756799999998</v>
      </c>
      <c r="K4648" s="7">
        <f t="shared" ca="1" si="869"/>
        <v>1.9018756799999996</v>
      </c>
      <c r="L4648" s="55" t="str">
        <f t="shared" si="870"/>
        <v>t4640</v>
      </c>
      <c r="M4648" s="56">
        <v>1</v>
      </c>
      <c r="N4648" s="79">
        <f t="shared" ca="1" si="875"/>
        <v>1.9018756799999996</v>
      </c>
    </row>
    <row r="4649" spans="1:14">
      <c r="A4649">
        <v>4641</v>
      </c>
      <c r="B4649">
        <f t="shared" si="871"/>
        <v>28</v>
      </c>
      <c r="C4649">
        <f t="shared" si="872"/>
        <v>5</v>
      </c>
      <c r="D4649">
        <f t="shared" si="873"/>
        <v>9</v>
      </c>
      <c r="E4649">
        <f t="shared" si="864"/>
        <v>81.599999999999994</v>
      </c>
      <c r="F4649">
        <f t="shared" ca="1" si="865"/>
        <v>94</v>
      </c>
      <c r="G4649">
        <f t="shared" ca="1" si="866"/>
        <v>3</v>
      </c>
      <c r="H4649">
        <f t="shared" ca="1" si="867"/>
        <v>95</v>
      </c>
      <c r="I4649" s="6">
        <f t="shared" ca="1" si="874"/>
        <v>0.72868799999999989</v>
      </c>
      <c r="J4649" s="18">
        <f t="shared" ca="1" si="868"/>
        <v>2.0767607999999997</v>
      </c>
      <c r="K4649" s="7">
        <f t="shared" ca="1" si="869"/>
        <v>2.0767607999999997</v>
      </c>
      <c r="L4649" s="55" t="str">
        <f t="shared" si="870"/>
        <v>t4641</v>
      </c>
      <c r="M4649" s="56">
        <v>1</v>
      </c>
      <c r="N4649" s="79">
        <f t="shared" ca="1" si="875"/>
        <v>2.0767607999999997</v>
      </c>
    </row>
    <row r="4650" spans="1:14">
      <c r="A4650">
        <v>4642</v>
      </c>
      <c r="B4650">
        <f t="shared" si="871"/>
        <v>28</v>
      </c>
      <c r="C4650">
        <f t="shared" si="872"/>
        <v>5</v>
      </c>
      <c r="D4650">
        <f t="shared" si="873"/>
        <v>10</v>
      </c>
      <c r="E4650">
        <f t="shared" si="864"/>
        <v>81.599999999999994</v>
      </c>
      <c r="F4650">
        <f t="shared" ca="1" si="865"/>
        <v>94</v>
      </c>
      <c r="G4650">
        <f t="shared" ca="1" si="866"/>
        <v>3</v>
      </c>
      <c r="H4650">
        <f t="shared" ca="1" si="867"/>
        <v>99</v>
      </c>
      <c r="I4650" s="6">
        <f t="shared" ca="1" si="874"/>
        <v>0.75936959999999998</v>
      </c>
      <c r="J4650" s="18">
        <f t="shared" ca="1" si="868"/>
        <v>2.1642033600000001</v>
      </c>
      <c r="K4650" s="7">
        <f t="shared" ca="1" si="869"/>
        <v>2.1642033600000001</v>
      </c>
      <c r="L4650" s="55" t="str">
        <f t="shared" si="870"/>
        <v>t4642</v>
      </c>
      <c r="M4650" s="56">
        <v>1</v>
      </c>
      <c r="N4650" s="79">
        <f t="shared" ca="1" si="875"/>
        <v>2.1642033600000001</v>
      </c>
    </row>
    <row r="4651" spans="1:14">
      <c r="A4651">
        <v>4643</v>
      </c>
      <c r="B4651">
        <f t="shared" si="871"/>
        <v>28</v>
      </c>
      <c r="C4651">
        <f t="shared" si="872"/>
        <v>5</v>
      </c>
      <c r="D4651">
        <f t="shared" si="873"/>
        <v>11</v>
      </c>
      <c r="E4651">
        <f t="shared" si="864"/>
        <v>81.599999999999994</v>
      </c>
      <c r="F4651">
        <f t="shared" ca="1" si="865"/>
        <v>94</v>
      </c>
      <c r="G4651">
        <f t="shared" ca="1" si="866"/>
        <v>3</v>
      </c>
      <c r="H4651">
        <f t="shared" ca="1" si="867"/>
        <v>100</v>
      </c>
      <c r="I4651" s="6">
        <f t="shared" ca="1" si="874"/>
        <v>0.76703999999999994</v>
      </c>
      <c r="J4651" s="18">
        <f t="shared" ca="1" si="868"/>
        <v>2.186064</v>
      </c>
      <c r="K4651" s="7">
        <f t="shared" ca="1" si="869"/>
        <v>2.186064</v>
      </c>
      <c r="L4651" s="55" t="str">
        <f t="shared" si="870"/>
        <v>t4643</v>
      </c>
      <c r="M4651" s="56">
        <v>1</v>
      </c>
      <c r="N4651" s="79">
        <f t="shared" ca="1" si="875"/>
        <v>2.186064</v>
      </c>
    </row>
    <row r="4652" spans="1:14">
      <c r="A4652">
        <v>4644</v>
      </c>
      <c r="B4652">
        <f t="shared" si="871"/>
        <v>28</v>
      </c>
      <c r="C4652">
        <f t="shared" si="872"/>
        <v>5</v>
      </c>
      <c r="D4652">
        <f t="shared" si="873"/>
        <v>12</v>
      </c>
      <c r="E4652">
        <f t="shared" si="864"/>
        <v>81.599999999999994</v>
      </c>
      <c r="F4652">
        <f t="shared" ca="1" si="865"/>
        <v>94</v>
      </c>
      <c r="G4652">
        <f t="shared" ca="1" si="866"/>
        <v>3</v>
      </c>
      <c r="H4652">
        <f t="shared" ca="1" si="867"/>
        <v>99</v>
      </c>
      <c r="I4652" s="6">
        <f t="shared" ca="1" si="874"/>
        <v>0.75936959999999998</v>
      </c>
      <c r="J4652" s="18">
        <f t="shared" ca="1" si="868"/>
        <v>2.1642033600000001</v>
      </c>
      <c r="K4652" s="7">
        <f t="shared" ca="1" si="869"/>
        <v>2.1642033600000001</v>
      </c>
      <c r="L4652" s="55" t="str">
        <f t="shared" si="870"/>
        <v>t4644</v>
      </c>
      <c r="M4652" s="56">
        <v>1</v>
      </c>
      <c r="N4652" s="79">
        <f t="shared" ca="1" si="875"/>
        <v>2.1642033600000001</v>
      </c>
    </row>
    <row r="4653" spans="1:14">
      <c r="A4653">
        <v>4645</v>
      </c>
      <c r="B4653">
        <f t="shared" si="871"/>
        <v>28</v>
      </c>
      <c r="C4653">
        <f t="shared" si="872"/>
        <v>5</v>
      </c>
      <c r="D4653">
        <f t="shared" si="873"/>
        <v>13</v>
      </c>
      <c r="E4653">
        <f t="shared" si="864"/>
        <v>81.599999999999994</v>
      </c>
      <c r="F4653">
        <f t="shared" ca="1" si="865"/>
        <v>94</v>
      </c>
      <c r="G4653">
        <f t="shared" ca="1" si="866"/>
        <v>3</v>
      </c>
      <c r="H4653">
        <f t="shared" ca="1" si="867"/>
        <v>100</v>
      </c>
      <c r="I4653" s="6">
        <f t="shared" ca="1" si="874"/>
        <v>0.76703999999999994</v>
      </c>
      <c r="J4653" s="18">
        <f t="shared" ca="1" si="868"/>
        <v>2.186064</v>
      </c>
      <c r="K4653" s="7">
        <f t="shared" ca="1" si="869"/>
        <v>2.186064</v>
      </c>
      <c r="L4653" s="55" t="str">
        <f t="shared" si="870"/>
        <v>t4645</v>
      </c>
      <c r="M4653" s="56">
        <v>1</v>
      </c>
      <c r="N4653" s="79">
        <f t="shared" ca="1" si="875"/>
        <v>2.186064</v>
      </c>
    </row>
    <row r="4654" spans="1:14">
      <c r="A4654">
        <v>4646</v>
      </c>
      <c r="B4654">
        <f t="shared" si="871"/>
        <v>28</v>
      </c>
      <c r="C4654">
        <f t="shared" si="872"/>
        <v>5</v>
      </c>
      <c r="D4654">
        <f t="shared" si="873"/>
        <v>14</v>
      </c>
      <c r="E4654">
        <f t="shared" si="864"/>
        <v>81.599999999999994</v>
      </c>
      <c r="F4654">
        <f t="shared" ca="1" si="865"/>
        <v>94</v>
      </c>
      <c r="G4654">
        <f t="shared" ca="1" si="866"/>
        <v>3</v>
      </c>
      <c r="H4654">
        <f t="shared" ca="1" si="867"/>
        <v>100</v>
      </c>
      <c r="I4654" s="6">
        <f t="shared" ca="1" si="874"/>
        <v>0.76703999999999994</v>
      </c>
      <c r="J4654" s="18">
        <f t="shared" ca="1" si="868"/>
        <v>2.186064</v>
      </c>
      <c r="K4654" s="7">
        <f t="shared" ca="1" si="869"/>
        <v>2.186064</v>
      </c>
      <c r="L4654" s="55" t="str">
        <f t="shared" si="870"/>
        <v>t4646</v>
      </c>
      <c r="M4654" s="56">
        <v>1</v>
      </c>
      <c r="N4654" s="79">
        <f t="shared" ca="1" si="875"/>
        <v>2.186064</v>
      </c>
    </row>
    <row r="4655" spans="1:14">
      <c r="A4655">
        <v>4647</v>
      </c>
      <c r="B4655">
        <f t="shared" si="871"/>
        <v>28</v>
      </c>
      <c r="C4655">
        <f t="shared" si="872"/>
        <v>5</v>
      </c>
      <c r="D4655">
        <f t="shared" si="873"/>
        <v>15</v>
      </c>
      <c r="E4655">
        <f t="shared" si="864"/>
        <v>81.599999999999994</v>
      </c>
      <c r="F4655">
        <f t="shared" ca="1" si="865"/>
        <v>94</v>
      </c>
      <c r="G4655">
        <f t="shared" ca="1" si="866"/>
        <v>3</v>
      </c>
      <c r="H4655">
        <f t="shared" ca="1" si="867"/>
        <v>97</v>
      </c>
      <c r="I4655" s="6">
        <f t="shared" ca="1" si="874"/>
        <v>0.74402879999999993</v>
      </c>
      <c r="J4655" s="18">
        <f t="shared" ca="1" si="868"/>
        <v>2.1204820799999999</v>
      </c>
      <c r="K4655" s="7">
        <f t="shared" ca="1" si="869"/>
        <v>2.1204820799999999</v>
      </c>
      <c r="L4655" s="55" t="str">
        <f t="shared" si="870"/>
        <v>t4647</v>
      </c>
      <c r="M4655" s="56">
        <v>1</v>
      </c>
      <c r="N4655" s="79">
        <f t="shared" ca="1" si="875"/>
        <v>2.1204820799999999</v>
      </c>
    </row>
    <row r="4656" spans="1:14">
      <c r="A4656">
        <v>4648</v>
      </c>
      <c r="B4656">
        <f t="shared" si="871"/>
        <v>28</v>
      </c>
      <c r="C4656">
        <f t="shared" si="872"/>
        <v>5</v>
      </c>
      <c r="D4656">
        <f t="shared" si="873"/>
        <v>16</v>
      </c>
      <c r="E4656">
        <f t="shared" si="864"/>
        <v>81.599999999999994</v>
      </c>
      <c r="F4656">
        <f t="shared" ca="1" si="865"/>
        <v>94</v>
      </c>
      <c r="G4656">
        <f t="shared" ca="1" si="866"/>
        <v>3</v>
      </c>
      <c r="H4656">
        <f t="shared" ca="1" si="867"/>
        <v>96</v>
      </c>
      <c r="I4656" s="6">
        <f t="shared" ca="1" si="874"/>
        <v>0.73635839999999997</v>
      </c>
      <c r="J4656" s="18">
        <f t="shared" ca="1" si="868"/>
        <v>2.0986214400000001</v>
      </c>
      <c r="K4656" s="7">
        <f t="shared" ca="1" si="869"/>
        <v>2.0986214400000001</v>
      </c>
      <c r="L4656" s="55" t="str">
        <f t="shared" si="870"/>
        <v>t4648</v>
      </c>
      <c r="M4656" s="56">
        <v>1</v>
      </c>
      <c r="N4656" s="79">
        <f t="shared" ca="1" si="875"/>
        <v>2.0986214400000001</v>
      </c>
    </row>
    <row r="4657" spans="1:14">
      <c r="A4657">
        <v>4649</v>
      </c>
      <c r="B4657">
        <f t="shared" si="871"/>
        <v>28</v>
      </c>
      <c r="C4657">
        <f t="shared" si="872"/>
        <v>5</v>
      </c>
      <c r="D4657">
        <f t="shared" si="873"/>
        <v>17</v>
      </c>
      <c r="E4657">
        <f t="shared" si="864"/>
        <v>81.599999999999994</v>
      </c>
      <c r="F4657">
        <f t="shared" ca="1" si="865"/>
        <v>94</v>
      </c>
      <c r="G4657">
        <f t="shared" ca="1" si="866"/>
        <v>3</v>
      </c>
      <c r="H4657">
        <f t="shared" ca="1" si="867"/>
        <v>96</v>
      </c>
      <c r="I4657" s="6">
        <f t="shared" ca="1" si="874"/>
        <v>0.73635839999999997</v>
      </c>
      <c r="J4657" s="18">
        <f t="shared" ca="1" si="868"/>
        <v>2.0986214400000001</v>
      </c>
      <c r="K4657" s="7">
        <f t="shared" ca="1" si="869"/>
        <v>2.0986214400000001</v>
      </c>
      <c r="L4657" s="55" t="str">
        <f t="shared" si="870"/>
        <v>t4649</v>
      </c>
      <c r="M4657" s="56">
        <v>1</v>
      </c>
      <c r="N4657" s="79">
        <f t="shared" ca="1" si="875"/>
        <v>2.0986214400000001</v>
      </c>
    </row>
    <row r="4658" spans="1:14">
      <c r="A4658">
        <v>4650</v>
      </c>
      <c r="B4658">
        <f t="shared" si="871"/>
        <v>28</v>
      </c>
      <c r="C4658">
        <f t="shared" si="872"/>
        <v>5</v>
      </c>
      <c r="D4658">
        <f t="shared" si="873"/>
        <v>18</v>
      </c>
      <c r="E4658">
        <f t="shared" si="864"/>
        <v>81.599999999999994</v>
      </c>
      <c r="F4658">
        <f t="shared" ca="1" si="865"/>
        <v>94</v>
      </c>
      <c r="G4658">
        <f t="shared" ca="1" si="866"/>
        <v>3</v>
      </c>
      <c r="H4658">
        <f t="shared" ca="1" si="867"/>
        <v>93</v>
      </c>
      <c r="I4658" s="6">
        <f t="shared" ca="1" si="874"/>
        <v>0.71334719999999985</v>
      </c>
      <c r="J4658" s="18">
        <f t="shared" ca="1" si="868"/>
        <v>2.0330395199999995</v>
      </c>
      <c r="K4658" s="7">
        <f t="shared" ca="1" si="869"/>
        <v>2.0330395199999995</v>
      </c>
      <c r="L4658" s="55" t="str">
        <f t="shared" si="870"/>
        <v>t4650</v>
      </c>
      <c r="M4658" s="56">
        <v>1</v>
      </c>
      <c r="N4658" s="79">
        <f t="shared" ca="1" si="875"/>
        <v>2.0330395199999995</v>
      </c>
    </row>
    <row r="4659" spans="1:14">
      <c r="A4659">
        <v>4651</v>
      </c>
      <c r="B4659">
        <f t="shared" si="871"/>
        <v>28</v>
      </c>
      <c r="C4659">
        <f t="shared" si="872"/>
        <v>5</v>
      </c>
      <c r="D4659">
        <f t="shared" si="873"/>
        <v>19</v>
      </c>
      <c r="E4659">
        <f t="shared" si="864"/>
        <v>81.599999999999994</v>
      </c>
      <c r="F4659">
        <f t="shared" ca="1" si="865"/>
        <v>94</v>
      </c>
      <c r="G4659">
        <f t="shared" ca="1" si="866"/>
        <v>3</v>
      </c>
      <c r="H4659">
        <f t="shared" ca="1" si="867"/>
        <v>92</v>
      </c>
      <c r="I4659" s="6">
        <f t="shared" ca="1" si="874"/>
        <v>0.70567679999999999</v>
      </c>
      <c r="J4659" s="18">
        <f t="shared" ca="1" si="868"/>
        <v>2.0111788800000001</v>
      </c>
      <c r="K4659" s="7">
        <f t="shared" ca="1" si="869"/>
        <v>2.0111788800000001</v>
      </c>
      <c r="L4659" s="55" t="str">
        <f t="shared" si="870"/>
        <v>t4651</v>
      </c>
      <c r="M4659" s="56">
        <v>1</v>
      </c>
      <c r="N4659" s="79">
        <f t="shared" ca="1" si="875"/>
        <v>2.0111788800000001</v>
      </c>
    </row>
    <row r="4660" spans="1:14">
      <c r="A4660">
        <v>4652</v>
      </c>
      <c r="B4660">
        <f t="shared" si="871"/>
        <v>28</v>
      </c>
      <c r="C4660">
        <f t="shared" si="872"/>
        <v>5</v>
      </c>
      <c r="D4660">
        <f t="shared" si="873"/>
        <v>20</v>
      </c>
      <c r="E4660">
        <f t="shared" si="864"/>
        <v>81.599999999999994</v>
      </c>
      <c r="F4660">
        <f t="shared" ca="1" si="865"/>
        <v>94</v>
      </c>
      <c r="G4660">
        <f t="shared" ca="1" si="866"/>
        <v>3</v>
      </c>
      <c r="H4660">
        <f t="shared" ca="1" si="867"/>
        <v>92</v>
      </c>
      <c r="I4660" s="6">
        <f t="shared" ca="1" si="874"/>
        <v>0.70567679999999999</v>
      </c>
      <c r="J4660" s="18">
        <f t="shared" ca="1" si="868"/>
        <v>2.0111788800000001</v>
      </c>
      <c r="K4660" s="7">
        <f t="shared" ca="1" si="869"/>
        <v>2.0111788800000001</v>
      </c>
      <c r="L4660" s="55" t="str">
        <f t="shared" si="870"/>
        <v>t4652</v>
      </c>
      <c r="M4660" s="56">
        <v>1</v>
      </c>
      <c r="N4660" s="79">
        <f t="shared" ca="1" si="875"/>
        <v>2.0111788800000001</v>
      </c>
    </row>
    <row r="4661" spans="1:14">
      <c r="A4661">
        <v>4653</v>
      </c>
      <c r="B4661">
        <f t="shared" si="871"/>
        <v>28</v>
      </c>
      <c r="C4661">
        <f t="shared" si="872"/>
        <v>5</v>
      </c>
      <c r="D4661">
        <f t="shared" si="873"/>
        <v>21</v>
      </c>
      <c r="E4661">
        <f t="shared" si="864"/>
        <v>81.599999999999994</v>
      </c>
      <c r="F4661">
        <f t="shared" ca="1" si="865"/>
        <v>94</v>
      </c>
      <c r="G4661">
        <f t="shared" ca="1" si="866"/>
        <v>3</v>
      </c>
      <c r="H4661">
        <f t="shared" ca="1" si="867"/>
        <v>93</v>
      </c>
      <c r="I4661" s="6">
        <f t="shared" ca="1" si="874"/>
        <v>0.71334719999999985</v>
      </c>
      <c r="J4661" s="18">
        <f t="shared" ca="1" si="868"/>
        <v>2.0330395199999995</v>
      </c>
      <c r="K4661" s="7">
        <f t="shared" ca="1" si="869"/>
        <v>2.0330395199999995</v>
      </c>
      <c r="L4661" s="55" t="str">
        <f t="shared" si="870"/>
        <v>t4653</v>
      </c>
      <c r="M4661" s="56">
        <v>1</v>
      </c>
      <c r="N4661" s="79">
        <f t="shared" ca="1" si="875"/>
        <v>2.0330395199999995</v>
      </c>
    </row>
    <row r="4662" spans="1:14">
      <c r="A4662">
        <v>4654</v>
      </c>
      <c r="B4662">
        <f t="shared" si="871"/>
        <v>28</v>
      </c>
      <c r="C4662">
        <f t="shared" si="872"/>
        <v>5</v>
      </c>
      <c r="D4662">
        <f t="shared" si="873"/>
        <v>22</v>
      </c>
      <c r="E4662">
        <f t="shared" si="864"/>
        <v>81.599999999999994</v>
      </c>
      <c r="F4662">
        <f t="shared" ca="1" si="865"/>
        <v>94</v>
      </c>
      <c r="G4662">
        <f t="shared" ca="1" si="866"/>
        <v>3</v>
      </c>
      <c r="H4662">
        <f t="shared" ca="1" si="867"/>
        <v>87</v>
      </c>
      <c r="I4662" s="6">
        <f t="shared" ca="1" si="874"/>
        <v>0.66732479999999994</v>
      </c>
      <c r="J4662" s="18">
        <f t="shared" ca="1" si="868"/>
        <v>1.9018756799999998</v>
      </c>
      <c r="K4662" s="7">
        <f t="shared" ca="1" si="869"/>
        <v>1.9018756799999996</v>
      </c>
      <c r="L4662" s="55" t="str">
        <f t="shared" si="870"/>
        <v>t4654</v>
      </c>
      <c r="M4662" s="56">
        <v>1</v>
      </c>
      <c r="N4662" s="79">
        <f t="shared" ca="1" si="875"/>
        <v>1.9018756799999996</v>
      </c>
    </row>
    <row r="4663" spans="1:14">
      <c r="A4663">
        <v>4655</v>
      </c>
      <c r="B4663">
        <f t="shared" si="871"/>
        <v>28</v>
      </c>
      <c r="C4663">
        <f t="shared" si="872"/>
        <v>5</v>
      </c>
      <c r="D4663">
        <f t="shared" si="873"/>
        <v>23</v>
      </c>
      <c r="E4663">
        <f t="shared" si="864"/>
        <v>81.599999999999994</v>
      </c>
      <c r="F4663">
        <f t="shared" ca="1" si="865"/>
        <v>94</v>
      </c>
      <c r="G4663">
        <f t="shared" ca="1" si="866"/>
        <v>3</v>
      </c>
      <c r="H4663">
        <f t="shared" ca="1" si="867"/>
        <v>72</v>
      </c>
      <c r="I4663" s="6">
        <f t="shared" ca="1" si="874"/>
        <v>0.55226879999999989</v>
      </c>
      <c r="J4663" s="18">
        <f t="shared" ca="1" si="868"/>
        <v>1.5739660799999997</v>
      </c>
      <c r="K4663" s="7">
        <f t="shared" ca="1" si="869"/>
        <v>1.5739660799999997</v>
      </c>
      <c r="L4663" s="55" t="str">
        <f t="shared" si="870"/>
        <v>t4655</v>
      </c>
      <c r="M4663" s="56">
        <v>1</v>
      </c>
      <c r="N4663" s="79">
        <f t="shared" ca="1" si="875"/>
        <v>1.5739660799999997</v>
      </c>
    </row>
    <row r="4664" spans="1:14">
      <c r="A4664">
        <v>4656</v>
      </c>
      <c r="B4664">
        <f t="shared" si="871"/>
        <v>28</v>
      </c>
      <c r="C4664">
        <f t="shared" si="872"/>
        <v>6</v>
      </c>
      <c r="D4664">
        <f t="shared" si="873"/>
        <v>0</v>
      </c>
      <c r="E4664">
        <f t="shared" si="864"/>
        <v>81.599999999999994</v>
      </c>
      <c r="F4664">
        <f t="shared" ca="1" si="865"/>
        <v>77</v>
      </c>
      <c r="G4664">
        <f t="shared" ca="1" si="866"/>
        <v>4</v>
      </c>
      <c r="H4664">
        <f t="shared" ca="1" si="867"/>
        <v>74</v>
      </c>
      <c r="I4664" s="6">
        <f t="shared" ca="1" si="874"/>
        <v>0.4649568</v>
      </c>
      <c r="J4664" s="18">
        <f t="shared" ca="1" si="868"/>
        <v>1.32512688</v>
      </c>
      <c r="K4664" s="7">
        <f t="shared" ca="1" si="869"/>
        <v>1.32512688</v>
      </c>
      <c r="L4664" s="55" t="str">
        <f t="shared" si="870"/>
        <v>t4656</v>
      </c>
      <c r="M4664" s="56">
        <v>1</v>
      </c>
      <c r="N4664" s="79">
        <f t="shared" ca="1" si="875"/>
        <v>1.32512688</v>
      </c>
    </row>
    <row r="4665" spans="1:14">
      <c r="A4665">
        <v>4657</v>
      </c>
      <c r="B4665">
        <f t="shared" si="871"/>
        <v>28</v>
      </c>
      <c r="C4665">
        <f t="shared" si="872"/>
        <v>6</v>
      </c>
      <c r="D4665">
        <f t="shared" si="873"/>
        <v>1</v>
      </c>
      <c r="E4665">
        <f t="shared" si="864"/>
        <v>81.599999999999994</v>
      </c>
      <c r="F4665">
        <f t="shared" ca="1" si="865"/>
        <v>77</v>
      </c>
      <c r="G4665">
        <f t="shared" ca="1" si="866"/>
        <v>4</v>
      </c>
      <c r="H4665">
        <f t="shared" ca="1" si="867"/>
        <v>70</v>
      </c>
      <c r="I4665" s="6">
        <f t="shared" ca="1" si="874"/>
        <v>0.43982399999999999</v>
      </c>
      <c r="J4665" s="18">
        <f t="shared" ca="1" si="868"/>
        <v>1.2534984</v>
      </c>
      <c r="K4665" s="7">
        <f t="shared" ca="1" si="869"/>
        <v>1.2534984</v>
      </c>
      <c r="L4665" s="55" t="str">
        <f t="shared" si="870"/>
        <v>t4657</v>
      </c>
      <c r="M4665" s="56">
        <v>1</v>
      </c>
      <c r="N4665" s="79">
        <f t="shared" ca="1" si="875"/>
        <v>1.2534984</v>
      </c>
    </row>
    <row r="4666" spans="1:14">
      <c r="A4666">
        <v>4658</v>
      </c>
      <c r="B4666">
        <f t="shared" si="871"/>
        <v>28</v>
      </c>
      <c r="C4666">
        <f t="shared" si="872"/>
        <v>6</v>
      </c>
      <c r="D4666">
        <f t="shared" si="873"/>
        <v>2</v>
      </c>
      <c r="E4666">
        <f t="shared" si="864"/>
        <v>81.599999999999994</v>
      </c>
      <c r="F4666">
        <f t="shared" ca="1" si="865"/>
        <v>77</v>
      </c>
      <c r="G4666">
        <f t="shared" ca="1" si="866"/>
        <v>4</v>
      </c>
      <c r="H4666">
        <f t="shared" ca="1" si="867"/>
        <v>66</v>
      </c>
      <c r="I4666" s="6">
        <f t="shared" ca="1" si="874"/>
        <v>0.41469119999999998</v>
      </c>
      <c r="J4666" s="18">
        <f t="shared" ca="1" si="868"/>
        <v>1.18186992</v>
      </c>
      <c r="K4666" s="7">
        <f t="shared" ca="1" si="869"/>
        <v>1.18186992</v>
      </c>
      <c r="L4666" s="55" t="str">
        <f t="shared" si="870"/>
        <v>t4658</v>
      </c>
      <c r="M4666" s="56">
        <v>1</v>
      </c>
      <c r="N4666" s="79">
        <f t="shared" ca="1" si="875"/>
        <v>1.18186992</v>
      </c>
    </row>
    <row r="4667" spans="1:14">
      <c r="A4667">
        <v>4659</v>
      </c>
      <c r="B4667">
        <f t="shared" si="871"/>
        <v>28</v>
      </c>
      <c r="C4667">
        <f t="shared" si="872"/>
        <v>6</v>
      </c>
      <c r="D4667">
        <f t="shared" si="873"/>
        <v>3</v>
      </c>
      <c r="E4667">
        <f t="shared" si="864"/>
        <v>81.599999999999994</v>
      </c>
      <c r="F4667">
        <f t="shared" ca="1" si="865"/>
        <v>77</v>
      </c>
      <c r="G4667">
        <f t="shared" ca="1" si="866"/>
        <v>4</v>
      </c>
      <c r="H4667">
        <f t="shared" ca="1" si="867"/>
        <v>65</v>
      </c>
      <c r="I4667" s="6">
        <f t="shared" ca="1" si="874"/>
        <v>0.40840799999999999</v>
      </c>
      <c r="J4667" s="18">
        <f t="shared" ca="1" si="868"/>
        <v>1.1639628</v>
      </c>
      <c r="K4667" s="7">
        <f t="shared" ca="1" si="869"/>
        <v>1.1639628</v>
      </c>
      <c r="L4667" s="55" t="str">
        <f t="shared" si="870"/>
        <v>t4659</v>
      </c>
      <c r="M4667" s="56">
        <v>1</v>
      </c>
      <c r="N4667" s="79">
        <f t="shared" ca="1" si="875"/>
        <v>1.1639628</v>
      </c>
    </row>
    <row r="4668" spans="1:14">
      <c r="A4668">
        <v>4660</v>
      </c>
      <c r="B4668">
        <f t="shared" si="871"/>
        <v>28</v>
      </c>
      <c r="C4668">
        <f t="shared" si="872"/>
        <v>6</v>
      </c>
      <c r="D4668">
        <f t="shared" si="873"/>
        <v>4</v>
      </c>
      <c r="E4668">
        <f t="shared" si="864"/>
        <v>81.599999999999994</v>
      </c>
      <c r="F4668">
        <f t="shared" ca="1" si="865"/>
        <v>77</v>
      </c>
      <c r="G4668">
        <f t="shared" ca="1" si="866"/>
        <v>4</v>
      </c>
      <c r="H4668">
        <f t="shared" ca="1" si="867"/>
        <v>64</v>
      </c>
      <c r="I4668" s="6">
        <f t="shared" ca="1" si="874"/>
        <v>0.4021248</v>
      </c>
      <c r="J4668" s="18">
        <f t="shared" ca="1" si="868"/>
        <v>1.1460556800000001</v>
      </c>
      <c r="K4668" s="7">
        <f t="shared" ca="1" si="869"/>
        <v>1.1460556800000001</v>
      </c>
      <c r="L4668" s="55" t="str">
        <f t="shared" si="870"/>
        <v>t4660</v>
      </c>
      <c r="M4668" s="56">
        <v>1</v>
      </c>
      <c r="N4668" s="79">
        <f t="shared" ca="1" si="875"/>
        <v>1.1460556800000001</v>
      </c>
    </row>
    <row r="4669" spans="1:14">
      <c r="A4669">
        <v>4661</v>
      </c>
      <c r="B4669">
        <f t="shared" si="871"/>
        <v>28</v>
      </c>
      <c r="C4669">
        <f t="shared" si="872"/>
        <v>6</v>
      </c>
      <c r="D4669">
        <f t="shared" si="873"/>
        <v>5</v>
      </c>
      <c r="E4669">
        <f t="shared" si="864"/>
        <v>81.599999999999994</v>
      </c>
      <c r="F4669">
        <f t="shared" ca="1" si="865"/>
        <v>77</v>
      </c>
      <c r="G4669">
        <f t="shared" ca="1" si="866"/>
        <v>4</v>
      </c>
      <c r="H4669">
        <f t="shared" ca="1" si="867"/>
        <v>62</v>
      </c>
      <c r="I4669" s="6">
        <f t="shared" ca="1" si="874"/>
        <v>0.38955840000000003</v>
      </c>
      <c r="J4669" s="18">
        <f t="shared" ca="1" si="868"/>
        <v>1.11024144</v>
      </c>
      <c r="K4669" s="7">
        <f t="shared" ca="1" si="869"/>
        <v>1.11024144</v>
      </c>
      <c r="L4669" s="55" t="str">
        <f t="shared" si="870"/>
        <v>t4661</v>
      </c>
      <c r="M4669" s="56">
        <v>1</v>
      </c>
      <c r="N4669" s="79">
        <f t="shared" ca="1" si="875"/>
        <v>1.11024144</v>
      </c>
    </row>
    <row r="4670" spans="1:14">
      <c r="A4670">
        <v>4662</v>
      </c>
      <c r="B4670">
        <f t="shared" si="871"/>
        <v>28</v>
      </c>
      <c r="C4670">
        <f t="shared" si="872"/>
        <v>6</v>
      </c>
      <c r="D4670">
        <f t="shared" si="873"/>
        <v>6</v>
      </c>
      <c r="E4670">
        <f t="shared" si="864"/>
        <v>81.599999999999994</v>
      </c>
      <c r="F4670">
        <f t="shared" ca="1" si="865"/>
        <v>77</v>
      </c>
      <c r="G4670">
        <f t="shared" ca="1" si="866"/>
        <v>4</v>
      </c>
      <c r="H4670">
        <f t="shared" ca="1" si="867"/>
        <v>62</v>
      </c>
      <c r="I4670" s="6">
        <f t="shared" ca="1" si="874"/>
        <v>0.38955840000000003</v>
      </c>
      <c r="J4670" s="18">
        <f t="shared" ca="1" si="868"/>
        <v>1.11024144</v>
      </c>
      <c r="K4670" s="7">
        <f t="shared" ca="1" si="869"/>
        <v>1.11024144</v>
      </c>
      <c r="L4670" s="55" t="str">
        <f t="shared" si="870"/>
        <v>t4662</v>
      </c>
      <c r="M4670" s="56">
        <v>1</v>
      </c>
      <c r="N4670" s="79">
        <f t="shared" ca="1" si="875"/>
        <v>1.11024144</v>
      </c>
    </row>
    <row r="4671" spans="1:14">
      <c r="A4671">
        <v>4663</v>
      </c>
      <c r="B4671">
        <f t="shared" si="871"/>
        <v>28</v>
      </c>
      <c r="C4671">
        <f t="shared" si="872"/>
        <v>6</v>
      </c>
      <c r="D4671">
        <f t="shared" si="873"/>
        <v>7</v>
      </c>
      <c r="E4671">
        <f t="shared" si="864"/>
        <v>81.599999999999994</v>
      </c>
      <c r="F4671">
        <f t="shared" ca="1" si="865"/>
        <v>77</v>
      </c>
      <c r="G4671">
        <f t="shared" ca="1" si="866"/>
        <v>4</v>
      </c>
      <c r="H4671">
        <f t="shared" ca="1" si="867"/>
        <v>66</v>
      </c>
      <c r="I4671" s="6">
        <f t="shared" ca="1" si="874"/>
        <v>0.41469119999999998</v>
      </c>
      <c r="J4671" s="18">
        <f t="shared" ca="1" si="868"/>
        <v>1.18186992</v>
      </c>
      <c r="K4671" s="7">
        <f t="shared" ca="1" si="869"/>
        <v>1.18186992</v>
      </c>
      <c r="L4671" s="55" t="str">
        <f t="shared" si="870"/>
        <v>t4663</v>
      </c>
      <c r="M4671" s="56">
        <v>1</v>
      </c>
      <c r="N4671" s="79">
        <f t="shared" ca="1" si="875"/>
        <v>1.18186992</v>
      </c>
    </row>
    <row r="4672" spans="1:14">
      <c r="A4672">
        <v>4664</v>
      </c>
      <c r="B4672">
        <f t="shared" si="871"/>
        <v>28</v>
      </c>
      <c r="C4672">
        <f t="shared" si="872"/>
        <v>6</v>
      </c>
      <c r="D4672">
        <f t="shared" si="873"/>
        <v>8</v>
      </c>
      <c r="E4672">
        <f t="shared" si="864"/>
        <v>81.599999999999994</v>
      </c>
      <c r="F4672">
        <f t="shared" ca="1" si="865"/>
        <v>77</v>
      </c>
      <c r="G4672">
        <f t="shared" ca="1" si="866"/>
        <v>4</v>
      </c>
      <c r="H4672">
        <f t="shared" ca="1" si="867"/>
        <v>81</v>
      </c>
      <c r="I4672" s="6">
        <f t="shared" ca="1" si="874"/>
        <v>0.50893920000000004</v>
      </c>
      <c r="J4672" s="18">
        <f t="shared" ca="1" si="868"/>
        <v>1.4504767200000002</v>
      </c>
      <c r="K4672" s="7">
        <f t="shared" ca="1" si="869"/>
        <v>1.4504767200000002</v>
      </c>
      <c r="L4672" s="55" t="str">
        <f t="shared" si="870"/>
        <v>t4664</v>
      </c>
      <c r="M4672" s="56">
        <v>1</v>
      </c>
      <c r="N4672" s="79">
        <f t="shared" ca="1" si="875"/>
        <v>1.4504767200000002</v>
      </c>
    </row>
    <row r="4673" spans="1:14">
      <c r="A4673">
        <v>4665</v>
      </c>
      <c r="B4673">
        <f t="shared" si="871"/>
        <v>28</v>
      </c>
      <c r="C4673">
        <f t="shared" si="872"/>
        <v>6</v>
      </c>
      <c r="D4673">
        <f t="shared" si="873"/>
        <v>9</v>
      </c>
      <c r="E4673">
        <f t="shared" si="864"/>
        <v>81.599999999999994</v>
      </c>
      <c r="F4673">
        <f t="shared" ca="1" si="865"/>
        <v>77</v>
      </c>
      <c r="G4673">
        <f t="shared" ca="1" si="866"/>
        <v>4</v>
      </c>
      <c r="H4673">
        <f t="shared" ca="1" si="867"/>
        <v>86</v>
      </c>
      <c r="I4673" s="6">
        <f t="shared" ca="1" si="874"/>
        <v>0.54035520000000004</v>
      </c>
      <c r="J4673" s="18">
        <f t="shared" ca="1" si="868"/>
        <v>1.5400123200000002</v>
      </c>
      <c r="K4673" s="7">
        <f t="shared" ca="1" si="869"/>
        <v>1.5400123200000004</v>
      </c>
      <c r="L4673" s="55" t="str">
        <f t="shared" si="870"/>
        <v>t4665</v>
      </c>
      <c r="M4673" s="56">
        <v>1</v>
      </c>
      <c r="N4673" s="79">
        <f t="shared" ca="1" si="875"/>
        <v>1.5400123200000004</v>
      </c>
    </row>
    <row r="4674" spans="1:14">
      <c r="A4674">
        <v>4666</v>
      </c>
      <c r="B4674">
        <f t="shared" si="871"/>
        <v>28</v>
      </c>
      <c r="C4674">
        <f t="shared" si="872"/>
        <v>6</v>
      </c>
      <c r="D4674">
        <f t="shared" si="873"/>
        <v>10</v>
      </c>
      <c r="E4674">
        <f t="shared" si="864"/>
        <v>81.599999999999994</v>
      </c>
      <c r="F4674">
        <f t="shared" ca="1" si="865"/>
        <v>77</v>
      </c>
      <c r="G4674">
        <f t="shared" ca="1" si="866"/>
        <v>4</v>
      </c>
      <c r="H4674">
        <f t="shared" ca="1" si="867"/>
        <v>91</v>
      </c>
      <c r="I4674" s="6">
        <f t="shared" ca="1" si="874"/>
        <v>0.57177120000000003</v>
      </c>
      <c r="J4674" s="18">
        <f t="shared" ca="1" si="868"/>
        <v>1.6295479200000003</v>
      </c>
      <c r="K4674" s="7">
        <f t="shared" ca="1" si="869"/>
        <v>1.62954792</v>
      </c>
      <c r="L4674" s="55" t="str">
        <f t="shared" si="870"/>
        <v>t4666</v>
      </c>
      <c r="M4674" s="56">
        <v>1</v>
      </c>
      <c r="N4674" s="79">
        <f t="shared" ca="1" si="875"/>
        <v>1.62954792</v>
      </c>
    </row>
    <row r="4675" spans="1:14">
      <c r="A4675">
        <v>4667</v>
      </c>
      <c r="B4675">
        <f t="shared" si="871"/>
        <v>28</v>
      </c>
      <c r="C4675">
        <f t="shared" si="872"/>
        <v>6</v>
      </c>
      <c r="D4675">
        <f t="shared" si="873"/>
        <v>11</v>
      </c>
      <c r="E4675">
        <f t="shared" si="864"/>
        <v>81.599999999999994</v>
      </c>
      <c r="F4675">
        <f t="shared" ca="1" si="865"/>
        <v>77</v>
      </c>
      <c r="G4675">
        <f t="shared" ca="1" si="866"/>
        <v>4</v>
      </c>
      <c r="H4675">
        <f t="shared" ca="1" si="867"/>
        <v>93</v>
      </c>
      <c r="I4675" s="6">
        <f t="shared" ca="1" si="874"/>
        <v>0.58433760000000001</v>
      </c>
      <c r="J4675" s="18">
        <f t="shared" ca="1" si="868"/>
        <v>1.6653621600000001</v>
      </c>
      <c r="K4675" s="7">
        <f t="shared" ca="1" si="869"/>
        <v>1.6653621600000001</v>
      </c>
      <c r="L4675" s="55" t="str">
        <f t="shared" si="870"/>
        <v>t4667</v>
      </c>
      <c r="M4675" s="56">
        <v>1</v>
      </c>
      <c r="N4675" s="79">
        <f t="shared" ca="1" si="875"/>
        <v>1.6653621600000001</v>
      </c>
    </row>
    <row r="4676" spans="1:14">
      <c r="A4676">
        <v>4668</v>
      </c>
      <c r="B4676">
        <f t="shared" si="871"/>
        <v>28</v>
      </c>
      <c r="C4676">
        <f t="shared" si="872"/>
        <v>6</v>
      </c>
      <c r="D4676">
        <f t="shared" si="873"/>
        <v>12</v>
      </c>
      <c r="E4676">
        <f t="shared" si="864"/>
        <v>81.599999999999994</v>
      </c>
      <c r="F4676">
        <f t="shared" ca="1" si="865"/>
        <v>77</v>
      </c>
      <c r="G4676">
        <f t="shared" ca="1" si="866"/>
        <v>4</v>
      </c>
      <c r="H4676">
        <f t="shared" ca="1" si="867"/>
        <v>93</v>
      </c>
      <c r="I4676" s="6">
        <f t="shared" ca="1" si="874"/>
        <v>0.58433760000000001</v>
      </c>
      <c r="J4676" s="18">
        <f t="shared" ca="1" si="868"/>
        <v>1.6653621600000001</v>
      </c>
      <c r="K4676" s="7">
        <f t="shared" ca="1" si="869"/>
        <v>1.6653621600000001</v>
      </c>
      <c r="L4676" s="55" t="str">
        <f t="shared" si="870"/>
        <v>t4668</v>
      </c>
      <c r="M4676" s="56">
        <v>1</v>
      </c>
      <c r="N4676" s="79">
        <f t="shared" ca="1" si="875"/>
        <v>1.6653621600000001</v>
      </c>
    </row>
    <row r="4677" spans="1:14">
      <c r="A4677">
        <v>4669</v>
      </c>
      <c r="B4677">
        <f t="shared" si="871"/>
        <v>28</v>
      </c>
      <c r="C4677">
        <f t="shared" si="872"/>
        <v>6</v>
      </c>
      <c r="D4677">
        <f t="shared" si="873"/>
        <v>13</v>
      </c>
      <c r="E4677">
        <f t="shared" si="864"/>
        <v>81.599999999999994</v>
      </c>
      <c r="F4677">
        <f t="shared" ca="1" si="865"/>
        <v>77</v>
      </c>
      <c r="G4677">
        <f t="shared" ca="1" si="866"/>
        <v>4</v>
      </c>
      <c r="H4677">
        <f t="shared" ca="1" si="867"/>
        <v>92</v>
      </c>
      <c r="I4677" s="6">
        <f t="shared" ca="1" si="874"/>
        <v>0.57805439999999997</v>
      </c>
      <c r="J4677" s="18">
        <f t="shared" ca="1" si="868"/>
        <v>1.6474550399999999</v>
      </c>
      <c r="K4677" s="7">
        <f t="shared" ca="1" si="869"/>
        <v>1.6474550399999999</v>
      </c>
      <c r="L4677" s="55" t="str">
        <f t="shared" si="870"/>
        <v>t4669</v>
      </c>
      <c r="M4677" s="56">
        <v>1</v>
      </c>
      <c r="N4677" s="79">
        <f t="shared" ca="1" si="875"/>
        <v>1.6474550399999999</v>
      </c>
    </row>
    <row r="4678" spans="1:14">
      <c r="A4678">
        <v>4670</v>
      </c>
      <c r="B4678">
        <f t="shared" si="871"/>
        <v>28</v>
      </c>
      <c r="C4678">
        <f t="shared" si="872"/>
        <v>6</v>
      </c>
      <c r="D4678">
        <f t="shared" si="873"/>
        <v>14</v>
      </c>
      <c r="E4678">
        <f t="shared" si="864"/>
        <v>81.599999999999994</v>
      </c>
      <c r="F4678">
        <f t="shared" ca="1" si="865"/>
        <v>77</v>
      </c>
      <c r="G4678">
        <f t="shared" ca="1" si="866"/>
        <v>4</v>
      </c>
      <c r="H4678">
        <f t="shared" ca="1" si="867"/>
        <v>91</v>
      </c>
      <c r="I4678" s="6">
        <f t="shared" ca="1" si="874"/>
        <v>0.57177120000000003</v>
      </c>
      <c r="J4678" s="18">
        <f t="shared" ca="1" si="868"/>
        <v>1.6295479200000003</v>
      </c>
      <c r="K4678" s="7">
        <f t="shared" ca="1" si="869"/>
        <v>1.62954792</v>
      </c>
      <c r="L4678" s="55" t="str">
        <f t="shared" si="870"/>
        <v>t4670</v>
      </c>
      <c r="M4678" s="56">
        <v>1</v>
      </c>
      <c r="N4678" s="79">
        <f t="shared" ca="1" si="875"/>
        <v>1.62954792</v>
      </c>
    </row>
    <row r="4679" spans="1:14">
      <c r="A4679">
        <v>4671</v>
      </c>
      <c r="B4679">
        <f t="shared" si="871"/>
        <v>28</v>
      </c>
      <c r="C4679">
        <f t="shared" si="872"/>
        <v>6</v>
      </c>
      <c r="D4679">
        <f t="shared" si="873"/>
        <v>15</v>
      </c>
      <c r="E4679">
        <f t="shared" si="864"/>
        <v>81.599999999999994</v>
      </c>
      <c r="F4679">
        <f t="shared" ca="1" si="865"/>
        <v>77</v>
      </c>
      <c r="G4679">
        <f t="shared" ca="1" si="866"/>
        <v>4</v>
      </c>
      <c r="H4679">
        <f t="shared" ca="1" si="867"/>
        <v>91</v>
      </c>
      <c r="I4679" s="6">
        <f t="shared" ca="1" si="874"/>
        <v>0.57177120000000003</v>
      </c>
      <c r="J4679" s="18">
        <f t="shared" ca="1" si="868"/>
        <v>1.6295479200000003</v>
      </c>
      <c r="K4679" s="7">
        <f t="shared" ca="1" si="869"/>
        <v>1.62954792</v>
      </c>
      <c r="L4679" s="55" t="str">
        <f t="shared" si="870"/>
        <v>t4671</v>
      </c>
      <c r="M4679" s="56">
        <v>1</v>
      </c>
      <c r="N4679" s="79">
        <f t="shared" ca="1" si="875"/>
        <v>1.62954792</v>
      </c>
    </row>
    <row r="4680" spans="1:14">
      <c r="A4680">
        <v>4672</v>
      </c>
      <c r="B4680">
        <f t="shared" si="871"/>
        <v>28</v>
      </c>
      <c r="C4680">
        <f t="shared" si="872"/>
        <v>6</v>
      </c>
      <c r="D4680">
        <f t="shared" si="873"/>
        <v>16</v>
      </c>
      <c r="E4680">
        <f t="shared" ref="E4680:E4743" si="876">VLOOKUP(B4680,table_week_fact,2)</f>
        <v>81.599999999999994</v>
      </c>
      <c r="F4680">
        <f t="shared" ref="F4680:F4743" ca="1" si="877">OFFSET(table_day_fact_start,C4680-1,0)</f>
        <v>77</v>
      </c>
      <c r="G4680">
        <f t="shared" ref="G4680:G4743" ca="1" si="878">OFFSET(table_hr_col_start,C4680-1,MATCH(B4680,table_hr_col_wk_hdr)-1)</f>
        <v>4</v>
      </c>
      <c r="H4680">
        <f t="shared" ref="H4680:H4743" ca="1" si="879">OFFSET(table_hr_fact_start,D4680,G4680-1)</f>
        <v>92</v>
      </c>
      <c r="I4680" s="6">
        <f t="shared" ca="1" si="874"/>
        <v>0.57805439999999997</v>
      </c>
      <c r="J4680" s="18">
        <f t="shared" ref="J4680:J4743" ca="1" si="880">peak_baseline*I4680</f>
        <v>1.6474550399999999</v>
      </c>
      <c r="K4680" s="7">
        <f t="shared" ref="K4680:K4743" ca="1" si="881">J4680*peak_load/peak_baseline</f>
        <v>1.6474550399999999</v>
      </c>
      <c r="L4680" s="55" t="str">
        <f t="shared" ref="L4680:L4743" si="882">CONCATENATE($M$4,TEXT(A4680,"0"))</f>
        <v>t4672</v>
      </c>
      <c r="M4680" s="56">
        <v>1</v>
      </c>
      <c r="N4680" s="79">
        <f t="shared" ca="1" si="875"/>
        <v>1.6474550399999999</v>
      </c>
    </row>
    <row r="4681" spans="1:14">
      <c r="A4681">
        <v>4673</v>
      </c>
      <c r="B4681">
        <f t="shared" ref="B4681:B4744" si="883">ROUNDDOWN(A4681/168,0)+1</f>
        <v>28</v>
      </c>
      <c r="C4681">
        <f t="shared" ref="C4681:C4744" si="884">ROUNDDOWN(MOD(A4681/24,7),0)+1</f>
        <v>6</v>
      </c>
      <c r="D4681">
        <f t="shared" ref="D4681:D4744" si="885">MOD(A4681,24)</f>
        <v>17</v>
      </c>
      <c r="E4681">
        <f t="shared" si="876"/>
        <v>81.599999999999994</v>
      </c>
      <c r="F4681">
        <f t="shared" ca="1" si="877"/>
        <v>77</v>
      </c>
      <c r="G4681">
        <f t="shared" ca="1" si="878"/>
        <v>4</v>
      </c>
      <c r="H4681">
        <f t="shared" ca="1" si="879"/>
        <v>94</v>
      </c>
      <c r="I4681" s="6">
        <f t="shared" ref="I4681:I4744" ca="1" si="886">E4681/100*F4681/100*H4681/100</f>
        <v>0.59062080000000006</v>
      </c>
      <c r="J4681" s="18">
        <f t="shared" ca="1" si="880"/>
        <v>1.6832692800000002</v>
      </c>
      <c r="K4681" s="7">
        <f t="shared" ca="1" si="881"/>
        <v>1.6832692800000004</v>
      </c>
      <c r="L4681" s="55" t="str">
        <f t="shared" si="882"/>
        <v>t4673</v>
      </c>
      <c r="M4681" s="56">
        <v>1</v>
      </c>
      <c r="N4681" s="79">
        <f t="shared" ref="N4681:N4744" ca="1" si="887">K4681</f>
        <v>1.6832692800000004</v>
      </c>
    </row>
    <row r="4682" spans="1:14">
      <c r="A4682">
        <v>4674</v>
      </c>
      <c r="B4682">
        <f t="shared" si="883"/>
        <v>28</v>
      </c>
      <c r="C4682">
        <f t="shared" si="884"/>
        <v>6</v>
      </c>
      <c r="D4682">
        <f t="shared" si="885"/>
        <v>18</v>
      </c>
      <c r="E4682">
        <f t="shared" si="876"/>
        <v>81.599999999999994</v>
      </c>
      <c r="F4682">
        <f t="shared" ca="1" si="877"/>
        <v>77</v>
      </c>
      <c r="G4682">
        <f t="shared" ca="1" si="878"/>
        <v>4</v>
      </c>
      <c r="H4682">
        <f t="shared" ca="1" si="879"/>
        <v>95</v>
      </c>
      <c r="I4682" s="6">
        <f t="shared" ca="1" si="886"/>
        <v>0.59690399999999999</v>
      </c>
      <c r="J4682" s="18">
        <f t="shared" ca="1" si="880"/>
        <v>1.7011764</v>
      </c>
      <c r="K4682" s="7">
        <f t="shared" ca="1" si="881"/>
        <v>1.7011764</v>
      </c>
      <c r="L4682" s="55" t="str">
        <f t="shared" si="882"/>
        <v>t4674</v>
      </c>
      <c r="M4682" s="56">
        <v>1</v>
      </c>
      <c r="N4682" s="79">
        <f t="shared" ca="1" si="887"/>
        <v>1.7011764</v>
      </c>
    </row>
    <row r="4683" spans="1:14">
      <c r="A4683">
        <v>4675</v>
      </c>
      <c r="B4683">
        <f t="shared" si="883"/>
        <v>28</v>
      </c>
      <c r="C4683">
        <f t="shared" si="884"/>
        <v>6</v>
      </c>
      <c r="D4683">
        <f t="shared" si="885"/>
        <v>19</v>
      </c>
      <c r="E4683">
        <f t="shared" si="876"/>
        <v>81.599999999999994</v>
      </c>
      <c r="F4683">
        <f t="shared" ca="1" si="877"/>
        <v>77</v>
      </c>
      <c r="G4683">
        <f t="shared" ca="1" si="878"/>
        <v>4</v>
      </c>
      <c r="H4683">
        <f t="shared" ca="1" si="879"/>
        <v>95</v>
      </c>
      <c r="I4683" s="6">
        <f t="shared" ca="1" si="886"/>
        <v>0.59690399999999999</v>
      </c>
      <c r="J4683" s="18">
        <f t="shared" ca="1" si="880"/>
        <v>1.7011764</v>
      </c>
      <c r="K4683" s="7">
        <f t="shared" ca="1" si="881"/>
        <v>1.7011764</v>
      </c>
      <c r="L4683" s="55" t="str">
        <f t="shared" si="882"/>
        <v>t4675</v>
      </c>
      <c r="M4683" s="56">
        <v>1</v>
      </c>
      <c r="N4683" s="79">
        <f t="shared" ca="1" si="887"/>
        <v>1.7011764</v>
      </c>
    </row>
    <row r="4684" spans="1:14">
      <c r="A4684">
        <v>4676</v>
      </c>
      <c r="B4684">
        <f t="shared" si="883"/>
        <v>28</v>
      </c>
      <c r="C4684">
        <f t="shared" si="884"/>
        <v>6</v>
      </c>
      <c r="D4684">
        <f t="shared" si="885"/>
        <v>20</v>
      </c>
      <c r="E4684">
        <f t="shared" si="876"/>
        <v>81.599999999999994</v>
      </c>
      <c r="F4684">
        <f t="shared" ca="1" si="877"/>
        <v>77</v>
      </c>
      <c r="G4684">
        <f t="shared" ca="1" si="878"/>
        <v>4</v>
      </c>
      <c r="H4684">
        <f t="shared" ca="1" si="879"/>
        <v>100</v>
      </c>
      <c r="I4684" s="6">
        <f t="shared" ca="1" si="886"/>
        <v>0.62831999999999999</v>
      </c>
      <c r="J4684" s="18">
        <f t="shared" ca="1" si="880"/>
        <v>1.7907120000000001</v>
      </c>
      <c r="K4684" s="7">
        <f t="shared" ca="1" si="881"/>
        <v>1.7907120000000001</v>
      </c>
      <c r="L4684" s="55" t="str">
        <f t="shared" si="882"/>
        <v>t4676</v>
      </c>
      <c r="M4684" s="56">
        <v>1</v>
      </c>
      <c r="N4684" s="79">
        <f t="shared" ca="1" si="887"/>
        <v>1.7907120000000001</v>
      </c>
    </row>
    <row r="4685" spans="1:14">
      <c r="A4685">
        <v>4677</v>
      </c>
      <c r="B4685">
        <f t="shared" si="883"/>
        <v>28</v>
      </c>
      <c r="C4685">
        <f t="shared" si="884"/>
        <v>6</v>
      </c>
      <c r="D4685">
        <f t="shared" si="885"/>
        <v>21</v>
      </c>
      <c r="E4685">
        <f t="shared" si="876"/>
        <v>81.599999999999994</v>
      </c>
      <c r="F4685">
        <f t="shared" ca="1" si="877"/>
        <v>77</v>
      </c>
      <c r="G4685">
        <f t="shared" ca="1" si="878"/>
        <v>4</v>
      </c>
      <c r="H4685">
        <f t="shared" ca="1" si="879"/>
        <v>93</v>
      </c>
      <c r="I4685" s="6">
        <f t="shared" ca="1" si="886"/>
        <v>0.58433760000000001</v>
      </c>
      <c r="J4685" s="18">
        <f t="shared" ca="1" si="880"/>
        <v>1.6653621600000001</v>
      </c>
      <c r="K4685" s="7">
        <f t="shared" ca="1" si="881"/>
        <v>1.6653621600000001</v>
      </c>
      <c r="L4685" s="55" t="str">
        <f t="shared" si="882"/>
        <v>t4677</v>
      </c>
      <c r="M4685" s="56">
        <v>1</v>
      </c>
      <c r="N4685" s="79">
        <f t="shared" ca="1" si="887"/>
        <v>1.6653621600000001</v>
      </c>
    </row>
    <row r="4686" spans="1:14">
      <c r="A4686">
        <v>4678</v>
      </c>
      <c r="B4686">
        <f t="shared" si="883"/>
        <v>28</v>
      </c>
      <c r="C4686">
        <f t="shared" si="884"/>
        <v>6</v>
      </c>
      <c r="D4686">
        <f t="shared" si="885"/>
        <v>22</v>
      </c>
      <c r="E4686">
        <f t="shared" si="876"/>
        <v>81.599999999999994</v>
      </c>
      <c r="F4686">
        <f t="shared" ca="1" si="877"/>
        <v>77</v>
      </c>
      <c r="G4686">
        <f t="shared" ca="1" si="878"/>
        <v>4</v>
      </c>
      <c r="H4686">
        <f t="shared" ca="1" si="879"/>
        <v>88</v>
      </c>
      <c r="I4686" s="6">
        <f t="shared" ca="1" si="886"/>
        <v>0.5529215999999999</v>
      </c>
      <c r="J4686" s="18">
        <f t="shared" ca="1" si="880"/>
        <v>1.5758265599999999</v>
      </c>
      <c r="K4686" s="7">
        <f t="shared" ca="1" si="881"/>
        <v>1.5758265599999999</v>
      </c>
      <c r="L4686" s="55" t="str">
        <f t="shared" si="882"/>
        <v>t4678</v>
      </c>
      <c r="M4686" s="56">
        <v>1</v>
      </c>
      <c r="N4686" s="79">
        <f t="shared" ca="1" si="887"/>
        <v>1.5758265599999999</v>
      </c>
    </row>
    <row r="4687" spans="1:14">
      <c r="A4687">
        <v>4679</v>
      </c>
      <c r="B4687">
        <f t="shared" si="883"/>
        <v>28</v>
      </c>
      <c r="C4687">
        <f t="shared" si="884"/>
        <v>6</v>
      </c>
      <c r="D4687">
        <f t="shared" si="885"/>
        <v>23</v>
      </c>
      <c r="E4687">
        <f t="shared" si="876"/>
        <v>81.599999999999994</v>
      </c>
      <c r="F4687">
        <f t="shared" ca="1" si="877"/>
        <v>77</v>
      </c>
      <c r="G4687">
        <f t="shared" ca="1" si="878"/>
        <v>4</v>
      </c>
      <c r="H4687">
        <f t="shared" ca="1" si="879"/>
        <v>80</v>
      </c>
      <c r="I4687" s="6">
        <f t="shared" ca="1" si="886"/>
        <v>0.50265599999999999</v>
      </c>
      <c r="J4687" s="18">
        <f t="shared" ca="1" si="880"/>
        <v>1.4325696000000001</v>
      </c>
      <c r="K4687" s="7">
        <f t="shared" ca="1" si="881"/>
        <v>1.4325696000000003</v>
      </c>
      <c r="L4687" s="55" t="str">
        <f t="shared" si="882"/>
        <v>t4679</v>
      </c>
      <c r="M4687" s="56">
        <v>1</v>
      </c>
      <c r="N4687" s="79">
        <f t="shared" ca="1" si="887"/>
        <v>1.4325696000000003</v>
      </c>
    </row>
    <row r="4688" spans="1:14">
      <c r="A4688">
        <v>4680</v>
      </c>
      <c r="B4688">
        <f t="shared" si="883"/>
        <v>28</v>
      </c>
      <c r="C4688">
        <f t="shared" si="884"/>
        <v>7</v>
      </c>
      <c r="D4688">
        <f t="shared" si="885"/>
        <v>0</v>
      </c>
      <c r="E4688">
        <f t="shared" si="876"/>
        <v>81.599999999999994</v>
      </c>
      <c r="F4688">
        <f t="shared" ca="1" si="877"/>
        <v>75</v>
      </c>
      <c r="G4688">
        <f t="shared" ca="1" si="878"/>
        <v>4</v>
      </c>
      <c r="H4688">
        <f t="shared" ca="1" si="879"/>
        <v>74</v>
      </c>
      <c r="I4688" s="6">
        <f t="shared" ca="1" si="886"/>
        <v>0.45287999999999995</v>
      </c>
      <c r="J4688" s="18">
        <f t="shared" ca="1" si="880"/>
        <v>1.290708</v>
      </c>
      <c r="K4688" s="7">
        <f t="shared" ca="1" si="881"/>
        <v>1.290708</v>
      </c>
      <c r="L4688" s="55" t="str">
        <f t="shared" si="882"/>
        <v>t4680</v>
      </c>
      <c r="M4688" s="56">
        <v>1</v>
      </c>
      <c r="N4688" s="79">
        <f t="shared" ca="1" si="887"/>
        <v>1.290708</v>
      </c>
    </row>
    <row r="4689" spans="1:14">
      <c r="A4689">
        <v>4681</v>
      </c>
      <c r="B4689">
        <f t="shared" si="883"/>
        <v>28</v>
      </c>
      <c r="C4689">
        <f t="shared" si="884"/>
        <v>7</v>
      </c>
      <c r="D4689">
        <f t="shared" si="885"/>
        <v>1</v>
      </c>
      <c r="E4689">
        <f t="shared" si="876"/>
        <v>81.599999999999994</v>
      </c>
      <c r="F4689">
        <f t="shared" ca="1" si="877"/>
        <v>75</v>
      </c>
      <c r="G4689">
        <f t="shared" ca="1" si="878"/>
        <v>4</v>
      </c>
      <c r="H4689">
        <f t="shared" ca="1" si="879"/>
        <v>70</v>
      </c>
      <c r="I4689" s="6">
        <f t="shared" ca="1" si="886"/>
        <v>0.42839999999999995</v>
      </c>
      <c r="J4689" s="18">
        <f t="shared" ca="1" si="880"/>
        <v>1.2209399999999999</v>
      </c>
      <c r="K4689" s="7">
        <f t="shared" ca="1" si="881"/>
        <v>1.2209399999999999</v>
      </c>
      <c r="L4689" s="55" t="str">
        <f t="shared" si="882"/>
        <v>t4681</v>
      </c>
      <c r="M4689" s="56">
        <v>1</v>
      </c>
      <c r="N4689" s="79">
        <f t="shared" ca="1" si="887"/>
        <v>1.2209399999999999</v>
      </c>
    </row>
    <row r="4690" spans="1:14">
      <c r="A4690">
        <v>4682</v>
      </c>
      <c r="B4690">
        <f t="shared" si="883"/>
        <v>28</v>
      </c>
      <c r="C4690">
        <f t="shared" si="884"/>
        <v>7</v>
      </c>
      <c r="D4690">
        <f t="shared" si="885"/>
        <v>2</v>
      </c>
      <c r="E4690">
        <f t="shared" si="876"/>
        <v>81.599999999999994</v>
      </c>
      <c r="F4690">
        <f t="shared" ca="1" si="877"/>
        <v>75</v>
      </c>
      <c r="G4690">
        <f t="shared" ca="1" si="878"/>
        <v>4</v>
      </c>
      <c r="H4690">
        <f t="shared" ca="1" si="879"/>
        <v>66</v>
      </c>
      <c r="I4690" s="6">
        <f t="shared" ca="1" si="886"/>
        <v>0.40391999999999995</v>
      </c>
      <c r="J4690" s="18">
        <f t="shared" ca="1" si="880"/>
        <v>1.1511719999999999</v>
      </c>
      <c r="K4690" s="7">
        <f t="shared" ca="1" si="881"/>
        <v>1.1511719999999999</v>
      </c>
      <c r="L4690" s="55" t="str">
        <f t="shared" si="882"/>
        <v>t4682</v>
      </c>
      <c r="M4690" s="56">
        <v>1</v>
      </c>
      <c r="N4690" s="79">
        <f t="shared" ca="1" si="887"/>
        <v>1.1511719999999999</v>
      </c>
    </row>
    <row r="4691" spans="1:14">
      <c r="A4691">
        <v>4683</v>
      </c>
      <c r="B4691">
        <f t="shared" si="883"/>
        <v>28</v>
      </c>
      <c r="C4691">
        <f t="shared" si="884"/>
        <v>7</v>
      </c>
      <c r="D4691">
        <f t="shared" si="885"/>
        <v>3</v>
      </c>
      <c r="E4691">
        <f t="shared" si="876"/>
        <v>81.599999999999994</v>
      </c>
      <c r="F4691">
        <f t="shared" ca="1" si="877"/>
        <v>75</v>
      </c>
      <c r="G4691">
        <f t="shared" ca="1" si="878"/>
        <v>4</v>
      </c>
      <c r="H4691">
        <f t="shared" ca="1" si="879"/>
        <v>65</v>
      </c>
      <c r="I4691" s="6">
        <f t="shared" ca="1" si="886"/>
        <v>0.39779999999999999</v>
      </c>
      <c r="J4691" s="18">
        <f t="shared" ca="1" si="880"/>
        <v>1.1337299999999999</v>
      </c>
      <c r="K4691" s="7">
        <f t="shared" ca="1" si="881"/>
        <v>1.1337299999999999</v>
      </c>
      <c r="L4691" s="55" t="str">
        <f t="shared" si="882"/>
        <v>t4683</v>
      </c>
      <c r="M4691" s="56">
        <v>1</v>
      </c>
      <c r="N4691" s="79">
        <f t="shared" ca="1" si="887"/>
        <v>1.1337299999999999</v>
      </c>
    </row>
    <row r="4692" spans="1:14">
      <c r="A4692">
        <v>4684</v>
      </c>
      <c r="B4692">
        <f t="shared" si="883"/>
        <v>28</v>
      </c>
      <c r="C4692">
        <f t="shared" si="884"/>
        <v>7</v>
      </c>
      <c r="D4692">
        <f t="shared" si="885"/>
        <v>4</v>
      </c>
      <c r="E4692">
        <f t="shared" si="876"/>
        <v>81.599999999999994</v>
      </c>
      <c r="F4692">
        <f t="shared" ca="1" si="877"/>
        <v>75</v>
      </c>
      <c r="G4692">
        <f t="shared" ca="1" si="878"/>
        <v>4</v>
      </c>
      <c r="H4692">
        <f t="shared" ca="1" si="879"/>
        <v>64</v>
      </c>
      <c r="I4692" s="6">
        <f t="shared" ca="1" si="886"/>
        <v>0.39167999999999997</v>
      </c>
      <c r="J4692" s="18">
        <f t="shared" ca="1" si="880"/>
        <v>1.1162879999999999</v>
      </c>
      <c r="K4692" s="7">
        <f t="shared" ca="1" si="881"/>
        <v>1.1162879999999999</v>
      </c>
      <c r="L4692" s="55" t="str">
        <f t="shared" si="882"/>
        <v>t4684</v>
      </c>
      <c r="M4692" s="56">
        <v>1</v>
      </c>
      <c r="N4692" s="79">
        <f t="shared" ca="1" si="887"/>
        <v>1.1162879999999999</v>
      </c>
    </row>
    <row r="4693" spans="1:14">
      <c r="A4693">
        <v>4685</v>
      </c>
      <c r="B4693">
        <f t="shared" si="883"/>
        <v>28</v>
      </c>
      <c r="C4693">
        <f t="shared" si="884"/>
        <v>7</v>
      </c>
      <c r="D4693">
        <f t="shared" si="885"/>
        <v>5</v>
      </c>
      <c r="E4693">
        <f t="shared" si="876"/>
        <v>81.599999999999994</v>
      </c>
      <c r="F4693">
        <f t="shared" ca="1" si="877"/>
        <v>75</v>
      </c>
      <c r="G4693">
        <f t="shared" ca="1" si="878"/>
        <v>4</v>
      </c>
      <c r="H4693">
        <f t="shared" ca="1" si="879"/>
        <v>62</v>
      </c>
      <c r="I4693" s="6">
        <f t="shared" ca="1" si="886"/>
        <v>0.37944</v>
      </c>
      <c r="J4693" s="18">
        <f t="shared" ca="1" si="880"/>
        <v>1.081404</v>
      </c>
      <c r="K4693" s="7">
        <f t="shared" ca="1" si="881"/>
        <v>1.081404</v>
      </c>
      <c r="L4693" s="55" t="str">
        <f t="shared" si="882"/>
        <v>t4685</v>
      </c>
      <c r="M4693" s="56">
        <v>1</v>
      </c>
      <c r="N4693" s="79">
        <f t="shared" ca="1" si="887"/>
        <v>1.081404</v>
      </c>
    </row>
    <row r="4694" spans="1:14">
      <c r="A4694">
        <v>4686</v>
      </c>
      <c r="B4694">
        <f t="shared" si="883"/>
        <v>28</v>
      </c>
      <c r="C4694">
        <f t="shared" si="884"/>
        <v>7</v>
      </c>
      <c r="D4694">
        <f t="shared" si="885"/>
        <v>6</v>
      </c>
      <c r="E4694">
        <f t="shared" si="876"/>
        <v>81.599999999999994</v>
      </c>
      <c r="F4694">
        <f t="shared" ca="1" si="877"/>
        <v>75</v>
      </c>
      <c r="G4694">
        <f t="shared" ca="1" si="878"/>
        <v>4</v>
      </c>
      <c r="H4694">
        <f t="shared" ca="1" si="879"/>
        <v>62</v>
      </c>
      <c r="I4694" s="6">
        <f t="shared" ca="1" si="886"/>
        <v>0.37944</v>
      </c>
      <c r="J4694" s="18">
        <f t="shared" ca="1" si="880"/>
        <v>1.081404</v>
      </c>
      <c r="K4694" s="7">
        <f t="shared" ca="1" si="881"/>
        <v>1.081404</v>
      </c>
      <c r="L4694" s="55" t="str">
        <f t="shared" si="882"/>
        <v>t4686</v>
      </c>
      <c r="M4694" s="56">
        <v>1</v>
      </c>
      <c r="N4694" s="79">
        <f t="shared" ca="1" si="887"/>
        <v>1.081404</v>
      </c>
    </row>
    <row r="4695" spans="1:14">
      <c r="A4695">
        <v>4687</v>
      </c>
      <c r="B4695">
        <f t="shared" si="883"/>
        <v>28</v>
      </c>
      <c r="C4695">
        <f t="shared" si="884"/>
        <v>7</v>
      </c>
      <c r="D4695">
        <f t="shared" si="885"/>
        <v>7</v>
      </c>
      <c r="E4695">
        <f t="shared" si="876"/>
        <v>81.599999999999994</v>
      </c>
      <c r="F4695">
        <f t="shared" ca="1" si="877"/>
        <v>75</v>
      </c>
      <c r="G4695">
        <f t="shared" ca="1" si="878"/>
        <v>4</v>
      </c>
      <c r="H4695">
        <f t="shared" ca="1" si="879"/>
        <v>66</v>
      </c>
      <c r="I4695" s="6">
        <f t="shared" ca="1" si="886"/>
        <v>0.40391999999999995</v>
      </c>
      <c r="J4695" s="18">
        <f t="shared" ca="1" si="880"/>
        <v>1.1511719999999999</v>
      </c>
      <c r="K4695" s="7">
        <f t="shared" ca="1" si="881"/>
        <v>1.1511719999999999</v>
      </c>
      <c r="L4695" s="55" t="str">
        <f t="shared" si="882"/>
        <v>t4687</v>
      </c>
      <c r="M4695" s="56">
        <v>1</v>
      </c>
      <c r="N4695" s="79">
        <f t="shared" ca="1" si="887"/>
        <v>1.1511719999999999</v>
      </c>
    </row>
    <row r="4696" spans="1:14">
      <c r="A4696">
        <v>4688</v>
      </c>
      <c r="B4696">
        <f t="shared" si="883"/>
        <v>28</v>
      </c>
      <c r="C4696">
        <f t="shared" si="884"/>
        <v>7</v>
      </c>
      <c r="D4696">
        <f t="shared" si="885"/>
        <v>8</v>
      </c>
      <c r="E4696">
        <f t="shared" si="876"/>
        <v>81.599999999999994</v>
      </c>
      <c r="F4696">
        <f t="shared" ca="1" si="877"/>
        <v>75</v>
      </c>
      <c r="G4696">
        <f t="shared" ca="1" si="878"/>
        <v>4</v>
      </c>
      <c r="H4696">
        <f t="shared" ca="1" si="879"/>
        <v>81</v>
      </c>
      <c r="I4696" s="6">
        <f t="shared" ca="1" si="886"/>
        <v>0.49571999999999994</v>
      </c>
      <c r="J4696" s="18">
        <f t="shared" ca="1" si="880"/>
        <v>1.4128019999999999</v>
      </c>
      <c r="K4696" s="7">
        <f t="shared" ca="1" si="881"/>
        <v>1.4128019999999997</v>
      </c>
      <c r="L4696" s="55" t="str">
        <f t="shared" si="882"/>
        <v>t4688</v>
      </c>
      <c r="M4696" s="56">
        <v>1</v>
      </c>
      <c r="N4696" s="79">
        <f t="shared" ca="1" si="887"/>
        <v>1.4128019999999997</v>
      </c>
    </row>
    <row r="4697" spans="1:14">
      <c r="A4697">
        <v>4689</v>
      </c>
      <c r="B4697">
        <f t="shared" si="883"/>
        <v>28</v>
      </c>
      <c r="C4697">
        <f t="shared" si="884"/>
        <v>7</v>
      </c>
      <c r="D4697">
        <f t="shared" si="885"/>
        <v>9</v>
      </c>
      <c r="E4697">
        <f t="shared" si="876"/>
        <v>81.599999999999994</v>
      </c>
      <c r="F4697">
        <f t="shared" ca="1" si="877"/>
        <v>75</v>
      </c>
      <c r="G4697">
        <f t="shared" ca="1" si="878"/>
        <v>4</v>
      </c>
      <c r="H4697">
        <f t="shared" ca="1" si="879"/>
        <v>86</v>
      </c>
      <c r="I4697" s="6">
        <f t="shared" ca="1" si="886"/>
        <v>0.52632000000000001</v>
      </c>
      <c r="J4697" s="18">
        <f t="shared" ca="1" si="880"/>
        <v>1.5000120000000001</v>
      </c>
      <c r="K4697" s="7">
        <f t="shared" ca="1" si="881"/>
        <v>1.5000120000000001</v>
      </c>
      <c r="L4697" s="55" t="str">
        <f t="shared" si="882"/>
        <v>t4689</v>
      </c>
      <c r="M4697" s="56">
        <v>1</v>
      </c>
      <c r="N4697" s="79">
        <f t="shared" ca="1" si="887"/>
        <v>1.5000120000000001</v>
      </c>
    </row>
    <row r="4698" spans="1:14">
      <c r="A4698">
        <v>4690</v>
      </c>
      <c r="B4698">
        <f t="shared" si="883"/>
        <v>28</v>
      </c>
      <c r="C4698">
        <f t="shared" si="884"/>
        <v>7</v>
      </c>
      <c r="D4698">
        <f t="shared" si="885"/>
        <v>10</v>
      </c>
      <c r="E4698">
        <f t="shared" si="876"/>
        <v>81.599999999999994</v>
      </c>
      <c r="F4698">
        <f t="shared" ca="1" si="877"/>
        <v>75</v>
      </c>
      <c r="G4698">
        <f t="shared" ca="1" si="878"/>
        <v>4</v>
      </c>
      <c r="H4698">
        <f t="shared" ca="1" si="879"/>
        <v>91</v>
      </c>
      <c r="I4698" s="6">
        <f t="shared" ca="1" si="886"/>
        <v>0.55691999999999997</v>
      </c>
      <c r="J4698" s="18">
        <f t="shared" ca="1" si="880"/>
        <v>1.5872219999999999</v>
      </c>
      <c r="K4698" s="7">
        <f t="shared" ca="1" si="881"/>
        <v>1.5872219999999997</v>
      </c>
      <c r="L4698" s="55" t="str">
        <f t="shared" si="882"/>
        <v>t4690</v>
      </c>
      <c r="M4698" s="56">
        <v>1</v>
      </c>
      <c r="N4698" s="79">
        <f t="shared" ca="1" si="887"/>
        <v>1.5872219999999997</v>
      </c>
    </row>
    <row r="4699" spans="1:14">
      <c r="A4699">
        <v>4691</v>
      </c>
      <c r="B4699">
        <f t="shared" si="883"/>
        <v>28</v>
      </c>
      <c r="C4699">
        <f t="shared" si="884"/>
        <v>7</v>
      </c>
      <c r="D4699">
        <f t="shared" si="885"/>
        <v>11</v>
      </c>
      <c r="E4699">
        <f t="shared" si="876"/>
        <v>81.599999999999994</v>
      </c>
      <c r="F4699">
        <f t="shared" ca="1" si="877"/>
        <v>75</v>
      </c>
      <c r="G4699">
        <f t="shared" ca="1" si="878"/>
        <v>4</v>
      </c>
      <c r="H4699">
        <f t="shared" ca="1" si="879"/>
        <v>93</v>
      </c>
      <c r="I4699" s="6">
        <f t="shared" ca="1" si="886"/>
        <v>0.56916</v>
      </c>
      <c r="J4699" s="18">
        <f t="shared" ca="1" si="880"/>
        <v>1.622106</v>
      </c>
      <c r="K4699" s="7">
        <f t="shared" ca="1" si="881"/>
        <v>1.6221059999999998</v>
      </c>
      <c r="L4699" s="55" t="str">
        <f t="shared" si="882"/>
        <v>t4691</v>
      </c>
      <c r="M4699" s="56">
        <v>1</v>
      </c>
      <c r="N4699" s="79">
        <f t="shared" ca="1" si="887"/>
        <v>1.6221059999999998</v>
      </c>
    </row>
    <row r="4700" spans="1:14">
      <c r="A4700">
        <v>4692</v>
      </c>
      <c r="B4700">
        <f t="shared" si="883"/>
        <v>28</v>
      </c>
      <c r="C4700">
        <f t="shared" si="884"/>
        <v>7</v>
      </c>
      <c r="D4700">
        <f t="shared" si="885"/>
        <v>12</v>
      </c>
      <c r="E4700">
        <f t="shared" si="876"/>
        <v>81.599999999999994</v>
      </c>
      <c r="F4700">
        <f t="shared" ca="1" si="877"/>
        <v>75</v>
      </c>
      <c r="G4700">
        <f t="shared" ca="1" si="878"/>
        <v>4</v>
      </c>
      <c r="H4700">
        <f t="shared" ca="1" si="879"/>
        <v>93</v>
      </c>
      <c r="I4700" s="6">
        <f t="shared" ca="1" si="886"/>
        <v>0.56916</v>
      </c>
      <c r="J4700" s="18">
        <f t="shared" ca="1" si="880"/>
        <v>1.622106</v>
      </c>
      <c r="K4700" s="7">
        <f t="shared" ca="1" si="881"/>
        <v>1.6221059999999998</v>
      </c>
      <c r="L4700" s="55" t="str">
        <f t="shared" si="882"/>
        <v>t4692</v>
      </c>
      <c r="M4700" s="56">
        <v>1</v>
      </c>
      <c r="N4700" s="79">
        <f t="shared" ca="1" si="887"/>
        <v>1.6221059999999998</v>
      </c>
    </row>
    <row r="4701" spans="1:14">
      <c r="A4701">
        <v>4693</v>
      </c>
      <c r="B4701">
        <f t="shared" si="883"/>
        <v>28</v>
      </c>
      <c r="C4701">
        <f t="shared" si="884"/>
        <v>7</v>
      </c>
      <c r="D4701">
        <f t="shared" si="885"/>
        <v>13</v>
      </c>
      <c r="E4701">
        <f t="shared" si="876"/>
        <v>81.599999999999994</v>
      </c>
      <c r="F4701">
        <f t="shared" ca="1" si="877"/>
        <v>75</v>
      </c>
      <c r="G4701">
        <f t="shared" ca="1" si="878"/>
        <v>4</v>
      </c>
      <c r="H4701">
        <f t="shared" ca="1" si="879"/>
        <v>92</v>
      </c>
      <c r="I4701" s="6">
        <f t="shared" ca="1" si="886"/>
        <v>0.56303999999999998</v>
      </c>
      <c r="J4701" s="18">
        <f t="shared" ca="1" si="880"/>
        <v>1.6046640000000001</v>
      </c>
      <c r="K4701" s="7">
        <f t="shared" ca="1" si="881"/>
        <v>1.6046640000000001</v>
      </c>
      <c r="L4701" s="55" t="str">
        <f t="shared" si="882"/>
        <v>t4693</v>
      </c>
      <c r="M4701" s="56">
        <v>1</v>
      </c>
      <c r="N4701" s="79">
        <f t="shared" ca="1" si="887"/>
        <v>1.6046640000000001</v>
      </c>
    </row>
    <row r="4702" spans="1:14">
      <c r="A4702">
        <v>4694</v>
      </c>
      <c r="B4702">
        <f t="shared" si="883"/>
        <v>28</v>
      </c>
      <c r="C4702">
        <f t="shared" si="884"/>
        <v>7</v>
      </c>
      <c r="D4702">
        <f t="shared" si="885"/>
        <v>14</v>
      </c>
      <c r="E4702">
        <f t="shared" si="876"/>
        <v>81.599999999999994</v>
      </c>
      <c r="F4702">
        <f t="shared" ca="1" si="877"/>
        <v>75</v>
      </c>
      <c r="G4702">
        <f t="shared" ca="1" si="878"/>
        <v>4</v>
      </c>
      <c r="H4702">
        <f t="shared" ca="1" si="879"/>
        <v>91</v>
      </c>
      <c r="I4702" s="6">
        <f t="shared" ca="1" si="886"/>
        <v>0.55691999999999997</v>
      </c>
      <c r="J4702" s="18">
        <f t="shared" ca="1" si="880"/>
        <v>1.5872219999999999</v>
      </c>
      <c r="K4702" s="7">
        <f t="shared" ca="1" si="881"/>
        <v>1.5872219999999997</v>
      </c>
      <c r="L4702" s="55" t="str">
        <f t="shared" si="882"/>
        <v>t4694</v>
      </c>
      <c r="M4702" s="56">
        <v>1</v>
      </c>
      <c r="N4702" s="79">
        <f t="shared" ca="1" si="887"/>
        <v>1.5872219999999997</v>
      </c>
    </row>
    <row r="4703" spans="1:14">
      <c r="A4703">
        <v>4695</v>
      </c>
      <c r="B4703">
        <f t="shared" si="883"/>
        <v>28</v>
      </c>
      <c r="C4703">
        <f t="shared" si="884"/>
        <v>7</v>
      </c>
      <c r="D4703">
        <f t="shared" si="885"/>
        <v>15</v>
      </c>
      <c r="E4703">
        <f t="shared" si="876"/>
        <v>81.599999999999994</v>
      </c>
      <c r="F4703">
        <f t="shared" ca="1" si="877"/>
        <v>75</v>
      </c>
      <c r="G4703">
        <f t="shared" ca="1" si="878"/>
        <v>4</v>
      </c>
      <c r="H4703">
        <f t="shared" ca="1" si="879"/>
        <v>91</v>
      </c>
      <c r="I4703" s="6">
        <f t="shared" ca="1" si="886"/>
        <v>0.55691999999999997</v>
      </c>
      <c r="J4703" s="18">
        <f t="shared" ca="1" si="880"/>
        <v>1.5872219999999999</v>
      </c>
      <c r="K4703" s="7">
        <f t="shared" ca="1" si="881"/>
        <v>1.5872219999999997</v>
      </c>
      <c r="L4703" s="55" t="str">
        <f t="shared" si="882"/>
        <v>t4695</v>
      </c>
      <c r="M4703" s="56">
        <v>1</v>
      </c>
      <c r="N4703" s="79">
        <f t="shared" ca="1" si="887"/>
        <v>1.5872219999999997</v>
      </c>
    </row>
    <row r="4704" spans="1:14">
      <c r="A4704">
        <v>4696</v>
      </c>
      <c r="B4704">
        <f t="shared" si="883"/>
        <v>28</v>
      </c>
      <c r="C4704">
        <f t="shared" si="884"/>
        <v>7</v>
      </c>
      <c r="D4704">
        <f t="shared" si="885"/>
        <v>16</v>
      </c>
      <c r="E4704">
        <f t="shared" si="876"/>
        <v>81.599999999999994</v>
      </c>
      <c r="F4704">
        <f t="shared" ca="1" si="877"/>
        <v>75</v>
      </c>
      <c r="G4704">
        <f t="shared" ca="1" si="878"/>
        <v>4</v>
      </c>
      <c r="H4704">
        <f t="shared" ca="1" si="879"/>
        <v>92</v>
      </c>
      <c r="I4704" s="6">
        <f t="shared" ca="1" si="886"/>
        <v>0.56303999999999998</v>
      </c>
      <c r="J4704" s="18">
        <f t="shared" ca="1" si="880"/>
        <v>1.6046640000000001</v>
      </c>
      <c r="K4704" s="7">
        <f t="shared" ca="1" si="881"/>
        <v>1.6046640000000001</v>
      </c>
      <c r="L4704" s="55" t="str">
        <f t="shared" si="882"/>
        <v>t4696</v>
      </c>
      <c r="M4704" s="56">
        <v>1</v>
      </c>
      <c r="N4704" s="79">
        <f t="shared" ca="1" si="887"/>
        <v>1.6046640000000001</v>
      </c>
    </row>
    <row r="4705" spans="1:14">
      <c r="A4705">
        <v>4697</v>
      </c>
      <c r="B4705">
        <f t="shared" si="883"/>
        <v>28</v>
      </c>
      <c r="C4705">
        <f t="shared" si="884"/>
        <v>7</v>
      </c>
      <c r="D4705">
        <f t="shared" si="885"/>
        <v>17</v>
      </c>
      <c r="E4705">
        <f t="shared" si="876"/>
        <v>81.599999999999994</v>
      </c>
      <c r="F4705">
        <f t="shared" ca="1" si="877"/>
        <v>75</v>
      </c>
      <c r="G4705">
        <f t="shared" ca="1" si="878"/>
        <v>4</v>
      </c>
      <c r="H4705">
        <f t="shared" ca="1" si="879"/>
        <v>94</v>
      </c>
      <c r="I4705" s="6">
        <f t="shared" ca="1" si="886"/>
        <v>0.57528000000000001</v>
      </c>
      <c r="J4705" s="18">
        <f t="shared" ca="1" si="880"/>
        <v>1.639548</v>
      </c>
      <c r="K4705" s="7">
        <f t="shared" ca="1" si="881"/>
        <v>1.639548</v>
      </c>
      <c r="L4705" s="55" t="str">
        <f t="shared" si="882"/>
        <v>t4697</v>
      </c>
      <c r="M4705" s="56">
        <v>1</v>
      </c>
      <c r="N4705" s="79">
        <f t="shared" ca="1" si="887"/>
        <v>1.639548</v>
      </c>
    </row>
    <row r="4706" spans="1:14">
      <c r="A4706">
        <v>4698</v>
      </c>
      <c r="B4706">
        <f t="shared" si="883"/>
        <v>28</v>
      </c>
      <c r="C4706">
        <f t="shared" si="884"/>
        <v>7</v>
      </c>
      <c r="D4706">
        <f t="shared" si="885"/>
        <v>18</v>
      </c>
      <c r="E4706">
        <f t="shared" si="876"/>
        <v>81.599999999999994</v>
      </c>
      <c r="F4706">
        <f t="shared" ca="1" si="877"/>
        <v>75</v>
      </c>
      <c r="G4706">
        <f t="shared" ca="1" si="878"/>
        <v>4</v>
      </c>
      <c r="H4706">
        <f t="shared" ca="1" si="879"/>
        <v>95</v>
      </c>
      <c r="I4706" s="6">
        <f t="shared" ca="1" si="886"/>
        <v>0.58140000000000003</v>
      </c>
      <c r="J4706" s="18">
        <f t="shared" ca="1" si="880"/>
        <v>1.6569900000000002</v>
      </c>
      <c r="K4706" s="7">
        <f t="shared" ca="1" si="881"/>
        <v>1.65699</v>
      </c>
      <c r="L4706" s="55" t="str">
        <f t="shared" si="882"/>
        <v>t4698</v>
      </c>
      <c r="M4706" s="56">
        <v>1</v>
      </c>
      <c r="N4706" s="79">
        <f t="shared" ca="1" si="887"/>
        <v>1.65699</v>
      </c>
    </row>
    <row r="4707" spans="1:14">
      <c r="A4707">
        <v>4699</v>
      </c>
      <c r="B4707">
        <f t="shared" si="883"/>
        <v>28</v>
      </c>
      <c r="C4707">
        <f t="shared" si="884"/>
        <v>7</v>
      </c>
      <c r="D4707">
        <f t="shared" si="885"/>
        <v>19</v>
      </c>
      <c r="E4707">
        <f t="shared" si="876"/>
        <v>81.599999999999994</v>
      </c>
      <c r="F4707">
        <f t="shared" ca="1" si="877"/>
        <v>75</v>
      </c>
      <c r="G4707">
        <f t="shared" ca="1" si="878"/>
        <v>4</v>
      </c>
      <c r="H4707">
        <f t="shared" ca="1" si="879"/>
        <v>95</v>
      </c>
      <c r="I4707" s="6">
        <f t="shared" ca="1" si="886"/>
        <v>0.58140000000000003</v>
      </c>
      <c r="J4707" s="18">
        <f t="shared" ca="1" si="880"/>
        <v>1.6569900000000002</v>
      </c>
      <c r="K4707" s="7">
        <f t="shared" ca="1" si="881"/>
        <v>1.65699</v>
      </c>
      <c r="L4707" s="55" t="str">
        <f t="shared" si="882"/>
        <v>t4699</v>
      </c>
      <c r="M4707" s="56">
        <v>1</v>
      </c>
      <c r="N4707" s="79">
        <f t="shared" ca="1" si="887"/>
        <v>1.65699</v>
      </c>
    </row>
    <row r="4708" spans="1:14">
      <c r="A4708">
        <v>4700</v>
      </c>
      <c r="B4708">
        <f t="shared" si="883"/>
        <v>28</v>
      </c>
      <c r="C4708">
        <f t="shared" si="884"/>
        <v>7</v>
      </c>
      <c r="D4708">
        <f t="shared" si="885"/>
        <v>20</v>
      </c>
      <c r="E4708">
        <f t="shared" si="876"/>
        <v>81.599999999999994</v>
      </c>
      <c r="F4708">
        <f t="shared" ca="1" si="877"/>
        <v>75</v>
      </c>
      <c r="G4708">
        <f t="shared" ca="1" si="878"/>
        <v>4</v>
      </c>
      <c r="H4708">
        <f t="shared" ca="1" si="879"/>
        <v>100</v>
      </c>
      <c r="I4708" s="6">
        <f t="shared" ca="1" si="886"/>
        <v>0.61199999999999999</v>
      </c>
      <c r="J4708" s="18">
        <f t="shared" ca="1" si="880"/>
        <v>1.7442</v>
      </c>
      <c r="K4708" s="7">
        <f t="shared" ca="1" si="881"/>
        <v>1.7442</v>
      </c>
      <c r="L4708" s="55" t="str">
        <f t="shared" si="882"/>
        <v>t4700</v>
      </c>
      <c r="M4708" s="56">
        <v>1</v>
      </c>
      <c r="N4708" s="79">
        <f t="shared" ca="1" si="887"/>
        <v>1.7442</v>
      </c>
    </row>
    <row r="4709" spans="1:14">
      <c r="A4709">
        <v>4701</v>
      </c>
      <c r="B4709">
        <f t="shared" si="883"/>
        <v>28</v>
      </c>
      <c r="C4709">
        <f t="shared" si="884"/>
        <v>7</v>
      </c>
      <c r="D4709">
        <f t="shared" si="885"/>
        <v>21</v>
      </c>
      <c r="E4709">
        <f t="shared" si="876"/>
        <v>81.599999999999994</v>
      </c>
      <c r="F4709">
        <f t="shared" ca="1" si="877"/>
        <v>75</v>
      </c>
      <c r="G4709">
        <f t="shared" ca="1" si="878"/>
        <v>4</v>
      </c>
      <c r="H4709">
        <f t="shared" ca="1" si="879"/>
        <v>93</v>
      </c>
      <c r="I4709" s="6">
        <f t="shared" ca="1" si="886"/>
        <v>0.56916</v>
      </c>
      <c r="J4709" s="18">
        <f t="shared" ca="1" si="880"/>
        <v>1.622106</v>
      </c>
      <c r="K4709" s="7">
        <f t="shared" ca="1" si="881"/>
        <v>1.6221059999999998</v>
      </c>
      <c r="L4709" s="55" t="str">
        <f t="shared" si="882"/>
        <v>t4701</v>
      </c>
      <c r="M4709" s="56">
        <v>1</v>
      </c>
      <c r="N4709" s="79">
        <f t="shared" ca="1" si="887"/>
        <v>1.6221059999999998</v>
      </c>
    </row>
    <row r="4710" spans="1:14">
      <c r="A4710">
        <v>4702</v>
      </c>
      <c r="B4710">
        <f t="shared" si="883"/>
        <v>28</v>
      </c>
      <c r="C4710">
        <f t="shared" si="884"/>
        <v>7</v>
      </c>
      <c r="D4710">
        <f t="shared" si="885"/>
        <v>22</v>
      </c>
      <c r="E4710">
        <f t="shared" si="876"/>
        <v>81.599999999999994</v>
      </c>
      <c r="F4710">
        <f t="shared" ca="1" si="877"/>
        <v>75</v>
      </c>
      <c r="G4710">
        <f t="shared" ca="1" si="878"/>
        <v>4</v>
      </c>
      <c r="H4710">
        <f t="shared" ca="1" si="879"/>
        <v>88</v>
      </c>
      <c r="I4710" s="6">
        <f t="shared" ca="1" si="886"/>
        <v>0.53856000000000004</v>
      </c>
      <c r="J4710" s="18">
        <f t="shared" ca="1" si="880"/>
        <v>1.5348960000000003</v>
      </c>
      <c r="K4710" s="7">
        <f t="shared" ca="1" si="881"/>
        <v>1.5348960000000003</v>
      </c>
      <c r="L4710" s="55" t="str">
        <f t="shared" si="882"/>
        <v>t4702</v>
      </c>
      <c r="M4710" s="56">
        <v>1</v>
      </c>
      <c r="N4710" s="79">
        <f t="shared" ca="1" si="887"/>
        <v>1.5348960000000003</v>
      </c>
    </row>
    <row r="4711" spans="1:14">
      <c r="A4711">
        <v>4703</v>
      </c>
      <c r="B4711">
        <f t="shared" si="883"/>
        <v>28</v>
      </c>
      <c r="C4711">
        <f t="shared" si="884"/>
        <v>7</v>
      </c>
      <c r="D4711">
        <f t="shared" si="885"/>
        <v>23</v>
      </c>
      <c r="E4711">
        <f t="shared" si="876"/>
        <v>81.599999999999994</v>
      </c>
      <c r="F4711">
        <f t="shared" ca="1" si="877"/>
        <v>75</v>
      </c>
      <c r="G4711">
        <f t="shared" ca="1" si="878"/>
        <v>4</v>
      </c>
      <c r="H4711">
        <f t="shared" ca="1" si="879"/>
        <v>80</v>
      </c>
      <c r="I4711" s="6">
        <f t="shared" ca="1" si="886"/>
        <v>0.48960000000000004</v>
      </c>
      <c r="J4711" s="18">
        <f t="shared" ca="1" si="880"/>
        <v>1.3953600000000002</v>
      </c>
      <c r="K4711" s="7">
        <f t="shared" ca="1" si="881"/>
        <v>1.3953600000000002</v>
      </c>
      <c r="L4711" s="55" t="str">
        <f t="shared" si="882"/>
        <v>t4703</v>
      </c>
      <c r="M4711" s="56">
        <v>1</v>
      </c>
      <c r="N4711" s="79">
        <f t="shared" ca="1" si="887"/>
        <v>1.3953600000000002</v>
      </c>
    </row>
    <row r="4712" spans="1:14">
      <c r="A4712">
        <v>4704</v>
      </c>
      <c r="B4712">
        <f t="shared" si="883"/>
        <v>29</v>
      </c>
      <c r="C4712">
        <f t="shared" si="884"/>
        <v>1</v>
      </c>
      <c r="D4712">
        <f t="shared" si="885"/>
        <v>0</v>
      </c>
      <c r="E4712">
        <f t="shared" si="876"/>
        <v>80.099999999999994</v>
      </c>
      <c r="F4712">
        <f t="shared" ca="1" si="877"/>
        <v>93</v>
      </c>
      <c r="G4712">
        <f t="shared" ca="1" si="878"/>
        <v>3</v>
      </c>
      <c r="H4712">
        <f t="shared" ca="1" si="879"/>
        <v>64</v>
      </c>
      <c r="I4712" s="6">
        <f t="shared" ca="1" si="886"/>
        <v>0.47675519999999999</v>
      </c>
      <c r="J4712" s="18">
        <f t="shared" ca="1" si="880"/>
        <v>1.35875232</v>
      </c>
      <c r="K4712" s="7">
        <f t="shared" ca="1" si="881"/>
        <v>1.35875232</v>
      </c>
      <c r="L4712" s="55" t="str">
        <f t="shared" si="882"/>
        <v>t4704</v>
      </c>
      <c r="M4712" s="56">
        <v>1</v>
      </c>
      <c r="N4712" s="79">
        <f t="shared" ca="1" si="887"/>
        <v>1.35875232</v>
      </c>
    </row>
    <row r="4713" spans="1:14">
      <c r="A4713">
        <v>4705</v>
      </c>
      <c r="B4713">
        <f t="shared" si="883"/>
        <v>29</v>
      </c>
      <c r="C4713">
        <f t="shared" si="884"/>
        <v>1</v>
      </c>
      <c r="D4713">
        <f t="shared" si="885"/>
        <v>1</v>
      </c>
      <c r="E4713">
        <f t="shared" si="876"/>
        <v>80.099999999999994</v>
      </c>
      <c r="F4713">
        <f t="shared" ca="1" si="877"/>
        <v>93</v>
      </c>
      <c r="G4713">
        <f t="shared" ca="1" si="878"/>
        <v>3</v>
      </c>
      <c r="H4713">
        <f t="shared" ca="1" si="879"/>
        <v>60</v>
      </c>
      <c r="I4713" s="6">
        <f t="shared" ca="1" si="886"/>
        <v>0.44695799999999997</v>
      </c>
      <c r="J4713" s="18">
        <f t="shared" ca="1" si="880"/>
        <v>1.2738303</v>
      </c>
      <c r="K4713" s="7">
        <f t="shared" ca="1" si="881"/>
        <v>1.2738303</v>
      </c>
      <c r="L4713" s="55" t="str">
        <f t="shared" si="882"/>
        <v>t4705</v>
      </c>
      <c r="M4713" s="56">
        <v>1</v>
      </c>
      <c r="N4713" s="79">
        <f t="shared" ca="1" si="887"/>
        <v>1.2738303</v>
      </c>
    </row>
    <row r="4714" spans="1:14">
      <c r="A4714">
        <v>4706</v>
      </c>
      <c r="B4714">
        <f t="shared" si="883"/>
        <v>29</v>
      </c>
      <c r="C4714">
        <f t="shared" si="884"/>
        <v>1</v>
      </c>
      <c r="D4714">
        <f t="shared" si="885"/>
        <v>2</v>
      </c>
      <c r="E4714">
        <f t="shared" si="876"/>
        <v>80.099999999999994</v>
      </c>
      <c r="F4714">
        <f t="shared" ca="1" si="877"/>
        <v>93</v>
      </c>
      <c r="G4714">
        <f t="shared" ca="1" si="878"/>
        <v>3</v>
      </c>
      <c r="H4714">
        <f t="shared" ca="1" si="879"/>
        <v>58</v>
      </c>
      <c r="I4714" s="6">
        <f t="shared" ca="1" si="886"/>
        <v>0.43205939999999998</v>
      </c>
      <c r="J4714" s="18">
        <f t="shared" ca="1" si="880"/>
        <v>1.2313692899999999</v>
      </c>
      <c r="K4714" s="7">
        <f t="shared" ca="1" si="881"/>
        <v>1.2313692899999999</v>
      </c>
      <c r="L4714" s="55" t="str">
        <f t="shared" si="882"/>
        <v>t4706</v>
      </c>
      <c r="M4714" s="56">
        <v>1</v>
      </c>
      <c r="N4714" s="79">
        <f t="shared" ca="1" si="887"/>
        <v>1.2313692899999999</v>
      </c>
    </row>
    <row r="4715" spans="1:14">
      <c r="A4715">
        <v>4707</v>
      </c>
      <c r="B4715">
        <f t="shared" si="883"/>
        <v>29</v>
      </c>
      <c r="C4715">
        <f t="shared" si="884"/>
        <v>1</v>
      </c>
      <c r="D4715">
        <f t="shared" si="885"/>
        <v>3</v>
      </c>
      <c r="E4715">
        <f t="shared" si="876"/>
        <v>80.099999999999994</v>
      </c>
      <c r="F4715">
        <f t="shared" ca="1" si="877"/>
        <v>93</v>
      </c>
      <c r="G4715">
        <f t="shared" ca="1" si="878"/>
        <v>3</v>
      </c>
      <c r="H4715">
        <f t="shared" ca="1" si="879"/>
        <v>56</v>
      </c>
      <c r="I4715" s="6">
        <f t="shared" ca="1" si="886"/>
        <v>0.4171608</v>
      </c>
      <c r="J4715" s="18">
        <f t="shared" ca="1" si="880"/>
        <v>1.1889082799999999</v>
      </c>
      <c r="K4715" s="7">
        <f t="shared" ca="1" si="881"/>
        <v>1.1889082799999999</v>
      </c>
      <c r="L4715" s="55" t="str">
        <f t="shared" si="882"/>
        <v>t4707</v>
      </c>
      <c r="M4715" s="56">
        <v>1</v>
      </c>
      <c r="N4715" s="79">
        <f t="shared" ca="1" si="887"/>
        <v>1.1889082799999999</v>
      </c>
    </row>
    <row r="4716" spans="1:14">
      <c r="A4716">
        <v>4708</v>
      </c>
      <c r="B4716">
        <f t="shared" si="883"/>
        <v>29</v>
      </c>
      <c r="C4716">
        <f t="shared" si="884"/>
        <v>1</v>
      </c>
      <c r="D4716">
        <f t="shared" si="885"/>
        <v>4</v>
      </c>
      <c r="E4716">
        <f t="shared" si="876"/>
        <v>80.099999999999994</v>
      </c>
      <c r="F4716">
        <f t="shared" ca="1" si="877"/>
        <v>93</v>
      </c>
      <c r="G4716">
        <f t="shared" ca="1" si="878"/>
        <v>3</v>
      </c>
      <c r="H4716">
        <f t="shared" ca="1" si="879"/>
        <v>56</v>
      </c>
      <c r="I4716" s="6">
        <f t="shared" ca="1" si="886"/>
        <v>0.4171608</v>
      </c>
      <c r="J4716" s="18">
        <f t="shared" ca="1" si="880"/>
        <v>1.1889082799999999</v>
      </c>
      <c r="K4716" s="7">
        <f t="shared" ca="1" si="881"/>
        <v>1.1889082799999999</v>
      </c>
      <c r="L4716" s="55" t="str">
        <f t="shared" si="882"/>
        <v>t4708</v>
      </c>
      <c r="M4716" s="56">
        <v>1</v>
      </c>
      <c r="N4716" s="79">
        <f t="shared" ca="1" si="887"/>
        <v>1.1889082799999999</v>
      </c>
    </row>
    <row r="4717" spans="1:14">
      <c r="A4717">
        <v>4709</v>
      </c>
      <c r="B4717">
        <f t="shared" si="883"/>
        <v>29</v>
      </c>
      <c r="C4717">
        <f t="shared" si="884"/>
        <v>1</v>
      </c>
      <c r="D4717">
        <f t="shared" si="885"/>
        <v>5</v>
      </c>
      <c r="E4717">
        <f t="shared" si="876"/>
        <v>80.099999999999994</v>
      </c>
      <c r="F4717">
        <f t="shared" ca="1" si="877"/>
        <v>93</v>
      </c>
      <c r="G4717">
        <f t="shared" ca="1" si="878"/>
        <v>3</v>
      </c>
      <c r="H4717">
        <f t="shared" ca="1" si="879"/>
        <v>58</v>
      </c>
      <c r="I4717" s="6">
        <f t="shared" ca="1" si="886"/>
        <v>0.43205939999999998</v>
      </c>
      <c r="J4717" s="18">
        <f t="shared" ca="1" si="880"/>
        <v>1.2313692899999999</v>
      </c>
      <c r="K4717" s="7">
        <f t="shared" ca="1" si="881"/>
        <v>1.2313692899999999</v>
      </c>
      <c r="L4717" s="55" t="str">
        <f t="shared" si="882"/>
        <v>t4709</v>
      </c>
      <c r="M4717" s="56">
        <v>1</v>
      </c>
      <c r="N4717" s="79">
        <f t="shared" ca="1" si="887"/>
        <v>1.2313692899999999</v>
      </c>
    </row>
    <row r="4718" spans="1:14">
      <c r="A4718">
        <v>4710</v>
      </c>
      <c r="B4718">
        <f t="shared" si="883"/>
        <v>29</v>
      </c>
      <c r="C4718">
        <f t="shared" si="884"/>
        <v>1</v>
      </c>
      <c r="D4718">
        <f t="shared" si="885"/>
        <v>6</v>
      </c>
      <c r="E4718">
        <f t="shared" si="876"/>
        <v>80.099999999999994</v>
      </c>
      <c r="F4718">
        <f t="shared" ca="1" si="877"/>
        <v>93</v>
      </c>
      <c r="G4718">
        <f t="shared" ca="1" si="878"/>
        <v>3</v>
      </c>
      <c r="H4718">
        <f t="shared" ca="1" si="879"/>
        <v>64</v>
      </c>
      <c r="I4718" s="6">
        <f t="shared" ca="1" si="886"/>
        <v>0.47675519999999999</v>
      </c>
      <c r="J4718" s="18">
        <f t="shared" ca="1" si="880"/>
        <v>1.35875232</v>
      </c>
      <c r="K4718" s="7">
        <f t="shared" ca="1" si="881"/>
        <v>1.35875232</v>
      </c>
      <c r="L4718" s="55" t="str">
        <f t="shared" si="882"/>
        <v>t4710</v>
      </c>
      <c r="M4718" s="56">
        <v>1</v>
      </c>
      <c r="N4718" s="79">
        <f t="shared" ca="1" si="887"/>
        <v>1.35875232</v>
      </c>
    </row>
    <row r="4719" spans="1:14">
      <c r="A4719">
        <v>4711</v>
      </c>
      <c r="B4719">
        <f t="shared" si="883"/>
        <v>29</v>
      </c>
      <c r="C4719">
        <f t="shared" si="884"/>
        <v>1</v>
      </c>
      <c r="D4719">
        <f t="shared" si="885"/>
        <v>7</v>
      </c>
      <c r="E4719">
        <f t="shared" si="876"/>
        <v>80.099999999999994</v>
      </c>
      <c r="F4719">
        <f t="shared" ca="1" si="877"/>
        <v>93</v>
      </c>
      <c r="G4719">
        <f t="shared" ca="1" si="878"/>
        <v>3</v>
      </c>
      <c r="H4719">
        <f t="shared" ca="1" si="879"/>
        <v>76</v>
      </c>
      <c r="I4719" s="6">
        <f t="shared" ca="1" si="886"/>
        <v>0.56614679999999995</v>
      </c>
      <c r="J4719" s="18">
        <f t="shared" ca="1" si="880"/>
        <v>1.6135183799999999</v>
      </c>
      <c r="K4719" s="7">
        <f t="shared" ca="1" si="881"/>
        <v>1.6135183799999997</v>
      </c>
      <c r="L4719" s="55" t="str">
        <f t="shared" si="882"/>
        <v>t4711</v>
      </c>
      <c r="M4719" s="56">
        <v>1</v>
      </c>
      <c r="N4719" s="79">
        <f t="shared" ca="1" si="887"/>
        <v>1.6135183799999997</v>
      </c>
    </row>
    <row r="4720" spans="1:14">
      <c r="A4720">
        <v>4712</v>
      </c>
      <c r="B4720">
        <f t="shared" si="883"/>
        <v>29</v>
      </c>
      <c r="C4720">
        <f t="shared" si="884"/>
        <v>1</v>
      </c>
      <c r="D4720">
        <f t="shared" si="885"/>
        <v>8</v>
      </c>
      <c r="E4720">
        <f t="shared" si="876"/>
        <v>80.099999999999994</v>
      </c>
      <c r="F4720">
        <f t="shared" ca="1" si="877"/>
        <v>93</v>
      </c>
      <c r="G4720">
        <f t="shared" ca="1" si="878"/>
        <v>3</v>
      </c>
      <c r="H4720">
        <f t="shared" ca="1" si="879"/>
        <v>87</v>
      </c>
      <c r="I4720" s="6">
        <f t="shared" ca="1" si="886"/>
        <v>0.64808909999999997</v>
      </c>
      <c r="J4720" s="18">
        <f t="shared" ca="1" si="880"/>
        <v>1.8470539349999999</v>
      </c>
      <c r="K4720" s="7">
        <f t="shared" ca="1" si="881"/>
        <v>1.8470539349999999</v>
      </c>
      <c r="L4720" s="55" t="str">
        <f t="shared" si="882"/>
        <v>t4712</v>
      </c>
      <c r="M4720" s="56">
        <v>1</v>
      </c>
      <c r="N4720" s="79">
        <f t="shared" ca="1" si="887"/>
        <v>1.8470539349999999</v>
      </c>
    </row>
    <row r="4721" spans="1:14">
      <c r="A4721">
        <v>4713</v>
      </c>
      <c r="B4721">
        <f t="shared" si="883"/>
        <v>29</v>
      </c>
      <c r="C4721">
        <f t="shared" si="884"/>
        <v>1</v>
      </c>
      <c r="D4721">
        <f t="shared" si="885"/>
        <v>9</v>
      </c>
      <c r="E4721">
        <f t="shared" si="876"/>
        <v>80.099999999999994</v>
      </c>
      <c r="F4721">
        <f t="shared" ca="1" si="877"/>
        <v>93</v>
      </c>
      <c r="G4721">
        <f t="shared" ca="1" si="878"/>
        <v>3</v>
      </c>
      <c r="H4721">
        <f t="shared" ca="1" si="879"/>
        <v>95</v>
      </c>
      <c r="I4721" s="6">
        <f t="shared" ca="1" si="886"/>
        <v>0.70768350000000002</v>
      </c>
      <c r="J4721" s="18">
        <f t="shared" ca="1" si="880"/>
        <v>2.016897975</v>
      </c>
      <c r="K4721" s="7">
        <f t="shared" ca="1" si="881"/>
        <v>2.016897975</v>
      </c>
      <c r="L4721" s="55" t="str">
        <f t="shared" si="882"/>
        <v>t4713</v>
      </c>
      <c r="M4721" s="56">
        <v>1</v>
      </c>
      <c r="N4721" s="79">
        <f t="shared" ca="1" si="887"/>
        <v>2.016897975</v>
      </c>
    </row>
    <row r="4722" spans="1:14">
      <c r="A4722">
        <v>4714</v>
      </c>
      <c r="B4722">
        <f t="shared" si="883"/>
        <v>29</v>
      </c>
      <c r="C4722">
        <f t="shared" si="884"/>
        <v>1</v>
      </c>
      <c r="D4722">
        <f t="shared" si="885"/>
        <v>10</v>
      </c>
      <c r="E4722">
        <f t="shared" si="876"/>
        <v>80.099999999999994</v>
      </c>
      <c r="F4722">
        <f t="shared" ca="1" si="877"/>
        <v>93</v>
      </c>
      <c r="G4722">
        <f t="shared" ca="1" si="878"/>
        <v>3</v>
      </c>
      <c r="H4722">
        <f t="shared" ca="1" si="879"/>
        <v>99</v>
      </c>
      <c r="I4722" s="6">
        <f t="shared" ca="1" si="886"/>
        <v>0.73748069999999999</v>
      </c>
      <c r="J4722" s="18">
        <f t="shared" ca="1" si="880"/>
        <v>2.1018199950000001</v>
      </c>
      <c r="K4722" s="7">
        <f t="shared" ca="1" si="881"/>
        <v>2.1018199950000001</v>
      </c>
      <c r="L4722" s="55" t="str">
        <f t="shared" si="882"/>
        <v>t4714</v>
      </c>
      <c r="M4722" s="56">
        <v>1</v>
      </c>
      <c r="N4722" s="79">
        <f t="shared" ca="1" si="887"/>
        <v>2.1018199950000001</v>
      </c>
    </row>
    <row r="4723" spans="1:14">
      <c r="A4723">
        <v>4715</v>
      </c>
      <c r="B4723">
        <f t="shared" si="883"/>
        <v>29</v>
      </c>
      <c r="C4723">
        <f t="shared" si="884"/>
        <v>1</v>
      </c>
      <c r="D4723">
        <f t="shared" si="885"/>
        <v>11</v>
      </c>
      <c r="E4723">
        <f t="shared" si="876"/>
        <v>80.099999999999994</v>
      </c>
      <c r="F4723">
        <f t="shared" ca="1" si="877"/>
        <v>93</v>
      </c>
      <c r="G4723">
        <f t="shared" ca="1" si="878"/>
        <v>3</v>
      </c>
      <c r="H4723">
        <f t="shared" ca="1" si="879"/>
        <v>100</v>
      </c>
      <c r="I4723" s="6">
        <f t="shared" ca="1" si="886"/>
        <v>0.74492999999999998</v>
      </c>
      <c r="J4723" s="18">
        <f t="shared" ca="1" si="880"/>
        <v>2.1230505000000002</v>
      </c>
      <c r="K4723" s="7">
        <f t="shared" ca="1" si="881"/>
        <v>2.1230505000000002</v>
      </c>
      <c r="L4723" s="55" t="str">
        <f t="shared" si="882"/>
        <v>t4715</v>
      </c>
      <c r="M4723" s="56">
        <v>1</v>
      </c>
      <c r="N4723" s="79">
        <f t="shared" ca="1" si="887"/>
        <v>2.1230505000000002</v>
      </c>
    </row>
    <row r="4724" spans="1:14">
      <c r="A4724">
        <v>4716</v>
      </c>
      <c r="B4724">
        <f t="shared" si="883"/>
        <v>29</v>
      </c>
      <c r="C4724">
        <f t="shared" si="884"/>
        <v>1</v>
      </c>
      <c r="D4724">
        <f t="shared" si="885"/>
        <v>12</v>
      </c>
      <c r="E4724">
        <f t="shared" si="876"/>
        <v>80.099999999999994</v>
      </c>
      <c r="F4724">
        <f t="shared" ca="1" si="877"/>
        <v>93</v>
      </c>
      <c r="G4724">
        <f t="shared" ca="1" si="878"/>
        <v>3</v>
      </c>
      <c r="H4724">
        <f t="shared" ca="1" si="879"/>
        <v>99</v>
      </c>
      <c r="I4724" s="6">
        <f t="shared" ca="1" si="886"/>
        <v>0.73748069999999999</v>
      </c>
      <c r="J4724" s="18">
        <f t="shared" ca="1" si="880"/>
        <v>2.1018199950000001</v>
      </c>
      <c r="K4724" s="7">
        <f t="shared" ca="1" si="881"/>
        <v>2.1018199950000001</v>
      </c>
      <c r="L4724" s="55" t="str">
        <f t="shared" si="882"/>
        <v>t4716</v>
      </c>
      <c r="M4724" s="56">
        <v>1</v>
      </c>
      <c r="N4724" s="79">
        <f t="shared" ca="1" si="887"/>
        <v>2.1018199950000001</v>
      </c>
    </row>
    <row r="4725" spans="1:14">
      <c r="A4725">
        <v>4717</v>
      </c>
      <c r="B4725">
        <f t="shared" si="883"/>
        <v>29</v>
      </c>
      <c r="C4725">
        <f t="shared" si="884"/>
        <v>1</v>
      </c>
      <c r="D4725">
        <f t="shared" si="885"/>
        <v>13</v>
      </c>
      <c r="E4725">
        <f t="shared" si="876"/>
        <v>80.099999999999994</v>
      </c>
      <c r="F4725">
        <f t="shared" ca="1" si="877"/>
        <v>93</v>
      </c>
      <c r="G4725">
        <f t="shared" ca="1" si="878"/>
        <v>3</v>
      </c>
      <c r="H4725">
        <f t="shared" ca="1" si="879"/>
        <v>100</v>
      </c>
      <c r="I4725" s="6">
        <f t="shared" ca="1" si="886"/>
        <v>0.74492999999999998</v>
      </c>
      <c r="J4725" s="18">
        <f t="shared" ca="1" si="880"/>
        <v>2.1230505000000002</v>
      </c>
      <c r="K4725" s="7">
        <f t="shared" ca="1" si="881"/>
        <v>2.1230505000000002</v>
      </c>
      <c r="L4725" s="55" t="str">
        <f t="shared" si="882"/>
        <v>t4717</v>
      </c>
      <c r="M4725" s="56">
        <v>1</v>
      </c>
      <c r="N4725" s="79">
        <f t="shared" ca="1" si="887"/>
        <v>2.1230505000000002</v>
      </c>
    </row>
    <row r="4726" spans="1:14">
      <c r="A4726">
        <v>4718</v>
      </c>
      <c r="B4726">
        <f t="shared" si="883"/>
        <v>29</v>
      </c>
      <c r="C4726">
        <f t="shared" si="884"/>
        <v>1</v>
      </c>
      <c r="D4726">
        <f t="shared" si="885"/>
        <v>14</v>
      </c>
      <c r="E4726">
        <f t="shared" si="876"/>
        <v>80.099999999999994</v>
      </c>
      <c r="F4726">
        <f t="shared" ca="1" si="877"/>
        <v>93</v>
      </c>
      <c r="G4726">
        <f t="shared" ca="1" si="878"/>
        <v>3</v>
      </c>
      <c r="H4726">
        <f t="shared" ca="1" si="879"/>
        <v>100</v>
      </c>
      <c r="I4726" s="6">
        <f t="shared" ca="1" si="886"/>
        <v>0.74492999999999998</v>
      </c>
      <c r="J4726" s="18">
        <f t="shared" ca="1" si="880"/>
        <v>2.1230505000000002</v>
      </c>
      <c r="K4726" s="7">
        <f t="shared" ca="1" si="881"/>
        <v>2.1230505000000002</v>
      </c>
      <c r="L4726" s="55" t="str">
        <f t="shared" si="882"/>
        <v>t4718</v>
      </c>
      <c r="M4726" s="56">
        <v>1</v>
      </c>
      <c r="N4726" s="79">
        <f t="shared" ca="1" si="887"/>
        <v>2.1230505000000002</v>
      </c>
    </row>
    <row r="4727" spans="1:14">
      <c r="A4727">
        <v>4719</v>
      </c>
      <c r="B4727">
        <f t="shared" si="883"/>
        <v>29</v>
      </c>
      <c r="C4727">
        <f t="shared" si="884"/>
        <v>1</v>
      </c>
      <c r="D4727">
        <f t="shared" si="885"/>
        <v>15</v>
      </c>
      <c r="E4727">
        <f t="shared" si="876"/>
        <v>80.099999999999994</v>
      </c>
      <c r="F4727">
        <f t="shared" ca="1" si="877"/>
        <v>93</v>
      </c>
      <c r="G4727">
        <f t="shared" ca="1" si="878"/>
        <v>3</v>
      </c>
      <c r="H4727">
        <f t="shared" ca="1" si="879"/>
        <v>97</v>
      </c>
      <c r="I4727" s="6">
        <f t="shared" ca="1" si="886"/>
        <v>0.72258209999999989</v>
      </c>
      <c r="J4727" s="18">
        <f t="shared" ca="1" si="880"/>
        <v>2.0593589849999998</v>
      </c>
      <c r="K4727" s="7">
        <f t="shared" ca="1" si="881"/>
        <v>2.0593589849999998</v>
      </c>
      <c r="L4727" s="55" t="str">
        <f t="shared" si="882"/>
        <v>t4719</v>
      </c>
      <c r="M4727" s="56">
        <v>1</v>
      </c>
      <c r="N4727" s="79">
        <f t="shared" ca="1" si="887"/>
        <v>2.0593589849999998</v>
      </c>
    </row>
    <row r="4728" spans="1:14">
      <c r="A4728">
        <v>4720</v>
      </c>
      <c r="B4728">
        <f t="shared" si="883"/>
        <v>29</v>
      </c>
      <c r="C4728">
        <f t="shared" si="884"/>
        <v>1</v>
      </c>
      <c r="D4728">
        <f t="shared" si="885"/>
        <v>16</v>
      </c>
      <c r="E4728">
        <f t="shared" si="876"/>
        <v>80.099999999999994</v>
      </c>
      <c r="F4728">
        <f t="shared" ca="1" si="877"/>
        <v>93</v>
      </c>
      <c r="G4728">
        <f t="shared" ca="1" si="878"/>
        <v>3</v>
      </c>
      <c r="H4728">
        <f t="shared" ca="1" si="879"/>
        <v>96</v>
      </c>
      <c r="I4728" s="6">
        <f t="shared" ca="1" si="886"/>
        <v>0.7151327999999999</v>
      </c>
      <c r="J4728" s="18">
        <f t="shared" ca="1" si="880"/>
        <v>2.0381284799999997</v>
      </c>
      <c r="K4728" s="7">
        <f t="shared" ca="1" si="881"/>
        <v>2.0381284799999997</v>
      </c>
      <c r="L4728" s="55" t="str">
        <f t="shared" si="882"/>
        <v>t4720</v>
      </c>
      <c r="M4728" s="56">
        <v>1</v>
      </c>
      <c r="N4728" s="79">
        <f t="shared" ca="1" si="887"/>
        <v>2.0381284799999997</v>
      </c>
    </row>
    <row r="4729" spans="1:14">
      <c r="A4729">
        <v>4721</v>
      </c>
      <c r="B4729">
        <f t="shared" si="883"/>
        <v>29</v>
      </c>
      <c r="C4729">
        <f t="shared" si="884"/>
        <v>1</v>
      </c>
      <c r="D4729">
        <f t="shared" si="885"/>
        <v>17</v>
      </c>
      <c r="E4729">
        <f t="shared" si="876"/>
        <v>80.099999999999994</v>
      </c>
      <c r="F4729">
        <f t="shared" ca="1" si="877"/>
        <v>93</v>
      </c>
      <c r="G4729">
        <f t="shared" ca="1" si="878"/>
        <v>3</v>
      </c>
      <c r="H4729">
        <f t="shared" ca="1" si="879"/>
        <v>96</v>
      </c>
      <c r="I4729" s="6">
        <f t="shared" ca="1" si="886"/>
        <v>0.7151327999999999</v>
      </c>
      <c r="J4729" s="18">
        <f t="shared" ca="1" si="880"/>
        <v>2.0381284799999997</v>
      </c>
      <c r="K4729" s="7">
        <f t="shared" ca="1" si="881"/>
        <v>2.0381284799999997</v>
      </c>
      <c r="L4729" s="55" t="str">
        <f t="shared" si="882"/>
        <v>t4721</v>
      </c>
      <c r="M4729" s="56">
        <v>1</v>
      </c>
      <c r="N4729" s="79">
        <f t="shared" ca="1" si="887"/>
        <v>2.0381284799999997</v>
      </c>
    </row>
    <row r="4730" spans="1:14">
      <c r="A4730">
        <v>4722</v>
      </c>
      <c r="B4730">
        <f t="shared" si="883"/>
        <v>29</v>
      </c>
      <c r="C4730">
        <f t="shared" si="884"/>
        <v>1</v>
      </c>
      <c r="D4730">
        <f t="shared" si="885"/>
        <v>18</v>
      </c>
      <c r="E4730">
        <f t="shared" si="876"/>
        <v>80.099999999999994</v>
      </c>
      <c r="F4730">
        <f t="shared" ca="1" si="877"/>
        <v>93</v>
      </c>
      <c r="G4730">
        <f t="shared" ca="1" si="878"/>
        <v>3</v>
      </c>
      <c r="H4730">
        <f t="shared" ca="1" si="879"/>
        <v>93</v>
      </c>
      <c r="I4730" s="6">
        <f t="shared" ca="1" si="886"/>
        <v>0.69278490000000004</v>
      </c>
      <c r="J4730" s="18">
        <f t="shared" ca="1" si="880"/>
        <v>1.9744369650000002</v>
      </c>
      <c r="K4730" s="7">
        <f t="shared" ca="1" si="881"/>
        <v>1.9744369650000002</v>
      </c>
      <c r="L4730" s="55" t="str">
        <f t="shared" si="882"/>
        <v>t4722</v>
      </c>
      <c r="M4730" s="56">
        <v>1</v>
      </c>
      <c r="N4730" s="79">
        <f t="shared" ca="1" si="887"/>
        <v>1.9744369650000002</v>
      </c>
    </row>
    <row r="4731" spans="1:14">
      <c r="A4731">
        <v>4723</v>
      </c>
      <c r="B4731">
        <f t="shared" si="883"/>
        <v>29</v>
      </c>
      <c r="C4731">
        <f t="shared" si="884"/>
        <v>1</v>
      </c>
      <c r="D4731">
        <f t="shared" si="885"/>
        <v>19</v>
      </c>
      <c r="E4731">
        <f t="shared" si="876"/>
        <v>80.099999999999994</v>
      </c>
      <c r="F4731">
        <f t="shared" ca="1" si="877"/>
        <v>93</v>
      </c>
      <c r="G4731">
        <f t="shared" ca="1" si="878"/>
        <v>3</v>
      </c>
      <c r="H4731">
        <f t="shared" ca="1" si="879"/>
        <v>92</v>
      </c>
      <c r="I4731" s="6">
        <f t="shared" ca="1" si="886"/>
        <v>0.68533559999999993</v>
      </c>
      <c r="J4731" s="18">
        <f t="shared" ca="1" si="880"/>
        <v>1.9532064599999999</v>
      </c>
      <c r="K4731" s="7">
        <f t="shared" ca="1" si="881"/>
        <v>1.9532064599999999</v>
      </c>
      <c r="L4731" s="55" t="str">
        <f t="shared" si="882"/>
        <v>t4723</v>
      </c>
      <c r="M4731" s="56">
        <v>1</v>
      </c>
      <c r="N4731" s="79">
        <f t="shared" ca="1" si="887"/>
        <v>1.9532064599999999</v>
      </c>
    </row>
    <row r="4732" spans="1:14">
      <c r="A4732">
        <v>4724</v>
      </c>
      <c r="B4732">
        <f t="shared" si="883"/>
        <v>29</v>
      </c>
      <c r="C4732">
        <f t="shared" si="884"/>
        <v>1</v>
      </c>
      <c r="D4732">
        <f t="shared" si="885"/>
        <v>20</v>
      </c>
      <c r="E4732">
        <f t="shared" si="876"/>
        <v>80.099999999999994</v>
      </c>
      <c r="F4732">
        <f t="shared" ca="1" si="877"/>
        <v>93</v>
      </c>
      <c r="G4732">
        <f t="shared" ca="1" si="878"/>
        <v>3</v>
      </c>
      <c r="H4732">
        <f t="shared" ca="1" si="879"/>
        <v>92</v>
      </c>
      <c r="I4732" s="6">
        <f t="shared" ca="1" si="886"/>
        <v>0.68533559999999993</v>
      </c>
      <c r="J4732" s="18">
        <f t="shared" ca="1" si="880"/>
        <v>1.9532064599999999</v>
      </c>
      <c r="K4732" s="7">
        <f t="shared" ca="1" si="881"/>
        <v>1.9532064599999999</v>
      </c>
      <c r="L4732" s="55" t="str">
        <f t="shared" si="882"/>
        <v>t4724</v>
      </c>
      <c r="M4732" s="56">
        <v>1</v>
      </c>
      <c r="N4732" s="79">
        <f t="shared" ca="1" si="887"/>
        <v>1.9532064599999999</v>
      </c>
    </row>
    <row r="4733" spans="1:14">
      <c r="A4733">
        <v>4725</v>
      </c>
      <c r="B4733">
        <f t="shared" si="883"/>
        <v>29</v>
      </c>
      <c r="C4733">
        <f t="shared" si="884"/>
        <v>1</v>
      </c>
      <c r="D4733">
        <f t="shared" si="885"/>
        <v>21</v>
      </c>
      <c r="E4733">
        <f t="shared" si="876"/>
        <v>80.099999999999994</v>
      </c>
      <c r="F4733">
        <f t="shared" ca="1" si="877"/>
        <v>93</v>
      </c>
      <c r="G4733">
        <f t="shared" ca="1" si="878"/>
        <v>3</v>
      </c>
      <c r="H4733">
        <f t="shared" ca="1" si="879"/>
        <v>93</v>
      </c>
      <c r="I4733" s="6">
        <f t="shared" ca="1" si="886"/>
        <v>0.69278490000000004</v>
      </c>
      <c r="J4733" s="18">
        <f t="shared" ca="1" si="880"/>
        <v>1.9744369650000002</v>
      </c>
      <c r="K4733" s="7">
        <f t="shared" ca="1" si="881"/>
        <v>1.9744369650000002</v>
      </c>
      <c r="L4733" s="55" t="str">
        <f t="shared" si="882"/>
        <v>t4725</v>
      </c>
      <c r="M4733" s="56">
        <v>1</v>
      </c>
      <c r="N4733" s="79">
        <f t="shared" ca="1" si="887"/>
        <v>1.9744369650000002</v>
      </c>
    </row>
    <row r="4734" spans="1:14">
      <c r="A4734">
        <v>4726</v>
      </c>
      <c r="B4734">
        <f t="shared" si="883"/>
        <v>29</v>
      </c>
      <c r="C4734">
        <f t="shared" si="884"/>
        <v>1</v>
      </c>
      <c r="D4734">
        <f t="shared" si="885"/>
        <v>22</v>
      </c>
      <c r="E4734">
        <f t="shared" si="876"/>
        <v>80.099999999999994</v>
      </c>
      <c r="F4734">
        <f t="shared" ca="1" si="877"/>
        <v>93</v>
      </c>
      <c r="G4734">
        <f t="shared" ca="1" si="878"/>
        <v>3</v>
      </c>
      <c r="H4734">
        <f t="shared" ca="1" si="879"/>
        <v>87</v>
      </c>
      <c r="I4734" s="6">
        <f t="shared" ca="1" si="886"/>
        <v>0.64808909999999997</v>
      </c>
      <c r="J4734" s="18">
        <f t="shared" ca="1" si="880"/>
        <v>1.8470539349999999</v>
      </c>
      <c r="K4734" s="7">
        <f t="shared" ca="1" si="881"/>
        <v>1.8470539349999999</v>
      </c>
      <c r="L4734" s="55" t="str">
        <f t="shared" si="882"/>
        <v>t4726</v>
      </c>
      <c r="M4734" s="56">
        <v>1</v>
      </c>
      <c r="N4734" s="79">
        <f t="shared" ca="1" si="887"/>
        <v>1.8470539349999999</v>
      </c>
    </row>
    <row r="4735" spans="1:14">
      <c r="A4735">
        <v>4727</v>
      </c>
      <c r="B4735">
        <f t="shared" si="883"/>
        <v>29</v>
      </c>
      <c r="C4735">
        <f t="shared" si="884"/>
        <v>1</v>
      </c>
      <c r="D4735">
        <f t="shared" si="885"/>
        <v>23</v>
      </c>
      <c r="E4735">
        <f t="shared" si="876"/>
        <v>80.099999999999994</v>
      </c>
      <c r="F4735">
        <f t="shared" ca="1" si="877"/>
        <v>93</v>
      </c>
      <c r="G4735">
        <f t="shared" ca="1" si="878"/>
        <v>3</v>
      </c>
      <c r="H4735">
        <f t="shared" ca="1" si="879"/>
        <v>72</v>
      </c>
      <c r="I4735" s="6">
        <f t="shared" ca="1" si="886"/>
        <v>0.53634959999999998</v>
      </c>
      <c r="J4735" s="18">
        <f t="shared" ca="1" si="880"/>
        <v>1.5285963600000001</v>
      </c>
      <c r="K4735" s="7">
        <f t="shared" ca="1" si="881"/>
        <v>1.5285963600000001</v>
      </c>
      <c r="L4735" s="55" t="str">
        <f t="shared" si="882"/>
        <v>t4727</v>
      </c>
      <c r="M4735" s="56">
        <v>1</v>
      </c>
      <c r="N4735" s="79">
        <f t="shared" ca="1" si="887"/>
        <v>1.5285963600000001</v>
      </c>
    </row>
    <row r="4736" spans="1:14">
      <c r="A4736">
        <v>4728</v>
      </c>
      <c r="B4736">
        <f t="shared" si="883"/>
        <v>29</v>
      </c>
      <c r="C4736">
        <f t="shared" si="884"/>
        <v>2</v>
      </c>
      <c r="D4736">
        <f t="shared" si="885"/>
        <v>0</v>
      </c>
      <c r="E4736">
        <f t="shared" si="876"/>
        <v>80.099999999999994</v>
      </c>
      <c r="F4736">
        <f t="shared" ca="1" si="877"/>
        <v>100</v>
      </c>
      <c r="G4736">
        <f t="shared" ca="1" si="878"/>
        <v>3</v>
      </c>
      <c r="H4736">
        <f t="shared" ca="1" si="879"/>
        <v>64</v>
      </c>
      <c r="I4736" s="6">
        <f t="shared" ca="1" si="886"/>
        <v>0.51263999999999998</v>
      </c>
      <c r="J4736" s="18">
        <f t="shared" ca="1" si="880"/>
        <v>1.4610240000000001</v>
      </c>
      <c r="K4736" s="7">
        <f t="shared" ca="1" si="881"/>
        <v>1.4610239999999999</v>
      </c>
      <c r="L4736" s="55" t="str">
        <f t="shared" si="882"/>
        <v>t4728</v>
      </c>
      <c r="M4736" s="56">
        <v>1</v>
      </c>
      <c r="N4736" s="79">
        <f t="shared" ca="1" si="887"/>
        <v>1.4610239999999999</v>
      </c>
    </row>
    <row r="4737" spans="1:14">
      <c r="A4737">
        <v>4729</v>
      </c>
      <c r="B4737">
        <f t="shared" si="883"/>
        <v>29</v>
      </c>
      <c r="C4737">
        <f t="shared" si="884"/>
        <v>2</v>
      </c>
      <c r="D4737">
        <f t="shared" si="885"/>
        <v>1</v>
      </c>
      <c r="E4737">
        <f t="shared" si="876"/>
        <v>80.099999999999994</v>
      </c>
      <c r="F4737">
        <f t="shared" ca="1" si="877"/>
        <v>100</v>
      </c>
      <c r="G4737">
        <f t="shared" ca="1" si="878"/>
        <v>3</v>
      </c>
      <c r="H4737">
        <f t="shared" ca="1" si="879"/>
        <v>60</v>
      </c>
      <c r="I4737" s="6">
        <f t="shared" ca="1" si="886"/>
        <v>0.48059999999999997</v>
      </c>
      <c r="J4737" s="18">
        <f t="shared" ca="1" si="880"/>
        <v>1.36971</v>
      </c>
      <c r="K4737" s="7">
        <f t="shared" ca="1" si="881"/>
        <v>1.36971</v>
      </c>
      <c r="L4737" s="55" t="str">
        <f t="shared" si="882"/>
        <v>t4729</v>
      </c>
      <c r="M4737" s="56">
        <v>1</v>
      </c>
      <c r="N4737" s="79">
        <f t="shared" ca="1" si="887"/>
        <v>1.36971</v>
      </c>
    </row>
    <row r="4738" spans="1:14">
      <c r="A4738">
        <v>4730</v>
      </c>
      <c r="B4738">
        <f t="shared" si="883"/>
        <v>29</v>
      </c>
      <c r="C4738">
        <f t="shared" si="884"/>
        <v>2</v>
      </c>
      <c r="D4738">
        <f t="shared" si="885"/>
        <v>2</v>
      </c>
      <c r="E4738">
        <f t="shared" si="876"/>
        <v>80.099999999999994</v>
      </c>
      <c r="F4738">
        <f t="shared" ca="1" si="877"/>
        <v>100</v>
      </c>
      <c r="G4738">
        <f t="shared" ca="1" si="878"/>
        <v>3</v>
      </c>
      <c r="H4738">
        <f t="shared" ca="1" si="879"/>
        <v>58</v>
      </c>
      <c r="I4738" s="6">
        <f t="shared" ca="1" si="886"/>
        <v>0.46457999999999999</v>
      </c>
      <c r="J4738" s="18">
        <f t="shared" ca="1" si="880"/>
        <v>1.3240529999999999</v>
      </c>
      <c r="K4738" s="7">
        <f t="shared" ca="1" si="881"/>
        <v>1.3240529999999999</v>
      </c>
      <c r="L4738" s="55" t="str">
        <f t="shared" si="882"/>
        <v>t4730</v>
      </c>
      <c r="M4738" s="56">
        <v>1</v>
      </c>
      <c r="N4738" s="79">
        <f t="shared" ca="1" si="887"/>
        <v>1.3240529999999999</v>
      </c>
    </row>
    <row r="4739" spans="1:14">
      <c r="A4739">
        <v>4731</v>
      </c>
      <c r="B4739">
        <f t="shared" si="883"/>
        <v>29</v>
      </c>
      <c r="C4739">
        <f t="shared" si="884"/>
        <v>2</v>
      </c>
      <c r="D4739">
        <f t="shared" si="885"/>
        <v>3</v>
      </c>
      <c r="E4739">
        <f t="shared" si="876"/>
        <v>80.099999999999994</v>
      </c>
      <c r="F4739">
        <f t="shared" ca="1" si="877"/>
        <v>100</v>
      </c>
      <c r="G4739">
        <f t="shared" ca="1" si="878"/>
        <v>3</v>
      </c>
      <c r="H4739">
        <f t="shared" ca="1" si="879"/>
        <v>56</v>
      </c>
      <c r="I4739" s="6">
        <f t="shared" ca="1" si="886"/>
        <v>0.44855999999999996</v>
      </c>
      <c r="J4739" s="18">
        <f t="shared" ca="1" si="880"/>
        <v>1.2783959999999999</v>
      </c>
      <c r="K4739" s="7">
        <f t="shared" ca="1" si="881"/>
        <v>1.2783959999999999</v>
      </c>
      <c r="L4739" s="55" t="str">
        <f t="shared" si="882"/>
        <v>t4731</v>
      </c>
      <c r="M4739" s="56">
        <v>1</v>
      </c>
      <c r="N4739" s="79">
        <f t="shared" ca="1" si="887"/>
        <v>1.2783959999999999</v>
      </c>
    </row>
    <row r="4740" spans="1:14">
      <c r="A4740">
        <v>4732</v>
      </c>
      <c r="B4740">
        <f t="shared" si="883"/>
        <v>29</v>
      </c>
      <c r="C4740">
        <f t="shared" si="884"/>
        <v>2</v>
      </c>
      <c r="D4740">
        <f t="shared" si="885"/>
        <v>4</v>
      </c>
      <c r="E4740">
        <f t="shared" si="876"/>
        <v>80.099999999999994</v>
      </c>
      <c r="F4740">
        <f t="shared" ca="1" si="877"/>
        <v>100</v>
      </c>
      <c r="G4740">
        <f t="shared" ca="1" si="878"/>
        <v>3</v>
      </c>
      <c r="H4740">
        <f t="shared" ca="1" si="879"/>
        <v>56</v>
      </c>
      <c r="I4740" s="6">
        <f t="shared" ca="1" si="886"/>
        <v>0.44855999999999996</v>
      </c>
      <c r="J4740" s="18">
        <f t="shared" ca="1" si="880"/>
        <v>1.2783959999999999</v>
      </c>
      <c r="K4740" s="7">
        <f t="shared" ca="1" si="881"/>
        <v>1.2783959999999999</v>
      </c>
      <c r="L4740" s="55" t="str">
        <f t="shared" si="882"/>
        <v>t4732</v>
      </c>
      <c r="M4740" s="56">
        <v>1</v>
      </c>
      <c r="N4740" s="79">
        <f t="shared" ca="1" si="887"/>
        <v>1.2783959999999999</v>
      </c>
    </row>
    <row r="4741" spans="1:14">
      <c r="A4741">
        <v>4733</v>
      </c>
      <c r="B4741">
        <f t="shared" si="883"/>
        <v>29</v>
      </c>
      <c r="C4741">
        <f t="shared" si="884"/>
        <v>2</v>
      </c>
      <c r="D4741">
        <f t="shared" si="885"/>
        <v>5</v>
      </c>
      <c r="E4741">
        <f t="shared" si="876"/>
        <v>80.099999999999994</v>
      </c>
      <c r="F4741">
        <f t="shared" ca="1" si="877"/>
        <v>100</v>
      </c>
      <c r="G4741">
        <f t="shared" ca="1" si="878"/>
        <v>3</v>
      </c>
      <c r="H4741">
        <f t="shared" ca="1" si="879"/>
        <v>58</v>
      </c>
      <c r="I4741" s="6">
        <f t="shared" ca="1" si="886"/>
        <v>0.46457999999999999</v>
      </c>
      <c r="J4741" s="18">
        <f t="shared" ca="1" si="880"/>
        <v>1.3240529999999999</v>
      </c>
      <c r="K4741" s="7">
        <f t="shared" ca="1" si="881"/>
        <v>1.3240529999999999</v>
      </c>
      <c r="L4741" s="55" t="str">
        <f t="shared" si="882"/>
        <v>t4733</v>
      </c>
      <c r="M4741" s="56">
        <v>1</v>
      </c>
      <c r="N4741" s="79">
        <f t="shared" ca="1" si="887"/>
        <v>1.3240529999999999</v>
      </c>
    </row>
    <row r="4742" spans="1:14">
      <c r="A4742">
        <v>4734</v>
      </c>
      <c r="B4742">
        <f t="shared" si="883"/>
        <v>29</v>
      </c>
      <c r="C4742">
        <f t="shared" si="884"/>
        <v>2</v>
      </c>
      <c r="D4742">
        <f t="shared" si="885"/>
        <v>6</v>
      </c>
      <c r="E4742">
        <f t="shared" si="876"/>
        <v>80.099999999999994</v>
      </c>
      <c r="F4742">
        <f t="shared" ca="1" si="877"/>
        <v>100</v>
      </c>
      <c r="G4742">
        <f t="shared" ca="1" si="878"/>
        <v>3</v>
      </c>
      <c r="H4742">
        <f t="shared" ca="1" si="879"/>
        <v>64</v>
      </c>
      <c r="I4742" s="6">
        <f t="shared" ca="1" si="886"/>
        <v>0.51263999999999998</v>
      </c>
      <c r="J4742" s="18">
        <f t="shared" ca="1" si="880"/>
        <v>1.4610240000000001</v>
      </c>
      <c r="K4742" s="7">
        <f t="shared" ca="1" si="881"/>
        <v>1.4610239999999999</v>
      </c>
      <c r="L4742" s="55" t="str">
        <f t="shared" si="882"/>
        <v>t4734</v>
      </c>
      <c r="M4742" s="56">
        <v>1</v>
      </c>
      <c r="N4742" s="79">
        <f t="shared" ca="1" si="887"/>
        <v>1.4610239999999999</v>
      </c>
    </row>
    <row r="4743" spans="1:14">
      <c r="A4743">
        <v>4735</v>
      </c>
      <c r="B4743">
        <f t="shared" si="883"/>
        <v>29</v>
      </c>
      <c r="C4743">
        <f t="shared" si="884"/>
        <v>2</v>
      </c>
      <c r="D4743">
        <f t="shared" si="885"/>
        <v>7</v>
      </c>
      <c r="E4743">
        <f t="shared" si="876"/>
        <v>80.099999999999994</v>
      </c>
      <c r="F4743">
        <f t="shared" ca="1" si="877"/>
        <v>100</v>
      </c>
      <c r="G4743">
        <f t="shared" ca="1" si="878"/>
        <v>3</v>
      </c>
      <c r="H4743">
        <f t="shared" ca="1" si="879"/>
        <v>76</v>
      </c>
      <c r="I4743" s="6">
        <f t="shared" ca="1" si="886"/>
        <v>0.60875999999999997</v>
      </c>
      <c r="J4743" s="18">
        <f t="shared" ca="1" si="880"/>
        <v>1.734966</v>
      </c>
      <c r="K4743" s="7">
        <f t="shared" ca="1" si="881"/>
        <v>1.734966</v>
      </c>
      <c r="L4743" s="55" t="str">
        <f t="shared" si="882"/>
        <v>t4735</v>
      </c>
      <c r="M4743" s="56">
        <v>1</v>
      </c>
      <c r="N4743" s="79">
        <f t="shared" ca="1" si="887"/>
        <v>1.734966</v>
      </c>
    </row>
    <row r="4744" spans="1:14">
      <c r="A4744">
        <v>4736</v>
      </c>
      <c r="B4744">
        <f t="shared" si="883"/>
        <v>29</v>
      </c>
      <c r="C4744">
        <f t="shared" si="884"/>
        <v>2</v>
      </c>
      <c r="D4744">
        <f t="shared" si="885"/>
        <v>8</v>
      </c>
      <c r="E4744">
        <f t="shared" ref="E4744:E4807" si="888">VLOOKUP(B4744,table_week_fact,2)</f>
        <v>80.099999999999994</v>
      </c>
      <c r="F4744">
        <f t="shared" ref="F4744:F4807" ca="1" si="889">OFFSET(table_day_fact_start,C4744-1,0)</f>
        <v>100</v>
      </c>
      <c r="G4744">
        <f t="shared" ref="G4744:G4807" ca="1" si="890">OFFSET(table_hr_col_start,C4744-1,MATCH(B4744,table_hr_col_wk_hdr)-1)</f>
        <v>3</v>
      </c>
      <c r="H4744">
        <f t="shared" ref="H4744:H4807" ca="1" si="891">OFFSET(table_hr_fact_start,D4744,G4744-1)</f>
        <v>87</v>
      </c>
      <c r="I4744" s="6">
        <f t="shared" ca="1" si="886"/>
        <v>0.69686999999999999</v>
      </c>
      <c r="J4744" s="18">
        <f t="shared" ref="J4744:J4807" ca="1" si="892">peak_baseline*I4744</f>
        <v>1.9860795</v>
      </c>
      <c r="K4744" s="7">
        <f t="shared" ref="K4744:K4807" ca="1" si="893">J4744*peak_load/peak_baseline</f>
        <v>1.9860795</v>
      </c>
      <c r="L4744" s="55" t="str">
        <f t="shared" ref="L4744:L4807" si="894">CONCATENATE($M$4,TEXT(A4744,"0"))</f>
        <v>t4736</v>
      </c>
      <c r="M4744" s="56">
        <v>1</v>
      </c>
      <c r="N4744" s="79">
        <f t="shared" ca="1" si="887"/>
        <v>1.9860795</v>
      </c>
    </row>
    <row r="4745" spans="1:14">
      <c r="A4745">
        <v>4737</v>
      </c>
      <c r="B4745">
        <f t="shared" ref="B4745:B4808" si="895">ROUNDDOWN(A4745/168,0)+1</f>
        <v>29</v>
      </c>
      <c r="C4745">
        <f t="shared" ref="C4745:C4808" si="896">ROUNDDOWN(MOD(A4745/24,7),0)+1</f>
        <v>2</v>
      </c>
      <c r="D4745">
        <f t="shared" ref="D4745:D4808" si="897">MOD(A4745,24)</f>
        <v>9</v>
      </c>
      <c r="E4745">
        <f t="shared" si="888"/>
        <v>80.099999999999994</v>
      </c>
      <c r="F4745">
        <f t="shared" ca="1" si="889"/>
        <v>100</v>
      </c>
      <c r="G4745">
        <f t="shared" ca="1" si="890"/>
        <v>3</v>
      </c>
      <c r="H4745">
        <f t="shared" ca="1" si="891"/>
        <v>95</v>
      </c>
      <c r="I4745" s="6">
        <f t="shared" ref="I4745:I4808" ca="1" si="898">E4745/100*F4745/100*H4745/100</f>
        <v>0.76095000000000002</v>
      </c>
      <c r="J4745" s="18">
        <f t="shared" ca="1" si="892"/>
        <v>2.1687075</v>
      </c>
      <c r="K4745" s="7">
        <f t="shared" ca="1" si="893"/>
        <v>2.1687075</v>
      </c>
      <c r="L4745" s="55" t="str">
        <f t="shared" si="894"/>
        <v>t4737</v>
      </c>
      <c r="M4745" s="56">
        <v>1</v>
      </c>
      <c r="N4745" s="79">
        <f t="shared" ref="N4745:N4808" ca="1" si="899">K4745</f>
        <v>2.1687075</v>
      </c>
    </row>
    <row r="4746" spans="1:14">
      <c r="A4746">
        <v>4738</v>
      </c>
      <c r="B4746">
        <f t="shared" si="895"/>
        <v>29</v>
      </c>
      <c r="C4746">
        <f t="shared" si="896"/>
        <v>2</v>
      </c>
      <c r="D4746">
        <f t="shared" si="897"/>
        <v>10</v>
      </c>
      <c r="E4746">
        <f t="shared" si="888"/>
        <v>80.099999999999994</v>
      </c>
      <c r="F4746">
        <f t="shared" ca="1" si="889"/>
        <v>100</v>
      </c>
      <c r="G4746">
        <f t="shared" ca="1" si="890"/>
        <v>3</v>
      </c>
      <c r="H4746">
        <f t="shared" ca="1" si="891"/>
        <v>99</v>
      </c>
      <c r="I4746" s="6">
        <f t="shared" ca="1" si="898"/>
        <v>0.79298999999999997</v>
      </c>
      <c r="J4746" s="18">
        <f t="shared" ca="1" si="892"/>
        <v>2.2600215000000001</v>
      </c>
      <c r="K4746" s="7">
        <f t="shared" ca="1" si="893"/>
        <v>2.2600215000000001</v>
      </c>
      <c r="L4746" s="55" t="str">
        <f t="shared" si="894"/>
        <v>t4738</v>
      </c>
      <c r="M4746" s="56">
        <v>1</v>
      </c>
      <c r="N4746" s="79">
        <f t="shared" ca="1" si="899"/>
        <v>2.2600215000000001</v>
      </c>
    </row>
    <row r="4747" spans="1:14">
      <c r="A4747">
        <v>4739</v>
      </c>
      <c r="B4747">
        <f t="shared" si="895"/>
        <v>29</v>
      </c>
      <c r="C4747">
        <f t="shared" si="896"/>
        <v>2</v>
      </c>
      <c r="D4747">
        <f t="shared" si="897"/>
        <v>11</v>
      </c>
      <c r="E4747">
        <f t="shared" si="888"/>
        <v>80.099999999999994</v>
      </c>
      <c r="F4747">
        <f t="shared" ca="1" si="889"/>
        <v>100</v>
      </c>
      <c r="G4747">
        <f t="shared" ca="1" si="890"/>
        <v>3</v>
      </c>
      <c r="H4747">
        <f t="shared" ca="1" si="891"/>
        <v>100</v>
      </c>
      <c r="I4747" s="6">
        <f t="shared" ca="1" si="898"/>
        <v>0.80099999999999993</v>
      </c>
      <c r="J4747" s="18">
        <f t="shared" ca="1" si="892"/>
        <v>2.2828499999999998</v>
      </c>
      <c r="K4747" s="7">
        <f t="shared" ca="1" si="893"/>
        <v>2.2828499999999998</v>
      </c>
      <c r="L4747" s="55" t="str">
        <f t="shared" si="894"/>
        <v>t4739</v>
      </c>
      <c r="M4747" s="56">
        <v>1</v>
      </c>
      <c r="N4747" s="79">
        <f t="shared" ca="1" si="899"/>
        <v>2.2828499999999998</v>
      </c>
    </row>
    <row r="4748" spans="1:14">
      <c r="A4748">
        <v>4740</v>
      </c>
      <c r="B4748">
        <f t="shared" si="895"/>
        <v>29</v>
      </c>
      <c r="C4748">
        <f t="shared" si="896"/>
        <v>2</v>
      </c>
      <c r="D4748">
        <f t="shared" si="897"/>
        <v>12</v>
      </c>
      <c r="E4748">
        <f t="shared" si="888"/>
        <v>80.099999999999994</v>
      </c>
      <c r="F4748">
        <f t="shared" ca="1" si="889"/>
        <v>100</v>
      </c>
      <c r="G4748">
        <f t="shared" ca="1" si="890"/>
        <v>3</v>
      </c>
      <c r="H4748">
        <f t="shared" ca="1" si="891"/>
        <v>99</v>
      </c>
      <c r="I4748" s="6">
        <f t="shared" ca="1" si="898"/>
        <v>0.79298999999999997</v>
      </c>
      <c r="J4748" s="18">
        <f t="shared" ca="1" si="892"/>
        <v>2.2600215000000001</v>
      </c>
      <c r="K4748" s="7">
        <f t="shared" ca="1" si="893"/>
        <v>2.2600215000000001</v>
      </c>
      <c r="L4748" s="55" t="str">
        <f t="shared" si="894"/>
        <v>t4740</v>
      </c>
      <c r="M4748" s="56">
        <v>1</v>
      </c>
      <c r="N4748" s="79">
        <f t="shared" ca="1" si="899"/>
        <v>2.2600215000000001</v>
      </c>
    </row>
    <row r="4749" spans="1:14">
      <c r="A4749">
        <v>4741</v>
      </c>
      <c r="B4749">
        <f t="shared" si="895"/>
        <v>29</v>
      </c>
      <c r="C4749">
        <f t="shared" si="896"/>
        <v>2</v>
      </c>
      <c r="D4749">
        <f t="shared" si="897"/>
        <v>13</v>
      </c>
      <c r="E4749">
        <f t="shared" si="888"/>
        <v>80.099999999999994</v>
      </c>
      <c r="F4749">
        <f t="shared" ca="1" si="889"/>
        <v>100</v>
      </c>
      <c r="G4749">
        <f t="shared" ca="1" si="890"/>
        <v>3</v>
      </c>
      <c r="H4749">
        <f t="shared" ca="1" si="891"/>
        <v>100</v>
      </c>
      <c r="I4749" s="6">
        <f t="shared" ca="1" si="898"/>
        <v>0.80099999999999993</v>
      </c>
      <c r="J4749" s="18">
        <f t="shared" ca="1" si="892"/>
        <v>2.2828499999999998</v>
      </c>
      <c r="K4749" s="7">
        <f t="shared" ca="1" si="893"/>
        <v>2.2828499999999998</v>
      </c>
      <c r="L4749" s="55" t="str">
        <f t="shared" si="894"/>
        <v>t4741</v>
      </c>
      <c r="M4749" s="56">
        <v>1</v>
      </c>
      <c r="N4749" s="79">
        <f t="shared" ca="1" si="899"/>
        <v>2.2828499999999998</v>
      </c>
    </row>
    <row r="4750" spans="1:14">
      <c r="A4750">
        <v>4742</v>
      </c>
      <c r="B4750">
        <f t="shared" si="895"/>
        <v>29</v>
      </c>
      <c r="C4750">
        <f t="shared" si="896"/>
        <v>2</v>
      </c>
      <c r="D4750">
        <f t="shared" si="897"/>
        <v>14</v>
      </c>
      <c r="E4750">
        <f t="shared" si="888"/>
        <v>80.099999999999994</v>
      </c>
      <c r="F4750">
        <f t="shared" ca="1" si="889"/>
        <v>100</v>
      </c>
      <c r="G4750">
        <f t="shared" ca="1" si="890"/>
        <v>3</v>
      </c>
      <c r="H4750">
        <f t="shared" ca="1" si="891"/>
        <v>100</v>
      </c>
      <c r="I4750" s="6">
        <f t="shared" ca="1" si="898"/>
        <v>0.80099999999999993</v>
      </c>
      <c r="J4750" s="18">
        <f t="shared" ca="1" si="892"/>
        <v>2.2828499999999998</v>
      </c>
      <c r="K4750" s="7">
        <f t="shared" ca="1" si="893"/>
        <v>2.2828499999999998</v>
      </c>
      <c r="L4750" s="55" t="str">
        <f t="shared" si="894"/>
        <v>t4742</v>
      </c>
      <c r="M4750" s="56">
        <v>1</v>
      </c>
      <c r="N4750" s="79">
        <f t="shared" ca="1" si="899"/>
        <v>2.2828499999999998</v>
      </c>
    </row>
    <row r="4751" spans="1:14">
      <c r="A4751">
        <v>4743</v>
      </c>
      <c r="B4751">
        <f t="shared" si="895"/>
        <v>29</v>
      </c>
      <c r="C4751">
        <f t="shared" si="896"/>
        <v>2</v>
      </c>
      <c r="D4751">
        <f t="shared" si="897"/>
        <v>15</v>
      </c>
      <c r="E4751">
        <f t="shared" si="888"/>
        <v>80.099999999999994</v>
      </c>
      <c r="F4751">
        <f t="shared" ca="1" si="889"/>
        <v>100</v>
      </c>
      <c r="G4751">
        <f t="shared" ca="1" si="890"/>
        <v>3</v>
      </c>
      <c r="H4751">
        <f t="shared" ca="1" si="891"/>
        <v>97</v>
      </c>
      <c r="I4751" s="6">
        <f t="shared" ca="1" si="898"/>
        <v>0.77696999999999994</v>
      </c>
      <c r="J4751" s="18">
        <f t="shared" ca="1" si="892"/>
        <v>2.2143644999999998</v>
      </c>
      <c r="K4751" s="7">
        <f t="shared" ca="1" si="893"/>
        <v>2.2143644999999998</v>
      </c>
      <c r="L4751" s="55" t="str">
        <f t="shared" si="894"/>
        <v>t4743</v>
      </c>
      <c r="M4751" s="56">
        <v>1</v>
      </c>
      <c r="N4751" s="79">
        <f t="shared" ca="1" si="899"/>
        <v>2.2143644999999998</v>
      </c>
    </row>
    <row r="4752" spans="1:14">
      <c r="A4752">
        <v>4744</v>
      </c>
      <c r="B4752">
        <f t="shared" si="895"/>
        <v>29</v>
      </c>
      <c r="C4752">
        <f t="shared" si="896"/>
        <v>2</v>
      </c>
      <c r="D4752">
        <f t="shared" si="897"/>
        <v>16</v>
      </c>
      <c r="E4752">
        <f t="shared" si="888"/>
        <v>80.099999999999994</v>
      </c>
      <c r="F4752">
        <f t="shared" ca="1" si="889"/>
        <v>100</v>
      </c>
      <c r="G4752">
        <f t="shared" ca="1" si="890"/>
        <v>3</v>
      </c>
      <c r="H4752">
        <f t="shared" ca="1" si="891"/>
        <v>96</v>
      </c>
      <c r="I4752" s="6">
        <f t="shared" ca="1" si="898"/>
        <v>0.76895999999999987</v>
      </c>
      <c r="J4752" s="18">
        <f t="shared" ca="1" si="892"/>
        <v>2.1915359999999997</v>
      </c>
      <c r="K4752" s="7">
        <f t="shared" ca="1" si="893"/>
        <v>2.1915359999999997</v>
      </c>
      <c r="L4752" s="55" t="str">
        <f t="shared" si="894"/>
        <v>t4744</v>
      </c>
      <c r="M4752" s="56">
        <v>1</v>
      </c>
      <c r="N4752" s="79">
        <f t="shared" ca="1" si="899"/>
        <v>2.1915359999999997</v>
      </c>
    </row>
    <row r="4753" spans="1:14">
      <c r="A4753">
        <v>4745</v>
      </c>
      <c r="B4753">
        <f t="shared" si="895"/>
        <v>29</v>
      </c>
      <c r="C4753">
        <f t="shared" si="896"/>
        <v>2</v>
      </c>
      <c r="D4753">
        <f t="shared" si="897"/>
        <v>17</v>
      </c>
      <c r="E4753">
        <f t="shared" si="888"/>
        <v>80.099999999999994</v>
      </c>
      <c r="F4753">
        <f t="shared" ca="1" si="889"/>
        <v>100</v>
      </c>
      <c r="G4753">
        <f t="shared" ca="1" si="890"/>
        <v>3</v>
      </c>
      <c r="H4753">
        <f t="shared" ca="1" si="891"/>
        <v>96</v>
      </c>
      <c r="I4753" s="6">
        <f t="shared" ca="1" si="898"/>
        <v>0.76895999999999987</v>
      </c>
      <c r="J4753" s="18">
        <f t="shared" ca="1" si="892"/>
        <v>2.1915359999999997</v>
      </c>
      <c r="K4753" s="7">
        <f t="shared" ca="1" si="893"/>
        <v>2.1915359999999997</v>
      </c>
      <c r="L4753" s="55" t="str">
        <f t="shared" si="894"/>
        <v>t4745</v>
      </c>
      <c r="M4753" s="56">
        <v>1</v>
      </c>
      <c r="N4753" s="79">
        <f t="shared" ca="1" si="899"/>
        <v>2.1915359999999997</v>
      </c>
    </row>
    <row r="4754" spans="1:14">
      <c r="A4754">
        <v>4746</v>
      </c>
      <c r="B4754">
        <f t="shared" si="895"/>
        <v>29</v>
      </c>
      <c r="C4754">
        <f t="shared" si="896"/>
        <v>2</v>
      </c>
      <c r="D4754">
        <f t="shared" si="897"/>
        <v>18</v>
      </c>
      <c r="E4754">
        <f t="shared" si="888"/>
        <v>80.099999999999994</v>
      </c>
      <c r="F4754">
        <f t="shared" ca="1" si="889"/>
        <v>100</v>
      </c>
      <c r="G4754">
        <f t="shared" ca="1" si="890"/>
        <v>3</v>
      </c>
      <c r="H4754">
        <f t="shared" ca="1" si="891"/>
        <v>93</v>
      </c>
      <c r="I4754" s="6">
        <f t="shared" ca="1" si="898"/>
        <v>0.74492999999999998</v>
      </c>
      <c r="J4754" s="18">
        <f t="shared" ca="1" si="892"/>
        <v>2.1230505000000002</v>
      </c>
      <c r="K4754" s="7">
        <f t="shared" ca="1" si="893"/>
        <v>2.1230505000000002</v>
      </c>
      <c r="L4754" s="55" t="str">
        <f t="shared" si="894"/>
        <v>t4746</v>
      </c>
      <c r="M4754" s="56">
        <v>1</v>
      </c>
      <c r="N4754" s="79">
        <f t="shared" ca="1" si="899"/>
        <v>2.1230505000000002</v>
      </c>
    </row>
    <row r="4755" spans="1:14">
      <c r="A4755">
        <v>4747</v>
      </c>
      <c r="B4755">
        <f t="shared" si="895"/>
        <v>29</v>
      </c>
      <c r="C4755">
        <f t="shared" si="896"/>
        <v>2</v>
      </c>
      <c r="D4755">
        <f t="shared" si="897"/>
        <v>19</v>
      </c>
      <c r="E4755">
        <f t="shared" si="888"/>
        <v>80.099999999999994</v>
      </c>
      <c r="F4755">
        <f t="shared" ca="1" si="889"/>
        <v>100</v>
      </c>
      <c r="G4755">
        <f t="shared" ca="1" si="890"/>
        <v>3</v>
      </c>
      <c r="H4755">
        <f t="shared" ca="1" si="891"/>
        <v>92</v>
      </c>
      <c r="I4755" s="6">
        <f t="shared" ca="1" si="898"/>
        <v>0.73691999999999991</v>
      </c>
      <c r="J4755" s="18">
        <f t="shared" ca="1" si="892"/>
        <v>2.1002219999999996</v>
      </c>
      <c r="K4755" s="7">
        <f t="shared" ca="1" si="893"/>
        <v>2.1002219999999996</v>
      </c>
      <c r="L4755" s="55" t="str">
        <f t="shared" si="894"/>
        <v>t4747</v>
      </c>
      <c r="M4755" s="56">
        <v>1</v>
      </c>
      <c r="N4755" s="79">
        <f t="shared" ca="1" si="899"/>
        <v>2.1002219999999996</v>
      </c>
    </row>
    <row r="4756" spans="1:14">
      <c r="A4756">
        <v>4748</v>
      </c>
      <c r="B4756">
        <f t="shared" si="895"/>
        <v>29</v>
      </c>
      <c r="C4756">
        <f t="shared" si="896"/>
        <v>2</v>
      </c>
      <c r="D4756">
        <f t="shared" si="897"/>
        <v>20</v>
      </c>
      <c r="E4756">
        <f t="shared" si="888"/>
        <v>80.099999999999994</v>
      </c>
      <c r="F4756">
        <f t="shared" ca="1" si="889"/>
        <v>100</v>
      </c>
      <c r="G4756">
        <f t="shared" ca="1" si="890"/>
        <v>3</v>
      </c>
      <c r="H4756">
        <f t="shared" ca="1" si="891"/>
        <v>92</v>
      </c>
      <c r="I4756" s="6">
        <f t="shared" ca="1" si="898"/>
        <v>0.73691999999999991</v>
      </c>
      <c r="J4756" s="18">
        <f t="shared" ca="1" si="892"/>
        <v>2.1002219999999996</v>
      </c>
      <c r="K4756" s="7">
        <f t="shared" ca="1" si="893"/>
        <v>2.1002219999999996</v>
      </c>
      <c r="L4756" s="55" t="str">
        <f t="shared" si="894"/>
        <v>t4748</v>
      </c>
      <c r="M4756" s="56">
        <v>1</v>
      </c>
      <c r="N4756" s="79">
        <f t="shared" ca="1" si="899"/>
        <v>2.1002219999999996</v>
      </c>
    </row>
    <row r="4757" spans="1:14">
      <c r="A4757">
        <v>4749</v>
      </c>
      <c r="B4757">
        <f t="shared" si="895"/>
        <v>29</v>
      </c>
      <c r="C4757">
        <f t="shared" si="896"/>
        <v>2</v>
      </c>
      <c r="D4757">
        <f t="shared" si="897"/>
        <v>21</v>
      </c>
      <c r="E4757">
        <f t="shared" si="888"/>
        <v>80.099999999999994</v>
      </c>
      <c r="F4757">
        <f t="shared" ca="1" si="889"/>
        <v>100</v>
      </c>
      <c r="G4757">
        <f t="shared" ca="1" si="890"/>
        <v>3</v>
      </c>
      <c r="H4757">
        <f t="shared" ca="1" si="891"/>
        <v>93</v>
      </c>
      <c r="I4757" s="6">
        <f t="shared" ca="1" si="898"/>
        <v>0.74492999999999998</v>
      </c>
      <c r="J4757" s="18">
        <f t="shared" ca="1" si="892"/>
        <v>2.1230505000000002</v>
      </c>
      <c r="K4757" s="7">
        <f t="shared" ca="1" si="893"/>
        <v>2.1230505000000002</v>
      </c>
      <c r="L4757" s="55" t="str">
        <f t="shared" si="894"/>
        <v>t4749</v>
      </c>
      <c r="M4757" s="56">
        <v>1</v>
      </c>
      <c r="N4757" s="79">
        <f t="shared" ca="1" si="899"/>
        <v>2.1230505000000002</v>
      </c>
    </row>
    <row r="4758" spans="1:14">
      <c r="A4758">
        <v>4750</v>
      </c>
      <c r="B4758">
        <f t="shared" si="895"/>
        <v>29</v>
      </c>
      <c r="C4758">
        <f t="shared" si="896"/>
        <v>2</v>
      </c>
      <c r="D4758">
        <f t="shared" si="897"/>
        <v>22</v>
      </c>
      <c r="E4758">
        <f t="shared" si="888"/>
        <v>80.099999999999994</v>
      </c>
      <c r="F4758">
        <f t="shared" ca="1" si="889"/>
        <v>100</v>
      </c>
      <c r="G4758">
        <f t="shared" ca="1" si="890"/>
        <v>3</v>
      </c>
      <c r="H4758">
        <f t="shared" ca="1" si="891"/>
        <v>87</v>
      </c>
      <c r="I4758" s="6">
        <f t="shared" ca="1" si="898"/>
        <v>0.69686999999999999</v>
      </c>
      <c r="J4758" s="18">
        <f t="shared" ca="1" si="892"/>
        <v>1.9860795</v>
      </c>
      <c r="K4758" s="7">
        <f t="shared" ca="1" si="893"/>
        <v>1.9860795</v>
      </c>
      <c r="L4758" s="55" t="str">
        <f t="shared" si="894"/>
        <v>t4750</v>
      </c>
      <c r="M4758" s="56">
        <v>1</v>
      </c>
      <c r="N4758" s="79">
        <f t="shared" ca="1" si="899"/>
        <v>1.9860795</v>
      </c>
    </row>
    <row r="4759" spans="1:14">
      <c r="A4759">
        <v>4751</v>
      </c>
      <c r="B4759">
        <f t="shared" si="895"/>
        <v>29</v>
      </c>
      <c r="C4759">
        <f t="shared" si="896"/>
        <v>2</v>
      </c>
      <c r="D4759">
        <f t="shared" si="897"/>
        <v>23</v>
      </c>
      <c r="E4759">
        <f t="shared" si="888"/>
        <v>80.099999999999994</v>
      </c>
      <c r="F4759">
        <f t="shared" ca="1" si="889"/>
        <v>100</v>
      </c>
      <c r="G4759">
        <f t="shared" ca="1" si="890"/>
        <v>3</v>
      </c>
      <c r="H4759">
        <f t="shared" ca="1" si="891"/>
        <v>72</v>
      </c>
      <c r="I4759" s="6">
        <f t="shared" ca="1" si="898"/>
        <v>0.57672000000000001</v>
      </c>
      <c r="J4759" s="18">
        <f t="shared" ca="1" si="892"/>
        <v>1.6436520000000001</v>
      </c>
      <c r="K4759" s="7">
        <f t="shared" ca="1" si="893"/>
        <v>1.6436520000000003</v>
      </c>
      <c r="L4759" s="55" t="str">
        <f t="shared" si="894"/>
        <v>t4751</v>
      </c>
      <c r="M4759" s="56">
        <v>1</v>
      </c>
      <c r="N4759" s="79">
        <f t="shared" ca="1" si="899"/>
        <v>1.6436520000000003</v>
      </c>
    </row>
    <row r="4760" spans="1:14">
      <c r="A4760">
        <v>4752</v>
      </c>
      <c r="B4760">
        <f t="shared" si="895"/>
        <v>29</v>
      </c>
      <c r="C4760">
        <f t="shared" si="896"/>
        <v>3</v>
      </c>
      <c r="D4760">
        <f t="shared" si="897"/>
        <v>0</v>
      </c>
      <c r="E4760">
        <f t="shared" si="888"/>
        <v>80.099999999999994</v>
      </c>
      <c r="F4760">
        <f t="shared" ca="1" si="889"/>
        <v>98</v>
      </c>
      <c r="G4760">
        <f t="shared" ca="1" si="890"/>
        <v>3</v>
      </c>
      <c r="H4760">
        <f t="shared" ca="1" si="891"/>
        <v>64</v>
      </c>
      <c r="I4760" s="6">
        <f t="shared" ca="1" si="898"/>
        <v>0.50238719999999992</v>
      </c>
      <c r="J4760" s="18">
        <f t="shared" ca="1" si="892"/>
        <v>1.4318035199999999</v>
      </c>
      <c r="K4760" s="7">
        <f t="shared" ca="1" si="893"/>
        <v>1.4318035199999999</v>
      </c>
      <c r="L4760" s="55" t="str">
        <f t="shared" si="894"/>
        <v>t4752</v>
      </c>
      <c r="M4760" s="56">
        <v>1</v>
      </c>
      <c r="N4760" s="79">
        <f t="shared" ca="1" si="899"/>
        <v>1.4318035199999999</v>
      </c>
    </row>
    <row r="4761" spans="1:14">
      <c r="A4761">
        <v>4753</v>
      </c>
      <c r="B4761">
        <f t="shared" si="895"/>
        <v>29</v>
      </c>
      <c r="C4761">
        <f t="shared" si="896"/>
        <v>3</v>
      </c>
      <c r="D4761">
        <f t="shared" si="897"/>
        <v>1</v>
      </c>
      <c r="E4761">
        <f t="shared" si="888"/>
        <v>80.099999999999994</v>
      </c>
      <c r="F4761">
        <f t="shared" ca="1" si="889"/>
        <v>98</v>
      </c>
      <c r="G4761">
        <f t="shared" ca="1" si="890"/>
        <v>3</v>
      </c>
      <c r="H4761">
        <f t="shared" ca="1" si="891"/>
        <v>60</v>
      </c>
      <c r="I4761" s="6">
        <f t="shared" ca="1" si="898"/>
        <v>0.47098799999999996</v>
      </c>
      <c r="J4761" s="18">
        <f t="shared" ca="1" si="892"/>
        <v>1.3423157999999999</v>
      </c>
      <c r="K4761" s="7">
        <f t="shared" ca="1" si="893"/>
        <v>1.3423157999999999</v>
      </c>
      <c r="L4761" s="55" t="str">
        <f t="shared" si="894"/>
        <v>t4753</v>
      </c>
      <c r="M4761" s="56">
        <v>1</v>
      </c>
      <c r="N4761" s="79">
        <f t="shared" ca="1" si="899"/>
        <v>1.3423157999999999</v>
      </c>
    </row>
    <row r="4762" spans="1:14">
      <c r="A4762">
        <v>4754</v>
      </c>
      <c r="B4762">
        <f t="shared" si="895"/>
        <v>29</v>
      </c>
      <c r="C4762">
        <f t="shared" si="896"/>
        <v>3</v>
      </c>
      <c r="D4762">
        <f t="shared" si="897"/>
        <v>2</v>
      </c>
      <c r="E4762">
        <f t="shared" si="888"/>
        <v>80.099999999999994</v>
      </c>
      <c r="F4762">
        <f t="shared" ca="1" si="889"/>
        <v>98</v>
      </c>
      <c r="G4762">
        <f t="shared" ca="1" si="890"/>
        <v>3</v>
      </c>
      <c r="H4762">
        <f t="shared" ca="1" si="891"/>
        <v>58</v>
      </c>
      <c r="I4762" s="6">
        <f t="shared" ca="1" si="898"/>
        <v>0.45528839999999993</v>
      </c>
      <c r="J4762" s="18">
        <f t="shared" ca="1" si="892"/>
        <v>1.2975719399999999</v>
      </c>
      <c r="K4762" s="7">
        <f t="shared" ca="1" si="893"/>
        <v>1.2975719399999999</v>
      </c>
      <c r="L4762" s="55" t="str">
        <f t="shared" si="894"/>
        <v>t4754</v>
      </c>
      <c r="M4762" s="56">
        <v>1</v>
      </c>
      <c r="N4762" s="79">
        <f t="shared" ca="1" si="899"/>
        <v>1.2975719399999999</v>
      </c>
    </row>
    <row r="4763" spans="1:14">
      <c r="A4763">
        <v>4755</v>
      </c>
      <c r="B4763">
        <f t="shared" si="895"/>
        <v>29</v>
      </c>
      <c r="C4763">
        <f t="shared" si="896"/>
        <v>3</v>
      </c>
      <c r="D4763">
        <f t="shared" si="897"/>
        <v>3</v>
      </c>
      <c r="E4763">
        <f t="shared" si="888"/>
        <v>80.099999999999994</v>
      </c>
      <c r="F4763">
        <f t="shared" ca="1" si="889"/>
        <v>98</v>
      </c>
      <c r="G4763">
        <f t="shared" ca="1" si="890"/>
        <v>3</v>
      </c>
      <c r="H4763">
        <f t="shared" ca="1" si="891"/>
        <v>56</v>
      </c>
      <c r="I4763" s="6">
        <f t="shared" ca="1" si="898"/>
        <v>0.43958879999999995</v>
      </c>
      <c r="J4763" s="18">
        <f t="shared" ca="1" si="892"/>
        <v>1.2528280799999998</v>
      </c>
      <c r="K4763" s="7">
        <f t="shared" ca="1" si="893"/>
        <v>1.2528280799999998</v>
      </c>
      <c r="L4763" s="55" t="str">
        <f t="shared" si="894"/>
        <v>t4755</v>
      </c>
      <c r="M4763" s="56">
        <v>1</v>
      </c>
      <c r="N4763" s="79">
        <f t="shared" ca="1" si="899"/>
        <v>1.2528280799999998</v>
      </c>
    </row>
    <row r="4764" spans="1:14">
      <c r="A4764">
        <v>4756</v>
      </c>
      <c r="B4764">
        <f t="shared" si="895"/>
        <v>29</v>
      </c>
      <c r="C4764">
        <f t="shared" si="896"/>
        <v>3</v>
      </c>
      <c r="D4764">
        <f t="shared" si="897"/>
        <v>4</v>
      </c>
      <c r="E4764">
        <f t="shared" si="888"/>
        <v>80.099999999999994</v>
      </c>
      <c r="F4764">
        <f t="shared" ca="1" si="889"/>
        <v>98</v>
      </c>
      <c r="G4764">
        <f t="shared" ca="1" si="890"/>
        <v>3</v>
      </c>
      <c r="H4764">
        <f t="shared" ca="1" si="891"/>
        <v>56</v>
      </c>
      <c r="I4764" s="6">
        <f t="shared" ca="1" si="898"/>
        <v>0.43958879999999995</v>
      </c>
      <c r="J4764" s="18">
        <f t="shared" ca="1" si="892"/>
        <v>1.2528280799999998</v>
      </c>
      <c r="K4764" s="7">
        <f t="shared" ca="1" si="893"/>
        <v>1.2528280799999998</v>
      </c>
      <c r="L4764" s="55" t="str">
        <f t="shared" si="894"/>
        <v>t4756</v>
      </c>
      <c r="M4764" s="56">
        <v>1</v>
      </c>
      <c r="N4764" s="79">
        <f t="shared" ca="1" si="899"/>
        <v>1.2528280799999998</v>
      </c>
    </row>
    <row r="4765" spans="1:14">
      <c r="A4765">
        <v>4757</v>
      </c>
      <c r="B4765">
        <f t="shared" si="895"/>
        <v>29</v>
      </c>
      <c r="C4765">
        <f t="shared" si="896"/>
        <v>3</v>
      </c>
      <c r="D4765">
        <f t="shared" si="897"/>
        <v>5</v>
      </c>
      <c r="E4765">
        <f t="shared" si="888"/>
        <v>80.099999999999994</v>
      </c>
      <c r="F4765">
        <f t="shared" ca="1" si="889"/>
        <v>98</v>
      </c>
      <c r="G4765">
        <f t="shared" ca="1" si="890"/>
        <v>3</v>
      </c>
      <c r="H4765">
        <f t="shared" ca="1" si="891"/>
        <v>58</v>
      </c>
      <c r="I4765" s="6">
        <f t="shared" ca="1" si="898"/>
        <v>0.45528839999999993</v>
      </c>
      <c r="J4765" s="18">
        <f t="shared" ca="1" si="892"/>
        <v>1.2975719399999999</v>
      </c>
      <c r="K4765" s="7">
        <f t="shared" ca="1" si="893"/>
        <v>1.2975719399999999</v>
      </c>
      <c r="L4765" s="55" t="str">
        <f t="shared" si="894"/>
        <v>t4757</v>
      </c>
      <c r="M4765" s="56">
        <v>1</v>
      </c>
      <c r="N4765" s="79">
        <f t="shared" ca="1" si="899"/>
        <v>1.2975719399999999</v>
      </c>
    </row>
    <row r="4766" spans="1:14">
      <c r="A4766">
        <v>4758</v>
      </c>
      <c r="B4766">
        <f t="shared" si="895"/>
        <v>29</v>
      </c>
      <c r="C4766">
        <f t="shared" si="896"/>
        <v>3</v>
      </c>
      <c r="D4766">
        <f t="shared" si="897"/>
        <v>6</v>
      </c>
      <c r="E4766">
        <f t="shared" si="888"/>
        <v>80.099999999999994</v>
      </c>
      <c r="F4766">
        <f t="shared" ca="1" si="889"/>
        <v>98</v>
      </c>
      <c r="G4766">
        <f t="shared" ca="1" si="890"/>
        <v>3</v>
      </c>
      <c r="H4766">
        <f t="shared" ca="1" si="891"/>
        <v>64</v>
      </c>
      <c r="I4766" s="6">
        <f t="shared" ca="1" si="898"/>
        <v>0.50238719999999992</v>
      </c>
      <c r="J4766" s="18">
        <f t="shared" ca="1" si="892"/>
        <v>1.4318035199999999</v>
      </c>
      <c r="K4766" s="7">
        <f t="shared" ca="1" si="893"/>
        <v>1.4318035199999999</v>
      </c>
      <c r="L4766" s="55" t="str">
        <f t="shared" si="894"/>
        <v>t4758</v>
      </c>
      <c r="M4766" s="56">
        <v>1</v>
      </c>
      <c r="N4766" s="79">
        <f t="shared" ca="1" si="899"/>
        <v>1.4318035199999999</v>
      </c>
    </row>
    <row r="4767" spans="1:14">
      <c r="A4767">
        <v>4759</v>
      </c>
      <c r="B4767">
        <f t="shared" si="895"/>
        <v>29</v>
      </c>
      <c r="C4767">
        <f t="shared" si="896"/>
        <v>3</v>
      </c>
      <c r="D4767">
        <f t="shared" si="897"/>
        <v>7</v>
      </c>
      <c r="E4767">
        <f t="shared" si="888"/>
        <v>80.099999999999994</v>
      </c>
      <c r="F4767">
        <f t="shared" ca="1" si="889"/>
        <v>98</v>
      </c>
      <c r="G4767">
        <f t="shared" ca="1" si="890"/>
        <v>3</v>
      </c>
      <c r="H4767">
        <f t="shared" ca="1" si="891"/>
        <v>76</v>
      </c>
      <c r="I4767" s="6">
        <f t="shared" ca="1" si="898"/>
        <v>0.59658479999999992</v>
      </c>
      <c r="J4767" s="18">
        <f t="shared" ca="1" si="892"/>
        <v>1.7002666799999999</v>
      </c>
      <c r="K4767" s="7">
        <f t="shared" ca="1" si="893"/>
        <v>1.7002666799999999</v>
      </c>
      <c r="L4767" s="55" t="str">
        <f t="shared" si="894"/>
        <v>t4759</v>
      </c>
      <c r="M4767" s="56">
        <v>1</v>
      </c>
      <c r="N4767" s="79">
        <f t="shared" ca="1" si="899"/>
        <v>1.7002666799999999</v>
      </c>
    </row>
    <row r="4768" spans="1:14">
      <c r="A4768">
        <v>4760</v>
      </c>
      <c r="B4768">
        <f t="shared" si="895"/>
        <v>29</v>
      </c>
      <c r="C4768">
        <f t="shared" si="896"/>
        <v>3</v>
      </c>
      <c r="D4768">
        <f t="shared" si="897"/>
        <v>8</v>
      </c>
      <c r="E4768">
        <f t="shared" si="888"/>
        <v>80.099999999999994</v>
      </c>
      <c r="F4768">
        <f t="shared" ca="1" si="889"/>
        <v>98</v>
      </c>
      <c r="G4768">
        <f t="shared" ca="1" si="890"/>
        <v>3</v>
      </c>
      <c r="H4768">
        <f t="shared" ca="1" si="891"/>
        <v>87</v>
      </c>
      <c r="I4768" s="6">
        <f t="shared" ca="1" si="898"/>
        <v>0.68293259999999989</v>
      </c>
      <c r="J4768" s="18">
        <f t="shared" ca="1" si="892"/>
        <v>1.9463579099999997</v>
      </c>
      <c r="K4768" s="7">
        <f t="shared" ca="1" si="893"/>
        <v>1.9463579099999999</v>
      </c>
      <c r="L4768" s="55" t="str">
        <f t="shared" si="894"/>
        <v>t4760</v>
      </c>
      <c r="M4768" s="56">
        <v>1</v>
      </c>
      <c r="N4768" s="79">
        <f t="shared" ca="1" si="899"/>
        <v>1.9463579099999999</v>
      </c>
    </row>
    <row r="4769" spans="1:14">
      <c r="A4769">
        <v>4761</v>
      </c>
      <c r="B4769">
        <f t="shared" si="895"/>
        <v>29</v>
      </c>
      <c r="C4769">
        <f t="shared" si="896"/>
        <v>3</v>
      </c>
      <c r="D4769">
        <f t="shared" si="897"/>
        <v>9</v>
      </c>
      <c r="E4769">
        <f t="shared" si="888"/>
        <v>80.099999999999994</v>
      </c>
      <c r="F4769">
        <f t="shared" ca="1" si="889"/>
        <v>98</v>
      </c>
      <c r="G4769">
        <f t="shared" ca="1" si="890"/>
        <v>3</v>
      </c>
      <c r="H4769">
        <f t="shared" ca="1" si="891"/>
        <v>95</v>
      </c>
      <c r="I4769" s="6">
        <f t="shared" ca="1" si="898"/>
        <v>0.74573099999999992</v>
      </c>
      <c r="J4769" s="18">
        <f t="shared" ca="1" si="892"/>
        <v>2.12533335</v>
      </c>
      <c r="K4769" s="7">
        <f t="shared" ca="1" si="893"/>
        <v>2.12533335</v>
      </c>
      <c r="L4769" s="55" t="str">
        <f t="shared" si="894"/>
        <v>t4761</v>
      </c>
      <c r="M4769" s="56">
        <v>1</v>
      </c>
      <c r="N4769" s="79">
        <f t="shared" ca="1" si="899"/>
        <v>2.12533335</v>
      </c>
    </row>
    <row r="4770" spans="1:14">
      <c r="A4770">
        <v>4762</v>
      </c>
      <c r="B4770">
        <f t="shared" si="895"/>
        <v>29</v>
      </c>
      <c r="C4770">
        <f t="shared" si="896"/>
        <v>3</v>
      </c>
      <c r="D4770">
        <f t="shared" si="897"/>
        <v>10</v>
      </c>
      <c r="E4770">
        <f t="shared" si="888"/>
        <v>80.099999999999994</v>
      </c>
      <c r="F4770">
        <f t="shared" ca="1" si="889"/>
        <v>98</v>
      </c>
      <c r="G4770">
        <f t="shared" ca="1" si="890"/>
        <v>3</v>
      </c>
      <c r="H4770">
        <f t="shared" ca="1" si="891"/>
        <v>99</v>
      </c>
      <c r="I4770" s="6">
        <f t="shared" ca="1" si="898"/>
        <v>0.77713019999999988</v>
      </c>
      <c r="J4770" s="18">
        <f t="shared" ca="1" si="892"/>
        <v>2.2148210699999997</v>
      </c>
      <c r="K4770" s="7">
        <f t="shared" ca="1" si="893"/>
        <v>2.2148210699999997</v>
      </c>
      <c r="L4770" s="55" t="str">
        <f t="shared" si="894"/>
        <v>t4762</v>
      </c>
      <c r="M4770" s="56">
        <v>1</v>
      </c>
      <c r="N4770" s="79">
        <f t="shared" ca="1" si="899"/>
        <v>2.2148210699999997</v>
      </c>
    </row>
    <row r="4771" spans="1:14">
      <c r="A4771">
        <v>4763</v>
      </c>
      <c r="B4771">
        <f t="shared" si="895"/>
        <v>29</v>
      </c>
      <c r="C4771">
        <f t="shared" si="896"/>
        <v>3</v>
      </c>
      <c r="D4771">
        <f t="shared" si="897"/>
        <v>11</v>
      </c>
      <c r="E4771">
        <f t="shared" si="888"/>
        <v>80.099999999999994</v>
      </c>
      <c r="F4771">
        <f t="shared" ca="1" si="889"/>
        <v>98</v>
      </c>
      <c r="G4771">
        <f t="shared" ca="1" si="890"/>
        <v>3</v>
      </c>
      <c r="H4771">
        <f t="shared" ca="1" si="891"/>
        <v>100</v>
      </c>
      <c r="I4771" s="6">
        <f t="shared" ca="1" si="898"/>
        <v>0.7849799999999999</v>
      </c>
      <c r="J4771" s="18">
        <f t="shared" ca="1" si="892"/>
        <v>2.237193</v>
      </c>
      <c r="K4771" s="7">
        <f t="shared" ca="1" si="893"/>
        <v>2.237193</v>
      </c>
      <c r="L4771" s="55" t="str">
        <f t="shared" si="894"/>
        <v>t4763</v>
      </c>
      <c r="M4771" s="56">
        <v>1</v>
      </c>
      <c r="N4771" s="79">
        <f t="shared" ca="1" si="899"/>
        <v>2.237193</v>
      </c>
    </row>
    <row r="4772" spans="1:14">
      <c r="A4772">
        <v>4764</v>
      </c>
      <c r="B4772">
        <f t="shared" si="895"/>
        <v>29</v>
      </c>
      <c r="C4772">
        <f t="shared" si="896"/>
        <v>3</v>
      </c>
      <c r="D4772">
        <f t="shared" si="897"/>
        <v>12</v>
      </c>
      <c r="E4772">
        <f t="shared" si="888"/>
        <v>80.099999999999994</v>
      </c>
      <c r="F4772">
        <f t="shared" ca="1" si="889"/>
        <v>98</v>
      </c>
      <c r="G4772">
        <f t="shared" ca="1" si="890"/>
        <v>3</v>
      </c>
      <c r="H4772">
        <f t="shared" ca="1" si="891"/>
        <v>99</v>
      </c>
      <c r="I4772" s="6">
        <f t="shared" ca="1" si="898"/>
        <v>0.77713019999999988</v>
      </c>
      <c r="J4772" s="18">
        <f t="shared" ca="1" si="892"/>
        <v>2.2148210699999997</v>
      </c>
      <c r="K4772" s="7">
        <f t="shared" ca="1" si="893"/>
        <v>2.2148210699999997</v>
      </c>
      <c r="L4772" s="55" t="str">
        <f t="shared" si="894"/>
        <v>t4764</v>
      </c>
      <c r="M4772" s="56">
        <v>1</v>
      </c>
      <c r="N4772" s="79">
        <f t="shared" ca="1" si="899"/>
        <v>2.2148210699999997</v>
      </c>
    </row>
    <row r="4773" spans="1:14">
      <c r="A4773">
        <v>4765</v>
      </c>
      <c r="B4773">
        <f t="shared" si="895"/>
        <v>29</v>
      </c>
      <c r="C4773">
        <f t="shared" si="896"/>
        <v>3</v>
      </c>
      <c r="D4773">
        <f t="shared" si="897"/>
        <v>13</v>
      </c>
      <c r="E4773">
        <f t="shared" si="888"/>
        <v>80.099999999999994</v>
      </c>
      <c r="F4773">
        <f t="shared" ca="1" si="889"/>
        <v>98</v>
      </c>
      <c r="G4773">
        <f t="shared" ca="1" si="890"/>
        <v>3</v>
      </c>
      <c r="H4773">
        <f t="shared" ca="1" si="891"/>
        <v>100</v>
      </c>
      <c r="I4773" s="6">
        <f t="shared" ca="1" si="898"/>
        <v>0.7849799999999999</v>
      </c>
      <c r="J4773" s="18">
        <f t="shared" ca="1" si="892"/>
        <v>2.237193</v>
      </c>
      <c r="K4773" s="7">
        <f t="shared" ca="1" si="893"/>
        <v>2.237193</v>
      </c>
      <c r="L4773" s="55" t="str">
        <f t="shared" si="894"/>
        <v>t4765</v>
      </c>
      <c r="M4773" s="56">
        <v>1</v>
      </c>
      <c r="N4773" s="79">
        <f t="shared" ca="1" si="899"/>
        <v>2.237193</v>
      </c>
    </row>
    <row r="4774" spans="1:14">
      <c r="A4774">
        <v>4766</v>
      </c>
      <c r="B4774">
        <f t="shared" si="895"/>
        <v>29</v>
      </c>
      <c r="C4774">
        <f t="shared" si="896"/>
        <v>3</v>
      </c>
      <c r="D4774">
        <f t="shared" si="897"/>
        <v>14</v>
      </c>
      <c r="E4774">
        <f t="shared" si="888"/>
        <v>80.099999999999994</v>
      </c>
      <c r="F4774">
        <f t="shared" ca="1" si="889"/>
        <v>98</v>
      </c>
      <c r="G4774">
        <f t="shared" ca="1" si="890"/>
        <v>3</v>
      </c>
      <c r="H4774">
        <f t="shared" ca="1" si="891"/>
        <v>100</v>
      </c>
      <c r="I4774" s="6">
        <f t="shared" ca="1" si="898"/>
        <v>0.7849799999999999</v>
      </c>
      <c r="J4774" s="18">
        <f t="shared" ca="1" si="892"/>
        <v>2.237193</v>
      </c>
      <c r="K4774" s="7">
        <f t="shared" ca="1" si="893"/>
        <v>2.237193</v>
      </c>
      <c r="L4774" s="55" t="str">
        <f t="shared" si="894"/>
        <v>t4766</v>
      </c>
      <c r="M4774" s="56">
        <v>1</v>
      </c>
      <c r="N4774" s="79">
        <f t="shared" ca="1" si="899"/>
        <v>2.237193</v>
      </c>
    </row>
    <row r="4775" spans="1:14">
      <c r="A4775">
        <v>4767</v>
      </c>
      <c r="B4775">
        <f t="shared" si="895"/>
        <v>29</v>
      </c>
      <c r="C4775">
        <f t="shared" si="896"/>
        <v>3</v>
      </c>
      <c r="D4775">
        <f t="shared" si="897"/>
        <v>15</v>
      </c>
      <c r="E4775">
        <f t="shared" si="888"/>
        <v>80.099999999999994</v>
      </c>
      <c r="F4775">
        <f t="shared" ca="1" si="889"/>
        <v>98</v>
      </c>
      <c r="G4775">
        <f t="shared" ca="1" si="890"/>
        <v>3</v>
      </c>
      <c r="H4775">
        <f t="shared" ca="1" si="891"/>
        <v>97</v>
      </c>
      <c r="I4775" s="6">
        <f t="shared" ca="1" si="898"/>
        <v>0.76143059999999996</v>
      </c>
      <c r="J4775" s="18">
        <f t="shared" ca="1" si="892"/>
        <v>2.1700772100000001</v>
      </c>
      <c r="K4775" s="7">
        <f t="shared" ca="1" si="893"/>
        <v>2.1700772100000001</v>
      </c>
      <c r="L4775" s="55" t="str">
        <f t="shared" si="894"/>
        <v>t4767</v>
      </c>
      <c r="M4775" s="56">
        <v>1</v>
      </c>
      <c r="N4775" s="79">
        <f t="shared" ca="1" si="899"/>
        <v>2.1700772100000001</v>
      </c>
    </row>
    <row r="4776" spans="1:14">
      <c r="A4776">
        <v>4768</v>
      </c>
      <c r="B4776">
        <f t="shared" si="895"/>
        <v>29</v>
      </c>
      <c r="C4776">
        <f t="shared" si="896"/>
        <v>3</v>
      </c>
      <c r="D4776">
        <f t="shared" si="897"/>
        <v>16</v>
      </c>
      <c r="E4776">
        <f t="shared" si="888"/>
        <v>80.099999999999994</v>
      </c>
      <c r="F4776">
        <f t="shared" ca="1" si="889"/>
        <v>98</v>
      </c>
      <c r="G4776">
        <f t="shared" ca="1" si="890"/>
        <v>3</v>
      </c>
      <c r="H4776">
        <f t="shared" ca="1" si="891"/>
        <v>96</v>
      </c>
      <c r="I4776" s="6">
        <f t="shared" ca="1" si="898"/>
        <v>0.75358079999999983</v>
      </c>
      <c r="J4776" s="18">
        <f t="shared" ca="1" si="892"/>
        <v>2.1477052799999994</v>
      </c>
      <c r="K4776" s="7">
        <f t="shared" ca="1" si="893"/>
        <v>2.1477052799999994</v>
      </c>
      <c r="L4776" s="55" t="str">
        <f t="shared" si="894"/>
        <v>t4768</v>
      </c>
      <c r="M4776" s="56">
        <v>1</v>
      </c>
      <c r="N4776" s="79">
        <f t="shared" ca="1" si="899"/>
        <v>2.1477052799999994</v>
      </c>
    </row>
    <row r="4777" spans="1:14">
      <c r="A4777">
        <v>4769</v>
      </c>
      <c r="B4777">
        <f t="shared" si="895"/>
        <v>29</v>
      </c>
      <c r="C4777">
        <f t="shared" si="896"/>
        <v>3</v>
      </c>
      <c r="D4777">
        <f t="shared" si="897"/>
        <v>17</v>
      </c>
      <c r="E4777">
        <f t="shared" si="888"/>
        <v>80.099999999999994</v>
      </c>
      <c r="F4777">
        <f t="shared" ca="1" si="889"/>
        <v>98</v>
      </c>
      <c r="G4777">
        <f t="shared" ca="1" si="890"/>
        <v>3</v>
      </c>
      <c r="H4777">
        <f t="shared" ca="1" si="891"/>
        <v>96</v>
      </c>
      <c r="I4777" s="6">
        <f t="shared" ca="1" si="898"/>
        <v>0.75358079999999983</v>
      </c>
      <c r="J4777" s="18">
        <f t="shared" ca="1" si="892"/>
        <v>2.1477052799999994</v>
      </c>
      <c r="K4777" s="7">
        <f t="shared" ca="1" si="893"/>
        <v>2.1477052799999994</v>
      </c>
      <c r="L4777" s="55" t="str">
        <f t="shared" si="894"/>
        <v>t4769</v>
      </c>
      <c r="M4777" s="56">
        <v>1</v>
      </c>
      <c r="N4777" s="79">
        <f t="shared" ca="1" si="899"/>
        <v>2.1477052799999994</v>
      </c>
    </row>
    <row r="4778" spans="1:14">
      <c r="A4778">
        <v>4770</v>
      </c>
      <c r="B4778">
        <f t="shared" si="895"/>
        <v>29</v>
      </c>
      <c r="C4778">
        <f t="shared" si="896"/>
        <v>3</v>
      </c>
      <c r="D4778">
        <f t="shared" si="897"/>
        <v>18</v>
      </c>
      <c r="E4778">
        <f t="shared" si="888"/>
        <v>80.099999999999994</v>
      </c>
      <c r="F4778">
        <f t="shared" ca="1" si="889"/>
        <v>98</v>
      </c>
      <c r="G4778">
        <f t="shared" ca="1" si="890"/>
        <v>3</v>
      </c>
      <c r="H4778">
        <f t="shared" ca="1" si="891"/>
        <v>93</v>
      </c>
      <c r="I4778" s="6">
        <f t="shared" ca="1" si="898"/>
        <v>0.73003139999999989</v>
      </c>
      <c r="J4778" s="18">
        <f t="shared" ca="1" si="892"/>
        <v>2.0805894899999999</v>
      </c>
      <c r="K4778" s="7">
        <f t="shared" ca="1" si="893"/>
        <v>2.0805894899999999</v>
      </c>
      <c r="L4778" s="55" t="str">
        <f t="shared" si="894"/>
        <v>t4770</v>
      </c>
      <c r="M4778" s="56">
        <v>1</v>
      </c>
      <c r="N4778" s="79">
        <f t="shared" ca="1" si="899"/>
        <v>2.0805894899999999</v>
      </c>
    </row>
    <row r="4779" spans="1:14">
      <c r="A4779">
        <v>4771</v>
      </c>
      <c r="B4779">
        <f t="shared" si="895"/>
        <v>29</v>
      </c>
      <c r="C4779">
        <f t="shared" si="896"/>
        <v>3</v>
      </c>
      <c r="D4779">
        <f t="shared" si="897"/>
        <v>19</v>
      </c>
      <c r="E4779">
        <f t="shared" si="888"/>
        <v>80.099999999999994</v>
      </c>
      <c r="F4779">
        <f t="shared" ca="1" si="889"/>
        <v>98</v>
      </c>
      <c r="G4779">
        <f t="shared" ca="1" si="890"/>
        <v>3</v>
      </c>
      <c r="H4779">
        <f t="shared" ca="1" si="891"/>
        <v>92</v>
      </c>
      <c r="I4779" s="6">
        <f t="shared" ca="1" si="898"/>
        <v>0.72218159999999998</v>
      </c>
      <c r="J4779" s="18">
        <f t="shared" ca="1" si="892"/>
        <v>2.0582175600000001</v>
      </c>
      <c r="K4779" s="7">
        <f t="shared" ca="1" si="893"/>
        <v>2.0582175600000001</v>
      </c>
      <c r="L4779" s="55" t="str">
        <f t="shared" si="894"/>
        <v>t4771</v>
      </c>
      <c r="M4779" s="56">
        <v>1</v>
      </c>
      <c r="N4779" s="79">
        <f t="shared" ca="1" si="899"/>
        <v>2.0582175600000001</v>
      </c>
    </row>
    <row r="4780" spans="1:14">
      <c r="A4780">
        <v>4772</v>
      </c>
      <c r="B4780">
        <f t="shared" si="895"/>
        <v>29</v>
      </c>
      <c r="C4780">
        <f t="shared" si="896"/>
        <v>3</v>
      </c>
      <c r="D4780">
        <f t="shared" si="897"/>
        <v>20</v>
      </c>
      <c r="E4780">
        <f t="shared" si="888"/>
        <v>80.099999999999994</v>
      </c>
      <c r="F4780">
        <f t="shared" ca="1" si="889"/>
        <v>98</v>
      </c>
      <c r="G4780">
        <f t="shared" ca="1" si="890"/>
        <v>3</v>
      </c>
      <c r="H4780">
        <f t="shared" ca="1" si="891"/>
        <v>92</v>
      </c>
      <c r="I4780" s="6">
        <f t="shared" ca="1" si="898"/>
        <v>0.72218159999999998</v>
      </c>
      <c r="J4780" s="18">
        <f t="shared" ca="1" si="892"/>
        <v>2.0582175600000001</v>
      </c>
      <c r="K4780" s="7">
        <f t="shared" ca="1" si="893"/>
        <v>2.0582175600000001</v>
      </c>
      <c r="L4780" s="55" t="str">
        <f t="shared" si="894"/>
        <v>t4772</v>
      </c>
      <c r="M4780" s="56">
        <v>1</v>
      </c>
      <c r="N4780" s="79">
        <f t="shared" ca="1" si="899"/>
        <v>2.0582175600000001</v>
      </c>
    </row>
    <row r="4781" spans="1:14">
      <c r="A4781">
        <v>4773</v>
      </c>
      <c r="B4781">
        <f t="shared" si="895"/>
        <v>29</v>
      </c>
      <c r="C4781">
        <f t="shared" si="896"/>
        <v>3</v>
      </c>
      <c r="D4781">
        <f t="shared" si="897"/>
        <v>21</v>
      </c>
      <c r="E4781">
        <f t="shared" si="888"/>
        <v>80.099999999999994</v>
      </c>
      <c r="F4781">
        <f t="shared" ca="1" si="889"/>
        <v>98</v>
      </c>
      <c r="G4781">
        <f t="shared" ca="1" si="890"/>
        <v>3</v>
      </c>
      <c r="H4781">
        <f t="shared" ca="1" si="891"/>
        <v>93</v>
      </c>
      <c r="I4781" s="6">
        <f t="shared" ca="1" si="898"/>
        <v>0.73003139999999989</v>
      </c>
      <c r="J4781" s="18">
        <f t="shared" ca="1" si="892"/>
        <v>2.0805894899999999</v>
      </c>
      <c r="K4781" s="7">
        <f t="shared" ca="1" si="893"/>
        <v>2.0805894899999999</v>
      </c>
      <c r="L4781" s="55" t="str">
        <f t="shared" si="894"/>
        <v>t4773</v>
      </c>
      <c r="M4781" s="56">
        <v>1</v>
      </c>
      <c r="N4781" s="79">
        <f t="shared" ca="1" si="899"/>
        <v>2.0805894899999999</v>
      </c>
    </row>
    <row r="4782" spans="1:14">
      <c r="A4782">
        <v>4774</v>
      </c>
      <c r="B4782">
        <f t="shared" si="895"/>
        <v>29</v>
      </c>
      <c r="C4782">
        <f t="shared" si="896"/>
        <v>3</v>
      </c>
      <c r="D4782">
        <f t="shared" si="897"/>
        <v>22</v>
      </c>
      <c r="E4782">
        <f t="shared" si="888"/>
        <v>80.099999999999994</v>
      </c>
      <c r="F4782">
        <f t="shared" ca="1" si="889"/>
        <v>98</v>
      </c>
      <c r="G4782">
        <f t="shared" ca="1" si="890"/>
        <v>3</v>
      </c>
      <c r="H4782">
        <f t="shared" ca="1" si="891"/>
        <v>87</v>
      </c>
      <c r="I4782" s="6">
        <f t="shared" ca="1" si="898"/>
        <v>0.68293259999999989</v>
      </c>
      <c r="J4782" s="18">
        <f t="shared" ca="1" si="892"/>
        <v>1.9463579099999997</v>
      </c>
      <c r="K4782" s="7">
        <f t="shared" ca="1" si="893"/>
        <v>1.9463579099999999</v>
      </c>
      <c r="L4782" s="55" t="str">
        <f t="shared" si="894"/>
        <v>t4774</v>
      </c>
      <c r="M4782" s="56">
        <v>1</v>
      </c>
      <c r="N4782" s="79">
        <f t="shared" ca="1" si="899"/>
        <v>1.9463579099999999</v>
      </c>
    </row>
    <row r="4783" spans="1:14">
      <c r="A4783">
        <v>4775</v>
      </c>
      <c r="B4783">
        <f t="shared" si="895"/>
        <v>29</v>
      </c>
      <c r="C4783">
        <f t="shared" si="896"/>
        <v>3</v>
      </c>
      <c r="D4783">
        <f t="shared" si="897"/>
        <v>23</v>
      </c>
      <c r="E4783">
        <f t="shared" si="888"/>
        <v>80.099999999999994</v>
      </c>
      <c r="F4783">
        <f t="shared" ca="1" si="889"/>
        <v>98</v>
      </c>
      <c r="G4783">
        <f t="shared" ca="1" si="890"/>
        <v>3</v>
      </c>
      <c r="H4783">
        <f t="shared" ca="1" si="891"/>
        <v>72</v>
      </c>
      <c r="I4783" s="6">
        <f t="shared" ca="1" si="898"/>
        <v>0.56518559999999995</v>
      </c>
      <c r="J4783" s="18">
        <f t="shared" ca="1" si="892"/>
        <v>1.61077896</v>
      </c>
      <c r="K4783" s="7">
        <f t="shared" ca="1" si="893"/>
        <v>1.6107789600000002</v>
      </c>
      <c r="L4783" s="55" t="str">
        <f t="shared" si="894"/>
        <v>t4775</v>
      </c>
      <c r="M4783" s="56">
        <v>1</v>
      </c>
      <c r="N4783" s="79">
        <f t="shared" ca="1" si="899"/>
        <v>1.6107789600000002</v>
      </c>
    </row>
    <row r="4784" spans="1:14">
      <c r="A4784">
        <v>4776</v>
      </c>
      <c r="B4784">
        <f t="shared" si="895"/>
        <v>29</v>
      </c>
      <c r="C4784">
        <f t="shared" si="896"/>
        <v>4</v>
      </c>
      <c r="D4784">
        <f t="shared" si="897"/>
        <v>0</v>
      </c>
      <c r="E4784">
        <f t="shared" si="888"/>
        <v>80.099999999999994</v>
      </c>
      <c r="F4784">
        <f t="shared" ca="1" si="889"/>
        <v>96</v>
      </c>
      <c r="G4784">
        <f t="shared" ca="1" si="890"/>
        <v>3</v>
      </c>
      <c r="H4784">
        <f t="shared" ca="1" si="891"/>
        <v>64</v>
      </c>
      <c r="I4784" s="6">
        <f t="shared" ca="1" si="898"/>
        <v>0.49213439999999992</v>
      </c>
      <c r="J4784" s="18">
        <f t="shared" ca="1" si="892"/>
        <v>1.4025830399999999</v>
      </c>
      <c r="K4784" s="7">
        <f t="shared" ca="1" si="893"/>
        <v>1.4025830399999999</v>
      </c>
      <c r="L4784" s="55" t="str">
        <f t="shared" si="894"/>
        <v>t4776</v>
      </c>
      <c r="M4784" s="56">
        <v>1</v>
      </c>
      <c r="N4784" s="79">
        <f t="shared" ca="1" si="899"/>
        <v>1.4025830399999999</v>
      </c>
    </row>
    <row r="4785" spans="1:14">
      <c r="A4785">
        <v>4777</v>
      </c>
      <c r="B4785">
        <f t="shared" si="895"/>
        <v>29</v>
      </c>
      <c r="C4785">
        <f t="shared" si="896"/>
        <v>4</v>
      </c>
      <c r="D4785">
        <f t="shared" si="897"/>
        <v>1</v>
      </c>
      <c r="E4785">
        <f t="shared" si="888"/>
        <v>80.099999999999994</v>
      </c>
      <c r="F4785">
        <f t="shared" ca="1" si="889"/>
        <v>96</v>
      </c>
      <c r="G4785">
        <f t="shared" ca="1" si="890"/>
        <v>3</v>
      </c>
      <c r="H4785">
        <f t="shared" ca="1" si="891"/>
        <v>60</v>
      </c>
      <c r="I4785" s="6">
        <f t="shared" ca="1" si="898"/>
        <v>0.4613759999999999</v>
      </c>
      <c r="J4785" s="18">
        <f t="shared" ca="1" si="892"/>
        <v>1.3149215999999997</v>
      </c>
      <c r="K4785" s="7">
        <f t="shared" ca="1" si="893"/>
        <v>1.3149215999999997</v>
      </c>
      <c r="L4785" s="55" t="str">
        <f t="shared" si="894"/>
        <v>t4777</v>
      </c>
      <c r="M4785" s="56">
        <v>1</v>
      </c>
      <c r="N4785" s="79">
        <f t="shared" ca="1" si="899"/>
        <v>1.3149215999999997</v>
      </c>
    </row>
    <row r="4786" spans="1:14">
      <c r="A4786">
        <v>4778</v>
      </c>
      <c r="B4786">
        <f t="shared" si="895"/>
        <v>29</v>
      </c>
      <c r="C4786">
        <f t="shared" si="896"/>
        <v>4</v>
      </c>
      <c r="D4786">
        <f t="shared" si="897"/>
        <v>2</v>
      </c>
      <c r="E4786">
        <f t="shared" si="888"/>
        <v>80.099999999999994</v>
      </c>
      <c r="F4786">
        <f t="shared" ca="1" si="889"/>
        <v>96</v>
      </c>
      <c r="G4786">
        <f t="shared" ca="1" si="890"/>
        <v>3</v>
      </c>
      <c r="H4786">
        <f t="shared" ca="1" si="891"/>
        <v>58</v>
      </c>
      <c r="I4786" s="6">
        <f t="shared" ca="1" si="898"/>
        <v>0.44599679999999992</v>
      </c>
      <c r="J4786" s="18">
        <f t="shared" ca="1" si="892"/>
        <v>1.2710908799999998</v>
      </c>
      <c r="K4786" s="7">
        <f t="shared" ca="1" si="893"/>
        <v>1.2710908799999998</v>
      </c>
      <c r="L4786" s="55" t="str">
        <f t="shared" si="894"/>
        <v>t4778</v>
      </c>
      <c r="M4786" s="56">
        <v>1</v>
      </c>
      <c r="N4786" s="79">
        <f t="shared" ca="1" si="899"/>
        <v>1.2710908799999998</v>
      </c>
    </row>
    <row r="4787" spans="1:14">
      <c r="A4787">
        <v>4779</v>
      </c>
      <c r="B4787">
        <f t="shared" si="895"/>
        <v>29</v>
      </c>
      <c r="C4787">
        <f t="shared" si="896"/>
        <v>4</v>
      </c>
      <c r="D4787">
        <f t="shared" si="897"/>
        <v>3</v>
      </c>
      <c r="E4787">
        <f t="shared" si="888"/>
        <v>80.099999999999994</v>
      </c>
      <c r="F4787">
        <f t="shared" ca="1" si="889"/>
        <v>96</v>
      </c>
      <c r="G4787">
        <f t="shared" ca="1" si="890"/>
        <v>3</v>
      </c>
      <c r="H4787">
        <f t="shared" ca="1" si="891"/>
        <v>56</v>
      </c>
      <c r="I4787" s="6">
        <f t="shared" ca="1" si="898"/>
        <v>0.43061759999999993</v>
      </c>
      <c r="J4787" s="18">
        <f t="shared" ca="1" si="892"/>
        <v>1.2272601599999999</v>
      </c>
      <c r="K4787" s="7">
        <f t="shared" ca="1" si="893"/>
        <v>1.2272601599999999</v>
      </c>
      <c r="L4787" s="55" t="str">
        <f t="shared" si="894"/>
        <v>t4779</v>
      </c>
      <c r="M4787" s="56">
        <v>1</v>
      </c>
      <c r="N4787" s="79">
        <f t="shared" ca="1" si="899"/>
        <v>1.2272601599999999</v>
      </c>
    </row>
    <row r="4788" spans="1:14">
      <c r="A4788">
        <v>4780</v>
      </c>
      <c r="B4788">
        <f t="shared" si="895"/>
        <v>29</v>
      </c>
      <c r="C4788">
        <f t="shared" si="896"/>
        <v>4</v>
      </c>
      <c r="D4788">
        <f t="shared" si="897"/>
        <v>4</v>
      </c>
      <c r="E4788">
        <f t="shared" si="888"/>
        <v>80.099999999999994</v>
      </c>
      <c r="F4788">
        <f t="shared" ca="1" si="889"/>
        <v>96</v>
      </c>
      <c r="G4788">
        <f t="shared" ca="1" si="890"/>
        <v>3</v>
      </c>
      <c r="H4788">
        <f t="shared" ca="1" si="891"/>
        <v>56</v>
      </c>
      <c r="I4788" s="6">
        <f t="shared" ca="1" si="898"/>
        <v>0.43061759999999993</v>
      </c>
      <c r="J4788" s="18">
        <f t="shared" ca="1" si="892"/>
        <v>1.2272601599999999</v>
      </c>
      <c r="K4788" s="7">
        <f t="shared" ca="1" si="893"/>
        <v>1.2272601599999999</v>
      </c>
      <c r="L4788" s="55" t="str">
        <f t="shared" si="894"/>
        <v>t4780</v>
      </c>
      <c r="M4788" s="56">
        <v>1</v>
      </c>
      <c r="N4788" s="79">
        <f t="shared" ca="1" si="899"/>
        <v>1.2272601599999999</v>
      </c>
    </row>
    <row r="4789" spans="1:14">
      <c r="A4789">
        <v>4781</v>
      </c>
      <c r="B4789">
        <f t="shared" si="895"/>
        <v>29</v>
      </c>
      <c r="C4789">
        <f t="shared" si="896"/>
        <v>4</v>
      </c>
      <c r="D4789">
        <f t="shared" si="897"/>
        <v>5</v>
      </c>
      <c r="E4789">
        <f t="shared" si="888"/>
        <v>80.099999999999994</v>
      </c>
      <c r="F4789">
        <f t="shared" ca="1" si="889"/>
        <v>96</v>
      </c>
      <c r="G4789">
        <f t="shared" ca="1" si="890"/>
        <v>3</v>
      </c>
      <c r="H4789">
        <f t="shared" ca="1" si="891"/>
        <v>58</v>
      </c>
      <c r="I4789" s="6">
        <f t="shared" ca="1" si="898"/>
        <v>0.44599679999999992</v>
      </c>
      <c r="J4789" s="18">
        <f t="shared" ca="1" si="892"/>
        <v>1.2710908799999998</v>
      </c>
      <c r="K4789" s="7">
        <f t="shared" ca="1" si="893"/>
        <v>1.2710908799999998</v>
      </c>
      <c r="L4789" s="55" t="str">
        <f t="shared" si="894"/>
        <v>t4781</v>
      </c>
      <c r="M4789" s="56">
        <v>1</v>
      </c>
      <c r="N4789" s="79">
        <f t="shared" ca="1" si="899"/>
        <v>1.2710908799999998</v>
      </c>
    </row>
    <row r="4790" spans="1:14">
      <c r="A4790">
        <v>4782</v>
      </c>
      <c r="B4790">
        <f t="shared" si="895"/>
        <v>29</v>
      </c>
      <c r="C4790">
        <f t="shared" si="896"/>
        <v>4</v>
      </c>
      <c r="D4790">
        <f t="shared" si="897"/>
        <v>6</v>
      </c>
      <c r="E4790">
        <f t="shared" si="888"/>
        <v>80.099999999999994</v>
      </c>
      <c r="F4790">
        <f t="shared" ca="1" si="889"/>
        <v>96</v>
      </c>
      <c r="G4790">
        <f t="shared" ca="1" si="890"/>
        <v>3</v>
      </c>
      <c r="H4790">
        <f t="shared" ca="1" si="891"/>
        <v>64</v>
      </c>
      <c r="I4790" s="6">
        <f t="shared" ca="1" si="898"/>
        <v>0.49213439999999992</v>
      </c>
      <c r="J4790" s="18">
        <f t="shared" ca="1" si="892"/>
        <v>1.4025830399999999</v>
      </c>
      <c r="K4790" s="7">
        <f t="shared" ca="1" si="893"/>
        <v>1.4025830399999999</v>
      </c>
      <c r="L4790" s="55" t="str">
        <f t="shared" si="894"/>
        <v>t4782</v>
      </c>
      <c r="M4790" s="56">
        <v>1</v>
      </c>
      <c r="N4790" s="79">
        <f t="shared" ca="1" si="899"/>
        <v>1.4025830399999999</v>
      </c>
    </row>
    <row r="4791" spans="1:14">
      <c r="A4791">
        <v>4783</v>
      </c>
      <c r="B4791">
        <f t="shared" si="895"/>
        <v>29</v>
      </c>
      <c r="C4791">
        <f t="shared" si="896"/>
        <v>4</v>
      </c>
      <c r="D4791">
        <f t="shared" si="897"/>
        <v>7</v>
      </c>
      <c r="E4791">
        <f t="shared" si="888"/>
        <v>80.099999999999994</v>
      </c>
      <c r="F4791">
        <f t="shared" ca="1" si="889"/>
        <v>96</v>
      </c>
      <c r="G4791">
        <f t="shared" ca="1" si="890"/>
        <v>3</v>
      </c>
      <c r="H4791">
        <f t="shared" ca="1" si="891"/>
        <v>76</v>
      </c>
      <c r="I4791" s="6">
        <f t="shared" ca="1" si="898"/>
        <v>0.58440959999999986</v>
      </c>
      <c r="J4791" s="18">
        <f t="shared" ca="1" si="892"/>
        <v>1.6655673599999996</v>
      </c>
      <c r="K4791" s="7">
        <f t="shared" ca="1" si="893"/>
        <v>1.6655673599999996</v>
      </c>
      <c r="L4791" s="55" t="str">
        <f t="shared" si="894"/>
        <v>t4783</v>
      </c>
      <c r="M4791" s="56">
        <v>1</v>
      </c>
      <c r="N4791" s="79">
        <f t="shared" ca="1" si="899"/>
        <v>1.6655673599999996</v>
      </c>
    </row>
    <row r="4792" spans="1:14">
      <c r="A4792">
        <v>4784</v>
      </c>
      <c r="B4792">
        <f t="shared" si="895"/>
        <v>29</v>
      </c>
      <c r="C4792">
        <f t="shared" si="896"/>
        <v>4</v>
      </c>
      <c r="D4792">
        <f t="shared" si="897"/>
        <v>8</v>
      </c>
      <c r="E4792">
        <f t="shared" si="888"/>
        <v>80.099999999999994</v>
      </c>
      <c r="F4792">
        <f t="shared" ca="1" si="889"/>
        <v>96</v>
      </c>
      <c r="G4792">
        <f t="shared" ca="1" si="890"/>
        <v>3</v>
      </c>
      <c r="H4792">
        <f t="shared" ca="1" si="891"/>
        <v>87</v>
      </c>
      <c r="I4792" s="6">
        <f t="shared" ca="1" si="898"/>
        <v>0.6689951999999999</v>
      </c>
      <c r="J4792" s="18">
        <f t="shared" ca="1" si="892"/>
        <v>1.9066363199999998</v>
      </c>
      <c r="K4792" s="7">
        <f t="shared" ca="1" si="893"/>
        <v>1.9066363199999996</v>
      </c>
      <c r="L4792" s="55" t="str">
        <f t="shared" si="894"/>
        <v>t4784</v>
      </c>
      <c r="M4792" s="56">
        <v>1</v>
      </c>
      <c r="N4792" s="79">
        <f t="shared" ca="1" si="899"/>
        <v>1.9066363199999996</v>
      </c>
    </row>
    <row r="4793" spans="1:14">
      <c r="A4793">
        <v>4785</v>
      </c>
      <c r="B4793">
        <f t="shared" si="895"/>
        <v>29</v>
      </c>
      <c r="C4793">
        <f t="shared" si="896"/>
        <v>4</v>
      </c>
      <c r="D4793">
        <f t="shared" si="897"/>
        <v>9</v>
      </c>
      <c r="E4793">
        <f t="shared" si="888"/>
        <v>80.099999999999994</v>
      </c>
      <c r="F4793">
        <f t="shared" ca="1" si="889"/>
        <v>96</v>
      </c>
      <c r="G4793">
        <f t="shared" ca="1" si="890"/>
        <v>3</v>
      </c>
      <c r="H4793">
        <f t="shared" ca="1" si="891"/>
        <v>95</v>
      </c>
      <c r="I4793" s="6">
        <f t="shared" ca="1" si="898"/>
        <v>0.73051199999999994</v>
      </c>
      <c r="J4793" s="18">
        <f t="shared" ca="1" si="892"/>
        <v>2.0819592</v>
      </c>
      <c r="K4793" s="7">
        <f t="shared" ca="1" si="893"/>
        <v>2.0819592</v>
      </c>
      <c r="L4793" s="55" t="str">
        <f t="shared" si="894"/>
        <v>t4785</v>
      </c>
      <c r="M4793" s="56">
        <v>1</v>
      </c>
      <c r="N4793" s="79">
        <f t="shared" ca="1" si="899"/>
        <v>2.0819592</v>
      </c>
    </row>
    <row r="4794" spans="1:14">
      <c r="A4794">
        <v>4786</v>
      </c>
      <c r="B4794">
        <f t="shared" si="895"/>
        <v>29</v>
      </c>
      <c r="C4794">
        <f t="shared" si="896"/>
        <v>4</v>
      </c>
      <c r="D4794">
        <f t="shared" si="897"/>
        <v>10</v>
      </c>
      <c r="E4794">
        <f t="shared" si="888"/>
        <v>80.099999999999994</v>
      </c>
      <c r="F4794">
        <f t="shared" ca="1" si="889"/>
        <v>96</v>
      </c>
      <c r="G4794">
        <f t="shared" ca="1" si="890"/>
        <v>3</v>
      </c>
      <c r="H4794">
        <f t="shared" ca="1" si="891"/>
        <v>99</v>
      </c>
      <c r="I4794" s="6">
        <f t="shared" ca="1" si="898"/>
        <v>0.7612703999999999</v>
      </c>
      <c r="J4794" s="18">
        <f t="shared" ca="1" si="892"/>
        <v>2.1696206399999998</v>
      </c>
      <c r="K4794" s="7">
        <f t="shared" ca="1" si="893"/>
        <v>2.1696206399999998</v>
      </c>
      <c r="L4794" s="55" t="str">
        <f t="shared" si="894"/>
        <v>t4786</v>
      </c>
      <c r="M4794" s="56">
        <v>1</v>
      </c>
      <c r="N4794" s="79">
        <f t="shared" ca="1" si="899"/>
        <v>2.1696206399999998</v>
      </c>
    </row>
    <row r="4795" spans="1:14">
      <c r="A4795">
        <v>4787</v>
      </c>
      <c r="B4795">
        <f t="shared" si="895"/>
        <v>29</v>
      </c>
      <c r="C4795">
        <f t="shared" si="896"/>
        <v>4</v>
      </c>
      <c r="D4795">
        <f t="shared" si="897"/>
        <v>11</v>
      </c>
      <c r="E4795">
        <f t="shared" si="888"/>
        <v>80.099999999999994</v>
      </c>
      <c r="F4795">
        <f t="shared" ca="1" si="889"/>
        <v>96</v>
      </c>
      <c r="G4795">
        <f t="shared" ca="1" si="890"/>
        <v>3</v>
      </c>
      <c r="H4795">
        <f t="shared" ca="1" si="891"/>
        <v>100</v>
      </c>
      <c r="I4795" s="6">
        <f t="shared" ca="1" si="898"/>
        <v>0.76895999999999987</v>
      </c>
      <c r="J4795" s="18">
        <f t="shared" ca="1" si="892"/>
        <v>2.1915359999999997</v>
      </c>
      <c r="K4795" s="7">
        <f t="shared" ca="1" si="893"/>
        <v>2.1915359999999997</v>
      </c>
      <c r="L4795" s="55" t="str">
        <f t="shared" si="894"/>
        <v>t4787</v>
      </c>
      <c r="M4795" s="56">
        <v>1</v>
      </c>
      <c r="N4795" s="79">
        <f t="shared" ca="1" si="899"/>
        <v>2.1915359999999997</v>
      </c>
    </row>
    <row r="4796" spans="1:14">
      <c r="A4796">
        <v>4788</v>
      </c>
      <c r="B4796">
        <f t="shared" si="895"/>
        <v>29</v>
      </c>
      <c r="C4796">
        <f t="shared" si="896"/>
        <v>4</v>
      </c>
      <c r="D4796">
        <f t="shared" si="897"/>
        <v>12</v>
      </c>
      <c r="E4796">
        <f t="shared" si="888"/>
        <v>80.099999999999994</v>
      </c>
      <c r="F4796">
        <f t="shared" ca="1" si="889"/>
        <v>96</v>
      </c>
      <c r="G4796">
        <f t="shared" ca="1" si="890"/>
        <v>3</v>
      </c>
      <c r="H4796">
        <f t="shared" ca="1" si="891"/>
        <v>99</v>
      </c>
      <c r="I4796" s="6">
        <f t="shared" ca="1" si="898"/>
        <v>0.7612703999999999</v>
      </c>
      <c r="J4796" s="18">
        <f t="shared" ca="1" si="892"/>
        <v>2.1696206399999998</v>
      </c>
      <c r="K4796" s="7">
        <f t="shared" ca="1" si="893"/>
        <v>2.1696206399999998</v>
      </c>
      <c r="L4796" s="55" t="str">
        <f t="shared" si="894"/>
        <v>t4788</v>
      </c>
      <c r="M4796" s="56">
        <v>1</v>
      </c>
      <c r="N4796" s="79">
        <f t="shared" ca="1" si="899"/>
        <v>2.1696206399999998</v>
      </c>
    </row>
    <row r="4797" spans="1:14">
      <c r="A4797">
        <v>4789</v>
      </c>
      <c r="B4797">
        <f t="shared" si="895"/>
        <v>29</v>
      </c>
      <c r="C4797">
        <f t="shared" si="896"/>
        <v>4</v>
      </c>
      <c r="D4797">
        <f t="shared" si="897"/>
        <v>13</v>
      </c>
      <c r="E4797">
        <f t="shared" si="888"/>
        <v>80.099999999999994</v>
      </c>
      <c r="F4797">
        <f t="shared" ca="1" si="889"/>
        <v>96</v>
      </c>
      <c r="G4797">
        <f t="shared" ca="1" si="890"/>
        <v>3</v>
      </c>
      <c r="H4797">
        <f t="shared" ca="1" si="891"/>
        <v>100</v>
      </c>
      <c r="I4797" s="6">
        <f t="shared" ca="1" si="898"/>
        <v>0.76895999999999987</v>
      </c>
      <c r="J4797" s="18">
        <f t="shared" ca="1" si="892"/>
        <v>2.1915359999999997</v>
      </c>
      <c r="K4797" s="7">
        <f t="shared" ca="1" si="893"/>
        <v>2.1915359999999997</v>
      </c>
      <c r="L4797" s="55" t="str">
        <f t="shared" si="894"/>
        <v>t4789</v>
      </c>
      <c r="M4797" s="56">
        <v>1</v>
      </c>
      <c r="N4797" s="79">
        <f t="shared" ca="1" si="899"/>
        <v>2.1915359999999997</v>
      </c>
    </row>
    <row r="4798" spans="1:14">
      <c r="A4798">
        <v>4790</v>
      </c>
      <c r="B4798">
        <f t="shared" si="895"/>
        <v>29</v>
      </c>
      <c r="C4798">
        <f t="shared" si="896"/>
        <v>4</v>
      </c>
      <c r="D4798">
        <f t="shared" si="897"/>
        <v>14</v>
      </c>
      <c r="E4798">
        <f t="shared" si="888"/>
        <v>80.099999999999994</v>
      </c>
      <c r="F4798">
        <f t="shared" ca="1" si="889"/>
        <v>96</v>
      </c>
      <c r="G4798">
        <f t="shared" ca="1" si="890"/>
        <v>3</v>
      </c>
      <c r="H4798">
        <f t="shared" ca="1" si="891"/>
        <v>100</v>
      </c>
      <c r="I4798" s="6">
        <f t="shared" ca="1" si="898"/>
        <v>0.76895999999999987</v>
      </c>
      <c r="J4798" s="18">
        <f t="shared" ca="1" si="892"/>
        <v>2.1915359999999997</v>
      </c>
      <c r="K4798" s="7">
        <f t="shared" ca="1" si="893"/>
        <v>2.1915359999999997</v>
      </c>
      <c r="L4798" s="55" t="str">
        <f t="shared" si="894"/>
        <v>t4790</v>
      </c>
      <c r="M4798" s="56">
        <v>1</v>
      </c>
      <c r="N4798" s="79">
        <f t="shared" ca="1" si="899"/>
        <v>2.1915359999999997</v>
      </c>
    </row>
    <row r="4799" spans="1:14">
      <c r="A4799">
        <v>4791</v>
      </c>
      <c r="B4799">
        <f t="shared" si="895"/>
        <v>29</v>
      </c>
      <c r="C4799">
        <f t="shared" si="896"/>
        <v>4</v>
      </c>
      <c r="D4799">
        <f t="shared" si="897"/>
        <v>15</v>
      </c>
      <c r="E4799">
        <f t="shared" si="888"/>
        <v>80.099999999999994</v>
      </c>
      <c r="F4799">
        <f t="shared" ca="1" si="889"/>
        <v>96</v>
      </c>
      <c r="G4799">
        <f t="shared" ca="1" si="890"/>
        <v>3</v>
      </c>
      <c r="H4799">
        <f t="shared" ca="1" si="891"/>
        <v>97</v>
      </c>
      <c r="I4799" s="6">
        <f t="shared" ca="1" si="898"/>
        <v>0.74589119999999975</v>
      </c>
      <c r="J4799" s="18">
        <f t="shared" ca="1" si="892"/>
        <v>2.1257899199999994</v>
      </c>
      <c r="K4799" s="7">
        <f t="shared" ca="1" si="893"/>
        <v>2.1257899199999994</v>
      </c>
      <c r="L4799" s="55" t="str">
        <f t="shared" si="894"/>
        <v>t4791</v>
      </c>
      <c r="M4799" s="56">
        <v>1</v>
      </c>
      <c r="N4799" s="79">
        <f t="shared" ca="1" si="899"/>
        <v>2.1257899199999994</v>
      </c>
    </row>
    <row r="4800" spans="1:14">
      <c r="A4800">
        <v>4792</v>
      </c>
      <c r="B4800">
        <f t="shared" si="895"/>
        <v>29</v>
      </c>
      <c r="C4800">
        <f t="shared" si="896"/>
        <v>4</v>
      </c>
      <c r="D4800">
        <f t="shared" si="897"/>
        <v>16</v>
      </c>
      <c r="E4800">
        <f t="shared" si="888"/>
        <v>80.099999999999994</v>
      </c>
      <c r="F4800">
        <f t="shared" ca="1" si="889"/>
        <v>96</v>
      </c>
      <c r="G4800">
        <f t="shared" ca="1" si="890"/>
        <v>3</v>
      </c>
      <c r="H4800">
        <f t="shared" ca="1" si="891"/>
        <v>96</v>
      </c>
      <c r="I4800" s="6">
        <f t="shared" ca="1" si="898"/>
        <v>0.7382015999999999</v>
      </c>
      <c r="J4800" s="18">
        <f t="shared" ca="1" si="892"/>
        <v>2.1038745599999999</v>
      </c>
      <c r="K4800" s="7">
        <f t="shared" ca="1" si="893"/>
        <v>2.1038745599999999</v>
      </c>
      <c r="L4800" s="55" t="str">
        <f t="shared" si="894"/>
        <v>t4792</v>
      </c>
      <c r="M4800" s="56">
        <v>1</v>
      </c>
      <c r="N4800" s="79">
        <f t="shared" ca="1" si="899"/>
        <v>2.1038745599999999</v>
      </c>
    </row>
    <row r="4801" spans="1:14">
      <c r="A4801">
        <v>4793</v>
      </c>
      <c r="B4801">
        <f t="shared" si="895"/>
        <v>29</v>
      </c>
      <c r="C4801">
        <f t="shared" si="896"/>
        <v>4</v>
      </c>
      <c r="D4801">
        <f t="shared" si="897"/>
        <v>17</v>
      </c>
      <c r="E4801">
        <f t="shared" si="888"/>
        <v>80.099999999999994</v>
      </c>
      <c r="F4801">
        <f t="shared" ca="1" si="889"/>
        <v>96</v>
      </c>
      <c r="G4801">
        <f t="shared" ca="1" si="890"/>
        <v>3</v>
      </c>
      <c r="H4801">
        <f t="shared" ca="1" si="891"/>
        <v>96</v>
      </c>
      <c r="I4801" s="6">
        <f t="shared" ca="1" si="898"/>
        <v>0.7382015999999999</v>
      </c>
      <c r="J4801" s="18">
        <f t="shared" ca="1" si="892"/>
        <v>2.1038745599999999</v>
      </c>
      <c r="K4801" s="7">
        <f t="shared" ca="1" si="893"/>
        <v>2.1038745599999999</v>
      </c>
      <c r="L4801" s="55" t="str">
        <f t="shared" si="894"/>
        <v>t4793</v>
      </c>
      <c r="M4801" s="56">
        <v>1</v>
      </c>
      <c r="N4801" s="79">
        <f t="shared" ca="1" si="899"/>
        <v>2.1038745599999999</v>
      </c>
    </row>
    <row r="4802" spans="1:14">
      <c r="A4802">
        <v>4794</v>
      </c>
      <c r="B4802">
        <f t="shared" si="895"/>
        <v>29</v>
      </c>
      <c r="C4802">
        <f t="shared" si="896"/>
        <v>4</v>
      </c>
      <c r="D4802">
        <f t="shared" si="897"/>
        <v>18</v>
      </c>
      <c r="E4802">
        <f t="shared" si="888"/>
        <v>80.099999999999994</v>
      </c>
      <c r="F4802">
        <f t="shared" ca="1" si="889"/>
        <v>96</v>
      </c>
      <c r="G4802">
        <f t="shared" ca="1" si="890"/>
        <v>3</v>
      </c>
      <c r="H4802">
        <f t="shared" ca="1" si="891"/>
        <v>93</v>
      </c>
      <c r="I4802" s="6">
        <f t="shared" ca="1" si="898"/>
        <v>0.71513279999999979</v>
      </c>
      <c r="J4802" s="18">
        <f t="shared" ca="1" si="892"/>
        <v>2.0381284799999997</v>
      </c>
      <c r="K4802" s="7">
        <f t="shared" ca="1" si="893"/>
        <v>2.0381284799999997</v>
      </c>
      <c r="L4802" s="55" t="str">
        <f t="shared" si="894"/>
        <v>t4794</v>
      </c>
      <c r="M4802" s="56">
        <v>1</v>
      </c>
      <c r="N4802" s="79">
        <f t="shared" ca="1" si="899"/>
        <v>2.0381284799999997</v>
      </c>
    </row>
    <row r="4803" spans="1:14">
      <c r="A4803">
        <v>4795</v>
      </c>
      <c r="B4803">
        <f t="shared" si="895"/>
        <v>29</v>
      </c>
      <c r="C4803">
        <f t="shared" si="896"/>
        <v>4</v>
      </c>
      <c r="D4803">
        <f t="shared" si="897"/>
        <v>19</v>
      </c>
      <c r="E4803">
        <f t="shared" si="888"/>
        <v>80.099999999999994</v>
      </c>
      <c r="F4803">
        <f t="shared" ca="1" si="889"/>
        <v>96</v>
      </c>
      <c r="G4803">
        <f t="shared" ca="1" si="890"/>
        <v>3</v>
      </c>
      <c r="H4803">
        <f t="shared" ca="1" si="891"/>
        <v>92</v>
      </c>
      <c r="I4803" s="6">
        <f t="shared" ca="1" si="898"/>
        <v>0.70744319999999983</v>
      </c>
      <c r="J4803" s="18">
        <f t="shared" ca="1" si="892"/>
        <v>2.0162131199999997</v>
      </c>
      <c r="K4803" s="7">
        <f t="shared" ca="1" si="893"/>
        <v>2.0162131199999997</v>
      </c>
      <c r="L4803" s="55" t="str">
        <f t="shared" si="894"/>
        <v>t4795</v>
      </c>
      <c r="M4803" s="56">
        <v>1</v>
      </c>
      <c r="N4803" s="79">
        <f t="shared" ca="1" si="899"/>
        <v>2.0162131199999997</v>
      </c>
    </row>
    <row r="4804" spans="1:14">
      <c r="A4804">
        <v>4796</v>
      </c>
      <c r="B4804">
        <f t="shared" si="895"/>
        <v>29</v>
      </c>
      <c r="C4804">
        <f t="shared" si="896"/>
        <v>4</v>
      </c>
      <c r="D4804">
        <f t="shared" si="897"/>
        <v>20</v>
      </c>
      <c r="E4804">
        <f t="shared" si="888"/>
        <v>80.099999999999994</v>
      </c>
      <c r="F4804">
        <f t="shared" ca="1" si="889"/>
        <v>96</v>
      </c>
      <c r="G4804">
        <f t="shared" ca="1" si="890"/>
        <v>3</v>
      </c>
      <c r="H4804">
        <f t="shared" ca="1" si="891"/>
        <v>92</v>
      </c>
      <c r="I4804" s="6">
        <f t="shared" ca="1" si="898"/>
        <v>0.70744319999999983</v>
      </c>
      <c r="J4804" s="18">
        <f t="shared" ca="1" si="892"/>
        <v>2.0162131199999997</v>
      </c>
      <c r="K4804" s="7">
        <f t="shared" ca="1" si="893"/>
        <v>2.0162131199999997</v>
      </c>
      <c r="L4804" s="55" t="str">
        <f t="shared" si="894"/>
        <v>t4796</v>
      </c>
      <c r="M4804" s="56">
        <v>1</v>
      </c>
      <c r="N4804" s="79">
        <f t="shared" ca="1" si="899"/>
        <v>2.0162131199999997</v>
      </c>
    </row>
    <row r="4805" spans="1:14">
      <c r="A4805">
        <v>4797</v>
      </c>
      <c r="B4805">
        <f t="shared" si="895"/>
        <v>29</v>
      </c>
      <c r="C4805">
        <f t="shared" si="896"/>
        <v>4</v>
      </c>
      <c r="D4805">
        <f t="shared" si="897"/>
        <v>21</v>
      </c>
      <c r="E4805">
        <f t="shared" si="888"/>
        <v>80.099999999999994</v>
      </c>
      <c r="F4805">
        <f t="shared" ca="1" si="889"/>
        <v>96</v>
      </c>
      <c r="G4805">
        <f t="shared" ca="1" si="890"/>
        <v>3</v>
      </c>
      <c r="H4805">
        <f t="shared" ca="1" si="891"/>
        <v>93</v>
      </c>
      <c r="I4805" s="6">
        <f t="shared" ca="1" si="898"/>
        <v>0.71513279999999979</v>
      </c>
      <c r="J4805" s="18">
        <f t="shared" ca="1" si="892"/>
        <v>2.0381284799999997</v>
      </c>
      <c r="K4805" s="7">
        <f t="shared" ca="1" si="893"/>
        <v>2.0381284799999997</v>
      </c>
      <c r="L4805" s="55" t="str">
        <f t="shared" si="894"/>
        <v>t4797</v>
      </c>
      <c r="M4805" s="56">
        <v>1</v>
      </c>
      <c r="N4805" s="79">
        <f t="shared" ca="1" si="899"/>
        <v>2.0381284799999997</v>
      </c>
    </row>
    <row r="4806" spans="1:14">
      <c r="A4806">
        <v>4798</v>
      </c>
      <c r="B4806">
        <f t="shared" si="895"/>
        <v>29</v>
      </c>
      <c r="C4806">
        <f t="shared" si="896"/>
        <v>4</v>
      </c>
      <c r="D4806">
        <f t="shared" si="897"/>
        <v>22</v>
      </c>
      <c r="E4806">
        <f t="shared" si="888"/>
        <v>80.099999999999994</v>
      </c>
      <c r="F4806">
        <f t="shared" ca="1" si="889"/>
        <v>96</v>
      </c>
      <c r="G4806">
        <f t="shared" ca="1" si="890"/>
        <v>3</v>
      </c>
      <c r="H4806">
        <f t="shared" ca="1" si="891"/>
        <v>87</v>
      </c>
      <c r="I4806" s="6">
        <f t="shared" ca="1" si="898"/>
        <v>0.6689951999999999</v>
      </c>
      <c r="J4806" s="18">
        <f t="shared" ca="1" si="892"/>
        <v>1.9066363199999998</v>
      </c>
      <c r="K4806" s="7">
        <f t="shared" ca="1" si="893"/>
        <v>1.9066363199999996</v>
      </c>
      <c r="L4806" s="55" t="str">
        <f t="shared" si="894"/>
        <v>t4798</v>
      </c>
      <c r="M4806" s="56">
        <v>1</v>
      </c>
      <c r="N4806" s="79">
        <f t="shared" ca="1" si="899"/>
        <v>1.9066363199999996</v>
      </c>
    </row>
    <row r="4807" spans="1:14">
      <c r="A4807">
        <v>4799</v>
      </c>
      <c r="B4807">
        <f t="shared" si="895"/>
        <v>29</v>
      </c>
      <c r="C4807">
        <f t="shared" si="896"/>
        <v>4</v>
      </c>
      <c r="D4807">
        <f t="shared" si="897"/>
        <v>23</v>
      </c>
      <c r="E4807">
        <f t="shared" si="888"/>
        <v>80.099999999999994</v>
      </c>
      <c r="F4807">
        <f t="shared" ca="1" si="889"/>
        <v>96</v>
      </c>
      <c r="G4807">
        <f t="shared" ca="1" si="890"/>
        <v>3</v>
      </c>
      <c r="H4807">
        <f t="shared" ca="1" si="891"/>
        <v>72</v>
      </c>
      <c r="I4807" s="6">
        <f t="shared" ca="1" si="898"/>
        <v>0.5536511999999999</v>
      </c>
      <c r="J4807" s="18">
        <f t="shared" ca="1" si="892"/>
        <v>1.5779059199999999</v>
      </c>
      <c r="K4807" s="7">
        <f t="shared" ca="1" si="893"/>
        <v>1.5779059199999999</v>
      </c>
      <c r="L4807" s="55" t="str">
        <f t="shared" si="894"/>
        <v>t4799</v>
      </c>
      <c r="M4807" s="56">
        <v>1</v>
      </c>
      <c r="N4807" s="79">
        <f t="shared" ca="1" si="899"/>
        <v>1.5779059199999999</v>
      </c>
    </row>
    <row r="4808" spans="1:14">
      <c r="A4808">
        <v>4800</v>
      </c>
      <c r="B4808">
        <f t="shared" si="895"/>
        <v>29</v>
      </c>
      <c r="C4808">
        <f t="shared" si="896"/>
        <v>5</v>
      </c>
      <c r="D4808">
        <f t="shared" si="897"/>
        <v>0</v>
      </c>
      <c r="E4808">
        <f t="shared" ref="E4808:E4871" si="900">VLOOKUP(B4808,table_week_fact,2)</f>
        <v>80.099999999999994</v>
      </c>
      <c r="F4808">
        <f t="shared" ref="F4808:F4871" ca="1" si="901">OFFSET(table_day_fact_start,C4808-1,0)</f>
        <v>94</v>
      </c>
      <c r="G4808">
        <f t="shared" ref="G4808:G4871" ca="1" si="902">OFFSET(table_hr_col_start,C4808-1,MATCH(B4808,table_hr_col_wk_hdr)-1)</f>
        <v>3</v>
      </c>
      <c r="H4808">
        <f t="shared" ref="H4808:H4871" ca="1" si="903">OFFSET(table_hr_fact_start,D4808,G4808-1)</f>
        <v>64</v>
      </c>
      <c r="I4808" s="6">
        <f t="shared" ca="1" si="898"/>
        <v>0.48188159999999997</v>
      </c>
      <c r="J4808" s="18">
        <f t="shared" ref="J4808:J4871" ca="1" si="904">peak_baseline*I4808</f>
        <v>1.3733625599999999</v>
      </c>
      <c r="K4808" s="7">
        <f t="shared" ref="K4808:K4871" ca="1" si="905">J4808*peak_load/peak_baseline</f>
        <v>1.3733625599999999</v>
      </c>
      <c r="L4808" s="55" t="str">
        <f t="shared" ref="L4808:L4871" si="906">CONCATENATE($M$4,TEXT(A4808,"0"))</f>
        <v>t4800</v>
      </c>
      <c r="M4808" s="56">
        <v>1</v>
      </c>
      <c r="N4808" s="79">
        <f t="shared" ca="1" si="899"/>
        <v>1.3733625599999999</v>
      </c>
    </row>
    <row r="4809" spans="1:14">
      <c r="A4809">
        <v>4801</v>
      </c>
      <c r="B4809">
        <f t="shared" ref="B4809:B4872" si="907">ROUNDDOWN(A4809/168,0)+1</f>
        <v>29</v>
      </c>
      <c r="C4809">
        <f t="shared" ref="C4809:C4872" si="908">ROUNDDOWN(MOD(A4809/24,7),0)+1</f>
        <v>5</v>
      </c>
      <c r="D4809">
        <f t="shared" ref="D4809:D4872" si="909">MOD(A4809,24)</f>
        <v>1</v>
      </c>
      <c r="E4809">
        <f t="shared" si="900"/>
        <v>80.099999999999994</v>
      </c>
      <c r="F4809">
        <f t="shared" ca="1" si="901"/>
        <v>94</v>
      </c>
      <c r="G4809">
        <f t="shared" ca="1" si="902"/>
        <v>3</v>
      </c>
      <c r="H4809">
        <f t="shared" ca="1" si="903"/>
        <v>60</v>
      </c>
      <c r="I4809" s="6">
        <f t="shared" ref="I4809:I4872" ca="1" si="910">E4809/100*F4809/100*H4809/100</f>
        <v>0.45176399999999994</v>
      </c>
      <c r="J4809" s="18">
        <f t="shared" ca="1" si="904"/>
        <v>1.2875273999999999</v>
      </c>
      <c r="K4809" s="7">
        <f t="shared" ca="1" si="905"/>
        <v>1.2875273999999999</v>
      </c>
      <c r="L4809" s="55" t="str">
        <f t="shared" si="906"/>
        <v>t4801</v>
      </c>
      <c r="M4809" s="56">
        <v>1</v>
      </c>
      <c r="N4809" s="79">
        <f t="shared" ref="N4809:N4872" ca="1" si="911">K4809</f>
        <v>1.2875273999999999</v>
      </c>
    </row>
    <row r="4810" spans="1:14">
      <c r="A4810">
        <v>4802</v>
      </c>
      <c r="B4810">
        <f t="shared" si="907"/>
        <v>29</v>
      </c>
      <c r="C4810">
        <f t="shared" si="908"/>
        <v>5</v>
      </c>
      <c r="D4810">
        <f t="shared" si="909"/>
        <v>2</v>
      </c>
      <c r="E4810">
        <f t="shared" si="900"/>
        <v>80.099999999999994</v>
      </c>
      <c r="F4810">
        <f t="shared" ca="1" si="901"/>
        <v>94</v>
      </c>
      <c r="G4810">
        <f t="shared" ca="1" si="902"/>
        <v>3</v>
      </c>
      <c r="H4810">
        <f t="shared" ca="1" si="903"/>
        <v>58</v>
      </c>
      <c r="I4810" s="6">
        <f t="shared" ca="1" si="910"/>
        <v>0.43670519999999996</v>
      </c>
      <c r="J4810" s="18">
        <f t="shared" ca="1" si="904"/>
        <v>1.24460982</v>
      </c>
      <c r="K4810" s="7">
        <f t="shared" ca="1" si="905"/>
        <v>1.24460982</v>
      </c>
      <c r="L4810" s="55" t="str">
        <f t="shared" si="906"/>
        <v>t4802</v>
      </c>
      <c r="M4810" s="56">
        <v>1</v>
      </c>
      <c r="N4810" s="79">
        <f t="shared" ca="1" si="911"/>
        <v>1.24460982</v>
      </c>
    </row>
    <row r="4811" spans="1:14">
      <c r="A4811">
        <v>4803</v>
      </c>
      <c r="B4811">
        <f t="shared" si="907"/>
        <v>29</v>
      </c>
      <c r="C4811">
        <f t="shared" si="908"/>
        <v>5</v>
      </c>
      <c r="D4811">
        <f t="shared" si="909"/>
        <v>3</v>
      </c>
      <c r="E4811">
        <f t="shared" si="900"/>
        <v>80.099999999999994</v>
      </c>
      <c r="F4811">
        <f t="shared" ca="1" si="901"/>
        <v>94</v>
      </c>
      <c r="G4811">
        <f t="shared" ca="1" si="902"/>
        <v>3</v>
      </c>
      <c r="H4811">
        <f t="shared" ca="1" si="903"/>
        <v>56</v>
      </c>
      <c r="I4811" s="6">
        <f t="shared" ca="1" si="910"/>
        <v>0.42164639999999998</v>
      </c>
      <c r="J4811" s="18">
        <f t="shared" ca="1" si="904"/>
        <v>1.2016922400000001</v>
      </c>
      <c r="K4811" s="7">
        <f t="shared" ca="1" si="905"/>
        <v>1.2016922400000001</v>
      </c>
      <c r="L4811" s="55" t="str">
        <f t="shared" si="906"/>
        <v>t4803</v>
      </c>
      <c r="M4811" s="56">
        <v>1</v>
      </c>
      <c r="N4811" s="79">
        <f t="shared" ca="1" si="911"/>
        <v>1.2016922400000001</v>
      </c>
    </row>
    <row r="4812" spans="1:14">
      <c r="A4812">
        <v>4804</v>
      </c>
      <c r="B4812">
        <f t="shared" si="907"/>
        <v>29</v>
      </c>
      <c r="C4812">
        <f t="shared" si="908"/>
        <v>5</v>
      </c>
      <c r="D4812">
        <f t="shared" si="909"/>
        <v>4</v>
      </c>
      <c r="E4812">
        <f t="shared" si="900"/>
        <v>80.099999999999994</v>
      </c>
      <c r="F4812">
        <f t="shared" ca="1" si="901"/>
        <v>94</v>
      </c>
      <c r="G4812">
        <f t="shared" ca="1" si="902"/>
        <v>3</v>
      </c>
      <c r="H4812">
        <f t="shared" ca="1" si="903"/>
        <v>56</v>
      </c>
      <c r="I4812" s="6">
        <f t="shared" ca="1" si="910"/>
        <v>0.42164639999999998</v>
      </c>
      <c r="J4812" s="18">
        <f t="shared" ca="1" si="904"/>
        <v>1.2016922400000001</v>
      </c>
      <c r="K4812" s="7">
        <f t="shared" ca="1" si="905"/>
        <v>1.2016922400000001</v>
      </c>
      <c r="L4812" s="55" t="str">
        <f t="shared" si="906"/>
        <v>t4804</v>
      </c>
      <c r="M4812" s="56">
        <v>1</v>
      </c>
      <c r="N4812" s="79">
        <f t="shared" ca="1" si="911"/>
        <v>1.2016922400000001</v>
      </c>
    </row>
    <row r="4813" spans="1:14">
      <c r="A4813">
        <v>4805</v>
      </c>
      <c r="B4813">
        <f t="shared" si="907"/>
        <v>29</v>
      </c>
      <c r="C4813">
        <f t="shared" si="908"/>
        <v>5</v>
      </c>
      <c r="D4813">
        <f t="shared" si="909"/>
        <v>5</v>
      </c>
      <c r="E4813">
        <f t="shared" si="900"/>
        <v>80.099999999999994</v>
      </c>
      <c r="F4813">
        <f t="shared" ca="1" si="901"/>
        <v>94</v>
      </c>
      <c r="G4813">
        <f t="shared" ca="1" si="902"/>
        <v>3</v>
      </c>
      <c r="H4813">
        <f t="shared" ca="1" si="903"/>
        <v>58</v>
      </c>
      <c r="I4813" s="6">
        <f t="shared" ca="1" si="910"/>
        <v>0.43670519999999996</v>
      </c>
      <c r="J4813" s="18">
        <f t="shared" ca="1" si="904"/>
        <v>1.24460982</v>
      </c>
      <c r="K4813" s="7">
        <f t="shared" ca="1" si="905"/>
        <v>1.24460982</v>
      </c>
      <c r="L4813" s="55" t="str">
        <f t="shared" si="906"/>
        <v>t4805</v>
      </c>
      <c r="M4813" s="56">
        <v>1</v>
      </c>
      <c r="N4813" s="79">
        <f t="shared" ca="1" si="911"/>
        <v>1.24460982</v>
      </c>
    </row>
    <row r="4814" spans="1:14">
      <c r="A4814">
        <v>4806</v>
      </c>
      <c r="B4814">
        <f t="shared" si="907"/>
        <v>29</v>
      </c>
      <c r="C4814">
        <f t="shared" si="908"/>
        <v>5</v>
      </c>
      <c r="D4814">
        <f t="shared" si="909"/>
        <v>6</v>
      </c>
      <c r="E4814">
        <f t="shared" si="900"/>
        <v>80.099999999999994</v>
      </c>
      <c r="F4814">
        <f t="shared" ca="1" si="901"/>
        <v>94</v>
      </c>
      <c r="G4814">
        <f t="shared" ca="1" si="902"/>
        <v>3</v>
      </c>
      <c r="H4814">
        <f t="shared" ca="1" si="903"/>
        <v>64</v>
      </c>
      <c r="I4814" s="6">
        <f t="shared" ca="1" si="910"/>
        <v>0.48188159999999997</v>
      </c>
      <c r="J4814" s="18">
        <f t="shared" ca="1" si="904"/>
        <v>1.3733625599999999</v>
      </c>
      <c r="K4814" s="7">
        <f t="shared" ca="1" si="905"/>
        <v>1.3733625599999999</v>
      </c>
      <c r="L4814" s="55" t="str">
        <f t="shared" si="906"/>
        <v>t4806</v>
      </c>
      <c r="M4814" s="56">
        <v>1</v>
      </c>
      <c r="N4814" s="79">
        <f t="shared" ca="1" si="911"/>
        <v>1.3733625599999999</v>
      </c>
    </row>
    <row r="4815" spans="1:14">
      <c r="A4815">
        <v>4807</v>
      </c>
      <c r="B4815">
        <f t="shared" si="907"/>
        <v>29</v>
      </c>
      <c r="C4815">
        <f t="shared" si="908"/>
        <v>5</v>
      </c>
      <c r="D4815">
        <f t="shared" si="909"/>
        <v>7</v>
      </c>
      <c r="E4815">
        <f t="shared" si="900"/>
        <v>80.099999999999994</v>
      </c>
      <c r="F4815">
        <f t="shared" ca="1" si="901"/>
        <v>94</v>
      </c>
      <c r="G4815">
        <f t="shared" ca="1" si="902"/>
        <v>3</v>
      </c>
      <c r="H4815">
        <f t="shared" ca="1" si="903"/>
        <v>76</v>
      </c>
      <c r="I4815" s="6">
        <f t="shared" ca="1" si="910"/>
        <v>0.57223439999999992</v>
      </c>
      <c r="J4815" s="18">
        <f t="shared" ca="1" si="904"/>
        <v>1.6308680399999997</v>
      </c>
      <c r="K4815" s="7">
        <f t="shared" ca="1" si="905"/>
        <v>1.6308680399999997</v>
      </c>
      <c r="L4815" s="55" t="str">
        <f t="shared" si="906"/>
        <v>t4807</v>
      </c>
      <c r="M4815" s="56">
        <v>1</v>
      </c>
      <c r="N4815" s="79">
        <f t="shared" ca="1" si="911"/>
        <v>1.6308680399999997</v>
      </c>
    </row>
    <row r="4816" spans="1:14">
      <c r="A4816">
        <v>4808</v>
      </c>
      <c r="B4816">
        <f t="shared" si="907"/>
        <v>29</v>
      </c>
      <c r="C4816">
        <f t="shared" si="908"/>
        <v>5</v>
      </c>
      <c r="D4816">
        <f t="shared" si="909"/>
        <v>8</v>
      </c>
      <c r="E4816">
        <f t="shared" si="900"/>
        <v>80.099999999999994</v>
      </c>
      <c r="F4816">
        <f t="shared" ca="1" si="901"/>
        <v>94</v>
      </c>
      <c r="G4816">
        <f t="shared" ca="1" si="902"/>
        <v>3</v>
      </c>
      <c r="H4816">
        <f t="shared" ca="1" si="903"/>
        <v>87</v>
      </c>
      <c r="I4816" s="6">
        <f t="shared" ca="1" si="910"/>
        <v>0.65505780000000002</v>
      </c>
      <c r="J4816" s="18">
        <f t="shared" ca="1" si="904"/>
        <v>1.8669147300000002</v>
      </c>
      <c r="K4816" s="7">
        <f t="shared" ca="1" si="905"/>
        <v>1.8669147300000002</v>
      </c>
      <c r="L4816" s="55" t="str">
        <f t="shared" si="906"/>
        <v>t4808</v>
      </c>
      <c r="M4816" s="56">
        <v>1</v>
      </c>
      <c r="N4816" s="79">
        <f t="shared" ca="1" si="911"/>
        <v>1.8669147300000002</v>
      </c>
    </row>
    <row r="4817" spans="1:14">
      <c r="A4817">
        <v>4809</v>
      </c>
      <c r="B4817">
        <f t="shared" si="907"/>
        <v>29</v>
      </c>
      <c r="C4817">
        <f t="shared" si="908"/>
        <v>5</v>
      </c>
      <c r="D4817">
        <f t="shared" si="909"/>
        <v>9</v>
      </c>
      <c r="E4817">
        <f t="shared" si="900"/>
        <v>80.099999999999994</v>
      </c>
      <c r="F4817">
        <f t="shared" ca="1" si="901"/>
        <v>94</v>
      </c>
      <c r="G4817">
        <f t="shared" ca="1" si="902"/>
        <v>3</v>
      </c>
      <c r="H4817">
        <f t="shared" ca="1" si="903"/>
        <v>95</v>
      </c>
      <c r="I4817" s="6">
        <f t="shared" ca="1" si="910"/>
        <v>0.71529299999999996</v>
      </c>
      <c r="J4817" s="18">
        <f t="shared" ca="1" si="904"/>
        <v>2.03858505</v>
      </c>
      <c r="K4817" s="7">
        <f t="shared" ca="1" si="905"/>
        <v>2.03858505</v>
      </c>
      <c r="L4817" s="55" t="str">
        <f t="shared" si="906"/>
        <v>t4809</v>
      </c>
      <c r="M4817" s="56">
        <v>1</v>
      </c>
      <c r="N4817" s="79">
        <f t="shared" ca="1" si="911"/>
        <v>2.03858505</v>
      </c>
    </row>
    <row r="4818" spans="1:14">
      <c r="A4818">
        <v>4810</v>
      </c>
      <c r="B4818">
        <f t="shared" si="907"/>
        <v>29</v>
      </c>
      <c r="C4818">
        <f t="shared" si="908"/>
        <v>5</v>
      </c>
      <c r="D4818">
        <f t="shared" si="909"/>
        <v>10</v>
      </c>
      <c r="E4818">
        <f t="shared" si="900"/>
        <v>80.099999999999994</v>
      </c>
      <c r="F4818">
        <f t="shared" ca="1" si="901"/>
        <v>94</v>
      </c>
      <c r="G4818">
        <f t="shared" ca="1" si="902"/>
        <v>3</v>
      </c>
      <c r="H4818">
        <f t="shared" ca="1" si="903"/>
        <v>99</v>
      </c>
      <c r="I4818" s="6">
        <f t="shared" ca="1" si="910"/>
        <v>0.74541059999999992</v>
      </c>
      <c r="J4818" s="18">
        <f t="shared" ca="1" si="904"/>
        <v>2.1244202099999998</v>
      </c>
      <c r="K4818" s="7">
        <f t="shared" ca="1" si="905"/>
        <v>2.1244202099999998</v>
      </c>
      <c r="L4818" s="55" t="str">
        <f t="shared" si="906"/>
        <v>t4810</v>
      </c>
      <c r="M4818" s="56">
        <v>1</v>
      </c>
      <c r="N4818" s="79">
        <f t="shared" ca="1" si="911"/>
        <v>2.1244202099999998</v>
      </c>
    </row>
    <row r="4819" spans="1:14">
      <c r="A4819">
        <v>4811</v>
      </c>
      <c r="B4819">
        <f t="shared" si="907"/>
        <v>29</v>
      </c>
      <c r="C4819">
        <f t="shared" si="908"/>
        <v>5</v>
      </c>
      <c r="D4819">
        <f t="shared" si="909"/>
        <v>11</v>
      </c>
      <c r="E4819">
        <f t="shared" si="900"/>
        <v>80.099999999999994</v>
      </c>
      <c r="F4819">
        <f t="shared" ca="1" si="901"/>
        <v>94</v>
      </c>
      <c r="G4819">
        <f t="shared" ca="1" si="902"/>
        <v>3</v>
      </c>
      <c r="H4819">
        <f t="shared" ca="1" si="903"/>
        <v>100</v>
      </c>
      <c r="I4819" s="6">
        <f t="shared" ca="1" si="910"/>
        <v>0.75293999999999994</v>
      </c>
      <c r="J4819" s="18">
        <f t="shared" ca="1" si="904"/>
        <v>2.1458789999999999</v>
      </c>
      <c r="K4819" s="7">
        <f t="shared" ca="1" si="905"/>
        <v>2.1458789999999999</v>
      </c>
      <c r="L4819" s="55" t="str">
        <f t="shared" si="906"/>
        <v>t4811</v>
      </c>
      <c r="M4819" s="56">
        <v>1</v>
      </c>
      <c r="N4819" s="79">
        <f t="shared" ca="1" si="911"/>
        <v>2.1458789999999999</v>
      </c>
    </row>
    <row r="4820" spans="1:14">
      <c r="A4820">
        <v>4812</v>
      </c>
      <c r="B4820">
        <f t="shared" si="907"/>
        <v>29</v>
      </c>
      <c r="C4820">
        <f t="shared" si="908"/>
        <v>5</v>
      </c>
      <c r="D4820">
        <f t="shared" si="909"/>
        <v>12</v>
      </c>
      <c r="E4820">
        <f t="shared" si="900"/>
        <v>80.099999999999994</v>
      </c>
      <c r="F4820">
        <f t="shared" ca="1" si="901"/>
        <v>94</v>
      </c>
      <c r="G4820">
        <f t="shared" ca="1" si="902"/>
        <v>3</v>
      </c>
      <c r="H4820">
        <f t="shared" ca="1" si="903"/>
        <v>99</v>
      </c>
      <c r="I4820" s="6">
        <f t="shared" ca="1" si="910"/>
        <v>0.74541059999999992</v>
      </c>
      <c r="J4820" s="18">
        <f t="shared" ca="1" si="904"/>
        <v>2.1244202099999998</v>
      </c>
      <c r="K4820" s="7">
        <f t="shared" ca="1" si="905"/>
        <v>2.1244202099999998</v>
      </c>
      <c r="L4820" s="55" t="str">
        <f t="shared" si="906"/>
        <v>t4812</v>
      </c>
      <c r="M4820" s="56">
        <v>1</v>
      </c>
      <c r="N4820" s="79">
        <f t="shared" ca="1" si="911"/>
        <v>2.1244202099999998</v>
      </c>
    </row>
    <row r="4821" spans="1:14">
      <c r="A4821">
        <v>4813</v>
      </c>
      <c r="B4821">
        <f t="shared" si="907"/>
        <v>29</v>
      </c>
      <c r="C4821">
        <f t="shared" si="908"/>
        <v>5</v>
      </c>
      <c r="D4821">
        <f t="shared" si="909"/>
        <v>13</v>
      </c>
      <c r="E4821">
        <f t="shared" si="900"/>
        <v>80.099999999999994</v>
      </c>
      <c r="F4821">
        <f t="shared" ca="1" si="901"/>
        <v>94</v>
      </c>
      <c r="G4821">
        <f t="shared" ca="1" si="902"/>
        <v>3</v>
      </c>
      <c r="H4821">
        <f t="shared" ca="1" si="903"/>
        <v>100</v>
      </c>
      <c r="I4821" s="6">
        <f t="shared" ca="1" si="910"/>
        <v>0.75293999999999994</v>
      </c>
      <c r="J4821" s="18">
        <f t="shared" ca="1" si="904"/>
        <v>2.1458789999999999</v>
      </c>
      <c r="K4821" s="7">
        <f t="shared" ca="1" si="905"/>
        <v>2.1458789999999999</v>
      </c>
      <c r="L4821" s="55" t="str">
        <f t="shared" si="906"/>
        <v>t4813</v>
      </c>
      <c r="M4821" s="56">
        <v>1</v>
      </c>
      <c r="N4821" s="79">
        <f t="shared" ca="1" si="911"/>
        <v>2.1458789999999999</v>
      </c>
    </row>
    <row r="4822" spans="1:14">
      <c r="A4822">
        <v>4814</v>
      </c>
      <c r="B4822">
        <f t="shared" si="907"/>
        <v>29</v>
      </c>
      <c r="C4822">
        <f t="shared" si="908"/>
        <v>5</v>
      </c>
      <c r="D4822">
        <f t="shared" si="909"/>
        <v>14</v>
      </c>
      <c r="E4822">
        <f t="shared" si="900"/>
        <v>80.099999999999994</v>
      </c>
      <c r="F4822">
        <f t="shared" ca="1" si="901"/>
        <v>94</v>
      </c>
      <c r="G4822">
        <f t="shared" ca="1" si="902"/>
        <v>3</v>
      </c>
      <c r="H4822">
        <f t="shared" ca="1" si="903"/>
        <v>100</v>
      </c>
      <c r="I4822" s="6">
        <f t="shared" ca="1" si="910"/>
        <v>0.75293999999999994</v>
      </c>
      <c r="J4822" s="18">
        <f t="shared" ca="1" si="904"/>
        <v>2.1458789999999999</v>
      </c>
      <c r="K4822" s="7">
        <f t="shared" ca="1" si="905"/>
        <v>2.1458789999999999</v>
      </c>
      <c r="L4822" s="55" t="str">
        <f t="shared" si="906"/>
        <v>t4814</v>
      </c>
      <c r="M4822" s="56">
        <v>1</v>
      </c>
      <c r="N4822" s="79">
        <f t="shared" ca="1" si="911"/>
        <v>2.1458789999999999</v>
      </c>
    </row>
    <row r="4823" spans="1:14">
      <c r="A4823">
        <v>4815</v>
      </c>
      <c r="B4823">
        <f t="shared" si="907"/>
        <v>29</v>
      </c>
      <c r="C4823">
        <f t="shared" si="908"/>
        <v>5</v>
      </c>
      <c r="D4823">
        <f t="shared" si="909"/>
        <v>15</v>
      </c>
      <c r="E4823">
        <f t="shared" si="900"/>
        <v>80.099999999999994</v>
      </c>
      <c r="F4823">
        <f t="shared" ca="1" si="901"/>
        <v>94</v>
      </c>
      <c r="G4823">
        <f t="shared" ca="1" si="902"/>
        <v>3</v>
      </c>
      <c r="H4823">
        <f t="shared" ca="1" si="903"/>
        <v>97</v>
      </c>
      <c r="I4823" s="6">
        <f t="shared" ca="1" si="910"/>
        <v>0.7303518</v>
      </c>
      <c r="J4823" s="18">
        <f t="shared" ca="1" si="904"/>
        <v>2.0815026300000001</v>
      </c>
      <c r="K4823" s="7">
        <f t="shared" ca="1" si="905"/>
        <v>2.0815026300000001</v>
      </c>
      <c r="L4823" s="55" t="str">
        <f t="shared" si="906"/>
        <v>t4815</v>
      </c>
      <c r="M4823" s="56">
        <v>1</v>
      </c>
      <c r="N4823" s="79">
        <f t="shared" ca="1" si="911"/>
        <v>2.0815026300000001</v>
      </c>
    </row>
    <row r="4824" spans="1:14">
      <c r="A4824">
        <v>4816</v>
      </c>
      <c r="B4824">
        <f t="shared" si="907"/>
        <v>29</v>
      </c>
      <c r="C4824">
        <f t="shared" si="908"/>
        <v>5</v>
      </c>
      <c r="D4824">
        <f t="shared" si="909"/>
        <v>16</v>
      </c>
      <c r="E4824">
        <f t="shared" si="900"/>
        <v>80.099999999999994</v>
      </c>
      <c r="F4824">
        <f t="shared" ca="1" si="901"/>
        <v>94</v>
      </c>
      <c r="G4824">
        <f t="shared" ca="1" si="902"/>
        <v>3</v>
      </c>
      <c r="H4824">
        <f t="shared" ca="1" si="903"/>
        <v>96</v>
      </c>
      <c r="I4824" s="6">
        <f t="shared" ca="1" si="910"/>
        <v>0.72282239999999998</v>
      </c>
      <c r="J4824" s="18">
        <f t="shared" ca="1" si="904"/>
        <v>2.0600438400000001</v>
      </c>
      <c r="K4824" s="7">
        <f t="shared" ca="1" si="905"/>
        <v>2.0600438400000001</v>
      </c>
      <c r="L4824" s="55" t="str">
        <f t="shared" si="906"/>
        <v>t4816</v>
      </c>
      <c r="M4824" s="56">
        <v>1</v>
      </c>
      <c r="N4824" s="79">
        <f t="shared" ca="1" si="911"/>
        <v>2.0600438400000001</v>
      </c>
    </row>
    <row r="4825" spans="1:14">
      <c r="A4825">
        <v>4817</v>
      </c>
      <c r="B4825">
        <f t="shared" si="907"/>
        <v>29</v>
      </c>
      <c r="C4825">
        <f t="shared" si="908"/>
        <v>5</v>
      </c>
      <c r="D4825">
        <f t="shared" si="909"/>
        <v>17</v>
      </c>
      <c r="E4825">
        <f t="shared" si="900"/>
        <v>80.099999999999994</v>
      </c>
      <c r="F4825">
        <f t="shared" ca="1" si="901"/>
        <v>94</v>
      </c>
      <c r="G4825">
        <f t="shared" ca="1" si="902"/>
        <v>3</v>
      </c>
      <c r="H4825">
        <f t="shared" ca="1" si="903"/>
        <v>96</v>
      </c>
      <c r="I4825" s="6">
        <f t="shared" ca="1" si="910"/>
        <v>0.72282239999999998</v>
      </c>
      <c r="J4825" s="18">
        <f t="shared" ca="1" si="904"/>
        <v>2.0600438400000001</v>
      </c>
      <c r="K4825" s="7">
        <f t="shared" ca="1" si="905"/>
        <v>2.0600438400000001</v>
      </c>
      <c r="L4825" s="55" t="str">
        <f t="shared" si="906"/>
        <v>t4817</v>
      </c>
      <c r="M4825" s="56">
        <v>1</v>
      </c>
      <c r="N4825" s="79">
        <f t="shared" ca="1" si="911"/>
        <v>2.0600438400000001</v>
      </c>
    </row>
    <row r="4826" spans="1:14">
      <c r="A4826">
        <v>4818</v>
      </c>
      <c r="B4826">
        <f t="shared" si="907"/>
        <v>29</v>
      </c>
      <c r="C4826">
        <f t="shared" si="908"/>
        <v>5</v>
      </c>
      <c r="D4826">
        <f t="shared" si="909"/>
        <v>18</v>
      </c>
      <c r="E4826">
        <f t="shared" si="900"/>
        <v>80.099999999999994</v>
      </c>
      <c r="F4826">
        <f t="shared" ca="1" si="901"/>
        <v>94</v>
      </c>
      <c r="G4826">
        <f t="shared" ca="1" si="902"/>
        <v>3</v>
      </c>
      <c r="H4826">
        <f t="shared" ca="1" si="903"/>
        <v>93</v>
      </c>
      <c r="I4826" s="6">
        <f t="shared" ca="1" si="910"/>
        <v>0.70023420000000003</v>
      </c>
      <c r="J4826" s="18">
        <f t="shared" ca="1" si="904"/>
        <v>1.9956674700000001</v>
      </c>
      <c r="K4826" s="7">
        <f t="shared" ca="1" si="905"/>
        <v>1.9956674700000001</v>
      </c>
      <c r="L4826" s="55" t="str">
        <f t="shared" si="906"/>
        <v>t4818</v>
      </c>
      <c r="M4826" s="56">
        <v>1</v>
      </c>
      <c r="N4826" s="79">
        <f t="shared" ca="1" si="911"/>
        <v>1.9956674700000001</v>
      </c>
    </row>
    <row r="4827" spans="1:14">
      <c r="A4827">
        <v>4819</v>
      </c>
      <c r="B4827">
        <f t="shared" si="907"/>
        <v>29</v>
      </c>
      <c r="C4827">
        <f t="shared" si="908"/>
        <v>5</v>
      </c>
      <c r="D4827">
        <f t="shared" si="909"/>
        <v>19</v>
      </c>
      <c r="E4827">
        <f t="shared" si="900"/>
        <v>80.099999999999994</v>
      </c>
      <c r="F4827">
        <f t="shared" ca="1" si="901"/>
        <v>94</v>
      </c>
      <c r="G4827">
        <f t="shared" ca="1" si="902"/>
        <v>3</v>
      </c>
      <c r="H4827">
        <f t="shared" ca="1" si="903"/>
        <v>92</v>
      </c>
      <c r="I4827" s="6">
        <f t="shared" ca="1" si="910"/>
        <v>0.6927047999999999</v>
      </c>
      <c r="J4827" s="18">
        <f t="shared" ca="1" si="904"/>
        <v>1.9742086799999998</v>
      </c>
      <c r="K4827" s="7">
        <f t="shared" ca="1" si="905"/>
        <v>1.9742086799999998</v>
      </c>
      <c r="L4827" s="55" t="str">
        <f t="shared" si="906"/>
        <v>t4819</v>
      </c>
      <c r="M4827" s="56">
        <v>1</v>
      </c>
      <c r="N4827" s="79">
        <f t="shared" ca="1" si="911"/>
        <v>1.9742086799999998</v>
      </c>
    </row>
    <row r="4828" spans="1:14">
      <c r="A4828">
        <v>4820</v>
      </c>
      <c r="B4828">
        <f t="shared" si="907"/>
        <v>29</v>
      </c>
      <c r="C4828">
        <f t="shared" si="908"/>
        <v>5</v>
      </c>
      <c r="D4828">
        <f t="shared" si="909"/>
        <v>20</v>
      </c>
      <c r="E4828">
        <f t="shared" si="900"/>
        <v>80.099999999999994</v>
      </c>
      <c r="F4828">
        <f t="shared" ca="1" si="901"/>
        <v>94</v>
      </c>
      <c r="G4828">
        <f t="shared" ca="1" si="902"/>
        <v>3</v>
      </c>
      <c r="H4828">
        <f t="shared" ca="1" si="903"/>
        <v>92</v>
      </c>
      <c r="I4828" s="6">
        <f t="shared" ca="1" si="910"/>
        <v>0.6927047999999999</v>
      </c>
      <c r="J4828" s="18">
        <f t="shared" ca="1" si="904"/>
        <v>1.9742086799999998</v>
      </c>
      <c r="K4828" s="7">
        <f t="shared" ca="1" si="905"/>
        <v>1.9742086799999998</v>
      </c>
      <c r="L4828" s="55" t="str">
        <f t="shared" si="906"/>
        <v>t4820</v>
      </c>
      <c r="M4828" s="56">
        <v>1</v>
      </c>
      <c r="N4828" s="79">
        <f t="shared" ca="1" si="911"/>
        <v>1.9742086799999998</v>
      </c>
    </row>
    <row r="4829" spans="1:14">
      <c r="A4829">
        <v>4821</v>
      </c>
      <c r="B4829">
        <f t="shared" si="907"/>
        <v>29</v>
      </c>
      <c r="C4829">
        <f t="shared" si="908"/>
        <v>5</v>
      </c>
      <c r="D4829">
        <f t="shared" si="909"/>
        <v>21</v>
      </c>
      <c r="E4829">
        <f t="shared" si="900"/>
        <v>80.099999999999994</v>
      </c>
      <c r="F4829">
        <f t="shared" ca="1" si="901"/>
        <v>94</v>
      </c>
      <c r="G4829">
        <f t="shared" ca="1" si="902"/>
        <v>3</v>
      </c>
      <c r="H4829">
        <f t="shared" ca="1" si="903"/>
        <v>93</v>
      </c>
      <c r="I4829" s="6">
        <f t="shared" ca="1" si="910"/>
        <v>0.70023420000000003</v>
      </c>
      <c r="J4829" s="18">
        <f t="shared" ca="1" si="904"/>
        <v>1.9956674700000001</v>
      </c>
      <c r="K4829" s="7">
        <f t="shared" ca="1" si="905"/>
        <v>1.9956674700000001</v>
      </c>
      <c r="L4829" s="55" t="str">
        <f t="shared" si="906"/>
        <v>t4821</v>
      </c>
      <c r="M4829" s="56">
        <v>1</v>
      </c>
      <c r="N4829" s="79">
        <f t="shared" ca="1" si="911"/>
        <v>1.9956674700000001</v>
      </c>
    </row>
    <row r="4830" spans="1:14">
      <c r="A4830">
        <v>4822</v>
      </c>
      <c r="B4830">
        <f t="shared" si="907"/>
        <v>29</v>
      </c>
      <c r="C4830">
        <f t="shared" si="908"/>
        <v>5</v>
      </c>
      <c r="D4830">
        <f t="shared" si="909"/>
        <v>22</v>
      </c>
      <c r="E4830">
        <f t="shared" si="900"/>
        <v>80.099999999999994</v>
      </c>
      <c r="F4830">
        <f t="shared" ca="1" si="901"/>
        <v>94</v>
      </c>
      <c r="G4830">
        <f t="shared" ca="1" si="902"/>
        <v>3</v>
      </c>
      <c r="H4830">
        <f t="shared" ca="1" si="903"/>
        <v>87</v>
      </c>
      <c r="I4830" s="6">
        <f t="shared" ca="1" si="910"/>
        <v>0.65505780000000002</v>
      </c>
      <c r="J4830" s="18">
        <f t="shared" ca="1" si="904"/>
        <v>1.8669147300000002</v>
      </c>
      <c r="K4830" s="7">
        <f t="shared" ca="1" si="905"/>
        <v>1.8669147300000002</v>
      </c>
      <c r="L4830" s="55" t="str">
        <f t="shared" si="906"/>
        <v>t4822</v>
      </c>
      <c r="M4830" s="56">
        <v>1</v>
      </c>
      <c r="N4830" s="79">
        <f t="shared" ca="1" si="911"/>
        <v>1.8669147300000002</v>
      </c>
    </row>
    <row r="4831" spans="1:14">
      <c r="A4831">
        <v>4823</v>
      </c>
      <c r="B4831">
        <f t="shared" si="907"/>
        <v>29</v>
      </c>
      <c r="C4831">
        <f t="shared" si="908"/>
        <v>5</v>
      </c>
      <c r="D4831">
        <f t="shared" si="909"/>
        <v>23</v>
      </c>
      <c r="E4831">
        <f t="shared" si="900"/>
        <v>80.099999999999994</v>
      </c>
      <c r="F4831">
        <f t="shared" ca="1" si="901"/>
        <v>94</v>
      </c>
      <c r="G4831">
        <f t="shared" ca="1" si="902"/>
        <v>3</v>
      </c>
      <c r="H4831">
        <f t="shared" ca="1" si="903"/>
        <v>72</v>
      </c>
      <c r="I4831" s="6">
        <f t="shared" ca="1" si="910"/>
        <v>0.54211679999999995</v>
      </c>
      <c r="J4831" s="18">
        <f t="shared" ca="1" si="904"/>
        <v>1.5450328799999999</v>
      </c>
      <c r="K4831" s="7">
        <f t="shared" ca="1" si="905"/>
        <v>1.5450328800000002</v>
      </c>
      <c r="L4831" s="55" t="str">
        <f t="shared" si="906"/>
        <v>t4823</v>
      </c>
      <c r="M4831" s="56">
        <v>1</v>
      </c>
      <c r="N4831" s="79">
        <f t="shared" ca="1" si="911"/>
        <v>1.5450328800000002</v>
      </c>
    </row>
    <row r="4832" spans="1:14">
      <c r="A4832">
        <v>4824</v>
      </c>
      <c r="B4832">
        <f t="shared" si="907"/>
        <v>29</v>
      </c>
      <c r="C4832">
        <f t="shared" si="908"/>
        <v>6</v>
      </c>
      <c r="D4832">
        <f t="shared" si="909"/>
        <v>0</v>
      </c>
      <c r="E4832">
        <f t="shared" si="900"/>
        <v>80.099999999999994</v>
      </c>
      <c r="F4832">
        <f t="shared" ca="1" si="901"/>
        <v>77</v>
      </c>
      <c r="G4832">
        <f t="shared" ca="1" si="902"/>
        <v>4</v>
      </c>
      <c r="H4832">
        <f t="shared" ca="1" si="903"/>
        <v>74</v>
      </c>
      <c r="I4832" s="6">
        <f t="shared" ca="1" si="910"/>
        <v>0.45640979999999992</v>
      </c>
      <c r="J4832" s="18">
        <f t="shared" ca="1" si="904"/>
        <v>1.3007679299999999</v>
      </c>
      <c r="K4832" s="7">
        <f t="shared" ca="1" si="905"/>
        <v>1.3007679299999999</v>
      </c>
      <c r="L4832" s="55" t="str">
        <f t="shared" si="906"/>
        <v>t4824</v>
      </c>
      <c r="M4832" s="56">
        <v>1</v>
      </c>
      <c r="N4832" s="79">
        <f t="shared" ca="1" si="911"/>
        <v>1.3007679299999999</v>
      </c>
    </row>
    <row r="4833" spans="1:14">
      <c r="A4833">
        <v>4825</v>
      </c>
      <c r="B4833">
        <f t="shared" si="907"/>
        <v>29</v>
      </c>
      <c r="C4833">
        <f t="shared" si="908"/>
        <v>6</v>
      </c>
      <c r="D4833">
        <f t="shared" si="909"/>
        <v>1</v>
      </c>
      <c r="E4833">
        <f t="shared" si="900"/>
        <v>80.099999999999994</v>
      </c>
      <c r="F4833">
        <f t="shared" ca="1" si="901"/>
        <v>77</v>
      </c>
      <c r="G4833">
        <f t="shared" ca="1" si="902"/>
        <v>4</v>
      </c>
      <c r="H4833">
        <f t="shared" ca="1" si="903"/>
        <v>70</v>
      </c>
      <c r="I4833" s="6">
        <f t="shared" ca="1" si="910"/>
        <v>0.43173899999999998</v>
      </c>
      <c r="J4833" s="18">
        <f t="shared" ca="1" si="904"/>
        <v>1.23045615</v>
      </c>
      <c r="K4833" s="7">
        <f t="shared" ca="1" si="905"/>
        <v>1.23045615</v>
      </c>
      <c r="L4833" s="55" t="str">
        <f t="shared" si="906"/>
        <v>t4825</v>
      </c>
      <c r="M4833" s="56">
        <v>1</v>
      </c>
      <c r="N4833" s="79">
        <f t="shared" ca="1" si="911"/>
        <v>1.23045615</v>
      </c>
    </row>
    <row r="4834" spans="1:14">
      <c r="A4834">
        <v>4826</v>
      </c>
      <c r="B4834">
        <f t="shared" si="907"/>
        <v>29</v>
      </c>
      <c r="C4834">
        <f t="shared" si="908"/>
        <v>6</v>
      </c>
      <c r="D4834">
        <f t="shared" si="909"/>
        <v>2</v>
      </c>
      <c r="E4834">
        <f t="shared" si="900"/>
        <v>80.099999999999994</v>
      </c>
      <c r="F4834">
        <f t="shared" ca="1" si="901"/>
        <v>77</v>
      </c>
      <c r="G4834">
        <f t="shared" ca="1" si="902"/>
        <v>4</v>
      </c>
      <c r="H4834">
        <f t="shared" ca="1" si="903"/>
        <v>66</v>
      </c>
      <c r="I4834" s="6">
        <f t="shared" ca="1" si="910"/>
        <v>0.40706819999999994</v>
      </c>
      <c r="J4834" s="18">
        <f t="shared" ca="1" si="904"/>
        <v>1.1601443699999998</v>
      </c>
      <c r="K4834" s="7">
        <f t="shared" ca="1" si="905"/>
        <v>1.1601443699999998</v>
      </c>
      <c r="L4834" s="55" t="str">
        <f t="shared" si="906"/>
        <v>t4826</v>
      </c>
      <c r="M4834" s="56">
        <v>1</v>
      </c>
      <c r="N4834" s="79">
        <f t="shared" ca="1" si="911"/>
        <v>1.1601443699999998</v>
      </c>
    </row>
    <row r="4835" spans="1:14">
      <c r="A4835">
        <v>4827</v>
      </c>
      <c r="B4835">
        <f t="shared" si="907"/>
        <v>29</v>
      </c>
      <c r="C4835">
        <f t="shared" si="908"/>
        <v>6</v>
      </c>
      <c r="D4835">
        <f t="shared" si="909"/>
        <v>3</v>
      </c>
      <c r="E4835">
        <f t="shared" si="900"/>
        <v>80.099999999999994</v>
      </c>
      <c r="F4835">
        <f t="shared" ca="1" si="901"/>
        <v>77</v>
      </c>
      <c r="G4835">
        <f t="shared" ca="1" si="902"/>
        <v>4</v>
      </c>
      <c r="H4835">
        <f t="shared" ca="1" si="903"/>
        <v>65</v>
      </c>
      <c r="I4835" s="6">
        <f t="shared" ca="1" si="910"/>
        <v>0.40090049999999999</v>
      </c>
      <c r="J4835" s="18">
        <f t="shared" ca="1" si="904"/>
        <v>1.1425664250000001</v>
      </c>
      <c r="K4835" s="7">
        <f t="shared" ca="1" si="905"/>
        <v>1.1425664250000001</v>
      </c>
      <c r="L4835" s="55" t="str">
        <f t="shared" si="906"/>
        <v>t4827</v>
      </c>
      <c r="M4835" s="56">
        <v>1</v>
      </c>
      <c r="N4835" s="79">
        <f t="shared" ca="1" si="911"/>
        <v>1.1425664250000001</v>
      </c>
    </row>
    <row r="4836" spans="1:14">
      <c r="A4836">
        <v>4828</v>
      </c>
      <c r="B4836">
        <f t="shared" si="907"/>
        <v>29</v>
      </c>
      <c r="C4836">
        <f t="shared" si="908"/>
        <v>6</v>
      </c>
      <c r="D4836">
        <f t="shared" si="909"/>
        <v>4</v>
      </c>
      <c r="E4836">
        <f t="shared" si="900"/>
        <v>80.099999999999994</v>
      </c>
      <c r="F4836">
        <f t="shared" ca="1" si="901"/>
        <v>77</v>
      </c>
      <c r="G4836">
        <f t="shared" ca="1" si="902"/>
        <v>4</v>
      </c>
      <c r="H4836">
        <f t="shared" ca="1" si="903"/>
        <v>64</v>
      </c>
      <c r="I4836" s="6">
        <f t="shared" ca="1" si="910"/>
        <v>0.39473279999999994</v>
      </c>
      <c r="J4836" s="18">
        <f t="shared" ca="1" si="904"/>
        <v>1.1249884799999998</v>
      </c>
      <c r="K4836" s="7">
        <f t="shared" ca="1" si="905"/>
        <v>1.1249884799999998</v>
      </c>
      <c r="L4836" s="55" t="str">
        <f t="shared" si="906"/>
        <v>t4828</v>
      </c>
      <c r="M4836" s="56">
        <v>1</v>
      </c>
      <c r="N4836" s="79">
        <f t="shared" ca="1" si="911"/>
        <v>1.1249884799999998</v>
      </c>
    </row>
    <row r="4837" spans="1:14">
      <c r="A4837">
        <v>4829</v>
      </c>
      <c r="B4837">
        <f t="shared" si="907"/>
        <v>29</v>
      </c>
      <c r="C4837">
        <f t="shared" si="908"/>
        <v>6</v>
      </c>
      <c r="D4837">
        <f t="shared" si="909"/>
        <v>5</v>
      </c>
      <c r="E4837">
        <f t="shared" si="900"/>
        <v>80.099999999999994</v>
      </c>
      <c r="F4837">
        <f t="shared" ca="1" si="901"/>
        <v>77</v>
      </c>
      <c r="G4837">
        <f t="shared" ca="1" si="902"/>
        <v>4</v>
      </c>
      <c r="H4837">
        <f t="shared" ca="1" si="903"/>
        <v>62</v>
      </c>
      <c r="I4837" s="6">
        <f t="shared" ca="1" si="910"/>
        <v>0.3823974</v>
      </c>
      <c r="J4837" s="18">
        <f t="shared" ca="1" si="904"/>
        <v>1.0898325900000001</v>
      </c>
      <c r="K4837" s="7">
        <f t="shared" ca="1" si="905"/>
        <v>1.0898325900000001</v>
      </c>
      <c r="L4837" s="55" t="str">
        <f t="shared" si="906"/>
        <v>t4829</v>
      </c>
      <c r="M4837" s="56">
        <v>1</v>
      </c>
      <c r="N4837" s="79">
        <f t="shared" ca="1" si="911"/>
        <v>1.0898325900000001</v>
      </c>
    </row>
    <row r="4838" spans="1:14">
      <c r="A4838">
        <v>4830</v>
      </c>
      <c r="B4838">
        <f t="shared" si="907"/>
        <v>29</v>
      </c>
      <c r="C4838">
        <f t="shared" si="908"/>
        <v>6</v>
      </c>
      <c r="D4838">
        <f t="shared" si="909"/>
        <v>6</v>
      </c>
      <c r="E4838">
        <f t="shared" si="900"/>
        <v>80.099999999999994</v>
      </c>
      <c r="F4838">
        <f t="shared" ca="1" si="901"/>
        <v>77</v>
      </c>
      <c r="G4838">
        <f t="shared" ca="1" si="902"/>
        <v>4</v>
      </c>
      <c r="H4838">
        <f t="shared" ca="1" si="903"/>
        <v>62</v>
      </c>
      <c r="I4838" s="6">
        <f t="shared" ca="1" si="910"/>
        <v>0.3823974</v>
      </c>
      <c r="J4838" s="18">
        <f t="shared" ca="1" si="904"/>
        <v>1.0898325900000001</v>
      </c>
      <c r="K4838" s="7">
        <f t="shared" ca="1" si="905"/>
        <v>1.0898325900000001</v>
      </c>
      <c r="L4838" s="55" t="str">
        <f t="shared" si="906"/>
        <v>t4830</v>
      </c>
      <c r="M4838" s="56">
        <v>1</v>
      </c>
      <c r="N4838" s="79">
        <f t="shared" ca="1" si="911"/>
        <v>1.0898325900000001</v>
      </c>
    </row>
    <row r="4839" spans="1:14">
      <c r="A4839">
        <v>4831</v>
      </c>
      <c r="B4839">
        <f t="shared" si="907"/>
        <v>29</v>
      </c>
      <c r="C4839">
        <f t="shared" si="908"/>
        <v>6</v>
      </c>
      <c r="D4839">
        <f t="shared" si="909"/>
        <v>7</v>
      </c>
      <c r="E4839">
        <f t="shared" si="900"/>
        <v>80.099999999999994</v>
      </c>
      <c r="F4839">
        <f t="shared" ca="1" si="901"/>
        <v>77</v>
      </c>
      <c r="G4839">
        <f t="shared" ca="1" si="902"/>
        <v>4</v>
      </c>
      <c r="H4839">
        <f t="shared" ca="1" si="903"/>
        <v>66</v>
      </c>
      <c r="I4839" s="6">
        <f t="shared" ca="1" si="910"/>
        <v>0.40706819999999994</v>
      </c>
      <c r="J4839" s="18">
        <f t="shared" ca="1" si="904"/>
        <v>1.1601443699999998</v>
      </c>
      <c r="K4839" s="7">
        <f t="shared" ca="1" si="905"/>
        <v>1.1601443699999998</v>
      </c>
      <c r="L4839" s="55" t="str">
        <f t="shared" si="906"/>
        <v>t4831</v>
      </c>
      <c r="M4839" s="56">
        <v>1</v>
      </c>
      <c r="N4839" s="79">
        <f t="shared" ca="1" si="911"/>
        <v>1.1601443699999998</v>
      </c>
    </row>
    <row r="4840" spans="1:14">
      <c r="A4840">
        <v>4832</v>
      </c>
      <c r="B4840">
        <f t="shared" si="907"/>
        <v>29</v>
      </c>
      <c r="C4840">
        <f t="shared" si="908"/>
        <v>6</v>
      </c>
      <c r="D4840">
        <f t="shared" si="909"/>
        <v>8</v>
      </c>
      <c r="E4840">
        <f t="shared" si="900"/>
        <v>80.099999999999994</v>
      </c>
      <c r="F4840">
        <f t="shared" ca="1" si="901"/>
        <v>77</v>
      </c>
      <c r="G4840">
        <f t="shared" ca="1" si="902"/>
        <v>4</v>
      </c>
      <c r="H4840">
        <f t="shared" ca="1" si="903"/>
        <v>81</v>
      </c>
      <c r="I4840" s="6">
        <f t="shared" ca="1" si="910"/>
        <v>0.49958369999999996</v>
      </c>
      <c r="J4840" s="18">
        <f t="shared" ca="1" si="904"/>
        <v>1.423813545</v>
      </c>
      <c r="K4840" s="7">
        <f t="shared" ca="1" si="905"/>
        <v>1.423813545</v>
      </c>
      <c r="L4840" s="55" t="str">
        <f t="shared" si="906"/>
        <v>t4832</v>
      </c>
      <c r="M4840" s="56">
        <v>1</v>
      </c>
      <c r="N4840" s="79">
        <f t="shared" ca="1" si="911"/>
        <v>1.423813545</v>
      </c>
    </row>
    <row r="4841" spans="1:14">
      <c r="A4841">
        <v>4833</v>
      </c>
      <c r="B4841">
        <f t="shared" si="907"/>
        <v>29</v>
      </c>
      <c r="C4841">
        <f t="shared" si="908"/>
        <v>6</v>
      </c>
      <c r="D4841">
        <f t="shared" si="909"/>
        <v>9</v>
      </c>
      <c r="E4841">
        <f t="shared" si="900"/>
        <v>80.099999999999994</v>
      </c>
      <c r="F4841">
        <f t="shared" ca="1" si="901"/>
        <v>77</v>
      </c>
      <c r="G4841">
        <f t="shared" ca="1" si="902"/>
        <v>4</v>
      </c>
      <c r="H4841">
        <f t="shared" ca="1" si="903"/>
        <v>86</v>
      </c>
      <c r="I4841" s="6">
        <f t="shared" ca="1" si="910"/>
        <v>0.53042219999999995</v>
      </c>
      <c r="J4841" s="18">
        <f t="shared" ca="1" si="904"/>
        <v>1.5117032699999999</v>
      </c>
      <c r="K4841" s="7">
        <f t="shared" ca="1" si="905"/>
        <v>1.5117032699999999</v>
      </c>
      <c r="L4841" s="55" t="str">
        <f t="shared" si="906"/>
        <v>t4833</v>
      </c>
      <c r="M4841" s="56">
        <v>1</v>
      </c>
      <c r="N4841" s="79">
        <f t="shared" ca="1" si="911"/>
        <v>1.5117032699999999</v>
      </c>
    </row>
    <row r="4842" spans="1:14">
      <c r="A4842">
        <v>4834</v>
      </c>
      <c r="B4842">
        <f t="shared" si="907"/>
        <v>29</v>
      </c>
      <c r="C4842">
        <f t="shared" si="908"/>
        <v>6</v>
      </c>
      <c r="D4842">
        <f t="shared" si="909"/>
        <v>10</v>
      </c>
      <c r="E4842">
        <f t="shared" si="900"/>
        <v>80.099999999999994</v>
      </c>
      <c r="F4842">
        <f t="shared" ca="1" si="901"/>
        <v>77</v>
      </c>
      <c r="G4842">
        <f t="shared" ca="1" si="902"/>
        <v>4</v>
      </c>
      <c r="H4842">
        <f t="shared" ca="1" si="903"/>
        <v>91</v>
      </c>
      <c r="I4842" s="6">
        <f t="shared" ca="1" si="910"/>
        <v>0.56126069999999995</v>
      </c>
      <c r="J4842" s="18">
        <f t="shared" ca="1" si="904"/>
        <v>1.5995929949999999</v>
      </c>
      <c r="K4842" s="7">
        <f t="shared" ca="1" si="905"/>
        <v>1.5995929949999999</v>
      </c>
      <c r="L4842" s="55" t="str">
        <f t="shared" si="906"/>
        <v>t4834</v>
      </c>
      <c r="M4842" s="56">
        <v>1</v>
      </c>
      <c r="N4842" s="79">
        <f t="shared" ca="1" si="911"/>
        <v>1.5995929949999999</v>
      </c>
    </row>
    <row r="4843" spans="1:14">
      <c r="A4843">
        <v>4835</v>
      </c>
      <c r="B4843">
        <f t="shared" si="907"/>
        <v>29</v>
      </c>
      <c r="C4843">
        <f t="shared" si="908"/>
        <v>6</v>
      </c>
      <c r="D4843">
        <f t="shared" si="909"/>
        <v>11</v>
      </c>
      <c r="E4843">
        <f t="shared" si="900"/>
        <v>80.099999999999994</v>
      </c>
      <c r="F4843">
        <f t="shared" ca="1" si="901"/>
        <v>77</v>
      </c>
      <c r="G4843">
        <f t="shared" ca="1" si="902"/>
        <v>4</v>
      </c>
      <c r="H4843">
        <f t="shared" ca="1" si="903"/>
        <v>93</v>
      </c>
      <c r="I4843" s="6">
        <f t="shared" ca="1" si="910"/>
        <v>0.57359609999999994</v>
      </c>
      <c r="J4843" s="18">
        <f t="shared" ca="1" si="904"/>
        <v>1.6347488849999998</v>
      </c>
      <c r="K4843" s="7">
        <f t="shared" ca="1" si="905"/>
        <v>1.6347488849999996</v>
      </c>
      <c r="L4843" s="55" t="str">
        <f t="shared" si="906"/>
        <v>t4835</v>
      </c>
      <c r="M4843" s="56">
        <v>1</v>
      </c>
      <c r="N4843" s="79">
        <f t="shared" ca="1" si="911"/>
        <v>1.6347488849999996</v>
      </c>
    </row>
    <row r="4844" spans="1:14">
      <c r="A4844">
        <v>4836</v>
      </c>
      <c r="B4844">
        <f t="shared" si="907"/>
        <v>29</v>
      </c>
      <c r="C4844">
        <f t="shared" si="908"/>
        <v>6</v>
      </c>
      <c r="D4844">
        <f t="shared" si="909"/>
        <v>12</v>
      </c>
      <c r="E4844">
        <f t="shared" si="900"/>
        <v>80.099999999999994</v>
      </c>
      <c r="F4844">
        <f t="shared" ca="1" si="901"/>
        <v>77</v>
      </c>
      <c r="G4844">
        <f t="shared" ca="1" si="902"/>
        <v>4</v>
      </c>
      <c r="H4844">
        <f t="shared" ca="1" si="903"/>
        <v>93</v>
      </c>
      <c r="I4844" s="6">
        <f t="shared" ca="1" si="910"/>
        <v>0.57359609999999994</v>
      </c>
      <c r="J4844" s="18">
        <f t="shared" ca="1" si="904"/>
        <v>1.6347488849999998</v>
      </c>
      <c r="K4844" s="7">
        <f t="shared" ca="1" si="905"/>
        <v>1.6347488849999996</v>
      </c>
      <c r="L4844" s="55" t="str">
        <f t="shared" si="906"/>
        <v>t4836</v>
      </c>
      <c r="M4844" s="56">
        <v>1</v>
      </c>
      <c r="N4844" s="79">
        <f t="shared" ca="1" si="911"/>
        <v>1.6347488849999996</v>
      </c>
    </row>
    <row r="4845" spans="1:14">
      <c r="A4845">
        <v>4837</v>
      </c>
      <c r="B4845">
        <f t="shared" si="907"/>
        <v>29</v>
      </c>
      <c r="C4845">
        <f t="shared" si="908"/>
        <v>6</v>
      </c>
      <c r="D4845">
        <f t="shared" si="909"/>
        <v>13</v>
      </c>
      <c r="E4845">
        <f t="shared" si="900"/>
        <v>80.099999999999994</v>
      </c>
      <c r="F4845">
        <f t="shared" ca="1" si="901"/>
        <v>77</v>
      </c>
      <c r="G4845">
        <f t="shared" ca="1" si="902"/>
        <v>4</v>
      </c>
      <c r="H4845">
        <f t="shared" ca="1" si="903"/>
        <v>92</v>
      </c>
      <c r="I4845" s="6">
        <f t="shared" ca="1" si="910"/>
        <v>0.56742839999999994</v>
      </c>
      <c r="J4845" s="18">
        <f t="shared" ca="1" si="904"/>
        <v>1.6171709399999998</v>
      </c>
      <c r="K4845" s="7">
        <f t="shared" ca="1" si="905"/>
        <v>1.6171709399999998</v>
      </c>
      <c r="L4845" s="55" t="str">
        <f t="shared" si="906"/>
        <v>t4837</v>
      </c>
      <c r="M4845" s="56">
        <v>1</v>
      </c>
      <c r="N4845" s="79">
        <f t="shared" ca="1" si="911"/>
        <v>1.6171709399999998</v>
      </c>
    </row>
    <row r="4846" spans="1:14">
      <c r="A4846">
        <v>4838</v>
      </c>
      <c r="B4846">
        <f t="shared" si="907"/>
        <v>29</v>
      </c>
      <c r="C4846">
        <f t="shared" si="908"/>
        <v>6</v>
      </c>
      <c r="D4846">
        <f t="shared" si="909"/>
        <v>14</v>
      </c>
      <c r="E4846">
        <f t="shared" si="900"/>
        <v>80.099999999999994</v>
      </c>
      <c r="F4846">
        <f t="shared" ca="1" si="901"/>
        <v>77</v>
      </c>
      <c r="G4846">
        <f t="shared" ca="1" si="902"/>
        <v>4</v>
      </c>
      <c r="H4846">
        <f t="shared" ca="1" si="903"/>
        <v>91</v>
      </c>
      <c r="I4846" s="6">
        <f t="shared" ca="1" si="910"/>
        <v>0.56126069999999995</v>
      </c>
      <c r="J4846" s="18">
        <f t="shared" ca="1" si="904"/>
        <v>1.5995929949999999</v>
      </c>
      <c r="K4846" s="7">
        <f t="shared" ca="1" si="905"/>
        <v>1.5995929949999999</v>
      </c>
      <c r="L4846" s="55" t="str">
        <f t="shared" si="906"/>
        <v>t4838</v>
      </c>
      <c r="M4846" s="56">
        <v>1</v>
      </c>
      <c r="N4846" s="79">
        <f t="shared" ca="1" si="911"/>
        <v>1.5995929949999999</v>
      </c>
    </row>
    <row r="4847" spans="1:14">
      <c r="A4847">
        <v>4839</v>
      </c>
      <c r="B4847">
        <f t="shared" si="907"/>
        <v>29</v>
      </c>
      <c r="C4847">
        <f t="shared" si="908"/>
        <v>6</v>
      </c>
      <c r="D4847">
        <f t="shared" si="909"/>
        <v>15</v>
      </c>
      <c r="E4847">
        <f t="shared" si="900"/>
        <v>80.099999999999994</v>
      </c>
      <c r="F4847">
        <f t="shared" ca="1" si="901"/>
        <v>77</v>
      </c>
      <c r="G4847">
        <f t="shared" ca="1" si="902"/>
        <v>4</v>
      </c>
      <c r="H4847">
        <f t="shared" ca="1" si="903"/>
        <v>91</v>
      </c>
      <c r="I4847" s="6">
        <f t="shared" ca="1" si="910"/>
        <v>0.56126069999999995</v>
      </c>
      <c r="J4847" s="18">
        <f t="shared" ca="1" si="904"/>
        <v>1.5995929949999999</v>
      </c>
      <c r="K4847" s="7">
        <f t="shared" ca="1" si="905"/>
        <v>1.5995929949999999</v>
      </c>
      <c r="L4847" s="55" t="str">
        <f t="shared" si="906"/>
        <v>t4839</v>
      </c>
      <c r="M4847" s="56">
        <v>1</v>
      </c>
      <c r="N4847" s="79">
        <f t="shared" ca="1" si="911"/>
        <v>1.5995929949999999</v>
      </c>
    </row>
    <row r="4848" spans="1:14">
      <c r="A4848">
        <v>4840</v>
      </c>
      <c r="B4848">
        <f t="shared" si="907"/>
        <v>29</v>
      </c>
      <c r="C4848">
        <f t="shared" si="908"/>
        <v>6</v>
      </c>
      <c r="D4848">
        <f t="shared" si="909"/>
        <v>16</v>
      </c>
      <c r="E4848">
        <f t="shared" si="900"/>
        <v>80.099999999999994</v>
      </c>
      <c r="F4848">
        <f t="shared" ca="1" si="901"/>
        <v>77</v>
      </c>
      <c r="G4848">
        <f t="shared" ca="1" si="902"/>
        <v>4</v>
      </c>
      <c r="H4848">
        <f t="shared" ca="1" si="903"/>
        <v>92</v>
      </c>
      <c r="I4848" s="6">
        <f t="shared" ca="1" si="910"/>
        <v>0.56742839999999994</v>
      </c>
      <c r="J4848" s="18">
        <f t="shared" ca="1" si="904"/>
        <v>1.6171709399999998</v>
      </c>
      <c r="K4848" s="7">
        <f t="shared" ca="1" si="905"/>
        <v>1.6171709399999998</v>
      </c>
      <c r="L4848" s="55" t="str">
        <f t="shared" si="906"/>
        <v>t4840</v>
      </c>
      <c r="M4848" s="56">
        <v>1</v>
      </c>
      <c r="N4848" s="79">
        <f t="shared" ca="1" si="911"/>
        <v>1.6171709399999998</v>
      </c>
    </row>
    <row r="4849" spans="1:14">
      <c r="A4849">
        <v>4841</v>
      </c>
      <c r="B4849">
        <f t="shared" si="907"/>
        <v>29</v>
      </c>
      <c r="C4849">
        <f t="shared" si="908"/>
        <v>6</v>
      </c>
      <c r="D4849">
        <f t="shared" si="909"/>
        <v>17</v>
      </c>
      <c r="E4849">
        <f t="shared" si="900"/>
        <v>80.099999999999994</v>
      </c>
      <c r="F4849">
        <f t="shared" ca="1" si="901"/>
        <v>77</v>
      </c>
      <c r="G4849">
        <f t="shared" ca="1" si="902"/>
        <v>4</v>
      </c>
      <c r="H4849">
        <f t="shared" ca="1" si="903"/>
        <v>94</v>
      </c>
      <c r="I4849" s="6">
        <f t="shared" ca="1" si="910"/>
        <v>0.57976379999999994</v>
      </c>
      <c r="J4849" s="18">
        <f t="shared" ca="1" si="904"/>
        <v>1.6523268299999998</v>
      </c>
      <c r="K4849" s="7">
        <f t="shared" ca="1" si="905"/>
        <v>1.6523268299999998</v>
      </c>
      <c r="L4849" s="55" t="str">
        <f t="shared" si="906"/>
        <v>t4841</v>
      </c>
      <c r="M4849" s="56">
        <v>1</v>
      </c>
      <c r="N4849" s="79">
        <f t="shared" ca="1" si="911"/>
        <v>1.6523268299999998</v>
      </c>
    </row>
    <row r="4850" spans="1:14">
      <c r="A4850">
        <v>4842</v>
      </c>
      <c r="B4850">
        <f t="shared" si="907"/>
        <v>29</v>
      </c>
      <c r="C4850">
        <f t="shared" si="908"/>
        <v>6</v>
      </c>
      <c r="D4850">
        <f t="shared" si="909"/>
        <v>18</v>
      </c>
      <c r="E4850">
        <f t="shared" si="900"/>
        <v>80.099999999999994</v>
      </c>
      <c r="F4850">
        <f t="shared" ca="1" si="901"/>
        <v>77</v>
      </c>
      <c r="G4850">
        <f t="shared" ca="1" si="902"/>
        <v>4</v>
      </c>
      <c r="H4850">
        <f t="shared" ca="1" si="903"/>
        <v>95</v>
      </c>
      <c r="I4850" s="6">
        <f t="shared" ca="1" si="910"/>
        <v>0.58593149999999994</v>
      </c>
      <c r="J4850" s="18">
        <f t="shared" ca="1" si="904"/>
        <v>1.6699047749999998</v>
      </c>
      <c r="K4850" s="7">
        <f t="shared" ca="1" si="905"/>
        <v>1.669904775</v>
      </c>
      <c r="L4850" s="55" t="str">
        <f t="shared" si="906"/>
        <v>t4842</v>
      </c>
      <c r="M4850" s="56">
        <v>1</v>
      </c>
      <c r="N4850" s="79">
        <f t="shared" ca="1" si="911"/>
        <v>1.669904775</v>
      </c>
    </row>
    <row r="4851" spans="1:14">
      <c r="A4851">
        <v>4843</v>
      </c>
      <c r="B4851">
        <f t="shared" si="907"/>
        <v>29</v>
      </c>
      <c r="C4851">
        <f t="shared" si="908"/>
        <v>6</v>
      </c>
      <c r="D4851">
        <f t="shared" si="909"/>
        <v>19</v>
      </c>
      <c r="E4851">
        <f t="shared" si="900"/>
        <v>80.099999999999994</v>
      </c>
      <c r="F4851">
        <f t="shared" ca="1" si="901"/>
        <v>77</v>
      </c>
      <c r="G4851">
        <f t="shared" ca="1" si="902"/>
        <v>4</v>
      </c>
      <c r="H4851">
        <f t="shared" ca="1" si="903"/>
        <v>95</v>
      </c>
      <c r="I4851" s="6">
        <f t="shared" ca="1" si="910"/>
        <v>0.58593149999999994</v>
      </c>
      <c r="J4851" s="18">
        <f t="shared" ca="1" si="904"/>
        <v>1.6699047749999998</v>
      </c>
      <c r="K4851" s="7">
        <f t="shared" ca="1" si="905"/>
        <v>1.669904775</v>
      </c>
      <c r="L4851" s="55" t="str">
        <f t="shared" si="906"/>
        <v>t4843</v>
      </c>
      <c r="M4851" s="56">
        <v>1</v>
      </c>
      <c r="N4851" s="79">
        <f t="shared" ca="1" si="911"/>
        <v>1.669904775</v>
      </c>
    </row>
    <row r="4852" spans="1:14">
      <c r="A4852">
        <v>4844</v>
      </c>
      <c r="B4852">
        <f t="shared" si="907"/>
        <v>29</v>
      </c>
      <c r="C4852">
        <f t="shared" si="908"/>
        <v>6</v>
      </c>
      <c r="D4852">
        <f t="shared" si="909"/>
        <v>20</v>
      </c>
      <c r="E4852">
        <f t="shared" si="900"/>
        <v>80.099999999999994</v>
      </c>
      <c r="F4852">
        <f t="shared" ca="1" si="901"/>
        <v>77</v>
      </c>
      <c r="G4852">
        <f t="shared" ca="1" si="902"/>
        <v>4</v>
      </c>
      <c r="H4852">
        <f t="shared" ca="1" si="903"/>
        <v>100</v>
      </c>
      <c r="I4852" s="6">
        <f t="shared" ca="1" si="910"/>
        <v>0.61676999999999993</v>
      </c>
      <c r="J4852" s="18">
        <f t="shared" ca="1" si="904"/>
        <v>1.7577944999999999</v>
      </c>
      <c r="K4852" s="7">
        <f t="shared" ca="1" si="905"/>
        <v>1.7577944999999999</v>
      </c>
      <c r="L4852" s="55" t="str">
        <f t="shared" si="906"/>
        <v>t4844</v>
      </c>
      <c r="M4852" s="56">
        <v>1</v>
      </c>
      <c r="N4852" s="79">
        <f t="shared" ca="1" si="911"/>
        <v>1.7577944999999999</v>
      </c>
    </row>
    <row r="4853" spans="1:14">
      <c r="A4853">
        <v>4845</v>
      </c>
      <c r="B4853">
        <f t="shared" si="907"/>
        <v>29</v>
      </c>
      <c r="C4853">
        <f t="shared" si="908"/>
        <v>6</v>
      </c>
      <c r="D4853">
        <f t="shared" si="909"/>
        <v>21</v>
      </c>
      <c r="E4853">
        <f t="shared" si="900"/>
        <v>80.099999999999994</v>
      </c>
      <c r="F4853">
        <f t="shared" ca="1" si="901"/>
        <v>77</v>
      </c>
      <c r="G4853">
        <f t="shared" ca="1" si="902"/>
        <v>4</v>
      </c>
      <c r="H4853">
        <f t="shared" ca="1" si="903"/>
        <v>93</v>
      </c>
      <c r="I4853" s="6">
        <f t="shared" ca="1" si="910"/>
        <v>0.57359609999999994</v>
      </c>
      <c r="J4853" s="18">
        <f t="shared" ca="1" si="904"/>
        <v>1.6347488849999998</v>
      </c>
      <c r="K4853" s="7">
        <f t="shared" ca="1" si="905"/>
        <v>1.6347488849999996</v>
      </c>
      <c r="L4853" s="55" t="str">
        <f t="shared" si="906"/>
        <v>t4845</v>
      </c>
      <c r="M4853" s="56">
        <v>1</v>
      </c>
      <c r="N4853" s="79">
        <f t="shared" ca="1" si="911"/>
        <v>1.6347488849999996</v>
      </c>
    </row>
    <row r="4854" spans="1:14">
      <c r="A4854">
        <v>4846</v>
      </c>
      <c r="B4854">
        <f t="shared" si="907"/>
        <v>29</v>
      </c>
      <c r="C4854">
        <f t="shared" si="908"/>
        <v>6</v>
      </c>
      <c r="D4854">
        <f t="shared" si="909"/>
        <v>22</v>
      </c>
      <c r="E4854">
        <f t="shared" si="900"/>
        <v>80.099999999999994</v>
      </c>
      <c r="F4854">
        <f t="shared" ca="1" si="901"/>
        <v>77</v>
      </c>
      <c r="G4854">
        <f t="shared" ca="1" si="902"/>
        <v>4</v>
      </c>
      <c r="H4854">
        <f t="shared" ca="1" si="903"/>
        <v>88</v>
      </c>
      <c r="I4854" s="6">
        <f t="shared" ca="1" si="910"/>
        <v>0.54275759999999995</v>
      </c>
      <c r="J4854" s="18">
        <f t="shared" ca="1" si="904"/>
        <v>1.5468591599999999</v>
      </c>
      <c r="K4854" s="7">
        <f t="shared" ca="1" si="905"/>
        <v>1.5468591599999999</v>
      </c>
      <c r="L4854" s="55" t="str">
        <f t="shared" si="906"/>
        <v>t4846</v>
      </c>
      <c r="M4854" s="56">
        <v>1</v>
      </c>
      <c r="N4854" s="79">
        <f t="shared" ca="1" si="911"/>
        <v>1.5468591599999999</v>
      </c>
    </row>
    <row r="4855" spans="1:14">
      <c r="A4855">
        <v>4847</v>
      </c>
      <c r="B4855">
        <f t="shared" si="907"/>
        <v>29</v>
      </c>
      <c r="C4855">
        <f t="shared" si="908"/>
        <v>6</v>
      </c>
      <c r="D4855">
        <f t="shared" si="909"/>
        <v>23</v>
      </c>
      <c r="E4855">
        <f t="shared" si="900"/>
        <v>80.099999999999994</v>
      </c>
      <c r="F4855">
        <f t="shared" ca="1" si="901"/>
        <v>77</v>
      </c>
      <c r="G4855">
        <f t="shared" ca="1" si="902"/>
        <v>4</v>
      </c>
      <c r="H4855">
        <f t="shared" ca="1" si="903"/>
        <v>80</v>
      </c>
      <c r="I4855" s="6">
        <f t="shared" ca="1" si="910"/>
        <v>0.49341599999999991</v>
      </c>
      <c r="J4855" s="18">
        <f t="shared" ca="1" si="904"/>
        <v>1.4062355999999998</v>
      </c>
      <c r="K4855" s="7">
        <f t="shared" ca="1" si="905"/>
        <v>1.4062355999999998</v>
      </c>
      <c r="L4855" s="55" t="str">
        <f t="shared" si="906"/>
        <v>t4847</v>
      </c>
      <c r="M4855" s="56">
        <v>1</v>
      </c>
      <c r="N4855" s="79">
        <f t="shared" ca="1" si="911"/>
        <v>1.4062355999999998</v>
      </c>
    </row>
    <row r="4856" spans="1:14">
      <c r="A4856">
        <v>4848</v>
      </c>
      <c r="B4856">
        <f t="shared" si="907"/>
        <v>29</v>
      </c>
      <c r="C4856">
        <f t="shared" si="908"/>
        <v>7</v>
      </c>
      <c r="D4856">
        <f t="shared" si="909"/>
        <v>0</v>
      </c>
      <c r="E4856">
        <f t="shared" si="900"/>
        <v>80.099999999999994</v>
      </c>
      <c r="F4856">
        <f t="shared" ca="1" si="901"/>
        <v>75</v>
      </c>
      <c r="G4856">
        <f t="shared" ca="1" si="902"/>
        <v>4</v>
      </c>
      <c r="H4856">
        <f t="shared" ca="1" si="903"/>
        <v>74</v>
      </c>
      <c r="I4856" s="6">
        <f t="shared" ca="1" si="910"/>
        <v>0.44455500000000003</v>
      </c>
      <c r="J4856" s="18">
        <f t="shared" ca="1" si="904"/>
        <v>1.2669817500000002</v>
      </c>
      <c r="K4856" s="7">
        <f t="shared" ca="1" si="905"/>
        <v>1.2669817500000002</v>
      </c>
      <c r="L4856" s="55" t="str">
        <f t="shared" si="906"/>
        <v>t4848</v>
      </c>
      <c r="M4856" s="56">
        <v>1</v>
      </c>
      <c r="N4856" s="79">
        <f t="shared" ca="1" si="911"/>
        <v>1.2669817500000002</v>
      </c>
    </row>
    <row r="4857" spans="1:14">
      <c r="A4857">
        <v>4849</v>
      </c>
      <c r="B4857">
        <f t="shared" si="907"/>
        <v>29</v>
      </c>
      <c r="C4857">
        <f t="shared" si="908"/>
        <v>7</v>
      </c>
      <c r="D4857">
        <f t="shared" si="909"/>
        <v>1</v>
      </c>
      <c r="E4857">
        <f t="shared" si="900"/>
        <v>80.099999999999994</v>
      </c>
      <c r="F4857">
        <f t="shared" ca="1" si="901"/>
        <v>75</v>
      </c>
      <c r="G4857">
        <f t="shared" ca="1" si="902"/>
        <v>4</v>
      </c>
      <c r="H4857">
        <f t="shared" ca="1" si="903"/>
        <v>70</v>
      </c>
      <c r="I4857" s="6">
        <f t="shared" ca="1" si="910"/>
        <v>0.42052500000000004</v>
      </c>
      <c r="J4857" s="18">
        <f t="shared" ca="1" si="904"/>
        <v>1.19849625</v>
      </c>
      <c r="K4857" s="7">
        <f t="shared" ca="1" si="905"/>
        <v>1.19849625</v>
      </c>
      <c r="L4857" s="55" t="str">
        <f t="shared" si="906"/>
        <v>t4849</v>
      </c>
      <c r="M4857" s="56">
        <v>1</v>
      </c>
      <c r="N4857" s="79">
        <f t="shared" ca="1" si="911"/>
        <v>1.19849625</v>
      </c>
    </row>
    <row r="4858" spans="1:14">
      <c r="A4858">
        <v>4850</v>
      </c>
      <c r="B4858">
        <f t="shared" si="907"/>
        <v>29</v>
      </c>
      <c r="C4858">
        <f t="shared" si="908"/>
        <v>7</v>
      </c>
      <c r="D4858">
        <f t="shared" si="909"/>
        <v>2</v>
      </c>
      <c r="E4858">
        <f t="shared" si="900"/>
        <v>80.099999999999994</v>
      </c>
      <c r="F4858">
        <f t="shared" ca="1" si="901"/>
        <v>75</v>
      </c>
      <c r="G4858">
        <f t="shared" ca="1" si="902"/>
        <v>4</v>
      </c>
      <c r="H4858">
        <f t="shared" ca="1" si="903"/>
        <v>66</v>
      </c>
      <c r="I4858" s="6">
        <f t="shared" ca="1" si="910"/>
        <v>0.39649500000000004</v>
      </c>
      <c r="J4858" s="18">
        <f t="shared" ca="1" si="904"/>
        <v>1.1300107500000001</v>
      </c>
      <c r="K4858" s="7">
        <f t="shared" ca="1" si="905"/>
        <v>1.1300107500000001</v>
      </c>
      <c r="L4858" s="55" t="str">
        <f t="shared" si="906"/>
        <v>t4850</v>
      </c>
      <c r="M4858" s="56">
        <v>1</v>
      </c>
      <c r="N4858" s="79">
        <f t="shared" ca="1" si="911"/>
        <v>1.1300107500000001</v>
      </c>
    </row>
    <row r="4859" spans="1:14">
      <c r="A4859">
        <v>4851</v>
      </c>
      <c r="B4859">
        <f t="shared" si="907"/>
        <v>29</v>
      </c>
      <c r="C4859">
        <f t="shared" si="908"/>
        <v>7</v>
      </c>
      <c r="D4859">
        <f t="shared" si="909"/>
        <v>3</v>
      </c>
      <c r="E4859">
        <f t="shared" si="900"/>
        <v>80.099999999999994</v>
      </c>
      <c r="F4859">
        <f t="shared" ca="1" si="901"/>
        <v>75</v>
      </c>
      <c r="G4859">
        <f t="shared" ca="1" si="902"/>
        <v>4</v>
      </c>
      <c r="H4859">
        <f t="shared" ca="1" si="903"/>
        <v>65</v>
      </c>
      <c r="I4859" s="6">
        <f t="shared" ca="1" si="910"/>
        <v>0.39048749999999999</v>
      </c>
      <c r="J4859" s="18">
        <f t="shared" ca="1" si="904"/>
        <v>1.112889375</v>
      </c>
      <c r="K4859" s="7">
        <f t="shared" ca="1" si="905"/>
        <v>1.112889375</v>
      </c>
      <c r="L4859" s="55" t="str">
        <f t="shared" si="906"/>
        <v>t4851</v>
      </c>
      <c r="M4859" s="56">
        <v>1</v>
      </c>
      <c r="N4859" s="79">
        <f t="shared" ca="1" si="911"/>
        <v>1.112889375</v>
      </c>
    </row>
    <row r="4860" spans="1:14">
      <c r="A4860">
        <v>4852</v>
      </c>
      <c r="B4860">
        <f t="shared" si="907"/>
        <v>29</v>
      </c>
      <c r="C4860">
        <f t="shared" si="908"/>
        <v>7</v>
      </c>
      <c r="D4860">
        <f t="shared" si="909"/>
        <v>4</v>
      </c>
      <c r="E4860">
        <f t="shared" si="900"/>
        <v>80.099999999999994</v>
      </c>
      <c r="F4860">
        <f t="shared" ca="1" si="901"/>
        <v>75</v>
      </c>
      <c r="G4860">
        <f t="shared" ca="1" si="902"/>
        <v>4</v>
      </c>
      <c r="H4860">
        <f t="shared" ca="1" si="903"/>
        <v>64</v>
      </c>
      <c r="I4860" s="6">
        <f t="shared" ca="1" si="910"/>
        <v>0.38447999999999999</v>
      </c>
      <c r="J4860" s="18">
        <f t="shared" ca="1" si="904"/>
        <v>1.0957680000000001</v>
      </c>
      <c r="K4860" s="7">
        <f t="shared" ca="1" si="905"/>
        <v>1.0957680000000001</v>
      </c>
      <c r="L4860" s="55" t="str">
        <f t="shared" si="906"/>
        <v>t4852</v>
      </c>
      <c r="M4860" s="56">
        <v>1</v>
      </c>
      <c r="N4860" s="79">
        <f t="shared" ca="1" si="911"/>
        <v>1.0957680000000001</v>
      </c>
    </row>
    <row r="4861" spans="1:14">
      <c r="A4861">
        <v>4853</v>
      </c>
      <c r="B4861">
        <f t="shared" si="907"/>
        <v>29</v>
      </c>
      <c r="C4861">
        <f t="shared" si="908"/>
        <v>7</v>
      </c>
      <c r="D4861">
        <f t="shared" si="909"/>
        <v>5</v>
      </c>
      <c r="E4861">
        <f t="shared" si="900"/>
        <v>80.099999999999994</v>
      </c>
      <c r="F4861">
        <f t="shared" ca="1" si="901"/>
        <v>75</v>
      </c>
      <c r="G4861">
        <f t="shared" ca="1" si="902"/>
        <v>4</v>
      </c>
      <c r="H4861">
        <f t="shared" ca="1" si="903"/>
        <v>62</v>
      </c>
      <c r="I4861" s="6">
        <f t="shared" ca="1" si="910"/>
        <v>0.37246499999999999</v>
      </c>
      <c r="J4861" s="18">
        <f t="shared" ca="1" si="904"/>
        <v>1.0615252500000001</v>
      </c>
      <c r="K4861" s="7">
        <f t="shared" ca="1" si="905"/>
        <v>1.0615252500000001</v>
      </c>
      <c r="L4861" s="55" t="str">
        <f t="shared" si="906"/>
        <v>t4853</v>
      </c>
      <c r="M4861" s="56">
        <v>1</v>
      </c>
      <c r="N4861" s="79">
        <f t="shared" ca="1" si="911"/>
        <v>1.0615252500000001</v>
      </c>
    </row>
    <row r="4862" spans="1:14">
      <c r="A4862">
        <v>4854</v>
      </c>
      <c r="B4862">
        <f t="shared" si="907"/>
        <v>29</v>
      </c>
      <c r="C4862">
        <f t="shared" si="908"/>
        <v>7</v>
      </c>
      <c r="D4862">
        <f t="shared" si="909"/>
        <v>6</v>
      </c>
      <c r="E4862">
        <f t="shared" si="900"/>
        <v>80.099999999999994</v>
      </c>
      <c r="F4862">
        <f t="shared" ca="1" si="901"/>
        <v>75</v>
      </c>
      <c r="G4862">
        <f t="shared" ca="1" si="902"/>
        <v>4</v>
      </c>
      <c r="H4862">
        <f t="shared" ca="1" si="903"/>
        <v>62</v>
      </c>
      <c r="I4862" s="6">
        <f t="shared" ca="1" si="910"/>
        <v>0.37246499999999999</v>
      </c>
      <c r="J4862" s="18">
        <f t="shared" ca="1" si="904"/>
        <v>1.0615252500000001</v>
      </c>
      <c r="K4862" s="7">
        <f t="shared" ca="1" si="905"/>
        <v>1.0615252500000001</v>
      </c>
      <c r="L4862" s="55" t="str">
        <f t="shared" si="906"/>
        <v>t4854</v>
      </c>
      <c r="M4862" s="56">
        <v>1</v>
      </c>
      <c r="N4862" s="79">
        <f t="shared" ca="1" si="911"/>
        <v>1.0615252500000001</v>
      </c>
    </row>
    <row r="4863" spans="1:14">
      <c r="A4863">
        <v>4855</v>
      </c>
      <c r="B4863">
        <f t="shared" si="907"/>
        <v>29</v>
      </c>
      <c r="C4863">
        <f t="shared" si="908"/>
        <v>7</v>
      </c>
      <c r="D4863">
        <f t="shared" si="909"/>
        <v>7</v>
      </c>
      <c r="E4863">
        <f t="shared" si="900"/>
        <v>80.099999999999994</v>
      </c>
      <c r="F4863">
        <f t="shared" ca="1" si="901"/>
        <v>75</v>
      </c>
      <c r="G4863">
        <f t="shared" ca="1" si="902"/>
        <v>4</v>
      </c>
      <c r="H4863">
        <f t="shared" ca="1" si="903"/>
        <v>66</v>
      </c>
      <c r="I4863" s="6">
        <f t="shared" ca="1" si="910"/>
        <v>0.39649500000000004</v>
      </c>
      <c r="J4863" s="18">
        <f t="shared" ca="1" si="904"/>
        <v>1.1300107500000001</v>
      </c>
      <c r="K4863" s="7">
        <f t="shared" ca="1" si="905"/>
        <v>1.1300107500000001</v>
      </c>
      <c r="L4863" s="55" t="str">
        <f t="shared" si="906"/>
        <v>t4855</v>
      </c>
      <c r="M4863" s="56">
        <v>1</v>
      </c>
      <c r="N4863" s="79">
        <f t="shared" ca="1" si="911"/>
        <v>1.1300107500000001</v>
      </c>
    </row>
    <row r="4864" spans="1:14">
      <c r="A4864">
        <v>4856</v>
      </c>
      <c r="B4864">
        <f t="shared" si="907"/>
        <v>29</v>
      </c>
      <c r="C4864">
        <f t="shared" si="908"/>
        <v>7</v>
      </c>
      <c r="D4864">
        <f t="shared" si="909"/>
        <v>8</v>
      </c>
      <c r="E4864">
        <f t="shared" si="900"/>
        <v>80.099999999999994</v>
      </c>
      <c r="F4864">
        <f t="shared" ca="1" si="901"/>
        <v>75</v>
      </c>
      <c r="G4864">
        <f t="shared" ca="1" si="902"/>
        <v>4</v>
      </c>
      <c r="H4864">
        <f t="shared" ca="1" si="903"/>
        <v>81</v>
      </c>
      <c r="I4864" s="6">
        <f t="shared" ca="1" si="910"/>
        <v>0.48660750000000003</v>
      </c>
      <c r="J4864" s="18">
        <f t="shared" ca="1" si="904"/>
        <v>1.3868313750000001</v>
      </c>
      <c r="K4864" s="7">
        <f t="shared" ca="1" si="905"/>
        <v>1.3868313750000001</v>
      </c>
      <c r="L4864" s="55" t="str">
        <f t="shared" si="906"/>
        <v>t4856</v>
      </c>
      <c r="M4864" s="56">
        <v>1</v>
      </c>
      <c r="N4864" s="79">
        <f t="shared" ca="1" si="911"/>
        <v>1.3868313750000001</v>
      </c>
    </row>
    <row r="4865" spans="1:14">
      <c r="A4865">
        <v>4857</v>
      </c>
      <c r="B4865">
        <f t="shared" si="907"/>
        <v>29</v>
      </c>
      <c r="C4865">
        <f t="shared" si="908"/>
        <v>7</v>
      </c>
      <c r="D4865">
        <f t="shared" si="909"/>
        <v>9</v>
      </c>
      <c r="E4865">
        <f t="shared" si="900"/>
        <v>80.099999999999994</v>
      </c>
      <c r="F4865">
        <f t="shared" ca="1" si="901"/>
        <v>75</v>
      </c>
      <c r="G4865">
        <f t="shared" ca="1" si="902"/>
        <v>4</v>
      </c>
      <c r="H4865">
        <f t="shared" ca="1" si="903"/>
        <v>86</v>
      </c>
      <c r="I4865" s="6">
        <f t="shared" ca="1" si="910"/>
        <v>0.51664500000000002</v>
      </c>
      <c r="J4865" s="18">
        <f t="shared" ca="1" si="904"/>
        <v>1.4724382500000002</v>
      </c>
      <c r="K4865" s="7">
        <f t="shared" ca="1" si="905"/>
        <v>1.4724382500000002</v>
      </c>
      <c r="L4865" s="55" t="str">
        <f t="shared" si="906"/>
        <v>t4857</v>
      </c>
      <c r="M4865" s="56">
        <v>1</v>
      </c>
      <c r="N4865" s="79">
        <f t="shared" ca="1" si="911"/>
        <v>1.4724382500000002</v>
      </c>
    </row>
    <row r="4866" spans="1:14">
      <c r="A4866">
        <v>4858</v>
      </c>
      <c r="B4866">
        <f t="shared" si="907"/>
        <v>29</v>
      </c>
      <c r="C4866">
        <f t="shared" si="908"/>
        <v>7</v>
      </c>
      <c r="D4866">
        <f t="shared" si="909"/>
        <v>10</v>
      </c>
      <c r="E4866">
        <f t="shared" si="900"/>
        <v>80.099999999999994</v>
      </c>
      <c r="F4866">
        <f t="shared" ca="1" si="901"/>
        <v>75</v>
      </c>
      <c r="G4866">
        <f t="shared" ca="1" si="902"/>
        <v>4</v>
      </c>
      <c r="H4866">
        <f t="shared" ca="1" si="903"/>
        <v>91</v>
      </c>
      <c r="I4866" s="6">
        <f t="shared" ca="1" si="910"/>
        <v>0.54668249999999996</v>
      </c>
      <c r="J4866" s="18">
        <f t="shared" ca="1" si="904"/>
        <v>1.558045125</v>
      </c>
      <c r="K4866" s="7">
        <f t="shared" ca="1" si="905"/>
        <v>1.558045125</v>
      </c>
      <c r="L4866" s="55" t="str">
        <f t="shared" si="906"/>
        <v>t4858</v>
      </c>
      <c r="M4866" s="56">
        <v>1</v>
      </c>
      <c r="N4866" s="79">
        <f t="shared" ca="1" si="911"/>
        <v>1.558045125</v>
      </c>
    </row>
    <row r="4867" spans="1:14">
      <c r="A4867">
        <v>4859</v>
      </c>
      <c r="B4867">
        <f t="shared" si="907"/>
        <v>29</v>
      </c>
      <c r="C4867">
        <f t="shared" si="908"/>
        <v>7</v>
      </c>
      <c r="D4867">
        <f t="shared" si="909"/>
        <v>11</v>
      </c>
      <c r="E4867">
        <f t="shared" si="900"/>
        <v>80.099999999999994</v>
      </c>
      <c r="F4867">
        <f t="shared" ca="1" si="901"/>
        <v>75</v>
      </c>
      <c r="G4867">
        <f t="shared" ca="1" si="902"/>
        <v>4</v>
      </c>
      <c r="H4867">
        <f t="shared" ca="1" si="903"/>
        <v>93</v>
      </c>
      <c r="I4867" s="6">
        <f t="shared" ca="1" si="910"/>
        <v>0.55869750000000007</v>
      </c>
      <c r="J4867" s="18">
        <f t="shared" ca="1" si="904"/>
        <v>1.5922878750000002</v>
      </c>
      <c r="K4867" s="7">
        <f t="shared" ca="1" si="905"/>
        <v>1.5922878750000002</v>
      </c>
      <c r="L4867" s="55" t="str">
        <f t="shared" si="906"/>
        <v>t4859</v>
      </c>
      <c r="M4867" s="56">
        <v>1</v>
      </c>
      <c r="N4867" s="79">
        <f t="shared" ca="1" si="911"/>
        <v>1.5922878750000002</v>
      </c>
    </row>
    <row r="4868" spans="1:14">
      <c r="A4868">
        <v>4860</v>
      </c>
      <c r="B4868">
        <f t="shared" si="907"/>
        <v>29</v>
      </c>
      <c r="C4868">
        <f t="shared" si="908"/>
        <v>7</v>
      </c>
      <c r="D4868">
        <f t="shared" si="909"/>
        <v>12</v>
      </c>
      <c r="E4868">
        <f t="shared" si="900"/>
        <v>80.099999999999994</v>
      </c>
      <c r="F4868">
        <f t="shared" ca="1" si="901"/>
        <v>75</v>
      </c>
      <c r="G4868">
        <f t="shared" ca="1" si="902"/>
        <v>4</v>
      </c>
      <c r="H4868">
        <f t="shared" ca="1" si="903"/>
        <v>93</v>
      </c>
      <c r="I4868" s="6">
        <f t="shared" ca="1" si="910"/>
        <v>0.55869750000000007</v>
      </c>
      <c r="J4868" s="18">
        <f t="shared" ca="1" si="904"/>
        <v>1.5922878750000002</v>
      </c>
      <c r="K4868" s="7">
        <f t="shared" ca="1" si="905"/>
        <v>1.5922878750000002</v>
      </c>
      <c r="L4868" s="55" t="str">
        <f t="shared" si="906"/>
        <v>t4860</v>
      </c>
      <c r="M4868" s="56">
        <v>1</v>
      </c>
      <c r="N4868" s="79">
        <f t="shared" ca="1" si="911"/>
        <v>1.5922878750000002</v>
      </c>
    </row>
    <row r="4869" spans="1:14">
      <c r="A4869">
        <v>4861</v>
      </c>
      <c r="B4869">
        <f t="shared" si="907"/>
        <v>29</v>
      </c>
      <c r="C4869">
        <f t="shared" si="908"/>
        <v>7</v>
      </c>
      <c r="D4869">
        <f t="shared" si="909"/>
        <v>13</v>
      </c>
      <c r="E4869">
        <f t="shared" si="900"/>
        <v>80.099999999999994</v>
      </c>
      <c r="F4869">
        <f t="shared" ca="1" si="901"/>
        <v>75</v>
      </c>
      <c r="G4869">
        <f t="shared" ca="1" si="902"/>
        <v>4</v>
      </c>
      <c r="H4869">
        <f t="shared" ca="1" si="903"/>
        <v>92</v>
      </c>
      <c r="I4869" s="6">
        <f t="shared" ca="1" si="910"/>
        <v>0.55269000000000001</v>
      </c>
      <c r="J4869" s="18">
        <f t="shared" ca="1" si="904"/>
        <v>1.5751665000000001</v>
      </c>
      <c r="K4869" s="7">
        <f t="shared" ca="1" si="905"/>
        <v>1.5751665000000004</v>
      </c>
      <c r="L4869" s="55" t="str">
        <f t="shared" si="906"/>
        <v>t4861</v>
      </c>
      <c r="M4869" s="56">
        <v>1</v>
      </c>
      <c r="N4869" s="79">
        <f t="shared" ca="1" si="911"/>
        <v>1.5751665000000004</v>
      </c>
    </row>
    <row r="4870" spans="1:14">
      <c r="A4870">
        <v>4862</v>
      </c>
      <c r="B4870">
        <f t="shared" si="907"/>
        <v>29</v>
      </c>
      <c r="C4870">
        <f t="shared" si="908"/>
        <v>7</v>
      </c>
      <c r="D4870">
        <f t="shared" si="909"/>
        <v>14</v>
      </c>
      <c r="E4870">
        <f t="shared" si="900"/>
        <v>80.099999999999994</v>
      </c>
      <c r="F4870">
        <f t="shared" ca="1" si="901"/>
        <v>75</v>
      </c>
      <c r="G4870">
        <f t="shared" ca="1" si="902"/>
        <v>4</v>
      </c>
      <c r="H4870">
        <f t="shared" ca="1" si="903"/>
        <v>91</v>
      </c>
      <c r="I4870" s="6">
        <f t="shared" ca="1" si="910"/>
        <v>0.54668249999999996</v>
      </c>
      <c r="J4870" s="18">
        <f t="shared" ca="1" si="904"/>
        <v>1.558045125</v>
      </c>
      <c r="K4870" s="7">
        <f t="shared" ca="1" si="905"/>
        <v>1.558045125</v>
      </c>
      <c r="L4870" s="55" t="str">
        <f t="shared" si="906"/>
        <v>t4862</v>
      </c>
      <c r="M4870" s="56">
        <v>1</v>
      </c>
      <c r="N4870" s="79">
        <f t="shared" ca="1" si="911"/>
        <v>1.558045125</v>
      </c>
    </row>
    <row r="4871" spans="1:14">
      <c r="A4871">
        <v>4863</v>
      </c>
      <c r="B4871">
        <f t="shared" si="907"/>
        <v>29</v>
      </c>
      <c r="C4871">
        <f t="shared" si="908"/>
        <v>7</v>
      </c>
      <c r="D4871">
        <f t="shared" si="909"/>
        <v>15</v>
      </c>
      <c r="E4871">
        <f t="shared" si="900"/>
        <v>80.099999999999994</v>
      </c>
      <c r="F4871">
        <f t="shared" ca="1" si="901"/>
        <v>75</v>
      </c>
      <c r="G4871">
        <f t="shared" ca="1" si="902"/>
        <v>4</v>
      </c>
      <c r="H4871">
        <f t="shared" ca="1" si="903"/>
        <v>91</v>
      </c>
      <c r="I4871" s="6">
        <f t="shared" ca="1" si="910"/>
        <v>0.54668249999999996</v>
      </c>
      <c r="J4871" s="18">
        <f t="shared" ca="1" si="904"/>
        <v>1.558045125</v>
      </c>
      <c r="K4871" s="7">
        <f t="shared" ca="1" si="905"/>
        <v>1.558045125</v>
      </c>
      <c r="L4871" s="55" t="str">
        <f t="shared" si="906"/>
        <v>t4863</v>
      </c>
      <c r="M4871" s="56">
        <v>1</v>
      </c>
      <c r="N4871" s="79">
        <f t="shared" ca="1" si="911"/>
        <v>1.558045125</v>
      </c>
    </row>
    <row r="4872" spans="1:14">
      <c r="A4872">
        <v>4864</v>
      </c>
      <c r="B4872">
        <f t="shared" si="907"/>
        <v>29</v>
      </c>
      <c r="C4872">
        <f t="shared" si="908"/>
        <v>7</v>
      </c>
      <c r="D4872">
        <f t="shared" si="909"/>
        <v>16</v>
      </c>
      <c r="E4872">
        <f t="shared" ref="E4872:E4935" si="912">VLOOKUP(B4872,table_week_fact,2)</f>
        <v>80.099999999999994</v>
      </c>
      <c r="F4872">
        <f t="shared" ref="F4872:F4935" ca="1" si="913">OFFSET(table_day_fact_start,C4872-1,0)</f>
        <v>75</v>
      </c>
      <c r="G4872">
        <f t="shared" ref="G4872:G4935" ca="1" si="914">OFFSET(table_hr_col_start,C4872-1,MATCH(B4872,table_hr_col_wk_hdr)-1)</f>
        <v>4</v>
      </c>
      <c r="H4872">
        <f t="shared" ref="H4872:H4935" ca="1" si="915">OFFSET(table_hr_fact_start,D4872,G4872-1)</f>
        <v>92</v>
      </c>
      <c r="I4872" s="6">
        <f t="shared" ca="1" si="910"/>
        <v>0.55269000000000001</v>
      </c>
      <c r="J4872" s="18">
        <f t="shared" ref="J4872:J4935" ca="1" si="916">peak_baseline*I4872</f>
        <v>1.5751665000000001</v>
      </c>
      <c r="K4872" s="7">
        <f t="shared" ref="K4872:K4935" ca="1" si="917">J4872*peak_load/peak_baseline</f>
        <v>1.5751665000000004</v>
      </c>
      <c r="L4872" s="55" t="str">
        <f t="shared" ref="L4872:L4935" si="918">CONCATENATE($M$4,TEXT(A4872,"0"))</f>
        <v>t4864</v>
      </c>
      <c r="M4872" s="56">
        <v>1</v>
      </c>
      <c r="N4872" s="79">
        <f t="shared" ca="1" si="911"/>
        <v>1.5751665000000004</v>
      </c>
    </row>
    <row r="4873" spans="1:14">
      <c r="A4873">
        <v>4865</v>
      </c>
      <c r="B4873">
        <f t="shared" ref="B4873:B4936" si="919">ROUNDDOWN(A4873/168,0)+1</f>
        <v>29</v>
      </c>
      <c r="C4873">
        <f t="shared" ref="C4873:C4936" si="920">ROUNDDOWN(MOD(A4873/24,7),0)+1</f>
        <v>7</v>
      </c>
      <c r="D4873">
        <f t="shared" ref="D4873:D4936" si="921">MOD(A4873,24)</f>
        <v>17</v>
      </c>
      <c r="E4873">
        <f t="shared" si="912"/>
        <v>80.099999999999994</v>
      </c>
      <c r="F4873">
        <f t="shared" ca="1" si="913"/>
        <v>75</v>
      </c>
      <c r="G4873">
        <f t="shared" ca="1" si="914"/>
        <v>4</v>
      </c>
      <c r="H4873">
        <f t="shared" ca="1" si="915"/>
        <v>94</v>
      </c>
      <c r="I4873" s="6">
        <f t="shared" ref="I4873:I4936" ca="1" si="922">E4873/100*F4873/100*H4873/100</f>
        <v>0.56470500000000001</v>
      </c>
      <c r="J4873" s="18">
        <f t="shared" ca="1" si="916"/>
        <v>1.6094092500000001</v>
      </c>
      <c r="K4873" s="7">
        <f t="shared" ca="1" si="917"/>
        <v>1.6094092500000001</v>
      </c>
      <c r="L4873" s="55" t="str">
        <f t="shared" si="918"/>
        <v>t4865</v>
      </c>
      <c r="M4873" s="56">
        <v>1</v>
      </c>
      <c r="N4873" s="79">
        <f t="shared" ref="N4873:N4936" ca="1" si="923">K4873</f>
        <v>1.6094092500000001</v>
      </c>
    </row>
    <row r="4874" spans="1:14">
      <c r="A4874">
        <v>4866</v>
      </c>
      <c r="B4874">
        <f t="shared" si="919"/>
        <v>29</v>
      </c>
      <c r="C4874">
        <f t="shared" si="920"/>
        <v>7</v>
      </c>
      <c r="D4874">
        <f t="shared" si="921"/>
        <v>18</v>
      </c>
      <c r="E4874">
        <f t="shared" si="912"/>
        <v>80.099999999999994</v>
      </c>
      <c r="F4874">
        <f t="shared" ca="1" si="913"/>
        <v>75</v>
      </c>
      <c r="G4874">
        <f t="shared" ca="1" si="914"/>
        <v>4</v>
      </c>
      <c r="H4874">
        <f t="shared" ca="1" si="915"/>
        <v>95</v>
      </c>
      <c r="I4874" s="6">
        <f t="shared" ca="1" si="922"/>
        <v>0.57071249999999996</v>
      </c>
      <c r="J4874" s="18">
        <f t="shared" ca="1" si="916"/>
        <v>1.626530625</v>
      </c>
      <c r="K4874" s="7">
        <f t="shared" ca="1" si="917"/>
        <v>1.626530625</v>
      </c>
      <c r="L4874" s="55" t="str">
        <f t="shared" si="918"/>
        <v>t4866</v>
      </c>
      <c r="M4874" s="56">
        <v>1</v>
      </c>
      <c r="N4874" s="79">
        <f t="shared" ca="1" si="923"/>
        <v>1.626530625</v>
      </c>
    </row>
    <row r="4875" spans="1:14">
      <c r="A4875">
        <v>4867</v>
      </c>
      <c r="B4875">
        <f t="shared" si="919"/>
        <v>29</v>
      </c>
      <c r="C4875">
        <f t="shared" si="920"/>
        <v>7</v>
      </c>
      <c r="D4875">
        <f t="shared" si="921"/>
        <v>19</v>
      </c>
      <c r="E4875">
        <f t="shared" si="912"/>
        <v>80.099999999999994</v>
      </c>
      <c r="F4875">
        <f t="shared" ca="1" si="913"/>
        <v>75</v>
      </c>
      <c r="G4875">
        <f t="shared" ca="1" si="914"/>
        <v>4</v>
      </c>
      <c r="H4875">
        <f t="shared" ca="1" si="915"/>
        <v>95</v>
      </c>
      <c r="I4875" s="6">
        <f t="shared" ca="1" si="922"/>
        <v>0.57071249999999996</v>
      </c>
      <c r="J4875" s="18">
        <f t="shared" ca="1" si="916"/>
        <v>1.626530625</v>
      </c>
      <c r="K4875" s="7">
        <f t="shared" ca="1" si="917"/>
        <v>1.626530625</v>
      </c>
      <c r="L4875" s="55" t="str">
        <f t="shared" si="918"/>
        <v>t4867</v>
      </c>
      <c r="M4875" s="56">
        <v>1</v>
      </c>
      <c r="N4875" s="79">
        <f t="shared" ca="1" si="923"/>
        <v>1.626530625</v>
      </c>
    </row>
    <row r="4876" spans="1:14">
      <c r="A4876">
        <v>4868</v>
      </c>
      <c r="B4876">
        <f t="shared" si="919"/>
        <v>29</v>
      </c>
      <c r="C4876">
        <f t="shared" si="920"/>
        <v>7</v>
      </c>
      <c r="D4876">
        <f t="shared" si="921"/>
        <v>20</v>
      </c>
      <c r="E4876">
        <f t="shared" si="912"/>
        <v>80.099999999999994</v>
      </c>
      <c r="F4876">
        <f t="shared" ca="1" si="913"/>
        <v>75</v>
      </c>
      <c r="G4876">
        <f t="shared" ca="1" si="914"/>
        <v>4</v>
      </c>
      <c r="H4876">
        <f t="shared" ca="1" si="915"/>
        <v>100</v>
      </c>
      <c r="I4876" s="6">
        <f t="shared" ca="1" si="922"/>
        <v>0.60075000000000001</v>
      </c>
      <c r="J4876" s="18">
        <f t="shared" ca="1" si="916"/>
        <v>1.7121375000000001</v>
      </c>
      <c r="K4876" s="7">
        <f t="shared" ca="1" si="917"/>
        <v>1.7121374999999999</v>
      </c>
      <c r="L4876" s="55" t="str">
        <f t="shared" si="918"/>
        <v>t4868</v>
      </c>
      <c r="M4876" s="56">
        <v>1</v>
      </c>
      <c r="N4876" s="79">
        <f t="shared" ca="1" si="923"/>
        <v>1.7121374999999999</v>
      </c>
    </row>
    <row r="4877" spans="1:14">
      <c r="A4877">
        <v>4869</v>
      </c>
      <c r="B4877">
        <f t="shared" si="919"/>
        <v>29</v>
      </c>
      <c r="C4877">
        <f t="shared" si="920"/>
        <v>7</v>
      </c>
      <c r="D4877">
        <f t="shared" si="921"/>
        <v>21</v>
      </c>
      <c r="E4877">
        <f t="shared" si="912"/>
        <v>80.099999999999994</v>
      </c>
      <c r="F4877">
        <f t="shared" ca="1" si="913"/>
        <v>75</v>
      </c>
      <c r="G4877">
        <f t="shared" ca="1" si="914"/>
        <v>4</v>
      </c>
      <c r="H4877">
        <f t="shared" ca="1" si="915"/>
        <v>93</v>
      </c>
      <c r="I4877" s="6">
        <f t="shared" ca="1" si="922"/>
        <v>0.55869750000000007</v>
      </c>
      <c r="J4877" s="18">
        <f t="shared" ca="1" si="916"/>
        <v>1.5922878750000002</v>
      </c>
      <c r="K4877" s="7">
        <f t="shared" ca="1" si="917"/>
        <v>1.5922878750000002</v>
      </c>
      <c r="L4877" s="55" t="str">
        <f t="shared" si="918"/>
        <v>t4869</v>
      </c>
      <c r="M4877" s="56">
        <v>1</v>
      </c>
      <c r="N4877" s="79">
        <f t="shared" ca="1" si="923"/>
        <v>1.5922878750000002</v>
      </c>
    </row>
    <row r="4878" spans="1:14">
      <c r="A4878">
        <v>4870</v>
      </c>
      <c r="B4878">
        <f t="shared" si="919"/>
        <v>29</v>
      </c>
      <c r="C4878">
        <f t="shared" si="920"/>
        <v>7</v>
      </c>
      <c r="D4878">
        <f t="shared" si="921"/>
        <v>22</v>
      </c>
      <c r="E4878">
        <f t="shared" si="912"/>
        <v>80.099999999999994</v>
      </c>
      <c r="F4878">
        <f t="shared" ca="1" si="913"/>
        <v>75</v>
      </c>
      <c r="G4878">
        <f t="shared" ca="1" si="914"/>
        <v>4</v>
      </c>
      <c r="H4878">
        <f t="shared" ca="1" si="915"/>
        <v>88</v>
      </c>
      <c r="I4878" s="6">
        <f t="shared" ca="1" si="922"/>
        <v>0.52866000000000002</v>
      </c>
      <c r="J4878" s="18">
        <f t="shared" ca="1" si="916"/>
        <v>1.5066810000000002</v>
      </c>
      <c r="K4878" s="7">
        <f t="shared" ca="1" si="917"/>
        <v>1.5066810000000004</v>
      </c>
      <c r="L4878" s="55" t="str">
        <f t="shared" si="918"/>
        <v>t4870</v>
      </c>
      <c r="M4878" s="56">
        <v>1</v>
      </c>
      <c r="N4878" s="79">
        <f t="shared" ca="1" si="923"/>
        <v>1.5066810000000004</v>
      </c>
    </row>
    <row r="4879" spans="1:14">
      <c r="A4879">
        <v>4871</v>
      </c>
      <c r="B4879">
        <f t="shared" si="919"/>
        <v>29</v>
      </c>
      <c r="C4879">
        <f t="shared" si="920"/>
        <v>7</v>
      </c>
      <c r="D4879">
        <f t="shared" si="921"/>
        <v>23</v>
      </c>
      <c r="E4879">
        <f t="shared" si="912"/>
        <v>80.099999999999994</v>
      </c>
      <c r="F4879">
        <f t="shared" ca="1" si="913"/>
        <v>75</v>
      </c>
      <c r="G4879">
        <f t="shared" ca="1" si="914"/>
        <v>4</v>
      </c>
      <c r="H4879">
        <f t="shared" ca="1" si="915"/>
        <v>80</v>
      </c>
      <c r="I4879" s="6">
        <f t="shared" ca="1" si="922"/>
        <v>0.48060000000000003</v>
      </c>
      <c r="J4879" s="18">
        <f t="shared" ca="1" si="916"/>
        <v>1.3697100000000002</v>
      </c>
      <c r="K4879" s="7">
        <f t="shared" ca="1" si="917"/>
        <v>1.3697100000000002</v>
      </c>
      <c r="L4879" s="55" t="str">
        <f t="shared" si="918"/>
        <v>t4871</v>
      </c>
      <c r="M4879" s="56">
        <v>1</v>
      </c>
      <c r="N4879" s="79">
        <f t="shared" ca="1" si="923"/>
        <v>1.3697100000000002</v>
      </c>
    </row>
    <row r="4880" spans="1:14">
      <c r="A4880">
        <v>4872</v>
      </c>
      <c r="B4880">
        <f t="shared" si="919"/>
        <v>30</v>
      </c>
      <c r="C4880">
        <f t="shared" si="920"/>
        <v>1</v>
      </c>
      <c r="D4880">
        <f t="shared" si="921"/>
        <v>0</v>
      </c>
      <c r="E4880">
        <f t="shared" si="912"/>
        <v>88</v>
      </c>
      <c r="F4880">
        <f t="shared" ca="1" si="913"/>
        <v>93</v>
      </c>
      <c r="G4880">
        <f t="shared" ca="1" si="914"/>
        <v>3</v>
      </c>
      <c r="H4880">
        <f t="shared" ca="1" si="915"/>
        <v>64</v>
      </c>
      <c r="I4880" s="6">
        <f t="shared" ca="1" si="922"/>
        <v>0.52377600000000002</v>
      </c>
      <c r="J4880" s="18">
        <f t="shared" ca="1" si="916"/>
        <v>1.4927616000000001</v>
      </c>
      <c r="K4880" s="7">
        <f t="shared" ca="1" si="917"/>
        <v>1.4927616000000001</v>
      </c>
      <c r="L4880" s="55" t="str">
        <f t="shared" si="918"/>
        <v>t4872</v>
      </c>
      <c r="M4880" s="56">
        <v>1</v>
      </c>
      <c r="N4880" s="79">
        <f t="shared" ca="1" si="923"/>
        <v>1.4927616000000001</v>
      </c>
    </row>
    <row r="4881" spans="1:14">
      <c r="A4881">
        <v>4873</v>
      </c>
      <c r="B4881">
        <f t="shared" si="919"/>
        <v>30</v>
      </c>
      <c r="C4881">
        <f t="shared" si="920"/>
        <v>1</v>
      </c>
      <c r="D4881">
        <f t="shared" si="921"/>
        <v>1</v>
      </c>
      <c r="E4881">
        <f t="shared" si="912"/>
        <v>88</v>
      </c>
      <c r="F4881">
        <f t="shared" ca="1" si="913"/>
        <v>93</v>
      </c>
      <c r="G4881">
        <f t="shared" ca="1" si="914"/>
        <v>3</v>
      </c>
      <c r="H4881">
        <f t="shared" ca="1" si="915"/>
        <v>60</v>
      </c>
      <c r="I4881" s="6">
        <f t="shared" ca="1" si="922"/>
        <v>0.49103999999999998</v>
      </c>
      <c r="J4881" s="18">
        <f t="shared" ca="1" si="916"/>
        <v>1.399464</v>
      </c>
      <c r="K4881" s="7">
        <f t="shared" ca="1" si="917"/>
        <v>1.399464</v>
      </c>
      <c r="L4881" s="55" t="str">
        <f t="shared" si="918"/>
        <v>t4873</v>
      </c>
      <c r="M4881" s="56">
        <v>1</v>
      </c>
      <c r="N4881" s="79">
        <f t="shared" ca="1" si="923"/>
        <v>1.399464</v>
      </c>
    </row>
    <row r="4882" spans="1:14">
      <c r="A4882">
        <v>4874</v>
      </c>
      <c r="B4882">
        <f t="shared" si="919"/>
        <v>30</v>
      </c>
      <c r="C4882">
        <f t="shared" si="920"/>
        <v>1</v>
      </c>
      <c r="D4882">
        <f t="shared" si="921"/>
        <v>2</v>
      </c>
      <c r="E4882">
        <f t="shared" si="912"/>
        <v>88</v>
      </c>
      <c r="F4882">
        <f t="shared" ca="1" si="913"/>
        <v>93</v>
      </c>
      <c r="G4882">
        <f t="shared" ca="1" si="914"/>
        <v>3</v>
      </c>
      <c r="H4882">
        <f t="shared" ca="1" si="915"/>
        <v>58</v>
      </c>
      <c r="I4882" s="6">
        <f t="shared" ca="1" si="922"/>
        <v>0.47467199999999998</v>
      </c>
      <c r="J4882" s="18">
        <f t="shared" ca="1" si="916"/>
        <v>1.3528152</v>
      </c>
      <c r="K4882" s="7">
        <f t="shared" ca="1" si="917"/>
        <v>1.3528152</v>
      </c>
      <c r="L4882" s="55" t="str">
        <f t="shared" si="918"/>
        <v>t4874</v>
      </c>
      <c r="M4882" s="56">
        <v>1</v>
      </c>
      <c r="N4882" s="79">
        <f t="shared" ca="1" si="923"/>
        <v>1.3528152</v>
      </c>
    </row>
    <row r="4883" spans="1:14">
      <c r="A4883">
        <v>4875</v>
      </c>
      <c r="B4883">
        <f t="shared" si="919"/>
        <v>30</v>
      </c>
      <c r="C4883">
        <f t="shared" si="920"/>
        <v>1</v>
      </c>
      <c r="D4883">
        <f t="shared" si="921"/>
        <v>3</v>
      </c>
      <c r="E4883">
        <f t="shared" si="912"/>
        <v>88</v>
      </c>
      <c r="F4883">
        <f t="shared" ca="1" si="913"/>
        <v>93</v>
      </c>
      <c r="G4883">
        <f t="shared" ca="1" si="914"/>
        <v>3</v>
      </c>
      <c r="H4883">
        <f t="shared" ca="1" si="915"/>
        <v>56</v>
      </c>
      <c r="I4883" s="6">
        <f t="shared" ca="1" si="922"/>
        <v>0.45830399999999999</v>
      </c>
      <c r="J4883" s="18">
        <f t="shared" ca="1" si="916"/>
        <v>1.3061663999999999</v>
      </c>
      <c r="K4883" s="7">
        <f t="shared" ca="1" si="917"/>
        <v>1.3061663999999999</v>
      </c>
      <c r="L4883" s="55" t="str">
        <f t="shared" si="918"/>
        <v>t4875</v>
      </c>
      <c r="M4883" s="56">
        <v>1</v>
      </c>
      <c r="N4883" s="79">
        <f t="shared" ca="1" si="923"/>
        <v>1.3061663999999999</v>
      </c>
    </row>
    <row r="4884" spans="1:14">
      <c r="A4884">
        <v>4876</v>
      </c>
      <c r="B4884">
        <f t="shared" si="919"/>
        <v>30</v>
      </c>
      <c r="C4884">
        <f t="shared" si="920"/>
        <v>1</v>
      </c>
      <c r="D4884">
        <f t="shared" si="921"/>
        <v>4</v>
      </c>
      <c r="E4884">
        <f t="shared" si="912"/>
        <v>88</v>
      </c>
      <c r="F4884">
        <f t="shared" ca="1" si="913"/>
        <v>93</v>
      </c>
      <c r="G4884">
        <f t="shared" ca="1" si="914"/>
        <v>3</v>
      </c>
      <c r="H4884">
        <f t="shared" ca="1" si="915"/>
        <v>56</v>
      </c>
      <c r="I4884" s="6">
        <f t="shared" ca="1" si="922"/>
        <v>0.45830399999999999</v>
      </c>
      <c r="J4884" s="18">
        <f t="shared" ca="1" si="916"/>
        <v>1.3061663999999999</v>
      </c>
      <c r="K4884" s="7">
        <f t="shared" ca="1" si="917"/>
        <v>1.3061663999999999</v>
      </c>
      <c r="L4884" s="55" t="str">
        <f t="shared" si="918"/>
        <v>t4876</v>
      </c>
      <c r="M4884" s="56">
        <v>1</v>
      </c>
      <c r="N4884" s="79">
        <f t="shared" ca="1" si="923"/>
        <v>1.3061663999999999</v>
      </c>
    </row>
    <row r="4885" spans="1:14">
      <c r="A4885">
        <v>4877</v>
      </c>
      <c r="B4885">
        <f t="shared" si="919"/>
        <v>30</v>
      </c>
      <c r="C4885">
        <f t="shared" si="920"/>
        <v>1</v>
      </c>
      <c r="D4885">
        <f t="shared" si="921"/>
        <v>5</v>
      </c>
      <c r="E4885">
        <f t="shared" si="912"/>
        <v>88</v>
      </c>
      <c r="F4885">
        <f t="shared" ca="1" si="913"/>
        <v>93</v>
      </c>
      <c r="G4885">
        <f t="shared" ca="1" si="914"/>
        <v>3</v>
      </c>
      <c r="H4885">
        <f t="shared" ca="1" si="915"/>
        <v>58</v>
      </c>
      <c r="I4885" s="6">
        <f t="shared" ca="1" si="922"/>
        <v>0.47467199999999998</v>
      </c>
      <c r="J4885" s="18">
        <f t="shared" ca="1" si="916"/>
        <v>1.3528152</v>
      </c>
      <c r="K4885" s="7">
        <f t="shared" ca="1" si="917"/>
        <v>1.3528152</v>
      </c>
      <c r="L4885" s="55" t="str">
        <f t="shared" si="918"/>
        <v>t4877</v>
      </c>
      <c r="M4885" s="56">
        <v>1</v>
      </c>
      <c r="N4885" s="79">
        <f t="shared" ca="1" si="923"/>
        <v>1.3528152</v>
      </c>
    </row>
    <row r="4886" spans="1:14">
      <c r="A4886">
        <v>4878</v>
      </c>
      <c r="B4886">
        <f t="shared" si="919"/>
        <v>30</v>
      </c>
      <c r="C4886">
        <f t="shared" si="920"/>
        <v>1</v>
      </c>
      <c r="D4886">
        <f t="shared" si="921"/>
        <v>6</v>
      </c>
      <c r="E4886">
        <f t="shared" si="912"/>
        <v>88</v>
      </c>
      <c r="F4886">
        <f t="shared" ca="1" si="913"/>
        <v>93</v>
      </c>
      <c r="G4886">
        <f t="shared" ca="1" si="914"/>
        <v>3</v>
      </c>
      <c r="H4886">
        <f t="shared" ca="1" si="915"/>
        <v>64</v>
      </c>
      <c r="I4886" s="6">
        <f t="shared" ca="1" si="922"/>
        <v>0.52377600000000002</v>
      </c>
      <c r="J4886" s="18">
        <f t="shared" ca="1" si="916"/>
        <v>1.4927616000000001</v>
      </c>
      <c r="K4886" s="7">
        <f t="shared" ca="1" si="917"/>
        <v>1.4927616000000001</v>
      </c>
      <c r="L4886" s="55" t="str">
        <f t="shared" si="918"/>
        <v>t4878</v>
      </c>
      <c r="M4886" s="56">
        <v>1</v>
      </c>
      <c r="N4886" s="79">
        <f t="shared" ca="1" si="923"/>
        <v>1.4927616000000001</v>
      </c>
    </row>
    <row r="4887" spans="1:14">
      <c r="A4887">
        <v>4879</v>
      </c>
      <c r="B4887">
        <f t="shared" si="919"/>
        <v>30</v>
      </c>
      <c r="C4887">
        <f t="shared" si="920"/>
        <v>1</v>
      </c>
      <c r="D4887">
        <f t="shared" si="921"/>
        <v>7</v>
      </c>
      <c r="E4887">
        <f t="shared" si="912"/>
        <v>88</v>
      </c>
      <c r="F4887">
        <f t="shared" ca="1" si="913"/>
        <v>93</v>
      </c>
      <c r="G4887">
        <f t="shared" ca="1" si="914"/>
        <v>3</v>
      </c>
      <c r="H4887">
        <f t="shared" ca="1" si="915"/>
        <v>76</v>
      </c>
      <c r="I4887" s="6">
        <f t="shared" ca="1" si="922"/>
        <v>0.62198399999999998</v>
      </c>
      <c r="J4887" s="18">
        <f t="shared" ca="1" si="916"/>
        <v>1.7726544</v>
      </c>
      <c r="K4887" s="7">
        <f t="shared" ca="1" si="917"/>
        <v>1.7726544000000002</v>
      </c>
      <c r="L4887" s="55" t="str">
        <f t="shared" si="918"/>
        <v>t4879</v>
      </c>
      <c r="M4887" s="56">
        <v>1</v>
      </c>
      <c r="N4887" s="79">
        <f t="shared" ca="1" si="923"/>
        <v>1.7726544000000002</v>
      </c>
    </row>
    <row r="4888" spans="1:14">
      <c r="A4888">
        <v>4880</v>
      </c>
      <c r="B4888">
        <f t="shared" si="919"/>
        <v>30</v>
      </c>
      <c r="C4888">
        <f t="shared" si="920"/>
        <v>1</v>
      </c>
      <c r="D4888">
        <f t="shared" si="921"/>
        <v>8</v>
      </c>
      <c r="E4888">
        <f t="shared" si="912"/>
        <v>88</v>
      </c>
      <c r="F4888">
        <f t="shared" ca="1" si="913"/>
        <v>93</v>
      </c>
      <c r="G4888">
        <f t="shared" ca="1" si="914"/>
        <v>3</v>
      </c>
      <c r="H4888">
        <f t="shared" ca="1" si="915"/>
        <v>87</v>
      </c>
      <c r="I4888" s="6">
        <f t="shared" ca="1" si="922"/>
        <v>0.71200799999999997</v>
      </c>
      <c r="J4888" s="18">
        <f t="shared" ca="1" si="916"/>
        <v>2.0292227999999999</v>
      </c>
      <c r="K4888" s="7">
        <f t="shared" ca="1" si="917"/>
        <v>2.0292227999999999</v>
      </c>
      <c r="L4888" s="55" t="str">
        <f t="shared" si="918"/>
        <v>t4880</v>
      </c>
      <c r="M4888" s="56">
        <v>1</v>
      </c>
      <c r="N4888" s="79">
        <f t="shared" ca="1" si="923"/>
        <v>2.0292227999999999</v>
      </c>
    </row>
    <row r="4889" spans="1:14">
      <c r="A4889">
        <v>4881</v>
      </c>
      <c r="B4889">
        <f t="shared" si="919"/>
        <v>30</v>
      </c>
      <c r="C4889">
        <f t="shared" si="920"/>
        <v>1</v>
      </c>
      <c r="D4889">
        <f t="shared" si="921"/>
        <v>9</v>
      </c>
      <c r="E4889">
        <f t="shared" si="912"/>
        <v>88</v>
      </c>
      <c r="F4889">
        <f t="shared" ca="1" si="913"/>
        <v>93</v>
      </c>
      <c r="G4889">
        <f t="shared" ca="1" si="914"/>
        <v>3</v>
      </c>
      <c r="H4889">
        <f t="shared" ca="1" si="915"/>
        <v>95</v>
      </c>
      <c r="I4889" s="6">
        <f t="shared" ca="1" si="922"/>
        <v>0.77748000000000006</v>
      </c>
      <c r="J4889" s="18">
        <f t="shared" ca="1" si="916"/>
        <v>2.2158180000000001</v>
      </c>
      <c r="K4889" s="7">
        <f t="shared" ca="1" si="917"/>
        <v>2.2158180000000001</v>
      </c>
      <c r="L4889" s="55" t="str">
        <f t="shared" si="918"/>
        <v>t4881</v>
      </c>
      <c r="M4889" s="56">
        <v>1</v>
      </c>
      <c r="N4889" s="79">
        <f t="shared" ca="1" si="923"/>
        <v>2.2158180000000001</v>
      </c>
    </row>
    <row r="4890" spans="1:14">
      <c r="A4890">
        <v>4882</v>
      </c>
      <c r="B4890">
        <f t="shared" si="919"/>
        <v>30</v>
      </c>
      <c r="C4890">
        <f t="shared" si="920"/>
        <v>1</v>
      </c>
      <c r="D4890">
        <f t="shared" si="921"/>
        <v>10</v>
      </c>
      <c r="E4890">
        <f t="shared" si="912"/>
        <v>88</v>
      </c>
      <c r="F4890">
        <f t="shared" ca="1" si="913"/>
        <v>93</v>
      </c>
      <c r="G4890">
        <f t="shared" ca="1" si="914"/>
        <v>3</v>
      </c>
      <c r="H4890">
        <f t="shared" ca="1" si="915"/>
        <v>99</v>
      </c>
      <c r="I4890" s="6">
        <f t="shared" ca="1" si="922"/>
        <v>0.81021600000000005</v>
      </c>
      <c r="J4890" s="18">
        <f t="shared" ca="1" si="916"/>
        <v>2.3091156000000002</v>
      </c>
      <c r="K4890" s="7">
        <f t="shared" ca="1" si="917"/>
        <v>2.3091156000000002</v>
      </c>
      <c r="L4890" s="55" t="str">
        <f t="shared" si="918"/>
        <v>t4882</v>
      </c>
      <c r="M4890" s="56">
        <v>1</v>
      </c>
      <c r="N4890" s="79">
        <f t="shared" ca="1" si="923"/>
        <v>2.3091156000000002</v>
      </c>
    </row>
    <row r="4891" spans="1:14">
      <c r="A4891">
        <v>4883</v>
      </c>
      <c r="B4891">
        <f t="shared" si="919"/>
        <v>30</v>
      </c>
      <c r="C4891">
        <f t="shared" si="920"/>
        <v>1</v>
      </c>
      <c r="D4891">
        <f t="shared" si="921"/>
        <v>11</v>
      </c>
      <c r="E4891">
        <f t="shared" si="912"/>
        <v>88</v>
      </c>
      <c r="F4891">
        <f t="shared" ca="1" si="913"/>
        <v>93</v>
      </c>
      <c r="G4891">
        <f t="shared" ca="1" si="914"/>
        <v>3</v>
      </c>
      <c r="H4891">
        <f t="shared" ca="1" si="915"/>
        <v>100</v>
      </c>
      <c r="I4891" s="6">
        <f t="shared" ca="1" si="922"/>
        <v>0.81840000000000002</v>
      </c>
      <c r="J4891" s="18">
        <f t="shared" ca="1" si="916"/>
        <v>2.3324400000000001</v>
      </c>
      <c r="K4891" s="7">
        <f t="shared" ca="1" si="917"/>
        <v>2.3324400000000001</v>
      </c>
      <c r="L4891" s="55" t="str">
        <f t="shared" si="918"/>
        <v>t4883</v>
      </c>
      <c r="M4891" s="56">
        <v>1</v>
      </c>
      <c r="N4891" s="79">
        <f t="shared" ca="1" si="923"/>
        <v>2.3324400000000001</v>
      </c>
    </row>
    <row r="4892" spans="1:14">
      <c r="A4892">
        <v>4884</v>
      </c>
      <c r="B4892">
        <f t="shared" si="919"/>
        <v>30</v>
      </c>
      <c r="C4892">
        <f t="shared" si="920"/>
        <v>1</v>
      </c>
      <c r="D4892">
        <f t="shared" si="921"/>
        <v>12</v>
      </c>
      <c r="E4892">
        <f t="shared" si="912"/>
        <v>88</v>
      </c>
      <c r="F4892">
        <f t="shared" ca="1" si="913"/>
        <v>93</v>
      </c>
      <c r="G4892">
        <f t="shared" ca="1" si="914"/>
        <v>3</v>
      </c>
      <c r="H4892">
        <f t="shared" ca="1" si="915"/>
        <v>99</v>
      </c>
      <c r="I4892" s="6">
        <f t="shared" ca="1" si="922"/>
        <v>0.81021600000000005</v>
      </c>
      <c r="J4892" s="18">
        <f t="shared" ca="1" si="916"/>
        <v>2.3091156000000002</v>
      </c>
      <c r="K4892" s="7">
        <f t="shared" ca="1" si="917"/>
        <v>2.3091156000000002</v>
      </c>
      <c r="L4892" s="55" t="str">
        <f t="shared" si="918"/>
        <v>t4884</v>
      </c>
      <c r="M4892" s="56">
        <v>1</v>
      </c>
      <c r="N4892" s="79">
        <f t="shared" ca="1" si="923"/>
        <v>2.3091156000000002</v>
      </c>
    </row>
    <row r="4893" spans="1:14">
      <c r="A4893">
        <v>4885</v>
      </c>
      <c r="B4893">
        <f t="shared" si="919"/>
        <v>30</v>
      </c>
      <c r="C4893">
        <f t="shared" si="920"/>
        <v>1</v>
      </c>
      <c r="D4893">
        <f t="shared" si="921"/>
        <v>13</v>
      </c>
      <c r="E4893">
        <f t="shared" si="912"/>
        <v>88</v>
      </c>
      <c r="F4893">
        <f t="shared" ca="1" si="913"/>
        <v>93</v>
      </c>
      <c r="G4893">
        <f t="shared" ca="1" si="914"/>
        <v>3</v>
      </c>
      <c r="H4893">
        <f t="shared" ca="1" si="915"/>
        <v>100</v>
      </c>
      <c r="I4893" s="6">
        <f t="shared" ca="1" si="922"/>
        <v>0.81840000000000002</v>
      </c>
      <c r="J4893" s="18">
        <f t="shared" ca="1" si="916"/>
        <v>2.3324400000000001</v>
      </c>
      <c r="K4893" s="7">
        <f t="shared" ca="1" si="917"/>
        <v>2.3324400000000001</v>
      </c>
      <c r="L4893" s="55" t="str">
        <f t="shared" si="918"/>
        <v>t4885</v>
      </c>
      <c r="M4893" s="56">
        <v>1</v>
      </c>
      <c r="N4893" s="79">
        <f t="shared" ca="1" si="923"/>
        <v>2.3324400000000001</v>
      </c>
    </row>
    <row r="4894" spans="1:14">
      <c r="A4894">
        <v>4886</v>
      </c>
      <c r="B4894">
        <f t="shared" si="919"/>
        <v>30</v>
      </c>
      <c r="C4894">
        <f t="shared" si="920"/>
        <v>1</v>
      </c>
      <c r="D4894">
        <f t="shared" si="921"/>
        <v>14</v>
      </c>
      <c r="E4894">
        <f t="shared" si="912"/>
        <v>88</v>
      </c>
      <c r="F4894">
        <f t="shared" ca="1" si="913"/>
        <v>93</v>
      </c>
      <c r="G4894">
        <f t="shared" ca="1" si="914"/>
        <v>3</v>
      </c>
      <c r="H4894">
        <f t="shared" ca="1" si="915"/>
        <v>100</v>
      </c>
      <c r="I4894" s="6">
        <f t="shared" ca="1" si="922"/>
        <v>0.81840000000000002</v>
      </c>
      <c r="J4894" s="18">
        <f t="shared" ca="1" si="916"/>
        <v>2.3324400000000001</v>
      </c>
      <c r="K4894" s="7">
        <f t="shared" ca="1" si="917"/>
        <v>2.3324400000000001</v>
      </c>
      <c r="L4894" s="55" t="str">
        <f t="shared" si="918"/>
        <v>t4886</v>
      </c>
      <c r="M4894" s="56">
        <v>1</v>
      </c>
      <c r="N4894" s="79">
        <f t="shared" ca="1" si="923"/>
        <v>2.3324400000000001</v>
      </c>
    </row>
    <row r="4895" spans="1:14">
      <c r="A4895">
        <v>4887</v>
      </c>
      <c r="B4895">
        <f t="shared" si="919"/>
        <v>30</v>
      </c>
      <c r="C4895">
        <f t="shared" si="920"/>
        <v>1</v>
      </c>
      <c r="D4895">
        <f t="shared" si="921"/>
        <v>15</v>
      </c>
      <c r="E4895">
        <f t="shared" si="912"/>
        <v>88</v>
      </c>
      <c r="F4895">
        <f t="shared" ca="1" si="913"/>
        <v>93</v>
      </c>
      <c r="G4895">
        <f t="shared" ca="1" si="914"/>
        <v>3</v>
      </c>
      <c r="H4895">
        <f t="shared" ca="1" si="915"/>
        <v>97</v>
      </c>
      <c r="I4895" s="6">
        <f t="shared" ca="1" si="922"/>
        <v>0.793848</v>
      </c>
      <c r="J4895" s="18">
        <f t="shared" ca="1" si="916"/>
        <v>2.2624667999999999</v>
      </c>
      <c r="K4895" s="7">
        <f t="shared" ca="1" si="917"/>
        <v>2.2624667999999999</v>
      </c>
      <c r="L4895" s="55" t="str">
        <f t="shared" si="918"/>
        <v>t4887</v>
      </c>
      <c r="M4895" s="56">
        <v>1</v>
      </c>
      <c r="N4895" s="79">
        <f t="shared" ca="1" si="923"/>
        <v>2.2624667999999999</v>
      </c>
    </row>
    <row r="4896" spans="1:14">
      <c r="A4896">
        <v>4888</v>
      </c>
      <c r="B4896">
        <f t="shared" si="919"/>
        <v>30</v>
      </c>
      <c r="C4896">
        <f t="shared" si="920"/>
        <v>1</v>
      </c>
      <c r="D4896">
        <f t="shared" si="921"/>
        <v>16</v>
      </c>
      <c r="E4896">
        <f t="shared" si="912"/>
        <v>88</v>
      </c>
      <c r="F4896">
        <f t="shared" ca="1" si="913"/>
        <v>93</v>
      </c>
      <c r="G4896">
        <f t="shared" ca="1" si="914"/>
        <v>3</v>
      </c>
      <c r="H4896">
        <f t="shared" ca="1" si="915"/>
        <v>96</v>
      </c>
      <c r="I4896" s="6">
        <f t="shared" ca="1" si="922"/>
        <v>0.78566400000000003</v>
      </c>
      <c r="J4896" s="18">
        <f t="shared" ca="1" si="916"/>
        <v>2.2391424</v>
      </c>
      <c r="K4896" s="7">
        <f t="shared" ca="1" si="917"/>
        <v>2.2391424</v>
      </c>
      <c r="L4896" s="55" t="str">
        <f t="shared" si="918"/>
        <v>t4888</v>
      </c>
      <c r="M4896" s="56">
        <v>1</v>
      </c>
      <c r="N4896" s="79">
        <f t="shared" ca="1" si="923"/>
        <v>2.2391424</v>
      </c>
    </row>
    <row r="4897" spans="1:14">
      <c r="A4897">
        <v>4889</v>
      </c>
      <c r="B4897">
        <f t="shared" si="919"/>
        <v>30</v>
      </c>
      <c r="C4897">
        <f t="shared" si="920"/>
        <v>1</v>
      </c>
      <c r="D4897">
        <f t="shared" si="921"/>
        <v>17</v>
      </c>
      <c r="E4897">
        <f t="shared" si="912"/>
        <v>88</v>
      </c>
      <c r="F4897">
        <f t="shared" ca="1" si="913"/>
        <v>93</v>
      </c>
      <c r="G4897">
        <f t="shared" ca="1" si="914"/>
        <v>3</v>
      </c>
      <c r="H4897">
        <f t="shared" ca="1" si="915"/>
        <v>96</v>
      </c>
      <c r="I4897" s="6">
        <f t="shared" ca="1" si="922"/>
        <v>0.78566400000000003</v>
      </c>
      <c r="J4897" s="18">
        <f t="shared" ca="1" si="916"/>
        <v>2.2391424</v>
      </c>
      <c r="K4897" s="7">
        <f t="shared" ca="1" si="917"/>
        <v>2.2391424</v>
      </c>
      <c r="L4897" s="55" t="str">
        <f t="shared" si="918"/>
        <v>t4889</v>
      </c>
      <c r="M4897" s="56">
        <v>1</v>
      </c>
      <c r="N4897" s="79">
        <f t="shared" ca="1" si="923"/>
        <v>2.2391424</v>
      </c>
    </row>
    <row r="4898" spans="1:14">
      <c r="A4898">
        <v>4890</v>
      </c>
      <c r="B4898">
        <f t="shared" si="919"/>
        <v>30</v>
      </c>
      <c r="C4898">
        <f t="shared" si="920"/>
        <v>1</v>
      </c>
      <c r="D4898">
        <f t="shared" si="921"/>
        <v>18</v>
      </c>
      <c r="E4898">
        <f t="shared" si="912"/>
        <v>88</v>
      </c>
      <c r="F4898">
        <f t="shared" ca="1" si="913"/>
        <v>93</v>
      </c>
      <c r="G4898">
        <f t="shared" ca="1" si="914"/>
        <v>3</v>
      </c>
      <c r="H4898">
        <f t="shared" ca="1" si="915"/>
        <v>93</v>
      </c>
      <c r="I4898" s="6">
        <f t="shared" ca="1" si="922"/>
        <v>0.76111200000000001</v>
      </c>
      <c r="J4898" s="18">
        <f t="shared" ca="1" si="916"/>
        <v>2.1691692000000002</v>
      </c>
      <c r="K4898" s="7">
        <f t="shared" ca="1" si="917"/>
        <v>2.1691692000000002</v>
      </c>
      <c r="L4898" s="55" t="str">
        <f t="shared" si="918"/>
        <v>t4890</v>
      </c>
      <c r="M4898" s="56">
        <v>1</v>
      </c>
      <c r="N4898" s="79">
        <f t="shared" ca="1" si="923"/>
        <v>2.1691692000000002</v>
      </c>
    </row>
    <row r="4899" spans="1:14">
      <c r="A4899">
        <v>4891</v>
      </c>
      <c r="B4899">
        <f t="shared" si="919"/>
        <v>30</v>
      </c>
      <c r="C4899">
        <f t="shared" si="920"/>
        <v>1</v>
      </c>
      <c r="D4899">
        <f t="shared" si="921"/>
        <v>19</v>
      </c>
      <c r="E4899">
        <f t="shared" si="912"/>
        <v>88</v>
      </c>
      <c r="F4899">
        <f t="shared" ca="1" si="913"/>
        <v>93</v>
      </c>
      <c r="G4899">
        <f t="shared" ca="1" si="914"/>
        <v>3</v>
      </c>
      <c r="H4899">
        <f t="shared" ca="1" si="915"/>
        <v>92</v>
      </c>
      <c r="I4899" s="6">
        <f t="shared" ca="1" si="922"/>
        <v>0.75292800000000004</v>
      </c>
      <c r="J4899" s="18">
        <f t="shared" ca="1" si="916"/>
        <v>2.1458448000000003</v>
      </c>
      <c r="K4899" s="7">
        <f t="shared" ca="1" si="917"/>
        <v>2.1458448000000003</v>
      </c>
      <c r="L4899" s="55" t="str">
        <f t="shared" si="918"/>
        <v>t4891</v>
      </c>
      <c r="M4899" s="56">
        <v>1</v>
      </c>
      <c r="N4899" s="79">
        <f t="shared" ca="1" si="923"/>
        <v>2.1458448000000003</v>
      </c>
    </row>
    <row r="4900" spans="1:14">
      <c r="A4900">
        <v>4892</v>
      </c>
      <c r="B4900">
        <f t="shared" si="919"/>
        <v>30</v>
      </c>
      <c r="C4900">
        <f t="shared" si="920"/>
        <v>1</v>
      </c>
      <c r="D4900">
        <f t="shared" si="921"/>
        <v>20</v>
      </c>
      <c r="E4900">
        <f t="shared" si="912"/>
        <v>88</v>
      </c>
      <c r="F4900">
        <f t="shared" ca="1" si="913"/>
        <v>93</v>
      </c>
      <c r="G4900">
        <f t="shared" ca="1" si="914"/>
        <v>3</v>
      </c>
      <c r="H4900">
        <f t="shared" ca="1" si="915"/>
        <v>92</v>
      </c>
      <c r="I4900" s="6">
        <f t="shared" ca="1" si="922"/>
        <v>0.75292800000000004</v>
      </c>
      <c r="J4900" s="18">
        <f t="shared" ca="1" si="916"/>
        <v>2.1458448000000003</v>
      </c>
      <c r="K4900" s="7">
        <f t="shared" ca="1" si="917"/>
        <v>2.1458448000000003</v>
      </c>
      <c r="L4900" s="55" t="str">
        <f t="shared" si="918"/>
        <v>t4892</v>
      </c>
      <c r="M4900" s="56">
        <v>1</v>
      </c>
      <c r="N4900" s="79">
        <f t="shared" ca="1" si="923"/>
        <v>2.1458448000000003</v>
      </c>
    </row>
    <row r="4901" spans="1:14">
      <c r="A4901">
        <v>4893</v>
      </c>
      <c r="B4901">
        <f t="shared" si="919"/>
        <v>30</v>
      </c>
      <c r="C4901">
        <f t="shared" si="920"/>
        <v>1</v>
      </c>
      <c r="D4901">
        <f t="shared" si="921"/>
        <v>21</v>
      </c>
      <c r="E4901">
        <f t="shared" si="912"/>
        <v>88</v>
      </c>
      <c r="F4901">
        <f t="shared" ca="1" si="913"/>
        <v>93</v>
      </c>
      <c r="G4901">
        <f t="shared" ca="1" si="914"/>
        <v>3</v>
      </c>
      <c r="H4901">
        <f t="shared" ca="1" si="915"/>
        <v>93</v>
      </c>
      <c r="I4901" s="6">
        <f t="shared" ca="1" si="922"/>
        <v>0.76111200000000001</v>
      </c>
      <c r="J4901" s="18">
        <f t="shared" ca="1" si="916"/>
        <v>2.1691692000000002</v>
      </c>
      <c r="K4901" s="7">
        <f t="shared" ca="1" si="917"/>
        <v>2.1691692000000002</v>
      </c>
      <c r="L4901" s="55" t="str">
        <f t="shared" si="918"/>
        <v>t4893</v>
      </c>
      <c r="M4901" s="56">
        <v>1</v>
      </c>
      <c r="N4901" s="79">
        <f t="shared" ca="1" si="923"/>
        <v>2.1691692000000002</v>
      </c>
    </row>
    <row r="4902" spans="1:14">
      <c r="A4902">
        <v>4894</v>
      </c>
      <c r="B4902">
        <f t="shared" si="919"/>
        <v>30</v>
      </c>
      <c r="C4902">
        <f t="shared" si="920"/>
        <v>1</v>
      </c>
      <c r="D4902">
        <f t="shared" si="921"/>
        <v>22</v>
      </c>
      <c r="E4902">
        <f t="shared" si="912"/>
        <v>88</v>
      </c>
      <c r="F4902">
        <f t="shared" ca="1" si="913"/>
        <v>93</v>
      </c>
      <c r="G4902">
        <f t="shared" ca="1" si="914"/>
        <v>3</v>
      </c>
      <c r="H4902">
        <f t="shared" ca="1" si="915"/>
        <v>87</v>
      </c>
      <c r="I4902" s="6">
        <f t="shared" ca="1" si="922"/>
        <v>0.71200799999999997</v>
      </c>
      <c r="J4902" s="18">
        <f t="shared" ca="1" si="916"/>
        <v>2.0292227999999999</v>
      </c>
      <c r="K4902" s="7">
        <f t="shared" ca="1" si="917"/>
        <v>2.0292227999999999</v>
      </c>
      <c r="L4902" s="55" t="str">
        <f t="shared" si="918"/>
        <v>t4894</v>
      </c>
      <c r="M4902" s="56">
        <v>1</v>
      </c>
      <c r="N4902" s="79">
        <f t="shared" ca="1" si="923"/>
        <v>2.0292227999999999</v>
      </c>
    </row>
    <row r="4903" spans="1:14">
      <c r="A4903">
        <v>4895</v>
      </c>
      <c r="B4903">
        <f t="shared" si="919"/>
        <v>30</v>
      </c>
      <c r="C4903">
        <f t="shared" si="920"/>
        <v>1</v>
      </c>
      <c r="D4903">
        <f t="shared" si="921"/>
        <v>23</v>
      </c>
      <c r="E4903">
        <f t="shared" si="912"/>
        <v>88</v>
      </c>
      <c r="F4903">
        <f t="shared" ca="1" si="913"/>
        <v>93</v>
      </c>
      <c r="G4903">
        <f t="shared" ca="1" si="914"/>
        <v>3</v>
      </c>
      <c r="H4903">
        <f t="shared" ca="1" si="915"/>
        <v>72</v>
      </c>
      <c r="I4903" s="6">
        <f t="shared" ca="1" si="922"/>
        <v>0.58924799999999999</v>
      </c>
      <c r="J4903" s="18">
        <f t="shared" ca="1" si="916"/>
        <v>1.6793568000000001</v>
      </c>
      <c r="K4903" s="7">
        <f t="shared" ca="1" si="917"/>
        <v>1.6793568000000001</v>
      </c>
      <c r="L4903" s="55" t="str">
        <f t="shared" si="918"/>
        <v>t4895</v>
      </c>
      <c r="M4903" s="56">
        <v>1</v>
      </c>
      <c r="N4903" s="79">
        <f t="shared" ca="1" si="923"/>
        <v>1.6793568000000001</v>
      </c>
    </row>
    <row r="4904" spans="1:14">
      <c r="A4904">
        <v>4896</v>
      </c>
      <c r="B4904">
        <f t="shared" si="919"/>
        <v>30</v>
      </c>
      <c r="C4904">
        <f t="shared" si="920"/>
        <v>2</v>
      </c>
      <c r="D4904">
        <f t="shared" si="921"/>
        <v>0</v>
      </c>
      <c r="E4904">
        <f t="shared" si="912"/>
        <v>88</v>
      </c>
      <c r="F4904">
        <f t="shared" ca="1" si="913"/>
        <v>100</v>
      </c>
      <c r="G4904">
        <f t="shared" ca="1" si="914"/>
        <v>3</v>
      </c>
      <c r="H4904">
        <f t="shared" ca="1" si="915"/>
        <v>64</v>
      </c>
      <c r="I4904" s="6">
        <f t="shared" ca="1" si="922"/>
        <v>0.56320000000000003</v>
      </c>
      <c r="J4904" s="18">
        <f t="shared" ca="1" si="916"/>
        <v>1.6051200000000001</v>
      </c>
      <c r="K4904" s="7">
        <f t="shared" ca="1" si="917"/>
        <v>1.6051199999999999</v>
      </c>
      <c r="L4904" s="55" t="str">
        <f t="shared" si="918"/>
        <v>t4896</v>
      </c>
      <c r="M4904" s="56">
        <v>1</v>
      </c>
      <c r="N4904" s="79">
        <f t="shared" ca="1" si="923"/>
        <v>1.6051199999999999</v>
      </c>
    </row>
    <row r="4905" spans="1:14">
      <c r="A4905">
        <v>4897</v>
      </c>
      <c r="B4905">
        <f t="shared" si="919"/>
        <v>30</v>
      </c>
      <c r="C4905">
        <f t="shared" si="920"/>
        <v>2</v>
      </c>
      <c r="D4905">
        <f t="shared" si="921"/>
        <v>1</v>
      </c>
      <c r="E4905">
        <f t="shared" si="912"/>
        <v>88</v>
      </c>
      <c r="F4905">
        <f t="shared" ca="1" si="913"/>
        <v>100</v>
      </c>
      <c r="G4905">
        <f t="shared" ca="1" si="914"/>
        <v>3</v>
      </c>
      <c r="H4905">
        <f t="shared" ca="1" si="915"/>
        <v>60</v>
      </c>
      <c r="I4905" s="6">
        <f t="shared" ca="1" si="922"/>
        <v>0.52800000000000002</v>
      </c>
      <c r="J4905" s="18">
        <f t="shared" ca="1" si="916"/>
        <v>1.5048000000000001</v>
      </c>
      <c r="K4905" s="7">
        <f t="shared" ca="1" si="917"/>
        <v>1.5048000000000001</v>
      </c>
      <c r="L4905" s="55" t="str">
        <f t="shared" si="918"/>
        <v>t4897</v>
      </c>
      <c r="M4905" s="56">
        <v>1</v>
      </c>
      <c r="N4905" s="79">
        <f t="shared" ca="1" si="923"/>
        <v>1.5048000000000001</v>
      </c>
    </row>
    <row r="4906" spans="1:14">
      <c r="A4906">
        <v>4898</v>
      </c>
      <c r="B4906">
        <f t="shared" si="919"/>
        <v>30</v>
      </c>
      <c r="C4906">
        <f t="shared" si="920"/>
        <v>2</v>
      </c>
      <c r="D4906">
        <f t="shared" si="921"/>
        <v>2</v>
      </c>
      <c r="E4906">
        <f t="shared" si="912"/>
        <v>88</v>
      </c>
      <c r="F4906">
        <f t="shared" ca="1" si="913"/>
        <v>100</v>
      </c>
      <c r="G4906">
        <f t="shared" ca="1" si="914"/>
        <v>3</v>
      </c>
      <c r="H4906">
        <f t="shared" ca="1" si="915"/>
        <v>58</v>
      </c>
      <c r="I4906" s="6">
        <f t="shared" ca="1" si="922"/>
        <v>0.51039999999999996</v>
      </c>
      <c r="J4906" s="18">
        <f t="shared" ca="1" si="916"/>
        <v>1.4546399999999999</v>
      </c>
      <c r="K4906" s="7">
        <f t="shared" ca="1" si="917"/>
        <v>1.4546399999999997</v>
      </c>
      <c r="L4906" s="55" t="str">
        <f t="shared" si="918"/>
        <v>t4898</v>
      </c>
      <c r="M4906" s="56">
        <v>1</v>
      </c>
      <c r="N4906" s="79">
        <f t="shared" ca="1" si="923"/>
        <v>1.4546399999999997</v>
      </c>
    </row>
    <row r="4907" spans="1:14">
      <c r="A4907">
        <v>4899</v>
      </c>
      <c r="B4907">
        <f t="shared" si="919"/>
        <v>30</v>
      </c>
      <c r="C4907">
        <f t="shared" si="920"/>
        <v>2</v>
      </c>
      <c r="D4907">
        <f t="shared" si="921"/>
        <v>3</v>
      </c>
      <c r="E4907">
        <f t="shared" si="912"/>
        <v>88</v>
      </c>
      <c r="F4907">
        <f t="shared" ca="1" si="913"/>
        <v>100</v>
      </c>
      <c r="G4907">
        <f t="shared" ca="1" si="914"/>
        <v>3</v>
      </c>
      <c r="H4907">
        <f t="shared" ca="1" si="915"/>
        <v>56</v>
      </c>
      <c r="I4907" s="6">
        <f t="shared" ca="1" si="922"/>
        <v>0.49280000000000002</v>
      </c>
      <c r="J4907" s="18">
        <f t="shared" ca="1" si="916"/>
        <v>1.4044800000000002</v>
      </c>
      <c r="K4907" s="7">
        <f t="shared" ca="1" si="917"/>
        <v>1.4044800000000002</v>
      </c>
      <c r="L4907" s="55" t="str">
        <f t="shared" si="918"/>
        <v>t4899</v>
      </c>
      <c r="M4907" s="56">
        <v>1</v>
      </c>
      <c r="N4907" s="79">
        <f t="shared" ca="1" si="923"/>
        <v>1.4044800000000002</v>
      </c>
    </row>
    <row r="4908" spans="1:14">
      <c r="A4908">
        <v>4900</v>
      </c>
      <c r="B4908">
        <f t="shared" si="919"/>
        <v>30</v>
      </c>
      <c r="C4908">
        <f t="shared" si="920"/>
        <v>2</v>
      </c>
      <c r="D4908">
        <f t="shared" si="921"/>
        <v>4</v>
      </c>
      <c r="E4908">
        <f t="shared" si="912"/>
        <v>88</v>
      </c>
      <c r="F4908">
        <f t="shared" ca="1" si="913"/>
        <v>100</v>
      </c>
      <c r="G4908">
        <f t="shared" ca="1" si="914"/>
        <v>3</v>
      </c>
      <c r="H4908">
        <f t="shared" ca="1" si="915"/>
        <v>56</v>
      </c>
      <c r="I4908" s="6">
        <f t="shared" ca="1" si="922"/>
        <v>0.49280000000000002</v>
      </c>
      <c r="J4908" s="18">
        <f t="shared" ca="1" si="916"/>
        <v>1.4044800000000002</v>
      </c>
      <c r="K4908" s="7">
        <f t="shared" ca="1" si="917"/>
        <v>1.4044800000000002</v>
      </c>
      <c r="L4908" s="55" t="str">
        <f t="shared" si="918"/>
        <v>t4900</v>
      </c>
      <c r="M4908" s="56">
        <v>1</v>
      </c>
      <c r="N4908" s="79">
        <f t="shared" ca="1" si="923"/>
        <v>1.4044800000000002</v>
      </c>
    </row>
    <row r="4909" spans="1:14">
      <c r="A4909">
        <v>4901</v>
      </c>
      <c r="B4909">
        <f t="shared" si="919"/>
        <v>30</v>
      </c>
      <c r="C4909">
        <f t="shared" si="920"/>
        <v>2</v>
      </c>
      <c r="D4909">
        <f t="shared" si="921"/>
        <v>5</v>
      </c>
      <c r="E4909">
        <f t="shared" si="912"/>
        <v>88</v>
      </c>
      <c r="F4909">
        <f t="shared" ca="1" si="913"/>
        <v>100</v>
      </c>
      <c r="G4909">
        <f t="shared" ca="1" si="914"/>
        <v>3</v>
      </c>
      <c r="H4909">
        <f t="shared" ca="1" si="915"/>
        <v>58</v>
      </c>
      <c r="I4909" s="6">
        <f t="shared" ca="1" si="922"/>
        <v>0.51039999999999996</v>
      </c>
      <c r="J4909" s="18">
        <f t="shared" ca="1" si="916"/>
        <v>1.4546399999999999</v>
      </c>
      <c r="K4909" s="7">
        <f t="shared" ca="1" si="917"/>
        <v>1.4546399999999997</v>
      </c>
      <c r="L4909" s="55" t="str">
        <f t="shared" si="918"/>
        <v>t4901</v>
      </c>
      <c r="M4909" s="56">
        <v>1</v>
      </c>
      <c r="N4909" s="79">
        <f t="shared" ca="1" si="923"/>
        <v>1.4546399999999997</v>
      </c>
    </row>
    <row r="4910" spans="1:14">
      <c r="A4910">
        <v>4902</v>
      </c>
      <c r="B4910">
        <f t="shared" si="919"/>
        <v>30</v>
      </c>
      <c r="C4910">
        <f t="shared" si="920"/>
        <v>2</v>
      </c>
      <c r="D4910">
        <f t="shared" si="921"/>
        <v>6</v>
      </c>
      <c r="E4910">
        <f t="shared" si="912"/>
        <v>88</v>
      </c>
      <c r="F4910">
        <f t="shared" ca="1" si="913"/>
        <v>100</v>
      </c>
      <c r="G4910">
        <f t="shared" ca="1" si="914"/>
        <v>3</v>
      </c>
      <c r="H4910">
        <f t="shared" ca="1" si="915"/>
        <v>64</v>
      </c>
      <c r="I4910" s="6">
        <f t="shared" ca="1" si="922"/>
        <v>0.56320000000000003</v>
      </c>
      <c r="J4910" s="18">
        <f t="shared" ca="1" si="916"/>
        <v>1.6051200000000001</v>
      </c>
      <c r="K4910" s="7">
        <f t="shared" ca="1" si="917"/>
        <v>1.6051199999999999</v>
      </c>
      <c r="L4910" s="55" t="str">
        <f t="shared" si="918"/>
        <v>t4902</v>
      </c>
      <c r="M4910" s="56">
        <v>1</v>
      </c>
      <c r="N4910" s="79">
        <f t="shared" ca="1" si="923"/>
        <v>1.6051199999999999</v>
      </c>
    </row>
    <row r="4911" spans="1:14">
      <c r="A4911">
        <v>4903</v>
      </c>
      <c r="B4911">
        <f t="shared" si="919"/>
        <v>30</v>
      </c>
      <c r="C4911">
        <f t="shared" si="920"/>
        <v>2</v>
      </c>
      <c r="D4911">
        <f t="shared" si="921"/>
        <v>7</v>
      </c>
      <c r="E4911">
        <f t="shared" si="912"/>
        <v>88</v>
      </c>
      <c r="F4911">
        <f t="shared" ca="1" si="913"/>
        <v>100</v>
      </c>
      <c r="G4911">
        <f t="shared" ca="1" si="914"/>
        <v>3</v>
      </c>
      <c r="H4911">
        <f t="shared" ca="1" si="915"/>
        <v>76</v>
      </c>
      <c r="I4911" s="6">
        <f t="shared" ca="1" si="922"/>
        <v>0.66879999999999995</v>
      </c>
      <c r="J4911" s="18">
        <f t="shared" ca="1" si="916"/>
        <v>1.90608</v>
      </c>
      <c r="K4911" s="7">
        <f t="shared" ca="1" si="917"/>
        <v>1.90608</v>
      </c>
      <c r="L4911" s="55" t="str">
        <f t="shared" si="918"/>
        <v>t4903</v>
      </c>
      <c r="M4911" s="56">
        <v>1</v>
      </c>
      <c r="N4911" s="79">
        <f t="shared" ca="1" si="923"/>
        <v>1.90608</v>
      </c>
    </row>
    <row r="4912" spans="1:14">
      <c r="A4912">
        <v>4904</v>
      </c>
      <c r="B4912">
        <f t="shared" si="919"/>
        <v>30</v>
      </c>
      <c r="C4912">
        <f t="shared" si="920"/>
        <v>2</v>
      </c>
      <c r="D4912">
        <f t="shared" si="921"/>
        <v>8</v>
      </c>
      <c r="E4912">
        <f t="shared" si="912"/>
        <v>88</v>
      </c>
      <c r="F4912">
        <f t="shared" ca="1" si="913"/>
        <v>100</v>
      </c>
      <c r="G4912">
        <f t="shared" ca="1" si="914"/>
        <v>3</v>
      </c>
      <c r="H4912">
        <f t="shared" ca="1" si="915"/>
        <v>87</v>
      </c>
      <c r="I4912" s="6">
        <f t="shared" ca="1" si="922"/>
        <v>0.76560000000000006</v>
      </c>
      <c r="J4912" s="18">
        <f t="shared" ca="1" si="916"/>
        <v>2.1819600000000001</v>
      </c>
      <c r="K4912" s="7">
        <f t="shared" ca="1" si="917"/>
        <v>2.1819600000000001</v>
      </c>
      <c r="L4912" s="55" t="str">
        <f t="shared" si="918"/>
        <v>t4904</v>
      </c>
      <c r="M4912" s="56">
        <v>1</v>
      </c>
      <c r="N4912" s="79">
        <f t="shared" ca="1" si="923"/>
        <v>2.1819600000000001</v>
      </c>
    </row>
    <row r="4913" spans="1:14">
      <c r="A4913">
        <v>4905</v>
      </c>
      <c r="B4913">
        <f t="shared" si="919"/>
        <v>30</v>
      </c>
      <c r="C4913">
        <f t="shared" si="920"/>
        <v>2</v>
      </c>
      <c r="D4913">
        <f t="shared" si="921"/>
        <v>9</v>
      </c>
      <c r="E4913">
        <f t="shared" si="912"/>
        <v>88</v>
      </c>
      <c r="F4913">
        <f t="shared" ca="1" si="913"/>
        <v>100</v>
      </c>
      <c r="G4913">
        <f t="shared" ca="1" si="914"/>
        <v>3</v>
      </c>
      <c r="H4913">
        <f t="shared" ca="1" si="915"/>
        <v>95</v>
      </c>
      <c r="I4913" s="6">
        <f t="shared" ca="1" si="922"/>
        <v>0.83599999999999997</v>
      </c>
      <c r="J4913" s="18">
        <f t="shared" ca="1" si="916"/>
        <v>2.3826000000000001</v>
      </c>
      <c r="K4913" s="7">
        <f t="shared" ca="1" si="917"/>
        <v>2.3826000000000001</v>
      </c>
      <c r="L4913" s="55" t="str">
        <f t="shared" si="918"/>
        <v>t4905</v>
      </c>
      <c r="M4913" s="56">
        <v>1</v>
      </c>
      <c r="N4913" s="79">
        <f t="shared" ca="1" si="923"/>
        <v>2.3826000000000001</v>
      </c>
    </row>
    <row r="4914" spans="1:14">
      <c r="A4914">
        <v>4906</v>
      </c>
      <c r="B4914">
        <f t="shared" si="919"/>
        <v>30</v>
      </c>
      <c r="C4914">
        <f t="shared" si="920"/>
        <v>2</v>
      </c>
      <c r="D4914">
        <f t="shared" si="921"/>
        <v>10</v>
      </c>
      <c r="E4914">
        <f t="shared" si="912"/>
        <v>88</v>
      </c>
      <c r="F4914">
        <f t="shared" ca="1" si="913"/>
        <v>100</v>
      </c>
      <c r="G4914">
        <f t="shared" ca="1" si="914"/>
        <v>3</v>
      </c>
      <c r="H4914">
        <f t="shared" ca="1" si="915"/>
        <v>99</v>
      </c>
      <c r="I4914" s="6">
        <f t="shared" ca="1" si="922"/>
        <v>0.87120000000000009</v>
      </c>
      <c r="J4914" s="18">
        <f t="shared" ca="1" si="916"/>
        <v>2.4829200000000005</v>
      </c>
      <c r="K4914" s="7">
        <f t="shared" ca="1" si="917"/>
        <v>2.4829200000000005</v>
      </c>
      <c r="L4914" s="55" t="str">
        <f t="shared" si="918"/>
        <v>t4906</v>
      </c>
      <c r="M4914" s="56">
        <v>1</v>
      </c>
      <c r="N4914" s="79">
        <f t="shared" ca="1" si="923"/>
        <v>2.4829200000000005</v>
      </c>
    </row>
    <row r="4915" spans="1:14">
      <c r="A4915">
        <v>4907</v>
      </c>
      <c r="B4915">
        <f t="shared" si="919"/>
        <v>30</v>
      </c>
      <c r="C4915">
        <f t="shared" si="920"/>
        <v>2</v>
      </c>
      <c r="D4915">
        <f t="shared" si="921"/>
        <v>11</v>
      </c>
      <c r="E4915">
        <f t="shared" si="912"/>
        <v>88</v>
      </c>
      <c r="F4915">
        <f t="shared" ca="1" si="913"/>
        <v>100</v>
      </c>
      <c r="G4915">
        <f t="shared" ca="1" si="914"/>
        <v>3</v>
      </c>
      <c r="H4915">
        <f t="shared" ca="1" si="915"/>
        <v>100</v>
      </c>
      <c r="I4915" s="6">
        <f t="shared" ca="1" si="922"/>
        <v>0.88</v>
      </c>
      <c r="J4915" s="18">
        <f t="shared" ca="1" si="916"/>
        <v>2.508</v>
      </c>
      <c r="K4915" s="7">
        <f t="shared" ca="1" si="917"/>
        <v>2.508</v>
      </c>
      <c r="L4915" s="55" t="str">
        <f t="shared" si="918"/>
        <v>t4907</v>
      </c>
      <c r="M4915" s="56">
        <v>1</v>
      </c>
      <c r="N4915" s="79">
        <f t="shared" ca="1" si="923"/>
        <v>2.508</v>
      </c>
    </row>
    <row r="4916" spans="1:14">
      <c r="A4916">
        <v>4908</v>
      </c>
      <c r="B4916">
        <f t="shared" si="919"/>
        <v>30</v>
      </c>
      <c r="C4916">
        <f t="shared" si="920"/>
        <v>2</v>
      </c>
      <c r="D4916">
        <f t="shared" si="921"/>
        <v>12</v>
      </c>
      <c r="E4916">
        <f t="shared" si="912"/>
        <v>88</v>
      </c>
      <c r="F4916">
        <f t="shared" ca="1" si="913"/>
        <v>100</v>
      </c>
      <c r="G4916">
        <f t="shared" ca="1" si="914"/>
        <v>3</v>
      </c>
      <c r="H4916">
        <f t="shared" ca="1" si="915"/>
        <v>99</v>
      </c>
      <c r="I4916" s="6">
        <f t="shared" ca="1" si="922"/>
        <v>0.87120000000000009</v>
      </c>
      <c r="J4916" s="18">
        <f t="shared" ca="1" si="916"/>
        <v>2.4829200000000005</v>
      </c>
      <c r="K4916" s="7">
        <f t="shared" ca="1" si="917"/>
        <v>2.4829200000000005</v>
      </c>
      <c r="L4916" s="55" t="str">
        <f t="shared" si="918"/>
        <v>t4908</v>
      </c>
      <c r="M4916" s="56">
        <v>1</v>
      </c>
      <c r="N4916" s="79">
        <f t="shared" ca="1" si="923"/>
        <v>2.4829200000000005</v>
      </c>
    </row>
    <row r="4917" spans="1:14">
      <c r="A4917">
        <v>4909</v>
      </c>
      <c r="B4917">
        <f t="shared" si="919"/>
        <v>30</v>
      </c>
      <c r="C4917">
        <f t="shared" si="920"/>
        <v>2</v>
      </c>
      <c r="D4917">
        <f t="shared" si="921"/>
        <v>13</v>
      </c>
      <c r="E4917">
        <f t="shared" si="912"/>
        <v>88</v>
      </c>
      <c r="F4917">
        <f t="shared" ca="1" si="913"/>
        <v>100</v>
      </c>
      <c r="G4917">
        <f t="shared" ca="1" si="914"/>
        <v>3</v>
      </c>
      <c r="H4917">
        <f t="shared" ca="1" si="915"/>
        <v>100</v>
      </c>
      <c r="I4917" s="6">
        <f t="shared" ca="1" si="922"/>
        <v>0.88</v>
      </c>
      <c r="J4917" s="18">
        <f t="shared" ca="1" si="916"/>
        <v>2.508</v>
      </c>
      <c r="K4917" s="7">
        <f t="shared" ca="1" si="917"/>
        <v>2.508</v>
      </c>
      <c r="L4917" s="55" t="str">
        <f t="shared" si="918"/>
        <v>t4909</v>
      </c>
      <c r="M4917" s="56">
        <v>1</v>
      </c>
      <c r="N4917" s="79">
        <f t="shared" ca="1" si="923"/>
        <v>2.508</v>
      </c>
    </row>
    <row r="4918" spans="1:14">
      <c r="A4918">
        <v>4910</v>
      </c>
      <c r="B4918">
        <f t="shared" si="919"/>
        <v>30</v>
      </c>
      <c r="C4918">
        <f t="shared" si="920"/>
        <v>2</v>
      </c>
      <c r="D4918">
        <f t="shared" si="921"/>
        <v>14</v>
      </c>
      <c r="E4918">
        <f t="shared" si="912"/>
        <v>88</v>
      </c>
      <c r="F4918">
        <f t="shared" ca="1" si="913"/>
        <v>100</v>
      </c>
      <c r="G4918">
        <f t="shared" ca="1" si="914"/>
        <v>3</v>
      </c>
      <c r="H4918">
        <f t="shared" ca="1" si="915"/>
        <v>100</v>
      </c>
      <c r="I4918" s="6">
        <f t="shared" ca="1" si="922"/>
        <v>0.88</v>
      </c>
      <c r="J4918" s="18">
        <f t="shared" ca="1" si="916"/>
        <v>2.508</v>
      </c>
      <c r="K4918" s="7">
        <f t="shared" ca="1" si="917"/>
        <v>2.508</v>
      </c>
      <c r="L4918" s="55" t="str">
        <f t="shared" si="918"/>
        <v>t4910</v>
      </c>
      <c r="M4918" s="56">
        <v>1</v>
      </c>
      <c r="N4918" s="79">
        <f t="shared" ca="1" si="923"/>
        <v>2.508</v>
      </c>
    </row>
    <row r="4919" spans="1:14">
      <c r="A4919">
        <v>4911</v>
      </c>
      <c r="B4919">
        <f t="shared" si="919"/>
        <v>30</v>
      </c>
      <c r="C4919">
        <f t="shared" si="920"/>
        <v>2</v>
      </c>
      <c r="D4919">
        <f t="shared" si="921"/>
        <v>15</v>
      </c>
      <c r="E4919">
        <f t="shared" si="912"/>
        <v>88</v>
      </c>
      <c r="F4919">
        <f t="shared" ca="1" si="913"/>
        <v>100</v>
      </c>
      <c r="G4919">
        <f t="shared" ca="1" si="914"/>
        <v>3</v>
      </c>
      <c r="H4919">
        <f t="shared" ca="1" si="915"/>
        <v>97</v>
      </c>
      <c r="I4919" s="6">
        <f t="shared" ca="1" si="922"/>
        <v>0.85360000000000003</v>
      </c>
      <c r="J4919" s="18">
        <f t="shared" ca="1" si="916"/>
        <v>2.43276</v>
      </c>
      <c r="K4919" s="7">
        <f t="shared" ca="1" si="917"/>
        <v>2.43276</v>
      </c>
      <c r="L4919" s="55" t="str">
        <f t="shared" si="918"/>
        <v>t4911</v>
      </c>
      <c r="M4919" s="56">
        <v>1</v>
      </c>
      <c r="N4919" s="79">
        <f t="shared" ca="1" si="923"/>
        <v>2.43276</v>
      </c>
    </row>
    <row r="4920" spans="1:14">
      <c r="A4920">
        <v>4912</v>
      </c>
      <c r="B4920">
        <f t="shared" si="919"/>
        <v>30</v>
      </c>
      <c r="C4920">
        <f t="shared" si="920"/>
        <v>2</v>
      </c>
      <c r="D4920">
        <f t="shared" si="921"/>
        <v>16</v>
      </c>
      <c r="E4920">
        <f t="shared" si="912"/>
        <v>88</v>
      </c>
      <c r="F4920">
        <f t="shared" ca="1" si="913"/>
        <v>100</v>
      </c>
      <c r="G4920">
        <f t="shared" ca="1" si="914"/>
        <v>3</v>
      </c>
      <c r="H4920">
        <f t="shared" ca="1" si="915"/>
        <v>96</v>
      </c>
      <c r="I4920" s="6">
        <f t="shared" ca="1" si="922"/>
        <v>0.8448</v>
      </c>
      <c r="J4920" s="18">
        <f t="shared" ca="1" si="916"/>
        <v>2.40768</v>
      </c>
      <c r="K4920" s="7">
        <f t="shared" ca="1" si="917"/>
        <v>2.40768</v>
      </c>
      <c r="L4920" s="55" t="str">
        <f t="shared" si="918"/>
        <v>t4912</v>
      </c>
      <c r="M4920" s="56">
        <v>1</v>
      </c>
      <c r="N4920" s="79">
        <f t="shared" ca="1" si="923"/>
        <v>2.40768</v>
      </c>
    </row>
    <row r="4921" spans="1:14">
      <c r="A4921">
        <v>4913</v>
      </c>
      <c r="B4921">
        <f t="shared" si="919"/>
        <v>30</v>
      </c>
      <c r="C4921">
        <f t="shared" si="920"/>
        <v>2</v>
      </c>
      <c r="D4921">
        <f t="shared" si="921"/>
        <v>17</v>
      </c>
      <c r="E4921">
        <f t="shared" si="912"/>
        <v>88</v>
      </c>
      <c r="F4921">
        <f t="shared" ca="1" si="913"/>
        <v>100</v>
      </c>
      <c r="G4921">
        <f t="shared" ca="1" si="914"/>
        <v>3</v>
      </c>
      <c r="H4921">
        <f t="shared" ca="1" si="915"/>
        <v>96</v>
      </c>
      <c r="I4921" s="6">
        <f t="shared" ca="1" si="922"/>
        <v>0.8448</v>
      </c>
      <c r="J4921" s="18">
        <f t="shared" ca="1" si="916"/>
        <v>2.40768</v>
      </c>
      <c r="K4921" s="7">
        <f t="shared" ca="1" si="917"/>
        <v>2.40768</v>
      </c>
      <c r="L4921" s="55" t="str">
        <f t="shared" si="918"/>
        <v>t4913</v>
      </c>
      <c r="M4921" s="56">
        <v>1</v>
      </c>
      <c r="N4921" s="79">
        <f t="shared" ca="1" si="923"/>
        <v>2.40768</v>
      </c>
    </row>
    <row r="4922" spans="1:14">
      <c r="A4922">
        <v>4914</v>
      </c>
      <c r="B4922">
        <f t="shared" si="919"/>
        <v>30</v>
      </c>
      <c r="C4922">
        <f t="shared" si="920"/>
        <v>2</v>
      </c>
      <c r="D4922">
        <f t="shared" si="921"/>
        <v>18</v>
      </c>
      <c r="E4922">
        <f t="shared" si="912"/>
        <v>88</v>
      </c>
      <c r="F4922">
        <f t="shared" ca="1" si="913"/>
        <v>100</v>
      </c>
      <c r="G4922">
        <f t="shared" ca="1" si="914"/>
        <v>3</v>
      </c>
      <c r="H4922">
        <f t="shared" ca="1" si="915"/>
        <v>93</v>
      </c>
      <c r="I4922" s="6">
        <f t="shared" ca="1" si="922"/>
        <v>0.81840000000000002</v>
      </c>
      <c r="J4922" s="18">
        <f t="shared" ca="1" si="916"/>
        <v>2.3324400000000001</v>
      </c>
      <c r="K4922" s="7">
        <f t="shared" ca="1" si="917"/>
        <v>2.3324400000000001</v>
      </c>
      <c r="L4922" s="55" t="str">
        <f t="shared" si="918"/>
        <v>t4914</v>
      </c>
      <c r="M4922" s="56">
        <v>1</v>
      </c>
      <c r="N4922" s="79">
        <f t="shared" ca="1" si="923"/>
        <v>2.3324400000000001</v>
      </c>
    </row>
    <row r="4923" spans="1:14">
      <c r="A4923">
        <v>4915</v>
      </c>
      <c r="B4923">
        <f t="shared" si="919"/>
        <v>30</v>
      </c>
      <c r="C4923">
        <f t="shared" si="920"/>
        <v>2</v>
      </c>
      <c r="D4923">
        <f t="shared" si="921"/>
        <v>19</v>
      </c>
      <c r="E4923">
        <f t="shared" si="912"/>
        <v>88</v>
      </c>
      <c r="F4923">
        <f t="shared" ca="1" si="913"/>
        <v>100</v>
      </c>
      <c r="G4923">
        <f t="shared" ca="1" si="914"/>
        <v>3</v>
      </c>
      <c r="H4923">
        <f t="shared" ca="1" si="915"/>
        <v>92</v>
      </c>
      <c r="I4923" s="6">
        <f t="shared" ca="1" si="922"/>
        <v>0.80959999999999999</v>
      </c>
      <c r="J4923" s="18">
        <f t="shared" ca="1" si="916"/>
        <v>2.3073600000000001</v>
      </c>
      <c r="K4923" s="7">
        <f t="shared" ca="1" si="917"/>
        <v>2.3073600000000001</v>
      </c>
      <c r="L4923" s="55" t="str">
        <f t="shared" si="918"/>
        <v>t4915</v>
      </c>
      <c r="M4923" s="56">
        <v>1</v>
      </c>
      <c r="N4923" s="79">
        <f t="shared" ca="1" si="923"/>
        <v>2.3073600000000001</v>
      </c>
    </row>
    <row r="4924" spans="1:14">
      <c r="A4924">
        <v>4916</v>
      </c>
      <c r="B4924">
        <f t="shared" si="919"/>
        <v>30</v>
      </c>
      <c r="C4924">
        <f t="shared" si="920"/>
        <v>2</v>
      </c>
      <c r="D4924">
        <f t="shared" si="921"/>
        <v>20</v>
      </c>
      <c r="E4924">
        <f t="shared" si="912"/>
        <v>88</v>
      </c>
      <c r="F4924">
        <f t="shared" ca="1" si="913"/>
        <v>100</v>
      </c>
      <c r="G4924">
        <f t="shared" ca="1" si="914"/>
        <v>3</v>
      </c>
      <c r="H4924">
        <f t="shared" ca="1" si="915"/>
        <v>92</v>
      </c>
      <c r="I4924" s="6">
        <f t="shared" ca="1" si="922"/>
        <v>0.80959999999999999</v>
      </c>
      <c r="J4924" s="18">
        <f t="shared" ca="1" si="916"/>
        <v>2.3073600000000001</v>
      </c>
      <c r="K4924" s="7">
        <f t="shared" ca="1" si="917"/>
        <v>2.3073600000000001</v>
      </c>
      <c r="L4924" s="55" t="str">
        <f t="shared" si="918"/>
        <v>t4916</v>
      </c>
      <c r="M4924" s="56">
        <v>1</v>
      </c>
      <c r="N4924" s="79">
        <f t="shared" ca="1" si="923"/>
        <v>2.3073600000000001</v>
      </c>
    </row>
    <row r="4925" spans="1:14">
      <c r="A4925">
        <v>4917</v>
      </c>
      <c r="B4925">
        <f t="shared" si="919"/>
        <v>30</v>
      </c>
      <c r="C4925">
        <f t="shared" si="920"/>
        <v>2</v>
      </c>
      <c r="D4925">
        <f t="shared" si="921"/>
        <v>21</v>
      </c>
      <c r="E4925">
        <f t="shared" si="912"/>
        <v>88</v>
      </c>
      <c r="F4925">
        <f t="shared" ca="1" si="913"/>
        <v>100</v>
      </c>
      <c r="G4925">
        <f t="shared" ca="1" si="914"/>
        <v>3</v>
      </c>
      <c r="H4925">
        <f t="shared" ca="1" si="915"/>
        <v>93</v>
      </c>
      <c r="I4925" s="6">
        <f t="shared" ca="1" si="922"/>
        <v>0.81840000000000002</v>
      </c>
      <c r="J4925" s="18">
        <f t="shared" ca="1" si="916"/>
        <v>2.3324400000000001</v>
      </c>
      <c r="K4925" s="7">
        <f t="shared" ca="1" si="917"/>
        <v>2.3324400000000001</v>
      </c>
      <c r="L4925" s="55" t="str">
        <f t="shared" si="918"/>
        <v>t4917</v>
      </c>
      <c r="M4925" s="56">
        <v>1</v>
      </c>
      <c r="N4925" s="79">
        <f t="shared" ca="1" si="923"/>
        <v>2.3324400000000001</v>
      </c>
    </row>
    <row r="4926" spans="1:14">
      <c r="A4926">
        <v>4918</v>
      </c>
      <c r="B4926">
        <f t="shared" si="919"/>
        <v>30</v>
      </c>
      <c r="C4926">
        <f t="shared" si="920"/>
        <v>2</v>
      </c>
      <c r="D4926">
        <f t="shared" si="921"/>
        <v>22</v>
      </c>
      <c r="E4926">
        <f t="shared" si="912"/>
        <v>88</v>
      </c>
      <c r="F4926">
        <f t="shared" ca="1" si="913"/>
        <v>100</v>
      </c>
      <c r="G4926">
        <f t="shared" ca="1" si="914"/>
        <v>3</v>
      </c>
      <c r="H4926">
        <f t="shared" ca="1" si="915"/>
        <v>87</v>
      </c>
      <c r="I4926" s="6">
        <f t="shared" ca="1" si="922"/>
        <v>0.76560000000000006</v>
      </c>
      <c r="J4926" s="18">
        <f t="shared" ca="1" si="916"/>
        <v>2.1819600000000001</v>
      </c>
      <c r="K4926" s="7">
        <f t="shared" ca="1" si="917"/>
        <v>2.1819600000000001</v>
      </c>
      <c r="L4926" s="55" t="str">
        <f t="shared" si="918"/>
        <v>t4918</v>
      </c>
      <c r="M4926" s="56">
        <v>1</v>
      </c>
      <c r="N4926" s="79">
        <f t="shared" ca="1" si="923"/>
        <v>2.1819600000000001</v>
      </c>
    </row>
    <row r="4927" spans="1:14">
      <c r="A4927">
        <v>4919</v>
      </c>
      <c r="B4927">
        <f t="shared" si="919"/>
        <v>30</v>
      </c>
      <c r="C4927">
        <f t="shared" si="920"/>
        <v>2</v>
      </c>
      <c r="D4927">
        <f t="shared" si="921"/>
        <v>23</v>
      </c>
      <c r="E4927">
        <f t="shared" si="912"/>
        <v>88</v>
      </c>
      <c r="F4927">
        <f t="shared" ca="1" si="913"/>
        <v>100</v>
      </c>
      <c r="G4927">
        <f t="shared" ca="1" si="914"/>
        <v>3</v>
      </c>
      <c r="H4927">
        <f t="shared" ca="1" si="915"/>
        <v>72</v>
      </c>
      <c r="I4927" s="6">
        <f t="shared" ca="1" si="922"/>
        <v>0.63359999999999994</v>
      </c>
      <c r="J4927" s="18">
        <f t="shared" ca="1" si="916"/>
        <v>1.8057599999999998</v>
      </c>
      <c r="K4927" s="7">
        <f t="shared" ca="1" si="917"/>
        <v>1.8057599999999998</v>
      </c>
      <c r="L4927" s="55" t="str">
        <f t="shared" si="918"/>
        <v>t4919</v>
      </c>
      <c r="M4927" s="56">
        <v>1</v>
      </c>
      <c r="N4927" s="79">
        <f t="shared" ca="1" si="923"/>
        <v>1.8057599999999998</v>
      </c>
    </row>
    <row r="4928" spans="1:14">
      <c r="A4928">
        <v>4920</v>
      </c>
      <c r="B4928">
        <f t="shared" si="919"/>
        <v>30</v>
      </c>
      <c r="C4928">
        <f t="shared" si="920"/>
        <v>3</v>
      </c>
      <c r="D4928">
        <f t="shared" si="921"/>
        <v>0</v>
      </c>
      <c r="E4928">
        <f t="shared" si="912"/>
        <v>88</v>
      </c>
      <c r="F4928">
        <f t="shared" ca="1" si="913"/>
        <v>98</v>
      </c>
      <c r="G4928">
        <f t="shared" ca="1" si="914"/>
        <v>3</v>
      </c>
      <c r="H4928">
        <f t="shared" ca="1" si="915"/>
        <v>64</v>
      </c>
      <c r="I4928" s="6">
        <f t="shared" ca="1" si="922"/>
        <v>0.55193599999999998</v>
      </c>
      <c r="J4928" s="18">
        <f t="shared" ca="1" si="916"/>
        <v>1.5730176</v>
      </c>
      <c r="K4928" s="7">
        <f t="shared" ca="1" si="917"/>
        <v>1.5730176</v>
      </c>
      <c r="L4928" s="55" t="str">
        <f t="shared" si="918"/>
        <v>t4920</v>
      </c>
      <c r="M4928" s="56">
        <v>1</v>
      </c>
      <c r="N4928" s="79">
        <f t="shared" ca="1" si="923"/>
        <v>1.5730176</v>
      </c>
    </row>
    <row r="4929" spans="1:14">
      <c r="A4929">
        <v>4921</v>
      </c>
      <c r="B4929">
        <f t="shared" si="919"/>
        <v>30</v>
      </c>
      <c r="C4929">
        <f t="shared" si="920"/>
        <v>3</v>
      </c>
      <c r="D4929">
        <f t="shared" si="921"/>
        <v>1</v>
      </c>
      <c r="E4929">
        <f t="shared" si="912"/>
        <v>88</v>
      </c>
      <c r="F4929">
        <f t="shared" ca="1" si="913"/>
        <v>98</v>
      </c>
      <c r="G4929">
        <f t="shared" ca="1" si="914"/>
        <v>3</v>
      </c>
      <c r="H4929">
        <f t="shared" ca="1" si="915"/>
        <v>60</v>
      </c>
      <c r="I4929" s="6">
        <f t="shared" ca="1" si="922"/>
        <v>0.51744000000000001</v>
      </c>
      <c r="J4929" s="18">
        <f t="shared" ca="1" si="916"/>
        <v>1.474704</v>
      </c>
      <c r="K4929" s="7">
        <f t="shared" ca="1" si="917"/>
        <v>1.4747039999999998</v>
      </c>
      <c r="L4929" s="55" t="str">
        <f t="shared" si="918"/>
        <v>t4921</v>
      </c>
      <c r="M4929" s="56">
        <v>1</v>
      </c>
      <c r="N4929" s="79">
        <f t="shared" ca="1" si="923"/>
        <v>1.4747039999999998</v>
      </c>
    </row>
    <row r="4930" spans="1:14">
      <c r="A4930">
        <v>4922</v>
      </c>
      <c r="B4930">
        <f t="shared" si="919"/>
        <v>30</v>
      </c>
      <c r="C4930">
        <f t="shared" si="920"/>
        <v>3</v>
      </c>
      <c r="D4930">
        <f t="shared" si="921"/>
        <v>2</v>
      </c>
      <c r="E4930">
        <f t="shared" si="912"/>
        <v>88</v>
      </c>
      <c r="F4930">
        <f t="shared" ca="1" si="913"/>
        <v>98</v>
      </c>
      <c r="G4930">
        <f t="shared" ca="1" si="914"/>
        <v>3</v>
      </c>
      <c r="H4930">
        <f t="shared" ca="1" si="915"/>
        <v>58</v>
      </c>
      <c r="I4930" s="6">
        <f t="shared" ca="1" si="922"/>
        <v>0.50019199999999997</v>
      </c>
      <c r="J4930" s="18">
        <f t="shared" ca="1" si="916"/>
        <v>1.4255472</v>
      </c>
      <c r="K4930" s="7">
        <f t="shared" ca="1" si="917"/>
        <v>1.4255472</v>
      </c>
      <c r="L4930" s="55" t="str">
        <f t="shared" si="918"/>
        <v>t4922</v>
      </c>
      <c r="M4930" s="56">
        <v>1</v>
      </c>
      <c r="N4930" s="79">
        <f t="shared" ca="1" si="923"/>
        <v>1.4255472</v>
      </c>
    </row>
    <row r="4931" spans="1:14">
      <c r="A4931">
        <v>4923</v>
      </c>
      <c r="B4931">
        <f t="shared" si="919"/>
        <v>30</v>
      </c>
      <c r="C4931">
        <f t="shared" si="920"/>
        <v>3</v>
      </c>
      <c r="D4931">
        <f t="shared" si="921"/>
        <v>3</v>
      </c>
      <c r="E4931">
        <f t="shared" si="912"/>
        <v>88</v>
      </c>
      <c r="F4931">
        <f t="shared" ca="1" si="913"/>
        <v>98</v>
      </c>
      <c r="G4931">
        <f t="shared" ca="1" si="914"/>
        <v>3</v>
      </c>
      <c r="H4931">
        <f t="shared" ca="1" si="915"/>
        <v>56</v>
      </c>
      <c r="I4931" s="6">
        <f t="shared" ca="1" si="922"/>
        <v>0.48294399999999998</v>
      </c>
      <c r="J4931" s="18">
        <f t="shared" ca="1" si="916"/>
        <v>1.3763904</v>
      </c>
      <c r="K4931" s="7">
        <f t="shared" ca="1" si="917"/>
        <v>1.3763904</v>
      </c>
      <c r="L4931" s="55" t="str">
        <f t="shared" si="918"/>
        <v>t4923</v>
      </c>
      <c r="M4931" s="56">
        <v>1</v>
      </c>
      <c r="N4931" s="79">
        <f t="shared" ca="1" si="923"/>
        <v>1.3763904</v>
      </c>
    </row>
    <row r="4932" spans="1:14">
      <c r="A4932">
        <v>4924</v>
      </c>
      <c r="B4932">
        <f t="shared" si="919"/>
        <v>30</v>
      </c>
      <c r="C4932">
        <f t="shared" si="920"/>
        <v>3</v>
      </c>
      <c r="D4932">
        <f t="shared" si="921"/>
        <v>4</v>
      </c>
      <c r="E4932">
        <f t="shared" si="912"/>
        <v>88</v>
      </c>
      <c r="F4932">
        <f t="shared" ca="1" si="913"/>
        <v>98</v>
      </c>
      <c r="G4932">
        <f t="shared" ca="1" si="914"/>
        <v>3</v>
      </c>
      <c r="H4932">
        <f t="shared" ca="1" si="915"/>
        <v>56</v>
      </c>
      <c r="I4932" s="6">
        <f t="shared" ca="1" si="922"/>
        <v>0.48294399999999998</v>
      </c>
      <c r="J4932" s="18">
        <f t="shared" ca="1" si="916"/>
        <v>1.3763904</v>
      </c>
      <c r="K4932" s="7">
        <f t="shared" ca="1" si="917"/>
        <v>1.3763904</v>
      </c>
      <c r="L4932" s="55" t="str">
        <f t="shared" si="918"/>
        <v>t4924</v>
      </c>
      <c r="M4932" s="56">
        <v>1</v>
      </c>
      <c r="N4932" s="79">
        <f t="shared" ca="1" si="923"/>
        <v>1.3763904</v>
      </c>
    </row>
    <row r="4933" spans="1:14">
      <c r="A4933">
        <v>4925</v>
      </c>
      <c r="B4933">
        <f t="shared" si="919"/>
        <v>30</v>
      </c>
      <c r="C4933">
        <f t="shared" si="920"/>
        <v>3</v>
      </c>
      <c r="D4933">
        <f t="shared" si="921"/>
        <v>5</v>
      </c>
      <c r="E4933">
        <f t="shared" si="912"/>
        <v>88</v>
      </c>
      <c r="F4933">
        <f t="shared" ca="1" si="913"/>
        <v>98</v>
      </c>
      <c r="G4933">
        <f t="shared" ca="1" si="914"/>
        <v>3</v>
      </c>
      <c r="H4933">
        <f t="shared" ca="1" si="915"/>
        <v>58</v>
      </c>
      <c r="I4933" s="6">
        <f t="shared" ca="1" si="922"/>
        <v>0.50019199999999997</v>
      </c>
      <c r="J4933" s="18">
        <f t="shared" ca="1" si="916"/>
        <v>1.4255472</v>
      </c>
      <c r="K4933" s="7">
        <f t="shared" ca="1" si="917"/>
        <v>1.4255472</v>
      </c>
      <c r="L4933" s="55" t="str">
        <f t="shared" si="918"/>
        <v>t4925</v>
      </c>
      <c r="M4933" s="56">
        <v>1</v>
      </c>
      <c r="N4933" s="79">
        <f t="shared" ca="1" si="923"/>
        <v>1.4255472</v>
      </c>
    </row>
    <row r="4934" spans="1:14">
      <c r="A4934">
        <v>4926</v>
      </c>
      <c r="B4934">
        <f t="shared" si="919"/>
        <v>30</v>
      </c>
      <c r="C4934">
        <f t="shared" si="920"/>
        <v>3</v>
      </c>
      <c r="D4934">
        <f t="shared" si="921"/>
        <v>6</v>
      </c>
      <c r="E4934">
        <f t="shared" si="912"/>
        <v>88</v>
      </c>
      <c r="F4934">
        <f t="shared" ca="1" si="913"/>
        <v>98</v>
      </c>
      <c r="G4934">
        <f t="shared" ca="1" si="914"/>
        <v>3</v>
      </c>
      <c r="H4934">
        <f t="shared" ca="1" si="915"/>
        <v>64</v>
      </c>
      <c r="I4934" s="6">
        <f t="shared" ca="1" si="922"/>
        <v>0.55193599999999998</v>
      </c>
      <c r="J4934" s="18">
        <f t="shared" ca="1" si="916"/>
        <v>1.5730176</v>
      </c>
      <c r="K4934" s="7">
        <f t="shared" ca="1" si="917"/>
        <v>1.5730176</v>
      </c>
      <c r="L4934" s="55" t="str">
        <f t="shared" si="918"/>
        <v>t4926</v>
      </c>
      <c r="M4934" s="56">
        <v>1</v>
      </c>
      <c r="N4934" s="79">
        <f t="shared" ca="1" si="923"/>
        <v>1.5730176</v>
      </c>
    </row>
    <row r="4935" spans="1:14">
      <c r="A4935">
        <v>4927</v>
      </c>
      <c r="B4935">
        <f t="shared" si="919"/>
        <v>30</v>
      </c>
      <c r="C4935">
        <f t="shared" si="920"/>
        <v>3</v>
      </c>
      <c r="D4935">
        <f t="shared" si="921"/>
        <v>7</v>
      </c>
      <c r="E4935">
        <f t="shared" si="912"/>
        <v>88</v>
      </c>
      <c r="F4935">
        <f t="shared" ca="1" si="913"/>
        <v>98</v>
      </c>
      <c r="G4935">
        <f t="shared" ca="1" si="914"/>
        <v>3</v>
      </c>
      <c r="H4935">
        <f t="shared" ca="1" si="915"/>
        <v>76</v>
      </c>
      <c r="I4935" s="6">
        <f t="shared" ca="1" si="922"/>
        <v>0.65542400000000001</v>
      </c>
      <c r="J4935" s="18">
        <f t="shared" ca="1" si="916"/>
        <v>1.8679584</v>
      </c>
      <c r="K4935" s="7">
        <f t="shared" ca="1" si="917"/>
        <v>1.8679584000000002</v>
      </c>
      <c r="L4935" s="55" t="str">
        <f t="shared" si="918"/>
        <v>t4927</v>
      </c>
      <c r="M4935" s="56">
        <v>1</v>
      </c>
      <c r="N4935" s="79">
        <f t="shared" ca="1" si="923"/>
        <v>1.8679584000000002</v>
      </c>
    </row>
    <row r="4936" spans="1:14">
      <c r="A4936">
        <v>4928</v>
      </c>
      <c r="B4936">
        <f t="shared" si="919"/>
        <v>30</v>
      </c>
      <c r="C4936">
        <f t="shared" si="920"/>
        <v>3</v>
      </c>
      <c r="D4936">
        <f t="shared" si="921"/>
        <v>8</v>
      </c>
      <c r="E4936">
        <f t="shared" ref="E4936:E4999" si="924">VLOOKUP(B4936,table_week_fact,2)</f>
        <v>88</v>
      </c>
      <c r="F4936">
        <f t="shared" ref="F4936:F4999" ca="1" si="925">OFFSET(table_day_fact_start,C4936-1,0)</f>
        <v>98</v>
      </c>
      <c r="G4936">
        <f t="shared" ref="G4936:G4999" ca="1" si="926">OFFSET(table_hr_col_start,C4936-1,MATCH(B4936,table_hr_col_wk_hdr)-1)</f>
        <v>3</v>
      </c>
      <c r="H4936">
        <f t="shared" ref="H4936:H4999" ca="1" si="927">OFFSET(table_hr_fact_start,D4936,G4936-1)</f>
        <v>87</v>
      </c>
      <c r="I4936" s="6">
        <f t="shared" ca="1" si="922"/>
        <v>0.75028799999999984</v>
      </c>
      <c r="J4936" s="18">
        <f t="shared" ref="J4936:J4999" ca="1" si="928">peak_baseline*I4936</f>
        <v>2.1383207999999998</v>
      </c>
      <c r="K4936" s="7">
        <f t="shared" ref="K4936:K4999" ca="1" si="929">J4936*peak_load/peak_baseline</f>
        <v>2.1383207999999998</v>
      </c>
      <c r="L4936" s="55" t="str">
        <f t="shared" ref="L4936:L4999" si="930">CONCATENATE($M$4,TEXT(A4936,"0"))</f>
        <v>t4928</v>
      </c>
      <c r="M4936" s="56">
        <v>1</v>
      </c>
      <c r="N4936" s="79">
        <f t="shared" ca="1" si="923"/>
        <v>2.1383207999999998</v>
      </c>
    </row>
    <row r="4937" spans="1:14">
      <c r="A4937">
        <v>4929</v>
      </c>
      <c r="B4937">
        <f t="shared" ref="B4937:B5000" si="931">ROUNDDOWN(A4937/168,0)+1</f>
        <v>30</v>
      </c>
      <c r="C4937">
        <f t="shared" ref="C4937:C5000" si="932">ROUNDDOWN(MOD(A4937/24,7),0)+1</f>
        <v>3</v>
      </c>
      <c r="D4937">
        <f t="shared" ref="D4937:D5000" si="933">MOD(A4937,24)</f>
        <v>9</v>
      </c>
      <c r="E4937">
        <f t="shared" si="924"/>
        <v>88</v>
      </c>
      <c r="F4937">
        <f t="shared" ca="1" si="925"/>
        <v>98</v>
      </c>
      <c r="G4937">
        <f t="shared" ca="1" si="926"/>
        <v>3</v>
      </c>
      <c r="H4937">
        <f t="shared" ca="1" si="927"/>
        <v>95</v>
      </c>
      <c r="I4937" s="6">
        <f t="shared" ref="I4937:I5000" ca="1" si="934">E4937/100*F4937/100*H4937/100</f>
        <v>0.81928000000000001</v>
      </c>
      <c r="J4937" s="18">
        <f t="shared" ca="1" si="928"/>
        <v>2.3349480000000002</v>
      </c>
      <c r="K4937" s="7">
        <f t="shared" ca="1" si="929"/>
        <v>2.3349480000000002</v>
      </c>
      <c r="L4937" s="55" t="str">
        <f t="shared" si="930"/>
        <v>t4929</v>
      </c>
      <c r="M4937" s="56">
        <v>1</v>
      </c>
      <c r="N4937" s="79">
        <f t="shared" ref="N4937:N5000" ca="1" si="935">K4937</f>
        <v>2.3349480000000002</v>
      </c>
    </row>
    <row r="4938" spans="1:14">
      <c r="A4938">
        <v>4930</v>
      </c>
      <c r="B4938">
        <f t="shared" si="931"/>
        <v>30</v>
      </c>
      <c r="C4938">
        <f t="shared" si="932"/>
        <v>3</v>
      </c>
      <c r="D4938">
        <f t="shared" si="933"/>
        <v>10</v>
      </c>
      <c r="E4938">
        <f t="shared" si="924"/>
        <v>88</v>
      </c>
      <c r="F4938">
        <f t="shared" ca="1" si="925"/>
        <v>98</v>
      </c>
      <c r="G4938">
        <f t="shared" ca="1" si="926"/>
        <v>3</v>
      </c>
      <c r="H4938">
        <f t="shared" ca="1" si="927"/>
        <v>99</v>
      </c>
      <c r="I4938" s="6">
        <f t="shared" ca="1" si="934"/>
        <v>0.85377599999999998</v>
      </c>
      <c r="J4938" s="18">
        <f t="shared" ca="1" si="928"/>
        <v>2.4332615999999998</v>
      </c>
      <c r="K4938" s="7">
        <f t="shared" ca="1" si="929"/>
        <v>2.4332615999999998</v>
      </c>
      <c r="L4938" s="55" t="str">
        <f t="shared" si="930"/>
        <v>t4930</v>
      </c>
      <c r="M4938" s="56">
        <v>1</v>
      </c>
      <c r="N4938" s="79">
        <f t="shared" ca="1" si="935"/>
        <v>2.4332615999999998</v>
      </c>
    </row>
    <row r="4939" spans="1:14">
      <c r="A4939">
        <v>4931</v>
      </c>
      <c r="B4939">
        <f t="shared" si="931"/>
        <v>30</v>
      </c>
      <c r="C4939">
        <f t="shared" si="932"/>
        <v>3</v>
      </c>
      <c r="D4939">
        <f t="shared" si="933"/>
        <v>11</v>
      </c>
      <c r="E4939">
        <f t="shared" si="924"/>
        <v>88</v>
      </c>
      <c r="F4939">
        <f t="shared" ca="1" si="925"/>
        <v>98</v>
      </c>
      <c r="G4939">
        <f t="shared" ca="1" si="926"/>
        <v>3</v>
      </c>
      <c r="H4939">
        <f t="shared" ca="1" si="927"/>
        <v>100</v>
      </c>
      <c r="I4939" s="6">
        <f t="shared" ca="1" si="934"/>
        <v>0.86239999999999994</v>
      </c>
      <c r="J4939" s="18">
        <f t="shared" ca="1" si="928"/>
        <v>2.45784</v>
      </c>
      <c r="K4939" s="7">
        <f t="shared" ca="1" si="929"/>
        <v>2.45784</v>
      </c>
      <c r="L4939" s="55" t="str">
        <f t="shared" si="930"/>
        <v>t4931</v>
      </c>
      <c r="M4939" s="56">
        <v>1</v>
      </c>
      <c r="N4939" s="79">
        <f t="shared" ca="1" si="935"/>
        <v>2.45784</v>
      </c>
    </row>
    <row r="4940" spans="1:14">
      <c r="A4940">
        <v>4932</v>
      </c>
      <c r="B4940">
        <f t="shared" si="931"/>
        <v>30</v>
      </c>
      <c r="C4940">
        <f t="shared" si="932"/>
        <v>3</v>
      </c>
      <c r="D4940">
        <f t="shared" si="933"/>
        <v>12</v>
      </c>
      <c r="E4940">
        <f t="shared" si="924"/>
        <v>88</v>
      </c>
      <c r="F4940">
        <f t="shared" ca="1" si="925"/>
        <v>98</v>
      </c>
      <c r="G4940">
        <f t="shared" ca="1" si="926"/>
        <v>3</v>
      </c>
      <c r="H4940">
        <f t="shared" ca="1" si="927"/>
        <v>99</v>
      </c>
      <c r="I4940" s="6">
        <f t="shared" ca="1" si="934"/>
        <v>0.85377599999999998</v>
      </c>
      <c r="J4940" s="18">
        <f t="shared" ca="1" si="928"/>
        <v>2.4332615999999998</v>
      </c>
      <c r="K4940" s="7">
        <f t="shared" ca="1" si="929"/>
        <v>2.4332615999999998</v>
      </c>
      <c r="L4940" s="55" t="str">
        <f t="shared" si="930"/>
        <v>t4932</v>
      </c>
      <c r="M4940" s="56">
        <v>1</v>
      </c>
      <c r="N4940" s="79">
        <f t="shared" ca="1" si="935"/>
        <v>2.4332615999999998</v>
      </c>
    </row>
    <row r="4941" spans="1:14">
      <c r="A4941">
        <v>4933</v>
      </c>
      <c r="B4941">
        <f t="shared" si="931"/>
        <v>30</v>
      </c>
      <c r="C4941">
        <f t="shared" si="932"/>
        <v>3</v>
      </c>
      <c r="D4941">
        <f t="shared" si="933"/>
        <v>13</v>
      </c>
      <c r="E4941">
        <f t="shared" si="924"/>
        <v>88</v>
      </c>
      <c r="F4941">
        <f t="shared" ca="1" si="925"/>
        <v>98</v>
      </c>
      <c r="G4941">
        <f t="shared" ca="1" si="926"/>
        <v>3</v>
      </c>
      <c r="H4941">
        <f t="shared" ca="1" si="927"/>
        <v>100</v>
      </c>
      <c r="I4941" s="6">
        <f t="shared" ca="1" si="934"/>
        <v>0.86239999999999994</v>
      </c>
      <c r="J4941" s="18">
        <f t="shared" ca="1" si="928"/>
        <v>2.45784</v>
      </c>
      <c r="K4941" s="7">
        <f t="shared" ca="1" si="929"/>
        <v>2.45784</v>
      </c>
      <c r="L4941" s="55" t="str">
        <f t="shared" si="930"/>
        <v>t4933</v>
      </c>
      <c r="M4941" s="56">
        <v>1</v>
      </c>
      <c r="N4941" s="79">
        <f t="shared" ca="1" si="935"/>
        <v>2.45784</v>
      </c>
    </row>
    <row r="4942" spans="1:14">
      <c r="A4942">
        <v>4934</v>
      </c>
      <c r="B4942">
        <f t="shared" si="931"/>
        <v>30</v>
      </c>
      <c r="C4942">
        <f t="shared" si="932"/>
        <v>3</v>
      </c>
      <c r="D4942">
        <f t="shared" si="933"/>
        <v>14</v>
      </c>
      <c r="E4942">
        <f t="shared" si="924"/>
        <v>88</v>
      </c>
      <c r="F4942">
        <f t="shared" ca="1" si="925"/>
        <v>98</v>
      </c>
      <c r="G4942">
        <f t="shared" ca="1" si="926"/>
        <v>3</v>
      </c>
      <c r="H4942">
        <f t="shared" ca="1" si="927"/>
        <v>100</v>
      </c>
      <c r="I4942" s="6">
        <f t="shared" ca="1" si="934"/>
        <v>0.86239999999999994</v>
      </c>
      <c r="J4942" s="18">
        <f t="shared" ca="1" si="928"/>
        <v>2.45784</v>
      </c>
      <c r="K4942" s="7">
        <f t="shared" ca="1" si="929"/>
        <v>2.45784</v>
      </c>
      <c r="L4942" s="55" t="str">
        <f t="shared" si="930"/>
        <v>t4934</v>
      </c>
      <c r="M4942" s="56">
        <v>1</v>
      </c>
      <c r="N4942" s="79">
        <f t="shared" ca="1" si="935"/>
        <v>2.45784</v>
      </c>
    </row>
    <row r="4943" spans="1:14">
      <c r="A4943">
        <v>4935</v>
      </c>
      <c r="B4943">
        <f t="shared" si="931"/>
        <v>30</v>
      </c>
      <c r="C4943">
        <f t="shared" si="932"/>
        <v>3</v>
      </c>
      <c r="D4943">
        <f t="shared" si="933"/>
        <v>15</v>
      </c>
      <c r="E4943">
        <f t="shared" si="924"/>
        <v>88</v>
      </c>
      <c r="F4943">
        <f t="shared" ca="1" si="925"/>
        <v>98</v>
      </c>
      <c r="G4943">
        <f t="shared" ca="1" si="926"/>
        <v>3</v>
      </c>
      <c r="H4943">
        <f t="shared" ca="1" si="927"/>
        <v>97</v>
      </c>
      <c r="I4943" s="6">
        <f t="shared" ca="1" si="934"/>
        <v>0.83652799999999994</v>
      </c>
      <c r="J4943" s="18">
        <f t="shared" ca="1" si="928"/>
        <v>2.3841047999999998</v>
      </c>
      <c r="K4943" s="7">
        <f t="shared" ca="1" si="929"/>
        <v>2.3841047999999998</v>
      </c>
      <c r="L4943" s="55" t="str">
        <f t="shared" si="930"/>
        <v>t4935</v>
      </c>
      <c r="M4943" s="56">
        <v>1</v>
      </c>
      <c r="N4943" s="79">
        <f t="shared" ca="1" si="935"/>
        <v>2.3841047999999998</v>
      </c>
    </row>
    <row r="4944" spans="1:14">
      <c r="A4944">
        <v>4936</v>
      </c>
      <c r="B4944">
        <f t="shared" si="931"/>
        <v>30</v>
      </c>
      <c r="C4944">
        <f t="shared" si="932"/>
        <v>3</v>
      </c>
      <c r="D4944">
        <f t="shared" si="933"/>
        <v>16</v>
      </c>
      <c r="E4944">
        <f t="shared" si="924"/>
        <v>88</v>
      </c>
      <c r="F4944">
        <f t="shared" ca="1" si="925"/>
        <v>98</v>
      </c>
      <c r="G4944">
        <f t="shared" ca="1" si="926"/>
        <v>3</v>
      </c>
      <c r="H4944">
        <f t="shared" ca="1" si="927"/>
        <v>96</v>
      </c>
      <c r="I4944" s="6">
        <f t="shared" ca="1" si="934"/>
        <v>0.82790399999999986</v>
      </c>
      <c r="J4944" s="18">
        <f t="shared" ca="1" si="928"/>
        <v>2.3595263999999996</v>
      </c>
      <c r="K4944" s="7">
        <f t="shared" ca="1" si="929"/>
        <v>2.3595263999999996</v>
      </c>
      <c r="L4944" s="55" t="str">
        <f t="shared" si="930"/>
        <v>t4936</v>
      </c>
      <c r="M4944" s="56">
        <v>1</v>
      </c>
      <c r="N4944" s="79">
        <f t="shared" ca="1" si="935"/>
        <v>2.3595263999999996</v>
      </c>
    </row>
    <row r="4945" spans="1:14">
      <c r="A4945">
        <v>4937</v>
      </c>
      <c r="B4945">
        <f t="shared" si="931"/>
        <v>30</v>
      </c>
      <c r="C4945">
        <f t="shared" si="932"/>
        <v>3</v>
      </c>
      <c r="D4945">
        <f t="shared" si="933"/>
        <v>17</v>
      </c>
      <c r="E4945">
        <f t="shared" si="924"/>
        <v>88</v>
      </c>
      <c r="F4945">
        <f t="shared" ca="1" si="925"/>
        <v>98</v>
      </c>
      <c r="G4945">
        <f t="shared" ca="1" si="926"/>
        <v>3</v>
      </c>
      <c r="H4945">
        <f t="shared" ca="1" si="927"/>
        <v>96</v>
      </c>
      <c r="I4945" s="6">
        <f t="shared" ca="1" si="934"/>
        <v>0.82790399999999986</v>
      </c>
      <c r="J4945" s="18">
        <f t="shared" ca="1" si="928"/>
        <v>2.3595263999999996</v>
      </c>
      <c r="K4945" s="7">
        <f t="shared" ca="1" si="929"/>
        <v>2.3595263999999996</v>
      </c>
      <c r="L4945" s="55" t="str">
        <f t="shared" si="930"/>
        <v>t4937</v>
      </c>
      <c r="M4945" s="56">
        <v>1</v>
      </c>
      <c r="N4945" s="79">
        <f t="shared" ca="1" si="935"/>
        <v>2.3595263999999996</v>
      </c>
    </row>
    <row r="4946" spans="1:14">
      <c r="A4946">
        <v>4938</v>
      </c>
      <c r="B4946">
        <f t="shared" si="931"/>
        <v>30</v>
      </c>
      <c r="C4946">
        <f t="shared" si="932"/>
        <v>3</v>
      </c>
      <c r="D4946">
        <f t="shared" si="933"/>
        <v>18</v>
      </c>
      <c r="E4946">
        <f t="shared" si="924"/>
        <v>88</v>
      </c>
      <c r="F4946">
        <f t="shared" ca="1" si="925"/>
        <v>98</v>
      </c>
      <c r="G4946">
        <f t="shared" ca="1" si="926"/>
        <v>3</v>
      </c>
      <c r="H4946">
        <f t="shared" ca="1" si="927"/>
        <v>93</v>
      </c>
      <c r="I4946" s="6">
        <f t="shared" ca="1" si="934"/>
        <v>0.80203199999999997</v>
      </c>
      <c r="J4946" s="18">
        <f t="shared" ca="1" si="928"/>
        <v>2.2857911999999998</v>
      </c>
      <c r="K4946" s="7">
        <f t="shared" ca="1" si="929"/>
        <v>2.2857911999999998</v>
      </c>
      <c r="L4946" s="55" t="str">
        <f t="shared" si="930"/>
        <v>t4938</v>
      </c>
      <c r="M4946" s="56">
        <v>1</v>
      </c>
      <c r="N4946" s="79">
        <f t="shared" ca="1" si="935"/>
        <v>2.2857911999999998</v>
      </c>
    </row>
    <row r="4947" spans="1:14">
      <c r="A4947">
        <v>4939</v>
      </c>
      <c r="B4947">
        <f t="shared" si="931"/>
        <v>30</v>
      </c>
      <c r="C4947">
        <f t="shared" si="932"/>
        <v>3</v>
      </c>
      <c r="D4947">
        <f t="shared" si="933"/>
        <v>19</v>
      </c>
      <c r="E4947">
        <f t="shared" si="924"/>
        <v>88</v>
      </c>
      <c r="F4947">
        <f t="shared" ca="1" si="925"/>
        <v>98</v>
      </c>
      <c r="G4947">
        <f t="shared" ca="1" si="926"/>
        <v>3</v>
      </c>
      <c r="H4947">
        <f t="shared" ca="1" si="927"/>
        <v>92</v>
      </c>
      <c r="I4947" s="6">
        <f t="shared" ca="1" si="934"/>
        <v>0.793408</v>
      </c>
      <c r="J4947" s="18">
        <f t="shared" ca="1" si="928"/>
        <v>2.2612128</v>
      </c>
      <c r="K4947" s="7">
        <f t="shared" ca="1" si="929"/>
        <v>2.2612128</v>
      </c>
      <c r="L4947" s="55" t="str">
        <f t="shared" si="930"/>
        <v>t4939</v>
      </c>
      <c r="M4947" s="56">
        <v>1</v>
      </c>
      <c r="N4947" s="79">
        <f t="shared" ca="1" si="935"/>
        <v>2.2612128</v>
      </c>
    </row>
    <row r="4948" spans="1:14">
      <c r="A4948">
        <v>4940</v>
      </c>
      <c r="B4948">
        <f t="shared" si="931"/>
        <v>30</v>
      </c>
      <c r="C4948">
        <f t="shared" si="932"/>
        <v>3</v>
      </c>
      <c r="D4948">
        <f t="shared" si="933"/>
        <v>20</v>
      </c>
      <c r="E4948">
        <f t="shared" si="924"/>
        <v>88</v>
      </c>
      <c r="F4948">
        <f t="shared" ca="1" si="925"/>
        <v>98</v>
      </c>
      <c r="G4948">
        <f t="shared" ca="1" si="926"/>
        <v>3</v>
      </c>
      <c r="H4948">
        <f t="shared" ca="1" si="927"/>
        <v>92</v>
      </c>
      <c r="I4948" s="6">
        <f t="shared" ca="1" si="934"/>
        <v>0.793408</v>
      </c>
      <c r="J4948" s="18">
        <f t="shared" ca="1" si="928"/>
        <v>2.2612128</v>
      </c>
      <c r="K4948" s="7">
        <f t="shared" ca="1" si="929"/>
        <v>2.2612128</v>
      </c>
      <c r="L4948" s="55" t="str">
        <f t="shared" si="930"/>
        <v>t4940</v>
      </c>
      <c r="M4948" s="56">
        <v>1</v>
      </c>
      <c r="N4948" s="79">
        <f t="shared" ca="1" si="935"/>
        <v>2.2612128</v>
      </c>
    </row>
    <row r="4949" spans="1:14">
      <c r="A4949">
        <v>4941</v>
      </c>
      <c r="B4949">
        <f t="shared" si="931"/>
        <v>30</v>
      </c>
      <c r="C4949">
        <f t="shared" si="932"/>
        <v>3</v>
      </c>
      <c r="D4949">
        <f t="shared" si="933"/>
        <v>21</v>
      </c>
      <c r="E4949">
        <f t="shared" si="924"/>
        <v>88</v>
      </c>
      <c r="F4949">
        <f t="shared" ca="1" si="925"/>
        <v>98</v>
      </c>
      <c r="G4949">
        <f t="shared" ca="1" si="926"/>
        <v>3</v>
      </c>
      <c r="H4949">
        <f t="shared" ca="1" si="927"/>
        <v>93</v>
      </c>
      <c r="I4949" s="6">
        <f t="shared" ca="1" si="934"/>
        <v>0.80203199999999997</v>
      </c>
      <c r="J4949" s="18">
        <f t="shared" ca="1" si="928"/>
        <v>2.2857911999999998</v>
      </c>
      <c r="K4949" s="7">
        <f t="shared" ca="1" si="929"/>
        <v>2.2857911999999998</v>
      </c>
      <c r="L4949" s="55" t="str">
        <f t="shared" si="930"/>
        <v>t4941</v>
      </c>
      <c r="M4949" s="56">
        <v>1</v>
      </c>
      <c r="N4949" s="79">
        <f t="shared" ca="1" si="935"/>
        <v>2.2857911999999998</v>
      </c>
    </row>
    <row r="4950" spans="1:14">
      <c r="A4950">
        <v>4942</v>
      </c>
      <c r="B4950">
        <f t="shared" si="931"/>
        <v>30</v>
      </c>
      <c r="C4950">
        <f t="shared" si="932"/>
        <v>3</v>
      </c>
      <c r="D4950">
        <f t="shared" si="933"/>
        <v>22</v>
      </c>
      <c r="E4950">
        <f t="shared" si="924"/>
        <v>88</v>
      </c>
      <c r="F4950">
        <f t="shared" ca="1" si="925"/>
        <v>98</v>
      </c>
      <c r="G4950">
        <f t="shared" ca="1" si="926"/>
        <v>3</v>
      </c>
      <c r="H4950">
        <f t="shared" ca="1" si="927"/>
        <v>87</v>
      </c>
      <c r="I4950" s="6">
        <f t="shared" ca="1" si="934"/>
        <v>0.75028799999999984</v>
      </c>
      <c r="J4950" s="18">
        <f t="shared" ca="1" si="928"/>
        <v>2.1383207999999998</v>
      </c>
      <c r="K4950" s="7">
        <f t="shared" ca="1" si="929"/>
        <v>2.1383207999999998</v>
      </c>
      <c r="L4950" s="55" t="str">
        <f t="shared" si="930"/>
        <v>t4942</v>
      </c>
      <c r="M4950" s="56">
        <v>1</v>
      </c>
      <c r="N4950" s="79">
        <f t="shared" ca="1" si="935"/>
        <v>2.1383207999999998</v>
      </c>
    </row>
    <row r="4951" spans="1:14">
      <c r="A4951">
        <v>4943</v>
      </c>
      <c r="B4951">
        <f t="shared" si="931"/>
        <v>30</v>
      </c>
      <c r="C4951">
        <f t="shared" si="932"/>
        <v>3</v>
      </c>
      <c r="D4951">
        <f t="shared" si="933"/>
        <v>23</v>
      </c>
      <c r="E4951">
        <f t="shared" si="924"/>
        <v>88</v>
      </c>
      <c r="F4951">
        <f t="shared" ca="1" si="925"/>
        <v>98</v>
      </c>
      <c r="G4951">
        <f t="shared" ca="1" si="926"/>
        <v>3</v>
      </c>
      <c r="H4951">
        <f t="shared" ca="1" si="927"/>
        <v>72</v>
      </c>
      <c r="I4951" s="6">
        <f t="shared" ca="1" si="934"/>
        <v>0.62092799999999992</v>
      </c>
      <c r="J4951" s="18">
        <f t="shared" ca="1" si="928"/>
        <v>1.7696447999999998</v>
      </c>
      <c r="K4951" s="7">
        <f t="shared" ca="1" si="929"/>
        <v>1.7696447999999996</v>
      </c>
      <c r="L4951" s="55" t="str">
        <f t="shared" si="930"/>
        <v>t4943</v>
      </c>
      <c r="M4951" s="56">
        <v>1</v>
      </c>
      <c r="N4951" s="79">
        <f t="shared" ca="1" si="935"/>
        <v>1.7696447999999996</v>
      </c>
    </row>
    <row r="4952" spans="1:14">
      <c r="A4952">
        <v>4944</v>
      </c>
      <c r="B4952">
        <f t="shared" si="931"/>
        <v>30</v>
      </c>
      <c r="C4952">
        <f t="shared" si="932"/>
        <v>4</v>
      </c>
      <c r="D4952">
        <f t="shared" si="933"/>
        <v>0</v>
      </c>
      <c r="E4952">
        <f t="shared" si="924"/>
        <v>88</v>
      </c>
      <c r="F4952">
        <f t="shared" ca="1" si="925"/>
        <v>96</v>
      </c>
      <c r="G4952">
        <f t="shared" ca="1" si="926"/>
        <v>3</v>
      </c>
      <c r="H4952">
        <f t="shared" ca="1" si="927"/>
        <v>64</v>
      </c>
      <c r="I4952" s="6">
        <f t="shared" ca="1" si="934"/>
        <v>0.54067200000000004</v>
      </c>
      <c r="J4952" s="18">
        <f t="shared" ca="1" si="928"/>
        <v>1.5409152000000002</v>
      </c>
      <c r="K4952" s="7">
        <f t="shared" ca="1" si="929"/>
        <v>1.5409152000000002</v>
      </c>
      <c r="L4952" s="55" t="str">
        <f t="shared" si="930"/>
        <v>t4944</v>
      </c>
      <c r="M4952" s="56">
        <v>1</v>
      </c>
      <c r="N4952" s="79">
        <f t="shared" ca="1" si="935"/>
        <v>1.5409152000000002</v>
      </c>
    </row>
    <row r="4953" spans="1:14">
      <c r="A4953">
        <v>4945</v>
      </c>
      <c r="B4953">
        <f t="shared" si="931"/>
        <v>30</v>
      </c>
      <c r="C4953">
        <f t="shared" si="932"/>
        <v>4</v>
      </c>
      <c r="D4953">
        <f t="shared" si="933"/>
        <v>1</v>
      </c>
      <c r="E4953">
        <f t="shared" si="924"/>
        <v>88</v>
      </c>
      <c r="F4953">
        <f t="shared" ca="1" si="925"/>
        <v>96</v>
      </c>
      <c r="G4953">
        <f t="shared" ca="1" si="926"/>
        <v>3</v>
      </c>
      <c r="H4953">
        <f t="shared" ca="1" si="927"/>
        <v>60</v>
      </c>
      <c r="I4953" s="6">
        <f t="shared" ca="1" si="934"/>
        <v>0.50688</v>
      </c>
      <c r="J4953" s="18">
        <f t="shared" ca="1" si="928"/>
        <v>1.4446080000000001</v>
      </c>
      <c r="K4953" s="7">
        <f t="shared" ca="1" si="929"/>
        <v>1.4446080000000001</v>
      </c>
      <c r="L4953" s="55" t="str">
        <f t="shared" si="930"/>
        <v>t4945</v>
      </c>
      <c r="M4953" s="56">
        <v>1</v>
      </c>
      <c r="N4953" s="79">
        <f t="shared" ca="1" si="935"/>
        <v>1.4446080000000001</v>
      </c>
    </row>
    <row r="4954" spans="1:14">
      <c r="A4954">
        <v>4946</v>
      </c>
      <c r="B4954">
        <f t="shared" si="931"/>
        <v>30</v>
      </c>
      <c r="C4954">
        <f t="shared" si="932"/>
        <v>4</v>
      </c>
      <c r="D4954">
        <f t="shared" si="933"/>
        <v>2</v>
      </c>
      <c r="E4954">
        <f t="shared" si="924"/>
        <v>88</v>
      </c>
      <c r="F4954">
        <f t="shared" ca="1" si="925"/>
        <v>96</v>
      </c>
      <c r="G4954">
        <f t="shared" ca="1" si="926"/>
        <v>3</v>
      </c>
      <c r="H4954">
        <f t="shared" ca="1" si="927"/>
        <v>58</v>
      </c>
      <c r="I4954" s="6">
        <f t="shared" ca="1" si="934"/>
        <v>0.48998399999999998</v>
      </c>
      <c r="J4954" s="18">
        <f t="shared" ca="1" si="928"/>
        <v>1.3964543999999999</v>
      </c>
      <c r="K4954" s="7">
        <f t="shared" ca="1" si="929"/>
        <v>1.3964543999999999</v>
      </c>
      <c r="L4954" s="55" t="str">
        <f t="shared" si="930"/>
        <v>t4946</v>
      </c>
      <c r="M4954" s="56">
        <v>1</v>
      </c>
      <c r="N4954" s="79">
        <f t="shared" ca="1" si="935"/>
        <v>1.3964543999999999</v>
      </c>
    </row>
    <row r="4955" spans="1:14">
      <c r="A4955">
        <v>4947</v>
      </c>
      <c r="B4955">
        <f t="shared" si="931"/>
        <v>30</v>
      </c>
      <c r="C4955">
        <f t="shared" si="932"/>
        <v>4</v>
      </c>
      <c r="D4955">
        <f t="shared" si="933"/>
        <v>3</v>
      </c>
      <c r="E4955">
        <f t="shared" si="924"/>
        <v>88</v>
      </c>
      <c r="F4955">
        <f t="shared" ca="1" si="925"/>
        <v>96</v>
      </c>
      <c r="G4955">
        <f t="shared" ca="1" si="926"/>
        <v>3</v>
      </c>
      <c r="H4955">
        <f t="shared" ca="1" si="927"/>
        <v>56</v>
      </c>
      <c r="I4955" s="6">
        <f t="shared" ca="1" si="934"/>
        <v>0.47308799999999995</v>
      </c>
      <c r="J4955" s="18">
        <f t="shared" ca="1" si="928"/>
        <v>1.3483007999999999</v>
      </c>
      <c r="K4955" s="7">
        <f t="shared" ca="1" si="929"/>
        <v>1.3483007999999999</v>
      </c>
      <c r="L4955" s="55" t="str">
        <f t="shared" si="930"/>
        <v>t4947</v>
      </c>
      <c r="M4955" s="56">
        <v>1</v>
      </c>
      <c r="N4955" s="79">
        <f t="shared" ca="1" si="935"/>
        <v>1.3483007999999999</v>
      </c>
    </row>
    <row r="4956" spans="1:14">
      <c r="A4956">
        <v>4948</v>
      </c>
      <c r="B4956">
        <f t="shared" si="931"/>
        <v>30</v>
      </c>
      <c r="C4956">
        <f t="shared" si="932"/>
        <v>4</v>
      </c>
      <c r="D4956">
        <f t="shared" si="933"/>
        <v>4</v>
      </c>
      <c r="E4956">
        <f t="shared" si="924"/>
        <v>88</v>
      </c>
      <c r="F4956">
        <f t="shared" ca="1" si="925"/>
        <v>96</v>
      </c>
      <c r="G4956">
        <f t="shared" ca="1" si="926"/>
        <v>3</v>
      </c>
      <c r="H4956">
        <f t="shared" ca="1" si="927"/>
        <v>56</v>
      </c>
      <c r="I4956" s="6">
        <f t="shared" ca="1" si="934"/>
        <v>0.47308799999999995</v>
      </c>
      <c r="J4956" s="18">
        <f t="shared" ca="1" si="928"/>
        <v>1.3483007999999999</v>
      </c>
      <c r="K4956" s="7">
        <f t="shared" ca="1" si="929"/>
        <v>1.3483007999999999</v>
      </c>
      <c r="L4956" s="55" t="str">
        <f t="shared" si="930"/>
        <v>t4948</v>
      </c>
      <c r="M4956" s="56">
        <v>1</v>
      </c>
      <c r="N4956" s="79">
        <f t="shared" ca="1" si="935"/>
        <v>1.3483007999999999</v>
      </c>
    </row>
    <row r="4957" spans="1:14">
      <c r="A4957">
        <v>4949</v>
      </c>
      <c r="B4957">
        <f t="shared" si="931"/>
        <v>30</v>
      </c>
      <c r="C4957">
        <f t="shared" si="932"/>
        <v>4</v>
      </c>
      <c r="D4957">
        <f t="shared" si="933"/>
        <v>5</v>
      </c>
      <c r="E4957">
        <f t="shared" si="924"/>
        <v>88</v>
      </c>
      <c r="F4957">
        <f t="shared" ca="1" si="925"/>
        <v>96</v>
      </c>
      <c r="G4957">
        <f t="shared" ca="1" si="926"/>
        <v>3</v>
      </c>
      <c r="H4957">
        <f t="shared" ca="1" si="927"/>
        <v>58</v>
      </c>
      <c r="I4957" s="6">
        <f t="shared" ca="1" si="934"/>
        <v>0.48998399999999998</v>
      </c>
      <c r="J4957" s="18">
        <f t="shared" ca="1" si="928"/>
        <v>1.3964543999999999</v>
      </c>
      <c r="K4957" s="7">
        <f t="shared" ca="1" si="929"/>
        <v>1.3964543999999999</v>
      </c>
      <c r="L4957" s="55" t="str">
        <f t="shared" si="930"/>
        <v>t4949</v>
      </c>
      <c r="M4957" s="56">
        <v>1</v>
      </c>
      <c r="N4957" s="79">
        <f t="shared" ca="1" si="935"/>
        <v>1.3964543999999999</v>
      </c>
    </row>
    <row r="4958" spans="1:14">
      <c r="A4958">
        <v>4950</v>
      </c>
      <c r="B4958">
        <f t="shared" si="931"/>
        <v>30</v>
      </c>
      <c r="C4958">
        <f t="shared" si="932"/>
        <v>4</v>
      </c>
      <c r="D4958">
        <f t="shared" si="933"/>
        <v>6</v>
      </c>
      <c r="E4958">
        <f t="shared" si="924"/>
        <v>88</v>
      </c>
      <c r="F4958">
        <f t="shared" ca="1" si="925"/>
        <v>96</v>
      </c>
      <c r="G4958">
        <f t="shared" ca="1" si="926"/>
        <v>3</v>
      </c>
      <c r="H4958">
        <f t="shared" ca="1" si="927"/>
        <v>64</v>
      </c>
      <c r="I4958" s="6">
        <f t="shared" ca="1" si="934"/>
        <v>0.54067200000000004</v>
      </c>
      <c r="J4958" s="18">
        <f t="shared" ca="1" si="928"/>
        <v>1.5409152000000002</v>
      </c>
      <c r="K4958" s="7">
        <f t="shared" ca="1" si="929"/>
        <v>1.5409152000000002</v>
      </c>
      <c r="L4958" s="55" t="str">
        <f t="shared" si="930"/>
        <v>t4950</v>
      </c>
      <c r="M4958" s="56">
        <v>1</v>
      </c>
      <c r="N4958" s="79">
        <f t="shared" ca="1" si="935"/>
        <v>1.5409152000000002</v>
      </c>
    </row>
    <row r="4959" spans="1:14">
      <c r="A4959">
        <v>4951</v>
      </c>
      <c r="B4959">
        <f t="shared" si="931"/>
        <v>30</v>
      </c>
      <c r="C4959">
        <f t="shared" si="932"/>
        <v>4</v>
      </c>
      <c r="D4959">
        <f t="shared" si="933"/>
        <v>7</v>
      </c>
      <c r="E4959">
        <f t="shared" si="924"/>
        <v>88</v>
      </c>
      <c r="F4959">
        <f t="shared" ca="1" si="925"/>
        <v>96</v>
      </c>
      <c r="G4959">
        <f t="shared" ca="1" si="926"/>
        <v>3</v>
      </c>
      <c r="H4959">
        <f t="shared" ca="1" si="927"/>
        <v>76</v>
      </c>
      <c r="I4959" s="6">
        <f t="shared" ca="1" si="934"/>
        <v>0.64204800000000006</v>
      </c>
      <c r="J4959" s="18">
        <f t="shared" ca="1" si="928"/>
        <v>1.8298368000000003</v>
      </c>
      <c r="K4959" s="7">
        <f t="shared" ca="1" si="929"/>
        <v>1.8298368000000003</v>
      </c>
      <c r="L4959" s="55" t="str">
        <f t="shared" si="930"/>
        <v>t4951</v>
      </c>
      <c r="M4959" s="56">
        <v>1</v>
      </c>
      <c r="N4959" s="79">
        <f t="shared" ca="1" si="935"/>
        <v>1.8298368000000003</v>
      </c>
    </row>
    <row r="4960" spans="1:14">
      <c r="A4960">
        <v>4952</v>
      </c>
      <c r="B4960">
        <f t="shared" si="931"/>
        <v>30</v>
      </c>
      <c r="C4960">
        <f t="shared" si="932"/>
        <v>4</v>
      </c>
      <c r="D4960">
        <f t="shared" si="933"/>
        <v>8</v>
      </c>
      <c r="E4960">
        <f t="shared" si="924"/>
        <v>88</v>
      </c>
      <c r="F4960">
        <f t="shared" ca="1" si="925"/>
        <v>96</v>
      </c>
      <c r="G4960">
        <f t="shared" ca="1" si="926"/>
        <v>3</v>
      </c>
      <c r="H4960">
        <f t="shared" ca="1" si="927"/>
        <v>87</v>
      </c>
      <c r="I4960" s="6">
        <f t="shared" ca="1" si="934"/>
        <v>0.73497600000000007</v>
      </c>
      <c r="J4960" s="18">
        <f t="shared" ca="1" si="928"/>
        <v>2.0946816000000004</v>
      </c>
      <c r="K4960" s="7">
        <f t="shared" ca="1" si="929"/>
        <v>2.0946816000000004</v>
      </c>
      <c r="L4960" s="55" t="str">
        <f t="shared" si="930"/>
        <v>t4952</v>
      </c>
      <c r="M4960" s="56">
        <v>1</v>
      </c>
      <c r="N4960" s="79">
        <f t="shared" ca="1" si="935"/>
        <v>2.0946816000000004</v>
      </c>
    </row>
    <row r="4961" spans="1:14">
      <c r="A4961">
        <v>4953</v>
      </c>
      <c r="B4961">
        <f t="shared" si="931"/>
        <v>30</v>
      </c>
      <c r="C4961">
        <f t="shared" si="932"/>
        <v>4</v>
      </c>
      <c r="D4961">
        <f t="shared" si="933"/>
        <v>9</v>
      </c>
      <c r="E4961">
        <f t="shared" si="924"/>
        <v>88</v>
      </c>
      <c r="F4961">
        <f t="shared" ca="1" si="925"/>
        <v>96</v>
      </c>
      <c r="G4961">
        <f t="shared" ca="1" si="926"/>
        <v>3</v>
      </c>
      <c r="H4961">
        <f t="shared" ca="1" si="927"/>
        <v>95</v>
      </c>
      <c r="I4961" s="6">
        <f t="shared" ca="1" si="934"/>
        <v>0.80256000000000005</v>
      </c>
      <c r="J4961" s="18">
        <f t="shared" ca="1" si="928"/>
        <v>2.287296</v>
      </c>
      <c r="K4961" s="7">
        <f t="shared" ca="1" si="929"/>
        <v>2.287296</v>
      </c>
      <c r="L4961" s="55" t="str">
        <f t="shared" si="930"/>
        <v>t4953</v>
      </c>
      <c r="M4961" s="56">
        <v>1</v>
      </c>
      <c r="N4961" s="79">
        <f t="shared" ca="1" si="935"/>
        <v>2.287296</v>
      </c>
    </row>
    <row r="4962" spans="1:14">
      <c r="A4962">
        <v>4954</v>
      </c>
      <c r="B4962">
        <f t="shared" si="931"/>
        <v>30</v>
      </c>
      <c r="C4962">
        <f t="shared" si="932"/>
        <v>4</v>
      </c>
      <c r="D4962">
        <f t="shared" si="933"/>
        <v>10</v>
      </c>
      <c r="E4962">
        <f t="shared" si="924"/>
        <v>88</v>
      </c>
      <c r="F4962">
        <f t="shared" ca="1" si="925"/>
        <v>96</v>
      </c>
      <c r="G4962">
        <f t="shared" ca="1" si="926"/>
        <v>3</v>
      </c>
      <c r="H4962">
        <f t="shared" ca="1" si="927"/>
        <v>99</v>
      </c>
      <c r="I4962" s="6">
        <f t="shared" ca="1" si="934"/>
        <v>0.83635199999999998</v>
      </c>
      <c r="J4962" s="18">
        <f t="shared" ca="1" si="928"/>
        <v>2.3836032</v>
      </c>
      <c r="K4962" s="7">
        <f t="shared" ca="1" si="929"/>
        <v>2.3836032</v>
      </c>
      <c r="L4962" s="55" t="str">
        <f t="shared" si="930"/>
        <v>t4954</v>
      </c>
      <c r="M4962" s="56">
        <v>1</v>
      </c>
      <c r="N4962" s="79">
        <f t="shared" ca="1" si="935"/>
        <v>2.3836032</v>
      </c>
    </row>
    <row r="4963" spans="1:14">
      <c r="A4963">
        <v>4955</v>
      </c>
      <c r="B4963">
        <f t="shared" si="931"/>
        <v>30</v>
      </c>
      <c r="C4963">
        <f t="shared" si="932"/>
        <v>4</v>
      </c>
      <c r="D4963">
        <f t="shared" si="933"/>
        <v>11</v>
      </c>
      <c r="E4963">
        <f t="shared" si="924"/>
        <v>88</v>
      </c>
      <c r="F4963">
        <f t="shared" ca="1" si="925"/>
        <v>96</v>
      </c>
      <c r="G4963">
        <f t="shared" ca="1" si="926"/>
        <v>3</v>
      </c>
      <c r="H4963">
        <f t="shared" ca="1" si="927"/>
        <v>100</v>
      </c>
      <c r="I4963" s="6">
        <f t="shared" ca="1" si="934"/>
        <v>0.8448</v>
      </c>
      <c r="J4963" s="18">
        <f t="shared" ca="1" si="928"/>
        <v>2.40768</v>
      </c>
      <c r="K4963" s="7">
        <f t="shared" ca="1" si="929"/>
        <v>2.40768</v>
      </c>
      <c r="L4963" s="55" t="str">
        <f t="shared" si="930"/>
        <v>t4955</v>
      </c>
      <c r="M4963" s="56">
        <v>1</v>
      </c>
      <c r="N4963" s="79">
        <f t="shared" ca="1" si="935"/>
        <v>2.40768</v>
      </c>
    </row>
    <row r="4964" spans="1:14">
      <c r="A4964">
        <v>4956</v>
      </c>
      <c r="B4964">
        <f t="shared" si="931"/>
        <v>30</v>
      </c>
      <c r="C4964">
        <f t="shared" si="932"/>
        <v>4</v>
      </c>
      <c r="D4964">
        <f t="shared" si="933"/>
        <v>12</v>
      </c>
      <c r="E4964">
        <f t="shared" si="924"/>
        <v>88</v>
      </c>
      <c r="F4964">
        <f t="shared" ca="1" si="925"/>
        <v>96</v>
      </c>
      <c r="G4964">
        <f t="shared" ca="1" si="926"/>
        <v>3</v>
      </c>
      <c r="H4964">
        <f t="shared" ca="1" si="927"/>
        <v>99</v>
      </c>
      <c r="I4964" s="6">
        <f t="shared" ca="1" si="934"/>
        <v>0.83635199999999998</v>
      </c>
      <c r="J4964" s="18">
        <f t="shared" ca="1" si="928"/>
        <v>2.3836032</v>
      </c>
      <c r="K4964" s="7">
        <f t="shared" ca="1" si="929"/>
        <v>2.3836032</v>
      </c>
      <c r="L4964" s="55" t="str">
        <f t="shared" si="930"/>
        <v>t4956</v>
      </c>
      <c r="M4964" s="56">
        <v>1</v>
      </c>
      <c r="N4964" s="79">
        <f t="shared" ca="1" si="935"/>
        <v>2.3836032</v>
      </c>
    </row>
    <row r="4965" spans="1:14">
      <c r="A4965">
        <v>4957</v>
      </c>
      <c r="B4965">
        <f t="shared" si="931"/>
        <v>30</v>
      </c>
      <c r="C4965">
        <f t="shared" si="932"/>
        <v>4</v>
      </c>
      <c r="D4965">
        <f t="shared" si="933"/>
        <v>13</v>
      </c>
      <c r="E4965">
        <f t="shared" si="924"/>
        <v>88</v>
      </c>
      <c r="F4965">
        <f t="shared" ca="1" si="925"/>
        <v>96</v>
      </c>
      <c r="G4965">
        <f t="shared" ca="1" si="926"/>
        <v>3</v>
      </c>
      <c r="H4965">
        <f t="shared" ca="1" si="927"/>
        <v>100</v>
      </c>
      <c r="I4965" s="6">
        <f t="shared" ca="1" si="934"/>
        <v>0.8448</v>
      </c>
      <c r="J4965" s="18">
        <f t="shared" ca="1" si="928"/>
        <v>2.40768</v>
      </c>
      <c r="K4965" s="7">
        <f t="shared" ca="1" si="929"/>
        <v>2.40768</v>
      </c>
      <c r="L4965" s="55" t="str">
        <f t="shared" si="930"/>
        <v>t4957</v>
      </c>
      <c r="M4965" s="56">
        <v>1</v>
      </c>
      <c r="N4965" s="79">
        <f t="shared" ca="1" si="935"/>
        <v>2.40768</v>
      </c>
    </row>
    <row r="4966" spans="1:14">
      <c r="A4966">
        <v>4958</v>
      </c>
      <c r="B4966">
        <f t="shared" si="931"/>
        <v>30</v>
      </c>
      <c r="C4966">
        <f t="shared" si="932"/>
        <v>4</v>
      </c>
      <c r="D4966">
        <f t="shared" si="933"/>
        <v>14</v>
      </c>
      <c r="E4966">
        <f t="shared" si="924"/>
        <v>88</v>
      </c>
      <c r="F4966">
        <f t="shared" ca="1" si="925"/>
        <v>96</v>
      </c>
      <c r="G4966">
        <f t="shared" ca="1" si="926"/>
        <v>3</v>
      </c>
      <c r="H4966">
        <f t="shared" ca="1" si="927"/>
        <v>100</v>
      </c>
      <c r="I4966" s="6">
        <f t="shared" ca="1" si="934"/>
        <v>0.8448</v>
      </c>
      <c r="J4966" s="18">
        <f t="shared" ca="1" si="928"/>
        <v>2.40768</v>
      </c>
      <c r="K4966" s="7">
        <f t="shared" ca="1" si="929"/>
        <v>2.40768</v>
      </c>
      <c r="L4966" s="55" t="str">
        <f t="shared" si="930"/>
        <v>t4958</v>
      </c>
      <c r="M4966" s="56">
        <v>1</v>
      </c>
      <c r="N4966" s="79">
        <f t="shared" ca="1" si="935"/>
        <v>2.40768</v>
      </c>
    </row>
    <row r="4967" spans="1:14">
      <c r="A4967">
        <v>4959</v>
      </c>
      <c r="B4967">
        <f t="shared" si="931"/>
        <v>30</v>
      </c>
      <c r="C4967">
        <f t="shared" si="932"/>
        <v>4</v>
      </c>
      <c r="D4967">
        <f t="shared" si="933"/>
        <v>15</v>
      </c>
      <c r="E4967">
        <f t="shared" si="924"/>
        <v>88</v>
      </c>
      <c r="F4967">
        <f t="shared" ca="1" si="925"/>
        <v>96</v>
      </c>
      <c r="G4967">
        <f t="shared" ca="1" si="926"/>
        <v>3</v>
      </c>
      <c r="H4967">
        <f t="shared" ca="1" si="927"/>
        <v>97</v>
      </c>
      <c r="I4967" s="6">
        <f t="shared" ca="1" si="934"/>
        <v>0.81945599999999996</v>
      </c>
      <c r="J4967" s="18">
        <f t="shared" ca="1" si="928"/>
        <v>2.3354496</v>
      </c>
      <c r="K4967" s="7">
        <f t="shared" ca="1" si="929"/>
        <v>2.3354496</v>
      </c>
      <c r="L4967" s="55" t="str">
        <f t="shared" si="930"/>
        <v>t4959</v>
      </c>
      <c r="M4967" s="56">
        <v>1</v>
      </c>
      <c r="N4967" s="79">
        <f t="shared" ca="1" si="935"/>
        <v>2.3354496</v>
      </c>
    </row>
    <row r="4968" spans="1:14">
      <c r="A4968">
        <v>4960</v>
      </c>
      <c r="B4968">
        <f t="shared" si="931"/>
        <v>30</v>
      </c>
      <c r="C4968">
        <f t="shared" si="932"/>
        <v>4</v>
      </c>
      <c r="D4968">
        <f t="shared" si="933"/>
        <v>16</v>
      </c>
      <c r="E4968">
        <f t="shared" si="924"/>
        <v>88</v>
      </c>
      <c r="F4968">
        <f t="shared" ca="1" si="925"/>
        <v>96</v>
      </c>
      <c r="G4968">
        <f t="shared" ca="1" si="926"/>
        <v>3</v>
      </c>
      <c r="H4968">
        <f t="shared" ca="1" si="927"/>
        <v>96</v>
      </c>
      <c r="I4968" s="6">
        <f t="shared" ca="1" si="934"/>
        <v>0.81100799999999995</v>
      </c>
      <c r="J4968" s="18">
        <f t="shared" ca="1" si="928"/>
        <v>2.3113728</v>
      </c>
      <c r="K4968" s="7">
        <f t="shared" ca="1" si="929"/>
        <v>2.3113728</v>
      </c>
      <c r="L4968" s="55" t="str">
        <f t="shared" si="930"/>
        <v>t4960</v>
      </c>
      <c r="M4968" s="56">
        <v>1</v>
      </c>
      <c r="N4968" s="79">
        <f t="shared" ca="1" si="935"/>
        <v>2.3113728</v>
      </c>
    </row>
    <row r="4969" spans="1:14">
      <c r="A4969">
        <v>4961</v>
      </c>
      <c r="B4969">
        <f t="shared" si="931"/>
        <v>30</v>
      </c>
      <c r="C4969">
        <f t="shared" si="932"/>
        <v>4</v>
      </c>
      <c r="D4969">
        <f t="shared" si="933"/>
        <v>17</v>
      </c>
      <c r="E4969">
        <f t="shared" si="924"/>
        <v>88</v>
      </c>
      <c r="F4969">
        <f t="shared" ca="1" si="925"/>
        <v>96</v>
      </c>
      <c r="G4969">
        <f t="shared" ca="1" si="926"/>
        <v>3</v>
      </c>
      <c r="H4969">
        <f t="shared" ca="1" si="927"/>
        <v>96</v>
      </c>
      <c r="I4969" s="6">
        <f t="shared" ca="1" si="934"/>
        <v>0.81100799999999995</v>
      </c>
      <c r="J4969" s="18">
        <f t="shared" ca="1" si="928"/>
        <v>2.3113728</v>
      </c>
      <c r="K4969" s="7">
        <f t="shared" ca="1" si="929"/>
        <v>2.3113728</v>
      </c>
      <c r="L4969" s="55" t="str">
        <f t="shared" si="930"/>
        <v>t4961</v>
      </c>
      <c r="M4969" s="56">
        <v>1</v>
      </c>
      <c r="N4969" s="79">
        <f t="shared" ca="1" si="935"/>
        <v>2.3113728</v>
      </c>
    </row>
    <row r="4970" spans="1:14">
      <c r="A4970">
        <v>4962</v>
      </c>
      <c r="B4970">
        <f t="shared" si="931"/>
        <v>30</v>
      </c>
      <c r="C4970">
        <f t="shared" si="932"/>
        <v>4</v>
      </c>
      <c r="D4970">
        <f t="shared" si="933"/>
        <v>18</v>
      </c>
      <c r="E4970">
        <f t="shared" si="924"/>
        <v>88</v>
      </c>
      <c r="F4970">
        <f t="shared" ca="1" si="925"/>
        <v>96</v>
      </c>
      <c r="G4970">
        <f t="shared" ca="1" si="926"/>
        <v>3</v>
      </c>
      <c r="H4970">
        <f t="shared" ca="1" si="927"/>
        <v>93</v>
      </c>
      <c r="I4970" s="6">
        <f t="shared" ca="1" si="934"/>
        <v>0.78566400000000003</v>
      </c>
      <c r="J4970" s="18">
        <f t="shared" ca="1" si="928"/>
        <v>2.2391424</v>
      </c>
      <c r="K4970" s="7">
        <f t="shared" ca="1" si="929"/>
        <v>2.2391424</v>
      </c>
      <c r="L4970" s="55" t="str">
        <f t="shared" si="930"/>
        <v>t4962</v>
      </c>
      <c r="M4970" s="56">
        <v>1</v>
      </c>
      <c r="N4970" s="79">
        <f t="shared" ca="1" si="935"/>
        <v>2.2391424</v>
      </c>
    </row>
    <row r="4971" spans="1:14">
      <c r="A4971">
        <v>4963</v>
      </c>
      <c r="B4971">
        <f t="shared" si="931"/>
        <v>30</v>
      </c>
      <c r="C4971">
        <f t="shared" si="932"/>
        <v>4</v>
      </c>
      <c r="D4971">
        <f t="shared" si="933"/>
        <v>19</v>
      </c>
      <c r="E4971">
        <f t="shared" si="924"/>
        <v>88</v>
      </c>
      <c r="F4971">
        <f t="shared" ca="1" si="925"/>
        <v>96</v>
      </c>
      <c r="G4971">
        <f t="shared" ca="1" si="926"/>
        <v>3</v>
      </c>
      <c r="H4971">
        <f t="shared" ca="1" si="927"/>
        <v>92</v>
      </c>
      <c r="I4971" s="6">
        <f t="shared" ca="1" si="934"/>
        <v>0.77721599999999991</v>
      </c>
      <c r="J4971" s="18">
        <f t="shared" ca="1" si="928"/>
        <v>2.2150656</v>
      </c>
      <c r="K4971" s="7">
        <f t="shared" ca="1" si="929"/>
        <v>2.2150656</v>
      </c>
      <c r="L4971" s="55" t="str">
        <f t="shared" si="930"/>
        <v>t4963</v>
      </c>
      <c r="M4971" s="56">
        <v>1</v>
      </c>
      <c r="N4971" s="79">
        <f t="shared" ca="1" si="935"/>
        <v>2.2150656</v>
      </c>
    </row>
    <row r="4972" spans="1:14">
      <c r="A4972">
        <v>4964</v>
      </c>
      <c r="B4972">
        <f t="shared" si="931"/>
        <v>30</v>
      </c>
      <c r="C4972">
        <f t="shared" si="932"/>
        <v>4</v>
      </c>
      <c r="D4972">
        <f t="shared" si="933"/>
        <v>20</v>
      </c>
      <c r="E4972">
        <f t="shared" si="924"/>
        <v>88</v>
      </c>
      <c r="F4972">
        <f t="shared" ca="1" si="925"/>
        <v>96</v>
      </c>
      <c r="G4972">
        <f t="shared" ca="1" si="926"/>
        <v>3</v>
      </c>
      <c r="H4972">
        <f t="shared" ca="1" si="927"/>
        <v>92</v>
      </c>
      <c r="I4972" s="6">
        <f t="shared" ca="1" si="934"/>
        <v>0.77721599999999991</v>
      </c>
      <c r="J4972" s="18">
        <f t="shared" ca="1" si="928"/>
        <v>2.2150656</v>
      </c>
      <c r="K4972" s="7">
        <f t="shared" ca="1" si="929"/>
        <v>2.2150656</v>
      </c>
      <c r="L4972" s="55" t="str">
        <f t="shared" si="930"/>
        <v>t4964</v>
      </c>
      <c r="M4972" s="56">
        <v>1</v>
      </c>
      <c r="N4972" s="79">
        <f t="shared" ca="1" si="935"/>
        <v>2.2150656</v>
      </c>
    </row>
    <row r="4973" spans="1:14">
      <c r="A4973">
        <v>4965</v>
      </c>
      <c r="B4973">
        <f t="shared" si="931"/>
        <v>30</v>
      </c>
      <c r="C4973">
        <f t="shared" si="932"/>
        <v>4</v>
      </c>
      <c r="D4973">
        <f t="shared" si="933"/>
        <v>21</v>
      </c>
      <c r="E4973">
        <f t="shared" si="924"/>
        <v>88</v>
      </c>
      <c r="F4973">
        <f t="shared" ca="1" si="925"/>
        <v>96</v>
      </c>
      <c r="G4973">
        <f t="shared" ca="1" si="926"/>
        <v>3</v>
      </c>
      <c r="H4973">
        <f t="shared" ca="1" si="927"/>
        <v>93</v>
      </c>
      <c r="I4973" s="6">
        <f t="shared" ca="1" si="934"/>
        <v>0.78566400000000003</v>
      </c>
      <c r="J4973" s="18">
        <f t="shared" ca="1" si="928"/>
        <v>2.2391424</v>
      </c>
      <c r="K4973" s="7">
        <f t="shared" ca="1" si="929"/>
        <v>2.2391424</v>
      </c>
      <c r="L4973" s="55" t="str">
        <f t="shared" si="930"/>
        <v>t4965</v>
      </c>
      <c r="M4973" s="56">
        <v>1</v>
      </c>
      <c r="N4973" s="79">
        <f t="shared" ca="1" si="935"/>
        <v>2.2391424</v>
      </c>
    </row>
    <row r="4974" spans="1:14">
      <c r="A4974">
        <v>4966</v>
      </c>
      <c r="B4974">
        <f t="shared" si="931"/>
        <v>30</v>
      </c>
      <c r="C4974">
        <f t="shared" si="932"/>
        <v>4</v>
      </c>
      <c r="D4974">
        <f t="shared" si="933"/>
        <v>22</v>
      </c>
      <c r="E4974">
        <f t="shared" si="924"/>
        <v>88</v>
      </c>
      <c r="F4974">
        <f t="shared" ca="1" si="925"/>
        <v>96</v>
      </c>
      <c r="G4974">
        <f t="shared" ca="1" si="926"/>
        <v>3</v>
      </c>
      <c r="H4974">
        <f t="shared" ca="1" si="927"/>
        <v>87</v>
      </c>
      <c r="I4974" s="6">
        <f t="shared" ca="1" si="934"/>
        <v>0.73497600000000007</v>
      </c>
      <c r="J4974" s="18">
        <f t="shared" ca="1" si="928"/>
        <v>2.0946816000000004</v>
      </c>
      <c r="K4974" s="7">
        <f t="shared" ca="1" si="929"/>
        <v>2.0946816000000004</v>
      </c>
      <c r="L4974" s="55" t="str">
        <f t="shared" si="930"/>
        <v>t4966</v>
      </c>
      <c r="M4974" s="56">
        <v>1</v>
      </c>
      <c r="N4974" s="79">
        <f t="shared" ca="1" si="935"/>
        <v>2.0946816000000004</v>
      </c>
    </row>
    <row r="4975" spans="1:14">
      <c r="A4975">
        <v>4967</v>
      </c>
      <c r="B4975">
        <f t="shared" si="931"/>
        <v>30</v>
      </c>
      <c r="C4975">
        <f t="shared" si="932"/>
        <v>4</v>
      </c>
      <c r="D4975">
        <f t="shared" si="933"/>
        <v>23</v>
      </c>
      <c r="E4975">
        <f t="shared" si="924"/>
        <v>88</v>
      </c>
      <c r="F4975">
        <f t="shared" ca="1" si="925"/>
        <v>96</v>
      </c>
      <c r="G4975">
        <f t="shared" ca="1" si="926"/>
        <v>3</v>
      </c>
      <c r="H4975">
        <f t="shared" ca="1" si="927"/>
        <v>72</v>
      </c>
      <c r="I4975" s="6">
        <f t="shared" ca="1" si="934"/>
        <v>0.60825600000000002</v>
      </c>
      <c r="J4975" s="18">
        <f t="shared" ca="1" si="928"/>
        <v>1.7335296</v>
      </c>
      <c r="K4975" s="7">
        <f t="shared" ca="1" si="929"/>
        <v>1.7335296</v>
      </c>
      <c r="L4975" s="55" t="str">
        <f t="shared" si="930"/>
        <v>t4967</v>
      </c>
      <c r="M4975" s="56">
        <v>1</v>
      </c>
      <c r="N4975" s="79">
        <f t="shared" ca="1" si="935"/>
        <v>1.7335296</v>
      </c>
    </row>
    <row r="4976" spans="1:14">
      <c r="A4976">
        <v>4968</v>
      </c>
      <c r="B4976">
        <f t="shared" si="931"/>
        <v>30</v>
      </c>
      <c r="C4976">
        <f t="shared" si="932"/>
        <v>5</v>
      </c>
      <c r="D4976">
        <f t="shared" si="933"/>
        <v>0</v>
      </c>
      <c r="E4976">
        <f t="shared" si="924"/>
        <v>88</v>
      </c>
      <c r="F4976">
        <f t="shared" ca="1" si="925"/>
        <v>94</v>
      </c>
      <c r="G4976">
        <f t="shared" ca="1" si="926"/>
        <v>3</v>
      </c>
      <c r="H4976">
        <f t="shared" ca="1" si="927"/>
        <v>64</v>
      </c>
      <c r="I4976" s="6">
        <f t="shared" ca="1" si="934"/>
        <v>0.52940799999999999</v>
      </c>
      <c r="J4976" s="18">
        <f t="shared" ca="1" si="928"/>
        <v>1.5088128000000001</v>
      </c>
      <c r="K4976" s="7">
        <f t="shared" ca="1" si="929"/>
        <v>1.5088128000000003</v>
      </c>
      <c r="L4976" s="55" t="str">
        <f t="shared" si="930"/>
        <v>t4968</v>
      </c>
      <c r="M4976" s="56">
        <v>1</v>
      </c>
      <c r="N4976" s="79">
        <f t="shared" ca="1" si="935"/>
        <v>1.5088128000000003</v>
      </c>
    </row>
    <row r="4977" spans="1:14">
      <c r="A4977">
        <v>4969</v>
      </c>
      <c r="B4977">
        <f t="shared" si="931"/>
        <v>30</v>
      </c>
      <c r="C4977">
        <f t="shared" si="932"/>
        <v>5</v>
      </c>
      <c r="D4977">
        <f t="shared" si="933"/>
        <v>1</v>
      </c>
      <c r="E4977">
        <f t="shared" si="924"/>
        <v>88</v>
      </c>
      <c r="F4977">
        <f t="shared" ca="1" si="925"/>
        <v>94</v>
      </c>
      <c r="G4977">
        <f t="shared" ca="1" si="926"/>
        <v>3</v>
      </c>
      <c r="H4977">
        <f t="shared" ca="1" si="927"/>
        <v>60</v>
      </c>
      <c r="I4977" s="6">
        <f t="shared" ca="1" si="934"/>
        <v>0.49631999999999998</v>
      </c>
      <c r="J4977" s="18">
        <f t="shared" ca="1" si="928"/>
        <v>1.414512</v>
      </c>
      <c r="K4977" s="7">
        <f t="shared" ca="1" si="929"/>
        <v>1.414512</v>
      </c>
      <c r="L4977" s="55" t="str">
        <f t="shared" si="930"/>
        <v>t4969</v>
      </c>
      <c r="M4977" s="56">
        <v>1</v>
      </c>
      <c r="N4977" s="79">
        <f t="shared" ca="1" si="935"/>
        <v>1.414512</v>
      </c>
    </row>
    <row r="4978" spans="1:14">
      <c r="A4978">
        <v>4970</v>
      </c>
      <c r="B4978">
        <f t="shared" si="931"/>
        <v>30</v>
      </c>
      <c r="C4978">
        <f t="shared" si="932"/>
        <v>5</v>
      </c>
      <c r="D4978">
        <f t="shared" si="933"/>
        <v>2</v>
      </c>
      <c r="E4978">
        <f t="shared" si="924"/>
        <v>88</v>
      </c>
      <c r="F4978">
        <f t="shared" ca="1" si="925"/>
        <v>94</v>
      </c>
      <c r="G4978">
        <f t="shared" ca="1" si="926"/>
        <v>3</v>
      </c>
      <c r="H4978">
        <f t="shared" ca="1" si="927"/>
        <v>58</v>
      </c>
      <c r="I4978" s="6">
        <f t="shared" ca="1" si="934"/>
        <v>0.47977599999999998</v>
      </c>
      <c r="J4978" s="18">
        <f t="shared" ca="1" si="928"/>
        <v>1.3673616</v>
      </c>
      <c r="K4978" s="7">
        <f t="shared" ca="1" si="929"/>
        <v>1.3673616</v>
      </c>
      <c r="L4978" s="55" t="str">
        <f t="shared" si="930"/>
        <v>t4970</v>
      </c>
      <c r="M4978" s="56">
        <v>1</v>
      </c>
      <c r="N4978" s="79">
        <f t="shared" ca="1" si="935"/>
        <v>1.3673616</v>
      </c>
    </row>
    <row r="4979" spans="1:14">
      <c r="A4979">
        <v>4971</v>
      </c>
      <c r="B4979">
        <f t="shared" si="931"/>
        <v>30</v>
      </c>
      <c r="C4979">
        <f t="shared" si="932"/>
        <v>5</v>
      </c>
      <c r="D4979">
        <f t="shared" si="933"/>
        <v>3</v>
      </c>
      <c r="E4979">
        <f t="shared" si="924"/>
        <v>88</v>
      </c>
      <c r="F4979">
        <f t="shared" ca="1" si="925"/>
        <v>94</v>
      </c>
      <c r="G4979">
        <f t="shared" ca="1" si="926"/>
        <v>3</v>
      </c>
      <c r="H4979">
        <f t="shared" ca="1" si="927"/>
        <v>56</v>
      </c>
      <c r="I4979" s="6">
        <f t="shared" ca="1" si="934"/>
        <v>0.46323199999999998</v>
      </c>
      <c r="J4979" s="18">
        <f t="shared" ca="1" si="928"/>
        <v>1.3202111999999999</v>
      </c>
      <c r="K4979" s="7">
        <f t="shared" ca="1" si="929"/>
        <v>1.3202111999999999</v>
      </c>
      <c r="L4979" s="55" t="str">
        <f t="shared" si="930"/>
        <v>t4971</v>
      </c>
      <c r="M4979" s="56">
        <v>1</v>
      </c>
      <c r="N4979" s="79">
        <f t="shared" ca="1" si="935"/>
        <v>1.3202111999999999</v>
      </c>
    </row>
    <row r="4980" spans="1:14">
      <c r="A4980">
        <v>4972</v>
      </c>
      <c r="B4980">
        <f t="shared" si="931"/>
        <v>30</v>
      </c>
      <c r="C4980">
        <f t="shared" si="932"/>
        <v>5</v>
      </c>
      <c r="D4980">
        <f t="shared" si="933"/>
        <v>4</v>
      </c>
      <c r="E4980">
        <f t="shared" si="924"/>
        <v>88</v>
      </c>
      <c r="F4980">
        <f t="shared" ca="1" si="925"/>
        <v>94</v>
      </c>
      <c r="G4980">
        <f t="shared" ca="1" si="926"/>
        <v>3</v>
      </c>
      <c r="H4980">
        <f t="shared" ca="1" si="927"/>
        <v>56</v>
      </c>
      <c r="I4980" s="6">
        <f t="shared" ca="1" si="934"/>
        <v>0.46323199999999998</v>
      </c>
      <c r="J4980" s="18">
        <f t="shared" ca="1" si="928"/>
        <v>1.3202111999999999</v>
      </c>
      <c r="K4980" s="7">
        <f t="shared" ca="1" si="929"/>
        <v>1.3202111999999999</v>
      </c>
      <c r="L4980" s="55" t="str">
        <f t="shared" si="930"/>
        <v>t4972</v>
      </c>
      <c r="M4980" s="56">
        <v>1</v>
      </c>
      <c r="N4980" s="79">
        <f t="shared" ca="1" si="935"/>
        <v>1.3202111999999999</v>
      </c>
    </row>
    <row r="4981" spans="1:14">
      <c r="A4981">
        <v>4973</v>
      </c>
      <c r="B4981">
        <f t="shared" si="931"/>
        <v>30</v>
      </c>
      <c r="C4981">
        <f t="shared" si="932"/>
        <v>5</v>
      </c>
      <c r="D4981">
        <f t="shared" si="933"/>
        <v>5</v>
      </c>
      <c r="E4981">
        <f t="shared" si="924"/>
        <v>88</v>
      </c>
      <c r="F4981">
        <f t="shared" ca="1" si="925"/>
        <v>94</v>
      </c>
      <c r="G4981">
        <f t="shared" ca="1" si="926"/>
        <v>3</v>
      </c>
      <c r="H4981">
        <f t="shared" ca="1" si="927"/>
        <v>58</v>
      </c>
      <c r="I4981" s="6">
        <f t="shared" ca="1" si="934"/>
        <v>0.47977599999999998</v>
      </c>
      <c r="J4981" s="18">
        <f t="shared" ca="1" si="928"/>
        <v>1.3673616</v>
      </c>
      <c r="K4981" s="7">
        <f t="shared" ca="1" si="929"/>
        <v>1.3673616</v>
      </c>
      <c r="L4981" s="55" t="str">
        <f t="shared" si="930"/>
        <v>t4973</v>
      </c>
      <c r="M4981" s="56">
        <v>1</v>
      </c>
      <c r="N4981" s="79">
        <f t="shared" ca="1" si="935"/>
        <v>1.3673616</v>
      </c>
    </row>
    <row r="4982" spans="1:14">
      <c r="A4982">
        <v>4974</v>
      </c>
      <c r="B4982">
        <f t="shared" si="931"/>
        <v>30</v>
      </c>
      <c r="C4982">
        <f t="shared" si="932"/>
        <v>5</v>
      </c>
      <c r="D4982">
        <f t="shared" si="933"/>
        <v>6</v>
      </c>
      <c r="E4982">
        <f t="shared" si="924"/>
        <v>88</v>
      </c>
      <c r="F4982">
        <f t="shared" ca="1" si="925"/>
        <v>94</v>
      </c>
      <c r="G4982">
        <f t="shared" ca="1" si="926"/>
        <v>3</v>
      </c>
      <c r="H4982">
        <f t="shared" ca="1" si="927"/>
        <v>64</v>
      </c>
      <c r="I4982" s="6">
        <f t="shared" ca="1" si="934"/>
        <v>0.52940799999999999</v>
      </c>
      <c r="J4982" s="18">
        <f t="shared" ca="1" si="928"/>
        <v>1.5088128000000001</v>
      </c>
      <c r="K4982" s="7">
        <f t="shared" ca="1" si="929"/>
        <v>1.5088128000000003</v>
      </c>
      <c r="L4982" s="55" t="str">
        <f t="shared" si="930"/>
        <v>t4974</v>
      </c>
      <c r="M4982" s="56">
        <v>1</v>
      </c>
      <c r="N4982" s="79">
        <f t="shared" ca="1" si="935"/>
        <v>1.5088128000000003</v>
      </c>
    </row>
    <row r="4983" spans="1:14">
      <c r="A4983">
        <v>4975</v>
      </c>
      <c r="B4983">
        <f t="shared" si="931"/>
        <v>30</v>
      </c>
      <c r="C4983">
        <f t="shared" si="932"/>
        <v>5</v>
      </c>
      <c r="D4983">
        <f t="shared" si="933"/>
        <v>7</v>
      </c>
      <c r="E4983">
        <f t="shared" si="924"/>
        <v>88</v>
      </c>
      <c r="F4983">
        <f t="shared" ca="1" si="925"/>
        <v>94</v>
      </c>
      <c r="G4983">
        <f t="shared" ca="1" si="926"/>
        <v>3</v>
      </c>
      <c r="H4983">
        <f t="shared" ca="1" si="927"/>
        <v>76</v>
      </c>
      <c r="I4983" s="6">
        <f t="shared" ca="1" si="934"/>
        <v>0.62867200000000001</v>
      </c>
      <c r="J4983" s="18">
        <f t="shared" ca="1" si="928"/>
        <v>1.7917152000000001</v>
      </c>
      <c r="K4983" s="7">
        <f t="shared" ca="1" si="929"/>
        <v>1.7917152000000001</v>
      </c>
      <c r="L4983" s="55" t="str">
        <f t="shared" si="930"/>
        <v>t4975</v>
      </c>
      <c r="M4983" s="56">
        <v>1</v>
      </c>
      <c r="N4983" s="79">
        <f t="shared" ca="1" si="935"/>
        <v>1.7917152000000001</v>
      </c>
    </row>
    <row r="4984" spans="1:14">
      <c r="A4984">
        <v>4976</v>
      </c>
      <c r="B4984">
        <f t="shared" si="931"/>
        <v>30</v>
      </c>
      <c r="C4984">
        <f t="shared" si="932"/>
        <v>5</v>
      </c>
      <c r="D4984">
        <f t="shared" si="933"/>
        <v>8</v>
      </c>
      <c r="E4984">
        <f t="shared" si="924"/>
        <v>88</v>
      </c>
      <c r="F4984">
        <f t="shared" ca="1" si="925"/>
        <v>94</v>
      </c>
      <c r="G4984">
        <f t="shared" ca="1" si="926"/>
        <v>3</v>
      </c>
      <c r="H4984">
        <f t="shared" ca="1" si="927"/>
        <v>87</v>
      </c>
      <c r="I4984" s="6">
        <f t="shared" ca="1" si="934"/>
        <v>0.71966399999999997</v>
      </c>
      <c r="J4984" s="18">
        <f t="shared" ca="1" si="928"/>
        <v>2.0510424</v>
      </c>
      <c r="K4984" s="7">
        <f t="shared" ca="1" si="929"/>
        <v>2.0510424</v>
      </c>
      <c r="L4984" s="55" t="str">
        <f t="shared" si="930"/>
        <v>t4976</v>
      </c>
      <c r="M4984" s="56">
        <v>1</v>
      </c>
      <c r="N4984" s="79">
        <f t="shared" ca="1" si="935"/>
        <v>2.0510424</v>
      </c>
    </row>
    <row r="4985" spans="1:14">
      <c r="A4985">
        <v>4977</v>
      </c>
      <c r="B4985">
        <f t="shared" si="931"/>
        <v>30</v>
      </c>
      <c r="C4985">
        <f t="shared" si="932"/>
        <v>5</v>
      </c>
      <c r="D4985">
        <f t="shared" si="933"/>
        <v>9</v>
      </c>
      <c r="E4985">
        <f t="shared" si="924"/>
        <v>88</v>
      </c>
      <c r="F4985">
        <f t="shared" ca="1" si="925"/>
        <v>94</v>
      </c>
      <c r="G4985">
        <f t="shared" ca="1" si="926"/>
        <v>3</v>
      </c>
      <c r="H4985">
        <f t="shared" ca="1" si="927"/>
        <v>95</v>
      </c>
      <c r="I4985" s="6">
        <f t="shared" ca="1" si="934"/>
        <v>0.78583999999999987</v>
      </c>
      <c r="J4985" s="18">
        <f t="shared" ca="1" si="928"/>
        <v>2.2396439999999997</v>
      </c>
      <c r="K4985" s="7">
        <f t="shared" ca="1" si="929"/>
        <v>2.2396439999999997</v>
      </c>
      <c r="L4985" s="55" t="str">
        <f t="shared" si="930"/>
        <v>t4977</v>
      </c>
      <c r="M4985" s="56">
        <v>1</v>
      </c>
      <c r="N4985" s="79">
        <f t="shared" ca="1" si="935"/>
        <v>2.2396439999999997</v>
      </c>
    </row>
    <row r="4986" spans="1:14">
      <c r="A4986">
        <v>4978</v>
      </c>
      <c r="B4986">
        <f t="shared" si="931"/>
        <v>30</v>
      </c>
      <c r="C4986">
        <f t="shared" si="932"/>
        <v>5</v>
      </c>
      <c r="D4986">
        <f t="shared" si="933"/>
        <v>10</v>
      </c>
      <c r="E4986">
        <f t="shared" si="924"/>
        <v>88</v>
      </c>
      <c r="F4986">
        <f t="shared" ca="1" si="925"/>
        <v>94</v>
      </c>
      <c r="G4986">
        <f t="shared" ca="1" si="926"/>
        <v>3</v>
      </c>
      <c r="H4986">
        <f t="shared" ca="1" si="927"/>
        <v>99</v>
      </c>
      <c r="I4986" s="6">
        <f t="shared" ca="1" si="934"/>
        <v>0.81892799999999999</v>
      </c>
      <c r="J4986" s="18">
        <f t="shared" ca="1" si="928"/>
        <v>2.3339448000000003</v>
      </c>
      <c r="K4986" s="7">
        <f t="shared" ca="1" si="929"/>
        <v>2.3339448000000003</v>
      </c>
      <c r="L4986" s="55" t="str">
        <f t="shared" si="930"/>
        <v>t4978</v>
      </c>
      <c r="M4986" s="56">
        <v>1</v>
      </c>
      <c r="N4986" s="79">
        <f t="shared" ca="1" si="935"/>
        <v>2.3339448000000003</v>
      </c>
    </row>
    <row r="4987" spans="1:14">
      <c r="A4987">
        <v>4979</v>
      </c>
      <c r="B4987">
        <f t="shared" si="931"/>
        <v>30</v>
      </c>
      <c r="C4987">
        <f t="shared" si="932"/>
        <v>5</v>
      </c>
      <c r="D4987">
        <f t="shared" si="933"/>
        <v>11</v>
      </c>
      <c r="E4987">
        <f t="shared" si="924"/>
        <v>88</v>
      </c>
      <c r="F4987">
        <f t="shared" ca="1" si="925"/>
        <v>94</v>
      </c>
      <c r="G4987">
        <f t="shared" ca="1" si="926"/>
        <v>3</v>
      </c>
      <c r="H4987">
        <f t="shared" ca="1" si="927"/>
        <v>100</v>
      </c>
      <c r="I4987" s="6">
        <f t="shared" ca="1" si="934"/>
        <v>0.82719999999999994</v>
      </c>
      <c r="J4987" s="18">
        <f t="shared" ca="1" si="928"/>
        <v>2.3575200000000001</v>
      </c>
      <c r="K4987" s="7">
        <f t="shared" ca="1" si="929"/>
        <v>2.3575200000000001</v>
      </c>
      <c r="L4987" s="55" t="str">
        <f t="shared" si="930"/>
        <v>t4979</v>
      </c>
      <c r="M4987" s="56">
        <v>1</v>
      </c>
      <c r="N4987" s="79">
        <f t="shared" ca="1" si="935"/>
        <v>2.3575200000000001</v>
      </c>
    </row>
    <row r="4988" spans="1:14">
      <c r="A4988">
        <v>4980</v>
      </c>
      <c r="B4988">
        <f t="shared" si="931"/>
        <v>30</v>
      </c>
      <c r="C4988">
        <f t="shared" si="932"/>
        <v>5</v>
      </c>
      <c r="D4988">
        <f t="shared" si="933"/>
        <v>12</v>
      </c>
      <c r="E4988">
        <f t="shared" si="924"/>
        <v>88</v>
      </c>
      <c r="F4988">
        <f t="shared" ca="1" si="925"/>
        <v>94</v>
      </c>
      <c r="G4988">
        <f t="shared" ca="1" si="926"/>
        <v>3</v>
      </c>
      <c r="H4988">
        <f t="shared" ca="1" si="927"/>
        <v>99</v>
      </c>
      <c r="I4988" s="6">
        <f t="shared" ca="1" si="934"/>
        <v>0.81892799999999999</v>
      </c>
      <c r="J4988" s="18">
        <f t="shared" ca="1" si="928"/>
        <v>2.3339448000000003</v>
      </c>
      <c r="K4988" s="7">
        <f t="shared" ca="1" si="929"/>
        <v>2.3339448000000003</v>
      </c>
      <c r="L4988" s="55" t="str">
        <f t="shared" si="930"/>
        <v>t4980</v>
      </c>
      <c r="M4988" s="56">
        <v>1</v>
      </c>
      <c r="N4988" s="79">
        <f t="shared" ca="1" si="935"/>
        <v>2.3339448000000003</v>
      </c>
    </row>
    <row r="4989" spans="1:14">
      <c r="A4989">
        <v>4981</v>
      </c>
      <c r="B4989">
        <f t="shared" si="931"/>
        <v>30</v>
      </c>
      <c r="C4989">
        <f t="shared" si="932"/>
        <v>5</v>
      </c>
      <c r="D4989">
        <f t="shared" si="933"/>
        <v>13</v>
      </c>
      <c r="E4989">
        <f t="shared" si="924"/>
        <v>88</v>
      </c>
      <c r="F4989">
        <f t="shared" ca="1" si="925"/>
        <v>94</v>
      </c>
      <c r="G4989">
        <f t="shared" ca="1" si="926"/>
        <v>3</v>
      </c>
      <c r="H4989">
        <f t="shared" ca="1" si="927"/>
        <v>100</v>
      </c>
      <c r="I4989" s="6">
        <f t="shared" ca="1" si="934"/>
        <v>0.82719999999999994</v>
      </c>
      <c r="J4989" s="18">
        <f t="shared" ca="1" si="928"/>
        <v>2.3575200000000001</v>
      </c>
      <c r="K4989" s="7">
        <f t="shared" ca="1" si="929"/>
        <v>2.3575200000000001</v>
      </c>
      <c r="L4989" s="55" t="str">
        <f t="shared" si="930"/>
        <v>t4981</v>
      </c>
      <c r="M4989" s="56">
        <v>1</v>
      </c>
      <c r="N4989" s="79">
        <f t="shared" ca="1" si="935"/>
        <v>2.3575200000000001</v>
      </c>
    </row>
    <row r="4990" spans="1:14">
      <c r="A4990">
        <v>4982</v>
      </c>
      <c r="B4990">
        <f t="shared" si="931"/>
        <v>30</v>
      </c>
      <c r="C4990">
        <f t="shared" si="932"/>
        <v>5</v>
      </c>
      <c r="D4990">
        <f t="shared" si="933"/>
        <v>14</v>
      </c>
      <c r="E4990">
        <f t="shared" si="924"/>
        <v>88</v>
      </c>
      <c r="F4990">
        <f t="shared" ca="1" si="925"/>
        <v>94</v>
      </c>
      <c r="G4990">
        <f t="shared" ca="1" si="926"/>
        <v>3</v>
      </c>
      <c r="H4990">
        <f t="shared" ca="1" si="927"/>
        <v>100</v>
      </c>
      <c r="I4990" s="6">
        <f t="shared" ca="1" si="934"/>
        <v>0.82719999999999994</v>
      </c>
      <c r="J4990" s="18">
        <f t="shared" ca="1" si="928"/>
        <v>2.3575200000000001</v>
      </c>
      <c r="K4990" s="7">
        <f t="shared" ca="1" si="929"/>
        <v>2.3575200000000001</v>
      </c>
      <c r="L4990" s="55" t="str">
        <f t="shared" si="930"/>
        <v>t4982</v>
      </c>
      <c r="M4990" s="56">
        <v>1</v>
      </c>
      <c r="N4990" s="79">
        <f t="shared" ca="1" si="935"/>
        <v>2.3575200000000001</v>
      </c>
    </row>
    <row r="4991" spans="1:14">
      <c r="A4991">
        <v>4983</v>
      </c>
      <c r="B4991">
        <f t="shared" si="931"/>
        <v>30</v>
      </c>
      <c r="C4991">
        <f t="shared" si="932"/>
        <v>5</v>
      </c>
      <c r="D4991">
        <f t="shared" si="933"/>
        <v>15</v>
      </c>
      <c r="E4991">
        <f t="shared" si="924"/>
        <v>88</v>
      </c>
      <c r="F4991">
        <f t="shared" ca="1" si="925"/>
        <v>94</v>
      </c>
      <c r="G4991">
        <f t="shared" ca="1" si="926"/>
        <v>3</v>
      </c>
      <c r="H4991">
        <f t="shared" ca="1" si="927"/>
        <v>97</v>
      </c>
      <c r="I4991" s="6">
        <f t="shared" ca="1" si="934"/>
        <v>0.80238399999999999</v>
      </c>
      <c r="J4991" s="18">
        <f t="shared" ca="1" si="928"/>
        <v>2.2867944000000002</v>
      </c>
      <c r="K4991" s="7">
        <f t="shared" ca="1" si="929"/>
        <v>2.2867944000000002</v>
      </c>
      <c r="L4991" s="55" t="str">
        <f t="shared" si="930"/>
        <v>t4983</v>
      </c>
      <c r="M4991" s="56">
        <v>1</v>
      </c>
      <c r="N4991" s="79">
        <f t="shared" ca="1" si="935"/>
        <v>2.2867944000000002</v>
      </c>
    </row>
    <row r="4992" spans="1:14">
      <c r="A4992">
        <v>4984</v>
      </c>
      <c r="B4992">
        <f t="shared" si="931"/>
        <v>30</v>
      </c>
      <c r="C4992">
        <f t="shared" si="932"/>
        <v>5</v>
      </c>
      <c r="D4992">
        <f t="shared" si="933"/>
        <v>16</v>
      </c>
      <c r="E4992">
        <f t="shared" si="924"/>
        <v>88</v>
      </c>
      <c r="F4992">
        <f t="shared" ca="1" si="925"/>
        <v>94</v>
      </c>
      <c r="G4992">
        <f t="shared" ca="1" si="926"/>
        <v>3</v>
      </c>
      <c r="H4992">
        <f t="shared" ca="1" si="927"/>
        <v>96</v>
      </c>
      <c r="I4992" s="6">
        <f t="shared" ca="1" si="934"/>
        <v>0.79411199999999993</v>
      </c>
      <c r="J4992" s="18">
        <f t="shared" ca="1" si="928"/>
        <v>2.2632192</v>
      </c>
      <c r="K4992" s="7">
        <f t="shared" ca="1" si="929"/>
        <v>2.2632192</v>
      </c>
      <c r="L4992" s="55" t="str">
        <f t="shared" si="930"/>
        <v>t4984</v>
      </c>
      <c r="M4992" s="56">
        <v>1</v>
      </c>
      <c r="N4992" s="79">
        <f t="shared" ca="1" si="935"/>
        <v>2.2632192</v>
      </c>
    </row>
    <row r="4993" spans="1:14">
      <c r="A4993">
        <v>4985</v>
      </c>
      <c r="B4993">
        <f t="shared" si="931"/>
        <v>30</v>
      </c>
      <c r="C4993">
        <f t="shared" si="932"/>
        <v>5</v>
      </c>
      <c r="D4993">
        <f t="shared" si="933"/>
        <v>17</v>
      </c>
      <c r="E4993">
        <f t="shared" si="924"/>
        <v>88</v>
      </c>
      <c r="F4993">
        <f t="shared" ca="1" si="925"/>
        <v>94</v>
      </c>
      <c r="G4993">
        <f t="shared" ca="1" si="926"/>
        <v>3</v>
      </c>
      <c r="H4993">
        <f t="shared" ca="1" si="927"/>
        <v>96</v>
      </c>
      <c r="I4993" s="6">
        <f t="shared" ca="1" si="934"/>
        <v>0.79411199999999993</v>
      </c>
      <c r="J4993" s="18">
        <f t="shared" ca="1" si="928"/>
        <v>2.2632192</v>
      </c>
      <c r="K4993" s="7">
        <f t="shared" ca="1" si="929"/>
        <v>2.2632192</v>
      </c>
      <c r="L4993" s="55" t="str">
        <f t="shared" si="930"/>
        <v>t4985</v>
      </c>
      <c r="M4993" s="56">
        <v>1</v>
      </c>
      <c r="N4993" s="79">
        <f t="shared" ca="1" si="935"/>
        <v>2.2632192</v>
      </c>
    </row>
    <row r="4994" spans="1:14">
      <c r="A4994">
        <v>4986</v>
      </c>
      <c r="B4994">
        <f t="shared" si="931"/>
        <v>30</v>
      </c>
      <c r="C4994">
        <f t="shared" si="932"/>
        <v>5</v>
      </c>
      <c r="D4994">
        <f t="shared" si="933"/>
        <v>18</v>
      </c>
      <c r="E4994">
        <f t="shared" si="924"/>
        <v>88</v>
      </c>
      <c r="F4994">
        <f t="shared" ca="1" si="925"/>
        <v>94</v>
      </c>
      <c r="G4994">
        <f t="shared" ca="1" si="926"/>
        <v>3</v>
      </c>
      <c r="H4994">
        <f t="shared" ca="1" si="927"/>
        <v>93</v>
      </c>
      <c r="I4994" s="6">
        <f t="shared" ca="1" si="934"/>
        <v>0.76929599999999998</v>
      </c>
      <c r="J4994" s="18">
        <f t="shared" ca="1" si="928"/>
        <v>2.1924936000000002</v>
      </c>
      <c r="K4994" s="7">
        <f t="shared" ca="1" si="929"/>
        <v>2.1924936000000002</v>
      </c>
      <c r="L4994" s="55" t="str">
        <f t="shared" si="930"/>
        <v>t4986</v>
      </c>
      <c r="M4994" s="56">
        <v>1</v>
      </c>
      <c r="N4994" s="79">
        <f t="shared" ca="1" si="935"/>
        <v>2.1924936000000002</v>
      </c>
    </row>
    <row r="4995" spans="1:14">
      <c r="A4995">
        <v>4987</v>
      </c>
      <c r="B4995">
        <f t="shared" si="931"/>
        <v>30</v>
      </c>
      <c r="C4995">
        <f t="shared" si="932"/>
        <v>5</v>
      </c>
      <c r="D4995">
        <f t="shared" si="933"/>
        <v>19</v>
      </c>
      <c r="E4995">
        <f t="shared" si="924"/>
        <v>88</v>
      </c>
      <c r="F4995">
        <f t="shared" ca="1" si="925"/>
        <v>94</v>
      </c>
      <c r="G4995">
        <f t="shared" ca="1" si="926"/>
        <v>3</v>
      </c>
      <c r="H4995">
        <f t="shared" ca="1" si="927"/>
        <v>92</v>
      </c>
      <c r="I4995" s="6">
        <f t="shared" ca="1" si="934"/>
        <v>0.76102399999999992</v>
      </c>
      <c r="J4995" s="18">
        <f t="shared" ca="1" si="928"/>
        <v>2.1689183999999999</v>
      </c>
      <c r="K4995" s="7">
        <f t="shared" ca="1" si="929"/>
        <v>2.1689183999999999</v>
      </c>
      <c r="L4995" s="55" t="str">
        <f t="shared" si="930"/>
        <v>t4987</v>
      </c>
      <c r="M4995" s="56">
        <v>1</v>
      </c>
      <c r="N4995" s="79">
        <f t="shared" ca="1" si="935"/>
        <v>2.1689183999999999</v>
      </c>
    </row>
    <row r="4996" spans="1:14">
      <c r="A4996">
        <v>4988</v>
      </c>
      <c r="B4996">
        <f t="shared" si="931"/>
        <v>30</v>
      </c>
      <c r="C4996">
        <f t="shared" si="932"/>
        <v>5</v>
      </c>
      <c r="D4996">
        <f t="shared" si="933"/>
        <v>20</v>
      </c>
      <c r="E4996">
        <f t="shared" si="924"/>
        <v>88</v>
      </c>
      <c r="F4996">
        <f t="shared" ca="1" si="925"/>
        <v>94</v>
      </c>
      <c r="G4996">
        <f t="shared" ca="1" si="926"/>
        <v>3</v>
      </c>
      <c r="H4996">
        <f t="shared" ca="1" si="927"/>
        <v>92</v>
      </c>
      <c r="I4996" s="6">
        <f t="shared" ca="1" si="934"/>
        <v>0.76102399999999992</v>
      </c>
      <c r="J4996" s="18">
        <f t="shared" ca="1" si="928"/>
        <v>2.1689183999999999</v>
      </c>
      <c r="K4996" s="7">
        <f t="shared" ca="1" si="929"/>
        <v>2.1689183999999999</v>
      </c>
      <c r="L4996" s="55" t="str">
        <f t="shared" si="930"/>
        <v>t4988</v>
      </c>
      <c r="M4996" s="56">
        <v>1</v>
      </c>
      <c r="N4996" s="79">
        <f t="shared" ca="1" si="935"/>
        <v>2.1689183999999999</v>
      </c>
    </row>
    <row r="4997" spans="1:14">
      <c r="A4997">
        <v>4989</v>
      </c>
      <c r="B4997">
        <f t="shared" si="931"/>
        <v>30</v>
      </c>
      <c r="C4997">
        <f t="shared" si="932"/>
        <v>5</v>
      </c>
      <c r="D4997">
        <f t="shared" si="933"/>
        <v>21</v>
      </c>
      <c r="E4997">
        <f t="shared" si="924"/>
        <v>88</v>
      </c>
      <c r="F4997">
        <f t="shared" ca="1" si="925"/>
        <v>94</v>
      </c>
      <c r="G4997">
        <f t="shared" ca="1" si="926"/>
        <v>3</v>
      </c>
      <c r="H4997">
        <f t="shared" ca="1" si="927"/>
        <v>93</v>
      </c>
      <c r="I4997" s="6">
        <f t="shared" ca="1" si="934"/>
        <v>0.76929599999999998</v>
      </c>
      <c r="J4997" s="18">
        <f t="shared" ca="1" si="928"/>
        <v>2.1924936000000002</v>
      </c>
      <c r="K4997" s="7">
        <f t="shared" ca="1" si="929"/>
        <v>2.1924936000000002</v>
      </c>
      <c r="L4997" s="55" t="str">
        <f t="shared" si="930"/>
        <v>t4989</v>
      </c>
      <c r="M4997" s="56">
        <v>1</v>
      </c>
      <c r="N4997" s="79">
        <f t="shared" ca="1" si="935"/>
        <v>2.1924936000000002</v>
      </c>
    </row>
    <row r="4998" spans="1:14">
      <c r="A4998">
        <v>4990</v>
      </c>
      <c r="B4998">
        <f t="shared" si="931"/>
        <v>30</v>
      </c>
      <c r="C4998">
        <f t="shared" si="932"/>
        <v>5</v>
      </c>
      <c r="D4998">
        <f t="shared" si="933"/>
        <v>22</v>
      </c>
      <c r="E4998">
        <f t="shared" si="924"/>
        <v>88</v>
      </c>
      <c r="F4998">
        <f t="shared" ca="1" si="925"/>
        <v>94</v>
      </c>
      <c r="G4998">
        <f t="shared" ca="1" si="926"/>
        <v>3</v>
      </c>
      <c r="H4998">
        <f t="shared" ca="1" si="927"/>
        <v>87</v>
      </c>
      <c r="I4998" s="6">
        <f t="shared" ca="1" si="934"/>
        <v>0.71966399999999997</v>
      </c>
      <c r="J4998" s="18">
        <f t="shared" ca="1" si="928"/>
        <v>2.0510424</v>
      </c>
      <c r="K4998" s="7">
        <f t="shared" ca="1" si="929"/>
        <v>2.0510424</v>
      </c>
      <c r="L4998" s="55" t="str">
        <f t="shared" si="930"/>
        <v>t4990</v>
      </c>
      <c r="M4998" s="56">
        <v>1</v>
      </c>
      <c r="N4998" s="79">
        <f t="shared" ca="1" si="935"/>
        <v>2.0510424</v>
      </c>
    </row>
    <row r="4999" spans="1:14">
      <c r="A4999">
        <v>4991</v>
      </c>
      <c r="B4999">
        <f t="shared" si="931"/>
        <v>30</v>
      </c>
      <c r="C4999">
        <f t="shared" si="932"/>
        <v>5</v>
      </c>
      <c r="D4999">
        <f t="shared" si="933"/>
        <v>23</v>
      </c>
      <c r="E4999">
        <f t="shared" si="924"/>
        <v>88</v>
      </c>
      <c r="F4999">
        <f t="shared" ca="1" si="925"/>
        <v>94</v>
      </c>
      <c r="G4999">
        <f t="shared" ca="1" si="926"/>
        <v>3</v>
      </c>
      <c r="H4999">
        <f t="shared" ca="1" si="927"/>
        <v>72</v>
      </c>
      <c r="I4999" s="6">
        <f t="shared" ca="1" si="934"/>
        <v>0.59558399999999989</v>
      </c>
      <c r="J4999" s="18">
        <f t="shared" ca="1" si="928"/>
        <v>1.6974143999999998</v>
      </c>
      <c r="K4999" s="7">
        <f t="shared" ca="1" si="929"/>
        <v>1.6974143999999998</v>
      </c>
      <c r="L4999" s="55" t="str">
        <f t="shared" si="930"/>
        <v>t4991</v>
      </c>
      <c r="M4999" s="56">
        <v>1</v>
      </c>
      <c r="N4999" s="79">
        <f t="shared" ca="1" si="935"/>
        <v>1.6974143999999998</v>
      </c>
    </row>
    <row r="5000" spans="1:14">
      <c r="A5000">
        <v>4992</v>
      </c>
      <c r="B5000">
        <f t="shared" si="931"/>
        <v>30</v>
      </c>
      <c r="C5000">
        <f t="shared" si="932"/>
        <v>6</v>
      </c>
      <c r="D5000">
        <f t="shared" si="933"/>
        <v>0</v>
      </c>
      <c r="E5000">
        <f t="shared" ref="E5000:E5063" si="936">VLOOKUP(B5000,table_week_fact,2)</f>
        <v>88</v>
      </c>
      <c r="F5000">
        <f t="shared" ref="F5000:F5063" ca="1" si="937">OFFSET(table_day_fact_start,C5000-1,0)</f>
        <v>77</v>
      </c>
      <c r="G5000">
        <f t="shared" ref="G5000:G5063" ca="1" si="938">OFFSET(table_hr_col_start,C5000-1,MATCH(B5000,table_hr_col_wk_hdr)-1)</f>
        <v>4</v>
      </c>
      <c r="H5000">
        <f t="shared" ref="H5000:H5063" ca="1" si="939">OFFSET(table_hr_fact_start,D5000,G5000-1)</f>
        <v>74</v>
      </c>
      <c r="I5000" s="6">
        <f t="shared" ca="1" si="934"/>
        <v>0.50142400000000009</v>
      </c>
      <c r="J5000" s="18">
        <f t="shared" ref="J5000:J5063" ca="1" si="940">peak_baseline*I5000</f>
        <v>1.4290584000000004</v>
      </c>
      <c r="K5000" s="7">
        <f t="shared" ref="K5000:K5063" ca="1" si="941">J5000*peak_load/peak_baseline</f>
        <v>1.4290584000000004</v>
      </c>
      <c r="L5000" s="55" t="str">
        <f t="shared" ref="L5000:L5063" si="942">CONCATENATE($M$4,TEXT(A5000,"0"))</f>
        <v>t4992</v>
      </c>
      <c r="M5000" s="56">
        <v>1</v>
      </c>
      <c r="N5000" s="79">
        <f t="shared" ca="1" si="935"/>
        <v>1.4290584000000004</v>
      </c>
    </row>
    <row r="5001" spans="1:14">
      <c r="A5001">
        <v>4993</v>
      </c>
      <c r="B5001">
        <f t="shared" ref="B5001:B5064" si="943">ROUNDDOWN(A5001/168,0)+1</f>
        <v>30</v>
      </c>
      <c r="C5001">
        <f t="shared" ref="C5001:C5064" si="944">ROUNDDOWN(MOD(A5001/24,7),0)+1</f>
        <v>6</v>
      </c>
      <c r="D5001">
        <f t="shared" ref="D5001:D5064" si="945">MOD(A5001,24)</f>
        <v>1</v>
      </c>
      <c r="E5001">
        <f t="shared" si="936"/>
        <v>88</v>
      </c>
      <c r="F5001">
        <f t="shared" ca="1" si="937"/>
        <v>77</v>
      </c>
      <c r="G5001">
        <f t="shared" ca="1" si="938"/>
        <v>4</v>
      </c>
      <c r="H5001">
        <f t="shared" ca="1" si="939"/>
        <v>70</v>
      </c>
      <c r="I5001" s="6">
        <f t="shared" ref="I5001:I5064" ca="1" si="946">E5001/100*F5001/100*H5001/100</f>
        <v>0.47432000000000007</v>
      </c>
      <c r="J5001" s="18">
        <f t="shared" ca="1" si="940"/>
        <v>1.3518120000000002</v>
      </c>
      <c r="K5001" s="7">
        <f t="shared" ca="1" si="941"/>
        <v>1.3518120000000002</v>
      </c>
      <c r="L5001" s="55" t="str">
        <f t="shared" si="942"/>
        <v>t4993</v>
      </c>
      <c r="M5001" s="56">
        <v>1</v>
      </c>
      <c r="N5001" s="79">
        <f t="shared" ref="N5001:N5064" ca="1" si="947">K5001</f>
        <v>1.3518120000000002</v>
      </c>
    </row>
    <row r="5002" spans="1:14">
      <c r="A5002">
        <v>4994</v>
      </c>
      <c r="B5002">
        <f t="shared" si="943"/>
        <v>30</v>
      </c>
      <c r="C5002">
        <f t="shared" si="944"/>
        <v>6</v>
      </c>
      <c r="D5002">
        <f t="shared" si="945"/>
        <v>2</v>
      </c>
      <c r="E5002">
        <f t="shared" si="936"/>
        <v>88</v>
      </c>
      <c r="F5002">
        <f t="shared" ca="1" si="937"/>
        <v>77</v>
      </c>
      <c r="G5002">
        <f t="shared" ca="1" si="938"/>
        <v>4</v>
      </c>
      <c r="H5002">
        <f t="shared" ca="1" si="939"/>
        <v>66</v>
      </c>
      <c r="I5002" s="6">
        <f t="shared" ca="1" si="946"/>
        <v>0.44721600000000011</v>
      </c>
      <c r="J5002" s="18">
        <f t="shared" ca="1" si="940"/>
        <v>1.2745656000000003</v>
      </c>
      <c r="K5002" s="7">
        <f t="shared" ca="1" si="941"/>
        <v>1.2745656000000003</v>
      </c>
      <c r="L5002" s="55" t="str">
        <f t="shared" si="942"/>
        <v>t4994</v>
      </c>
      <c r="M5002" s="56">
        <v>1</v>
      </c>
      <c r="N5002" s="79">
        <f t="shared" ca="1" si="947"/>
        <v>1.2745656000000003</v>
      </c>
    </row>
    <row r="5003" spans="1:14">
      <c r="A5003">
        <v>4995</v>
      </c>
      <c r="B5003">
        <f t="shared" si="943"/>
        <v>30</v>
      </c>
      <c r="C5003">
        <f t="shared" si="944"/>
        <v>6</v>
      </c>
      <c r="D5003">
        <f t="shared" si="945"/>
        <v>3</v>
      </c>
      <c r="E5003">
        <f t="shared" si="936"/>
        <v>88</v>
      </c>
      <c r="F5003">
        <f t="shared" ca="1" si="937"/>
        <v>77</v>
      </c>
      <c r="G5003">
        <f t="shared" ca="1" si="938"/>
        <v>4</v>
      </c>
      <c r="H5003">
        <f t="shared" ca="1" si="939"/>
        <v>65</v>
      </c>
      <c r="I5003" s="6">
        <f t="shared" ca="1" si="946"/>
        <v>0.44044000000000005</v>
      </c>
      <c r="J5003" s="18">
        <f t="shared" ca="1" si="940"/>
        <v>1.2552540000000001</v>
      </c>
      <c r="K5003" s="7">
        <f t="shared" ca="1" si="941"/>
        <v>1.2552540000000001</v>
      </c>
      <c r="L5003" s="55" t="str">
        <f t="shared" si="942"/>
        <v>t4995</v>
      </c>
      <c r="M5003" s="56">
        <v>1</v>
      </c>
      <c r="N5003" s="79">
        <f t="shared" ca="1" si="947"/>
        <v>1.2552540000000001</v>
      </c>
    </row>
    <row r="5004" spans="1:14">
      <c r="A5004">
        <v>4996</v>
      </c>
      <c r="B5004">
        <f t="shared" si="943"/>
        <v>30</v>
      </c>
      <c r="C5004">
        <f t="shared" si="944"/>
        <v>6</v>
      </c>
      <c r="D5004">
        <f t="shared" si="945"/>
        <v>4</v>
      </c>
      <c r="E5004">
        <f t="shared" si="936"/>
        <v>88</v>
      </c>
      <c r="F5004">
        <f t="shared" ca="1" si="937"/>
        <v>77</v>
      </c>
      <c r="G5004">
        <f t="shared" ca="1" si="938"/>
        <v>4</v>
      </c>
      <c r="H5004">
        <f t="shared" ca="1" si="939"/>
        <v>64</v>
      </c>
      <c r="I5004" s="6">
        <f t="shared" ca="1" si="946"/>
        <v>0.43366400000000005</v>
      </c>
      <c r="J5004" s="18">
        <f t="shared" ca="1" si="940"/>
        <v>1.2359424000000001</v>
      </c>
      <c r="K5004" s="7">
        <f t="shared" ca="1" si="941"/>
        <v>1.2359424000000001</v>
      </c>
      <c r="L5004" s="55" t="str">
        <f t="shared" si="942"/>
        <v>t4996</v>
      </c>
      <c r="M5004" s="56">
        <v>1</v>
      </c>
      <c r="N5004" s="79">
        <f t="shared" ca="1" si="947"/>
        <v>1.2359424000000001</v>
      </c>
    </row>
    <row r="5005" spans="1:14">
      <c r="A5005">
        <v>4997</v>
      </c>
      <c r="B5005">
        <f t="shared" si="943"/>
        <v>30</v>
      </c>
      <c r="C5005">
        <f t="shared" si="944"/>
        <v>6</v>
      </c>
      <c r="D5005">
        <f t="shared" si="945"/>
        <v>5</v>
      </c>
      <c r="E5005">
        <f t="shared" si="936"/>
        <v>88</v>
      </c>
      <c r="F5005">
        <f t="shared" ca="1" si="937"/>
        <v>77</v>
      </c>
      <c r="G5005">
        <f t="shared" ca="1" si="938"/>
        <v>4</v>
      </c>
      <c r="H5005">
        <f t="shared" ca="1" si="939"/>
        <v>62</v>
      </c>
      <c r="I5005" s="6">
        <f t="shared" ca="1" si="946"/>
        <v>0.42011200000000004</v>
      </c>
      <c r="J5005" s="18">
        <f t="shared" ca="1" si="940"/>
        <v>1.1973192000000001</v>
      </c>
      <c r="K5005" s="7">
        <f t="shared" ca="1" si="941"/>
        <v>1.1973192000000001</v>
      </c>
      <c r="L5005" s="55" t="str">
        <f t="shared" si="942"/>
        <v>t4997</v>
      </c>
      <c r="M5005" s="56">
        <v>1</v>
      </c>
      <c r="N5005" s="79">
        <f t="shared" ca="1" si="947"/>
        <v>1.1973192000000001</v>
      </c>
    </row>
    <row r="5006" spans="1:14">
      <c r="A5006">
        <v>4998</v>
      </c>
      <c r="B5006">
        <f t="shared" si="943"/>
        <v>30</v>
      </c>
      <c r="C5006">
        <f t="shared" si="944"/>
        <v>6</v>
      </c>
      <c r="D5006">
        <f t="shared" si="945"/>
        <v>6</v>
      </c>
      <c r="E5006">
        <f t="shared" si="936"/>
        <v>88</v>
      </c>
      <c r="F5006">
        <f t="shared" ca="1" si="937"/>
        <v>77</v>
      </c>
      <c r="G5006">
        <f t="shared" ca="1" si="938"/>
        <v>4</v>
      </c>
      <c r="H5006">
        <f t="shared" ca="1" si="939"/>
        <v>62</v>
      </c>
      <c r="I5006" s="6">
        <f t="shared" ca="1" si="946"/>
        <v>0.42011200000000004</v>
      </c>
      <c r="J5006" s="18">
        <f t="shared" ca="1" si="940"/>
        <v>1.1973192000000001</v>
      </c>
      <c r="K5006" s="7">
        <f t="shared" ca="1" si="941"/>
        <v>1.1973192000000001</v>
      </c>
      <c r="L5006" s="55" t="str">
        <f t="shared" si="942"/>
        <v>t4998</v>
      </c>
      <c r="M5006" s="56">
        <v>1</v>
      </c>
      <c r="N5006" s="79">
        <f t="shared" ca="1" si="947"/>
        <v>1.1973192000000001</v>
      </c>
    </row>
    <row r="5007" spans="1:14">
      <c r="A5007">
        <v>4999</v>
      </c>
      <c r="B5007">
        <f t="shared" si="943"/>
        <v>30</v>
      </c>
      <c r="C5007">
        <f t="shared" si="944"/>
        <v>6</v>
      </c>
      <c r="D5007">
        <f t="shared" si="945"/>
        <v>7</v>
      </c>
      <c r="E5007">
        <f t="shared" si="936"/>
        <v>88</v>
      </c>
      <c r="F5007">
        <f t="shared" ca="1" si="937"/>
        <v>77</v>
      </c>
      <c r="G5007">
        <f t="shared" ca="1" si="938"/>
        <v>4</v>
      </c>
      <c r="H5007">
        <f t="shared" ca="1" si="939"/>
        <v>66</v>
      </c>
      <c r="I5007" s="6">
        <f t="shared" ca="1" si="946"/>
        <v>0.44721600000000011</v>
      </c>
      <c r="J5007" s="18">
        <f t="shared" ca="1" si="940"/>
        <v>1.2745656000000003</v>
      </c>
      <c r="K5007" s="7">
        <f t="shared" ca="1" si="941"/>
        <v>1.2745656000000003</v>
      </c>
      <c r="L5007" s="55" t="str">
        <f t="shared" si="942"/>
        <v>t4999</v>
      </c>
      <c r="M5007" s="56">
        <v>1</v>
      </c>
      <c r="N5007" s="79">
        <f t="shared" ca="1" si="947"/>
        <v>1.2745656000000003</v>
      </c>
    </row>
    <row r="5008" spans="1:14">
      <c r="A5008">
        <v>5000</v>
      </c>
      <c r="B5008">
        <f t="shared" si="943"/>
        <v>30</v>
      </c>
      <c r="C5008">
        <f t="shared" si="944"/>
        <v>6</v>
      </c>
      <c r="D5008">
        <f t="shared" si="945"/>
        <v>8</v>
      </c>
      <c r="E5008">
        <f t="shared" si="936"/>
        <v>88</v>
      </c>
      <c r="F5008">
        <f t="shared" ca="1" si="937"/>
        <v>77</v>
      </c>
      <c r="G5008">
        <f t="shared" ca="1" si="938"/>
        <v>4</v>
      </c>
      <c r="H5008">
        <f t="shared" ca="1" si="939"/>
        <v>81</v>
      </c>
      <c r="I5008" s="6">
        <f t="shared" ca="1" si="946"/>
        <v>0.54885600000000012</v>
      </c>
      <c r="J5008" s="18">
        <f t="shared" ca="1" si="940"/>
        <v>1.5642396000000003</v>
      </c>
      <c r="K5008" s="7">
        <f t="shared" ca="1" si="941"/>
        <v>1.5642396000000003</v>
      </c>
      <c r="L5008" s="55" t="str">
        <f t="shared" si="942"/>
        <v>t5000</v>
      </c>
      <c r="M5008" s="56">
        <v>1</v>
      </c>
      <c r="N5008" s="79">
        <f t="shared" ca="1" si="947"/>
        <v>1.5642396000000003</v>
      </c>
    </row>
    <row r="5009" spans="1:14">
      <c r="A5009">
        <v>5001</v>
      </c>
      <c r="B5009">
        <f t="shared" si="943"/>
        <v>30</v>
      </c>
      <c r="C5009">
        <f t="shared" si="944"/>
        <v>6</v>
      </c>
      <c r="D5009">
        <f t="shared" si="945"/>
        <v>9</v>
      </c>
      <c r="E5009">
        <f t="shared" si="936"/>
        <v>88</v>
      </c>
      <c r="F5009">
        <f t="shared" ca="1" si="937"/>
        <v>77</v>
      </c>
      <c r="G5009">
        <f t="shared" ca="1" si="938"/>
        <v>4</v>
      </c>
      <c r="H5009">
        <f t="shared" ca="1" si="939"/>
        <v>86</v>
      </c>
      <c r="I5009" s="6">
        <f t="shared" ca="1" si="946"/>
        <v>0.58273600000000014</v>
      </c>
      <c r="J5009" s="18">
        <f t="shared" ca="1" si="940"/>
        <v>1.6607976000000004</v>
      </c>
      <c r="K5009" s="7">
        <f t="shared" ca="1" si="941"/>
        <v>1.6607976000000004</v>
      </c>
      <c r="L5009" s="55" t="str">
        <f t="shared" si="942"/>
        <v>t5001</v>
      </c>
      <c r="M5009" s="56">
        <v>1</v>
      </c>
      <c r="N5009" s="79">
        <f t="shared" ca="1" si="947"/>
        <v>1.6607976000000004</v>
      </c>
    </row>
    <row r="5010" spans="1:14">
      <c r="A5010">
        <v>5002</v>
      </c>
      <c r="B5010">
        <f t="shared" si="943"/>
        <v>30</v>
      </c>
      <c r="C5010">
        <f t="shared" si="944"/>
        <v>6</v>
      </c>
      <c r="D5010">
        <f t="shared" si="945"/>
        <v>10</v>
      </c>
      <c r="E5010">
        <f t="shared" si="936"/>
        <v>88</v>
      </c>
      <c r="F5010">
        <f t="shared" ca="1" si="937"/>
        <v>77</v>
      </c>
      <c r="G5010">
        <f t="shared" ca="1" si="938"/>
        <v>4</v>
      </c>
      <c r="H5010">
        <f t="shared" ca="1" si="939"/>
        <v>91</v>
      </c>
      <c r="I5010" s="6">
        <f t="shared" ca="1" si="946"/>
        <v>0.61661600000000005</v>
      </c>
      <c r="J5010" s="18">
        <f t="shared" ca="1" si="940"/>
        <v>1.7573556000000001</v>
      </c>
      <c r="K5010" s="7">
        <f t="shared" ca="1" si="941"/>
        <v>1.7573556000000001</v>
      </c>
      <c r="L5010" s="55" t="str">
        <f t="shared" si="942"/>
        <v>t5002</v>
      </c>
      <c r="M5010" s="56">
        <v>1</v>
      </c>
      <c r="N5010" s="79">
        <f t="shared" ca="1" si="947"/>
        <v>1.7573556000000001</v>
      </c>
    </row>
    <row r="5011" spans="1:14">
      <c r="A5011">
        <v>5003</v>
      </c>
      <c r="B5011">
        <f t="shared" si="943"/>
        <v>30</v>
      </c>
      <c r="C5011">
        <f t="shared" si="944"/>
        <v>6</v>
      </c>
      <c r="D5011">
        <f t="shared" si="945"/>
        <v>11</v>
      </c>
      <c r="E5011">
        <f t="shared" si="936"/>
        <v>88</v>
      </c>
      <c r="F5011">
        <f t="shared" ca="1" si="937"/>
        <v>77</v>
      </c>
      <c r="G5011">
        <f t="shared" ca="1" si="938"/>
        <v>4</v>
      </c>
      <c r="H5011">
        <f t="shared" ca="1" si="939"/>
        <v>93</v>
      </c>
      <c r="I5011" s="6">
        <f t="shared" ca="1" si="946"/>
        <v>0.63016800000000006</v>
      </c>
      <c r="J5011" s="18">
        <f t="shared" ca="1" si="940"/>
        <v>1.7959788000000003</v>
      </c>
      <c r="K5011" s="7">
        <f t="shared" ca="1" si="941"/>
        <v>1.7959788000000003</v>
      </c>
      <c r="L5011" s="55" t="str">
        <f t="shared" si="942"/>
        <v>t5003</v>
      </c>
      <c r="M5011" s="56">
        <v>1</v>
      </c>
      <c r="N5011" s="79">
        <f t="shared" ca="1" si="947"/>
        <v>1.7959788000000003</v>
      </c>
    </row>
    <row r="5012" spans="1:14">
      <c r="A5012">
        <v>5004</v>
      </c>
      <c r="B5012">
        <f t="shared" si="943"/>
        <v>30</v>
      </c>
      <c r="C5012">
        <f t="shared" si="944"/>
        <v>6</v>
      </c>
      <c r="D5012">
        <f t="shared" si="945"/>
        <v>12</v>
      </c>
      <c r="E5012">
        <f t="shared" si="936"/>
        <v>88</v>
      </c>
      <c r="F5012">
        <f t="shared" ca="1" si="937"/>
        <v>77</v>
      </c>
      <c r="G5012">
        <f t="shared" ca="1" si="938"/>
        <v>4</v>
      </c>
      <c r="H5012">
        <f t="shared" ca="1" si="939"/>
        <v>93</v>
      </c>
      <c r="I5012" s="6">
        <f t="shared" ca="1" si="946"/>
        <v>0.63016800000000006</v>
      </c>
      <c r="J5012" s="18">
        <f t="shared" ca="1" si="940"/>
        <v>1.7959788000000003</v>
      </c>
      <c r="K5012" s="7">
        <f t="shared" ca="1" si="941"/>
        <v>1.7959788000000003</v>
      </c>
      <c r="L5012" s="55" t="str">
        <f t="shared" si="942"/>
        <v>t5004</v>
      </c>
      <c r="M5012" s="56">
        <v>1</v>
      </c>
      <c r="N5012" s="79">
        <f t="shared" ca="1" si="947"/>
        <v>1.7959788000000003</v>
      </c>
    </row>
    <row r="5013" spans="1:14">
      <c r="A5013">
        <v>5005</v>
      </c>
      <c r="B5013">
        <f t="shared" si="943"/>
        <v>30</v>
      </c>
      <c r="C5013">
        <f t="shared" si="944"/>
        <v>6</v>
      </c>
      <c r="D5013">
        <f t="shared" si="945"/>
        <v>13</v>
      </c>
      <c r="E5013">
        <f t="shared" si="936"/>
        <v>88</v>
      </c>
      <c r="F5013">
        <f t="shared" ca="1" si="937"/>
        <v>77</v>
      </c>
      <c r="G5013">
        <f t="shared" ca="1" si="938"/>
        <v>4</v>
      </c>
      <c r="H5013">
        <f t="shared" ca="1" si="939"/>
        <v>92</v>
      </c>
      <c r="I5013" s="6">
        <f t="shared" ca="1" si="946"/>
        <v>0.62339200000000006</v>
      </c>
      <c r="J5013" s="18">
        <f t="shared" ca="1" si="940"/>
        <v>1.7766672000000001</v>
      </c>
      <c r="K5013" s="7">
        <f t="shared" ca="1" si="941"/>
        <v>1.7766672000000003</v>
      </c>
      <c r="L5013" s="55" t="str">
        <f t="shared" si="942"/>
        <v>t5005</v>
      </c>
      <c r="M5013" s="56">
        <v>1</v>
      </c>
      <c r="N5013" s="79">
        <f t="shared" ca="1" si="947"/>
        <v>1.7766672000000003</v>
      </c>
    </row>
    <row r="5014" spans="1:14">
      <c r="A5014">
        <v>5006</v>
      </c>
      <c r="B5014">
        <f t="shared" si="943"/>
        <v>30</v>
      </c>
      <c r="C5014">
        <f t="shared" si="944"/>
        <v>6</v>
      </c>
      <c r="D5014">
        <f t="shared" si="945"/>
        <v>14</v>
      </c>
      <c r="E5014">
        <f t="shared" si="936"/>
        <v>88</v>
      </c>
      <c r="F5014">
        <f t="shared" ca="1" si="937"/>
        <v>77</v>
      </c>
      <c r="G5014">
        <f t="shared" ca="1" si="938"/>
        <v>4</v>
      </c>
      <c r="H5014">
        <f t="shared" ca="1" si="939"/>
        <v>91</v>
      </c>
      <c r="I5014" s="6">
        <f t="shared" ca="1" si="946"/>
        <v>0.61661600000000005</v>
      </c>
      <c r="J5014" s="18">
        <f t="shared" ca="1" si="940"/>
        <v>1.7573556000000001</v>
      </c>
      <c r="K5014" s="7">
        <f t="shared" ca="1" si="941"/>
        <v>1.7573556000000001</v>
      </c>
      <c r="L5014" s="55" t="str">
        <f t="shared" si="942"/>
        <v>t5006</v>
      </c>
      <c r="M5014" s="56">
        <v>1</v>
      </c>
      <c r="N5014" s="79">
        <f t="shared" ca="1" si="947"/>
        <v>1.7573556000000001</v>
      </c>
    </row>
    <row r="5015" spans="1:14">
      <c r="A5015">
        <v>5007</v>
      </c>
      <c r="B5015">
        <f t="shared" si="943"/>
        <v>30</v>
      </c>
      <c r="C5015">
        <f t="shared" si="944"/>
        <v>6</v>
      </c>
      <c r="D5015">
        <f t="shared" si="945"/>
        <v>15</v>
      </c>
      <c r="E5015">
        <f t="shared" si="936"/>
        <v>88</v>
      </c>
      <c r="F5015">
        <f t="shared" ca="1" si="937"/>
        <v>77</v>
      </c>
      <c r="G5015">
        <f t="shared" ca="1" si="938"/>
        <v>4</v>
      </c>
      <c r="H5015">
        <f t="shared" ca="1" si="939"/>
        <v>91</v>
      </c>
      <c r="I5015" s="6">
        <f t="shared" ca="1" si="946"/>
        <v>0.61661600000000005</v>
      </c>
      <c r="J5015" s="18">
        <f t="shared" ca="1" si="940"/>
        <v>1.7573556000000001</v>
      </c>
      <c r="K5015" s="7">
        <f t="shared" ca="1" si="941"/>
        <v>1.7573556000000001</v>
      </c>
      <c r="L5015" s="55" t="str">
        <f t="shared" si="942"/>
        <v>t5007</v>
      </c>
      <c r="M5015" s="56">
        <v>1</v>
      </c>
      <c r="N5015" s="79">
        <f t="shared" ca="1" si="947"/>
        <v>1.7573556000000001</v>
      </c>
    </row>
    <row r="5016" spans="1:14">
      <c r="A5016">
        <v>5008</v>
      </c>
      <c r="B5016">
        <f t="shared" si="943"/>
        <v>30</v>
      </c>
      <c r="C5016">
        <f t="shared" si="944"/>
        <v>6</v>
      </c>
      <c r="D5016">
        <f t="shared" si="945"/>
        <v>16</v>
      </c>
      <c r="E5016">
        <f t="shared" si="936"/>
        <v>88</v>
      </c>
      <c r="F5016">
        <f t="shared" ca="1" si="937"/>
        <v>77</v>
      </c>
      <c r="G5016">
        <f t="shared" ca="1" si="938"/>
        <v>4</v>
      </c>
      <c r="H5016">
        <f t="shared" ca="1" si="939"/>
        <v>92</v>
      </c>
      <c r="I5016" s="6">
        <f t="shared" ca="1" si="946"/>
        <v>0.62339200000000006</v>
      </c>
      <c r="J5016" s="18">
        <f t="shared" ca="1" si="940"/>
        <v>1.7766672000000001</v>
      </c>
      <c r="K5016" s="7">
        <f t="shared" ca="1" si="941"/>
        <v>1.7766672000000003</v>
      </c>
      <c r="L5016" s="55" t="str">
        <f t="shared" si="942"/>
        <v>t5008</v>
      </c>
      <c r="M5016" s="56">
        <v>1</v>
      </c>
      <c r="N5016" s="79">
        <f t="shared" ca="1" si="947"/>
        <v>1.7766672000000003</v>
      </c>
    </row>
    <row r="5017" spans="1:14">
      <c r="A5017">
        <v>5009</v>
      </c>
      <c r="B5017">
        <f t="shared" si="943"/>
        <v>30</v>
      </c>
      <c r="C5017">
        <f t="shared" si="944"/>
        <v>6</v>
      </c>
      <c r="D5017">
        <f t="shared" si="945"/>
        <v>17</v>
      </c>
      <c r="E5017">
        <f t="shared" si="936"/>
        <v>88</v>
      </c>
      <c r="F5017">
        <f t="shared" ca="1" si="937"/>
        <v>77</v>
      </c>
      <c r="G5017">
        <f t="shared" ca="1" si="938"/>
        <v>4</v>
      </c>
      <c r="H5017">
        <f t="shared" ca="1" si="939"/>
        <v>94</v>
      </c>
      <c r="I5017" s="6">
        <f t="shared" ca="1" si="946"/>
        <v>0.63694400000000007</v>
      </c>
      <c r="J5017" s="18">
        <f t="shared" ca="1" si="940"/>
        <v>1.8152904000000003</v>
      </c>
      <c r="K5017" s="7">
        <f t="shared" ca="1" si="941"/>
        <v>1.8152904000000003</v>
      </c>
      <c r="L5017" s="55" t="str">
        <f t="shared" si="942"/>
        <v>t5009</v>
      </c>
      <c r="M5017" s="56">
        <v>1</v>
      </c>
      <c r="N5017" s="79">
        <f t="shared" ca="1" si="947"/>
        <v>1.8152904000000003</v>
      </c>
    </row>
    <row r="5018" spans="1:14">
      <c r="A5018">
        <v>5010</v>
      </c>
      <c r="B5018">
        <f t="shared" si="943"/>
        <v>30</v>
      </c>
      <c r="C5018">
        <f t="shared" si="944"/>
        <v>6</v>
      </c>
      <c r="D5018">
        <f t="shared" si="945"/>
        <v>18</v>
      </c>
      <c r="E5018">
        <f t="shared" si="936"/>
        <v>88</v>
      </c>
      <c r="F5018">
        <f t="shared" ca="1" si="937"/>
        <v>77</v>
      </c>
      <c r="G5018">
        <f t="shared" ca="1" si="938"/>
        <v>4</v>
      </c>
      <c r="H5018">
        <f t="shared" ca="1" si="939"/>
        <v>95</v>
      </c>
      <c r="I5018" s="6">
        <f t="shared" ca="1" si="946"/>
        <v>0.64372000000000018</v>
      </c>
      <c r="J5018" s="18">
        <f t="shared" ca="1" si="940"/>
        <v>1.8346020000000005</v>
      </c>
      <c r="K5018" s="7">
        <f t="shared" ca="1" si="941"/>
        <v>1.8346020000000005</v>
      </c>
      <c r="L5018" s="55" t="str">
        <f t="shared" si="942"/>
        <v>t5010</v>
      </c>
      <c r="M5018" s="56">
        <v>1</v>
      </c>
      <c r="N5018" s="79">
        <f t="shared" ca="1" si="947"/>
        <v>1.8346020000000005</v>
      </c>
    </row>
    <row r="5019" spans="1:14">
      <c r="A5019">
        <v>5011</v>
      </c>
      <c r="B5019">
        <f t="shared" si="943"/>
        <v>30</v>
      </c>
      <c r="C5019">
        <f t="shared" si="944"/>
        <v>6</v>
      </c>
      <c r="D5019">
        <f t="shared" si="945"/>
        <v>19</v>
      </c>
      <c r="E5019">
        <f t="shared" si="936"/>
        <v>88</v>
      </c>
      <c r="F5019">
        <f t="shared" ca="1" si="937"/>
        <v>77</v>
      </c>
      <c r="G5019">
        <f t="shared" ca="1" si="938"/>
        <v>4</v>
      </c>
      <c r="H5019">
        <f t="shared" ca="1" si="939"/>
        <v>95</v>
      </c>
      <c r="I5019" s="6">
        <f t="shared" ca="1" si="946"/>
        <v>0.64372000000000018</v>
      </c>
      <c r="J5019" s="18">
        <f t="shared" ca="1" si="940"/>
        <v>1.8346020000000005</v>
      </c>
      <c r="K5019" s="7">
        <f t="shared" ca="1" si="941"/>
        <v>1.8346020000000005</v>
      </c>
      <c r="L5019" s="55" t="str">
        <f t="shared" si="942"/>
        <v>t5011</v>
      </c>
      <c r="M5019" s="56">
        <v>1</v>
      </c>
      <c r="N5019" s="79">
        <f t="shared" ca="1" si="947"/>
        <v>1.8346020000000005</v>
      </c>
    </row>
    <row r="5020" spans="1:14">
      <c r="A5020">
        <v>5012</v>
      </c>
      <c r="B5020">
        <f t="shared" si="943"/>
        <v>30</v>
      </c>
      <c r="C5020">
        <f t="shared" si="944"/>
        <v>6</v>
      </c>
      <c r="D5020">
        <f t="shared" si="945"/>
        <v>20</v>
      </c>
      <c r="E5020">
        <f t="shared" si="936"/>
        <v>88</v>
      </c>
      <c r="F5020">
        <f t="shared" ca="1" si="937"/>
        <v>77</v>
      </c>
      <c r="G5020">
        <f t="shared" ca="1" si="938"/>
        <v>4</v>
      </c>
      <c r="H5020">
        <f t="shared" ca="1" si="939"/>
        <v>100</v>
      </c>
      <c r="I5020" s="6">
        <f t="shared" ca="1" si="946"/>
        <v>0.67760000000000009</v>
      </c>
      <c r="J5020" s="18">
        <f t="shared" ca="1" si="940"/>
        <v>1.9311600000000002</v>
      </c>
      <c r="K5020" s="7">
        <f t="shared" ca="1" si="941"/>
        <v>1.9311600000000002</v>
      </c>
      <c r="L5020" s="55" t="str">
        <f t="shared" si="942"/>
        <v>t5012</v>
      </c>
      <c r="M5020" s="56">
        <v>1</v>
      </c>
      <c r="N5020" s="79">
        <f t="shared" ca="1" si="947"/>
        <v>1.9311600000000002</v>
      </c>
    </row>
    <row r="5021" spans="1:14">
      <c r="A5021">
        <v>5013</v>
      </c>
      <c r="B5021">
        <f t="shared" si="943"/>
        <v>30</v>
      </c>
      <c r="C5021">
        <f t="shared" si="944"/>
        <v>6</v>
      </c>
      <c r="D5021">
        <f t="shared" si="945"/>
        <v>21</v>
      </c>
      <c r="E5021">
        <f t="shared" si="936"/>
        <v>88</v>
      </c>
      <c r="F5021">
        <f t="shared" ca="1" si="937"/>
        <v>77</v>
      </c>
      <c r="G5021">
        <f t="shared" ca="1" si="938"/>
        <v>4</v>
      </c>
      <c r="H5021">
        <f t="shared" ca="1" si="939"/>
        <v>93</v>
      </c>
      <c r="I5021" s="6">
        <f t="shared" ca="1" si="946"/>
        <v>0.63016800000000006</v>
      </c>
      <c r="J5021" s="18">
        <f t="shared" ca="1" si="940"/>
        <v>1.7959788000000003</v>
      </c>
      <c r="K5021" s="7">
        <f t="shared" ca="1" si="941"/>
        <v>1.7959788000000003</v>
      </c>
      <c r="L5021" s="55" t="str">
        <f t="shared" si="942"/>
        <v>t5013</v>
      </c>
      <c r="M5021" s="56">
        <v>1</v>
      </c>
      <c r="N5021" s="79">
        <f t="shared" ca="1" si="947"/>
        <v>1.7959788000000003</v>
      </c>
    </row>
    <row r="5022" spans="1:14">
      <c r="A5022">
        <v>5014</v>
      </c>
      <c r="B5022">
        <f t="shared" si="943"/>
        <v>30</v>
      </c>
      <c r="C5022">
        <f t="shared" si="944"/>
        <v>6</v>
      </c>
      <c r="D5022">
        <f t="shared" si="945"/>
        <v>22</v>
      </c>
      <c r="E5022">
        <f t="shared" si="936"/>
        <v>88</v>
      </c>
      <c r="F5022">
        <f t="shared" ca="1" si="937"/>
        <v>77</v>
      </c>
      <c r="G5022">
        <f t="shared" ca="1" si="938"/>
        <v>4</v>
      </c>
      <c r="H5022">
        <f t="shared" ca="1" si="939"/>
        <v>88</v>
      </c>
      <c r="I5022" s="6">
        <f t="shared" ca="1" si="946"/>
        <v>0.59628800000000004</v>
      </c>
      <c r="J5022" s="18">
        <f t="shared" ca="1" si="940"/>
        <v>1.6994208000000002</v>
      </c>
      <c r="K5022" s="7">
        <f t="shared" ca="1" si="941"/>
        <v>1.6994208000000002</v>
      </c>
      <c r="L5022" s="55" t="str">
        <f t="shared" si="942"/>
        <v>t5014</v>
      </c>
      <c r="M5022" s="56">
        <v>1</v>
      </c>
      <c r="N5022" s="79">
        <f t="shared" ca="1" si="947"/>
        <v>1.6994208000000002</v>
      </c>
    </row>
    <row r="5023" spans="1:14">
      <c r="A5023">
        <v>5015</v>
      </c>
      <c r="B5023">
        <f t="shared" si="943"/>
        <v>30</v>
      </c>
      <c r="C5023">
        <f t="shared" si="944"/>
        <v>6</v>
      </c>
      <c r="D5023">
        <f t="shared" si="945"/>
        <v>23</v>
      </c>
      <c r="E5023">
        <f t="shared" si="936"/>
        <v>88</v>
      </c>
      <c r="F5023">
        <f t="shared" ca="1" si="937"/>
        <v>77</v>
      </c>
      <c r="G5023">
        <f t="shared" ca="1" si="938"/>
        <v>4</v>
      </c>
      <c r="H5023">
        <f t="shared" ca="1" si="939"/>
        <v>80</v>
      </c>
      <c r="I5023" s="6">
        <f t="shared" ca="1" si="946"/>
        <v>0.54208000000000001</v>
      </c>
      <c r="J5023" s="18">
        <f t="shared" ca="1" si="940"/>
        <v>1.5449280000000001</v>
      </c>
      <c r="K5023" s="7">
        <f t="shared" ca="1" si="941"/>
        <v>1.5449279999999999</v>
      </c>
      <c r="L5023" s="55" t="str">
        <f t="shared" si="942"/>
        <v>t5015</v>
      </c>
      <c r="M5023" s="56">
        <v>1</v>
      </c>
      <c r="N5023" s="79">
        <f t="shared" ca="1" si="947"/>
        <v>1.5449279999999999</v>
      </c>
    </row>
    <row r="5024" spans="1:14">
      <c r="A5024">
        <v>5016</v>
      </c>
      <c r="B5024">
        <f t="shared" si="943"/>
        <v>30</v>
      </c>
      <c r="C5024">
        <f t="shared" si="944"/>
        <v>7</v>
      </c>
      <c r="D5024">
        <f t="shared" si="945"/>
        <v>0</v>
      </c>
      <c r="E5024">
        <f t="shared" si="936"/>
        <v>88</v>
      </c>
      <c r="F5024">
        <f t="shared" ca="1" si="937"/>
        <v>75</v>
      </c>
      <c r="G5024">
        <f t="shared" ca="1" si="938"/>
        <v>4</v>
      </c>
      <c r="H5024">
        <f t="shared" ca="1" si="939"/>
        <v>74</v>
      </c>
      <c r="I5024" s="6">
        <f t="shared" ca="1" si="946"/>
        <v>0.48840000000000006</v>
      </c>
      <c r="J5024" s="18">
        <f t="shared" ca="1" si="940"/>
        <v>1.3919400000000002</v>
      </c>
      <c r="K5024" s="7">
        <f t="shared" ca="1" si="941"/>
        <v>1.3919400000000002</v>
      </c>
      <c r="L5024" s="55" t="str">
        <f t="shared" si="942"/>
        <v>t5016</v>
      </c>
      <c r="M5024" s="56">
        <v>1</v>
      </c>
      <c r="N5024" s="79">
        <f t="shared" ca="1" si="947"/>
        <v>1.3919400000000002</v>
      </c>
    </row>
    <row r="5025" spans="1:14">
      <c r="A5025">
        <v>5017</v>
      </c>
      <c r="B5025">
        <f t="shared" si="943"/>
        <v>30</v>
      </c>
      <c r="C5025">
        <f t="shared" si="944"/>
        <v>7</v>
      </c>
      <c r="D5025">
        <f t="shared" si="945"/>
        <v>1</v>
      </c>
      <c r="E5025">
        <f t="shared" si="936"/>
        <v>88</v>
      </c>
      <c r="F5025">
        <f t="shared" ca="1" si="937"/>
        <v>75</v>
      </c>
      <c r="G5025">
        <f t="shared" ca="1" si="938"/>
        <v>4</v>
      </c>
      <c r="H5025">
        <f t="shared" ca="1" si="939"/>
        <v>70</v>
      </c>
      <c r="I5025" s="6">
        <f t="shared" ca="1" si="946"/>
        <v>0.46200000000000002</v>
      </c>
      <c r="J5025" s="18">
        <f t="shared" ca="1" si="940"/>
        <v>1.3167000000000002</v>
      </c>
      <c r="K5025" s="7">
        <f t="shared" ca="1" si="941"/>
        <v>1.3167000000000002</v>
      </c>
      <c r="L5025" s="55" t="str">
        <f t="shared" si="942"/>
        <v>t5017</v>
      </c>
      <c r="M5025" s="56">
        <v>1</v>
      </c>
      <c r="N5025" s="79">
        <f t="shared" ca="1" si="947"/>
        <v>1.3167000000000002</v>
      </c>
    </row>
    <row r="5026" spans="1:14">
      <c r="A5026">
        <v>5018</v>
      </c>
      <c r="B5026">
        <f t="shared" si="943"/>
        <v>30</v>
      </c>
      <c r="C5026">
        <f t="shared" si="944"/>
        <v>7</v>
      </c>
      <c r="D5026">
        <f t="shared" si="945"/>
        <v>2</v>
      </c>
      <c r="E5026">
        <f t="shared" si="936"/>
        <v>88</v>
      </c>
      <c r="F5026">
        <f t="shared" ca="1" si="937"/>
        <v>75</v>
      </c>
      <c r="G5026">
        <f t="shared" ca="1" si="938"/>
        <v>4</v>
      </c>
      <c r="H5026">
        <f t="shared" ca="1" si="939"/>
        <v>66</v>
      </c>
      <c r="I5026" s="6">
        <f t="shared" ca="1" si="946"/>
        <v>0.43560000000000004</v>
      </c>
      <c r="J5026" s="18">
        <f t="shared" ca="1" si="940"/>
        <v>1.2414600000000002</v>
      </c>
      <c r="K5026" s="7">
        <f t="shared" ca="1" si="941"/>
        <v>1.2414600000000002</v>
      </c>
      <c r="L5026" s="55" t="str">
        <f t="shared" si="942"/>
        <v>t5018</v>
      </c>
      <c r="M5026" s="56">
        <v>1</v>
      </c>
      <c r="N5026" s="79">
        <f t="shared" ca="1" si="947"/>
        <v>1.2414600000000002</v>
      </c>
    </row>
    <row r="5027" spans="1:14">
      <c r="A5027">
        <v>5019</v>
      </c>
      <c r="B5027">
        <f t="shared" si="943"/>
        <v>30</v>
      </c>
      <c r="C5027">
        <f t="shared" si="944"/>
        <v>7</v>
      </c>
      <c r="D5027">
        <f t="shared" si="945"/>
        <v>3</v>
      </c>
      <c r="E5027">
        <f t="shared" si="936"/>
        <v>88</v>
      </c>
      <c r="F5027">
        <f t="shared" ca="1" si="937"/>
        <v>75</v>
      </c>
      <c r="G5027">
        <f t="shared" ca="1" si="938"/>
        <v>4</v>
      </c>
      <c r="H5027">
        <f t="shared" ca="1" si="939"/>
        <v>65</v>
      </c>
      <c r="I5027" s="6">
        <f t="shared" ca="1" si="946"/>
        <v>0.42899999999999999</v>
      </c>
      <c r="J5027" s="18">
        <f t="shared" ca="1" si="940"/>
        <v>1.22265</v>
      </c>
      <c r="K5027" s="7">
        <f t="shared" ca="1" si="941"/>
        <v>1.22265</v>
      </c>
      <c r="L5027" s="55" t="str">
        <f t="shared" si="942"/>
        <v>t5019</v>
      </c>
      <c r="M5027" s="56">
        <v>1</v>
      </c>
      <c r="N5027" s="79">
        <f t="shared" ca="1" si="947"/>
        <v>1.22265</v>
      </c>
    </row>
    <row r="5028" spans="1:14">
      <c r="A5028">
        <v>5020</v>
      </c>
      <c r="B5028">
        <f t="shared" si="943"/>
        <v>30</v>
      </c>
      <c r="C5028">
        <f t="shared" si="944"/>
        <v>7</v>
      </c>
      <c r="D5028">
        <f t="shared" si="945"/>
        <v>4</v>
      </c>
      <c r="E5028">
        <f t="shared" si="936"/>
        <v>88</v>
      </c>
      <c r="F5028">
        <f t="shared" ca="1" si="937"/>
        <v>75</v>
      </c>
      <c r="G5028">
        <f t="shared" ca="1" si="938"/>
        <v>4</v>
      </c>
      <c r="H5028">
        <f t="shared" ca="1" si="939"/>
        <v>64</v>
      </c>
      <c r="I5028" s="6">
        <f t="shared" ca="1" si="946"/>
        <v>0.4224</v>
      </c>
      <c r="J5028" s="18">
        <f t="shared" ca="1" si="940"/>
        <v>1.20384</v>
      </c>
      <c r="K5028" s="7">
        <f t="shared" ca="1" si="941"/>
        <v>1.20384</v>
      </c>
      <c r="L5028" s="55" t="str">
        <f t="shared" si="942"/>
        <v>t5020</v>
      </c>
      <c r="M5028" s="56">
        <v>1</v>
      </c>
      <c r="N5028" s="79">
        <f t="shared" ca="1" si="947"/>
        <v>1.20384</v>
      </c>
    </row>
    <row r="5029" spans="1:14">
      <c r="A5029">
        <v>5021</v>
      </c>
      <c r="B5029">
        <f t="shared" si="943"/>
        <v>30</v>
      </c>
      <c r="C5029">
        <f t="shared" si="944"/>
        <v>7</v>
      </c>
      <c r="D5029">
        <f t="shared" si="945"/>
        <v>5</v>
      </c>
      <c r="E5029">
        <f t="shared" si="936"/>
        <v>88</v>
      </c>
      <c r="F5029">
        <f t="shared" ca="1" si="937"/>
        <v>75</v>
      </c>
      <c r="G5029">
        <f t="shared" ca="1" si="938"/>
        <v>4</v>
      </c>
      <c r="H5029">
        <f t="shared" ca="1" si="939"/>
        <v>62</v>
      </c>
      <c r="I5029" s="6">
        <f t="shared" ca="1" si="946"/>
        <v>0.40920000000000001</v>
      </c>
      <c r="J5029" s="18">
        <f t="shared" ca="1" si="940"/>
        <v>1.16622</v>
      </c>
      <c r="K5029" s="7">
        <f t="shared" ca="1" si="941"/>
        <v>1.16622</v>
      </c>
      <c r="L5029" s="55" t="str">
        <f t="shared" si="942"/>
        <v>t5021</v>
      </c>
      <c r="M5029" s="56">
        <v>1</v>
      </c>
      <c r="N5029" s="79">
        <f t="shared" ca="1" si="947"/>
        <v>1.16622</v>
      </c>
    </row>
    <row r="5030" spans="1:14">
      <c r="A5030">
        <v>5022</v>
      </c>
      <c r="B5030">
        <f t="shared" si="943"/>
        <v>30</v>
      </c>
      <c r="C5030">
        <f t="shared" si="944"/>
        <v>7</v>
      </c>
      <c r="D5030">
        <f t="shared" si="945"/>
        <v>6</v>
      </c>
      <c r="E5030">
        <f t="shared" si="936"/>
        <v>88</v>
      </c>
      <c r="F5030">
        <f t="shared" ca="1" si="937"/>
        <v>75</v>
      </c>
      <c r="G5030">
        <f t="shared" ca="1" si="938"/>
        <v>4</v>
      </c>
      <c r="H5030">
        <f t="shared" ca="1" si="939"/>
        <v>62</v>
      </c>
      <c r="I5030" s="6">
        <f t="shared" ca="1" si="946"/>
        <v>0.40920000000000001</v>
      </c>
      <c r="J5030" s="18">
        <f t="shared" ca="1" si="940"/>
        <v>1.16622</v>
      </c>
      <c r="K5030" s="7">
        <f t="shared" ca="1" si="941"/>
        <v>1.16622</v>
      </c>
      <c r="L5030" s="55" t="str">
        <f t="shared" si="942"/>
        <v>t5022</v>
      </c>
      <c r="M5030" s="56">
        <v>1</v>
      </c>
      <c r="N5030" s="79">
        <f t="shared" ca="1" si="947"/>
        <v>1.16622</v>
      </c>
    </row>
    <row r="5031" spans="1:14">
      <c r="A5031">
        <v>5023</v>
      </c>
      <c r="B5031">
        <f t="shared" si="943"/>
        <v>30</v>
      </c>
      <c r="C5031">
        <f t="shared" si="944"/>
        <v>7</v>
      </c>
      <c r="D5031">
        <f t="shared" si="945"/>
        <v>7</v>
      </c>
      <c r="E5031">
        <f t="shared" si="936"/>
        <v>88</v>
      </c>
      <c r="F5031">
        <f t="shared" ca="1" si="937"/>
        <v>75</v>
      </c>
      <c r="G5031">
        <f t="shared" ca="1" si="938"/>
        <v>4</v>
      </c>
      <c r="H5031">
        <f t="shared" ca="1" si="939"/>
        <v>66</v>
      </c>
      <c r="I5031" s="6">
        <f t="shared" ca="1" si="946"/>
        <v>0.43560000000000004</v>
      </c>
      <c r="J5031" s="18">
        <f t="shared" ca="1" si="940"/>
        <v>1.2414600000000002</v>
      </c>
      <c r="K5031" s="7">
        <f t="shared" ca="1" si="941"/>
        <v>1.2414600000000002</v>
      </c>
      <c r="L5031" s="55" t="str">
        <f t="shared" si="942"/>
        <v>t5023</v>
      </c>
      <c r="M5031" s="56">
        <v>1</v>
      </c>
      <c r="N5031" s="79">
        <f t="shared" ca="1" si="947"/>
        <v>1.2414600000000002</v>
      </c>
    </row>
    <row r="5032" spans="1:14">
      <c r="A5032">
        <v>5024</v>
      </c>
      <c r="B5032">
        <f t="shared" si="943"/>
        <v>30</v>
      </c>
      <c r="C5032">
        <f t="shared" si="944"/>
        <v>7</v>
      </c>
      <c r="D5032">
        <f t="shared" si="945"/>
        <v>8</v>
      </c>
      <c r="E5032">
        <f t="shared" si="936"/>
        <v>88</v>
      </c>
      <c r="F5032">
        <f t="shared" ca="1" si="937"/>
        <v>75</v>
      </c>
      <c r="G5032">
        <f t="shared" ca="1" si="938"/>
        <v>4</v>
      </c>
      <c r="H5032">
        <f t="shared" ca="1" si="939"/>
        <v>81</v>
      </c>
      <c r="I5032" s="6">
        <f t="shared" ca="1" si="946"/>
        <v>0.53459999999999996</v>
      </c>
      <c r="J5032" s="18">
        <f t="shared" ca="1" si="940"/>
        <v>1.5236099999999999</v>
      </c>
      <c r="K5032" s="7">
        <f t="shared" ca="1" si="941"/>
        <v>1.5236099999999997</v>
      </c>
      <c r="L5032" s="55" t="str">
        <f t="shared" si="942"/>
        <v>t5024</v>
      </c>
      <c r="M5032" s="56">
        <v>1</v>
      </c>
      <c r="N5032" s="79">
        <f t="shared" ca="1" si="947"/>
        <v>1.5236099999999997</v>
      </c>
    </row>
    <row r="5033" spans="1:14">
      <c r="A5033">
        <v>5025</v>
      </c>
      <c r="B5033">
        <f t="shared" si="943"/>
        <v>30</v>
      </c>
      <c r="C5033">
        <f t="shared" si="944"/>
        <v>7</v>
      </c>
      <c r="D5033">
        <f t="shared" si="945"/>
        <v>9</v>
      </c>
      <c r="E5033">
        <f t="shared" si="936"/>
        <v>88</v>
      </c>
      <c r="F5033">
        <f t="shared" ca="1" si="937"/>
        <v>75</v>
      </c>
      <c r="G5033">
        <f t="shared" ca="1" si="938"/>
        <v>4</v>
      </c>
      <c r="H5033">
        <f t="shared" ca="1" si="939"/>
        <v>86</v>
      </c>
      <c r="I5033" s="6">
        <f t="shared" ca="1" si="946"/>
        <v>0.5676000000000001</v>
      </c>
      <c r="J5033" s="18">
        <f t="shared" ca="1" si="940"/>
        <v>1.6176600000000003</v>
      </c>
      <c r="K5033" s="7">
        <f t="shared" ca="1" si="941"/>
        <v>1.6176600000000003</v>
      </c>
      <c r="L5033" s="55" t="str">
        <f t="shared" si="942"/>
        <v>t5025</v>
      </c>
      <c r="M5033" s="56">
        <v>1</v>
      </c>
      <c r="N5033" s="79">
        <f t="shared" ca="1" si="947"/>
        <v>1.6176600000000003</v>
      </c>
    </row>
    <row r="5034" spans="1:14">
      <c r="A5034">
        <v>5026</v>
      </c>
      <c r="B5034">
        <f t="shared" si="943"/>
        <v>30</v>
      </c>
      <c r="C5034">
        <f t="shared" si="944"/>
        <v>7</v>
      </c>
      <c r="D5034">
        <f t="shared" si="945"/>
        <v>10</v>
      </c>
      <c r="E5034">
        <f t="shared" si="936"/>
        <v>88</v>
      </c>
      <c r="F5034">
        <f t="shared" ca="1" si="937"/>
        <v>75</v>
      </c>
      <c r="G5034">
        <f t="shared" ca="1" si="938"/>
        <v>4</v>
      </c>
      <c r="H5034">
        <f t="shared" ca="1" si="939"/>
        <v>91</v>
      </c>
      <c r="I5034" s="6">
        <f t="shared" ca="1" si="946"/>
        <v>0.60060000000000002</v>
      </c>
      <c r="J5034" s="18">
        <f t="shared" ca="1" si="940"/>
        <v>1.7117100000000001</v>
      </c>
      <c r="K5034" s="7">
        <f t="shared" ca="1" si="941"/>
        <v>1.7117100000000001</v>
      </c>
      <c r="L5034" s="55" t="str">
        <f t="shared" si="942"/>
        <v>t5026</v>
      </c>
      <c r="M5034" s="56">
        <v>1</v>
      </c>
      <c r="N5034" s="79">
        <f t="shared" ca="1" si="947"/>
        <v>1.7117100000000001</v>
      </c>
    </row>
    <row r="5035" spans="1:14">
      <c r="A5035">
        <v>5027</v>
      </c>
      <c r="B5035">
        <f t="shared" si="943"/>
        <v>30</v>
      </c>
      <c r="C5035">
        <f t="shared" si="944"/>
        <v>7</v>
      </c>
      <c r="D5035">
        <f t="shared" si="945"/>
        <v>11</v>
      </c>
      <c r="E5035">
        <f t="shared" si="936"/>
        <v>88</v>
      </c>
      <c r="F5035">
        <f t="shared" ca="1" si="937"/>
        <v>75</v>
      </c>
      <c r="G5035">
        <f t="shared" ca="1" si="938"/>
        <v>4</v>
      </c>
      <c r="H5035">
        <f t="shared" ca="1" si="939"/>
        <v>93</v>
      </c>
      <c r="I5035" s="6">
        <f t="shared" ca="1" si="946"/>
        <v>0.61380000000000001</v>
      </c>
      <c r="J5035" s="18">
        <f t="shared" ca="1" si="940"/>
        <v>1.7493300000000001</v>
      </c>
      <c r="K5035" s="7">
        <f t="shared" ca="1" si="941"/>
        <v>1.7493300000000003</v>
      </c>
      <c r="L5035" s="55" t="str">
        <f t="shared" si="942"/>
        <v>t5027</v>
      </c>
      <c r="M5035" s="56">
        <v>1</v>
      </c>
      <c r="N5035" s="79">
        <f t="shared" ca="1" si="947"/>
        <v>1.7493300000000003</v>
      </c>
    </row>
    <row r="5036" spans="1:14">
      <c r="A5036">
        <v>5028</v>
      </c>
      <c r="B5036">
        <f t="shared" si="943"/>
        <v>30</v>
      </c>
      <c r="C5036">
        <f t="shared" si="944"/>
        <v>7</v>
      </c>
      <c r="D5036">
        <f t="shared" si="945"/>
        <v>12</v>
      </c>
      <c r="E5036">
        <f t="shared" si="936"/>
        <v>88</v>
      </c>
      <c r="F5036">
        <f t="shared" ca="1" si="937"/>
        <v>75</v>
      </c>
      <c r="G5036">
        <f t="shared" ca="1" si="938"/>
        <v>4</v>
      </c>
      <c r="H5036">
        <f t="shared" ca="1" si="939"/>
        <v>93</v>
      </c>
      <c r="I5036" s="6">
        <f t="shared" ca="1" si="946"/>
        <v>0.61380000000000001</v>
      </c>
      <c r="J5036" s="18">
        <f t="shared" ca="1" si="940"/>
        <v>1.7493300000000001</v>
      </c>
      <c r="K5036" s="7">
        <f t="shared" ca="1" si="941"/>
        <v>1.7493300000000003</v>
      </c>
      <c r="L5036" s="55" t="str">
        <f t="shared" si="942"/>
        <v>t5028</v>
      </c>
      <c r="M5036" s="56">
        <v>1</v>
      </c>
      <c r="N5036" s="79">
        <f t="shared" ca="1" si="947"/>
        <v>1.7493300000000003</v>
      </c>
    </row>
    <row r="5037" spans="1:14">
      <c r="A5037">
        <v>5029</v>
      </c>
      <c r="B5037">
        <f t="shared" si="943"/>
        <v>30</v>
      </c>
      <c r="C5037">
        <f t="shared" si="944"/>
        <v>7</v>
      </c>
      <c r="D5037">
        <f t="shared" si="945"/>
        <v>13</v>
      </c>
      <c r="E5037">
        <f t="shared" si="936"/>
        <v>88</v>
      </c>
      <c r="F5037">
        <f t="shared" ca="1" si="937"/>
        <v>75</v>
      </c>
      <c r="G5037">
        <f t="shared" ca="1" si="938"/>
        <v>4</v>
      </c>
      <c r="H5037">
        <f t="shared" ca="1" si="939"/>
        <v>92</v>
      </c>
      <c r="I5037" s="6">
        <f t="shared" ca="1" si="946"/>
        <v>0.60720000000000007</v>
      </c>
      <c r="J5037" s="18">
        <f t="shared" ca="1" si="940"/>
        <v>1.7305200000000003</v>
      </c>
      <c r="K5037" s="7">
        <f t="shared" ca="1" si="941"/>
        <v>1.7305200000000001</v>
      </c>
      <c r="L5037" s="55" t="str">
        <f t="shared" si="942"/>
        <v>t5029</v>
      </c>
      <c r="M5037" s="56">
        <v>1</v>
      </c>
      <c r="N5037" s="79">
        <f t="shared" ca="1" si="947"/>
        <v>1.7305200000000001</v>
      </c>
    </row>
    <row r="5038" spans="1:14">
      <c r="A5038">
        <v>5030</v>
      </c>
      <c r="B5038">
        <f t="shared" si="943"/>
        <v>30</v>
      </c>
      <c r="C5038">
        <f t="shared" si="944"/>
        <v>7</v>
      </c>
      <c r="D5038">
        <f t="shared" si="945"/>
        <v>14</v>
      </c>
      <c r="E5038">
        <f t="shared" si="936"/>
        <v>88</v>
      </c>
      <c r="F5038">
        <f t="shared" ca="1" si="937"/>
        <v>75</v>
      </c>
      <c r="G5038">
        <f t="shared" ca="1" si="938"/>
        <v>4</v>
      </c>
      <c r="H5038">
        <f t="shared" ca="1" si="939"/>
        <v>91</v>
      </c>
      <c r="I5038" s="6">
        <f t="shared" ca="1" si="946"/>
        <v>0.60060000000000002</v>
      </c>
      <c r="J5038" s="18">
        <f t="shared" ca="1" si="940"/>
        <v>1.7117100000000001</v>
      </c>
      <c r="K5038" s="7">
        <f t="shared" ca="1" si="941"/>
        <v>1.7117100000000001</v>
      </c>
      <c r="L5038" s="55" t="str">
        <f t="shared" si="942"/>
        <v>t5030</v>
      </c>
      <c r="M5038" s="56">
        <v>1</v>
      </c>
      <c r="N5038" s="79">
        <f t="shared" ca="1" si="947"/>
        <v>1.7117100000000001</v>
      </c>
    </row>
    <row r="5039" spans="1:14">
      <c r="A5039">
        <v>5031</v>
      </c>
      <c r="B5039">
        <f t="shared" si="943"/>
        <v>30</v>
      </c>
      <c r="C5039">
        <f t="shared" si="944"/>
        <v>7</v>
      </c>
      <c r="D5039">
        <f t="shared" si="945"/>
        <v>15</v>
      </c>
      <c r="E5039">
        <f t="shared" si="936"/>
        <v>88</v>
      </c>
      <c r="F5039">
        <f t="shared" ca="1" si="937"/>
        <v>75</v>
      </c>
      <c r="G5039">
        <f t="shared" ca="1" si="938"/>
        <v>4</v>
      </c>
      <c r="H5039">
        <f t="shared" ca="1" si="939"/>
        <v>91</v>
      </c>
      <c r="I5039" s="6">
        <f t="shared" ca="1" si="946"/>
        <v>0.60060000000000002</v>
      </c>
      <c r="J5039" s="18">
        <f t="shared" ca="1" si="940"/>
        <v>1.7117100000000001</v>
      </c>
      <c r="K5039" s="7">
        <f t="shared" ca="1" si="941"/>
        <v>1.7117100000000001</v>
      </c>
      <c r="L5039" s="55" t="str">
        <f t="shared" si="942"/>
        <v>t5031</v>
      </c>
      <c r="M5039" s="56">
        <v>1</v>
      </c>
      <c r="N5039" s="79">
        <f t="shared" ca="1" si="947"/>
        <v>1.7117100000000001</v>
      </c>
    </row>
    <row r="5040" spans="1:14">
      <c r="A5040">
        <v>5032</v>
      </c>
      <c r="B5040">
        <f t="shared" si="943"/>
        <v>30</v>
      </c>
      <c r="C5040">
        <f t="shared" si="944"/>
        <v>7</v>
      </c>
      <c r="D5040">
        <f t="shared" si="945"/>
        <v>16</v>
      </c>
      <c r="E5040">
        <f t="shared" si="936"/>
        <v>88</v>
      </c>
      <c r="F5040">
        <f t="shared" ca="1" si="937"/>
        <v>75</v>
      </c>
      <c r="G5040">
        <f t="shared" ca="1" si="938"/>
        <v>4</v>
      </c>
      <c r="H5040">
        <f t="shared" ca="1" si="939"/>
        <v>92</v>
      </c>
      <c r="I5040" s="6">
        <f t="shared" ca="1" si="946"/>
        <v>0.60720000000000007</v>
      </c>
      <c r="J5040" s="18">
        <f t="shared" ca="1" si="940"/>
        <v>1.7305200000000003</v>
      </c>
      <c r="K5040" s="7">
        <f t="shared" ca="1" si="941"/>
        <v>1.7305200000000001</v>
      </c>
      <c r="L5040" s="55" t="str">
        <f t="shared" si="942"/>
        <v>t5032</v>
      </c>
      <c r="M5040" s="56">
        <v>1</v>
      </c>
      <c r="N5040" s="79">
        <f t="shared" ca="1" si="947"/>
        <v>1.7305200000000001</v>
      </c>
    </row>
    <row r="5041" spans="1:14">
      <c r="A5041">
        <v>5033</v>
      </c>
      <c r="B5041">
        <f t="shared" si="943"/>
        <v>30</v>
      </c>
      <c r="C5041">
        <f t="shared" si="944"/>
        <v>7</v>
      </c>
      <c r="D5041">
        <f t="shared" si="945"/>
        <v>17</v>
      </c>
      <c r="E5041">
        <f t="shared" si="936"/>
        <v>88</v>
      </c>
      <c r="F5041">
        <f t="shared" ca="1" si="937"/>
        <v>75</v>
      </c>
      <c r="G5041">
        <f t="shared" ca="1" si="938"/>
        <v>4</v>
      </c>
      <c r="H5041">
        <f t="shared" ca="1" si="939"/>
        <v>94</v>
      </c>
      <c r="I5041" s="6">
        <f t="shared" ca="1" si="946"/>
        <v>0.62040000000000006</v>
      </c>
      <c r="J5041" s="18">
        <f t="shared" ca="1" si="940"/>
        <v>1.7681400000000003</v>
      </c>
      <c r="K5041" s="7">
        <f t="shared" ca="1" si="941"/>
        <v>1.7681400000000003</v>
      </c>
      <c r="L5041" s="55" t="str">
        <f t="shared" si="942"/>
        <v>t5033</v>
      </c>
      <c r="M5041" s="56">
        <v>1</v>
      </c>
      <c r="N5041" s="79">
        <f t="shared" ca="1" si="947"/>
        <v>1.7681400000000003</v>
      </c>
    </row>
    <row r="5042" spans="1:14">
      <c r="A5042">
        <v>5034</v>
      </c>
      <c r="B5042">
        <f t="shared" si="943"/>
        <v>30</v>
      </c>
      <c r="C5042">
        <f t="shared" si="944"/>
        <v>7</v>
      </c>
      <c r="D5042">
        <f t="shared" si="945"/>
        <v>18</v>
      </c>
      <c r="E5042">
        <f t="shared" si="936"/>
        <v>88</v>
      </c>
      <c r="F5042">
        <f t="shared" ca="1" si="937"/>
        <v>75</v>
      </c>
      <c r="G5042">
        <f t="shared" ca="1" si="938"/>
        <v>4</v>
      </c>
      <c r="H5042">
        <f t="shared" ca="1" si="939"/>
        <v>95</v>
      </c>
      <c r="I5042" s="6">
        <f t="shared" ca="1" si="946"/>
        <v>0.627</v>
      </c>
      <c r="J5042" s="18">
        <f t="shared" ca="1" si="940"/>
        <v>1.78695</v>
      </c>
      <c r="K5042" s="7">
        <f t="shared" ca="1" si="941"/>
        <v>1.78695</v>
      </c>
      <c r="L5042" s="55" t="str">
        <f t="shared" si="942"/>
        <v>t5034</v>
      </c>
      <c r="M5042" s="56">
        <v>1</v>
      </c>
      <c r="N5042" s="79">
        <f t="shared" ca="1" si="947"/>
        <v>1.78695</v>
      </c>
    </row>
    <row r="5043" spans="1:14">
      <c r="A5043">
        <v>5035</v>
      </c>
      <c r="B5043">
        <f t="shared" si="943"/>
        <v>30</v>
      </c>
      <c r="C5043">
        <f t="shared" si="944"/>
        <v>7</v>
      </c>
      <c r="D5043">
        <f t="shared" si="945"/>
        <v>19</v>
      </c>
      <c r="E5043">
        <f t="shared" si="936"/>
        <v>88</v>
      </c>
      <c r="F5043">
        <f t="shared" ca="1" si="937"/>
        <v>75</v>
      </c>
      <c r="G5043">
        <f t="shared" ca="1" si="938"/>
        <v>4</v>
      </c>
      <c r="H5043">
        <f t="shared" ca="1" si="939"/>
        <v>95</v>
      </c>
      <c r="I5043" s="6">
        <f t="shared" ca="1" si="946"/>
        <v>0.627</v>
      </c>
      <c r="J5043" s="18">
        <f t="shared" ca="1" si="940"/>
        <v>1.78695</v>
      </c>
      <c r="K5043" s="7">
        <f t="shared" ca="1" si="941"/>
        <v>1.78695</v>
      </c>
      <c r="L5043" s="55" t="str">
        <f t="shared" si="942"/>
        <v>t5035</v>
      </c>
      <c r="M5043" s="56">
        <v>1</v>
      </c>
      <c r="N5043" s="79">
        <f t="shared" ca="1" si="947"/>
        <v>1.78695</v>
      </c>
    </row>
    <row r="5044" spans="1:14">
      <c r="A5044">
        <v>5036</v>
      </c>
      <c r="B5044">
        <f t="shared" si="943"/>
        <v>30</v>
      </c>
      <c r="C5044">
        <f t="shared" si="944"/>
        <v>7</v>
      </c>
      <c r="D5044">
        <f t="shared" si="945"/>
        <v>20</v>
      </c>
      <c r="E5044">
        <f t="shared" si="936"/>
        <v>88</v>
      </c>
      <c r="F5044">
        <f t="shared" ca="1" si="937"/>
        <v>75</v>
      </c>
      <c r="G5044">
        <f t="shared" ca="1" si="938"/>
        <v>4</v>
      </c>
      <c r="H5044">
        <f t="shared" ca="1" si="939"/>
        <v>100</v>
      </c>
      <c r="I5044" s="6">
        <f t="shared" ca="1" si="946"/>
        <v>0.66</v>
      </c>
      <c r="J5044" s="18">
        <f t="shared" ca="1" si="940"/>
        <v>1.8810000000000002</v>
      </c>
      <c r="K5044" s="7">
        <f t="shared" ca="1" si="941"/>
        <v>1.8810000000000002</v>
      </c>
      <c r="L5044" s="55" t="str">
        <f t="shared" si="942"/>
        <v>t5036</v>
      </c>
      <c r="M5044" s="56">
        <v>1</v>
      </c>
      <c r="N5044" s="79">
        <f t="shared" ca="1" si="947"/>
        <v>1.8810000000000002</v>
      </c>
    </row>
    <row r="5045" spans="1:14">
      <c r="A5045">
        <v>5037</v>
      </c>
      <c r="B5045">
        <f t="shared" si="943"/>
        <v>30</v>
      </c>
      <c r="C5045">
        <f t="shared" si="944"/>
        <v>7</v>
      </c>
      <c r="D5045">
        <f t="shared" si="945"/>
        <v>21</v>
      </c>
      <c r="E5045">
        <f t="shared" si="936"/>
        <v>88</v>
      </c>
      <c r="F5045">
        <f t="shared" ca="1" si="937"/>
        <v>75</v>
      </c>
      <c r="G5045">
        <f t="shared" ca="1" si="938"/>
        <v>4</v>
      </c>
      <c r="H5045">
        <f t="shared" ca="1" si="939"/>
        <v>93</v>
      </c>
      <c r="I5045" s="6">
        <f t="shared" ca="1" si="946"/>
        <v>0.61380000000000001</v>
      </c>
      <c r="J5045" s="18">
        <f t="shared" ca="1" si="940"/>
        <v>1.7493300000000001</v>
      </c>
      <c r="K5045" s="7">
        <f t="shared" ca="1" si="941"/>
        <v>1.7493300000000003</v>
      </c>
      <c r="L5045" s="55" t="str">
        <f t="shared" si="942"/>
        <v>t5037</v>
      </c>
      <c r="M5045" s="56">
        <v>1</v>
      </c>
      <c r="N5045" s="79">
        <f t="shared" ca="1" si="947"/>
        <v>1.7493300000000003</v>
      </c>
    </row>
    <row r="5046" spans="1:14">
      <c r="A5046">
        <v>5038</v>
      </c>
      <c r="B5046">
        <f t="shared" si="943"/>
        <v>30</v>
      </c>
      <c r="C5046">
        <f t="shared" si="944"/>
        <v>7</v>
      </c>
      <c r="D5046">
        <f t="shared" si="945"/>
        <v>22</v>
      </c>
      <c r="E5046">
        <f t="shared" si="936"/>
        <v>88</v>
      </c>
      <c r="F5046">
        <f t="shared" ca="1" si="937"/>
        <v>75</v>
      </c>
      <c r="G5046">
        <f t="shared" ca="1" si="938"/>
        <v>4</v>
      </c>
      <c r="H5046">
        <f t="shared" ca="1" si="939"/>
        <v>88</v>
      </c>
      <c r="I5046" s="6">
        <f t="shared" ca="1" si="946"/>
        <v>0.58080000000000009</v>
      </c>
      <c r="J5046" s="18">
        <f t="shared" ca="1" si="940"/>
        <v>1.6552800000000003</v>
      </c>
      <c r="K5046" s="7">
        <f t="shared" ca="1" si="941"/>
        <v>1.6552800000000003</v>
      </c>
      <c r="L5046" s="55" t="str">
        <f t="shared" si="942"/>
        <v>t5038</v>
      </c>
      <c r="M5046" s="56">
        <v>1</v>
      </c>
      <c r="N5046" s="79">
        <f t="shared" ca="1" si="947"/>
        <v>1.6552800000000003</v>
      </c>
    </row>
    <row r="5047" spans="1:14">
      <c r="A5047">
        <v>5039</v>
      </c>
      <c r="B5047">
        <f t="shared" si="943"/>
        <v>30</v>
      </c>
      <c r="C5047">
        <f t="shared" si="944"/>
        <v>7</v>
      </c>
      <c r="D5047">
        <f t="shared" si="945"/>
        <v>23</v>
      </c>
      <c r="E5047">
        <f t="shared" si="936"/>
        <v>88</v>
      </c>
      <c r="F5047">
        <f t="shared" ca="1" si="937"/>
        <v>75</v>
      </c>
      <c r="G5047">
        <f t="shared" ca="1" si="938"/>
        <v>4</v>
      </c>
      <c r="H5047">
        <f t="shared" ca="1" si="939"/>
        <v>80</v>
      </c>
      <c r="I5047" s="6">
        <f t="shared" ca="1" si="946"/>
        <v>0.52800000000000002</v>
      </c>
      <c r="J5047" s="18">
        <f t="shared" ca="1" si="940"/>
        <v>1.5048000000000001</v>
      </c>
      <c r="K5047" s="7">
        <f t="shared" ca="1" si="941"/>
        <v>1.5048000000000001</v>
      </c>
      <c r="L5047" s="55" t="str">
        <f t="shared" si="942"/>
        <v>t5039</v>
      </c>
      <c r="M5047" s="56">
        <v>1</v>
      </c>
      <c r="N5047" s="79">
        <f t="shared" ca="1" si="947"/>
        <v>1.5048000000000001</v>
      </c>
    </row>
    <row r="5048" spans="1:14">
      <c r="A5048">
        <v>5040</v>
      </c>
      <c r="B5048">
        <f t="shared" si="943"/>
        <v>31</v>
      </c>
      <c r="C5048">
        <f t="shared" si="944"/>
        <v>1</v>
      </c>
      <c r="D5048">
        <f t="shared" si="945"/>
        <v>0</v>
      </c>
      <c r="E5048">
        <f t="shared" si="936"/>
        <v>72.2</v>
      </c>
      <c r="F5048">
        <f t="shared" ca="1" si="937"/>
        <v>93</v>
      </c>
      <c r="G5048">
        <f t="shared" ca="1" si="938"/>
        <v>5</v>
      </c>
      <c r="H5048">
        <f t="shared" ca="1" si="939"/>
        <v>63</v>
      </c>
      <c r="I5048" s="6">
        <f t="shared" ca="1" si="946"/>
        <v>0.4230198</v>
      </c>
      <c r="J5048" s="18">
        <f t="shared" ca="1" si="940"/>
        <v>1.20560643</v>
      </c>
      <c r="K5048" s="7">
        <f t="shared" ca="1" si="941"/>
        <v>1.20560643</v>
      </c>
      <c r="L5048" s="55" t="str">
        <f t="shared" si="942"/>
        <v>t5040</v>
      </c>
      <c r="M5048" s="56">
        <v>1</v>
      </c>
      <c r="N5048" s="79">
        <f t="shared" ca="1" si="947"/>
        <v>1.20560643</v>
      </c>
    </row>
    <row r="5049" spans="1:14">
      <c r="A5049">
        <v>5041</v>
      </c>
      <c r="B5049">
        <f t="shared" si="943"/>
        <v>31</v>
      </c>
      <c r="C5049">
        <f t="shared" si="944"/>
        <v>1</v>
      </c>
      <c r="D5049">
        <f t="shared" si="945"/>
        <v>1</v>
      </c>
      <c r="E5049">
        <f t="shared" si="936"/>
        <v>72.2</v>
      </c>
      <c r="F5049">
        <f t="shared" ca="1" si="937"/>
        <v>93</v>
      </c>
      <c r="G5049">
        <f t="shared" ca="1" si="938"/>
        <v>5</v>
      </c>
      <c r="H5049">
        <f t="shared" ca="1" si="939"/>
        <v>62</v>
      </c>
      <c r="I5049" s="6">
        <f t="shared" ca="1" si="946"/>
        <v>0.41630520000000004</v>
      </c>
      <c r="J5049" s="18">
        <f t="shared" ca="1" si="940"/>
        <v>1.1864698200000001</v>
      </c>
      <c r="K5049" s="7">
        <f t="shared" ca="1" si="941"/>
        <v>1.1864698200000001</v>
      </c>
      <c r="L5049" s="55" t="str">
        <f t="shared" si="942"/>
        <v>t5041</v>
      </c>
      <c r="M5049" s="56">
        <v>1</v>
      </c>
      <c r="N5049" s="79">
        <f t="shared" ca="1" si="947"/>
        <v>1.1864698200000001</v>
      </c>
    </row>
    <row r="5050" spans="1:14">
      <c r="A5050">
        <v>5042</v>
      </c>
      <c r="B5050">
        <f t="shared" si="943"/>
        <v>31</v>
      </c>
      <c r="C5050">
        <f t="shared" si="944"/>
        <v>1</v>
      </c>
      <c r="D5050">
        <f t="shared" si="945"/>
        <v>2</v>
      </c>
      <c r="E5050">
        <f t="shared" si="936"/>
        <v>72.2</v>
      </c>
      <c r="F5050">
        <f t="shared" ca="1" si="937"/>
        <v>93</v>
      </c>
      <c r="G5050">
        <f t="shared" ca="1" si="938"/>
        <v>5</v>
      </c>
      <c r="H5050">
        <f t="shared" ca="1" si="939"/>
        <v>60</v>
      </c>
      <c r="I5050" s="6">
        <f t="shared" ca="1" si="946"/>
        <v>0.40287600000000007</v>
      </c>
      <c r="J5050" s="18">
        <f t="shared" ca="1" si="940"/>
        <v>1.1481966000000001</v>
      </c>
      <c r="K5050" s="7">
        <f t="shared" ca="1" si="941"/>
        <v>1.1481966000000001</v>
      </c>
      <c r="L5050" s="55" t="str">
        <f t="shared" si="942"/>
        <v>t5042</v>
      </c>
      <c r="M5050" s="56">
        <v>1</v>
      </c>
      <c r="N5050" s="79">
        <f t="shared" ca="1" si="947"/>
        <v>1.1481966000000001</v>
      </c>
    </row>
    <row r="5051" spans="1:14">
      <c r="A5051">
        <v>5043</v>
      </c>
      <c r="B5051">
        <f t="shared" si="943"/>
        <v>31</v>
      </c>
      <c r="C5051">
        <f t="shared" si="944"/>
        <v>1</v>
      </c>
      <c r="D5051">
        <f t="shared" si="945"/>
        <v>3</v>
      </c>
      <c r="E5051">
        <f t="shared" si="936"/>
        <v>72.2</v>
      </c>
      <c r="F5051">
        <f t="shared" ca="1" si="937"/>
        <v>93</v>
      </c>
      <c r="G5051">
        <f t="shared" ca="1" si="938"/>
        <v>5</v>
      </c>
      <c r="H5051">
        <f t="shared" ca="1" si="939"/>
        <v>58</v>
      </c>
      <c r="I5051" s="6">
        <f t="shared" ca="1" si="946"/>
        <v>0.38944680000000004</v>
      </c>
      <c r="J5051" s="18">
        <f t="shared" ca="1" si="940"/>
        <v>1.1099233800000001</v>
      </c>
      <c r="K5051" s="7">
        <f t="shared" ca="1" si="941"/>
        <v>1.1099233800000001</v>
      </c>
      <c r="L5051" s="55" t="str">
        <f t="shared" si="942"/>
        <v>t5043</v>
      </c>
      <c r="M5051" s="56">
        <v>1</v>
      </c>
      <c r="N5051" s="79">
        <f t="shared" ca="1" si="947"/>
        <v>1.1099233800000001</v>
      </c>
    </row>
    <row r="5052" spans="1:14">
      <c r="A5052">
        <v>5044</v>
      </c>
      <c r="B5052">
        <f t="shared" si="943"/>
        <v>31</v>
      </c>
      <c r="C5052">
        <f t="shared" si="944"/>
        <v>1</v>
      </c>
      <c r="D5052">
        <f t="shared" si="945"/>
        <v>4</v>
      </c>
      <c r="E5052">
        <f t="shared" si="936"/>
        <v>72.2</v>
      </c>
      <c r="F5052">
        <f t="shared" ca="1" si="937"/>
        <v>93</v>
      </c>
      <c r="G5052">
        <f t="shared" ca="1" si="938"/>
        <v>5</v>
      </c>
      <c r="H5052">
        <f t="shared" ca="1" si="939"/>
        <v>59</v>
      </c>
      <c r="I5052" s="6">
        <f t="shared" ca="1" si="946"/>
        <v>0.3961614</v>
      </c>
      <c r="J5052" s="18">
        <f t="shared" ca="1" si="940"/>
        <v>1.12905999</v>
      </c>
      <c r="K5052" s="7">
        <f t="shared" ca="1" si="941"/>
        <v>1.12905999</v>
      </c>
      <c r="L5052" s="55" t="str">
        <f t="shared" si="942"/>
        <v>t5044</v>
      </c>
      <c r="M5052" s="56">
        <v>1</v>
      </c>
      <c r="N5052" s="79">
        <f t="shared" ca="1" si="947"/>
        <v>1.12905999</v>
      </c>
    </row>
    <row r="5053" spans="1:14">
      <c r="A5053">
        <v>5045</v>
      </c>
      <c r="B5053">
        <f t="shared" si="943"/>
        <v>31</v>
      </c>
      <c r="C5053">
        <f t="shared" si="944"/>
        <v>1</v>
      </c>
      <c r="D5053">
        <f t="shared" si="945"/>
        <v>5</v>
      </c>
      <c r="E5053">
        <f t="shared" si="936"/>
        <v>72.2</v>
      </c>
      <c r="F5053">
        <f t="shared" ca="1" si="937"/>
        <v>93</v>
      </c>
      <c r="G5053">
        <f t="shared" ca="1" si="938"/>
        <v>5</v>
      </c>
      <c r="H5053">
        <f t="shared" ca="1" si="939"/>
        <v>65</v>
      </c>
      <c r="I5053" s="6">
        <f t="shared" ca="1" si="946"/>
        <v>0.43644900000000009</v>
      </c>
      <c r="J5053" s="18">
        <f t="shared" ca="1" si="940"/>
        <v>1.2438796500000002</v>
      </c>
      <c r="K5053" s="7">
        <f t="shared" ca="1" si="941"/>
        <v>1.2438796500000002</v>
      </c>
      <c r="L5053" s="55" t="str">
        <f t="shared" si="942"/>
        <v>t5045</v>
      </c>
      <c r="M5053" s="56">
        <v>1</v>
      </c>
      <c r="N5053" s="79">
        <f t="shared" ca="1" si="947"/>
        <v>1.2438796500000002</v>
      </c>
    </row>
    <row r="5054" spans="1:14">
      <c r="A5054">
        <v>5046</v>
      </c>
      <c r="B5054">
        <f t="shared" si="943"/>
        <v>31</v>
      </c>
      <c r="C5054">
        <f t="shared" si="944"/>
        <v>1</v>
      </c>
      <c r="D5054">
        <f t="shared" si="945"/>
        <v>6</v>
      </c>
      <c r="E5054">
        <f t="shared" si="936"/>
        <v>72.2</v>
      </c>
      <c r="F5054">
        <f t="shared" ca="1" si="937"/>
        <v>93</v>
      </c>
      <c r="G5054">
        <f t="shared" ca="1" si="938"/>
        <v>5</v>
      </c>
      <c r="H5054">
        <f t="shared" ca="1" si="939"/>
        <v>72</v>
      </c>
      <c r="I5054" s="6">
        <f t="shared" ca="1" si="946"/>
        <v>0.48345120000000003</v>
      </c>
      <c r="J5054" s="18">
        <f t="shared" ca="1" si="940"/>
        <v>1.3778359200000001</v>
      </c>
      <c r="K5054" s="7">
        <f t="shared" ca="1" si="941"/>
        <v>1.3778359200000001</v>
      </c>
      <c r="L5054" s="55" t="str">
        <f t="shared" si="942"/>
        <v>t5046</v>
      </c>
      <c r="M5054" s="56">
        <v>1</v>
      </c>
      <c r="N5054" s="79">
        <f t="shared" ca="1" si="947"/>
        <v>1.3778359200000001</v>
      </c>
    </row>
    <row r="5055" spans="1:14">
      <c r="A5055">
        <v>5047</v>
      </c>
      <c r="B5055">
        <f t="shared" si="943"/>
        <v>31</v>
      </c>
      <c r="C5055">
        <f t="shared" si="944"/>
        <v>1</v>
      </c>
      <c r="D5055">
        <f t="shared" si="945"/>
        <v>7</v>
      </c>
      <c r="E5055">
        <f t="shared" si="936"/>
        <v>72.2</v>
      </c>
      <c r="F5055">
        <f t="shared" ca="1" si="937"/>
        <v>93</v>
      </c>
      <c r="G5055">
        <f t="shared" ca="1" si="938"/>
        <v>5</v>
      </c>
      <c r="H5055">
        <f t="shared" ca="1" si="939"/>
        <v>85</v>
      </c>
      <c r="I5055" s="6">
        <f t="shared" ca="1" si="946"/>
        <v>0.57074100000000005</v>
      </c>
      <c r="J5055" s="18">
        <f t="shared" ca="1" si="940"/>
        <v>1.6266118500000002</v>
      </c>
      <c r="K5055" s="7">
        <f t="shared" ca="1" si="941"/>
        <v>1.62661185</v>
      </c>
      <c r="L5055" s="55" t="str">
        <f t="shared" si="942"/>
        <v>t5047</v>
      </c>
      <c r="M5055" s="56">
        <v>1</v>
      </c>
      <c r="N5055" s="79">
        <f t="shared" ca="1" si="947"/>
        <v>1.62661185</v>
      </c>
    </row>
    <row r="5056" spans="1:14">
      <c r="A5056">
        <v>5048</v>
      </c>
      <c r="B5056">
        <f t="shared" si="943"/>
        <v>31</v>
      </c>
      <c r="C5056">
        <f t="shared" si="944"/>
        <v>1</v>
      </c>
      <c r="D5056">
        <f t="shared" si="945"/>
        <v>8</v>
      </c>
      <c r="E5056">
        <f t="shared" si="936"/>
        <v>72.2</v>
      </c>
      <c r="F5056">
        <f t="shared" ca="1" si="937"/>
        <v>93</v>
      </c>
      <c r="G5056">
        <f t="shared" ca="1" si="938"/>
        <v>5</v>
      </c>
      <c r="H5056">
        <f t="shared" ca="1" si="939"/>
        <v>95</v>
      </c>
      <c r="I5056" s="6">
        <f t="shared" ca="1" si="946"/>
        <v>0.63788700000000009</v>
      </c>
      <c r="J5056" s="18">
        <f t="shared" ca="1" si="940"/>
        <v>1.8179779500000004</v>
      </c>
      <c r="K5056" s="7">
        <f t="shared" ca="1" si="941"/>
        <v>1.8179779500000002</v>
      </c>
      <c r="L5056" s="55" t="str">
        <f t="shared" si="942"/>
        <v>t5048</v>
      </c>
      <c r="M5056" s="56">
        <v>1</v>
      </c>
      <c r="N5056" s="79">
        <f t="shared" ca="1" si="947"/>
        <v>1.8179779500000002</v>
      </c>
    </row>
    <row r="5057" spans="1:14">
      <c r="A5057">
        <v>5049</v>
      </c>
      <c r="B5057">
        <f t="shared" si="943"/>
        <v>31</v>
      </c>
      <c r="C5057">
        <f t="shared" si="944"/>
        <v>1</v>
      </c>
      <c r="D5057">
        <f t="shared" si="945"/>
        <v>9</v>
      </c>
      <c r="E5057">
        <f t="shared" si="936"/>
        <v>72.2</v>
      </c>
      <c r="F5057">
        <f t="shared" ca="1" si="937"/>
        <v>93</v>
      </c>
      <c r="G5057">
        <f t="shared" ca="1" si="938"/>
        <v>5</v>
      </c>
      <c r="H5057">
        <f t="shared" ca="1" si="939"/>
        <v>99</v>
      </c>
      <c r="I5057" s="6">
        <f t="shared" ca="1" si="946"/>
        <v>0.66474540000000004</v>
      </c>
      <c r="J5057" s="18">
        <f t="shared" ca="1" si="940"/>
        <v>1.8945243900000002</v>
      </c>
      <c r="K5057" s="7">
        <f t="shared" ca="1" si="941"/>
        <v>1.8945243900000002</v>
      </c>
      <c r="L5057" s="55" t="str">
        <f t="shared" si="942"/>
        <v>t5049</v>
      </c>
      <c r="M5057" s="56">
        <v>1</v>
      </c>
      <c r="N5057" s="79">
        <f t="shared" ca="1" si="947"/>
        <v>1.8945243900000002</v>
      </c>
    </row>
    <row r="5058" spans="1:14">
      <c r="A5058">
        <v>5050</v>
      </c>
      <c r="B5058">
        <f t="shared" si="943"/>
        <v>31</v>
      </c>
      <c r="C5058">
        <f t="shared" si="944"/>
        <v>1</v>
      </c>
      <c r="D5058">
        <f t="shared" si="945"/>
        <v>10</v>
      </c>
      <c r="E5058">
        <f t="shared" si="936"/>
        <v>72.2</v>
      </c>
      <c r="F5058">
        <f t="shared" ca="1" si="937"/>
        <v>93</v>
      </c>
      <c r="G5058">
        <f t="shared" ca="1" si="938"/>
        <v>5</v>
      </c>
      <c r="H5058">
        <f t="shared" ca="1" si="939"/>
        <v>100</v>
      </c>
      <c r="I5058" s="6">
        <f t="shared" ca="1" si="946"/>
        <v>0.67146000000000006</v>
      </c>
      <c r="J5058" s="18">
        <f t="shared" ca="1" si="940"/>
        <v>1.9136610000000003</v>
      </c>
      <c r="K5058" s="7">
        <f t="shared" ca="1" si="941"/>
        <v>1.9136610000000003</v>
      </c>
      <c r="L5058" s="55" t="str">
        <f t="shared" si="942"/>
        <v>t5050</v>
      </c>
      <c r="M5058" s="56">
        <v>1</v>
      </c>
      <c r="N5058" s="79">
        <f t="shared" ca="1" si="947"/>
        <v>1.9136610000000003</v>
      </c>
    </row>
    <row r="5059" spans="1:14">
      <c r="A5059">
        <v>5051</v>
      </c>
      <c r="B5059">
        <f t="shared" si="943"/>
        <v>31</v>
      </c>
      <c r="C5059">
        <f t="shared" si="944"/>
        <v>1</v>
      </c>
      <c r="D5059">
        <f t="shared" si="945"/>
        <v>11</v>
      </c>
      <c r="E5059">
        <f t="shared" si="936"/>
        <v>72.2</v>
      </c>
      <c r="F5059">
        <f t="shared" ca="1" si="937"/>
        <v>93</v>
      </c>
      <c r="G5059">
        <f t="shared" ca="1" si="938"/>
        <v>5</v>
      </c>
      <c r="H5059">
        <f t="shared" ca="1" si="939"/>
        <v>99</v>
      </c>
      <c r="I5059" s="6">
        <f t="shared" ca="1" si="946"/>
        <v>0.66474540000000004</v>
      </c>
      <c r="J5059" s="18">
        <f t="shared" ca="1" si="940"/>
        <v>1.8945243900000002</v>
      </c>
      <c r="K5059" s="7">
        <f t="shared" ca="1" si="941"/>
        <v>1.8945243900000002</v>
      </c>
      <c r="L5059" s="55" t="str">
        <f t="shared" si="942"/>
        <v>t5051</v>
      </c>
      <c r="M5059" s="56">
        <v>1</v>
      </c>
      <c r="N5059" s="79">
        <f t="shared" ca="1" si="947"/>
        <v>1.8945243900000002</v>
      </c>
    </row>
    <row r="5060" spans="1:14">
      <c r="A5060">
        <v>5052</v>
      </c>
      <c r="B5060">
        <f t="shared" si="943"/>
        <v>31</v>
      </c>
      <c r="C5060">
        <f t="shared" si="944"/>
        <v>1</v>
      </c>
      <c r="D5060">
        <f t="shared" si="945"/>
        <v>12</v>
      </c>
      <c r="E5060">
        <f t="shared" si="936"/>
        <v>72.2</v>
      </c>
      <c r="F5060">
        <f t="shared" ca="1" si="937"/>
        <v>93</v>
      </c>
      <c r="G5060">
        <f t="shared" ca="1" si="938"/>
        <v>5</v>
      </c>
      <c r="H5060">
        <f t="shared" ca="1" si="939"/>
        <v>93</v>
      </c>
      <c r="I5060" s="6">
        <f t="shared" ca="1" si="946"/>
        <v>0.62445780000000006</v>
      </c>
      <c r="J5060" s="18">
        <f t="shared" ca="1" si="940"/>
        <v>1.7797047300000002</v>
      </c>
      <c r="K5060" s="7">
        <f t="shared" ca="1" si="941"/>
        <v>1.7797047300000002</v>
      </c>
      <c r="L5060" s="55" t="str">
        <f t="shared" si="942"/>
        <v>t5052</v>
      </c>
      <c r="M5060" s="56">
        <v>1</v>
      </c>
      <c r="N5060" s="79">
        <f t="shared" ca="1" si="947"/>
        <v>1.7797047300000002</v>
      </c>
    </row>
    <row r="5061" spans="1:14">
      <c r="A5061">
        <v>5053</v>
      </c>
      <c r="B5061">
        <f t="shared" si="943"/>
        <v>31</v>
      </c>
      <c r="C5061">
        <f t="shared" si="944"/>
        <v>1</v>
      </c>
      <c r="D5061">
        <f t="shared" si="945"/>
        <v>13</v>
      </c>
      <c r="E5061">
        <f t="shared" si="936"/>
        <v>72.2</v>
      </c>
      <c r="F5061">
        <f t="shared" ca="1" si="937"/>
        <v>93</v>
      </c>
      <c r="G5061">
        <f t="shared" ca="1" si="938"/>
        <v>5</v>
      </c>
      <c r="H5061">
        <f t="shared" ca="1" si="939"/>
        <v>92</v>
      </c>
      <c r="I5061" s="6">
        <f t="shared" ca="1" si="946"/>
        <v>0.61774320000000005</v>
      </c>
      <c r="J5061" s="18">
        <f t="shared" ca="1" si="940"/>
        <v>1.7605681200000003</v>
      </c>
      <c r="K5061" s="7">
        <f t="shared" ca="1" si="941"/>
        <v>1.7605681200000003</v>
      </c>
      <c r="L5061" s="55" t="str">
        <f t="shared" si="942"/>
        <v>t5053</v>
      </c>
      <c r="M5061" s="56">
        <v>1</v>
      </c>
      <c r="N5061" s="79">
        <f t="shared" ca="1" si="947"/>
        <v>1.7605681200000003</v>
      </c>
    </row>
    <row r="5062" spans="1:14">
      <c r="A5062">
        <v>5054</v>
      </c>
      <c r="B5062">
        <f t="shared" si="943"/>
        <v>31</v>
      </c>
      <c r="C5062">
        <f t="shared" si="944"/>
        <v>1</v>
      </c>
      <c r="D5062">
        <f t="shared" si="945"/>
        <v>14</v>
      </c>
      <c r="E5062">
        <f t="shared" si="936"/>
        <v>72.2</v>
      </c>
      <c r="F5062">
        <f t="shared" ca="1" si="937"/>
        <v>93</v>
      </c>
      <c r="G5062">
        <f t="shared" ca="1" si="938"/>
        <v>5</v>
      </c>
      <c r="H5062">
        <f t="shared" ca="1" si="939"/>
        <v>90</v>
      </c>
      <c r="I5062" s="6">
        <f t="shared" ca="1" si="946"/>
        <v>0.60431400000000002</v>
      </c>
      <c r="J5062" s="18">
        <f t="shared" ca="1" si="940"/>
        <v>1.7222949000000001</v>
      </c>
      <c r="K5062" s="7">
        <f t="shared" ca="1" si="941"/>
        <v>1.7222949000000001</v>
      </c>
      <c r="L5062" s="55" t="str">
        <f t="shared" si="942"/>
        <v>t5054</v>
      </c>
      <c r="M5062" s="56">
        <v>1</v>
      </c>
      <c r="N5062" s="79">
        <f t="shared" ca="1" si="947"/>
        <v>1.7222949000000001</v>
      </c>
    </row>
    <row r="5063" spans="1:14">
      <c r="A5063">
        <v>5055</v>
      </c>
      <c r="B5063">
        <f t="shared" si="943"/>
        <v>31</v>
      </c>
      <c r="C5063">
        <f t="shared" si="944"/>
        <v>1</v>
      </c>
      <c r="D5063">
        <f t="shared" si="945"/>
        <v>15</v>
      </c>
      <c r="E5063">
        <f t="shared" si="936"/>
        <v>72.2</v>
      </c>
      <c r="F5063">
        <f t="shared" ca="1" si="937"/>
        <v>93</v>
      </c>
      <c r="G5063">
        <f t="shared" ca="1" si="938"/>
        <v>5</v>
      </c>
      <c r="H5063">
        <f t="shared" ca="1" si="939"/>
        <v>88</v>
      </c>
      <c r="I5063" s="6">
        <f t="shared" ca="1" si="946"/>
        <v>0.59088479999999999</v>
      </c>
      <c r="J5063" s="18">
        <f t="shared" ca="1" si="940"/>
        <v>1.6840216800000001</v>
      </c>
      <c r="K5063" s="7">
        <f t="shared" ca="1" si="941"/>
        <v>1.6840216800000001</v>
      </c>
      <c r="L5063" s="55" t="str">
        <f t="shared" si="942"/>
        <v>t5055</v>
      </c>
      <c r="M5063" s="56">
        <v>1</v>
      </c>
      <c r="N5063" s="79">
        <f t="shared" ca="1" si="947"/>
        <v>1.6840216800000001</v>
      </c>
    </row>
    <row r="5064" spans="1:14">
      <c r="A5064">
        <v>5056</v>
      </c>
      <c r="B5064">
        <f t="shared" si="943"/>
        <v>31</v>
      </c>
      <c r="C5064">
        <f t="shared" si="944"/>
        <v>1</v>
      </c>
      <c r="D5064">
        <f t="shared" si="945"/>
        <v>16</v>
      </c>
      <c r="E5064">
        <f t="shared" ref="E5064:E5127" si="948">VLOOKUP(B5064,table_week_fact,2)</f>
        <v>72.2</v>
      </c>
      <c r="F5064">
        <f t="shared" ref="F5064:F5127" ca="1" si="949">OFFSET(table_day_fact_start,C5064-1,0)</f>
        <v>93</v>
      </c>
      <c r="G5064">
        <f t="shared" ref="G5064:G5127" ca="1" si="950">OFFSET(table_hr_col_start,C5064-1,MATCH(B5064,table_hr_col_wk_hdr)-1)</f>
        <v>5</v>
      </c>
      <c r="H5064">
        <f t="shared" ref="H5064:H5127" ca="1" si="951">OFFSET(table_hr_fact_start,D5064,G5064-1)</f>
        <v>90</v>
      </c>
      <c r="I5064" s="6">
        <f t="shared" ca="1" si="946"/>
        <v>0.60431400000000002</v>
      </c>
      <c r="J5064" s="18">
        <f t="shared" ref="J5064:J5127" ca="1" si="952">peak_baseline*I5064</f>
        <v>1.7222949000000001</v>
      </c>
      <c r="K5064" s="7">
        <f t="shared" ref="K5064:K5127" ca="1" si="953">J5064*peak_load/peak_baseline</f>
        <v>1.7222949000000001</v>
      </c>
      <c r="L5064" s="55" t="str">
        <f t="shared" ref="L5064:L5127" si="954">CONCATENATE($M$4,TEXT(A5064,"0"))</f>
        <v>t5056</v>
      </c>
      <c r="M5064" s="56">
        <v>1</v>
      </c>
      <c r="N5064" s="79">
        <f t="shared" ca="1" si="947"/>
        <v>1.7222949000000001</v>
      </c>
    </row>
    <row r="5065" spans="1:14">
      <c r="A5065">
        <v>5057</v>
      </c>
      <c r="B5065">
        <f t="shared" ref="B5065:B5128" si="955">ROUNDDOWN(A5065/168,0)+1</f>
        <v>31</v>
      </c>
      <c r="C5065">
        <f t="shared" ref="C5065:C5128" si="956">ROUNDDOWN(MOD(A5065/24,7),0)+1</f>
        <v>1</v>
      </c>
      <c r="D5065">
        <f t="shared" ref="D5065:D5128" si="957">MOD(A5065,24)</f>
        <v>17</v>
      </c>
      <c r="E5065">
        <f t="shared" si="948"/>
        <v>72.2</v>
      </c>
      <c r="F5065">
        <f t="shared" ca="1" si="949"/>
        <v>93</v>
      </c>
      <c r="G5065">
        <f t="shared" ca="1" si="950"/>
        <v>5</v>
      </c>
      <c r="H5065">
        <f t="shared" ca="1" si="951"/>
        <v>92</v>
      </c>
      <c r="I5065" s="6">
        <f t="shared" ref="I5065:I5128" ca="1" si="958">E5065/100*F5065/100*H5065/100</f>
        <v>0.61774320000000005</v>
      </c>
      <c r="J5065" s="18">
        <f t="shared" ca="1" si="952"/>
        <v>1.7605681200000003</v>
      </c>
      <c r="K5065" s="7">
        <f t="shared" ca="1" si="953"/>
        <v>1.7605681200000003</v>
      </c>
      <c r="L5065" s="55" t="str">
        <f t="shared" si="954"/>
        <v>t5057</v>
      </c>
      <c r="M5065" s="56">
        <v>1</v>
      </c>
      <c r="N5065" s="79">
        <f t="shared" ref="N5065:N5128" ca="1" si="959">K5065</f>
        <v>1.7605681200000003</v>
      </c>
    </row>
    <row r="5066" spans="1:14">
      <c r="A5066">
        <v>5058</v>
      </c>
      <c r="B5066">
        <f t="shared" si="955"/>
        <v>31</v>
      </c>
      <c r="C5066">
        <f t="shared" si="956"/>
        <v>1</v>
      </c>
      <c r="D5066">
        <f t="shared" si="957"/>
        <v>18</v>
      </c>
      <c r="E5066">
        <f t="shared" si="948"/>
        <v>72.2</v>
      </c>
      <c r="F5066">
        <f t="shared" ca="1" si="949"/>
        <v>93</v>
      </c>
      <c r="G5066">
        <f t="shared" ca="1" si="950"/>
        <v>5</v>
      </c>
      <c r="H5066">
        <f t="shared" ca="1" si="951"/>
        <v>96</v>
      </c>
      <c r="I5066" s="6">
        <f t="shared" ca="1" si="958"/>
        <v>0.6446016</v>
      </c>
      <c r="J5066" s="18">
        <f t="shared" ca="1" si="952"/>
        <v>1.8371145600000001</v>
      </c>
      <c r="K5066" s="7">
        <f t="shared" ca="1" si="953"/>
        <v>1.8371145600000001</v>
      </c>
      <c r="L5066" s="55" t="str">
        <f t="shared" si="954"/>
        <v>t5058</v>
      </c>
      <c r="M5066" s="56">
        <v>1</v>
      </c>
      <c r="N5066" s="79">
        <f t="shared" ca="1" si="959"/>
        <v>1.8371145600000001</v>
      </c>
    </row>
    <row r="5067" spans="1:14">
      <c r="A5067">
        <v>5059</v>
      </c>
      <c r="B5067">
        <f t="shared" si="955"/>
        <v>31</v>
      </c>
      <c r="C5067">
        <f t="shared" si="956"/>
        <v>1</v>
      </c>
      <c r="D5067">
        <f t="shared" si="957"/>
        <v>19</v>
      </c>
      <c r="E5067">
        <f t="shared" si="948"/>
        <v>72.2</v>
      </c>
      <c r="F5067">
        <f t="shared" ca="1" si="949"/>
        <v>93</v>
      </c>
      <c r="G5067">
        <f t="shared" ca="1" si="950"/>
        <v>5</v>
      </c>
      <c r="H5067">
        <f t="shared" ca="1" si="951"/>
        <v>98</v>
      </c>
      <c r="I5067" s="6">
        <f t="shared" ca="1" si="958"/>
        <v>0.65803080000000014</v>
      </c>
      <c r="J5067" s="18">
        <f t="shared" ca="1" si="952"/>
        <v>1.8753877800000005</v>
      </c>
      <c r="K5067" s="7">
        <f t="shared" ca="1" si="953"/>
        <v>1.8753877800000005</v>
      </c>
      <c r="L5067" s="55" t="str">
        <f t="shared" si="954"/>
        <v>t5059</v>
      </c>
      <c r="M5067" s="56">
        <v>1</v>
      </c>
      <c r="N5067" s="79">
        <f t="shared" ca="1" si="959"/>
        <v>1.8753877800000005</v>
      </c>
    </row>
    <row r="5068" spans="1:14">
      <c r="A5068">
        <v>5060</v>
      </c>
      <c r="B5068">
        <f t="shared" si="955"/>
        <v>31</v>
      </c>
      <c r="C5068">
        <f t="shared" si="956"/>
        <v>1</v>
      </c>
      <c r="D5068">
        <f t="shared" si="957"/>
        <v>20</v>
      </c>
      <c r="E5068">
        <f t="shared" si="948"/>
        <v>72.2</v>
      </c>
      <c r="F5068">
        <f t="shared" ca="1" si="949"/>
        <v>93</v>
      </c>
      <c r="G5068">
        <f t="shared" ca="1" si="950"/>
        <v>5</v>
      </c>
      <c r="H5068">
        <f t="shared" ca="1" si="951"/>
        <v>96</v>
      </c>
      <c r="I5068" s="6">
        <f t="shared" ca="1" si="958"/>
        <v>0.6446016</v>
      </c>
      <c r="J5068" s="18">
        <f t="shared" ca="1" si="952"/>
        <v>1.8371145600000001</v>
      </c>
      <c r="K5068" s="7">
        <f t="shared" ca="1" si="953"/>
        <v>1.8371145600000001</v>
      </c>
      <c r="L5068" s="55" t="str">
        <f t="shared" si="954"/>
        <v>t5060</v>
      </c>
      <c r="M5068" s="56">
        <v>1</v>
      </c>
      <c r="N5068" s="79">
        <f t="shared" ca="1" si="959"/>
        <v>1.8371145600000001</v>
      </c>
    </row>
    <row r="5069" spans="1:14">
      <c r="A5069">
        <v>5061</v>
      </c>
      <c r="B5069">
        <f t="shared" si="955"/>
        <v>31</v>
      </c>
      <c r="C5069">
        <f t="shared" si="956"/>
        <v>1</v>
      </c>
      <c r="D5069">
        <f t="shared" si="957"/>
        <v>21</v>
      </c>
      <c r="E5069">
        <f t="shared" si="948"/>
        <v>72.2</v>
      </c>
      <c r="F5069">
        <f t="shared" ca="1" si="949"/>
        <v>93</v>
      </c>
      <c r="G5069">
        <f t="shared" ca="1" si="950"/>
        <v>5</v>
      </c>
      <c r="H5069">
        <f t="shared" ca="1" si="951"/>
        <v>90</v>
      </c>
      <c r="I5069" s="6">
        <f t="shared" ca="1" si="958"/>
        <v>0.60431400000000002</v>
      </c>
      <c r="J5069" s="18">
        <f t="shared" ca="1" si="952"/>
        <v>1.7222949000000001</v>
      </c>
      <c r="K5069" s="7">
        <f t="shared" ca="1" si="953"/>
        <v>1.7222949000000001</v>
      </c>
      <c r="L5069" s="55" t="str">
        <f t="shared" si="954"/>
        <v>t5061</v>
      </c>
      <c r="M5069" s="56">
        <v>1</v>
      </c>
      <c r="N5069" s="79">
        <f t="shared" ca="1" si="959"/>
        <v>1.7222949000000001</v>
      </c>
    </row>
    <row r="5070" spans="1:14">
      <c r="A5070">
        <v>5062</v>
      </c>
      <c r="B5070">
        <f t="shared" si="955"/>
        <v>31</v>
      </c>
      <c r="C5070">
        <f t="shared" si="956"/>
        <v>1</v>
      </c>
      <c r="D5070">
        <f t="shared" si="957"/>
        <v>22</v>
      </c>
      <c r="E5070">
        <f t="shared" si="948"/>
        <v>72.2</v>
      </c>
      <c r="F5070">
        <f t="shared" ca="1" si="949"/>
        <v>93</v>
      </c>
      <c r="G5070">
        <f t="shared" ca="1" si="950"/>
        <v>5</v>
      </c>
      <c r="H5070">
        <f t="shared" ca="1" si="951"/>
        <v>80</v>
      </c>
      <c r="I5070" s="6">
        <f t="shared" ca="1" si="958"/>
        <v>0.53716800000000009</v>
      </c>
      <c r="J5070" s="18">
        <f t="shared" ca="1" si="952"/>
        <v>1.5309288000000003</v>
      </c>
      <c r="K5070" s="7">
        <f t="shared" ca="1" si="953"/>
        <v>1.5309288000000003</v>
      </c>
      <c r="L5070" s="55" t="str">
        <f t="shared" si="954"/>
        <v>t5062</v>
      </c>
      <c r="M5070" s="56">
        <v>1</v>
      </c>
      <c r="N5070" s="79">
        <f t="shared" ca="1" si="959"/>
        <v>1.5309288000000003</v>
      </c>
    </row>
    <row r="5071" spans="1:14">
      <c r="A5071">
        <v>5063</v>
      </c>
      <c r="B5071">
        <f t="shared" si="955"/>
        <v>31</v>
      </c>
      <c r="C5071">
        <f t="shared" si="956"/>
        <v>1</v>
      </c>
      <c r="D5071">
        <f t="shared" si="957"/>
        <v>23</v>
      </c>
      <c r="E5071">
        <f t="shared" si="948"/>
        <v>72.2</v>
      </c>
      <c r="F5071">
        <f t="shared" ca="1" si="949"/>
        <v>93</v>
      </c>
      <c r="G5071">
        <f t="shared" ca="1" si="950"/>
        <v>5</v>
      </c>
      <c r="H5071">
        <f t="shared" ca="1" si="951"/>
        <v>70</v>
      </c>
      <c r="I5071" s="6">
        <f t="shared" ca="1" si="958"/>
        <v>0.470022</v>
      </c>
      <c r="J5071" s="18">
        <f t="shared" ca="1" si="952"/>
        <v>1.3395627000000001</v>
      </c>
      <c r="K5071" s="7">
        <f t="shared" ca="1" si="953"/>
        <v>1.3395627000000001</v>
      </c>
      <c r="L5071" s="55" t="str">
        <f t="shared" si="954"/>
        <v>t5063</v>
      </c>
      <c r="M5071" s="56">
        <v>1</v>
      </c>
      <c r="N5071" s="79">
        <f t="shared" ca="1" si="959"/>
        <v>1.3395627000000001</v>
      </c>
    </row>
    <row r="5072" spans="1:14">
      <c r="A5072">
        <v>5064</v>
      </c>
      <c r="B5072">
        <f t="shared" si="955"/>
        <v>31</v>
      </c>
      <c r="C5072">
        <f t="shared" si="956"/>
        <v>2</v>
      </c>
      <c r="D5072">
        <f t="shared" si="957"/>
        <v>0</v>
      </c>
      <c r="E5072">
        <f t="shared" si="948"/>
        <v>72.2</v>
      </c>
      <c r="F5072">
        <f t="shared" ca="1" si="949"/>
        <v>100</v>
      </c>
      <c r="G5072">
        <f t="shared" ca="1" si="950"/>
        <v>5</v>
      </c>
      <c r="H5072">
        <f t="shared" ca="1" si="951"/>
        <v>63</v>
      </c>
      <c r="I5072" s="6">
        <f t="shared" ca="1" si="958"/>
        <v>0.45485999999999999</v>
      </c>
      <c r="J5072" s="18">
        <f t="shared" ca="1" si="952"/>
        <v>1.296351</v>
      </c>
      <c r="K5072" s="7">
        <f t="shared" ca="1" si="953"/>
        <v>1.296351</v>
      </c>
      <c r="L5072" s="55" t="str">
        <f t="shared" si="954"/>
        <v>t5064</v>
      </c>
      <c r="M5072" s="56">
        <v>1</v>
      </c>
      <c r="N5072" s="79">
        <f t="shared" ca="1" si="959"/>
        <v>1.296351</v>
      </c>
    </row>
    <row r="5073" spans="1:14">
      <c r="A5073">
        <v>5065</v>
      </c>
      <c r="B5073">
        <f t="shared" si="955"/>
        <v>31</v>
      </c>
      <c r="C5073">
        <f t="shared" si="956"/>
        <v>2</v>
      </c>
      <c r="D5073">
        <f t="shared" si="957"/>
        <v>1</v>
      </c>
      <c r="E5073">
        <f t="shared" si="948"/>
        <v>72.2</v>
      </c>
      <c r="F5073">
        <f t="shared" ca="1" si="949"/>
        <v>100</v>
      </c>
      <c r="G5073">
        <f t="shared" ca="1" si="950"/>
        <v>5</v>
      </c>
      <c r="H5073">
        <f t="shared" ca="1" si="951"/>
        <v>62</v>
      </c>
      <c r="I5073" s="6">
        <f t="shared" ca="1" si="958"/>
        <v>0.44763999999999998</v>
      </c>
      <c r="J5073" s="18">
        <f t="shared" ca="1" si="952"/>
        <v>1.275774</v>
      </c>
      <c r="K5073" s="7">
        <f t="shared" ca="1" si="953"/>
        <v>1.275774</v>
      </c>
      <c r="L5073" s="55" t="str">
        <f t="shared" si="954"/>
        <v>t5065</v>
      </c>
      <c r="M5073" s="56">
        <v>1</v>
      </c>
      <c r="N5073" s="79">
        <f t="shared" ca="1" si="959"/>
        <v>1.275774</v>
      </c>
    </row>
    <row r="5074" spans="1:14">
      <c r="A5074">
        <v>5066</v>
      </c>
      <c r="B5074">
        <f t="shared" si="955"/>
        <v>31</v>
      </c>
      <c r="C5074">
        <f t="shared" si="956"/>
        <v>2</v>
      </c>
      <c r="D5074">
        <f t="shared" si="957"/>
        <v>2</v>
      </c>
      <c r="E5074">
        <f t="shared" si="948"/>
        <v>72.2</v>
      </c>
      <c r="F5074">
        <f t="shared" ca="1" si="949"/>
        <v>100</v>
      </c>
      <c r="G5074">
        <f t="shared" ca="1" si="950"/>
        <v>5</v>
      </c>
      <c r="H5074">
        <f t="shared" ca="1" si="951"/>
        <v>60</v>
      </c>
      <c r="I5074" s="6">
        <f t="shared" ca="1" si="958"/>
        <v>0.43320000000000003</v>
      </c>
      <c r="J5074" s="18">
        <f t="shared" ca="1" si="952"/>
        <v>1.2346200000000001</v>
      </c>
      <c r="K5074" s="7">
        <f t="shared" ca="1" si="953"/>
        <v>1.2346200000000001</v>
      </c>
      <c r="L5074" s="55" t="str">
        <f t="shared" si="954"/>
        <v>t5066</v>
      </c>
      <c r="M5074" s="56">
        <v>1</v>
      </c>
      <c r="N5074" s="79">
        <f t="shared" ca="1" si="959"/>
        <v>1.2346200000000001</v>
      </c>
    </row>
    <row r="5075" spans="1:14">
      <c r="A5075">
        <v>5067</v>
      </c>
      <c r="B5075">
        <f t="shared" si="955"/>
        <v>31</v>
      </c>
      <c r="C5075">
        <f t="shared" si="956"/>
        <v>2</v>
      </c>
      <c r="D5075">
        <f t="shared" si="957"/>
        <v>3</v>
      </c>
      <c r="E5075">
        <f t="shared" si="948"/>
        <v>72.2</v>
      </c>
      <c r="F5075">
        <f t="shared" ca="1" si="949"/>
        <v>100</v>
      </c>
      <c r="G5075">
        <f t="shared" ca="1" si="950"/>
        <v>5</v>
      </c>
      <c r="H5075">
        <f t="shared" ca="1" si="951"/>
        <v>58</v>
      </c>
      <c r="I5075" s="6">
        <f t="shared" ca="1" si="958"/>
        <v>0.41875999999999997</v>
      </c>
      <c r="J5075" s="18">
        <f t="shared" ca="1" si="952"/>
        <v>1.1934659999999999</v>
      </c>
      <c r="K5075" s="7">
        <f t="shared" ca="1" si="953"/>
        <v>1.1934659999999999</v>
      </c>
      <c r="L5075" s="55" t="str">
        <f t="shared" si="954"/>
        <v>t5067</v>
      </c>
      <c r="M5075" s="56">
        <v>1</v>
      </c>
      <c r="N5075" s="79">
        <f t="shared" ca="1" si="959"/>
        <v>1.1934659999999999</v>
      </c>
    </row>
    <row r="5076" spans="1:14">
      <c r="A5076">
        <v>5068</v>
      </c>
      <c r="B5076">
        <f t="shared" si="955"/>
        <v>31</v>
      </c>
      <c r="C5076">
        <f t="shared" si="956"/>
        <v>2</v>
      </c>
      <c r="D5076">
        <f t="shared" si="957"/>
        <v>4</v>
      </c>
      <c r="E5076">
        <f t="shared" si="948"/>
        <v>72.2</v>
      </c>
      <c r="F5076">
        <f t="shared" ca="1" si="949"/>
        <v>100</v>
      </c>
      <c r="G5076">
        <f t="shared" ca="1" si="950"/>
        <v>5</v>
      </c>
      <c r="H5076">
        <f t="shared" ca="1" si="951"/>
        <v>59</v>
      </c>
      <c r="I5076" s="6">
        <f t="shared" ca="1" si="958"/>
        <v>0.42597999999999997</v>
      </c>
      <c r="J5076" s="18">
        <f t="shared" ca="1" si="952"/>
        <v>1.214043</v>
      </c>
      <c r="K5076" s="7">
        <f t="shared" ca="1" si="953"/>
        <v>1.214043</v>
      </c>
      <c r="L5076" s="55" t="str">
        <f t="shared" si="954"/>
        <v>t5068</v>
      </c>
      <c r="M5076" s="56">
        <v>1</v>
      </c>
      <c r="N5076" s="79">
        <f t="shared" ca="1" si="959"/>
        <v>1.214043</v>
      </c>
    </row>
    <row r="5077" spans="1:14">
      <c r="A5077">
        <v>5069</v>
      </c>
      <c r="B5077">
        <f t="shared" si="955"/>
        <v>31</v>
      </c>
      <c r="C5077">
        <f t="shared" si="956"/>
        <v>2</v>
      </c>
      <c r="D5077">
        <f t="shared" si="957"/>
        <v>5</v>
      </c>
      <c r="E5077">
        <f t="shared" si="948"/>
        <v>72.2</v>
      </c>
      <c r="F5077">
        <f t="shared" ca="1" si="949"/>
        <v>100</v>
      </c>
      <c r="G5077">
        <f t="shared" ca="1" si="950"/>
        <v>5</v>
      </c>
      <c r="H5077">
        <f t="shared" ca="1" si="951"/>
        <v>65</v>
      </c>
      <c r="I5077" s="6">
        <f t="shared" ca="1" si="958"/>
        <v>0.46929999999999999</v>
      </c>
      <c r="J5077" s="18">
        <f t="shared" ca="1" si="952"/>
        <v>1.3375049999999999</v>
      </c>
      <c r="K5077" s="7">
        <f t="shared" ca="1" si="953"/>
        <v>1.3375049999999999</v>
      </c>
      <c r="L5077" s="55" t="str">
        <f t="shared" si="954"/>
        <v>t5069</v>
      </c>
      <c r="M5077" s="56">
        <v>1</v>
      </c>
      <c r="N5077" s="79">
        <f t="shared" ca="1" si="959"/>
        <v>1.3375049999999999</v>
      </c>
    </row>
    <row r="5078" spans="1:14">
      <c r="A5078">
        <v>5070</v>
      </c>
      <c r="B5078">
        <f t="shared" si="955"/>
        <v>31</v>
      </c>
      <c r="C5078">
        <f t="shared" si="956"/>
        <v>2</v>
      </c>
      <c r="D5078">
        <f t="shared" si="957"/>
        <v>6</v>
      </c>
      <c r="E5078">
        <f t="shared" si="948"/>
        <v>72.2</v>
      </c>
      <c r="F5078">
        <f t="shared" ca="1" si="949"/>
        <v>100</v>
      </c>
      <c r="G5078">
        <f t="shared" ca="1" si="950"/>
        <v>5</v>
      </c>
      <c r="H5078">
        <f t="shared" ca="1" si="951"/>
        <v>72</v>
      </c>
      <c r="I5078" s="6">
        <f t="shared" ca="1" si="958"/>
        <v>0.51983999999999997</v>
      </c>
      <c r="J5078" s="18">
        <f t="shared" ca="1" si="952"/>
        <v>1.481544</v>
      </c>
      <c r="K5078" s="7">
        <f t="shared" ca="1" si="953"/>
        <v>1.4815439999999998</v>
      </c>
      <c r="L5078" s="55" t="str">
        <f t="shared" si="954"/>
        <v>t5070</v>
      </c>
      <c r="M5078" s="56">
        <v>1</v>
      </c>
      <c r="N5078" s="79">
        <f t="shared" ca="1" si="959"/>
        <v>1.4815439999999998</v>
      </c>
    </row>
    <row r="5079" spans="1:14">
      <c r="A5079">
        <v>5071</v>
      </c>
      <c r="B5079">
        <f t="shared" si="955"/>
        <v>31</v>
      </c>
      <c r="C5079">
        <f t="shared" si="956"/>
        <v>2</v>
      </c>
      <c r="D5079">
        <f t="shared" si="957"/>
        <v>7</v>
      </c>
      <c r="E5079">
        <f t="shared" si="948"/>
        <v>72.2</v>
      </c>
      <c r="F5079">
        <f t="shared" ca="1" si="949"/>
        <v>100</v>
      </c>
      <c r="G5079">
        <f t="shared" ca="1" si="950"/>
        <v>5</v>
      </c>
      <c r="H5079">
        <f t="shared" ca="1" si="951"/>
        <v>85</v>
      </c>
      <c r="I5079" s="6">
        <f t="shared" ca="1" si="958"/>
        <v>0.61370000000000002</v>
      </c>
      <c r="J5079" s="18">
        <f t="shared" ca="1" si="952"/>
        <v>1.7490450000000002</v>
      </c>
      <c r="K5079" s="7">
        <f t="shared" ca="1" si="953"/>
        <v>1.7490450000000002</v>
      </c>
      <c r="L5079" s="55" t="str">
        <f t="shared" si="954"/>
        <v>t5071</v>
      </c>
      <c r="M5079" s="56">
        <v>1</v>
      </c>
      <c r="N5079" s="79">
        <f t="shared" ca="1" si="959"/>
        <v>1.7490450000000002</v>
      </c>
    </row>
    <row r="5080" spans="1:14">
      <c r="A5080">
        <v>5072</v>
      </c>
      <c r="B5080">
        <f t="shared" si="955"/>
        <v>31</v>
      </c>
      <c r="C5080">
        <f t="shared" si="956"/>
        <v>2</v>
      </c>
      <c r="D5080">
        <f t="shared" si="957"/>
        <v>8</v>
      </c>
      <c r="E5080">
        <f t="shared" si="948"/>
        <v>72.2</v>
      </c>
      <c r="F5080">
        <f t="shared" ca="1" si="949"/>
        <v>100</v>
      </c>
      <c r="G5080">
        <f t="shared" ca="1" si="950"/>
        <v>5</v>
      </c>
      <c r="H5080">
        <f t="shared" ca="1" si="951"/>
        <v>95</v>
      </c>
      <c r="I5080" s="6">
        <f t="shared" ca="1" si="958"/>
        <v>0.68590000000000007</v>
      </c>
      <c r="J5080" s="18">
        <f t="shared" ca="1" si="952"/>
        <v>1.9548150000000002</v>
      </c>
      <c r="K5080" s="7">
        <f t="shared" ca="1" si="953"/>
        <v>1.9548150000000002</v>
      </c>
      <c r="L5080" s="55" t="str">
        <f t="shared" si="954"/>
        <v>t5072</v>
      </c>
      <c r="M5080" s="56">
        <v>1</v>
      </c>
      <c r="N5080" s="79">
        <f t="shared" ca="1" si="959"/>
        <v>1.9548150000000002</v>
      </c>
    </row>
    <row r="5081" spans="1:14">
      <c r="A5081">
        <v>5073</v>
      </c>
      <c r="B5081">
        <f t="shared" si="955"/>
        <v>31</v>
      </c>
      <c r="C5081">
        <f t="shared" si="956"/>
        <v>2</v>
      </c>
      <c r="D5081">
        <f t="shared" si="957"/>
        <v>9</v>
      </c>
      <c r="E5081">
        <f t="shared" si="948"/>
        <v>72.2</v>
      </c>
      <c r="F5081">
        <f t="shared" ca="1" si="949"/>
        <v>100</v>
      </c>
      <c r="G5081">
        <f t="shared" ca="1" si="950"/>
        <v>5</v>
      </c>
      <c r="H5081">
        <f t="shared" ca="1" si="951"/>
        <v>99</v>
      </c>
      <c r="I5081" s="6">
        <f t="shared" ca="1" si="958"/>
        <v>0.71477999999999997</v>
      </c>
      <c r="J5081" s="18">
        <f t="shared" ca="1" si="952"/>
        <v>2.0371229999999998</v>
      </c>
      <c r="K5081" s="7">
        <f t="shared" ca="1" si="953"/>
        <v>2.0371229999999998</v>
      </c>
      <c r="L5081" s="55" t="str">
        <f t="shared" si="954"/>
        <v>t5073</v>
      </c>
      <c r="M5081" s="56">
        <v>1</v>
      </c>
      <c r="N5081" s="79">
        <f t="shared" ca="1" si="959"/>
        <v>2.0371229999999998</v>
      </c>
    </row>
    <row r="5082" spans="1:14">
      <c r="A5082">
        <v>5074</v>
      </c>
      <c r="B5082">
        <f t="shared" si="955"/>
        <v>31</v>
      </c>
      <c r="C5082">
        <f t="shared" si="956"/>
        <v>2</v>
      </c>
      <c r="D5082">
        <f t="shared" si="957"/>
        <v>10</v>
      </c>
      <c r="E5082">
        <f t="shared" si="948"/>
        <v>72.2</v>
      </c>
      <c r="F5082">
        <f t="shared" ca="1" si="949"/>
        <v>100</v>
      </c>
      <c r="G5082">
        <f t="shared" ca="1" si="950"/>
        <v>5</v>
      </c>
      <c r="H5082">
        <f t="shared" ca="1" si="951"/>
        <v>100</v>
      </c>
      <c r="I5082" s="6">
        <f t="shared" ca="1" si="958"/>
        <v>0.72199999999999998</v>
      </c>
      <c r="J5082" s="18">
        <f t="shared" ca="1" si="952"/>
        <v>2.0577000000000001</v>
      </c>
      <c r="K5082" s="7">
        <f t="shared" ca="1" si="953"/>
        <v>2.0577000000000001</v>
      </c>
      <c r="L5082" s="55" t="str">
        <f t="shared" si="954"/>
        <v>t5074</v>
      </c>
      <c r="M5082" s="56">
        <v>1</v>
      </c>
      <c r="N5082" s="79">
        <f t="shared" ca="1" si="959"/>
        <v>2.0577000000000001</v>
      </c>
    </row>
    <row r="5083" spans="1:14">
      <c r="A5083">
        <v>5075</v>
      </c>
      <c r="B5083">
        <f t="shared" si="955"/>
        <v>31</v>
      </c>
      <c r="C5083">
        <f t="shared" si="956"/>
        <v>2</v>
      </c>
      <c r="D5083">
        <f t="shared" si="957"/>
        <v>11</v>
      </c>
      <c r="E5083">
        <f t="shared" si="948"/>
        <v>72.2</v>
      </c>
      <c r="F5083">
        <f t="shared" ca="1" si="949"/>
        <v>100</v>
      </c>
      <c r="G5083">
        <f t="shared" ca="1" si="950"/>
        <v>5</v>
      </c>
      <c r="H5083">
        <f t="shared" ca="1" si="951"/>
        <v>99</v>
      </c>
      <c r="I5083" s="6">
        <f t="shared" ca="1" si="958"/>
        <v>0.71477999999999997</v>
      </c>
      <c r="J5083" s="18">
        <f t="shared" ca="1" si="952"/>
        <v>2.0371229999999998</v>
      </c>
      <c r="K5083" s="7">
        <f t="shared" ca="1" si="953"/>
        <v>2.0371229999999998</v>
      </c>
      <c r="L5083" s="55" t="str">
        <f t="shared" si="954"/>
        <v>t5075</v>
      </c>
      <c r="M5083" s="56">
        <v>1</v>
      </c>
      <c r="N5083" s="79">
        <f t="shared" ca="1" si="959"/>
        <v>2.0371229999999998</v>
      </c>
    </row>
    <row r="5084" spans="1:14">
      <c r="A5084">
        <v>5076</v>
      </c>
      <c r="B5084">
        <f t="shared" si="955"/>
        <v>31</v>
      </c>
      <c r="C5084">
        <f t="shared" si="956"/>
        <v>2</v>
      </c>
      <c r="D5084">
        <f t="shared" si="957"/>
        <v>12</v>
      </c>
      <c r="E5084">
        <f t="shared" si="948"/>
        <v>72.2</v>
      </c>
      <c r="F5084">
        <f t="shared" ca="1" si="949"/>
        <v>100</v>
      </c>
      <c r="G5084">
        <f t="shared" ca="1" si="950"/>
        <v>5</v>
      </c>
      <c r="H5084">
        <f t="shared" ca="1" si="951"/>
        <v>93</v>
      </c>
      <c r="I5084" s="6">
        <f t="shared" ca="1" si="958"/>
        <v>0.67146000000000006</v>
      </c>
      <c r="J5084" s="18">
        <f t="shared" ca="1" si="952"/>
        <v>1.9136610000000003</v>
      </c>
      <c r="K5084" s="7">
        <f t="shared" ca="1" si="953"/>
        <v>1.9136610000000003</v>
      </c>
      <c r="L5084" s="55" t="str">
        <f t="shared" si="954"/>
        <v>t5076</v>
      </c>
      <c r="M5084" s="56">
        <v>1</v>
      </c>
      <c r="N5084" s="79">
        <f t="shared" ca="1" si="959"/>
        <v>1.9136610000000003</v>
      </c>
    </row>
    <row r="5085" spans="1:14">
      <c r="A5085">
        <v>5077</v>
      </c>
      <c r="B5085">
        <f t="shared" si="955"/>
        <v>31</v>
      </c>
      <c r="C5085">
        <f t="shared" si="956"/>
        <v>2</v>
      </c>
      <c r="D5085">
        <f t="shared" si="957"/>
        <v>13</v>
      </c>
      <c r="E5085">
        <f t="shared" si="948"/>
        <v>72.2</v>
      </c>
      <c r="F5085">
        <f t="shared" ca="1" si="949"/>
        <v>100</v>
      </c>
      <c r="G5085">
        <f t="shared" ca="1" si="950"/>
        <v>5</v>
      </c>
      <c r="H5085">
        <f t="shared" ca="1" si="951"/>
        <v>92</v>
      </c>
      <c r="I5085" s="6">
        <f t="shared" ca="1" si="958"/>
        <v>0.66423999999999994</v>
      </c>
      <c r="J5085" s="18">
        <f t="shared" ca="1" si="952"/>
        <v>1.893084</v>
      </c>
      <c r="K5085" s="7">
        <f t="shared" ca="1" si="953"/>
        <v>1.893084</v>
      </c>
      <c r="L5085" s="55" t="str">
        <f t="shared" si="954"/>
        <v>t5077</v>
      </c>
      <c r="M5085" s="56">
        <v>1</v>
      </c>
      <c r="N5085" s="79">
        <f t="shared" ca="1" si="959"/>
        <v>1.893084</v>
      </c>
    </row>
    <row r="5086" spans="1:14">
      <c r="A5086">
        <v>5078</v>
      </c>
      <c r="B5086">
        <f t="shared" si="955"/>
        <v>31</v>
      </c>
      <c r="C5086">
        <f t="shared" si="956"/>
        <v>2</v>
      </c>
      <c r="D5086">
        <f t="shared" si="957"/>
        <v>14</v>
      </c>
      <c r="E5086">
        <f t="shared" si="948"/>
        <v>72.2</v>
      </c>
      <c r="F5086">
        <f t="shared" ca="1" si="949"/>
        <v>100</v>
      </c>
      <c r="G5086">
        <f t="shared" ca="1" si="950"/>
        <v>5</v>
      </c>
      <c r="H5086">
        <f t="shared" ca="1" si="951"/>
        <v>90</v>
      </c>
      <c r="I5086" s="6">
        <f t="shared" ca="1" si="958"/>
        <v>0.64980000000000004</v>
      </c>
      <c r="J5086" s="18">
        <f t="shared" ca="1" si="952"/>
        <v>1.8519300000000001</v>
      </c>
      <c r="K5086" s="7">
        <f t="shared" ca="1" si="953"/>
        <v>1.8519300000000001</v>
      </c>
      <c r="L5086" s="55" t="str">
        <f t="shared" si="954"/>
        <v>t5078</v>
      </c>
      <c r="M5086" s="56">
        <v>1</v>
      </c>
      <c r="N5086" s="79">
        <f t="shared" ca="1" si="959"/>
        <v>1.8519300000000001</v>
      </c>
    </row>
    <row r="5087" spans="1:14">
      <c r="A5087">
        <v>5079</v>
      </c>
      <c r="B5087">
        <f t="shared" si="955"/>
        <v>31</v>
      </c>
      <c r="C5087">
        <f t="shared" si="956"/>
        <v>2</v>
      </c>
      <c r="D5087">
        <f t="shared" si="957"/>
        <v>15</v>
      </c>
      <c r="E5087">
        <f t="shared" si="948"/>
        <v>72.2</v>
      </c>
      <c r="F5087">
        <f t="shared" ca="1" si="949"/>
        <v>100</v>
      </c>
      <c r="G5087">
        <f t="shared" ca="1" si="950"/>
        <v>5</v>
      </c>
      <c r="H5087">
        <f t="shared" ca="1" si="951"/>
        <v>88</v>
      </c>
      <c r="I5087" s="6">
        <f t="shared" ca="1" si="958"/>
        <v>0.63536000000000004</v>
      </c>
      <c r="J5087" s="18">
        <f t="shared" ca="1" si="952"/>
        <v>1.8107760000000002</v>
      </c>
      <c r="K5087" s="7">
        <f t="shared" ca="1" si="953"/>
        <v>1.8107760000000002</v>
      </c>
      <c r="L5087" s="55" t="str">
        <f t="shared" si="954"/>
        <v>t5079</v>
      </c>
      <c r="M5087" s="56">
        <v>1</v>
      </c>
      <c r="N5087" s="79">
        <f t="shared" ca="1" si="959"/>
        <v>1.8107760000000002</v>
      </c>
    </row>
    <row r="5088" spans="1:14">
      <c r="A5088">
        <v>5080</v>
      </c>
      <c r="B5088">
        <f t="shared" si="955"/>
        <v>31</v>
      </c>
      <c r="C5088">
        <f t="shared" si="956"/>
        <v>2</v>
      </c>
      <c r="D5088">
        <f t="shared" si="957"/>
        <v>16</v>
      </c>
      <c r="E5088">
        <f t="shared" si="948"/>
        <v>72.2</v>
      </c>
      <c r="F5088">
        <f t="shared" ca="1" si="949"/>
        <v>100</v>
      </c>
      <c r="G5088">
        <f t="shared" ca="1" si="950"/>
        <v>5</v>
      </c>
      <c r="H5088">
        <f t="shared" ca="1" si="951"/>
        <v>90</v>
      </c>
      <c r="I5088" s="6">
        <f t="shared" ca="1" si="958"/>
        <v>0.64980000000000004</v>
      </c>
      <c r="J5088" s="18">
        <f t="shared" ca="1" si="952"/>
        <v>1.8519300000000001</v>
      </c>
      <c r="K5088" s="7">
        <f t="shared" ca="1" si="953"/>
        <v>1.8519300000000001</v>
      </c>
      <c r="L5088" s="55" t="str">
        <f t="shared" si="954"/>
        <v>t5080</v>
      </c>
      <c r="M5088" s="56">
        <v>1</v>
      </c>
      <c r="N5088" s="79">
        <f t="shared" ca="1" si="959"/>
        <v>1.8519300000000001</v>
      </c>
    </row>
    <row r="5089" spans="1:14">
      <c r="A5089">
        <v>5081</v>
      </c>
      <c r="B5089">
        <f t="shared" si="955"/>
        <v>31</v>
      </c>
      <c r="C5089">
        <f t="shared" si="956"/>
        <v>2</v>
      </c>
      <c r="D5089">
        <f t="shared" si="957"/>
        <v>17</v>
      </c>
      <c r="E5089">
        <f t="shared" si="948"/>
        <v>72.2</v>
      </c>
      <c r="F5089">
        <f t="shared" ca="1" si="949"/>
        <v>100</v>
      </c>
      <c r="G5089">
        <f t="shared" ca="1" si="950"/>
        <v>5</v>
      </c>
      <c r="H5089">
        <f t="shared" ca="1" si="951"/>
        <v>92</v>
      </c>
      <c r="I5089" s="6">
        <f t="shared" ca="1" si="958"/>
        <v>0.66423999999999994</v>
      </c>
      <c r="J5089" s="18">
        <f t="shared" ca="1" si="952"/>
        <v>1.893084</v>
      </c>
      <c r="K5089" s="7">
        <f t="shared" ca="1" si="953"/>
        <v>1.893084</v>
      </c>
      <c r="L5089" s="55" t="str">
        <f t="shared" si="954"/>
        <v>t5081</v>
      </c>
      <c r="M5089" s="56">
        <v>1</v>
      </c>
      <c r="N5089" s="79">
        <f t="shared" ca="1" si="959"/>
        <v>1.893084</v>
      </c>
    </row>
    <row r="5090" spans="1:14">
      <c r="A5090">
        <v>5082</v>
      </c>
      <c r="B5090">
        <f t="shared" si="955"/>
        <v>31</v>
      </c>
      <c r="C5090">
        <f t="shared" si="956"/>
        <v>2</v>
      </c>
      <c r="D5090">
        <f t="shared" si="957"/>
        <v>18</v>
      </c>
      <c r="E5090">
        <f t="shared" si="948"/>
        <v>72.2</v>
      </c>
      <c r="F5090">
        <f t="shared" ca="1" si="949"/>
        <v>100</v>
      </c>
      <c r="G5090">
        <f t="shared" ca="1" si="950"/>
        <v>5</v>
      </c>
      <c r="H5090">
        <f t="shared" ca="1" si="951"/>
        <v>96</v>
      </c>
      <c r="I5090" s="6">
        <f t="shared" ca="1" si="958"/>
        <v>0.69311999999999996</v>
      </c>
      <c r="J5090" s="18">
        <f t="shared" ca="1" si="952"/>
        <v>1.975392</v>
      </c>
      <c r="K5090" s="7">
        <f t="shared" ca="1" si="953"/>
        <v>1.975392</v>
      </c>
      <c r="L5090" s="55" t="str">
        <f t="shared" si="954"/>
        <v>t5082</v>
      </c>
      <c r="M5090" s="56">
        <v>1</v>
      </c>
      <c r="N5090" s="79">
        <f t="shared" ca="1" si="959"/>
        <v>1.975392</v>
      </c>
    </row>
    <row r="5091" spans="1:14">
      <c r="A5091">
        <v>5083</v>
      </c>
      <c r="B5091">
        <f t="shared" si="955"/>
        <v>31</v>
      </c>
      <c r="C5091">
        <f t="shared" si="956"/>
        <v>2</v>
      </c>
      <c r="D5091">
        <f t="shared" si="957"/>
        <v>19</v>
      </c>
      <c r="E5091">
        <f t="shared" si="948"/>
        <v>72.2</v>
      </c>
      <c r="F5091">
        <f t="shared" ca="1" si="949"/>
        <v>100</v>
      </c>
      <c r="G5091">
        <f t="shared" ca="1" si="950"/>
        <v>5</v>
      </c>
      <c r="H5091">
        <f t="shared" ca="1" si="951"/>
        <v>98</v>
      </c>
      <c r="I5091" s="6">
        <f t="shared" ca="1" si="958"/>
        <v>0.70755999999999997</v>
      </c>
      <c r="J5091" s="18">
        <f t="shared" ca="1" si="952"/>
        <v>2.0165459999999999</v>
      </c>
      <c r="K5091" s="7">
        <f t="shared" ca="1" si="953"/>
        <v>2.0165459999999999</v>
      </c>
      <c r="L5091" s="55" t="str">
        <f t="shared" si="954"/>
        <v>t5083</v>
      </c>
      <c r="M5091" s="56">
        <v>1</v>
      </c>
      <c r="N5091" s="79">
        <f t="shared" ca="1" si="959"/>
        <v>2.0165459999999999</v>
      </c>
    </row>
    <row r="5092" spans="1:14">
      <c r="A5092">
        <v>5084</v>
      </c>
      <c r="B5092">
        <f t="shared" si="955"/>
        <v>31</v>
      </c>
      <c r="C5092">
        <f t="shared" si="956"/>
        <v>2</v>
      </c>
      <c r="D5092">
        <f t="shared" si="957"/>
        <v>20</v>
      </c>
      <c r="E5092">
        <f t="shared" si="948"/>
        <v>72.2</v>
      </c>
      <c r="F5092">
        <f t="shared" ca="1" si="949"/>
        <v>100</v>
      </c>
      <c r="G5092">
        <f t="shared" ca="1" si="950"/>
        <v>5</v>
      </c>
      <c r="H5092">
        <f t="shared" ca="1" si="951"/>
        <v>96</v>
      </c>
      <c r="I5092" s="6">
        <f t="shared" ca="1" si="958"/>
        <v>0.69311999999999996</v>
      </c>
      <c r="J5092" s="18">
        <f t="shared" ca="1" si="952"/>
        <v>1.975392</v>
      </c>
      <c r="K5092" s="7">
        <f t="shared" ca="1" si="953"/>
        <v>1.975392</v>
      </c>
      <c r="L5092" s="55" t="str">
        <f t="shared" si="954"/>
        <v>t5084</v>
      </c>
      <c r="M5092" s="56">
        <v>1</v>
      </c>
      <c r="N5092" s="79">
        <f t="shared" ca="1" si="959"/>
        <v>1.975392</v>
      </c>
    </row>
    <row r="5093" spans="1:14">
      <c r="A5093">
        <v>5085</v>
      </c>
      <c r="B5093">
        <f t="shared" si="955"/>
        <v>31</v>
      </c>
      <c r="C5093">
        <f t="shared" si="956"/>
        <v>2</v>
      </c>
      <c r="D5093">
        <f t="shared" si="957"/>
        <v>21</v>
      </c>
      <c r="E5093">
        <f t="shared" si="948"/>
        <v>72.2</v>
      </c>
      <c r="F5093">
        <f t="shared" ca="1" si="949"/>
        <v>100</v>
      </c>
      <c r="G5093">
        <f t="shared" ca="1" si="950"/>
        <v>5</v>
      </c>
      <c r="H5093">
        <f t="shared" ca="1" si="951"/>
        <v>90</v>
      </c>
      <c r="I5093" s="6">
        <f t="shared" ca="1" si="958"/>
        <v>0.64980000000000004</v>
      </c>
      <c r="J5093" s="18">
        <f t="shared" ca="1" si="952"/>
        <v>1.8519300000000001</v>
      </c>
      <c r="K5093" s="7">
        <f t="shared" ca="1" si="953"/>
        <v>1.8519300000000001</v>
      </c>
      <c r="L5093" s="55" t="str">
        <f t="shared" si="954"/>
        <v>t5085</v>
      </c>
      <c r="M5093" s="56">
        <v>1</v>
      </c>
      <c r="N5093" s="79">
        <f t="shared" ca="1" si="959"/>
        <v>1.8519300000000001</v>
      </c>
    </row>
    <row r="5094" spans="1:14">
      <c r="A5094">
        <v>5086</v>
      </c>
      <c r="B5094">
        <f t="shared" si="955"/>
        <v>31</v>
      </c>
      <c r="C5094">
        <f t="shared" si="956"/>
        <v>2</v>
      </c>
      <c r="D5094">
        <f t="shared" si="957"/>
        <v>22</v>
      </c>
      <c r="E5094">
        <f t="shared" si="948"/>
        <v>72.2</v>
      </c>
      <c r="F5094">
        <f t="shared" ca="1" si="949"/>
        <v>100</v>
      </c>
      <c r="G5094">
        <f t="shared" ca="1" si="950"/>
        <v>5</v>
      </c>
      <c r="H5094">
        <f t="shared" ca="1" si="951"/>
        <v>80</v>
      </c>
      <c r="I5094" s="6">
        <f t="shared" ca="1" si="958"/>
        <v>0.5776</v>
      </c>
      <c r="J5094" s="18">
        <f t="shared" ca="1" si="952"/>
        <v>1.6461600000000001</v>
      </c>
      <c r="K5094" s="7">
        <f t="shared" ca="1" si="953"/>
        <v>1.6461600000000001</v>
      </c>
      <c r="L5094" s="55" t="str">
        <f t="shared" si="954"/>
        <v>t5086</v>
      </c>
      <c r="M5094" s="56">
        <v>1</v>
      </c>
      <c r="N5094" s="79">
        <f t="shared" ca="1" si="959"/>
        <v>1.6461600000000001</v>
      </c>
    </row>
    <row r="5095" spans="1:14">
      <c r="A5095">
        <v>5087</v>
      </c>
      <c r="B5095">
        <f t="shared" si="955"/>
        <v>31</v>
      </c>
      <c r="C5095">
        <f t="shared" si="956"/>
        <v>2</v>
      </c>
      <c r="D5095">
        <f t="shared" si="957"/>
        <v>23</v>
      </c>
      <c r="E5095">
        <f t="shared" si="948"/>
        <v>72.2</v>
      </c>
      <c r="F5095">
        <f t="shared" ca="1" si="949"/>
        <v>100</v>
      </c>
      <c r="G5095">
        <f t="shared" ca="1" si="950"/>
        <v>5</v>
      </c>
      <c r="H5095">
        <f t="shared" ca="1" si="951"/>
        <v>70</v>
      </c>
      <c r="I5095" s="6">
        <f t="shared" ca="1" si="958"/>
        <v>0.50539999999999996</v>
      </c>
      <c r="J5095" s="18">
        <f t="shared" ca="1" si="952"/>
        <v>1.4403899999999998</v>
      </c>
      <c r="K5095" s="7">
        <f t="shared" ca="1" si="953"/>
        <v>1.4403899999999998</v>
      </c>
      <c r="L5095" s="55" t="str">
        <f t="shared" si="954"/>
        <v>t5087</v>
      </c>
      <c r="M5095" s="56">
        <v>1</v>
      </c>
      <c r="N5095" s="79">
        <f t="shared" ca="1" si="959"/>
        <v>1.4403899999999998</v>
      </c>
    </row>
    <row r="5096" spans="1:14">
      <c r="A5096">
        <v>5088</v>
      </c>
      <c r="B5096">
        <f t="shared" si="955"/>
        <v>31</v>
      </c>
      <c r="C5096">
        <f t="shared" si="956"/>
        <v>3</v>
      </c>
      <c r="D5096">
        <f t="shared" si="957"/>
        <v>0</v>
      </c>
      <c r="E5096">
        <f t="shared" si="948"/>
        <v>72.2</v>
      </c>
      <c r="F5096">
        <f t="shared" ca="1" si="949"/>
        <v>98</v>
      </c>
      <c r="G5096">
        <f t="shared" ca="1" si="950"/>
        <v>5</v>
      </c>
      <c r="H5096">
        <f t="shared" ca="1" si="951"/>
        <v>63</v>
      </c>
      <c r="I5096" s="6">
        <f t="shared" ca="1" si="958"/>
        <v>0.44576279999999996</v>
      </c>
      <c r="J5096" s="18">
        <f t="shared" ca="1" si="952"/>
        <v>1.2704239799999999</v>
      </c>
      <c r="K5096" s="7">
        <f t="shared" ca="1" si="953"/>
        <v>1.2704239799999999</v>
      </c>
      <c r="L5096" s="55" t="str">
        <f t="shared" si="954"/>
        <v>t5088</v>
      </c>
      <c r="M5096" s="56">
        <v>1</v>
      </c>
      <c r="N5096" s="79">
        <f t="shared" ca="1" si="959"/>
        <v>1.2704239799999999</v>
      </c>
    </row>
    <row r="5097" spans="1:14">
      <c r="A5097">
        <v>5089</v>
      </c>
      <c r="B5097">
        <f t="shared" si="955"/>
        <v>31</v>
      </c>
      <c r="C5097">
        <f t="shared" si="956"/>
        <v>3</v>
      </c>
      <c r="D5097">
        <f t="shared" si="957"/>
        <v>1</v>
      </c>
      <c r="E5097">
        <f t="shared" si="948"/>
        <v>72.2</v>
      </c>
      <c r="F5097">
        <f t="shared" ca="1" si="949"/>
        <v>98</v>
      </c>
      <c r="G5097">
        <f t="shared" ca="1" si="950"/>
        <v>5</v>
      </c>
      <c r="H5097">
        <f t="shared" ca="1" si="951"/>
        <v>62</v>
      </c>
      <c r="I5097" s="6">
        <f t="shared" ca="1" si="958"/>
        <v>0.43868719999999994</v>
      </c>
      <c r="J5097" s="18">
        <f t="shared" ca="1" si="952"/>
        <v>1.2502585199999998</v>
      </c>
      <c r="K5097" s="7">
        <f t="shared" ca="1" si="953"/>
        <v>1.2502585199999998</v>
      </c>
      <c r="L5097" s="55" t="str">
        <f t="shared" si="954"/>
        <v>t5089</v>
      </c>
      <c r="M5097" s="56">
        <v>1</v>
      </c>
      <c r="N5097" s="79">
        <f t="shared" ca="1" si="959"/>
        <v>1.2502585199999998</v>
      </c>
    </row>
    <row r="5098" spans="1:14">
      <c r="A5098">
        <v>5090</v>
      </c>
      <c r="B5098">
        <f t="shared" si="955"/>
        <v>31</v>
      </c>
      <c r="C5098">
        <f t="shared" si="956"/>
        <v>3</v>
      </c>
      <c r="D5098">
        <f t="shared" si="957"/>
        <v>2</v>
      </c>
      <c r="E5098">
        <f t="shared" si="948"/>
        <v>72.2</v>
      </c>
      <c r="F5098">
        <f t="shared" ca="1" si="949"/>
        <v>98</v>
      </c>
      <c r="G5098">
        <f t="shared" ca="1" si="950"/>
        <v>5</v>
      </c>
      <c r="H5098">
        <f t="shared" ca="1" si="951"/>
        <v>60</v>
      </c>
      <c r="I5098" s="6">
        <f t="shared" ca="1" si="958"/>
        <v>0.42453599999999997</v>
      </c>
      <c r="J5098" s="18">
        <f t="shared" ca="1" si="952"/>
        <v>1.2099275999999999</v>
      </c>
      <c r="K5098" s="7">
        <f t="shared" ca="1" si="953"/>
        <v>1.2099275999999999</v>
      </c>
      <c r="L5098" s="55" t="str">
        <f t="shared" si="954"/>
        <v>t5090</v>
      </c>
      <c r="M5098" s="56">
        <v>1</v>
      </c>
      <c r="N5098" s="79">
        <f t="shared" ca="1" si="959"/>
        <v>1.2099275999999999</v>
      </c>
    </row>
    <row r="5099" spans="1:14">
      <c r="A5099">
        <v>5091</v>
      </c>
      <c r="B5099">
        <f t="shared" si="955"/>
        <v>31</v>
      </c>
      <c r="C5099">
        <f t="shared" si="956"/>
        <v>3</v>
      </c>
      <c r="D5099">
        <f t="shared" si="957"/>
        <v>3</v>
      </c>
      <c r="E5099">
        <f t="shared" si="948"/>
        <v>72.2</v>
      </c>
      <c r="F5099">
        <f t="shared" ca="1" si="949"/>
        <v>98</v>
      </c>
      <c r="G5099">
        <f t="shared" ca="1" si="950"/>
        <v>5</v>
      </c>
      <c r="H5099">
        <f t="shared" ca="1" si="951"/>
        <v>58</v>
      </c>
      <c r="I5099" s="6">
        <f t="shared" ca="1" si="958"/>
        <v>0.41038479999999999</v>
      </c>
      <c r="J5099" s="18">
        <f t="shared" ca="1" si="952"/>
        <v>1.1695966799999999</v>
      </c>
      <c r="K5099" s="7">
        <f t="shared" ca="1" si="953"/>
        <v>1.1695966799999999</v>
      </c>
      <c r="L5099" s="55" t="str">
        <f t="shared" si="954"/>
        <v>t5091</v>
      </c>
      <c r="M5099" s="56">
        <v>1</v>
      </c>
      <c r="N5099" s="79">
        <f t="shared" ca="1" si="959"/>
        <v>1.1695966799999999</v>
      </c>
    </row>
    <row r="5100" spans="1:14">
      <c r="A5100">
        <v>5092</v>
      </c>
      <c r="B5100">
        <f t="shared" si="955"/>
        <v>31</v>
      </c>
      <c r="C5100">
        <f t="shared" si="956"/>
        <v>3</v>
      </c>
      <c r="D5100">
        <f t="shared" si="957"/>
        <v>4</v>
      </c>
      <c r="E5100">
        <f t="shared" si="948"/>
        <v>72.2</v>
      </c>
      <c r="F5100">
        <f t="shared" ca="1" si="949"/>
        <v>98</v>
      </c>
      <c r="G5100">
        <f t="shared" ca="1" si="950"/>
        <v>5</v>
      </c>
      <c r="H5100">
        <f t="shared" ca="1" si="951"/>
        <v>59</v>
      </c>
      <c r="I5100" s="6">
        <f t="shared" ca="1" si="958"/>
        <v>0.41746040000000001</v>
      </c>
      <c r="J5100" s="18">
        <f t="shared" ca="1" si="952"/>
        <v>1.18976214</v>
      </c>
      <c r="K5100" s="7">
        <f t="shared" ca="1" si="953"/>
        <v>1.18976214</v>
      </c>
      <c r="L5100" s="55" t="str">
        <f t="shared" si="954"/>
        <v>t5092</v>
      </c>
      <c r="M5100" s="56">
        <v>1</v>
      </c>
      <c r="N5100" s="79">
        <f t="shared" ca="1" si="959"/>
        <v>1.18976214</v>
      </c>
    </row>
    <row r="5101" spans="1:14">
      <c r="A5101">
        <v>5093</v>
      </c>
      <c r="B5101">
        <f t="shared" si="955"/>
        <v>31</v>
      </c>
      <c r="C5101">
        <f t="shared" si="956"/>
        <v>3</v>
      </c>
      <c r="D5101">
        <f t="shared" si="957"/>
        <v>5</v>
      </c>
      <c r="E5101">
        <f t="shared" si="948"/>
        <v>72.2</v>
      </c>
      <c r="F5101">
        <f t="shared" ca="1" si="949"/>
        <v>98</v>
      </c>
      <c r="G5101">
        <f t="shared" ca="1" si="950"/>
        <v>5</v>
      </c>
      <c r="H5101">
        <f t="shared" ca="1" si="951"/>
        <v>65</v>
      </c>
      <c r="I5101" s="6">
        <f t="shared" ca="1" si="958"/>
        <v>0.45991399999999999</v>
      </c>
      <c r="J5101" s="18">
        <f t="shared" ca="1" si="952"/>
        <v>1.3107549000000001</v>
      </c>
      <c r="K5101" s="7">
        <f t="shared" ca="1" si="953"/>
        <v>1.3107549000000001</v>
      </c>
      <c r="L5101" s="55" t="str">
        <f t="shared" si="954"/>
        <v>t5093</v>
      </c>
      <c r="M5101" s="56">
        <v>1</v>
      </c>
      <c r="N5101" s="79">
        <f t="shared" ca="1" si="959"/>
        <v>1.3107549000000001</v>
      </c>
    </row>
    <row r="5102" spans="1:14">
      <c r="A5102">
        <v>5094</v>
      </c>
      <c r="B5102">
        <f t="shared" si="955"/>
        <v>31</v>
      </c>
      <c r="C5102">
        <f t="shared" si="956"/>
        <v>3</v>
      </c>
      <c r="D5102">
        <f t="shared" si="957"/>
        <v>6</v>
      </c>
      <c r="E5102">
        <f t="shared" si="948"/>
        <v>72.2</v>
      </c>
      <c r="F5102">
        <f t="shared" ca="1" si="949"/>
        <v>98</v>
      </c>
      <c r="G5102">
        <f t="shared" ca="1" si="950"/>
        <v>5</v>
      </c>
      <c r="H5102">
        <f t="shared" ca="1" si="951"/>
        <v>72</v>
      </c>
      <c r="I5102" s="6">
        <f t="shared" ca="1" si="958"/>
        <v>0.50944319999999998</v>
      </c>
      <c r="J5102" s="18">
        <f t="shared" ca="1" si="952"/>
        <v>1.4519131199999999</v>
      </c>
      <c r="K5102" s="7">
        <f t="shared" ca="1" si="953"/>
        <v>1.4519131199999999</v>
      </c>
      <c r="L5102" s="55" t="str">
        <f t="shared" si="954"/>
        <v>t5094</v>
      </c>
      <c r="M5102" s="56">
        <v>1</v>
      </c>
      <c r="N5102" s="79">
        <f t="shared" ca="1" si="959"/>
        <v>1.4519131199999999</v>
      </c>
    </row>
    <row r="5103" spans="1:14">
      <c r="A5103">
        <v>5095</v>
      </c>
      <c r="B5103">
        <f t="shared" si="955"/>
        <v>31</v>
      </c>
      <c r="C5103">
        <f t="shared" si="956"/>
        <v>3</v>
      </c>
      <c r="D5103">
        <f t="shared" si="957"/>
        <v>7</v>
      </c>
      <c r="E5103">
        <f t="shared" si="948"/>
        <v>72.2</v>
      </c>
      <c r="F5103">
        <f t="shared" ca="1" si="949"/>
        <v>98</v>
      </c>
      <c r="G5103">
        <f t="shared" ca="1" si="950"/>
        <v>5</v>
      </c>
      <c r="H5103">
        <f t="shared" ca="1" si="951"/>
        <v>85</v>
      </c>
      <c r="I5103" s="6">
        <f t="shared" ca="1" si="958"/>
        <v>0.60142599999999991</v>
      </c>
      <c r="J5103" s="18">
        <f t="shared" ca="1" si="952"/>
        <v>1.7140640999999999</v>
      </c>
      <c r="K5103" s="7">
        <f t="shared" ca="1" si="953"/>
        <v>1.7140640999999999</v>
      </c>
      <c r="L5103" s="55" t="str">
        <f t="shared" si="954"/>
        <v>t5095</v>
      </c>
      <c r="M5103" s="56">
        <v>1</v>
      </c>
      <c r="N5103" s="79">
        <f t="shared" ca="1" si="959"/>
        <v>1.7140640999999999</v>
      </c>
    </row>
    <row r="5104" spans="1:14">
      <c r="A5104">
        <v>5096</v>
      </c>
      <c r="B5104">
        <f t="shared" si="955"/>
        <v>31</v>
      </c>
      <c r="C5104">
        <f t="shared" si="956"/>
        <v>3</v>
      </c>
      <c r="D5104">
        <f t="shared" si="957"/>
        <v>8</v>
      </c>
      <c r="E5104">
        <f t="shared" si="948"/>
        <v>72.2</v>
      </c>
      <c r="F5104">
        <f t="shared" ca="1" si="949"/>
        <v>98</v>
      </c>
      <c r="G5104">
        <f t="shared" ca="1" si="950"/>
        <v>5</v>
      </c>
      <c r="H5104">
        <f t="shared" ca="1" si="951"/>
        <v>95</v>
      </c>
      <c r="I5104" s="6">
        <f t="shared" ca="1" si="958"/>
        <v>0.67218199999999995</v>
      </c>
      <c r="J5104" s="18">
        <f t="shared" ca="1" si="952"/>
        <v>1.9157187</v>
      </c>
      <c r="K5104" s="7">
        <f t="shared" ca="1" si="953"/>
        <v>1.9157187000000002</v>
      </c>
      <c r="L5104" s="55" t="str">
        <f t="shared" si="954"/>
        <v>t5096</v>
      </c>
      <c r="M5104" s="56">
        <v>1</v>
      </c>
      <c r="N5104" s="79">
        <f t="shared" ca="1" si="959"/>
        <v>1.9157187000000002</v>
      </c>
    </row>
    <row r="5105" spans="1:14">
      <c r="A5105">
        <v>5097</v>
      </c>
      <c r="B5105">
        <f t="shared" si="955"/>
        <v>31</v>
      </c>
      <c r="C5105">
        <f t="shared" si="956"/>
        <v>3</v>
      </c>
      <c r="D5105">
        <f t="shared" si="957"/>
        <v>9</v>
      </c>
      <c r="E5105">
        <f t="shared" si="948"/>
        <v>72.2</v>
      </c>
      <c r="F5105">
        <f t="shared" ca="1" si="949"/>
        <v>98</v>
      </c>
      <c r="G5105">
        <f t="shared" ca="1" si="950"/>
        <v>5</v>
      </c>
      <c r="H5105">
        <f t="shared" ca="1" si="951"/>
        <v>99</v>
      </c>
      <c r="I5105" s="6">
        <f t="shared" ca="1" si="958"/>
        <v>0.70048440000000001</v>
      </c>
      <c r="J5105" s="18">
        <f t="shared" ca="1" si="952"/>
        <v>1.9963805400000001</v>
      </c>
      <c r="K5105" s="7">
        <f t="shared" ca="1" si="953"/>
        <v>1.9963805400000003</v>
      </c>
      <c r="L5105" s="55" t="str">
        <f t="shared" si="954"/>
        <v>t5097</v>
      </c>
      <c r="M5105" s="56">
        <v>1</v>
      </c>
      <c r="N5105" s="79">
        <f t="shared" ca="1" si="959"/>
        <v>1.9963805400000003</v>
      </c>
    </row>
    <row r="5106" spans="1:14">
      <c r="A5106">
        <v>5098</v>
      </c>
      <c r="B5106">
        <f t="shared" si="955"/>
        <v>31</v>
      </c>
      <c r="C5106">
        <f t="shared" si="956"/>
        <v>3</v>
      </c>
      <c r="D5106">
        <f t="shared" si="957"/>
        <v>10</v>
      </c>
      <c r="E5106">
        <f t="shared" si="948"/>
        <v>72.2</v>
      </c>
      <c r="F5106">
        <f t="shared" ca="1" si="949"/>
        <v>98</v>
      </c>
      <c r="G5106">
        <f t="shared" ca="1" si="950"/>
        <v>5</v>
      </c>
      <c r="H5106">
        <f t="shared" ca="1" si="951"/>
        <v>100</v>
      </c>
      <c r="I5106" s="6">
        <f t="shared" ca="1" si="958"/>
        <v>0.70755999999999997</v>
      </c>
      <c r="J5106" s="18">
        <f t="shared" ca="1" si="952"/>
        <v>2.0165459999999999</v>
      </c>
      <c r="K5106" s="7">
        <f t="shared" ca="1" si="953"/>
        <v>2.0165459999999999</v>
      </c>
      <c r="L5106" s="55" t="str">
        <f t="shared" si="954"/>
        <v>t5098</v>
      </c>
      <c r="M5106" s="56">
        <v>1</v>
      </c>
      <c r="N5106" s="79">
        <f t="shared" ca="1" si="959"/>
        <v>2.0165459999999999</v>
      </c>
    </row>
    <row r="5107" spans="1:14">
      <c r="A5107">
        <v>5099</v>
      </c>
      <c r="B5107">
        <f t="shared" si="955"/>
        <v>31</v>
      </c>
      <c r="C5107">
        <f t="shared" si="956"/>
        <v>3</v>
      </c>
      <c r="D5107">
        <f t="shared" si="957"/>
        <v>11</v>
      </c>
      <c r="E5107">
        <f t="shared" si="948"/>
        <v>72.2</v>
      </c>
      <c r="F5107">
        <f t="shared" ca="1" si="949"/>
        <v>98</v>
      </c>
      <c r="G5107">
        <f t="shared" ca="1" si="950"/>
        <v>5</v>
      </c>
      <c r="H5107">
        <f t="shared" ca="1" si="951"/>
        <v>99</v>
      </c>
      <c r="I5107" s="6">
        <f t="shared" ca="1" si="958"/>
        <v>0.70048440000000001</v>
      </c>
      <c r="J5107" s="18">
        <f t="shared" ca="1" si="952"/>
        <v>1.9963805400000001</v>
      </c>
      <c r="K5107" s="7">
        <f t="shared" ca="1" si="953"/>
        <v>1.9963805400000003</v>
      </c>
      <c r="L5107" s="55" t="str">
        <f t="shared" si="954"/>
        <v>t5099</v>
      </c>
      <c r="M5107" s="56">
        <v>1</v>
      </c>
      <c r="N5107" s="79">
        <f t="shared" ca="1" si="959"/>
        <v>1.9963805400000003</v>
      </c>
    </row>
    <row r="5108" spans="1:14">
      <c r="A5108">
        <v>5100</v>
      </c>
      <c r="B5108">
        <f t="shared" si="955"/>
        <v>31</v>
      </c>
      <c r="C5108">
        <f t="shared" si="956"/>
        <v>3</v>
      </c>
      <c r="D5108">
        <f t="shared" si="957"/>
        <v>12</v>
      </c>
      <c r="E5108">
        <f t="shared" si="948"/>
        <v>72.2</v>
      </c>
      <c r="F5108">
        <f t="shared" ca="1" si="949"/>
        <v>98</v>
      </c>
      <c r="G5108">
        <f t="shared" ca="1" si="950"/>
        <v>5</v>
      </c>
      <c r="H5108">
        <f t="shared" ca="1" si="951"/>
        <v>93</v>
      </c>
      <c r="I5108" s="6">
        <f t="shared" ca="1" si="958"/>
        <v>0.65803079999999992</v>
      </c>
      <c r="J5108" s="18">
        <f t="shared" ca="1" si="952"/>
        <v>1.8753877799999998</v>
      </c>
      <c r="K5108" s="7">
        <f t="shared" ca="1" si="953"/>
        <v>1.8753877799999998</v>
      </c>
      <c r="L5108" s="55" t="str">
        <f t="shared" si="954"/>
        <v>t5100</v>
      </c>
      <c r="M5108" s="56">
        <v>1</v>
      </c>
      <c r="N5108" s="79">
        <f t="shared" ca="1" si="959"/>
        <v>1.8753877799999998</v>
      </c>
    </row>
    <row r="5109" spans="1:14">
      <c r="A5109">
        <v>5101</v>
      </c>
      <c r="B5109">
        <f t="shared" si="955"/>
        <v>31</v>
      </c>
      <c r="C5109">
        <f t="shared" si="956"/>
        <v>3</v>
      </c>
      <c r="D5109">
        <f t="shared" si="957"/>
        <v>13</v>
      </c>
      <c r="E5109">
        <f t="shared" si="948"/>
        <v>72.2</v>
      </c>
      <c r="F5109">
        <f t="shared" ca="1" si="949"/>
        <v>98</v>
      </c>
      <c r="G5109">
        <f t="shared" ca="1" si="950"/>
        <v>5</v>
      </c>
      <c r="H5109">
        <f t="shared" ca="1" si="951"/>
        <v>92</v>
      </c>
      <c r="I5109" s="6">
        <f t="shared" ca="1" si="958"/>
        <v>0.65095519999999996</v>
      </c>
      <c r="J5109" s="18">
        <f t="shared" ca="1" si="952"/>
        <v>1.85522232</v>
      </c>
      <c r="K5109" s="7">
        <f t="shared" ca="1" si="953"/>
        <v>1.85522232</v>
      </c>
      <c r="L5109" s="55" t="str">
        <f t="shared" si="954"/>
        <v>t5101</v>
      </c>
      <c r="M5109" s="56">
        <v>1</v>
      </c>
      <c r="N5109" s="79">
        <f t="shared" ca="1" si="959"/>
        <v>1.85522232</v>
      </c>
    </row>
    <row r="5110" spans="1:14">
      <c r="A5110">
        <v>5102</v>
      </c>
      <c r="B5110">
        <f t="shared" si="955"/>
        <v>31</v>
      </c>
      <c r="C5110">
        <f t="shared" si="956"/>
        <v>3</v>
      </c>
      <c r="D5110">
        <f t="shared" si="957"/>
        <v>14</v>
      </c>
      <c r="E5110">
        <f t="shared" si="948"/>
        <v>72.2</v>
      </c>
      <c r="F5110">
        <f t="shared" ca="1" si="949"/>
        <v>98</v>
      </c>
      <c r="G5110">
        <f t="shared" ca="1" si="950"/>
        <v>5</v>
      </c>
      <c r="H5110">
        <f t="shared" ca="1" si="951"/>
        <v>90</v>
      </c>
      <c r="I5110" s="6">
        <f t="shared" ca="1" si="958"/>
        <v>0.63680400000000004</v>
      </c>
      <c r="J5110" s="18">
        <f t="shared" ca="1" si="952"/>
        <v>1.8148914000000003</v>
      </c>
      <c r="K5110" s="7">
        <f t="shared" ca="1" si="953"/>
        <v>1.8148914</v>
      </c>
      <c r="L5110" s="55" t="str">
        <f t="shared" si="954"/>
        <v>t5102</v>
      </c>
      <c r="M5110" s="56">
        <v>1</v>
      </c>
      <c r="N5110" s="79">
        <f t="shared" ca="1" si="959"/>
        <v>1.8148914</v>
      </c>
    </row>
    <row r="5111" spans="1:14">
      <c r="A5111">
        <v>5103</v>
      </c>
      <c r="B5111">
        <f t="shared" si="955"/>
        <v>31</v>
      </c>
      <c r="C5111">
        <f t="shared" si="956"/>
        <v>3</v>
      </c>
      <c r="D5111">
        <f t="shared" si="957"/>
        <v>15</v>
      </c>
      <c r="E5111">
        <f t="shared" si="948"/>
        <v>72.2</v>
      </c>
      <c r="F5111">
        <f t="shared" ca="1" si="949"/>
        <v>98</v>
      </c>
      <c r="G5111">
        <f t="shared" ca="1" si="950"/>
        <v>5</v>
      </c>
      <c r="H5111">
        <f t="shared" ca="1" si="951"/>
        <v>88</v>
      </c>
      <c r="I5111" s="6">
        <f t="shared" ca="1" si="958"/>
        <v>0.62265280000000001</v>
      </c>
      <c r="J5111" s="18">
        <f t="shared" ca="1" si="952"/>
        <v>1.7745604800000001</v>
      </c>
      <c r="K5111" s="7">
        <f t="shared" ca="1" si="953"/>
        <v>1.7745604800000003</v>
      </c>
      <c r="L5111" s="55" t="str">
        <f t="shared" si="954"/>
        <v>t5103</v>
      </c>
      <c r="M5111" s="56">
        <v>1</v>
      </c>
      <c r="N5111" s="79">
        <f t="shared" ca="1" si="959"/>
        <v>1.7745604800000003</v>
      </c>
    </row>
    <row r="5112" spans="1:14">
      <c r="A5112">
        <v>5104</v>
      </c>
      <c r="B5112">
        <f t="shared" si="955"/>
        <v>31</v>
      </c>
      <c r="C5112">
        <f t="shared" si="956"/>
        <v>3</v>
      </c>
      <c r="D5112">
        <f t="shared" si="957"/>
        <v>16</v>
      </c>
      <c r="E5112">
        <f t="shared" si="948"/>
        <v>72.2</v>
      </c>
      <c r="F5112">
        <f t="shared" ca="1" si="949"/>
        <v>98</v>
      </c>
      <c r="G5112">
        <f t="shared" ca="1" si="950"/>
        <v>5</v>
      </c>
      <c r="H5112">
        <f t="shared" ca="1" si="951"/>
        <v>90</v>
      </c>
      <c r="I5112" s="6">
        <f t="shared" ca="1" si="958"/>
        <v>0.63680400000000004</v>
      </c>
      <c r="J5112" s="18">
        <f t="shared" ca="1" si="952"/>
        <v>1.8148914000000003</v>
      </c>
      <c r="K5112" s="7">
        <f t="shared" ca="1" si="953"/>
        <v>1.8148914</v>
      </c>
      <c r="L5112" s="55" t="str">
        <f t="shared" si="954"/>
        <v>t5104</v>
      </c>
      <c r="M5112" s="56">
        <v>1</v>
      </c>
      <c r="N5112" s="79">
        <f t="shared" ca="1" si="959"/>
        <v>1.8148914</v>
      </c>
    </row>
    <row r="5113" spans="1:14">
      <c r="A5113">
        <v>5105</v>
      </c>
      <c r="B5113">
        <f t="shared" si="955"/>
        <v>31</v>
      </c>
      <c r="C5113">
        <f t="shared" si="956"/>
        <v>3</v>
      </c>
      <c r="D5113">
        <f t="shared" si="957"/>
        <v>17</v>
      </c>
      <c r="E5113">
        <f t="shared" si="948"/>
        <v>72.2</v>
      </c>
      <c r="F5113">
        <f t="shared" ca="1" si="949"/>
        <v>98</v>
      </c>
      <c r="G5113">
        <f t="shared" ca="1" si="950"/>
        <v>5</v>
      </c>
      <c r="H5113">
        <f t="shared" ca="1" si="951"/>
        <v>92</v>
      </c>
      <c r="I5113" s="6">
        <f t="shared" ca="1" si="958"/>
        <v>0.65095519999999996</v>
      </c>
      <c r="J5113" s="18">
        <f t="shared" ca="1" si="952"/>
        <v>1.85522232</v>
      </c>
      <c r="K5113" s="7">
        <f t="shared" ca="1" si="953"/>
        <v>1.85522232</v>
      </c>
      <c r="L5113" s="55" t="str">
        <f t="shared" si="954"/>
        <v>t5105</v>
      </c>
      <c r="M5113" s="56">
        <v>1</v>
      </c>
      <c r="N5113" s="79">
        <f t="shared" ca="1" si="959"/>
        <v>1.85522232</v>
      </c>
    </row>
    <row r="5114" spans="1:14">
      <c r="A5114">
        <v>5106</v>
      </c>
      <c r="B5114">
        <f t="shared" si="955"/>
        <v>31</v>
      </c>
      <c r="C5114">
        <f t="shared" si="956"/>
        <v>3</v>
      </c>
      <c r="D5114">
        <f t="shared" si="957"/>
        <v>18</v>
      </c>
      <c r="E5114">
        <f t="shared" si="948"/>
        <v>72.2</v>
      </c>
      <c r="F5114">
        <f t="shared" ca="1" si="949"/>
        <v>98</v>
      </c>
      <c r="G5114">
        <f t="shared" ca="1" si="950"/>
        <v>5</v>
      </c>
      <c r="H5114">
        <f t="shared" ca="1" si="951"/>
        <v>96</v>
      </c>
      <c r="I5114" s="6">
        <f t="shared" ca="1" si="958"/>
        <v>0.67925760000000002</v>
      </c>
      <c r="J5114" s="18">
        <f t="shared" ca="1" si="952"/>
        <v>1.9358841600000001</v>
      </c>
      <c r="K5114" s="7">
        <f t="shared" ca="1" si="953"/>
        <v>1.9358841600000001</v>
      </c>
      <c r="L5114" s="55" t="str">
        <f t="shared" si="954"/>
        <v>t5106</v>
      </c>
      <c r="M5114" s="56">
        <v>1</v>
      </c>
      <c r="N5114" s="79">
        <f t="shared" ca="1" si="959"/>
        <v>1.9358841600000001</v>
      </c>
    </row>
    <row r="5115" spans="1:14">
      <c r="A5115">
        <v>5107</v>
      </c>
      <c r="B5115">
        <f t="shared" si="955"/>
        <v>31</v>
      </c>
      <c r="C5115">
        <f t="shared" si="956"/>
        <v>3</v>
      </c>
      <c r="D5115">
        <f t="shared" si="957"/>
        <v>19</v>
      </c>
      <c r="E5115">
        <f t="shared" si="948"/>
        <v>72.2</v>
      </c>
      <c r="F5115">
        <f t="shared" ca="1" si="949"/>
        <v>98</v>
      </c>
      <c r="G5115">
        <f t="shared" ca="1" si="950"/>
        <v>5</v>
      </c>
      <c r="H5115">
        <f t="shared" ca="1" si="951"/>
        <v>98</v>
      </c>
      <c r="I5115" s="6">
        <f t="shared" ca="1" si="958"/>
        <v>0.69340879999999994</v>
      </c>
      <c r="J5115" s="18">
        <f t="shared" ca="1" si="952"/>
        <v>1.9762150799999998</v>
      </c>
      <c r="K5115" s="7">
        <f t="shared" ca="1" si="953"/>
        <v>1.9762150799999996</v>
      </c>
      <c r="L5115" s="55" t="str">
        <f t="shared" si="954"/>
        <v>t5107</v>
      </c>
      <c r="M5115" s="56">
        <v>1</v>
      </c>
      <c r="N5115" s="79">
        <f t="shared" ca="1" si="959"/>
        <v>1.9762150799999996</v>
      </c>
    </row>
    <row r="5116" spans="1:14">
      <c r="A5116">
        <v>5108</v>
      </c>
      <c r="B5116">
        <f t="shared" si="955"/>
        <v>31</v>
      </c>
      <c r="C5116">
        <f t="shared" si="956"/>
        <v>3</v>
      </c>
      <c r="D5116">
        <f t="shared" si="957"/>
        <v>20</v>
      </c>
      <c r="E5116">
        <f t="shared" si="948"/>
        <v>72.2</v>
      </c>
      <c r="F5116">
        <f t="shared" ca="1" si="949"/>
        <v>98</v>
      </c>
      <c r="G5116">
        <f t="shared" ca="1" si="950"/>
        <v>5</v>
      </c>
      <c r="H5116">
        <f t="shared" ca="1" si="951"/>
        <v>96</v>
      </c>
      <c r="I5116" s="6">
        <f t="shared" ca="1" si="958"/>
        <v>0.67925760000000002</v>
      </c>
      <c r="J5116" s="18">
        <f t="shared" ca="1" si="952"/>
        <v>1.9358841600000001</v>
      </c>
      <c r="K5116" s="7">
        <f t="shared" ca="1" si="953"/>
        <v>1.9358841600000001</v>
      </c>
      <c r="L5116" s="55" t="str">
        <f t="shared" si="954"/>
        <v>t5108</v>
      </c>
      <c r="M5116" s="56">
        <v>1</v>
      </c>
      <c r="N5116" s="79">
        <f t="shared" ca="1" si="959"/>
        <v>1.9358841600000001</v>
      </c>
    </row>
    <row r="5117" spans="1:14">
      <c r="A5117">
        <v>5109</v>
      </c>
      <c r="B5117">
        <f t="shared" si="955"/>
        <v>31</v>
      </c>
      <c r="C5117">
        <f t="shared" si="956"/>
        <v>3</v>
      </c>
      <c r="D5117">
        <f t="shared" si="957"/>
        <v>21</v>
      </c>
      <c r="E5117">
        <f t="shared" si="948"/>
        <v>72.2</v>
      </c>
      <c r="F5117">
        <f t="shared" ca="1" si="949"/>
        <v>98</v>
      </c>
      <c r="G5117">
        <f t="shared" ca="1" si="950"/>
        <v>5</v>
      </c>
      <c r="H5117">
        <f t="shared" ca="1" si="951"/>
        <v>90</v>
      </c>
      <c r="I5117" s="6">
        <f t="shared" ca="1" si="958"/>
        <v>0.63680400000000004</v>
      </c>
      <c r="J5117" s="18">
        <f t="shared" ca="1" si="952"/>
        <v>1.8148914000000003</v>
      </c>
      <c r="K5117" s="7">
        <f t="shared" ca="1" si="953"/>
        <v>1.8148914</v>
      </c>
      <c r="L5117" s="55" t="str">
        <f t="shared" si="954"/>
        <v>t5109</v>
      </c>
      <c r="M5117" s="56">
        <v>1</v>
      </c>
      <c r="N5117" s="79">
        <f t="shared" ca="1" si="959"/>
        <v>1.8148914</v>
      </c>
    </row>
    <row r="5118" spans="1:14">
      <c r="A5118">
        <v>5110</v>
      </c>
      <c r="B5118">
        <f t="shared" si="955"/>
        <v>31</v>
      </c>
      <c r="C5118">
        <f t="shared" si="956"/>
        <v>3</v>
      </c>
      <c r="D5118">
        <f t="shared" si="957"/>
        <v>22</v>
      </c>
      <c r="E5118">
        <f t="shared" si="948"/>
        <v>72.2</v>
      </c>
      <c r="F5118">
        <f t="shared" ca="1" si="949"/>
        <v>98</v>
      </c>
      <c r="G5118">
        <f t="shared" ca="1" si="950"/>
        <v>5</v>
      </c>
      <c r="H5118">
        <f t="shared" ca="1" si="951"/>
        <v>80</v>
      </c>
      <c r="I5118" s="6">
        <f t="shared" ca="1" si="958"/>
        <v>0.566048</v>
      </c>
      <c r="J5118" s="18">
        <f t="shared" ca="1" si="952"/>
        <v>1.6132368000000001</v>
      </c>
      <c r="K5118" s="7">
        <f t="shared" ca="1" si="953"/>
        <v>1.6132368000000001</v>
      </c>
      <c r="L5118" s="55" t="str">
        <f t="shared" si="954"/>
        <v>t5110</v>
      </c>
      <c r="M5118" s="56">
        <v>1</v>
      </c>
      <c r="N5118" s="79">
        <f t="shared" ca="1" si="959"/>
        <v>1.6132368000000001</v>
      </c>
    </row>
    <row r="5119" spans="1:14">
      <c r="A5119">
        <v>5111</v>
      </c>
      <c r="B5119">
        <f t="shared" si="955"/>
        <v>31</v>
      </c>
      <c r="C5119">
        <f t="shared" si="956"/>
        <v>3</v>
      </c>
      <c r="D5119">
        <f t="shared" si="957"/>
        <v>23</v>
      </c>
      <c r="E5119">
        <f t="shared" si="948"/>
        <v>72.2</v>
      </c>
      <c r="F5119">
        <f t="shared" ca="1" si="949"/>
        <v>98</v>
      </c>
      <c r="G5119">
        <f t="shared" ca="1" si="950"/>
        <v>5</v>
      </c>
      <c r="H5119">
        <f t="shared" ca="1" si="951"/>
        <v>70</v>
      </c>
      <c r="I5119" s="6">
        <f t="shared" ca="1" si="958"/>
        <v>0.49529199999999995</v>
      </c>
      <c r="J5119" s="18">
        <f t="shared" ca="1" si="952"/>
        <v>1.4115822</v>
      </c>
      <c r="K5119" s="7">
        <f t="shared" ca="1" si="953"/>
        <v>1.4115822</v>
      </c>
      <c r="L5119" s="55" t="str">
        <f t="shared" si="954"/>
        <v>t5111</v>
      </c>
      <c r="M5119" s="56">
        <v>1</v>
      </c>
      <c r="N5119" s="79">
        <f t="shared" ca="1" si="959"/>
        <v>1.4115822</v>
      </c>
    </row>
    <row r="5120" spans="1:14">
      <c r="A5120">
        <v>5112</v>
      </c>
      <c r="B5120">
        <f t="shared" si="955"/>
        <v>31</v>
      </c>
      <c r="C5120">
        <f t="shared" si="956"/>
        <v>4</v>
      </c>
      <c r="D5120">
        <f t="shared" si="957"/>
        <v>0</v>
      </c>
      <c r="E5120">
        <f t="shared" si="948"/>
        <v>72.2</v>
      </c>
      <c r="F5120">
        <f t="shared" ca="1" si="949"/>
        <v>96</v>
      </c>
      <c r="G5120">
        <f t="shared" ca="1" si="950"/>
        <v>5</v>
      </c>
      <c r="H5120">
        <f t="shared" ca="1" si="951"/>
        <v>63</v>
      </c>
      <c r="I5120" s="6">
        <f t="shared" ca="1" si="958"/>
        <v>0.43666559999999999</v>
      </c>
      <c r="J5120" s="18">
        <f t="shared" ca="1" si="952"/>
        <v>1.24449696</v>
      </c>
      <c r="K5120" s="7">
        <f t="shared" ca="1" si="953"/>
        <v>1.24449696</v>
      </c>
      <c r="L5120" s="55" t="str">
        <f t="shared" si="954"/>
        <v>t5112</v>
      </c>
      <c r="M5120" s="56">
        <v>1</v>
      </c>
      <c r="N5120" s="79">
        <f t="shared" ca="1" si="959"/>
        <v>1.24449696</v>
      </c>
    </row>
    <row r="5121" spans="1:14">
      <c r="A5121">
        <v>5113</v>
      </c>
      <c r="B5121">
        <f t="shared" si="955"/>
        <v>31</v>
      </c>
      <c r="C5121">
        <f t="shared" si="956"/>
        <v>4</v>
      </c>
      <c r="D5121">
        <f t="shared" si="957"/>
        <v>1</v>
      </c>
      <c r="E5121">
        <f t="shared" si="948"/>
        <v>72.2</v>
      </c>
      <c r="F5121">
        <f t="shared" ca="1" si="949"/>
        <v>96</v>
      </c>
      <c r="G5121">
        <f t="shared" ca="1" si="950"/>
        <v>5</v>
      </c>
      <c r="H5121">
        <f t="shared" ca="1" si="951"/>
        <v>62</v>
      </c>
      <c r="I5121" s="6">
        <f t="shared" ca="1" si="958"/>
        <v>0.42973439999999996</v>
      </c>
      <c r="J5121" s="18">
        <f t="shared" ca="1" si="952"/>
        <v>1.2247430399999999</v>
      </c>
      <c r="K5121" s="7">
        <f t="shared" ca="1" si="953"/>
        <v>1.2247430399999999</v>
      </c>
      <c r="L5121" s="55" t="str">
        <f t="shared" si="954"/>
        <v>t5113</v>
      </c>
      <c r="M5121" s="56">
        <v>1</v>
      </c>
      <c r="N5121" s="79">
        <f t="shared" ca="1" si="959"/>
        <v>1.2247430399999999</v>
      </c>
    </row>
    <row r="5122" spans="1:14">
      <c r="A5122">
        <v>5114</v>
      </c>
      <c r="B5122">
        <f t="shared" si="955"/>
        <v>31</v>
      </c>
      <c r="C5122">
        <f t="shared" si="956"/>
        <v>4</v>
      </c>
      <c r="D5122">
        <f t="shared" si="957"/>
        <v>2</v>
      </c>
      <c r="E5122">
        <f t="shared" si="948"/>
        <v>72.2</v>
      </c>
      <c r="F5122">
        <f t="shared" ca="1" si="949"/>
        <v>96</v>
      </c>
      <c r="G5122">
        <f t="shared" ca="1" si="950"/>
        <v>5</v>
      </c>
      <c r="H5122">
        <f t="shared" ca="1" si="951"/>
        <v>60</v>
      </c>
      <c r="I5122" s="6">
        <f t="shared" ca="1" si="958"/>
        <v>0.41587199999999996</v>
      </c>
      <c r="J5122" s="18">
        <f t="shared" ca="1" si="952"/>
        <v>1.1852351999999999</v>
      </c>
      <c r="K5122" s="7">
        <f t="shared" ca="1" si="953"/>
        <v>1.1852351999999999</v>
      </c>
      <c r="L5122" s="55" t="str">
        <f t="shared" si="954"/>
        <v>t5114</v>
      </c>
      <c r="M5122" s="56">
        <v>1</v>
      </c>
      <c r="N5122" s="79">
        <f t="shared" ca="1" si="959"/>
        <v>1.1852351999999999</v>
      </c>
    </row>
    <row r="5123" spans="1:14">
      <c r="A5123">
        <v>5115</v>
      </c>
      <c r="B5123">
        <f t="shared" si="955"/>
        <v>31</v>
      </c>
      <c r="C5123">
        <f t="shared" si="956"/>
        <v>4</v>
      </c>
      <c r="D5123">
        <f t="shared" si="957"/>
        <v>3</v>
      </c>
      <c r="E5123">
        <f t="shared" si="948"/>
        <v>72.2</v>
      </c>
      <c r="F5123">
        <f t="shared" ca="1" si="949"/>
        <v>96</v>
      </c>
      <c r="G5123">
        <f t="shared" ca="1" si="950"/>
        <v>5</v>
      </c>
      <c r="H5123">
        <f t="shared" ca="1" si="951"/>
        <v>58</v>
      </c>
      <c r="I5123" s="6">
        <f t="shared" ca="1" si="958"/>
        <v>0.40200959999999997</v>
      </c>
      <c r="J5123" s="18">
        <f t="shared" ca="1" si="952"/>
        <v>1.14572736</v>
      </c>
      <c r="K5123" s="7">
        <f t="shared" ca="1" si="953"/>
        <v>1.14572736</v>
      </c>
      <c r="L5123" s="55" t="str">
        <f t="shared" si="954"/>
        <v>t5115</v>
      </c>
      <c r="M5123" s="56">
        <v>1</v>
      </c>
      <c r="N5123" s="79">
        <f t="shared" ca="1" si="959"/>
        <v>1.14572736</v>
      </c>
    </row>
    <row r="5124" spans="1:14">
      <c r="A5124">
        <v>5116</v>
      </c>
      <c r="B5124">
        <f t="shared" si="955"/>
        <v>31</v>
      </c>
      <c r="C5124">
        <f t="shared" si="956"/>
        <v>4</v>
      </c>
      <c r="D5124">
        <f t="shared" si="957"/>
        <v>4</v>
      </c>
      <c r="E5124">
        <f t="shared" si="948"/>
        <v>72.2</v>
      </c>
      <c r="F5124">
        <f t="shared" ca="1" si="949"/>
        <v>96</v>
      </c>
      <c r="G5124">
        <f t="shared" ca="1" si="950"/>
        <v>5</v>
      </c>
      <c r="H5124">
        <f t="shared" ca="1" si="951"/>
        <v>59</v>
      </c>
      <c r="I5124" s="6">
        <f t="shared" ca="1" si="958"/>
        <v>0.40894079999999994</v>
      </c>
      <c r="J5124" s="18">
        <f t="shared" ca="1" si="952"/>
        <v>1.1654812799999998</v>
      </c>
      <c r="K5124" s="7">
        <f t="shared" ca="1" si="953"/>
        <v>1.1654812799999998</v>
      </c>
      <c r="L5124" s="55" t="str">
        <f t="shared" si="954"/>
        <v>t5116</v>
      </c>
      <c r="M5124" s="56">
        <v>1</v>
      </c>
      <c r="N5124" s="79">
        <f t="shared" ca="1" si="959"/>
        <v>1.1654812799999998</v>
      </c>
    </row>
    <row r="5125" spans="1:14">
      <c r="A5125">
        <v>5117</v>
      </c>
      <c r="B5125">
        <f t="shared" si="955"/>
        <v>31</v>
      </c>
      <c r="C5125">
        <f t="shared" si="956"/>
        <v>4</v>
      </c>
      <c r="D5125">
        <f t="shared" si="957"/>
        <v>5</v>
      </c>
      <c r="E5125">
        <f t="shared" si="948"/>
        <v>72.2</v>
      </c>
      <c r="F5125">
        <f t="shared" ca="1" si="949"/>
        <v>96</v>
      </c>
      <c r="G5125">
        <f t="shared" ca="1" si="950"/>
        <v>5</v>
      </c>
      <c r="H5125">
        <f t="shared" ca="1" si="951"/>
        <v>65</v>
      </c>
      <c r="I5125" s="6">
        <f t="shared" ca="1" si="958"/>
        <v>0.45052799999999998</v>
      </c>
      <c r="J5125" s="18">
        <f t="shared" ca="1" si="952"/>
        <v>1.2840047999999999</v>
      </c>
      <c r="K5125" s="7">
        <f t="shared" ca="1" si="953"/>
        <v>1.2840047999999999</v>
      </c>
      <c r="L5125" s="55" t="str">
        <f t="shared" si="954"/>
        <v>t5117</v>
      </c>
      <c r="M5125" s="56">
        <v>1</v>
      </c>
      <c r="N5125" s="79">
        <f t="shared" ca="1" si="959"/>
        <v>1.2840047999999999</v>
      </c>
    </row>
    <row r="5126" spans="1:14">
      <c r="A5126">
        <v>5118</v>
      </c>
      <c r="B5126">
        <f t="shared" si="955"/>
        <v>31</v>
      </c>
      <c r="C5126">
        <f t="shared" si="956"/>
        <v>4</v>
      </c>
      <c r="D5126">
        <f t="shared" si="957"/>
        <v>6</v>
      </c>
      <c r="E5126">
        <f t="shared" si="948"/>
        <v>72.2</v>
      </c>
      <c r="F5126">
        <f t="shared" ca="1" si="949"/>
        <v>96</v>
      </c>
      <c r="G5126">
        <f t="shared" ca="1" si="950"/>
        <v>5</v>
      </c>
      <c r="H5126">
        <f t="shared" ca="1" si="951"/>
        <v>72</v>
      </c>
      <c r="I5126" s="6">
        <f t="shared" ca="1" si="958"/>
        <v>0.4990464</v>
      </c>
      <c r="J5126" s="18">
        <f t="shared" ca="1" si="952"/>
        <v>1.4222822400000001</v>
      </c>
      <c r="K5126" s="7">
        <f t="shared" ca="1" si="953"/>
        <v>1.4222822400000004</v>
      </c>
      <c r="L5126" s="55" t="str">
        <f t="shared" si="954"/>
        <v>t5118</v>
      </c>
      <c r="M5126" s="56">
        <v>1</v>
      </c>
      <c r="N5126" s="79">
        <f t="shared" ca="1" si="959"/>
        <v>1.4222822400000004</v>
      </c>
    </row>
    <row r="5127" spans="1:14">
      <c r="A5127">
        <v>5119</v>
      </c>
      <c r="B5127">
        <f t="shared" si="955"/>
        <v>31</v>
      </c>
      <c r="C5127">
        <f t="shared" si="956"/>
        <v>4</v>
      </c>
      <c r="D5127">
        <f t="shared" si="957"/>
        <v>7</v>
      </c>
      <c r="E5127">
        <f t="shared" si="948"/>
        <v>72.2</v>
      </c>
      <c r="F5127">
        <f t="shared" ca="1" si="949"/>
        <v>96</v>
      </c>
      <c r="G5127">
        <f t="shared" ca="1" si="950"/>
        <v>5</v>
      </c>
      <c r="H5127">
        <f t="shared" ca="1" si="951"/>
        <v>85</v>
      </c>
      <c r="I5127" s="6">
        <f t="shared" ca="1" si="958"/>
        <v>0.58915200000000001</v>
      </c>
      <c r="J5127" s="18">
        <f t="shared" ca="1" si="952"/>
        <v>1.6790832</v>
      </c>
      <c r="K5127" s="7">
        <f t="shared" ca="1" si="953"/>
        <v>1.6790832</v>
      </c>
      <c r="L5127" s="55" t="str">
        <f t="shared" si="954"/>
        <v>t5119</v>
      </c>
      <c r="M5127" s="56">
        <v>1</v>
      </c>
      <c r="N5127" s="79">
        <f t="shared" ca="1" si="959"/>
        <v>1.6790832</v>
      </c>
    </row>
    <row r="5128" spans="1:14">
      <c r="A5128">
        <v>5120</v>
      </c>
      <c r="B5128">
        <f t="shared" si="955"/>
        <v>31</v>
      </c>
      <c r="C5128">
        <f t="shared" si="956"/>
        <v>4</v>
      </c>
      <c r="D5128">
        <f t="shared" si="957"/>
        <v>8</v>
      </c>
      <c r="E5128">
        <f t="shared" ref="E5128:E5191" si="960">VLOOKUP(B5128,table_week_fact,2)</f>
        <v>72.2</v>
      </c>
      <c r="F5128">
        <f t="shared" ref="F5128:F5191" ca="1" si="961">OFFSET(table_day_fact_start,C5128-1,0)</f>
        <v>96</v>
      </c>
      <c r="G5128">
        <f t="shared" ref="G5128:G5191" ca="1" si="962">OFFSET(table_hr_col_start,C5128-1,MATCH(B5128,table_hr_col_wk_hdr)-1)</f>
        <v>5</v>
      </c>
      <c r="H5128">
        <f t="shared" ref="H5128:H5191" ca="1" si="963">OFFSET(table_hr_fact_start,D5128,G5128-1)</f>
        <v>95</v>
      </c>
      <c r="I5128" s="6">
        <f t="shared" ca="1" si="958"/>
        <v>0.65846400000000005</v>
      </c>
      <c r="J5128" s="18">
        <f t="shared" ref="J5128:J5191" ca="1" si="964">peak_baseline*I5128</f>
        <v>1.8766224000000002</v>
      </c>
      <c r="K5128" s="7">
        <f t="shared" ref="K5128:K5191" ca="1" si="965">J5128*peak_load/peak_baseline</f>
        <v>1.8766224000000002</v>
      </c>
      <c r="L5128" s="55" t="str">
        <f t="shared" ref="L5128:L5191" si="966">CONCATENATE($M$4,TEXT(A5128,"0"))</f>
        <v>t5120</v>
      </c>
      <c r="M5128" s="56">
        <v>1</v>
      </c>
      <c r="N5128" s="79">
        <f t="shared" ca="1" si="959"/>
        <v>1.8766224000000002</v>
      </c>
    </row>
    <row r="5129" spans="1:14">
      <c r="A5129">
        <v>5121</v>
      </c>
      <c r="B5129">
        <f t="shared" ref="B5129:B5192" si="967">ROUNDDOWN(A5129/168,0)+1</f>
        <v>31</v>
      </c>
      <c r="C5129">
        <f t="shared" ref="C5129:C5192" si="968">ROUNDDOWN(MOD(A5129/24,7),0)+1</f>
        <v>4</v>
      </c>
      <c r="D5129">
        <f t="shared" ref="D5129:D5192" si="969">MOD(A5129,24)</f>
        <v>9</v>
      </c>
      <c r="E5129">
        <f t="shared" si="960"/>
        <v>72.2</v>
      </c>
      <c r="F5129">
        <f t="shared" ca="1" si="961"/>
        <v>96</v>
      </c>
      <c r="G5129">
        <f t="shared" ca="1" si="962"/>
        <v>5</v>
      </c>
      <c r="H5129">
        <f t="shared" ca="1" si="963"/>
        <v>99</v>
      </c>
      <c r="I5129" s="6">
        <f t="shared" ref="I5129:I5192" ca="1" si="970">E5129/100*F5129/100*H5129/100</f>
        <v>0.68618879999999993</v>
      </c>
      <c r="J5129" s="18">
        <f t="shared" ca="1" si="964"/>
        <v>1.9556380799999999</v>
      </c>
      <c r="K5129" s="7">
        <f t="shared" ca="1" si="965"/>
        <v>1.9556380799999999</v>
      </c>
      <c r="L5129" s="55" t="str">
        <f t="shared" si="966"/>
        <v>t5121</v>
      </c>
      <c r="M5129" s="56">
        <v>1</v>
      </c>
      <c r="N5129" s="79">
        <f t="shared" ref="N5129:N5192" ca="1" si="971">K5129</f>
        <v>1.9556380799999999</v>
      </c>
    </row>
    <row r="5130" spans="1:14">
      <c r="A5130">
        <v>5122</v>
      </c>
      <c r="B5130">
        <f t="shared" si="967"/>
        <v>31</v>
      </c>
      <c r="C5130">
        <f t="shared" si="968"/>
        <v>4</v>
      </c>
      <c r="D5130">
        <f t="shared" si="969"/>
        <v>10</v>
      </c>
      <c r="E5130">
        <f t="shared" si="960"/>
        <v>72.2</v>
      </c>
      <c r="F5130">
        <f t="shared" ca="1" si="961"/>
        <v>96</v>
      </c>
      <c r="G5130">
        <f t="shared" ca="1" si="962"/>
        <v>5</v>
      </c>
      <c r="H5130">
        <f t="shared" ca="1" si="963"/>
        <v>100</v>
      </c>
      <c r="I5130" s="6">
        <f t="shared" ca="1" si="970"/>
        <v>0.69311999999999996</v>
      </c>
      <c r="J5130" s="18">
        <f t="shared" ca="1" si="964"/>
        <v>1.975392</v>
      </c>
      <c r="K5130" s="7">
        <f t="shared" ca="1" si="965"/>
        <v>1.975392</v>
      </c>
      <c r="L5130" s="55" t="str">
        <f t="shared" si="966"/>
        <v>t5122</v>
      </c>
      <c r="M5130" s="56">
        <v>1</v>
      </c>
      <c r="N5130" s="79">
        <f t="shared" ca="1" si="971"/>
        <v>1.975392</v>
      </c>
    </row>
    <row r="5131" spans="1:14">
      <c r="A5131">
        <v>5123</v>
      </c>
      <c r="B5131">
        <f t="shared" si="967"/>
        <v>31</v>
      </c>
      <c r="C5131">
        <f t="shared" si="968"/>
        <v>4</v>
      </c>
      <c r="D5131">
        <f t="shared" si="969"/>
        <v>11</v>
      </c>
      <c r="E5131">
        <f t="shared" si="960"/>
        <v>72.2</v>
      </c>
      <c r="F5131">
        <f t="shared" ca="1" si="961"/>
        <v>96</v>
      </c>
      <c r="G5131">
        <f t="shared" ca="1" si="962"/>
        <v>5</v>
      </c>
      <c r="H5131">
        <f t="shared" ca="1" si="963"/>
        <v>99</v>
      </c>
      <c r="I5131" s="6">
        <f t="shared" ca="1" si="970"/>
        <v>0.68618879999999993</v>
      </c>
      <c r="J5131" s="18">
        <f t="shared" ca="1" si="964"/>
        <v>1.9556380799999999</v>
      </c>
      <c r="K5131" s="7">
        <f t="shared" ca="1" si="965"/>
        <v>1.9556380799999999</v>
      </c>
      <c r="L5131" s="55" t="str">
        <f t="shared" si="966"/>
        <v>t5123</v>
      </c>
      <c r="M5131" s="56">
        <v>1</v>
      </c>
      <c r="N5131" s="79">
        <f t="shared" ca="1" si="971"/>
        <v>1.9556380799999999</v>
      </c>
    </row>
    <row r="5132" spans="1:14">
      <c r="A5132">
        <v>5124</v>
      </c>
      <c r="B5132">
        <f t="shared" si="967"/>
        <v>31</v>
      </c>
      <c r="C5132">
        <f t="shared" si="968"/>
        <v>4</v>
      </c>
      <c r="D5132">
        <f t="shared" si="969"/>
        <v>12</v>
      </c>
      <c r="E5132">
        <f t="shared" si="960"/>
        <v>72.2</v>
      </c>
      <c r="F5132">
        <f t="shared" ca="1" si="961"/>
        <v>96</v>
      </c>
      <c r="G5132">
        <f t="shared" ca="1" si="962"/>
        <v>5</v>
      </c>
      <c r="H5132">
        <f t="shared" ca="1" si="963"/>
        <v>93</v>
      </c>
      <c r="I5132" s="6">
        <f t="shared" ca="1" si="970"/>
        <v>0.6446016</v>
      </c>
      <c r="J5132" s="18">
        <f t="shared" ca="1" si="964"/>
        <v>1.8371145600000001</v>
      </c>
      <c r="K5132" s="7">
        <f t="shared" ca="1" si="965"/>
        <v>1.8371145600000001</v>
      </c>
      <c r="L5132" s="55" t="str">
        <f t="shared" si="966"/>
        <v>t5124</v>
      </c>
      <c r="M5132" s="56">
        <v>1</v>
      </c>
      <c r="N5132" s="79">
        <f t="shared" ca="1" si="971"/>
        <v>1.8371145600000001</v>
      </c>
    </row>
    <row r="5133" spans="1:14">
      <c r="A5133">
        <v>5125</v>
      </c>
      <c r="B5133">
        <f t="shared" si="967"/>
        <v>31</v>
      </c>
      <c r="C5133">
        <f t="shared" si="968"/>
        <v>4</v>
      </c>
      <c r="D5133">
        <f t="shared" si="969"/>
        <v>13</v>
      </c>
      <c r="E5133">
        <f t="shared" si="960"/>
        <v>72.2</v>
      </c>
      <c r="F5133">
        <f t="shared" ca="1" si="961"/>
        <v>96</v>
      </c>
      <c r="G5133">
        <f t="shared" ca="1" si="962"/>
        <v>5</v>
      </c>
      <c r="H5133">
        <f t="shared" ca="1" si="963"/>
        <v>92</v>
      </c>
      <c r="I5133" s="6">
        <f t="shared" ca="1" si="970"/>
        <v>0.63767039999999997</v>
      </c>
      <c r="J5133" s="18">
        <f t="shared" ca="1" si="964"/>
        <v>1.81736064</v>
      </c>
      <c r="K5133" s="7">
        <f t="shared" ca="1" si="965"/>
        <v>1.81736064</v>
      </c>
      <c r="L5133" s="55" t="str">
        <f t="shared" si="966"/>
        <v>t5125</v>
      </c>
      <c r="M5133" s="56">
        <v>1</v>
      </c>
      <c r="N5133" s="79">
        <f t="shared" ca="1" si="971"/>
        <v>1.81736064</v>
      </c>
    </row>
    <row r="5134" spans="1:14">
      <c r="A5134">
        <v>5126</v>
      </c>
      <c r="B5134">
        <f t="shared" si="967"/>
        <v>31</v>
      </c>
      <c r="C5134">
        <f t="shared" si="968"/>
        <v>4</v>
      </c>
      <c r="D5134">
        <f t="shared" si="969"/>
        <v>14</v>
      </c>
      <c r="E5134">
        <f t="shared" si="960"/>
        <v>72.2</v>
      </c>
      <c r="F5134">
        <f t="shared" ca="1" si="961"/>
        <v>96</v>
      </c>
      <c r="G5134">
        <f t="shared" ca="1" si="962"/>
        <v>5</v>
      </c>
      <c r="H5134">
        <f t="shared" ca="1" si="963"/>
        <v>90</v>
      </c>
      <c r="I5134" s="6">
        <f t="shared" ca="1" si="970"/>
        <v>0.62380799999999992</v>
      </c>
      <c r="J5134" s="18">
        <f t="shared" ca="1" si="964"/>
        <v>1.7778527999999998</v>
      </c>
      <c r="K5134" s="7">
        <f t="shared" ca="1" si="965"/>
        <v>1.7778527999999996</v>
      </c>
      <c r="L5134" s="55" t="str">
        <f t="shared" si="966"/>
        <v>t5126</v>
      </c>
      <c r="M5134" s="56">
        <v>1</v>
      </c>
      <c r="N5134" s="79">
        <f t="shared" ca="1" si="971"/>
        <v>1.7778527999999996</v>
      </c>
    </row>
    <row r="5135" spans="1:14">
      <c r="A5135">
        <v>5127</v>
      </c>
      <c r="B5135">
        <f t="shared" si="967"/>
        <v>31</v>
      </c>
      <c r="C5135">
        <f t="shared" si="968"/>
        <v>4</v>
      </c>
      <c r="D5135">
        <f t="shared" si="969"/>
        <v>15</v>
      </c>
      <c r="E5135">
        <f t="shared" si="960"/>
        <v>72.2</v>
      </c>
      <c r="F5135">
        <f t="shared" ca="1" si="961"/>
        <v>96</v>
      </c>
      <c r="G5135">
        <f t="shared" ca="1" si="962"/>
        <v>5</v>
      </c>
      <c r="H5135">
        <f t="shared" ca="1" si="963"/>
        <v>88</v>
      </c>
      <c r="I5135" s="6">
        <f t="shared" ca="1" si="970"/>
        <v>0.60994559999999998</v>
      </c>
      <c r="J5135" s="18">
        <f t="shared" ca="1" si="964"/>
        <v>1.7383449600000001</v>
      </c>
      <c r="K5135" s="7">
        <f t="shared" ca="1" si="965"/>
        <v>1.7383449599999998</v>
      </c>
      <c r="L5135" s="55" t="str">
        <f t="shared" si="966"/>
        <v>t5127</v>
      </c>
      <c r="M5135" s="56">
        <v>1</v>
      </c>
      <c r="N5135" s="79">
        <f t="shared" ca="1" si="971"/>
        <v>1.7383449599999998</v>
      </c>
    </row>
    <row r="5136" spans="1:14">
      <c r="A5136">
        <v>5128</v>
      </c>
      <c r="B5136">
        <f t="shared" si="967"/>
        <v>31</v>
      </c>
      <c r="C5136">
        <f t="shared" si="968"/>
        <v>4</v>
      </c>
      <c r="D5136">
        <f t="shared" si="969"/>
        <v>16</v>
      </c>
      <c r="E5136">
        <f t="shared" si="960"/>
        <v>72.2</v>
      </c>
      <c r="F5136">
        <f t="shared" ca="1" si="961"/>
        <v>96</v>
      </c>
      <c r="G5136">
        <f t="shared" ca="1" si="962"/>
        <v>5</v>
      </c>
      <c r="H5136">
        <f t="shared" ca="1" si="963"/>
        <v>90</v>
      </c>
      <c r="I5136" s="6">
        <f t="shared" ca="1" si="970"/>
        <v>0.62380799999999992</v>
      </c>
      <c r="J5136" s="18">
        <f t="shared" ca="1" si="964"/>
        <v>1.7778527999999998</v>
      </c>
      <c r="K5136" s="7">
        <f t="shared" ca="1" si="965"/>
        <v>1.7778527999999996</v>
      </c>
      <c r="L5136" s="55" t="str">
        <f t="shared" si="966"/>
        <v>t5128</v>
      </c>
      <c r="M5136" s="56">
        <v>1</v>
      </c>
      <c r="N5136" s="79">
        <f t="shared" ca="1" si="971"/>
        <v>1.7778527999999996</v>
      </c>
    </row>
    <row r="5137" spans="1:14">
      <c r="A5137">
        <v>5129</v>
      </c>
      <c r="B5137">
        <f t="shared" si="967"/>
        <v>31</v>
      </c>
      <c r="C5137">
        <f t="shared" si="968"/>
        <v>4</v>
      </c>
      <c r="D5137">
        <f t="shared" si="969"/>
        <v>17</v>
      </c>
      <c r="E5137">
        <f t="shared" si="960"/>
        <v>72.2</v>
      </c>
      <c r="F5137">
        <f t="shared" ca="1" si="961"/>
        <v>96</v>
      </c>
      <c r="G5137">
        <f t="shared" ca="1" si="962"/>
        <v>5</v>
      </c>
      <c r="H5137">
        <f t="shared" ca="1" si="963"/>
        <v>92</v>
      </c>
      <c r="I5137" s="6">
        <f t="shared" ca="1" si="970"/>
        <v>0.63767039999999997</v>
      </c>
      <c r="J5137" s="18">
        <f t="shared" ca="1" si="964"/>
        <v>1.81736064</v>
      </c>
      <c r="K5137" s="7">
        <f t="shared" ca="1" si="965"/>
        <v>1.81736064</v>
      </c>
      <c r="L5137" s="55" t="str">
        <f t="shared" si="966"/>
        <v>t5129</v>
      </c>
      <c r="M5137" s="56">
        <v>1</v>
      </c>
      <c r="N5137" s="79">
        <f t="shared" ca="1" si="971"/>
        <v>1.81736064</v>
      </c>
    </row>
    <row r="5138" spans="1:14">
      <c r="A5138">
        <v>5130</v>
      </c>
      <c r="B5138">
        <f t="shared" si="967"/>
        <v>31</v>
      </c>
      <c r="C5138">
        <f t="shared" si="968"/>
        <v>4</v>
      </c>
      <c r="D5138">
        <f t="shared" si="969"/>
        <v>18</v>
      </c>
      <c r="E5138">
        <f t="shared" si="960"/>
        <v>72.2</v>
      </c>
      <c r="F5138">
        <f t="shared" ca="1" si="961"/>
        <v>96</v>
      </c>
      <c r="G5138">
        <f t="shared" ca="1" si="962"/>
        <v>5</v>
      </c>
      <c r="H5138">
        <f t="shared" ca="1" si="963"/>
        <v>96</v>
      </c>
      <c r="I5138" s="6">
        <f t="shared" ca="1" si="970"/>
        <v>0.66539519999999996</v>
      </c>
      <c r="J5138" s="18">
        <f t="shared" ca="1" si="964"/>
        <v>1.8963763199999999</v>
      </c>
      <c r="K5138" s="7">
        <f t="shared" ca="1" si="965"/>
        <v>1.8963763199999997</v>
      </c>
      <c r="L5138" s="55" t="str">
        <f t="shared" si="966"/>
        <v>t5130</v>
      </c>
      <c r="M5138" s="56">
        <v>1</v>
      </c>
      <c r="N5138" s="79">
        <f t="shared" ca="1" si="971"/>
        <v>1.8963763199999997</v>
      </c>
    </row>
    <row r="5139" spans="1:14">
      <c r="A5139">
        <v>5131</v>
      </c>
      <c r="B5139">
        <f t="shared" si="967"/>
        <v>31</v>
      </c>
      <c r="C5139">
        <f t="shared" si="968"/>
        <v>4</v>
      </c>
      <c r="D5139">
        <f t="shared" si="969"/>
        <v>19</v>
      </c>
      <c r="E5139">
        <f t="shared" si="960"/>
        <v>72.2</v>
      </c>
      <c r="F5139">
        <f t="shared" ca="1" si="961"/>
        <v>96</v>
      </c>
      <c r="G5139">
        <f t="shared" ca="1" si="962"/>
        <v>5</v>
      </c>
      <c r="H5139">
        <f t="shared" ca="1" si="963"/>
        <v>98</v>
      </c>
      <c r="I5139" s="6">
        <f t="shared" ca="1" si="970"/>
        <v>0.67925760000000002</v>
      </c>
      <c r="J5139" s="18">
        <f t="shared" ca="1" si="964"/>
        <v>1.9358841600000001</v>
      </c>
      <c r="K5139" s="7">
        <f t="shared" ca="1" si="965"/>
        <v>1.9358841600000001</v>
      </c>
      <c r="L5139" s="55" t="str">
        <f t="shared" si="966"/>
        <v>t5131</v>
      </c>
      <c r="M5139" s="56">
        <v>1</v>
      </c>
      <c r="N5139" s="79">
        <f t="shared" ca="1" si="971"/>
        <v>1.9358841600000001</v>
      </c>
    </row>
    <row r="5140" spans="1:14">
      <c r="A5140">
        <v>5132</v>
      </c>
      <c r="B5140">
        <f t="shared" si="967"/>
        <v>31</v>
      </c>
      <c r="C5140">
        <f t="shared" si="968"/>
        <v>4</v>
      </c>
      <c r="D5140">
        <f t="shared" si="969"/>
        <v>20</v>
      </c>
      <c r="E5140">
        <f t="shared" si="960"/>
        <v>72.2</v>
      </c>
      <c r="F5140">
        <f t="shared" ca="1" si="961"/>
        <v>96</v>
      </c>
      <c r="G5140">
        <f t="shared" ca="1" si="962"/>
        <v>5</v>
      </c>
      <c r="H5140">
        <f t="shared" ca="1" si="963"/>
        <v>96</v>
      </c>
      <c r="I5140" s="6">
        <f t="shared" ca="1" si="970"/>
        <v>0.66539519999999996</v>
      </c>
      <c r="J5140" s="18">
        <f t="shared" ca="1" si="964"/>
        <v>1.8963763199999999</v>
      </c>
      <c r="K5140" s="7">
        <f t="shared" ca="1" si="965"/>
        <v>1.8963763199999997</v>
      </c>
      <c r="L5140" s="55" t="str">
        <f t="shared" si="966"/>
        <v>t5132</v>
      </c>
      <c r="M5140" s="56">
        <v>1</v>
      </c>
      <c r="N5140" s="79">
        <f t="shared" ca="1" si="971"/>
        <v>1.8963763199999997</v>
      </c>
    </row>
    <row r="5141" spans="1:14">
      <c r="A5141">
        <v>5133</v>
      </c>
      <c r="B5141">
        <f t="shared" si="967"/>
        <v>31</v>
      </c>
      <c r="C5141">
        <f t="shared" si="968"/>
        <v>4</v>
      </c>
      <c r="D5141">
        <f t="shared" si="969"/>
        <v>21</v>
      </c>
      <c r="E5141">
        <f t="shared" si="960"/>
        <v>72.2</v>
      </c>
      <c r="F5141">
        <f t="shared" ca="1" si="961"/>
        <v>96</v>
      </c>
      <c r="G5141">
        <f t="shared" ca="1" si="962"/>
        <v>5</v>
      </c>
      <c r="H5141">
        <f t="shared" ca="1" si="963"/>
        <v>90</v>
      </c>
      <c r="I5141" s="6">
        <f t="shared" ca="1" si="970"/>
        <v>0.62380799999999992</v>
      </c>
      <c r="J5141" s="18">
        <f t="shared" ca="1" si="964"/>
        <v>1.7778527999999998</v>
      </c>
      <c r="K5141" s="7">
        <f t="shared" ca="1" si="965"/>
        <v>1.7778527999999996</v>
      </c>
      <c r="L5141" s="55" t="str">
        <f t="shared" si="966"/>
        <v>t5133</v>
      </c>
      <c r="M5141" s="56">
        <v>1</v>
      </c>
      <c r="N5141" s="79">
        <f t="shared" ca="1" si="971"/>
        <v>1.7778527999999996</v>
      </c>
    </row>
    <row r="5142" spans="1:14">
      <c r="A5142">
        <v>5134</v>
      </c>
      <c r="B5142">
        <f t="shared" si="967"/>
        <v>31</v>
      </c>
      <c r="C5142">
        <f t="shared" si="968"/>
        <v>4</v>
      </c>
      <c r="D5142">
        <f t="shared" si="969"/>
        <v>22</v>
      </c>
      <c r="E5142">
        <f t="shared" si="960"/>
        <v>72.2</v>
      </c>
      <c r="F5142">
        <f t="shared" ca="1" si="961"/>
        <v>96</v>
      </c>
      <c r="G5142">
        <f t="shared" ca="1" si="962"/>
        <v>5</v>
      </c>
      <c r="H5142">
        <f t="shared" ca="1" si="963"/>
        <v>80</v>
      </c>
      <c r="I5142" s="6">
        <f t="shared" ca="1" si="970"/>
        <v>0.55449599999999999</v>
      </c>
      <c r="J5142" s="18">
        <f t="shared" ca="1" si="964"/>
        <v>1.5803136</v>
      </c>
      <c r="K5142" s="7">
        <f t="shared" ca="1" si="965"/>
        <v>1.5803136</v>
      </c>
      <c r="L5142" s="55" t="str">
        <f t="shared" si="966"/>
        <v>t5134</v>
      </c>
      <c r="M5142" s="56">
        <v>1</v>
      </c>
      <c r="N5142" s="79">
        <f t="shared" ca="1" si="971"/>
        <v>1.5803136</v>
      </c>
    </row>
    <row r="5143" spans="1:14">
      <c r="A5143">
        <v>5135</v>
      </c>
      <c r="B5143">
        <f t="shared" si="967"/>
        <v>31</v>
      </c>
      <c r="C5143">
        <f t="shared" si="968"/>
        <v>4</v>
      </c>
      <c r="D5143">
        <f t="shared" si="969"/>
        <v>23</v>
      </c>
      <c r="E5143">
        <f t="shared" si="960"/>
        <v>72.2</v>
      </c>
      <c r="F5143">
        <f t="shared" ca="1" si="961"/>
        <v>96</v>
      </c>
      <c r="G5143">
        <f t="shared" ca="1" si="962"/>
        <v>5</v>
      </c>
      <c r="H5143">
        <f t="shared" ca="1" si="963"/>
        <v>70</v>
      </c>
      <c r="I5143" s="6">
        <f t="shared" ca="1" si="970"/>
        <v>0.485184</v>
      </c>
      <c r="J5143" s="18">
        <f t="shared" ca="1" si="964"/>
        <v>1.3827744</v>
      </c>
      <c r="K5143" s="7">
        <f t="shared" ca="1" si="965"/>
        <v>1.3827744</v>
      </c>
      <c r="L5143" s="55" t="str">
        <f t="shared" si="966"/>
        <v>t5135</v>
      </c>
      <c r="M5143" s="56">
        <v>1</v>
      </c>
      <c r="N5143" s="79">
        <f t="shared" ca="1" si="971"/>
        <v>1.3827744</v>
      </c>
    </row>
    <row r="5144" spans="1:14">
      <c r="A5144">
        <v>5136</v>
      </c>
      <c r="B5144">
        <f t="shared" si="967"/>
        <v>31</v>
      </c>
      <c r="C5144">
        <f t="shared" si="968"/>
        <v>5</v>
      </c>
      <c r="D5144">
        <f t="shared" si="969"/>
        <v>0</v>
      </c>
      <c r="E5144">
        <f t="shared" si="960"/>
        <v>72.2</v>
      </c>
      <c r="F5144">
        <f t="shared" ca="1" si="961"/>
        <v>94</v>
      </c>
      <c r="G5144">
        <f t="shared" ca="1" si="962"/>
        <v>5</v>
      </c>
      <c r="H5144">
        <f t="shared" ca="1" si="963"/>
        <v>63</v>
      </c>
      <c r="I5144" s="6">
        <f t="shared" ca="1" si="970"/>
        <v>0.42756839999999996</v>
      </c>
      <c r="J5144" s="18">
        <f t="shared" ca="1" si="964"/>
        <v>1.2185699399999999</v>
      </c>
      <c r="K5144" s="7">
        <f t="shared" ca="1" si="965"/>
        <v>1.2185699399999999</v>
      </c>
      <c r="L5144" s="55" t="str">
        <f t="shared" si="966"/>
        <v>t5136</v>
      </c>
      <c r="M5144" s="56">
        <v>1</v>
      </c>
      <c r="N5144" s="79">
        <f t="shared" ca="1" si="971"/>
        <v>1.2185699399999999</v>
      </c>
    </row>
    <row r="5145" spans="1:14">
      <c r="A5145">
        <v>5137</v>
      </c>
      <c r="B5145">
        <f t="shared" si="967"/>
        <v>31</v>
      </c>
      <c r="C5145">
        <f t="shared" si="968"/>
        <v>5</v>
      </c>
      <c r="D5145">
        <f t="shared" si="969"/>
        <v>1</v>
      </c>
      <c r="E5145">
        <f t="shared" si="960"/>
        <v>72.2</v>
      </c>
      <c r="F5145">
        <f t="shared" ca="1" si="961"/>
        <v>94</v>
      </c>
      <c r="G5145">
        <f t="shared" ca="1" si="962"/>
        <v>5</v>
      </c>
      <c r="H5145">
        <f t="shared" ca="1" si="963"/>
        <v>62</v>
      </c>
      <c r="I5145" s="6">
        <f t="shared" ca="1" si="970"/>
        <v>0.42078159999999998</v>
      </c>
      <c r="J5145" s="18">
        <f t="shared" ca="1" si="964"/>
        <v>1.19922756</v>
      </c>
      <c r="K5145" s="7">
        <f t="shared" ca="1" si="965"/>
        <v>1.19922756</v>
      </c>
      <c r="L5145" s="55" t="str">
        <f t="shared" si="966"/>
        <v>t5137</v>
      </c>
      <c r="M5145" s="56">
        <v>1</v>
      </c>
      <c r="N5145" s="79">
        <f t="shared" ca="1" si="971"/>
        <v>1.19922756</v>
      </c>
    </row>
    <row r="5146" spans="1:14">
      <c r="A5146">
        <v>5138</v>
      </c>
      <c r="B5146">
        <f t="shared" si="967"/>
        <v>31</v>
      </c>
      <c r="C5146">
        <f t="shared" si="968"/>
        <v>5</v>
      </c>
      <c r="D5146">
        <f t="shared" si="969"/>
        <v>2</v>
      </c>
      <c r="E5146">
        <f t="shared" si="960"/>
        <v>72.2</v>
      </c>
      <c r="F5146">
        <f t="shared" ca="1" si="961"/>
        <v>94</v>
      </c>
      <c r="G5146">
        <f t="shared" ca="1" si="962"/>
        <v>5</v>
      </c>
      <c r="H5146">
        <f t="shared" ca="1" si="963"/>
        <v>60</v>
      </c>
      <c r="I5146" s="6">
        <f t="shared" ca="1" si="970"/>
        <v>0.40720799999999996</v>
      </c>
      <c r="J5146" s="18">
        <f t="shared" ca="1" si="964"/>
        <v>1.1605428</v>
      </c>
      <c r="K5146" s="7">
        <f t="shared" ca="1" si="965"/>
        <v>1.1605428</v>
      </c>
      <c r="L5146" s="55" t="str">
        <f t="shared" si="966"/>
        <v>t5138</v>
      </c>
      <c r="M5146" s="56">
        <v>1</v>
      </c>
      <c r="N5146" s="79">
        <f t="shared" ca="1" si="971"/>
        <v>1.1605428</v>
      </c>
    </row>
    <row r="5147" spans="1:14">
      <c r="A5147">
        <v>5139</v>
      </c>
      <c r="B5147">
        <f t="shared" si="967"/>
        <v>31</v>
      </c>
      <c r="C5147">
        <f t="shared" si="968"/>
        <v>5</v>
      </c>
      <c r="D5147">
        <f t="shared" si="969"/>
        <v>3</v>
      </c>
      <c r="E5147">
        <f t="shared" si="960"/>
        <v>72.2</v>
      </c>
      <c r="F5147">
        <f t="shared" ca="1" si="961"/>
        <v>94</v>
      </c>
      <c r="G5147">
        <f t="shared" ca="1" si="962"/>
        <v>5</v>
      </c>
      <c r="H5147">
        <f t="shared" ca="1" si="963"/>
        <v>58</v>
      </c>
      <c r="I5147" s="6">
        <f t="shared" ca="1" si="970"/>
        <v>0.3936344</v>
      </c>
      <c r="J5147" s="18">
        <f t="shared" ca="1" si="964"/>
        <v>1.12185804</v>
      </c>
      <c r="K5147" s="7">
        <f t="shared" ca="1" si="965"/>
        <v>1.12185804</v>
      </c>
      <c r="L5147" s="55" t="str">
        <f t="shared" si="966"/>
        <v>t5139</v>
      </c>
      <c r="M5147" s="56">
        <v>1</v>
      </c>
      <c r="N5147" s="79">
        <f t="shared" ca="1" si="971"/>
        <v>1.12185804</v>
      </c>
    </row>
    <row r="5148" spans="1:14">
      <c r="A5148">
        <v>5140</v>
      </c>
      <c r="B5148">
        <f t="shared" si="967"/>
        <v>31</v>
      </c>
      <c r="C5148">
        <f t="shared" si="968"/>
        <v>5</v>
      </c>
      <c r="D5148">
        <f t="shared" si="969"/>
        <v>4</v>
      </c>
      <c r="E5148">
        <f t="shared" si="960"/>
        <v>72.2</v>
      </c>
      <c r="F5148">
        <f t="shared" ca="1" si="961"/>
        <v>94</v>
      </c>
      <c r="G5148">
        <f t="shared" ca="1" si="962"/>
        <v>5</v>
      </c>
      <c r="H5148">
        <f t="shared" ca="1" si="963"/>
        <v>59</v>
      </c>
      <c r="I5148" s="6">
        <f t="shared" ca="1" si="970"/>
        <v>0.40042119999999998</v>
      </c>
      <c r="J5148" s="18">
        <f t="shared" ca="1" si="964"/>
        <v>1.1412004199999999</v>
      </c>
      <c r="K5148" s="7">
        <f t="shared" ca="1" si="965"/>
        <v>1.1412004199999999</v>
      </c>
      <c r="L5148" s="55" t="str">
        <f t="shared" si="966"/>
        <v>t5140</v>
      </c>
      <c r="M5148" s="56">
        <v>1</v>
      </c>
      <c r="N5148" s="79">
        <f t="shared" ca="1" si="971"/>
        <v>1.1412004199999999</v>
      </c>
    </row>
    <row r="5149" spans="1:14">
      <c r="A5149">
        <v>5141</v>
      </c>
      <c r="B5149">
        <f t="shared" si="967"/>
        <v>31</v>
      </c>
      <c r="C5149">
        <f t="shared" si="968"/>
        <v>5</v>
      </c>
      <c r="D5149">
        <f t="shared" si="969"/>
        <v>5</v>
      </c>
      <c r="E5149">
        <f t="shared" si="960"/>
        <v>72.2</v>
      </c>
      <c r="F5149">
        <f t="shared" ca="1" si="961"/>
        <v>94</v>
      </c>
      <c r="G5149">
        <f t="shared" ca="1" si="962"/>
        <v>5</v>
      </c>
      <c r="H5149">
        <f t="shared" ca="1" si="963"/>
        <v>65</v>
      </c>
      <c r="I5149" s="6">
        <f t="shared" ca="1" si="970"/>
        <v>0.44114199999999998</v>
      </c>
      <c r="J5149" s="18">
        <f t="shared" ca="1" si="964"/>
        <v>1.2572547000000001</v>
      </c>
      <c r="K5149" s="7">
        <f t="shared" ca="1" si="965"/>
        <v>1.2572547000000001</v>
      </c>
      <c r="L5149" s="55" t="str">
        <f t="shared" si="966"/>
        <v>t5141</v>
      </c>
      <c r="M5149" s="56">
        <v>1</v>
      </c>
      <c r="N5149" s="79">
        <f t="shared" ca="1" si="971"/>
        <v>1.2572547000000001</v>
      </c>
    </row>
    <row r="5150" spans="1:14">
      <c r="A5150">
        <v>5142</v>
      </c>
      <c r="B5150">
        <f t="shared" si="967"/>
        <v>31</v>
      </c>
      <c r="C5150">
        <f t="shared" si="968"/>
        <v>5</v>
      </c>
      <c r="D5150">
        <f t="shared" si="969"/>
        <v>6</v>
      </c>
      <c r="E5150">
        <f t="shared" si="960"/>
        <v>72.2</v>
      </c>
      <c r="F5150">
        <f t="shared" ca="1" si="961"/>
        <v>94</v>
      </c>
      <c r="G5150">
        <f t="shared" ca="1" si="962"/>
        <v>5</v>
      </c>
      <c r="H5150">
        <f t="shared" ca="1" si="963"/>
        <v>72</v>
      </c>
      <c r="I5150" s="6">
        <f t="shared" ca="1" si="970"/>
        <v>0.48864959999999996</v>
      </c>
      <c r="J5150" s="18">
        <f t="shared" ca="1" si="964"/>
        <v>1.3926513599999999</v>
      </c>
      <c r="K5150" s="7">
        <f t="shared" ca="1" si="965"/>
        <v>1.3926513599999999</v>
      </c>
      <c r="L5150" s="55" t="str">
        <f t="shared" si="966"/>
        <v>t5142</v>
      </c>
      <c r="M5150" s="56">
        <v>1</v>
      </c>
      <c r="N5150" s="79">
        <f t="shared" ca="1" si="971"/>
        <v>1.3926513599999999</v>
      </c>
    </row>
    <row r="5151" spans="1:14">
      <c r="A5151">
        <v>5143</v>
      </c>
      <c r="B5151">
        <f t="shared" si="967"/>
        <v>31</v>
      </c>
      <c r="C5151">
        <f t="shared" si="968"/>
        <v>5</v>
      </c>
      <c r="D5151">
        <f t="shared" si="969"/>
        <v>7</v>
      </c>
      <c r="E5151">
        <f t="shared" si="960"/>
        <v>72.2</v>
      </c>
      <c r="F5151">
        <f t="shared" ca="1" si="961"/>
        <v>94</v>
      </c>
      <c r="G5151">
        <f t="shared" ca="1" si="962"/>
        <v>5</v>
      </c>
      <c r="H5151">
        <f t="shared" ca="1" si="963"/>
        <v>85</v>
      </c>
      <c r="I5151" s="6">
        <f t="shared" ca="1" si="970"/>
        <v>0.576878</v>
      </c>
      <c r="J5151" s="18">
        <f t="shared" ca="1" si="964"/>
        <v>1.6441023000000001</v>
      </c>
      <c r="K5151" s="7">
        <f t="shared" ca="1" si="965"/>
        <v>1.6441023000000003</v>
      </c>
      <c r="L5151" s="55" t="str">
        <f t="shared" si="966"/>
        <v>t5143</v>
      </c>
      <c r="M5151" s="56">
        <v>1</v>
      </c>
      <c r="N5151" s="79">
        <f t="shared" ca="1" si="971"/>
        <v>1.6441023000000003</v>
      </c>
    </row>
    <row r="5152" spans="1:14">
      <c r="A5152">
        <v>5144</v>
      </c>
      <c r="B5152">
        <f t="shared" si="967"/>
        <v>31</v>
      </c>
      <c r="C5152">
        <f t="shared" si="968"/>
        <v>5</v>
      </c>
      <c r="D5152">
        <f t="shared" si="969"/>
        <v>8</v>
      </c>
      <c r="E5152">
        <f t="shared" si="960"/>
        <v>72.2</v>
      </c>
      <c r="F5152">
        <f t="shared" ca="1" si="961"/>
        <v>94</v>
      </c>
      <c r="G5152">
        <f t="shared" ca="1" si="962"/>
        <v>5</v>
      </c>
      <c r="H5152">
        <f t="shared" ca="1" si="963"/>
        <v>95</v>
      </c>
      <c r="I5152" s="6">
        <f t="shared" ca="1" si="970"/>
        <v>0.64474599999999993</v>
      </c>
      <c r="J5152" s="18">
        <f t="shared" ca="1" si="964"/>
        <v>1.8375260999999998</v>
      </c>
      <c r="K5152" s="7">
        <f t="shared" ca="1" si="965"/>
        <v>1.8375260999999998</v>
      </c>
      <c r="L5152" s="55" t="str">
        <f t="shared" si="966"/>
        <v>t5144</v>
      </c>
      <c r="M5152" s="56">
        <v>1</v>
      </c>
      <c r="N5152" s="79">
        <f t="shared" ca="1" si="971"/>
        <v>1.8375260999999998</v>
      </c>
    </row>
    <row r="5153" spans="1:14">
      <c r="A5153">
        <v>5145</v>
      </c>
      <c r="B5153">
        <f t="shared" si="967"/>
        <v>31</v>
      </c>
      <c r="C5153">
        <f t="shared" si="968"/>
        <v>5</v>
      </c>
      <c r="D5153">
        <f t="shared" si="969"/>
        <v>9</v>
      </c>
      <c r="E5153">
        <f t="shared" si="960"/>
        <v>72.2</v>
      </c>
      <c r="F5153">
        <f t="shared" ca="1" si="961"/>
        <v>94</v>
      </c>
      <c r="G5153">
        <f t="shared" ca="1" si="962"/>
        <v>5</v>
      </c>
      <c r="H5153">
        <f t="shared" ca="1" si="963"/>
        <v>99</v>
      </c>
      <c r="I5153" s="6">
        <f t="shared" ca="1" si="970"/>
        <v>0.67189319999999997</v>
      </c>
      <c r="J5153" s="18">
        <f t="shared" ca="1" si="964"/>
        <v>1.91489562</v>
      </c>
      <c r="K5153" s="7">
        <f t="shared" ca="1" si="965"/>
        <v>1.91489562</v>
      </c>
      <c r="L5153" s="55" t="str">
        <f t="shared" si="966"/>
        <v>t5145</v>
      </c>
      <c r="M5153" s="56">
        <v>1</v>
      </c>
      <c r="N5153" s="79">
        <f t="shared" ca="1" si="971"/>
        <v>1.91489562</v>
      </c>
    </row>
    <row r="5154" spans="1:14">
      <c r="A5154">
        <v>5146</v>
      </c>
      <c r="B5154">
        <f t="shared" si="967"/>
        <v>31</v>
      </c>
      <c r="C5154">
        <f t="shared" si="968"/>
        <v>5</v>
      </c>
      <c r="D5154">
        <f t="shared" si="969"/>
        <v>10</v>
      </c>
      <c r="E5154">
        <f t="shared" si="960"/>
        <v>72.2</v>
      </c>
      <c r="F5154">
        <f t="shared" ca="1" si="961"/>
        <v>94</v>
      </c>
      <c r="G5154">
        <f t="shared" ca="1" si="962"/>
        <v>5</v>
      </c>
      <c r="H5154">
        <f t="shared" ca="1" si="963"/>
        <v>100</v>
      </c>
      <c r="I5154" s="6">
        <f t="shared" ca="1" si="970"/>
        <v>0.67867999999999995</v>
      </c>
      <c r="J5154" s="18">
        <f t="shared" ca="1" si="964"/>
        <v>1.9342379999999999</v>
      </c>
      <c r="K5154" s="7">
        <f t="shared" ca="1" si="965"/>
        <v>1.9342379999999997</v>
      </c>
      <c r="L5154" s="55" t="str">
        <f t="shared" si="966"/>
        <v>t5146</v>
      </c>
      <c r="M5154" s="56">
        <v>1</v>
      </c>
      <c r="N5154" s="79">
        <f t="shared" ca="1" si="971"/>
        <v>1.9342379999999997</v>
      </c>
    </row>
    <row r="5155" spans="1:14">
      <c r="A5155">
        <v>5147</v>
      </c>
      <c r="B5155">
        <f t="shared" si="967"/>
        <v>31</v>
      </c>
      <c r="C5155">
        <f t="shared" si="968"/>
        <v>5</v>
      </c>
      <c r="D5155">
        <f t="shared" si="969"/>
        <v>11</v>
      </c>
      <c r="E5155">
        <f t="shared" si="960"/>
        <v>72.2</v>
      </c>
      <c r="F5155">
        <f t="shared" ca="1" si="961"/>
        <v>94</v>
      </c>
      <c r="G5155">
        <f t="shared" ca="1" si="962"/>
        <v>5</v>
      </c>
      <c r="H5155">
        <f t="shared" ca="1" si="963"/>
        <v>99</v>
      </c>
      <c r="I5155" s="6">
        <f t="shared" ca="1" si="970"/>
        <v>0.67189319999999997</v>
      </c>
      <c r="J5155" s="18">
        <f t="shared" ca="1" si="964"/>
        <v>1.91489562</v>
      </c>
      <c r="K5155" s="7">
        <f t="shared" ca="1" si="965"/>
        <v>1.91489562</v>
      </c>
      <c r="L5155" s="55" t="str">
        <f t="shared" si="966"/>
        <v>t5147</v>
      </c>
      <c r="M5155" s="56">
        <v>1</v>
      </c>
      <c r="N5155" s="79">
        <f t="shared" ca="1" si="971"/>
        <v>1.91489562</v>
      </c>
    </row>
    <row r="5156" spans="1:14">
      <c r="A5156">
        <v>5148</v>
      </c>
      <c r="B5156">
        <f t="shared" si="967"/>
        <v>31</v>
      </c>
      <c r="C5156">
        <f t="shared" si="968"/>
        <v>5</v>
      </c>
      <c r="D5156">
        <f t="shared" si="969"/>
        <v>12</v>
      </c>
      <c r="E5156">
        <f t="shared" si="960"/>
        <v>72.2</v>
      </c>
      <c r="F5156">
        <f t="shared" ca="1" si="961"/>
        <v>94</v>
      </c>
      <c r="G5156">
        <f t="shared" ca="1" si="962"/>
        <v>5</v>
      </c>
      <c r="H5156">
        <f t="shared" ca="1" si="963"/>
        <v>93</v>
      </c>
      <c r="I5156" s="6">
        <f t="shared" ca="1" si="970"/>
        <v>0.63117239999999997</v>
      </c>
      <c r="J5156" s="18">
        <f t="shared" ca="1" si="964"/>
        <v>1.7988413400000001</v>
      </c>
      <c r="K5156" s="7">
        <f t="shared" ca="1" si="965"/>
        <v>1.7988413400000001</v>
      </c>
      <c r="L5156" s="55" t="str">
        <f t="shared" si="966"/>
        <v>t5148</v>
      </c>
      <c r="M5156" s="56">
        <v>1</v>
      </c>
      <c r="N5156" s="79">
        <f t="shared" ca="1" si="971"/>
        <v>1.7988413400000001</v>
      </c>
    </row>
    <row r="5157" spans="1:14">
      <c r="A5157">
        <v>5149</v>
      </c>
      <c r="B5157">
        <f t="shared" si="967"/>
        <v>31</v>
      </c>
      <c r="C5157">
        <f t="shared" si="968"/>
        <v>5</v>
      </c>
      <c r="D5157">
        <f t="shared" si="969"/>
        <v>13</v>
      </c>
      <c r="E5157">
        <f t="shared" si="960"/>
        <v>72.2</v>
      </c>
      <c r="F5157">
        <f t="shared" ca="1" si="961"/>
        <v>94</v>
      </c>
      <c r="G5157">
        <f t="shared" ca="1" si="962"/>
        <v>5</v>
      </c>
      <c r="H5157">
        <f t="shared" ca="1" si="963"/>
        <v>92</v>
      </c>
      <c r="I5157" s="6">
        <f t="shared" ca="1" si="970"/>
        <v>0.62438559999999999</v>
      </c>
      <c r="J5157" s="18">
        <f t="shared" ca="1" si="964"/>
        <v>1.77949896</v>
      </c>
      <c r="K5157" s="7">
        <f t="shared" ca="1" si="965"/>
        <v>1.77949896</v>
      </c>
      <c r="L5157" s="55" t="str">
        <f t="shared" si="966"/>
        <v>t5149</v>
      </c>
      <c r="M5157" s="56">
        <v>1</v>
      </c>
      <c r="N5157" s="79">
        <f t="shared" ca="1" si="971"/>
        <v>1.77949896</v>
      </c>
    </row>
    <row r="5158" spans="1:14">
      <c r="A5158">
        <v>5150</v>
      </c>
      <c r="B5158">
        <f t="shared" si="967"/>
        <v>31</v>
      </c>
      <c r="C5158">
        <f t="shared" si="968"/>
        <v>5</v>
      </c>
      <c r="D5158">
        <f t="shared" si="969"/>
        <v>14</v>
      </c>
      <c r="E5158">
        <f t="shared" si="960"/>
        <v>72.2</v>
      </c>
      <c r="F5158">
        <f t="shared" ca="1" si="961"/>
        <v>94</v>
      </c>
      <c r="G5158">
        <f t="shared" ca="1" si="962"/>
        <v>5</v>
      </c>
      <c r="H5158">
        <f t="shared" ca="1" si="963"/>
        <v>90</v>
      </c>
      <c r="I5158" s="6">
        <f t="shared" ca="1" si="970"/>
        <v>0.61081199999999991</v>
      </c>
      <c r="J5158" s="18">
        <f t="shared" ca="1" si="964"/>
        <v>1.7408141999999998</v>
      </c>
      <c r="K5158" s="7">
        <f t="shared" ca="1" si="965"/>
        <v>1.7408141999999998</v>
      </c>
      <c r="L5158" s="55" t="str">
        <f t="shared" si="966"/>
        <v>t5150</v>
      </c>
      <c r="M5158" s="56">
        <v>1</v>
      </c>
      <c r="N5158" s="79">
        <f t="shared" ca="1" si="971"/>
        <v>1.7408141999999998</v>
      </c>
    </row>
    <row r="5159" spans="1:14">
      <c r="A5159">
        <v>5151</v>
      </c>
      <c r="B5159">
        <f t="shared" si="967"/>
        <v>31</v>
      </c>
      <c r="C5159">
        <f t="shared" si="968"/>
        <v>5</v>
      </c>
      <c r="D5159">
        <f t="shared" si="969"/>
        <v>15</v>
      </c>
      <c r="E5159">
        <f t="shared" si="960"/>
        <v>72.2</v>
      </c>
      <c r="F5159">
        <f t="shared" ca="1" si="961"/>
        <v>94</v>
      </c>
      <c r="G5159">
        <f t="shared" ca="1" si="962"/>
        <v>5</v>
      </c>
      <c r="H5159">
        <f t="shared" ca="1" si="963"/>
        <v>88</v>
      </c>
      <c r="I5159" s="6">
        <f t="shared" ca="1" si="970"/>
        <v>0.59723839999999995</v>
      </c>
      <c r="J5159" s="18">
        <f t="shared" ca="1" si="964"/>
        <v>1.70212944</v>
      </c>
      <c r="K5159" s="7">
        <f t="shared" ca="1" si="965"/>
        <v>1.70212944</v>
      </c>
      <c r="L5159" s="55" t="str">
        <f t="shared" si="966"/>
        <v>t5151</v>
      </c>
      <c r="M5159" s="56">
        <v>1</v>
      </c>
      <c r="N5159" s="79">
        <f t="shared" ca="1" si="971"/>
        <v>1.70212944</v>
      </c>
    </row>
    <row r="5160" spans="1:14">
      <c r="A5160">
        <v>5152</v>
      </c>
      <c r="B5160">
        <f t="shared" si="967"/>
        <v>31</v>
      </c>
      <c r="C5160">
        <f t="shared" si="968"/>
        <v>5</v>
      </c>
      <c r="D5160">
        <f t="shared" si="969"/>
        <v>16</v>
      </c>
      <c r="E5160">
        <f t="shared" si="960"/>
        <v>72.2</v>
      </c>
      <c r="F5160">
        <f t="shared" ca="1" si="961"/>
        <v>94</v>
      </c>
      <c r="G5160">
        <f t="shared" ca="1" si="962"/>
        <v>5</v>
      </c>
      <c r="H5160">
        <f t="shared" ca="1" si="963"/>
        <v>90</v>
      </c>
      <c r="I5160" s="6">
        <f t="shared" ca="1" si="970"/>
        <v>0.61081199999999991</v>
      </c>
      <c r="J5160" s="18">
        <f t="shared" ca="1" si="964"/>
        <v>1.7408141999999998</v>
      </c>
      <c r="K5160" s="7">
        <f t="shared" ca="1" si="965"/>
        <v>1.7408141999999998</v>
      </c>
      <c r="L5160" s="55" t="str">
        <f t="shared" si="966"/>
        <v>t5152</v>
      </c>
      <c r="M5160" s="56">
        <v>1</v>
      </c>
      <c r="N5160" s="79">
        <f t="shared" ca="1" si="971"/>
        <v>1.7408141999999998</v>
      </c>
    </row>
    <row r="5161" spans="1:14">
      <c r="A5161">
        <v>5153</v>
      </c>
      <c r="B5161">
        <f t="shared" si="967"/>
        <v>31</v>
      </c>
      <c r="C5161">
        <f t="shared" si="968"/>
        <v>5</v>
      </c>
      <c r="D5161">
        <f t="shared" si="969"/>
        <v>17</v>
      </c>
      <c r="E5161">
        <f t="shared" si="960"/>
        <v>72.2</v>
      </c>
      <c r="F5161">
        <f t="shared" ca="1" si="961"/>
        <v>94</v>
      </c>
      <c r="G5161">
        <f t="shared" ca="1" si="962"/>
        <v>5</v>
      </c>
      <c r="H5161">
        <f t="shared" ca="1" si="963"/>
        <v>92</v>
      </c>
      <c r="I5161" s="6">
        <f t="shared" ca="1" si="970"/>
        <v>0.62438559999999999</v>
      </c>
      <c r="J5161" s="18">
        <f t="shared" ca="1" si="964"/>
        <v>1.77949896</v>
      </c>
      <c r="K5161" s="7">
        <f t="shared" ca="1" si="965"/>
        <v>1.77949896</v>
      </c>
      <c r="L5161" s="55" t="str">
        <f t="shared" si="966"/>
        <v>t5153</v>
      </c>
      <c r="M5161" s="56">
        <v>1</v>
      </c>
      <c r="N5161" s="79">
        <f t="shared" ca="1" si="971"/>
        <v>1.77949896</v>
      </c>
    </row>
    <row r="5162" spans="1:14">
      <c r="A5162">
        <v>5154</v>
      </c>
      <c r="B5162">
        <f t="shared" si="967"/>
        <v>31</v>
      </c>
      <c r="C5162">
        <f t="shared" si="968"/>
        <v>5</v>
      </c>
      <c r="D5162">
        <f t="shared" si="969"/>
        <v>18</v>
      </c>
      <c r="E5162">
        <f t="shared" si="960"/>
        <v>72.2</v>
      </c>
      <c r="F5162">
        <f t="shared" ca="1" si="961"/>
        <v>94</v>
      </c>
      <c r="G5162">
        <f t="shared" ca="1" si="962"/>
        <v>5</v>
      </c>
      <c r="H5162">
        <f t="shared" ca="1" si="963"/>
        <v>96</v>
      </c>
      <c r="I5162" s="6">
        <f t="shared" ca="1" si="970"/>
        <v>0.65153279999999991</v>
      </c>
      <c r="J5162" s="18">
        <f t="shared" ca="1" si="964"/>
        <v>1.8568684799999997</v>
      </c>
      <c r="K5162" s="7">
        <f t="shared" ca="1" si="965"/>
        <v>1.8568684799999997</v>
      </c>
      <c r="L5162" s="55" t="str">
        <f t="shared" si="966"/>
        <v>t5154</v>
      </c>
      <c r="M5162" s="56">
        <v>1</v>
      </c>
      <c r="N5162" s="79">
        <f t="shared" ca="1" si="971"/>
        <v>1.8568684799999997</v>
      </c>
    </row>
    <row r="5163" spans="1:14">
      <c r="A5163">
        <v>5155</v>
      </c>
      <c r="B5163">
        <f t="shared" si="967"/>
        <v>31</v>
      </c>
      <c r="C5163">
        <f t="shared" si="968"/>
        <v>5</v>
      </c>
      <c r="D5163">
        <f t="shared" si="969"/>
        <v>19</v>
      </c>
      <c r="E5163">
        <f t="shared" si="960"/>
        <v>72.2</v>
      </c>
      <c r="F5163">
        <f t="shared" ca="1" si="961"/>
        <v>94</v>
      </c>
      <c r="G5163">
        <f t="shared" ca="1" si="962"/>
        <v>5</v>
      </c>
      <c r="H5163">
        <f t="shared" ca="1" si="963"/>
        <v>98</v>
      </c>
      <c r="I5163" s="6">
        <f t="shared" ca="1" si="970"/>
        <v>0.66510639999999999</v>
      </c>
      <c r="J5163" s="18">
        <f t="shared" ca="1" si="964"/>
        <v>1.8955532399999999</v>
      </c>
      <c r="K5163" s="7">
        <f t="shared" ca="1" si="965"/>
        <v>1.8955532399999999</v>
      </c>
      <c r="L5163" s="55" t="str">
        <f t="shared" si="966"/>
        <v>t5155</v>
      </c>
      <c r="M5163" s="56">
        <v>1</v>
      </c>
      <c r="N5163" s="79">
        <f t="shared" ca="1" si="971"/>
        <v>1.8955532399999999</v>
      </c>
    </row>
    <row r="5164" spans="1:14">
      <c r="A5164">
        <v>5156</v>
      </c>
      <c r="B5164">
        <f t="shared" si="967"/>
        <v>31</v>
      </c>
      <c r="C5164">
        <f t="shared" si="968"/>
        <v>5</v>
      </c>
      <c r="D5164">
        <f t="shared" si="969"/>
        <v>20</v>
      </c>
      <c r="E5164">
        <f t="shared" si="960"/>
        <v>72.2</v>
      </c>
      <c r="F5164">
        <f t="shared" ca="1" si="961"/>
        <v>94</v>
      </c>
      <c r="G5164">
        <f t="shared" ca="1" si="962"/>
        <v>5</v>
      </c>
      <c r="H5164">
        <f t="shared" ca="1" si="963"/>
        <v>96</v>
      </c>
      <c r="I5164" s="6">
        <f t="shared" ca="1" si="970"/>
        <v>0.65153279999999991</v>
      </c>
      <c r="J5164" s="18">
        <f t="shared" ca="1" si="964"/>
        <v>1.8568684799999997</v>
      </c>
      <c r="K5164" s="7">
        <f t="shared" ca="1" si="965"/>
        <v>1.8568684799999997</v>
      </c>
      <c r="L5164" s="55" t="str">
        <f t="shared" si="966"/>
        <v>t5156</v>
      </c>
      <c r="M5164" s="56">
        <v>1</v>
      </c>
      <c r="N5164" s="79">
        <f t="shared" ca="1" si="971"/>
        <v>1.8568684799999997</v>
      </c>
    </row>
    <row r="5165" spans="1:14">
      <c r="A5165">
        <v>5157</v>
      </c>
      <c r="B5165">
        <f t="shared" si="967"/>
        <v>31</v>
      </c>
      <c r="C5165">
        <f t="shared" si="968"/>
        <v>5</v>
      </c>
      <c r="D5165">
        <f t="shared" si="969"/>
        <v>21</v>
      </c>
      <c r="E5165">
        <f t="shared" si="960"/>
        <v>72.2</v>
      </c>
      <c r="F5165">
        <f t="shared" ca="1" si="961"/>
        <v>94</v>
      </c>
      <c r="G5165">
        <f t="shared" ca="1" si="962"/>
        <v>5</v>
      </c>
      <c r="H5165">
        <f t="shared" ca="1" si="963"/>
        <v>90</v>
      </c>
      <c r="I5165" s="6">
        <f t="shared" ca="1" si="970"/>
        <v>0.61081199999999991</v>
      </c>
      <c r="J5165" s="18">
        <f t="shared" ca="1" si="964"/>
        <v>1.7408141999999998</v>
      </c>
      <c r="K5165" s="7">
        <f t="shared" ca="1" si="965"/>
        <v>1.7408141999999998</v>
      </c>
      <c r="L5165" s="55" t="str">
        <f t="shared" si="966"/>
        <v>t5157</v>
      </c>
      <c r="M5165" s="56">
        <v>1</v>
      </c>
      <c r="N5165" s="79">
        <f t="shared" ca="1" si="971"/>
        <v>1.7408141999999998</v>
      </c>
    </row>
    <row r="5166" spans="1:14">
      <c r="A5166">
        <v>5158</v>
      </c>
      <c r="B5166">
        <f t="shared" si="967"/>
        <v>31</v>
      </c>
      <c r="C5166">
        <f t="shared" si="968"/>
        <v>5</v>
      </c>
      <c r="D5166">
        <f t="shared" si="969"/>
        <v>22</v>
      </c>
      <c r="E5166">
        <f t="shared" si="960"/>
        <v>72.2</v>
      </c>
      <c r="F5166">
        <f t="shared" ca="1" si="961"/>
        <v>94</v>
      </c>
      <c r="G5166">
        <f t="shared" ca="1" si="962"/>
        <v>5</v>
      </c>
      <c r="H5166">
        <f t="shared" ca="1" si="963"/>
        <v>80</v>
      </c>
      <c r="I5166" s="6">
        <f t="shared" ca="1" si="970"/>
        <v>0.54294399999999998</v>
      </c>
      <c r="J5166" s="18">
        <f t="shared" ca="1" si="964"/>
        <v>1.5473904000000001</v>
      </c>
      <c r="K5166" s="7">
        <f t="shared" ca="1" si="965"/>
        <v>1.5473904000000001</v>
      </c>
      <c r="L5166" s="55" t="str">
        <f t="shared" si="966"/>
        <v>t5158</v>
      </c>
      <c r="M5166" s="56">
        <v>1</v>
      </c>
      <c r="N5166" s="79">
        <f t="shared" ca="1" si="971"/>
        <v>1.5473904000000001</v>
      </c>
    </row>
    <row r="5167" spans="1:14">
      <c r="A5167">
        <v>5159</v>
      </c>
      <c r="B5167">
        <f t="shared" si="967"/>
        <v>31</v>
      </c>
      <c r="C5167">
        <f t="shared" si="968"/>
        <v>5</v>
      </c>
      <c r="D5167">
        <f t="shared" si="969"/>
        <v>23</v>
      </c>
      <c r="E5167">
        <f t="shared" si="960"/>
        <v>72.2</v>
      </c>
      <c r="F5167">
        <f t="shared" ca="1" si="961"/>
        <v>94</v>
      </c>
      <c r="G5167">
        <f t="shared" ca="1" si="962"/>
        <v>5</v>
      </c>
      <c r="H5167">
        <f t="shared" ca="1" si="963"/>
        <v>70</v>
      </c>
      <c r="I5167" s="6">
        <f t="shared" ca="1" si="970"/>
        <v>0.47507599999999994</v>
      </c>
      <c r="J5167" s="18">
        <f t="shared" ca="1" si="964"/>
        <v>1.3539665999999999</v>
      </c>
      <c r="K5167" s="7">
        <f t="shared" ca="1" si="965"/>
        <v>1.3539665999999999</v>
      </c>
      <c r="L5167" s="55" t="str">
        <f t="shared" si="966"/>
        <v>t5159</v>
      </c>
      <c r="M5167" s="56">
        <v>1</v>
      </c>
      <c r="N5167" s="79">
        <f t="shared" ca="1" si="971"/>
        <v>1.3539665999999999</v>
      </c>
    </row>
    <row r="5168" spans="1:14">
      <c r="A5168">
        <v>5160</v>
      </c>
      <c r="B5168">
        <f t="shared" si="967"/>
        <v>31</v>
      </c>
      <c r="C5168">
        <f t="shared" si="968"/>
        <v>6</v>
      </c>
      <c r="D5168">
        <f t="shared" si="969"/>
        <v>0</v>
      </c>
      <c r="E5168">
        <f t="shared" si="960"/>
        <v>72.2</v>
      </c>
      <c r="F5168">
        <f t="shared" ca="1" si="961"/>
        <v>77</v>
      </c>
      <c r="G5168">
        <f t="shared" ca="1" si="962"/>
        <v>6</v>
      </c>
      <c r="H5168">
        <f t="shared" ca="1" si="963"/>
        <v>75</v>
      </c>
      <c r="I5168" s="6">
        <f t="shared" ca="1" si="970"/>
        <v>0.41695500000000002</v>
      </c>
      <c r="J5168" s="18">
        <f t="shared" ca="1" si="964"/>
        <v>1.1883217500000001</v>
      </c>
      <c r="K5168" s="7">
        <f t="shared" ca="1" si="965"/>
        <v>1.1883217500000001</v>
      </c>
      <c r="L5168" s="55" t="str">
        <f t="shared" si="966"/>
        <v>t5160</v>
      </c>
      <c r="M5168" s="56">
        <v>1</v>
      </c>
      <c r="N5168" s="79">
        <f t="shared" ca="1" si="971"/>
        <v>1.1883217500000001</v>
      </c>
    </row>
    <row r="5169" spans="1:14">
      <c r="A5169">
        <v>5161</v>
      </c>
      <c r="B5169">
        <f t="shared" si="967"/>
        <v>31</v>
      </c>
      <c r="C5169">
        <f t="shared" si="968"/>
        <v>6</v>
      </c>
      <c r="D5169">
        <f t="shared" si="969"/>
        <v>1</v>
      </c>
      <c r="E5169">
        <f t="shared" si="960"/>
        <v>72.2</v>
      </c>
      <c r="F5169">
        <f t="shared" ca="1" si="961"/>
        <v>77</v>
      </c>
      <c r="G5169">
        <f t="shared" ca="1" si="962"/>
        <v>6</v>
      </c>
      <c r="H5169">
        <f t="shared" ca="1" si="963"/>
        <v>73</v>
      </c>
      <c r="I5169" s="6">
        <f t="shared" ca="1" si="970"/>
        <v>0.40583619999999998</v>
      </c>
      <c r="J5169" s="18">
        <f t="shared" ca="1" si="964"/>
        <v>1.1566331699999999</v>
      </c>
      <c r="K5169" s="7">
        <f t="shared" ca="1" si="965"/>
        <v>1.1566331699999999</v>
      </c>
      <c r="L5169" s="55" t="str">
        <f t="shared" si="966"/>
        <v>t5161</v>
      </c>
      <c r="M5169" s="56">
        <v>1</v>
      </c>
      <c r="N5169" s="79">
        <f t="shared" ca="1" si="971"/>
        <v>1.1566331699999999</v>
      </c>
    </row>
    <row r="5170" spans="1:14">
      <c r="A5170">
        <v>5162</v>
      </c>
      <c r="B5170">
        <f t="shared" si="967"/>
        <v>31</v>
      </c>
      <c r="C5170">
        <f t="shared" si="968"/>
        <v>6</v>
      </c>
      <c r="D5170">
        <f t="shared" si="969"/>
        <v>2</v>
      </c>
      <c r="E5170">
        <f t="shared" si="960"/>
        <v>72.2</v>
      </c>
      <c r="F5170">
        <f t="shared" ca="1" si="961"/>
        <v>77</v>
      </c>
      <c r="G5170">
        <f t="shared" ca="1" si="962"/>
        <v>6</v>
      </c>
      <c r="H5170">
        <f t="shared" ca="1" si="963"/>
        <v>69</v>
      </c>
      <c r="I5170" s="6">
        <f t="shared" ca="1" si="970"/>
        <v>0.38359859999999996</v>
      </c>
      <c r="J5170" s="18">
        <f t="shared" ca="1" si="964"/>
        <v>1.0932560099999999</v>
      </c>
      <c r="K5170" s="7">
        <f t="shared" ca="1" si="965"/>
        <v>1.0932560099999999</v>
      </c>
      <c r="L5170" s="55" t="str">
        <f t="shared" si="966"/>
        <v>t5162</v>
      </c>
      <c r="M5170" s="56">
        <v>1</v>
      </c>
      <c r="N5170" s="79">
        <f t="shared" ca="1" si="971"/>
        <v>1.0932560099999999</v>
      </c>
    </row>
    <row r="5171" spans="1:14">
      <c r="A5171">
        <v>5163</v>
      </c>
      <c r="B5171">
        <f t="shared" si="967"/>
        <v>31</v>
      </c>
      <c r="C5171">
        <f t="shared" si="968"/>
        <v>6</v>
      </c>
      <c r="D5171">
        <f t="shared" si="969"/>
        <v>3</v>
      </c>
      <c r="E5171">
        <f t="shared" si="960"/>
        <v>72.2</v>
      </c>
      <c r="F5171">
        <f t="shared" ca="1" si="961"/>
        <v>77</v>
      </c>
      <c r="G5171">
        <f t="shared" ca="1" si="962"/>
        <v>6</v>
      </c>
      <c r="H5171">
        <f t="shared" ca="1" si="963"/>
        <v>66</v>
      </c>
      <c r="I5171" s="6">
        <f t="shared" ca="1" si="970"/>
        <v>0.36692039999999998</v>
      </c>
      <c r="J5171" s="18">
        <f t="shared" ca="1" si="964"/>
        <v>1.04572314</v>
      </c>
      <c r="K5171" s="7">
        <f t="shared" ca="1" si="965"/>
        <v>1.04572314</v>
      </c>
      <c r="L5171" s="55" t="str">
        <f t="shared" si="966"/>
        <v>t5163</v>
      </c>
      <c r="M5171" s="56">
        <v>1</v>
      </c>
      <c r="N5171" s="79">
        <f t="shared" ca="1" si="971"/>
        <v>1.04572314</v>
      </c>
    </row>
    <row r="5172" spans="1:14">
      <c r="A5172">
        <v>5164</v>
      </c>
      <c r="B5172">
        <f t="shared" si="967"/>
        <v>31</v>
      </c>
      <c r="C5172">
        <f t="shared" si="968"/>
        <v>6</v>
      </c>
      <c r="D5172">
        <f t="shared" si="969"/>
        <v>4</v>
      </c>
      <c r="E5172">
        <f t="shared" si="960"/>
        <v>72.2</v>
      </c>
      <c r="F5172">
        <f t="shared" ca="1" si="961"/>
        <v>77</v>
      </c>
      <c r="G5172">
        <f t="shared" ca="1" si="962"/>
        <v>6</v>
      </c>
      <c r="H5172">
        <f t="shared" ca="1" si="963"/>
        <v>65</v>
      </c>
      <c r="I5172" s="6">
        <f t="shared" ca="1" si="970"/>
        <v>0.36136099999999999</v>
      </c>
      <c r="J5172" s="18">
        <f t="shared" ca="1" si="964"/>
        <v>1.02987885</v>
      </c>
      <c r="K5172" s="7">
        <f t="shared" ca="1" si="965"/>
        <v>1.02987885</v>
      </c>
      <c r="L5172" s="55" t="str">
        <f t="shared" si="966"/>
        <v>t5164</v>
      </c>
      <c r="M5172" s="56">
        <v>1</v>
      </c>
      <c r="N5172" s="79">
        <f t="shared" ca="1" si="971"/>
        <v>1.02987885</v>
      </c>
    </row>
    <row r="5173" spans="1:14">
      <c r="A5173">
        <v>5165</v>
      </c>
      <c r="B5173">
        <f t="shared" si="967"/>
        <v>31</v>
      </c>
      <c r="C5173">
        <f t="shared" si="968"/>
        <v>6</v>
      </c>
      <c r="D5173">
        <f t="shared" si="969"/>
        <v>5</v>
      </c>
      <c r="E5173">
        <f t="shared" si="960"/>
        <v>72.2</v>
      </c>
      <c r="F5173">
        <f t="shared" ca="1" si="961"/>
        <v>77</v>
      </c>
      <c r="G5173">
        <f t="shared" ca="1" si="962"/>
        <v>6</v>
      </c>
      <c r="H5173">
        <f t="shared" ca="1" si="963"/>
        <v>65</v>
      </c>
      <c r="I5173" s="6">
        <f t="shared" ca="1" si="970"/>
        <v>0.36136099999999999</v>
      </c>
      <c r="J5173" s="18">
        <f t="shared" ca="1" si="964"/>
        <v>1.02987885</v>
      </c>
      <c r="K5173" s="7">
        <f t="shared" ca="1" si="965"/>
        <v>1.02987885</v>
      </c>
      <c r="L5173" s="55" t="str">
        <f t="shared" si="966"/>
        <v>t5165</v>
      </c>
      <c r="M5173" s="56">
        <v>1</v>
      </c>
      <c r="N5173" s="79">
        <f t="shared" ca="1" si="971"/>
        <v>1.02987885</v>
      </c>
    </row>
    <row r="5174" spans="1:14">
      <c r="A5174">
        <v>5166</v>
      </c>
      <c r="B5174">
        <f t="shared" si="967"/>
        <v>31</v>
      </c>
      <c r="C5174">
        <f t="shared" si="968"/>
        <v>6</v>
      </c>
      <c r="D5174">
        <f t="shared" si="969"/>
        <v>6</v>
      </c>
      <c r="E5174">
        <f t="shared" si="960"/>
        <v>72.2</v>
      </c>
      <c r="F5174">
        <f t="shared" ca="1" si="961"/>
        <v>77</v>
      </c>
      <c r="G5174">
        <f t="shared" ca="1" si="962"/>
        <v>6</v>
      </c>
      <c r="H5174">
        <f t="shared" ca="1" si="963"/>
        <v>68</v>
      </c>
      <c r="I5174" s="6">
        <f t="shared" ca="1" si="970"/>
        <v>0.37803919999999996</v>
      </c>
      <c r="J5174" s="18">
        <f t="shared" ca="1" si="964"/>
        <v>1.07741172</v>
      </c>
      <c r="K5174" s="7">
        <f t="shared" ca="1" si="965"/>
        <v>1.07741172</v>
      </c>
      <c r="L5174" s="55" t="str">
        <f t="shared" si="966"/>
        <v>t5166</v>
      </c>
      <c r="M5174" s="56">
        <v>1</v>
      </c>
      <c r="N5174" s="79">
        <f t="shared" ca="1" si="971"/>
        <v>1.07741172</v>
      </c>
    </row>
    <row r="5175" spans="1:14">
      <c r="A5175">
        <v>5167</v>
      </c>
      <c r="B5175">
        <f t="shared" si="967"/>
        <v>31</v>
      </c>
      <c r="C5175">
        <f t="shared" si="968"/>
        <v>6</v>
      </c>
      <c r="D5175">
        <f t="shared" si="969"/>
        <v>7</v>
      </c>
      <c r="E5175">
        <f t="shared" si="960"/>
        <v>72.2</v>
      </c>
      <c r="F5175">
        <f t="shared" ca="1" si="961"/>
        <v>77</v>
      </c>
      <c r="G5175">
        <f t="shared" ca="1" si="962"/>
        <v>6</v>
      </c>
      <c r="H5175">
        <f t="shared" ca="1" si="963"/>
        <v>74</v>
      </c>
      <c r="I5175" s="6">
        <f t="shared" ca="1" si="970"/>
        <v>0.41139559999999997</v>
      </c>
      <c r="J5175" s="18">
        <f t="shared" ca="1" si="964"/>
        <v>1.1724774599999999</v>
      </c>
      <c r="K5175" s="7">
        <f t="shared" ca="1" si="965"/>
        <v>1.1724774599999999</v>
      </c>
      <c r="L5175" s="55" t="str">
        <f t="shared" si="966"/>
        <v>t5167</v>
      </c>
      <c r="M5175" s="56">
        <v>1</v>
      </c>
      <c r="N5175" s="79">
        <f t="shared" ca="1" si="971"/>
        <v>1.1724774599999999</v>
      </c>
    </row>
    <row r="5176" spans="1:14">
      <c r="A5176">
        <v>5168</v>
      </c>
      <c r="B5176">
        <f t="shared" si="967"/>
        <v>31</v>
      </c>
      <c r="C5176">
        <f t="shared" si="968"/>
        <v>6</v>
      </c>
      <c r="D5176">
        <f t="shared" si="969"/>
        <v>8</v>
      </c>
      <c r="E5176">
        <f t="shared" si="960"/>
        <v>72.2</v>
      </c>
      <c r="F5176">
        <f t="shared" ca="1" si="961"/>
        <v>77</v>
      </c>
      <c r="G5176">
        <f t="shared" ca="1" si="962"/>
        <v>6</v>
      </c>
      <c r="H5176">
        <f t="shared" ca="1" si="963"/>
        <v>83</v>
      </c>
      <c r="I5176" s="6">
        <f t="shared" ca="1" si="970"/>
        <v>0.46143020000000001</v>
      </c>
      <c r="J5176" s="18">
        <f t="shared" ca="1" si="964"/>
        <v>1.3150760700000002</v>
      </c>
      <c r="K5176" s="7">
        <f t="shared" ca="1" si="965"/>
        <v>1.3150760700000002</v>
      </c>
      <c r="L5176" s="55" t="str">
        <f t="shared" si="966"/>
        <v>t5168</v>
      </c>
      <c r="M5176" s="56">
        <v>1</v>
      </c>
      <c r="N5176" s="79">
        <f t="shared" ca="1" si="971"/>
        <v>1.3150760700000002</v>
      </c>
    </row>
    <row r="5177" spans="1:14">
      <c r="A5177">
        <v>5169</v>
      </c>
      <c r="B5177">
        <f t="shared" si="967"/>
        <v>31</v>
      </c>
      <c r="C5177">
        <f t="shared" si="968"/>
        <v>6</v>
      </c>
      <c r="D5177">
        <f t="shared" si="969"/>
        <v>9</v>
      </c>
      <c r="E5177">
        <f t="shared" si="960"/>
        <v>72.2</v>
      </c>
      <c r="F5177">
        <f t="shared" ca="1" si="961"/>
        <v>77</v>
      </c>
      <c r="G5177">
        <f t="shared" ca="1" si="962"/>
        <v>6</v>
      </c>
      <c r="H5177">
        <f t="shared" ca="1" si="963"/>
        <v>89</v>
      </c>
      <c r="I5177" s="6">
        <f t="shared" ca="1" si="970"/>
        <v>0.49478659999999997</v>
      </c>
      <c r="J5177" s="18">
        <f t="shared" ca="1" si="964"/>
        <v>1.4101418100000001</v>
      </c>
      <c r="K5177" s="7">
        <f t="shared" ca="1" si="965"/>
        <v>1.4101418100000003</v>
      </c>
      <c r="L5177" s="55" t="str">
        <f t="shared" si="966"/>
        <v>t5169</v>
      </c>
      <c r="M5177" s="56">
        <v>1</v>
      </c>
      <c r="N5177" s="79">
        <f t="shared" ca="1" si="971"/>
        <v>1.4101418100000003</v>
      </c>
    </row>
    <row r="5178" spans="1:14">
      <c r="A5178">
        <v>5170</v>
      </c>
      <c r="B5178">
        <f t="shared" si="967"/>
        <v>31</v>
      </c>
      <c r="C5178">
        <f t="shared" si="968"/>
        <v>6</v>
      </c>
      <c r="D5178">
        <f t="shared" si="969"/>
        <v>10</v>
      </c>
      <c r="E5178">
        <f t="shared" si="960"/>
        <v>72.2</v>
      </c>
      <c r="F5178">
        <f t="shared" ca="1" si="961"/>
        <v>77</v>
      </c>
      <c r="G5178">
        <f t="shared" ca="1" si="962"/>
        <v>6</v>
      </c>
      <c r="H5178">
        <f t="shared" ca="1" si="963"/>
        <v>92</v>
      </c>
      <c r="I5178" s="6">
        <f t="shared" ca="1" si="970"/>
        <v>0.51146479999999994</v>
      </c>
      <c r="J5178" s="18">
        <f t="shared" ca="1" si="964"/>
        <v>1.4576746799999998</v>
      </c>
      <c r="K5178" s="7">
        <f t="shared" ca="1" si="965"/>
        <v>1.4576746799999998</v>
      </c>
      <c r="L5178" s="55" t="str">
        <f t="shared" si="966"/>
        <v>t5170</v>
      </c>
      <c r="M5178" s="56">
        <v>1</v>
      </c>
      <c r="N5178" s="79">
        <f t="shared" ca="1" si="971"/>
        <v>1.4576746799999998</v>
      </c>
    </row>
    <row r="5179" spans="1:14">
      <c r="A5179">
        <v>5171</v>
      </c>
      <c r="B5179">
        <f t="shared" si="967"/>
        <v>31</v>
      </c>
      <c r="C5179">
        <f t="shared" si="968"/>
        <v>6</v>
      </c>
      <c r="D5179">
        <f t="shared" si="969"/>
        <v>11</v>
      </c>
      <c r="E5179">
        <f t="shared" si="960"/>
        <v>72.2</v>
      </c>
      <c r="F5179">
        <f t="shared" ca="1" si="961"/>
        <v>77</v>
      </c>
      <c r="G5179">
        <f t="shared" ca="1" si="962"/>
        <v>6</v>
      </c>
      <c r="H5179">
        <f t="shared" ca="1" si="963"/>
        <v>94</v>
      </c>
      <c r="I5179" s="6">
        <f t="shared" ca="1" si="970"/>
        <v>0.52258359999999993</v>
      </c>
      <c r="J5179" s="18">
        <f t="shared" ca="1" si="964"/>
        <v>1.4893632599999997</v>
      </c>
      <c r="K5179" s="7">
        <f t="shared" ca="1" si="965"/>
        <v>1.4893632599999997</v>
      </c>
      <c r="L5179" s="55" t="str">
        <f t="shared" si="966"/>
        <v>t5171</v>
      </c>
      <c r="M5179" s="56">
        <v>1</v>
      </c>
      <c r="N5179" s="79">
        <f t="shared" ca="1" si="971"/>
        <v>1.4893632599999997</v>
      </c>
    </row>
    <row r="5180" spans="1:14">
      <c r="A5180">
        <v>5172</v>
      </c>
      <c r="B5180">
        <f t="shared" si="967"/>
        <v>31</v>
      </c>
      <c r="C5180">
        <f t="shared" si="968"/>
        <v>6</v>
      </c>
      <c r="D5180">
        <f t="shared" si="969"/>
        <v>12</v>
      </c>
      <c r="E5180">
        <f t="shared" si="960"/>
        <v>72.2</v>
      </c>
      <c r="F5180">
        <f t="shared" ca="1" si="961"/>
        <v>77</v>
      </c>
      <c r="G5180">
        <f t="shared" ca="1" si="962"/>
        <v>6</v>
      </c>
      <c r="H5180">
        <f t="shared" ca="1" si="963"/>
        <v>91</v>
      </c>
      <c r="I5180" s="6">
        <f t="shared" ca="1" si="970"/>
        <v>0.50590539999999995</v>
      </c>
      <c r="J5180" s="18">
        <f t="shared" ca="1" si="964"/>
        <v>1.4418303899999998</v>
      </c>
      <c r="K5180" s="7">
        <f t="shared" ca="1" si="965"/>
        <v>1.44183039</v>
      </c>
      <c r="L5180" s="55" t="str">
        <f t="shared" si="966"/>
        <v>t5172</v>
      </c>
      <c r="M5180" s="56">
        <v>1</v>
      </c>
      <c r="N5180" s="79">
        <f t="shared" ca="1" si="971"/>
        <v>1.44183039</v>
      </c>
    </row>
    <row r="5181" spans="1:14">
      <c r="A5181">
        <v>5173</v>
      </c>
      <c r="B5181">
        <f t="shared" si="967"/>
        <v>31</v>
      </c>
      <c r="C5181">
        <f t="shared" si="968"/>
        <v>6</v>
      </c>
      <c r="D5181">
        <f t="shared" si="969"/>
        <v>13</v>
      </c>
      <c r="E5181">
        <f t="shared" si="960"/>
        <v>72.2</v>
      </c>
      <c r="F5181">
        <f t="shared" ca="1" si="961"/>
        <v>77</v>
      </c>
      <c r="G5181">
        <f t="shared" ca="1" si="962"/>
        <v>6</v>
      </c>
      <c r="H5181">
        <f t="shared" ca="1" si="963"/>
        <v>90</v>
      </c>
      <c r="I5181" s="6">
        <f t="shared" ca="1" si="970"/>
        <v>0.50034599999999996</v>
      </c>
      <c r="J5181" s="18">
        <f t="shared" ca="1" si="964"/>
        <v>1.4259861</v>
      </c>
      <c r="K5181" s="7">
        <f t="shared" ca="1" si="965"/>
        <v>1.4259861</v>
      </c>
      <c r="L5181" s="55" t="str">
        <f t="shared" si="966"/>
        <v>t5173</v>
      </c>
      <c r="M5181" s="56">
        <v>1</v>
      </c>
      <c r="N5181" s="79">
        <f t="shared" ca="1" si="971"/>
        <v>1.4259861</v>
      </c>
    </row>
    <row r="5182" spans="1:14">
      <c r="A5182">
        <v>5174</v>
      </c>
      <c r="B5182">
        <f t="shared" si="967"/>
        <v>31</v>
      </c>
      <c r="C5182">
        <f t="shared" si="968"/>
        <v>6</v>
      </c>
      <c r="D5182">
        <f t="shared" si="969"/>
        <v>14</v>
      </c>
      <c r="E5182">
        <f t="shared" si="960"/>
        <v>72.2</v>
      </c>
      <c r="F5182">
        <f t="shared" ca="1" si="961"/>
        <v>77</v>
      </c>
      <c r="G5182">
        <f t="shared" ca="1" si="962"/>
        <v>6</v>
      </c>
      <c r="H5182">
        <f t="shared" ca="1" si="963"/>
        <v>90</v>
      </c>
      <c r="I5182" s="6">
        <f t="shared" ca="1" si="970"/>
        <v>0.50034599999999996</v>
      </c>
      <c r="J5182" s="18">
        <f t="shared" ca="1" si="964"/>
        <v>1.4259861</v>
      </c>
      <c r="K5182" s="7">
        <f t="shared" ca="1" si="965"/>
        <v>1.4259861</v>
      </c>
      <c r="L5182" s="55" t="str">
        <f t="shared" si="966"/>
        <v>t5174</v>
      </c>
      <c r="M5182" s="56">
        <v>1</v>
      </c>
      <c r="N5182" s="79">
        <f t="shared" ca="1" si="971"/>
        <v>1.4259861</v>
      </c>
    </row>
    <row r="5183" spans="1:14">
      <c r="A5183">
        <v>5175</v>
      </c>
      <c r="B5183">
        <f t="shared" si="967"/>
        <v>31</v>
      </c>
      <c r="C5183">
        <f t="shared" si="968"/>
        <v>6</v>
      </c>
      <c r="D5183">
        <f t="shared" si="969"/>
        <v>15</v>
      </c>
      <c r="E5183">
        <f t="shared" si="960"/>
        <v>72.2</v>
      </c>
      <c r="F5183">
        <f t="shared" ca="1" si="961"/>
        <v>77</v>
      </c>
      <c r="G5183">
        <f t="shared" ca="1" si="962"/>
        <v>6</v>
      </c>
      <c r="H5183">
        <f t="shared" ca="1" si="963"/>
        <v>86</v>
      </c>
      <c r="I5183" s="6">
        <f t="shared" ca="1" si="970"/>
        <v>0.47810839999999999</v>
      </c>
      <c r="J5183" s="18">
        <f t="shared" ca="1" si="964"/>
        <v>1.3626089400000001</v>
      </c>
      <c r="K5183" s="7">
        <f t="shared" ca="1" si="965"/>
        <v>1.3626089400000001</v>
      </c>
      <c r="L5183" s="55" t="str">
        <f t="shared" si="966"/>
        <v>t5175</v>
      </c>
      <c r="M5183" s="56">
        <v>1</v>
      </c>
      <c r="N5183" s="79">
        <f t="shared" ca="1" si="971"/>
        <v>1.3626089400000001</v>
      </c>
    </row>
    <row r="5184" spans="1:14">
      <c r="A5184">
        <v>5176</v>
      </c>
      <c r="B5184">
        <f t="shared" si="967"/>
        <v>31</v>
      </c>
      <c r="C5184">
        <f t="shared" si="968"/>
        <v>6</v>
      </c>
      <c r="D5184">
        <f t="shared" si="969"/>
        <v>16</v>
      </c>
      <c r="E5184">
        <f t="shared" si="960"/>
        <v>72.2</v>
      </c>
      <c r="F5184">
        <f t="shared" ca="1" si="961"/>
        <v>77</v>
      </c>
      <c r="G5184">
        <f t="shared" ca="1" si="962"/>
        <v>6</v>
      </c>
      <c r="H5184">
        <f t="shared" ca="1" si="963"/>
        <v>85</v>
      </c>
      <c r="I5184" s="6">
        <f t="shared" ca="1" si="970"/>
        <v>0.472549</v>
      </c>
      <c r="J5184" s="18">
        <f t="shared" ca="1" si="964"/>
        <v>1.3467646500000001</v>
      </c>
      <c r="K5184" s="7">
        <f t="shared" ca="1" si="965"/>
        <v>1.3467646500000001</v>
      </c>
      <c r="L5184" s="55" t="str">
        <f t="shared" si="966"/>
        <v>t5176</v>
      </c>
      <c r="M5184" s="56">
        <v>1</v>
      </c>
      <c r="N5184" s="79">
        <f t="shared" ca="1" si="971"/>
        <v>1.3467646500000001</v>
      </c>
    </row>
    <row r="5185" spans="1:14">
      <c r="A5185">
        <v>5177</v>
      </c>
      <c r="B5185">
        <f t="shared" si="967"/>
        <v>31</v>
      </c>
      <c r="C5185">
        <f t="shared" si="968"/>
        <v>6</v>
      </c>
      <c r="D5185">
        <f t="shared" si="969"/>
        <v>17</v>
      </c>
      <c r="E5185">
        <f t="shared" si="960"/>
        <v>72.2</v>
      </c>
      <c r="F5185">
        <f t="shared" ca="1" si="961"/>
        <v>77</v>
      </c>
      <c r="G5185">
        <f t="shared" ca="1" si="962"/>
        <v>6</v>
      </c>
      <c r="H5185">
        <f t="shared" ca="1" si="963"/>
        <v>88</v>
      </c>
      <c r="I5185" s="6">
        <f t="shared" ca="1" si="970"/>
        <v>0.48922719999999997</v>
      </c>
      <c r="J5185" s="18">
        <f t="shared" ca="1" si="964"/>
        <v>1.3942975200000001</v>
      </c>
      <c r="K5185" s="7">
        <f t="shared" ca="1" si="965"/>
        <v>1.3942975200000001</v>
      </c>
      <c r="L5185" s="55" t="str">
        <f t="shared" si="966"/>
        <v>t5177</v>
      </c>
      <c r="M5185" s="56">
        <v>1</v>
      </c>
      <c r="N5185" s="79">
        <f t="shared" ca="1" si="971"/>
        <v>1.3942975200000001</v>
      </c>
    </row>
    <row r="5186" spans="1:14">
      <c r="A5186">
        <v>5178</v>
      </c>
      <c r="B5186">
        <f t="shared" si="967"/>
        <v>31</v>
      </c>
      <c r="C5186">
        <f t="shared" si="968"/>
        <v>6</v>
      </c>
      <c r="D5186">
        <f t="shared" si="969"/>
        <v>18</v>
      </c>
      <c r="E5186">
        <f t="shared" si="960"/>
        <v>72.2</v>
      </c>
      <c r="F5186">
        <f t="shared" ca="1" si="961"/>
        <v>77</v>
      </c>
      <c r="G5186">
        <f t="shared" ca="1" si="962"/>
        <v>6</v>
      </c>
      <c r="H5186">
        <f t="shared" ca="1" si="963"/>
        <v>92</v>
      </c>
      <c r="I5186" s="6">
        <f t="shared" ca="1" si="970"/>
        <v>0.51146479999999994</v>
      </c>
      <c r="J5186" s="18">
        <f t="shared" ca="1" si="964"/>
        <v>1.4576746799999998</v>
      </c>
      <c r="K5186" s="7">
        <f t="shared" ca="1" si="965"/>
        <v>1.4576746799999998</v>
      </c>
      <c r="L5186" s="55" t="str">
        <f t="shared" si="966"/>
        <v>t5178</v>
      </c>
      <c r="M5186" s="56">
        <v>1</v>
      </c>
      <c r="N5186" s="79">
        <f t="shared" ca="1" si="971"/>
        <v>1.4576746799999998</v>
      </c>
    </row>
    <row r="5187" spans="1:14">
      <c r="A5187">
        <v>5179</v>
      </c>
      <c r="B5187">
        <f t="shared" si="967"/>
        <v>31</v>
      </c>
      <c r="C5187">
        <f t="shared" si="968"/>
        <v>6</v>
      </c>
      <c r="D5187">
        <f t="shared" si="969"/>
        <v>19</v>
      </c>
      <c r="E5187">
        <f t="shared" si="960"/>
        <v>72.2</v>
      </c>
      <c r="F5187">
        <f t="shared" ca="1" si="961"/>
        <v>77</v>
      </c>
      <c r="G5187">
        <f t="shared" ca="1" si="962"/>
        <v>6</v>
      </c>
      <c r="H5187">
        <f t="shared" ca="1" si="963"/>
        <v>100</v>
      </c>
      <c r="I5187" s="6">
        <f t="shared" ca="1" si="970"/>
        <v>0.55593999999999999</v>
      </c>
      <c r="J5187" s="18">
        <f t="shared" ca="1" si="964"/>
        <v>1.5844290000000001</v>
      </c>
      <c r="K5187" s="7">
        <f t="shared" ca="1" si="965"/>
        <v>1.5844289999999999</v>
      </c>
      <c r="L5187" s="55" t="str">
        <f t="shared" si="966"/>
        <v>t5179</v>
      </c>
      <c r="M5187" s="56">
        <v>1</v>
      </c>
      <c r="N5187" s="79">
        <f t="shared" ca="1" si="971"/>
        <v>1.5844289999999999</v>
      </c>
    </row>
    <row r="5188" spans="1:14">
      <c r="A5188">
        <v>5180</v>
      </c>
      <c r="B5188">
        <f t="shared" si="967"/>
        <v>31</v>
      </c>
      <c r="C5188">
        <f t="shared" si="968"/>
        <v>6</v>
      </c>
      <c r="D5188">
        <f t="shared" si="969"/>
        <v>20</v>
      </c>
      <c r="E5188">
        <f t="shared" si="960"/>
        <v>72.2</v>
      </c>
      <c r="F5188">
        <f t="shared" ca="1" si="961"/>
        <v>77</v>
      </c>
      <c r="G5188">
        <f t="shared" ca="1" si="962"/>
        <v>6</v>
      </c>
      <c r="H5188">
        <f t="shared" ca="1" si="963"/>
        <v>97</v>
      </c>
      <c r="I5188" s="6">
        <f t="shared" ca="1" si="970"/>
        <v>0.53926180000000001</v>
      </c>
      <c r="J5188" s="18">
        <f t="shared" ca="1" si="964"/>
        <v>1.5368961300000001</v>
      </c>
      <c r="K5188" s="7">
        <f t="shared" ca="1" si="965"/>
        <v>1.5368961300000001</v>
      </c>
      <c r="L5188" s="55" t="str">
        <f t="shared" si="966"/>
        <v>t5180</v>
      </c>
      <c r="M5188" s="56">
        <v>1</v>
      </c>
      <c r="N5188" s="79">
        <f t="shared" ca="1" si="971"/>
        <v>1.5368961300000001</v>
      </c>
    </row>
    <row r="5189" spans="1:14">
      <c r="A5189">
        <v>5181</v>
      </c>
      <c r="B5189">
        <f t="shared" si="967"/>
        <v>31</v>
      </c>
      <c r="C5189">
        <f t="shared" si="968"/>
        <v>6</v>
      </c>
      <c r="D5189">
        <f t="shared" si="969"/>
        <v>21</v>
      </c>
      <c r="E5189">
        <f t="shared" si="960"/>
        <v>72.2</v>
      </c>
      <c r="F5189">
        <f t="shared" ca="1" si="961"/>
        <v>77</v>
      </c>
      <c r="G5189">
        <f t="shared" ca="1" si="962"/>
        <v>6</v>
      </c>
      <c r="H5189">
        <f t="shared" ca="1" si="963"/>
        <v>95</v>
      </c>
      <c r="I5189" s="6">
        <f t="shared" ca="1" si="970"/>
        <v>0.52814299999999992</v>
      </c>
      <c r="J5189" s="18">
        <f t="shared" ca="1" si="964"/>
        <v>1.5052075499999997</v>
      </c>
      <c r="K5189" s="7">
        <f t="shared" ca="1" si="965"/>
        <v>1.5052075499999997</v>
      </c>
      <c r="L5189" s="55" t="str">
        <f t="shared" si="966"/>
        <v>t5181</v>
      </c>
      <c r="M5189" s="56">
        <v>1</v>
      </c>
      <c r="N5189" s="79">
        <f t="shared" ca="1" si="971"/>
        <v>1.5052075499999997</v>
      </c>
    </row>
    <row r="5190" spans="1:14">
      <c r="A5190">
        <v>5182</v>
      </c>
      <c r="B5190">
        <f t="shared" si="967"/>
        <v>31</v>
      </c>
      <c r="C5190">
        <f t="shared" si="968"/>
        <v>6</v>
      </c>
      <c r="D5190">
        <f t="shared" si="969"/>
        <v>22</v>
      </c>
      <c r="E5190">
        <f t="shared" si="960"/>
        <v>72.2</v>
      </c>
      <c r="F5190">
        <f t="shared" ca="1" si="961"/>
        <v>77</v>
      </c>
      <c r="G5190">
        <f t="shared" ca="1" si="962"/>
        <v>6</v>
      </c>
      <c r="H5190">
        <f t="shared" ca="1" si="963"/>
        <v>90</v>
      </c>
      <c r="I5190" s="6">
        <f t="shared" ca="1" si="970"/>
        <v>0.50034599999999996</v>
      </c>
      <c r="J5190" s="18">
        <f t="shared" ca="1" si="964"/>
        <v>1.4259861</v>
      </c>
      <c r="K5190" s="7">
        <f t="shared" ca="1" si="965"/>
        <v>1.4259861</v>
      </c>
      <c r="L5190" s="55" t="str">
        <f t="shared" si="966"/>
        <v>t5182</v>
      </c>
      <c r="M5190" s="56">
        <v>1</v>
      </c>
      <c r="N5190" s="79">
        <f t="shared" ca="1" si="971"/>
        <v>1.4259861</v>
      </c>
    </row>
    <row r="5191" spans="1:14">
      <c r="A5191">
        <v>5183</v>
      </c>
      <c r="B5191">
        <f t="shared" si="967"/>
        <v>31</v>
      </c>
      <c r="C5191">
        <f t="shared" si="968"/>
        <v>6</v>
      </c>
      <c r="D5191">
        <f t="shared" si="969"/>
        <v>23</v>
      </c>
      <c r="E5191">
        <f t="shared" si="960"/>
        <v>72.2</v>
      </c>
      <c r="F5191">
        <f t="shared" ca="1" si="961"/>
        <v>77</v>
      </c>
      <c r="G5191">
        <f t="shared" ca="1" si="962"/>
        <v>6</v>
      </c>
      <c r="H5191">
        <f t="shared" ca="1" si="963"/>
        <v>85</v>
      </c>
      <c r="I5191" s="6">
        <f t="shared" ca="1" si="970"/>
        <v>0.472549</v>
      </c>
      <c r="J5191" s="18">
        <f t="shared" ca="1" si="964"/>
        <v>1.3467646500000001</v>
      </c>
      <c r="K5191" s="7">
        <f t="shared" ca="1" si="965"/>
        <v>1.3467646500000001</v>
      </c>
      <c r="L5191" s="55" t="str">
        <f t="shared" si="966"/>
        <v>t5183</v>
      </c>
      <c r="M5191" s="56">
        <v>1</v>
      </c>
      <c r="N5191" s="79">
        <f t="shared" ca="1" si="971"/>
        <v>1.3467646500000001</v>
      </c>
    </row>
    <row r="5192" spans="1:14">
      <c r="A5192">
        <v>5184</v>
      </c>
      <c r="B5192">
        <f t="shared" si="967"/>
        <v>31</v>
      </c>
      <c r="C5192">
        <f t="shared" si="968"/>
        <v>7</v>
      </c>
      <c r="D5192">
        <f t="shared" si="969"/>
        <v>0</v>
      </c>
      <c r="E5192">
        <f t="shared" ref="E5192:E5255" si="972">VLOOKUP(B5192,table_week_fact,2)</f>
        <v>72.2</v>
      </c>
      <c r="F5192">
        <f t="shared" ref="F5192:F5255" ca="1" si="973">OFFSET(table_day_fact_start,C5192-1,0)</f>
        <v>75</v>
      </c>
      <c r="G5192">
        <f t="shared" ref="G5192:G5255" ca="1" si="974">OFFSET(table_hr_col_start,C5192-1,MATCH(B5192,table_hr_col_wk_hdr)-1)</f>
        <v>6</v>
      </c>
      <c r="H5192">
        <f t="shared" ref="H5192:H5255" ca="1" si="975">OFFSET(table_hr_fact_start,D5192,G5192-1)</f>
        <v>75</v>
      </c>
      <c r="I5192" s="6">
        <f t="shared" ca="1" si="970"/>
        <v>0.40612499999999996</v>
      </c>
      <c r="J5192" s="18">
        <f t="shared" ref="J5192:J5255" ca="1" si="976">peak_baseline*I5192</f>
        <v>1.1574562499999999</v>
      </c>
      <c r="K5192" s="7">
        <f t="shared" ref="K5192:K5255" ca="1" si="977">J5192*peak_load/peak_baseline</f>
        <v>1.1574562499999999</v>
      </c>
      <c r="L5192" s="55" t="str">
        <f t="shared" ref="L5192:L5255" si="978">CONCATENATE($M$4,TEXT(A5192,"0"))</f>
        <v>t5184</v>
      </c>
      <c r="M5192" s="56">
        <v>1</v>
      </c>
      <c r="N5192" s="79">
        <f t="shared" ca="1" si="971"/>
        <v>1.1574562499999999</v>
      </c>
    </row>
    <row r="5193" spans="1:14">
      <c r="A5193">
        <v>5185</v>
      </c>
      <c r="B5193">
        <f t="shared" ref="B5193:B5256" si="979">ROUNDDOWN(A5193/168,0)+1</f>
        <v>31</v>
      </c>
      <c r="C5193">
        <f t="shared" ref="C5193:C5256" si="980">ROUNDDOWN(MOD(A5193/24,7),0)+1</f>
        <v>7</v>
      </c>
      <c r="D5193">
        <f t="shared" ref="D5193:D5256" si="981">MOD(A5193,24)</f>
        <v>1</v>
      </c>
      <c r="E5193">
        <f t="shared" si="972"/>
        <v>72.2</v>
      </c>
      <c r="F5193">
        <f t="shared" ca="1" si="973"/>
        <v>75</v>
      </c>
      <c r="G5193">
        <f t="shared" ca="1" si="974"/>
        <v>6</v>
      </c>
      <c r="H5193">
        <f t="shared" ca="1" si="975"/>
        <v>73</v>
      </c>
      <c r="I5193" s="6">
        <f t="shared" ref="I5193:I5256" ca="1" si="982">E5193/100*F5193/100*H5193/100</f>
        <v>0.39529500000000001</v>
      </c>
      <c r="J5193" s="18">
        <f t="shared" ca="1" si="976"/>
        <v>1.1265907500000001</v>
      </c>
      <c r="K5193" s="7">
        <f t="shared" ca="1" si="977"/>
        <v>1.1265907500000001</v>
      </c>
      <c r="L5193" s="55" t="str">
        <f t="shared" si="978"/>
        <v>t5185</v>
      </c>
      <c r="M5193" s="56">
        <v>1</v>
      </c>
      <c r="N5193" s="79">
        <f t="shared" ref="N5193:N5256" ca="1" si="983">K5193</f>
        <v>1.1265907500000001</v>
      </c>
    </row>
    <row r="5194" spans="1:14">
      <c r="A5194">
        <v>5186</v>
      </c>
      <c r="B5194">
        <f t="shared" si="979"/>
        <v>31</v>
      </c>
      <c r="C5194">
        <f t="shared" si="980"/>
        <v>7</v>
      </c>
      <c r="D5194">
        <f t="shared" si="981"/>
        <v>2</v>
      </c>
      <c r="E5194">
        <f t="shared" si="972"/>
        <v>72.2</v>
      </c>
      <c r="F5194">
        <f t="shared" ca="1" si="973"/>
        <v>75</v>
      </c>
      <c r="G5194">
        <f t="shared" ca="1" si="974"/>
        <v>6</v>
      </c>
      <c r="H5194">
        <f t="shared" ca="1" si="975"/>
        <v>69</v>
      </c>
      <c r="I5194" s="6">
        <f t="shared" ca="1" si="982"/>
        <v>0.37363499999999999</v>
      </c>
      <c r="J5194" s="18">
        <f t="shared" ca="1" si="976"/>
        <v>1.0648597500000001</v>
      </c>
      <c r="K5194" s="7">
        <f t="shared" ca="1" si="977"/>
        <v>1.0648597500000001</v>
      </c>
      <c r="L5194" s="55" t="str">
        <f t="shared" si="978"/>
        <v>t5186</v>
      </c>
      <c r="M5194" s="56">
        <v>1</v>
      </c>
      <c r="N5194" s="79">
        <f t="shared" ca="1" si="983"/>
        <v>1.0648597500000001</v>
      </c>
    </row>
    <row r="5195" spans="1:14">
      <c r="A5195">
        <v>5187</v>
      </c>
      <c r="B5195">
        <f t="shared" si="979"/>
        <v>31</v>
      </c>
      <c r="C5195">
        <f t="shared" si="980"/>
        <v>7</v>
      </c>
      <c r="D5195">
        <f t="shared" si="981"/>
        <v>3</v>
      </c>
      <c r="E5195">
        <f t="shared" si="972"/>
        <v>72.2</v>
      </c>
      <c r="F5195">
        <f t="shared" ca="1" si="973"/>
        <v>75</v>
      </c>
      <c r="G5195">
        <f t="shared" ca="1" si="974"/>
        <v>6</v>
      </c>
      <c r="H5195">
        <f t="shared" ca="1" si="975"/>
        <v>66</v>
      </c>
      <c r="I5195" s="6">
        <f t="shared" ca="1" si="982"/>
        <v>0.35738999999999999</v>
      </c>
      <c r="J5195" s="18">
        <f t="shared" ca="1" si="976"/>
        <v>1.0185614999999999</v>
      </c>
      <c r="K5195" s="7">
        <f t="shared" ca="1" si="977"/>
        <v>1.0185614999999999</v>
      </c>
      <c r="L5195" s="55" t="str">
        <f t="shared" si="978"/>
        <v>t5187</v>
      </c>
      <c r="M5195" s="56">
        <v>1</v>
      </c>
      <c r="N5195" s="79">
        <f t="shared" ca="1" si="983"/>
        <v>1.0185614999999999</v>
      </c>
    </row>
    <row r="5196" spans="1:14">
      <c r="A5196">
        <v>5188</v>
      </c>
      <c r="B5196">
        <f t="shared" si="979"/>
        <v>31</v>
      </c>
      <c r="C5196">
        <f t="shared" si="980"/>
        <v>7</v>
      </c>
      <c r="D5196">
        <f t="shared" si="981"/>
        <v>4</v>
      </c>
      <c r="E5196">
        <f t="shared" si="972"/>
        <v>72.2</v>
      </c>
      <c r="F5196">
        <f t="shared" ca="1" si="973"/>
        <v>75</v>
      </c>
      <c r="G5196">
        <f t="shared" ca="1" si="974"/>
        <v>6</v>
      </c>
      <c r="H5196">
        <f t="shared" ca="1" si="975"/>
        <v>65</v>
      </c>
      <c r="I5196" s="6">
        <f t="shared" ca="1" si="982"/>
        <v>0.35197499999999998</v>
      </c>
      <c r="J5196" s="18">
        <f t="shared" ca="1" si="976"/>
        <v>1.0031287499999999</v>
      </c>
      <c r="K5196" s="7">
        <f t="shared" ca="1" si="977"/>
        <v>1.0031287499999999</v>
      </c>
      <c r="L5196" s="55" t="str">
        <f t="shared" si="978"/>
        <v>t5188</v>
      </c>
      <c r="M5196" s="56">
        <v>1</v>
      </c>
      <c r="N5196" s="79">
        <f t="shared" ca="1" si="983"/>
        <v>1.0031287499999999</v>
      </c>
    </row>
    <row r="5197" spans="1:14">
      <c r="A5197">
        <v>5189</v>
      </c>
      <c r="B5197">
        <f t="shared" si="979"/>
        <v>31</v>
      </c>
      <c r="C5197">
        <f t="shared" si="980"/>
        <v>7</v>
      </c>
      <c r="D5197">
        <f t="shared" si="981"/>
        <v>5</v>
      </c>
      <c r="E5197">
        <f t="shared" si="972"/>
        <v>72.2</v>
      </c>
      <c r="F5197">
        <f t="shared" ca="1" si="973"/>
        <v>75</v>
      </c>
      <c r="G5197">
        <f t="shared" ca="1" si="974"/>
        <v>6</v>
      </c>
      <c r="H5197">
        <f t="shared" ca="1" si="975"/>
        <v>65</v>
      </c>
      <c r="I5197" s="6">
        <f t="shared" ca="1" si="982"/>
        <v>0.35197499999999998</v>
      </c>
      <c r="J5197" s="18">
        <f t="shared" ca="1" si="976"/>
        <v>1.0031287499999999</v>
      </c>
      <c r="K5197" s="7">
        <f t="shared" ca="1" si="977"/>
        <v>1.0031287499999999</v>
      </c>
      <c r="L5197" s="55" t="str">
        <f t="shared" si="978"/>
        <v>t5189</v>
      </c>
      <c r="M5197" s="56">
        <v>1</v>
      </c>
      <c r="N5197" s="79">
        <f t="shared" ca="1" si="983"/>
        <v>1.0031287499999999</v>
      </c>
    </row>
    <row r="5198" spans="1:14">
      <c r="A5198">
        <v>5190</v>
      </c>
      <c r="B5198">
        <f t="shared" si="979"/>
        <v>31</v>
      </c>
      <c r="C5198">
        <f t="shared" si="980"/>
        <v>7</v>
      </c>
      <c r="D5198">
        <f t="shared" si="981"/>
        <v>6</v>
      </c>
      <c r="E5198">
        <f t="shared" si="972"/>
        <v>72.2</v>
      </c>
      <c r="F5198">
        <f t="shared" ca="1" si="973"/>
        <v>75</v>
      </c>
      <c r="G5198">
        <f t="shared" ca="1" si="974"/>
        <v>6</v>
      </c>
      <c r="H5198">
        <f t="shared" ca="1" si="975"/>
        <v>68</v>
      </c>
      <c r="I5198" s="6">
        <f t="shared" ca="1" si="982"/>
        <v>0.36821999999999994</v>
      </c>
      <c r="J5198" s="18">
        <f t="shared" ca="1" si="976"/>
        <v>1.0494269999999999</v>
      </c>
      <c r="K5198" s="7">
        <f t="shared" ca="1" si="977"/>
        <v>1.0494269999999999</v>
      </c>
      <c r="L5198" s="55" t="str">
        <f t="shared" si="978"/>
        <v>t5190</v>
      </c>
      <c r="M5198" s="56">
        <v>1</v>
      </c>
      <c r="N5198" s="79">
        <f t="shared" ca="1" si="983"/>
        <v>1.0494269999999999</v>
      </c>
    </row>
    <row r="5199" spans="1:14">
      <c r="A5199">
        <v>5191</v>
      </c>
      <c r="B5199">
        <f t="shared" si="979"/>
        <v>31</v>
      </c>
      <c r="C5199">
        <f t="shared" si="980"/>
        <v>7</v>
      </c>
      <c r="D5199">
        <f t="shared" si="981"/>
        <v>7</v>
      </c>
      <c r="E5199">
        <f t="shared" si="972"/>
        <v>72.2</v>
      </c>
      <c r="F5199">
        <f t="shared" ca="1" si="973"/>
        <v>75</v>
      </c>
      <c r="G5199">
        <f t="shared" ca="1" si="974"/>
        <v>6</v>
      </c>
      <c r="H5199">
        <f t="shared" ca="1" si="975"/>
        <v>74</v>
      </c>
      <c r="I5199" s="6">
        <f t="shared" ca="1" si="982"/>
        <v>0.40070999999999996</v>
      </c>
      <c r="J5199" s="18">
        <f t="shared" ca="1" si="976"/>
        <v>1.1420234999999999</v>
      </c>
      <c r="K5199" s="7">
        <f t="shared" ca="1" si="977"/>
        <v>1.1420234999999999</v>
      </c>
      <c r="L5199" s="55" t="str">
        <f t="shared" si="978"/>
        <v>t5191</v>
      </c>
      <c r="M5199" s="56">
        <v>1</v>
      </c>
      <c r="N5199" s="79">
        <f t="shared" ca="1" si="983"/>
        <v>1.1420234999999999</v>
      </c>
    </row>
    <row r="5200" spans="1:14">
      <c r="A5200">
        <v>5192</v>
      </c>
      <c r="B5200">
        <f t="shared" si="979"/>
        <v>31</v>
      </c>
      <c r="C5200">
        <f t="shared" si="980"/>
        <v>7</v>
      </c>
      <c r="D5200">
        <f t="shared" si="981"/>
        <v>8</v>
      </c>
      <c r="E5200">
        <f t="shared" si="972"/>
        <v>72.2</v>
      </c>
      <c r="F5200">
        <f t="shared" ca="1" si="973"/>
        <v>75</v>
      </c>
      <c r="G5200">
        <f t="shared" ca="1" si="974"/>
        <v>6</v>
      </c>
      <c r="H5200">
        <f t="shared" ca="1" si="975"/>
        <v>83</v>
      </c>
      <c r="I5200" s="6">
        <f t="shared" ca="1" si="982"/>
        <v>0.44944499999999998</v>
      </c>
      <c r="J5200" s="18">
        <f t="shared" ca="1" si="976"/>
        <v>1.28091825</v>
      </c>
      <c r="K5200" s="7">
        <f t="shared" ca="1" si="977"/>
        <v>1.28091825</v>
      </c>
      <c r="L5200" s="55" t="str">
        <f t="shared" si="978"/>
        <v>t5192</v>
      </c>
      <c r="M5200" s="56">
        <v>1</v>
      </c>
      <c r="N5200" s="79">
        <f t="shared" ca="1" si="983"/>
        <v>1.28091825</v>
      </c>
    </row>
    <row r="5201" spans="1:14">
      <c r="A5201">
        <v>5193</v>
      </c>
      <c r="B5201">
        <f t="shared" si="979"/>
        <v>31</v>
      </c>
      <c r="C5201">
        <f t="shared" si="980"/>
        <v>7</v>
      </c>
      <c r="D5201">
        <f t="shared" si="981"/>
        <v>9</v>
      </c>
      <c r="E5201">
        <f t="shared" si="972"/>
        <v>72.2</v>
      </c>
      <c r="F5201">
        <f t="shared" ca="1" si="973"/>
        <v>75</v>
      </c>
      <c r="G5201">
        <f t="shared" ca="1" si="974"/>
        <v>6</v>
      </c>
      <c r="H5201">
        <f t="shared" ca="1" si="975"/>
        <v>89</v>
      </c>
      <c r="I5201" s="6">
        <f t="shared" ca="1" si="982"/>
        <v>0.481935</v>
      </c>
      <c r="J5201" s="18">
        <f t="shared" ca="1" si="976"/>
        <v>1.37351475</v>
      </c>
      <c r="K5201" s="7">
        <f t="shared" ca="1" si="977"/>
        <v>1.37351475</v>
      </c>
      <c r="L5201" s="55" t="str">
        <f t="shared" si="978"/>
        <v>t5193</v>
      </c>
      <c r="M5201" s="56">
        <v>1</v>
      </c>
      <c r="N5201" s="79">
        <f t="shared" ca="1" si="983"/>
        <v>1.37351475</v>
      </c>
    </row>
    <row r="5202" spans="1:14">
      <c r="A5202">
        <v>5194</v>
      </c>
      <c r="B5202">
        <f t="shared" si="979"/>
        <v>31</v>
      </c>
      <c r="C5202">
        <f t="shared" si="980"/>
        <v>7</v>
      </c>
      <c r="D5202">
        <f t="shared" si="981"/>
        <v>10</v>
      </c>
      <c r="E5202">
        <f t="shared" si="972"/>
        <v>72.2</v>
      </c>
      <c r="F5202">
        <f t="shared" ca="1" si="973"/>
        <v>75</v>
      </c>
      <c r="G5202">
        <f t="shared" ca="1" si="974"/>
        <v>6</v>
      </c>
      <c r="H5202">
        <f t="shared" ca="1" si="975"/>
        <v>92</v>
      </c>
      <c r="I5202" s="6">
        <f t="shared" ca="1" si="982"/>
        <v>0.49817999999999996</v>
      </c>
      <c r="J5202" s="18">
        <f t="shared" ca="1" si="976"/>
        <v>1.419813</v>
      </c>
      <c r="K5202" s="7">
        <f t="shared" ca="1" si="977"/>
        <v>1.419813</v>
      </c>
      <c r="L5202" s="55" t="str">
        <f t="shared" si="978"/>
        <v>t5194</v>
      </c>
      <c r="M5202" s="56">
        <v>1</v>
      </c>
      <c r="N5202" s="79">
        <f t="shared" ca="1" si="983"/>
        <v>1.419813</v>
      </c>
    </row>
    <row r="5203" spans="1:14">
      <c r="A5203">
        <v>5195</v>
      </c>
      <c r="B5203">
        <f t="shared" si="979"/>
        <v>31</v>
      </c>
      <c r="C5203">
        <f t="shared" si="980"/>
        <v>7</v>
      </c>
      <c r="D5203">
        <f t="shared" si="981"/>
        <v>11</v>
      </c>
      <c r="E5203">
        <f t="shared" si="972"/>
        <v>72.2</v>
      </c>
      <c r="F5203">
        <f t="shared" ca="1" si="973"/>
        <v>75</v>
      </c>
      <c r="G5203">
        <f t="shared" ca="1" si="974"/>
        <v>6</v>
      </c>
      <c r="H5203">
        <f t="shared" ca="1" si="975"/>
        <v>94</v>
      </c>
      <c r="I5203" s="6">
        <f t="shared" ca="1" si="982"/>
        <v>0.50900999999999996</v>
      </c>
      <c r="J5203" s="18">
        <f t="shared" ca="1" si="976"/>
        <v>1.4506785</v>
      </c>
      <c r="K5203" s="7">
        <f t="shared" ca="1" si="977"/>
        <v>1.4506785</v>
      </c>
      <c r="L5203" s="55" t="str">
        <f t="shared" si="978"/>
        <v>t5195</v>
      </c>
      <c r="M5203" s="56">
        <v>1</v>
      </c>
      <c r="N5203" s="79">
        <f t="shared" ca="1" si="983"/>
        <v>1.4506785</v>
      </c>
    </row>
    <row r="5204" spans="1:14">
      <c r="A5204">
        <v>5196</v>
      </c>
      <c r="B5204">
        <f t="shared" si="979"/>
        <v>31</v>
      </c>
      <c r="C5204">
        <f t="shared" si="980"/>
        <v>7</v>
      </c>
      <c r="D5204">
        <f t="shared" si="981"/>
        <v>12</v>
      </c>
      <c r="E5204">
        <f t="shared" si="972"/>
        <v>72.2</v>
      </c>
      <c r="F5204">
        <f t="shared" ca="1" si="973"/>
        <v>75</v>
      </c>
      <c r="G5204">
        <f t="shared" ca="1" si="974"/>
        <v>6</v>
      </c>
      <c r="H5204">
        <f t="shared" ca="1" si="975"/>
        <v>91</v>
      </c>
      <c r="I5204" s="6">
        <f t="shared" ca="1" si="982"/>
        <v>0.49276500000000001</v>
      </c>
      <c r="J5204" s="18">
        <f t="shared" ca="1" si="976"/>
        <v>1.40438025</v>
      </c>
      <c r="K5204" s="7">
        <f t="shared" ca="1" si="977"/>
        <v>1.40438025</v>
      </c>
      <c r="L5204" s="55" t="str">
        <f t="shared" si="978"/>
        <v>t5196</v>
      </c>
      <c r="M5204" s="56">
        <v>1</v>
      </c>
      <c r="N5204" s="79">
        <f t="shared" ca="1" si="983"/>
        <v>1.40438025</v>
      </c>
    </row>
    <row r="5205" spans="1:14">
      <c r="A5205">
        <v>5197</v>
      </c>
      <c r="B5205">
        <f t="shared" si="979"/>
        <v>31</v>
      </c>
      <c r="C5205">
        <f t="shared" si="980"/>
        <v>7</v>
      </c>
      <c r="D5205">
        <f t="shared" si="981"/>
        <v>13</v>
      </c>
      <c r="E5205">
        <f t="shared" si="972"/>
        <v>72.2</v>
      </c>
      <c r="F5205">
        <f t="shared" ca="1" si="973"/>
        <v>75</v>
      </c>
      <c r="G5205">
        <f t="shared" ca="1" si="974"/>
        <v>6</v>
      </c>
      <c r="H5205">
        <f t="shared" ca="1" si="975"/>
        <v>90</v>
      </c>
      <c r="I5205" s="6">
        <f t="shared" ca="1" si="982"/>
        <v>0.48735000000000001</v>
      </c>
      <c r="J5205" s="18">
        <f t="shared" ca="1" si="976"/>
        <v>1.3889475</v>
      </c>
      <c r="K5205" s="7">
        <f t="shared" ca="1" si="977"/>
        <v>1.3889475</v>
      </c>
      <c r="L5205" s="55" t="str">
        <f t="shared" si="978"/>
        <v>t5197</v>
      </c>
      <c r="M5205" s="56">
        <v>1</v>
      </c>
      <c r="N5205" s="79">
        <f t="shared" ca="1" si="983"/>
        <v>1.3889475</v>
      </c>
    </row>
    <row r="5206" spans="1:14">
      <c r="A5206">
        <v>5198</v>
      </c>
      <c r="B5206">
        <f t="shared" si="979"/>
        <v>31</v>
      </c>
      <c r="C5206">
        <f t="shared" si="980"/>
        <v>7</v>
      </c>
      <c r="D5206">
        <f t="shared" si="981"/>
        <v>14</v>
      </c>
      <c r="E5206">
        <f t="shared" si="972"/>
        <v>72.2</v>
      </c>
      <c r="F5206">
        <f t="shared" ca="1" si="973"/>
        <v>75</v>
      </c>
      <c r="G5206">
        <f t="shared" ca="1" si="974"/>
        <v>6</v>
      </c>
      <c r="H5206">
        <f t="shared" ca="1" si="975"/>
        <v>90</v>
      </c>
      <c r="I5206" s="6">
        <f t="shared" ca="1" si="982"/>
        <v>0.48735000000000001</v>
      </c>
      <c r="J5206" s="18">
        <f t="shared" ca="1" si="976"/>
        <v>1.3889475</v>
      </c>
      <c r="K5206" s="7">
        <f t="shared" ca="1" si="977"/>
        <v>1.3889475</v>
      </c>
      <c r="L5206" s="55" t="str">
        <f t="shared" si="978"/>
        <v>t5198</v>
      </c>
      <c r="M5206" s="56">
        <v>1</v>
      </c>
      <c r="N5206" s="79">
        <f t="shared" ca="1" si="983"/>
        <v>1.3889475</v>
      </c>
    </row>
    <row r="5207" spans="1:14">
      <c r="A5207">
        <v>5199</v>
      </c>
      <c r="B5207">
        <f t="shared" si="979"/>
        <v>31</v>
      </c>
      <c r="C5207">
        <f t="shared" si="980"/>
        <v>7</v>
      </c>
      <c r="D5207">
        <f t="shared" si="981"/>
        <v>15</v>
      </c>
      <c r="E5207">
        <f t="shared" si="972"/>
        <v>72.2</v>
      </c>
      <c r="F5207">
        <f t="shared" ca="1" si="973"/>
        <v>75</v>
      </c>
      <c r="G5207">
        <f t="shared" ca="1" si="974"/>
        <v>6</v>
      </c>
      <c r="H5207">
        <f t="shared" ca="1" si="975"/>
        <v>86</v>
      </c>
      <c r="I5207" s="6">
        <f t="shared" ca="1" si="982"/>
        <v>0.46568999999999994</v>
      </c>
      <c r="J5207" s="18">
        <f t="shared" ca="1" si="976"/>
        <v>1.3272164999999998</v>
      </c>
      <c r="K5207" s="7">
        <f t="shared" ca="1" si="977"/>
        <v>1.3272164999999998</v>
      </c>
      <c r="L5207" s="55" t="str">
        <f t="shared" si="978"/>
        <v>t5199</v>
      </c>
      <c r="M5207" s="56">
        <v>1</v>
      </c>
      <c r="N5207" s="79">
        <f t="shared" ca="1" si="983"/>
        <v>1.3272164999999998</v>
      </c>
    </row>
    <row r="5208" spans="1:14">
      <c r="A5208">
        <v>5200</v>
      </c>
      <c r="B5208">
        <f t="shared" si="979"/>
        <v>31</v>
      </c>
      <c r="C5208">
        <f t="shared" si="980"/>
        <v>7</v>
      </c>
      <c r="D5208">
        <f t="shared" si="981"/>
        <v>16</v>
      </c>
      <c r="E5208">
        <f t="shared" si="972"/>
        <v>72.2</v>
      </c>
      <c r="F5208">
        <f t="shared" ca="1" si="973"/>
        <v>75</v>
      </c>
      <c r="G5208">
        <f t="shared" ca="1" si="974"/>
        <v>6</v>
      </c>
      <c r="H5208">
        <f t="shared" ca="1" si="975"/>
        <v>85</v>
      </c>
      <c r="I5208" s="6">
        <f t="shared" ca="1" si="982"/>
        <v>0.46027499999999999</v>
      </c>
      <c r="J5208" s="18">
        <f t="shared" ca="1" si="976"/>
        <v>1.31178375</v>
      </c>
      <c r="K5208" s="7">
        <f t="shared" ca="1" si="977"/>
        <v>1.31178375</v>
      </c>
      <c r="L5208" s="55" t="str">
        <f t="shared" si="978"/>
        <v>t5200</v>
      </c>
      <c r="M5208" s="56">
        <v>1</v>
      </c>
      <c r="N5208" s="79">
        <f t="shared" ca="1" si="983"/>
        <v>1.31178375</v>
      </c>
    </row>
    <row r="5209" spans="1:14">
      <c r="A5209">
        <v>5201</v>
      </c>
      <c r="B5209">
        <f t="shared" si="979"/>
        <v>31</v>
      </c>
      <c r="C5209">
        <f t="shared" si="980"/>
        <v>7</v>
      </c>
      <c r="D5209">
        <f t="shared" si="981"/>
        <v>17</v>
      </c>
      <c r="E5209">
        <f t="shared" si="972"/>
        <v>72.2</v>
      </c>
      <c r="F5209">
        <f t="shared" ca="1" si="973"/>
        <v>75</v>
      </c>
      <c r="G5209">
        <f t="shared" ca="1" si="974"/>
        <v>6</v>
      </c>
      <c r="H5209">
        <f t="shared" ca="1" si="975"/>
        <v>88</v>
      </c>
      <c r="I5209" s="6">
        <f t="shared" ca="1" si="982"/>
        <v>0.47652</v>
      </c>
      <c r="J5209" s="18">
        <f t="shared" ca="1" si="976"/>
        <v>1.358082</v>
      </c>
      <c r="K5209" s="7">
        <f t="shared" ca="1" si="977"/>
        <v>1.358082</v>
      </c>
      <c r="L5209" s="55" t="str">
        <f t="shared" si="978"/>
        <v>t5201</v>
      </c>
      <c r="M5209" s="56">
        <v>1</v>
      </c>
      <c r="N5209" s="79">
        <f t="shared" ca="1" si="983"/>
        <v>1.358082</v>
      </c>
    </row>
    <row r="5210" spans="1:14">
      <c r="A5210">
        <v>5202</v>
      </c>
      <c r="B5210">
        <f t="shared" si="979"/>
        <v>31</v>
      </c>
      <c r="C5210">
        <f t="shared" si="980"/>
        <v>7</v>
      </c>
      <c r="D5210">
        <f t="shared" si="981"/>
        <v>18</v>
      </c>
      <c r="E5210">
        <f t="shared" si="972"/>
        <v>72.2</v>
      </c>
      <c r="F5210">
        <f t="shared" ca="1" si="973"/>
        <v>75</v>
      </c>
      <c r="G5210">
        <f t="shared" ca="1" si="974"/>
        <v>6</v>
      </c>
      <c r="H5210">
        <f t="shared" ca="1" si="975"/>
        <v>92</v>
      </c>
      <c r="I5210" s="6">
        <f t="shared" ca="1" si="982"/>
        <v>0.49817999999999996</v>
      </c>
      <c r="J5210" s="18">
        <f t="shared" ca="1" si="976"/>
        <v>1.419813</v>
      </c>
      <c r="K5210" s="7">
        <f t="shared" ca="1" si="977"/>
        <v>1.419813</v>
      </c>
      <c r="L5210" s="55" t="str">
        <f t="shared" si="978"/>
        <v>t5202</v>
      </c>
      <c r="M5210" s="56">
        <v>1</v>
      </c>
      <c r="N5210" s="79">
        <f t="shared" ca="1" si="983"/>
        <v>1.419813</v>
      </c>
    </row>
    <row r="5211" spans="1:14">
      <c r="A5211">
        <v>5203</v>
      </c>
      <c r="B5211">
        <f t="shared" si="979"/>
        <v>31</v>
      </c>
      <c r="C5211">
        <f t="shared" si="980"/>
        <v>7</v>
      </c>
      <c r="D5211">
        <f t="shared" si="981"/>
        <v>19</v>
      </c>
      <c r="E5211">
        <f t="shared" si="972"/>
        <v>72.2</v>
      </c>
      <c r="F5211">
        <f t="shared" ca="1" si="973"/>
        <v>75</v>
      </c>
      <c r="G5211">
        <f t="shared" ca="1" si="974"/>
        <v>6</v>
      </c>
      <c r="H5211">
        <f t="shared" ca="1" si="975"/>
        <v>100</v>
      </c>
      <c r="I5211" s="6">
        <f t="shared" ca="1" si="982"/>
        <v>0.54149999999999998</v>
      </c>
      <c r="J5211" s="18">
        <f t="shared" ca="1" si="976"/>
        <v>1.543275</v>
      </c>
      <c r="K5211" s="7">
        <f t="shared" ca="1" si="977"/>
        <v>1.543275</v>
      </c>
      <c r="L5211" s="55" t="str">
        <f t="shared" si="978"/>
        <v>t5203</v>
      </c>
      <c r="M5211" s="56">
        <v>1</v>
      </c>
      <c r="N5211" s="79">
        <f t="shared" ca="1" si="983"/>
        <v>1.543275</v>
      </c>
    </row>
    <row r="5212" spans="1:14">
      <c r="A5212">
        <v>5204</v>
      </c>
      <c r="B5212">
        <f t="shared" si="979"/>
        <v>31</v>
      </c>
      <c r="C5212">
        <f t="shared" si="980"/>
        <v>7</v>
      </c>
      <c r="D5212">
        <f t="shared" si="981"/>
        <v>20</v>
      </c>
      <c r="E5212">
        <f t="shared" si="972"/>
        <v>72.2</v>
      </c>
      <c r="F5212">
        <f t="shared" ca="1" si="973"/>
        <v>75</v>
      </c>
      <c r="G5212">
        <f t="shared" ca="1" si="974"/>
        <v>6</v>
      </c>
      <c r="H5212">
        <f t="shared" ca="1" si="975"/>
        <v>97</v>
      </c>
      <c r="I5212" s="6">
        <f t="shared" ca="1" si="982"/>
        <v>0.52525500000000003</v>
      </c>
      <c r="J5212" s="18">
        <f t="shared" ca="1" si="976"/>
        <v>1.4969767500000002</v>
      </c>
      <c r="K5212" s="7">
        <f t="shared" ca="1" si="977"/>
        <v>1.4969767500000002</v>
      </c>
      <c r="L5212" s="55" t="str">
        <f t="shared" si="978"/>
        <v>t5204</v>
      </c>
      <c r="M5212" s="56">
        <v>1</v>
      </c>
      <c r="N5212" s="79">
        <f t="shared" ca="1" si="983"/>
        <v>1.4969767500000002</v>
      </c>
    </row>
    <row r="5213" spans="1:14">
      <c r="A5213">
        <v>5205</v>
      </c>
      <c r="B5213">
        <f t="shared" si="979"/>
        <v>31</v>
      </c>
      <c r="C5213">
        <f t="shared" si="980"/>
        <v>7</v>
      </c>
      <c r="D5213">
        <f t="shared" si="981"/>
        <v>21</v>
      </c>
      <c r="E5213">
        <f t="shared" si="972"/>
        <v>72.2</v>
      </c>
      <c r="F5213">
        <f t="shared" ca="1" si="973"/>
        <v>75</v>
      </c>
      <c r="G5213">
        <f t="shared" ca="1" si="974"/>
        <v>6</v>
      </c>
      <c r="H5213">
        <f t="shared" ca="1" si="975"/>
        <v>95</v>
      </c>
      <c r="I5213" s="6">
        <f t="shared" ca="1" si="982"/>
        <v>0.51442499999999991</v>
      </c>
      <c r="J5213" s="18">
        <f t="shared" ca="1" si="976"/>
        <v>1.4661112499999998</v>
      </c>
      <c r="K5213" s="7">
        <f t="shared" ca="1" si="977"/>
        <v>1.4661112499999998</v>
      </c>
      <c r="L5213" s="55" t="str">
        <f t="shared" si="978"/>
        <v>t5205</v>
      </c>
      <c r="M5213" s="56">
        <v>1</v>
      </c>
      <c r="N5213" s="79">
        <f t="shared" ca="1" si="983"/>
        <v>1.4661112499999998</v>
      </c>
    </row>
    <row r="5214" spans="1:14">
      <c r="A5214">
        <v>5206</v>
      </c>
      <c r="B5214">
        <f t="shared" si="979"/>
        <v>31</v>
      </c>
      <c r="C5214">
        <f t="shared" si="980"/>
        <v>7</v>
      </c>
      <c r="D5214">
        <f t="shared" si="981"/>
        <v>22</v>
      </c>
      <c r="E5214">
        <f t="shared" si="972"/>
        <v>72.2</v>
      </c>
      <c r="F5214">
        <f t="shared" ca="1" si="973"/>
        <v>75</v>
      </c>
      <c r="G5214">
        <f t="shared" ca="1" si="974"/>
        <v>6</v>
      </c>
      <c r="H5214">
        <f t="shared" ca="1" si="975"/>
        <v>90</v>
      </c>
      <c r="I5214" s="6">
        <f t="shared" ca="1" si="982"/>
        <v>0.48735000000000001</v>
      </c>
      <c r="J5214" s="18">
        <f t="shared" ca="1" si="976"/>
        <v>1.3889475</v>
      </c>
      <c r="K5214" s="7">
        <f t="shared" ca="1" si="977"/>
        <v>1.3889475</v>
      </c>
      <c r="L5214" s="55" t="str">
        <f t="shared" si="978"/>
        <v>t5206</v>
      </c>
      <c r="M5214" s="56">
        <v>1</v>
      </c>
      <c r="N5214" s="79">
        <f t="shared" ca="1" si="983"/>
        <v>1.3889475</v>
      </c>
    </row>
    <row r="5215" spans="1:14">
      <c r="A5215">
        <v>5207</v>
      </c>
      <c r="B5215">
        <f t="shared" si="979"/>
        <v>31</v>
      </c>
      <c r="C5215">
        <f t="shared" si="980"/>
        <v>7</v>
      </c>
      <c r="D5215">
        <f t="shared" si="981"/>
        <v>23</v>
      </c>
      <c r="E5215">
        <f t="shared" si="972"/>
        <v>72.2</v>
      </c>
      <c r="F5215">
        <f t="shared" ca="1" si="973"/>
        <v>75</v>
      </c>
      <c r="G5215">
        <f t="shared" ca="1" si="974"/>
        <v>6</v>
      </c>
      <c r="H5215">
        <f t="shared" ca="1" si="975"/>
        <v>85</v>
      </c>
      <c r="I5215" s="6">
        <f t="shared" ca="1" si="982"/>
        <v>0.46027499999999999</v>
      </c>
      <c r="J5215" s="18">
        <f t="shared" ca="1" si="976"/>
        <v>1.31178375</v>
      </c>
      <c r="K5215" s="7">
        <f t="shared" ca="1" si="977"/>
        <v>1.31178375</v>
      </c>
      <c r="L5215" s="55" t="str">
        <f t="shared" si="978"/>
        <v>t5207</v>
      </c>
      <c r="M5215" s="56">
        <v>1</v>
      </c>
      <c r="N5215" s="79">
        <f t="shared" ca="1" si="983"/>
        <v>1.31178375</v>
      </c>
    </row>
    <row r="5216" spans="1:14">
      <c r="A5216">
        <v>5208</v>
      </c>
      <c r="B5216">
        <f t="shared" si="979"/>
        <v>32</v>
      </c>
      <c r="C5216">
        <f t="shared" si="980"/>
        <v>1</v>
      </c>
      <c r="D5216">
        <f t="shared" si="981"/>
        <v>0</v>
      </c>
      <c r="E5216">
        <f t="shared" si="972"/>
        <v>77.599999999999994</v>
      </c>
      <c r="F5216">
        <f t="shared" ca="1" si="973"/>
        <v>93</v>
      </c>
      <c r="G5216">
        <f t="shared" ca="1" si="974"/>
        <v>5</v>
      </c>
      <c r="H5216">
        <f t="shared" ca="1" si="975"/>
        <v>63</v>
      </c>
      <c r="I5216" s="6">
        <f t="shared" ca="1" si="982"/>
        <v>0.45465839999999991</v>
      </c>
      <c r="J5216" s="18">
        <f t="shared" ca="1" si="976"/>
        <v>1.2957764399999998</v>
      </c>
      <c r="K5216" s="7">
        <f t="shared" ca="1" si="977"/>
        <v>1.2957764399999998</v>
      </c>
      <c r="L5216" s="55" t="str">
        <f t="shared" si="978"/>
        <v>t5208</v>
      </c>
      <c r="M5216" s="56">
        <v>1</v>
      </c>
      <c r="N5216" s="79">
        <f t="shared" ca="1" si="983"/>
        <v>1.2957764399999998</v>
      </c>
    </row>
    <row r="5217" spans="1:14">
      <c r="A5217">
        <v>5209</v>
      </c>
      <c r="B5217">
        <f t="shared" si="979"/>
        <v>32</v>
      </c>
      <c r="C5217">
        <f t="shared" si="980"/>
        <v>1</v>
      </c>
      <c r="D5217">
        <f t="shared" si="981"/>
        <v>1</v>
      </c>
      <c r="E5217">
        <f t="shared" si="972"/>
        <v>77.599999999999994</v>
      </c>
      <c r="F5217">
        <f t="shared" ca="1" si="973"/>
        <v>93</v>
      </c>
      <c r="G5217">
        <f t="shared" ca="1" si="974"/>
        <v>5</v>
      </c>
      <c r="H5217">
        <f t="shared" ca="1" si="975"/>
        <v>62</v>
      </c>
      <c r="I5217" s="6">
        <f t="shared" ca="1" si="982"/>
        <v>0.44744159999999994</v>
      </c>
      <c r="J5217" s="18">
        <f t="shared" ca="1" si="976"/>
        <v>1.2752085599999998</v>
      </c>
      <c r="K5217" s="7">
        <f t="shared" ca="1" si="977"/>
        <v>1.2752085599999998</v>
      </c>
      <c r="L5217" s="55" t="str">
        <f t="shared" si="978"/>
        <v>t5209</v>
      </c>
      <c r="M5217" s="56">
        <v>1</v>
      </c>
      <c r="N5217" s="79">
        <f t="shared" ca="1" si="983"/>
        <v>1.2752085599999998</v>
      </c>
    </row>
    <row r="5218" spans="1:14">
      <c r="A5218">
        <v>5210</v>
      </c>
      <c r="B5218">
        <f t="shared" si="979"/>
        <v>32</v>
      </c>
      <c r="C5218">
        <f t="shared" si="980"/>
        <v>1</v>
      </c>
      <c r="D5218">
        <f t="shared" si="981"/>
        <v>2</v>
      </c>
      <c r="E5218">
        <f t="shared" si="972"/>
        <v>77.599999999999994</v>
      </c>
      <c r="F5218">
        <f t="shared" ca="1" si="973"/>
        <v>93</v>
      </c>
      <c r="G5218">
        <f t="shared" ca="1" si="974"/>
        <v>5</v>
      </c>
      <c r="H5218">
        <f t="shared" ca="1" si="975"/>
        <v>60</v>
      </c>
      <c r="I5218" s="6">
        <f t="shared" ca="1" si="982"/>
        <v>0.43300799999999995</v>
      </c>
      <c r="J5218" s="18">
        <f t="shared" ca="1" si="976"/>
        <v>1.2340727999999999</v>
      </c>
      <c r="K5218" s="7">
        <f t="shared" ca="1" si="977"/>
        <v>1.2340727999999999</v>
      </c>
      <c r="L5218" s="55" t="str">
        <f t="shared" si="978"/>
        <v>t5210</v>
      </c>
      <c r="M5218" s="56">
        <v>1</v>
      </c>
      <c r="N5218" s="79">
        <f t="shared" ca="1" si="983"/>
        <v>1.2340727999999999</v>
      </c>
    </row>
    <row r="5219" spans="1:14">
      <c r="A5219">
        <v>5211</v>
      </c>
      <c r="B5219">
        <f t="shared" si="979"/>
        <v>32</v>
      </c>
      <c r="C5219">
        <f t="shared" si="980"/>
        <v>1</v>
      </c>
      <c r="D5219">
        <f t="shared" si="981"/>
        <v>3</v>
      </c>
      <c r="E5219">
        <f t="shared" si="972"/>
        <v>77.599999999999994</v>
      </c>
      <c r="F5219">
        <f t="shared" ca="1" si="973"/>
        <v>93</v>
      </c>
      <c r="G5219">
        <f t="shared" ca="1" si="974"/>
        <v>5</v>
      </c>
      <c r="H5219">
        <f t="shared" ca="1" si="975"/>
        <v>58</v>
      </c>
      <c r="I5219" s="6">
        <f t="shared" ca="1" si="982"/>
        <v>0.4185743999999999</v>
      </c>
      <c r="J5219" s="18">
        <f t="shared" ca="1" si="976"/>
        <v>1.1929370399999997</v>
      </c>
      <c r="K5219" s="7">
        <f t="shared" ca="1" si="977"/>
        <v>1.1929370399999997</v>
      </c>
      <c r="L5219" s="55" t="str">
        <f t="shared" si="978"/>
        <v>t5211</v>
      </c>
      <c r="M5219" s="56">
        <v>1</v>
      </c>
      <c r="N5219" s="79">
        <f t="shared" ca="1" si="983"/>
        <v>1.1929370399999997</v>
      </c>
    </row>
    <row r="5220" spans="1:14">
      <c r="A5220">
        <v>5212</v>
      </c>
      <c r="B5220">
        <f t="shared" si="979"/>
        <v>32</v>
      </c>
      <c r="C5220">
        <f t="shared" si="980"/>
        <v>1</v>
      </c>
      <c r="D5220">
        <f t="shared" si="981"/>
        <v>4</v>
      </c>
      <c r="E5220">
        <f t="shared" si="972"/>
        <v>77.599999999999994</v>
      </c>
      <c r="F5220">
        <f t="shared" ca="1" si="973"/>
        <v>93</v>
      </c>
      <c r="G5220">
        <f t="shared" ca="1" si="974"/>
        <v>5</v>
      </c>
      <c r="H5220">
        <f t="shared" ca="1" si="975"/>
        <v>59</v>
      </c>
      <c r="I5220" s="6">
        <f t="shared" ca="1" si="982"/>
        <v>0.42579119999999998</v>
      </c>
      <c r="J5220" s="18">
        <f t="shared" ca="1" si="976"/>
        <v>1.2135049199999999</v>
      </c>
      <c r="K5220" s="7">
        <f t="shared" ca="1" si="977"/>
        <v>1.2135049199999999</v>
      </c>
      <c r="L5220" s="55" t="str">
        <f t="shared" si="978"/>
        <v>t5212</v>
      </c>
      <c r="M5220" s="56">
        <v>1</v>
      </c>
      <c r="N5220" s="79">
        <f t="shared" ca="1" si="983"/>
        <v>1.2135049199999999</v>
      </c>
    </row>
    <row r="5221" spans="1:14">
      <c r="A5221">
        <v>5213</v>
      </c>
      <c r="B5221">
        <f t="shared" si="979"/>
        <v>32</v>
      </c>
      <c r="C5221">
        <f t="shared" si="980"/>
        <v>1</v>
      </c>
      <c r="D5221">
        <f t="shared" si="981"/>
        <v>5</v>
      </c>
      <c r="E5221">
        <f t="shared" si="972"/>
        <v>77.599999999999994</v>
      </c>
      <c r="F5221">
        <f t="shared" ca="1" si="973"/>
        <v>93</v>
      </c>
      <c r="G5221">
        <f t="shared" ca="1" si="974"/>
        <v>5</v>
      </c>
      <c r="H5221">
        <f t="shared" ca="1" si="975"/>
        <v>65</v>
      </c>
      <c r="I5221" s="6">
        <f t="shared" ca="1" si="982"/>
        <v>0.4690919999999999</v>
      </c>
      <c r="J5221" s="18">
        <f t="shared" ca="1" si="976"/>
        <v>1.3369121999999998</v>
      </c>
      <c r="K5221" s="7">
        <f t="shared" ca="1" si="977"/>
        <v>1.3369121999999998</v>
      </c>
      <c r="L5221" s="55" t="str">
        <f t="shared" si="978"/>
        <v>t5213</v>
      </c>
      <c r="M5221" s="56">
        <v>1</v>
      </c>
      <c r="N5221" s="79">
        <f t="shared" ca="1" si="983"/>
        <v>1.3369121999999998</v>
      </c>
    </row>
    <row r="5222" spans="1:14">
      <c r="A5222">
        <v>5214</v>
      </c>
      <c r="B5222">
        <f t="shared" si="979"/>
        <v>32</v>
      </c>
      <c r="C5222">
        <f t="shared" si="980"/>
        <v>1</v>
      </c>
      <c r="D5222">
        <f t="shared" si="981"/>
        <v>6</v>
      </c>
      <c r="E5222">
        <f t="shared" si="972"/>
        <v>77.599999999999994</v>
      </c>
      <c r="F5222">
        <f t="shared" ca="1" si="973"/>
        <v>93</v>
      </c>
      <c r="G5222">
        <f t="shared" ca="1" si="974"/>
        <v>5</v>
      </c>
      <c r="H5222">
        <f t="shared" ca="1" si="975"/>
        <v>72</v>
      </c>
      <c r="I5222" s="6">
        <f t="shared" ca="1" si="982"/>
        <v>0.51960959999999989</v>
      </c>
      <c r="J5222" s="18">
        <f t="shared" ca="1" si="976"/>
        <v>1.4808873599999997</v>
      </c>
      <c r="K5222" s="7">
        <f t="shared" ca="1" si="977"/>
        <v>1.4808873599999997</v>
      </c>
      <c r="L5222" s="55" t="str">
        <f t="shared" si="978"/>
        <v>t5214</v>
      </c>
      <c r="M5222" s="56">
        <v>1</v>
      </c>
      <c r="N5222" s="79">
        <f t="shared" ca="1" si="983"/>
        <v>1.4808873599999997</v>
      </c>
    </row>
    <row r="5223" spans="1:14">
      <c r="A5223">
        <v>5215</v>
      </c>
      <c r="B5223">
        <f t="shared" si="979"/>
        <v>32</v>
      </c>
      <c r="C5223">
        <f t="shared" si="980"/>
        <v>1</v>
      </c>
      <c r="D5223">
        <f t="shared" si="981"/>
        <v>7</v>
      </c>
      <c r="E5223">
        <f t="shared" si="972"/>
        <v>77.599999999999994</v>
      </c>
      <c r="F5223">
        <f t="shared" ca="1" si="973"/>
        <v>93</v>
      </c>
      <c r="G5223">
        <f t="shared" ca="1" si="974"/>
        <v>5</v>
      </c>
      <c r="H5223">
        <f t="shared" ca="1" si="975"/>
        <v>85</v>
      </c>
      <c r="I5223" s="6">
        <f t="shared" ca="1" si="982"/>
        <v>0.61342799999999986</v>
      </c>
      <c r="J5223" s="18">
        <f t="shared" ca="1" si="976"/>
        <v>1.7482697999999997</v>
      </c>
      <c r="K5223" s="7">
        <f t="shared" ca="1" si="977"/>
        <v>1.7482697999999997</v>
      </c>
      <c r="L5223" s="55" t="str">
        <f t="shared" si="978"/>
        <v>t5215</v>
      </c>
      <c r="M5223" s="56">
        <v>1</v>
      </c>
      <c r="N5223" s="79">
        <f t="shared" ca="1" si="983"/>
        <v>1.7482697999999997</v>
      </c>
    </row>
    <row r="5224" spans="1:14">
      <c r="A5224">
        <v>5216</v>
      </c>
      <c r="B5224">
        <f t="shared" si="979"/>
        <v>32</v>
      </c>
      <c r="C5224">
        <f t="shared" si="980"/>
        <v>1</v>
      </c>
      <c r="D5224">
        <f t="shared" si="981"/>
        <v>8</v>
      </c>
      <c r="E5224">
        <f t="shared" si="972"/>
        <v>77.599999999999994</v>
      </c>
      <c r="F5224">
        <f t="shared" ca="1" si="973"/>
        <v>93</v>
      </c>
      <c r="G5224">
        <f t="shared" ca="1" si="974"/>
        <v>5</v>
      </c>
      <c r="H5224">
        <f t="shared" ca="1" si="975"/>
        <v>95</v>
      </c>
      <c r="I5224" s="6">
        <f t="shared" ca="1" si="982"/>
        <v>0.68559599999999987</v>
      </c>
      <c r="J5224" s="18">
        <f t="shared" ca="1" si="976"/>
        <v>1.9539485999999997</v>
      </c>
      <c r="K5224" s="7">
        <f t="shared" ca="1" si="977"/>
        <v>1.9539485999999997</v>
      </c>
      <c r="L5224" s="55" t="str">
        <f t="shared" si="978"/>
        <v>t5216</v>
      </c>
      <c r="M5224" s="56">
        <v>1</v>
      </c>
      <c r="N5224" s="79">
        <f t="shared" ca="1" si="983"/>
        <v>1.9539485999999997</v>
      </c>
    </row>
    <row r="5225" spans="1:14">
      <c r="A5225">
        <v>5217</v>
      </c>
      <c r="B5225">
        <f t="shared" si="979"/>
        <v>32</v>
      </c>
      <c r="C5225">
        <f t="shared" si="980"/>
        <v>1</v>
      </c>
      <c r="D5225">
        <f t="shared" si="981"/>
        <v>9</v>
      </c>
      <c r="E5225">
        <f t="shared" si="972"/>
        <v>77.599999999999994</v>
      </c>
      <c r="F5225">
        <f t="shared" ca="1" si="973"/>
        <v>93</v>
      </c>
      <c r="G5225">
        <f t="shared" ca="1" si="974"/>
        <v>5</v>
      </c>
      <c r="H5225">
        <f t="shared" ca="1" si="975"/>
        <v>99</v>
      </c>
      <c r="I5225" s="6">
        <f t="shared" ca="1" si="982"/>
        <v>0.71446319999999985</v>
      </c>
      <c r="J5225" s="18">
        <f t="shared" ca="1" si="976"/>
        <v>2.0362201199999999</v>
      </c>
      <c r="K5225" s="7">
        <f t="shared" ca="1" si="977"/>
        <v>2.0362201199999999</v>
      </c>
      <c r="L5225" s="55" t="str">
        <f t="shared" si="978"/>
        <v>t5217</v>
      </c>
      <c r="M5225" s="56">
        <v>1</v>
      </c>
      <c r="N5225" s="79">
        <f t="shared" ca="1" si="983"/>
        <v>2.0362201199999999</v>
      </c>
    </row>
    <row r="5226" spans="1:14">
      <c r="A5226">
        <v>5218</v>
      </c>
      <c r="B5226">
        <f t="shared" si="979"/>
        <v>32</v>
      </c>
      <c r="C5226">
        <f t="shared" si="980"/>
        <v>1</v>
      </c>
      <c r="D5226">
        <f t="shared" si="981"/>
        <v>10</v>
      </c>
      <c r="E5226">
        <f t="shared" si="972"/>
        <v>77.599999999999994</v>
      </c>
      <c r="F5226">
        <f t="shared" ca="1" si="973"/>
        <v>93</v>
      </c>
      <c r="G5226">
        <f t="shared" ca="1" si="974"/>
        <v>5</v>
      </c>
      <c r="H5226">
        <f t="shared" ca="1" si="975"/>
        <v>100</v>
      </c>
      <c r="I5226" s="6">
        <f t="shared" ca="1" si="982"/>
        <v>0.72167999999999988</v>
      </c>
      <c r="J5226" s="18">
        <f t="shared" ca="1" si="976"/>
        <v>2.0567879999999996</v>
      </c>
      <c r="K5226" s="7">
        <f t="shared" ca="1" si="977"/>
        <v>2.0567879999999996</v>
      </c>
      <c r="L5226" s="55" t="str">
        <f t="shared" si="978"/>
        <v>t5218</v>
      </c>
      <c r="M5226" s="56">
        <v>1</v>
      </c>
      <c r="N5226" s="79">
        <f t="shared" ca="1" si="983"/>
        <v>2.0567879999999996</v>
      </c>
    </row>
    <row r="5227" spans="1:14">
      <c r="A5227">
        <v>5219</v>
      </c>
      <c r="B5227">
        <f t="shared" si="979"/>
        <v>32</v>
      </c>
      <c r="C5227">
        <f t="shared" si="980"/>
        <v>1</v>
      </c>
      <c r="D5227">
        <f t="shared" si="981"/>
        <v>11</v>
      </c>
      <c r="E5227">
        <f t="shared" si="972"/>
        <v>77.599999999999994</v>
      </c>
      <c r="F5227">
        <f t="shared" ca="1" si="973"/>
        <v>93</v>
      </c>
      <c r="G5227">
        <f t="shared" ca="1" si="974"/>
        <v>5</v>
      </c>
      <c r="H5227">
        <f t="shared" ca="1" si="975"/>
        <v>99</v>
      </c>
      <c r="I5227" s="6">
        <f t="shared" ca="1" si="982"/>
        <v>0.71446319999999985</v>
      </c>
      <c r="J5227" s="18">
        <f t="shared" ca="1" si="976"/>
        <v>2.0362201199999999</v>
      </c>
      <c r="K5227" s="7">
        <f t="shared" ca="1" si="977"/>
        <v>2.0362201199999999</v>
      </c>
      <c r="L5227" s="55" t="str">
        <f t="shared" si="978"/>
        <v>t5219</v>
      </c>
      <c r="M5227" s="56">
        <v>1</v>
      </c>
      <c r="N5227" s="79">
        <f t="shared" ca="1" si="983"/>
        <v>2.0362201199999999</v>
      </c>
    </row>
    <row r="5228" spans="1:14">
      <c r="A5228">
        <v>5220</v>
      </c>
      <c r="B5228">
        <f t="shared" si="979"/>
        <v>32</v>
      </c>
      <c r="C5228">
        <f t="shared" si="980"/>
        <v>1</v>
      </c>
      <c r="D5228">
        <f t="shared" si="981"/>
        <v>12</v>
      </c>
      <c r="E5228">
        <f t="shared" si="972"/>
        <v>77.599999999999994</v>
      </c>
      <c r="F5228">
        <f t="shared" ca="1" si="973"/>
        <v>93</v>
      </c>
      <c r="G5228">
        <f t="shared" ca="1" si="974"/>
        <v>5</v>
      </c>
      <c r="H5228">
        <f t="shared" ca="1" si="975"/>
        <v>93</v>
      </c>
      <c r="I5228" s="6">
        <f t="shared" ca="1" si="982"/>
        <v>0.67116239999999994</v>
      </c>
      <c r="J5228" s="18">
        <f t="shared" ca="1" si="976"/>
        <v>1.91281284</v>
      </c>
      <c r="K5228" s="7">
        <f t="shared" ca="1" si="977"/>
        <v>1.91281284</v>
      </c>
      <c r="L5228" s="55" t="str">
        <f t="shared" si="978"/>
        <v>t5220</v>
      </c>
      <c r="M5228" s="56">
        <v>1</v>
      </c>
      <c r="N5228" s="79">
        <f t="shared" ca="1" si="983"/>
        <v>1.91281284</v>
      </c>
    </row>
    <row r="5229" spans="1:14">
      <c r="A5229">
        <v>5221</v>
      </c>
      <c r="B5229">
        <f t="shared" si="979"/>
        <v>32</v>
      </c>
      <c r="C5229">
        <f t="shared" si="980"/>
        <v>1</v>
      </c>
      <c r="D5229">
        <f t="shared" si="981"/>
        <v>13</v>
      </c>
      <c r="E5229">
        <f t="shared" si="972"/>
        <v>77.599999999999994</v>
      </c>
      <c r="F5229">
        <f t="shared" ca="1" si="973"/>
        <v>93</v>
      </c>
      <c r="G5229">
        <f t="shared" ca="1" si="974"/>
        <v>5</v>
      </c>
      <c r="H5229">
        <f t="shared" ca="1" si="975"/>
        <v>92</v>
      </c>
      <c r="I5229" s="6">
        <f t="shared" ca="1" si="982"/>
        <v>0.6639455999999998</v>
      </c>
      <c r="J5229" s="18">
        <f t="shared" ca="1" si="976"/>
        <v>1.8922449599999995</v>
      </c>
      <c r="K5229" s="7">
        <f t="shared" ca="1" si="977"/>
        <v>1.8922449599999995</v>
      </c>
      <c r="L5229" s="55" t="str">
        <f t="shared" si="978"/>
        <v>t5221</v>
      </c>
      <c r="M5229" s="56">
        <v>1</v>
      </c>
      <c r="N5229" s="79">
        <f t="shared" ca="1" si="983"/>
        <v>1.8922449599999995</v>
      </c>
    </row>
    <row r="5230" spans="1:14">
      <c r="A5230">
        <v>5222</v>
      </c>
      <c r="B5230">
        <f t="shared" si="979"/>
        <v>32</v>
      </c>
      <c r="C5230">
        <f t="shared" si="980"/>
        <v>1</v>
      </c>
      <c r="D5230">
        <f t="shared" si="981"/>
        <v>14</v>
      </c>
      <c r="E5230">
        <f t="shared" si="972"/>
        <v>77.599999999999994</v>
      </c>
      <c r="F5230">
        <f t="shared" ca="1" si="973"/>
        <v>93</v>
      </c>
      <c r="G5230">
        <f t="shared" ca="1" si="974"/>
        <v>5</v>
      </c>
      <c r="H5230">
        <f t="shared" ca="1" si="975"/>
        <v>90</v>
      </c>
      <c r="I5230" s="6">
        <f t="shared" ca="1" si="982"/>
        <v>0.64951199999999987</v>
      </c>
      <c r="J5230" s="18">
        <f t="shared" ca="1" si="976"/>
        <v>1.8511091999999998</v>
      </c>
      <c r="K5230" s="7">
        <f t="shared" ca="1" si="977"/>
        <v>1.8511092</v>
      </c>
      <c r="L5230" s="55" t="str">
        <f t="shared" si="978"/>
        <v>t5222</v>
      </c>
      <c r="M5230" s="56">
        <v>1</v>
      </c>
      <c r="N5230" s="79">
        <f t="shared" ca="1" si="983"/>
        <v>1.8511092</v>
      </c>
    </row>
    <row r="5231" spans="1:14">
      <c r="A5231">
        <v>5223</v>
      </c>
      <c r="B5231">
        <f t="shared" si="979"/>
        <v>32</v>
      </c>
      <c r="C5231">
        <f t="shared" si="980"/>
        <v>1</v>
      </c>
      <c r="D5231">
        <f t="shared" si="981"/>
        <v>15</v>
      </c>
      <c r="E5231">
        <f t="shared" si="972"/>
        <v>77.599999999999994</v>
      </c>
      <c r="F5231">
        <f t="shared" ca="1" si="973"/>
        <v>93</v>
      </c>
      <c r="G5231">
        <f t="shared" ca="1" si="974"/>
        <v>5</v>
      </c>
      <c r="H5231">
        <f t="shared" ca="1" si="975"/>
        <v>88</v>
      </c>
      <c r="I5231" s="6">
        <f t="shared" ca="1" si="982"/>
        <v>0.63507839999999982</v>
      </c>
      <c r="J5231" s="18">
        <f t="shared" ca="1" si="976"/>
        <v>1.8099734399999996</v>
      </c>
      <c r="K5231" s="7">
        <f t="shared" ca="1" si="977"/>
        <v>1.8099734399999994</v>
      </c>
      <c r="L5231" s="55" t="str">
        <f t="shared" si="978"/>
        <v>t5223</v>
      </c>
      <c r="M5231" s="56">
        <v>1</v>
      </c>
      <c r="N5231" s="79">
        <f t="shared" ca="1" si="983"/>
        <v>1.8099734399999994</v>
      </c>
    </row>
    <row r="5232" spans="1:14">
      <c r="A5232">
        <v>5224</v>
      </c>
      <c r="B5232">
        <f t="shared" si="979"/>
        <v>32</v>
      </c>
      <c r="C5232">
        <f t="shared" si="980"/>
        <v>1</v>
      </c>
      <c r="D5232">
        <f t="shared" si="981"/>
        <v>16</v>
      </c>
      <c r="E5232">
        <f t="shared" si="972"/>
        <v>77.599999999999994</v>
      </c>
      <c r="F5232">
        <f t="shared" ca="1" si="973"/>
        <v>93</v>
      </c>
      <c r="G5232">
        <f t="shared" ca="1" si="974"/>
        <v>5</v>
      </c>
      <c r="H5232">
        <f t="shared" ca="1" si="975"/>
        <v>90</v>
      </c>
      <c r="I5232" s="6">
        <f t="shared" ca="1" si="982"/>
        <v>0.64951199999999987</v>
      </c>
      <c r="J5232" s="18">
        <f t="shared" ca="1" si="976"/>
        <v>1.8511091999999998</v>
      </c>
      <c r="K5232" s="7">
        <f t="shared" ca="1" si="977"/>
        <v>1.8511092</v>
      </c>
      <c r="L5232" s="55" t="str">
        <f t="shared" si="978"/>
        <v>t5224</v>
      </c>
      <c r="M5232" s="56">
        <v>1</v>
      </c>
      <c r="N5232" s="79">
        <f t="shared" ca="1" si="983"/>
        <v>1.8511092</v>
      </c>
    </row>
    <row r="5233" spans="1:14">
      <c r="A5233">
        <v>5225</v>
      </c>
      <c r="B5233">
        <f t="shared" si="979"/>
        <v>32</v>
      </c>
      <c r="C5233">
        <f t="shared" si="980"/>
        <v>1</v>
      </c>
      <c r="D5233">
        <f t="shared" si="981"/>
        <v>17</v>
      </c>
      <c r="E5233">
        <f t="shared" si="972"/>
        <v>77.599999999999994</v>
      </c>
      <c r="F5233">
        <f t="shared" ca="1" si="973"/>
        <v>93</v>
      </c>
      <c r="G5233">
        <f t="shared" ca="1" si="974"/>
        <v>5</v>
      </c>
      <c r="H5233">
        <f t="shared" ca="1" si="975"/>
        <v>92</v>
      </c>
      <c r="I5233" s="6">
        <f t="shared" ca="1" si="982"/>
        <v>0.6639455999999998</v>
      </c>
      <c r="J5233" s="18">
        <f t="shared" ca="1" si="976"/>
        <v>1.8922449599999995</v>
      </c>
      <c r="K5233" s="7">
        <f t="shared" ca="1" si="977"/>
        <v>1.8922449599999995</v>
      </c>
      <c r="L5233" s="55" t="str">
        <f t="shared" si="978"/>
        <v>t5225</v>
      </c>
      <c r="M5233" s="56">
        <v>1</v>
      </c>
      <c r="N5233" s="79">
        <f t="shared" ca="1" si="983"/>
        <v>1.8922449599999995</v>
      </c>
    </row>
    <row r="5234" spans="1:14">
      <c r="A5234">
        <v>5226</v>
      </c>
      <c r="B5234">
        <f t="shared" si="979"/>
        <v>32</v>
      </c>
      <c r="C5234">
        <f t="shared" si="980"/>
        <v>1</v>
      </c>
      <c r="D5234">
        <f t="shared" si="981"/>
        <v>18</v>
      </c>
      <c r="E5234">
        <f t="shared" si="972"/>
        <v>77.599999999999994</v>
      </c>
      <c r="F5234">
        <f t="shared" ca="1" si="973"/>
        <v>93</v>
      </c>
      <c r="G5234">
        <f t="shared" ca="1" si="974"/>
        <v>5</v>
      </c>
      <c r="H5234">
        <f t="shared" ca="1" si="975"/>
        <v>96</v>
      </c>
      <c r="I5234" s="6">
        <f t="shared" ca="1" si="982"/>
        <v>0.69281279999999978</v>
      </c>
      <c r="J5234" s="18">
        <f t="shared" ca="1" si="976"/>
        <v>1.9745164799999995</v>
      </c>
      <c r="K5234" s="7">
        <f t="shared" ca="1" si="977"/>
        <v>1.9745164799999995</v>
      </c>
      <c r="L5234" s="55" t="str">
        <f t="shared" si="978"/>
        <v>t5226</v>
      </c>
      <c r="M5234" s="56">
        <v>1</v>
      </c>
      <c r="N5234" s="79">
        <f t="shared" ca="1" si="983"/>
        <v>1.9745164799999995</v>
      </c>
    </row>
    <row r="5235" spans="1:14">
      <c r="A5235">
        <v>5227</v>
      </c>
      <c r="B5235">
        <f t="shared" si="979"/>
        <v>32</v>
      </c>
      <c r="C5235">
        <f t="shared" si="980"/>
        <v>1</v>
      </c>
      <c r="D5235">
        <f t="shared" si="981"/>
        <v>19</v>
      </c>
      <c r="E5235">
        <f t="shared" si="972"/>
        <v>77.599999999999994</v>
      </c>
      <c r="F5235">
        <f t="shared" ca="1" si="973"/>
        <v>93</v>
      </c>
      <c r="G5235">
        <f t="shared" ca="1" si="974"/>
        <v>5</v>
      </c>
      <c r="H5235">
        <f t="shared" ca="1" si="975"/>
        <v>98</v>
      </c>
      <c r="I5235" s="6">
        <f t="shared" ca="1" si="982"/>
        <v>0.70724639999999994</v>
      </c>
      <c r="J5235" s="18">
        <f t="shared" ca="1" si="976"/>
        <v>2.0156522400000001</v>
      </c>
      <c r="K5235" s="7">
        <f t="shared" ca="1" si="977"/>
        <v>2.0156522400000001</v>
      </c>
      <c r="L5235" s="55" t="str">
        <f t="shared" si="978"/>
        <v>t5227</v>
      </c>
      <c r="M5235" s="56">
        <v>1</v>
      </c>
      <c r="N5235" s="79">
        <f t="shared" ca="1" si="983"/>
        <v>2.0156522400000001</v>
      </c>
    </row>
    <row r="5236" spans="1:14">
      <c r="A5236">
        <v>5228</v>
      </c>
      <c r="B5236">
        <f t="shared" si="979"/>
        <v>32</v>
      </c>
      <c r="C5236">
        <f t="shared" si="980"/>
        <v>1</v>
      </c>
      <c r="D5236">
        <f t="shared" si="981"/>
        <v>20</v>
      </c>
      <c r="E5236">
        <f t="shared" si="972"/>
        <v>77.599999999999994</v>
      </c>
      <c r="F5236">
        <f t="shared" ca="1" si="973"/>
        <v>93</v>
      </c>
      <c r="G5236">
        <f t="shared" ca="1" si="974"/>
        <v>5</v>
      </c>
      <c r="H5236">
        <f t="shared" ca="1" si="975"/>
        <v>96</v>
      </c>
      <c r="I5236" s="6">
        <f t="shared" ca="1" si="982"/>
        <v>0.69281279999999978</v>
      </c>
      <c r="J5236" s="18">
        <f t="shared" ca="1" si="976"/>
        <v>1.9745164799999995</v>
      </c>
      <c r="K5236" s="7">
        <f t="shared" ca="1" si="977"/>
        <v>1.9745164799999995</v>
      </c>
      <c r="L5236" s="55" t="str">
        <f t="shared" si="978"/>
        <v>t5228</v>
      </c>
      <c r="M5236" s="56">
        <v>1</v>
      </c>
      <c r="N5236" s="79">
        <f t="shared" ca="1" si="983"/>
        <v>1.9745164799999995</v>
      </c>
    </row>
    <row r="5237" spans="1:14">
      <c r="A5237">
        <v>5229</v>
      </c>
      <c r="B5237">
        <f t="shared" si="979"/>
        <v>32</v>
      </c>
      <c r="C5237">
        <f t="shared" si="980"/>
        <v>1</v>
      </c>
      <c r="D5237">
        <f t="shared" si="981"/>
        <v>21</v>
      </c>
      <c r="E5237">
        <f t="shared" si="972"/>
        <v>77.599999999999994</v>
      </c>
      <c r="F5237">
        <f t="shared" ca="1" si="973"/>
        <v>93</v>
      </c>
      <c r="G5237">
        <f t="shared" ca="1" si="974"/>
        <v>5</v>
      </c>
      <c r="H5237">
        <f t="shared" ca="1" si="975"/>
        <v>90</v>
      </c>
      <c r="I5237" s="6">
        <f t="shared" ca="1" si="982"/>
        <v>0.64951199999999987</v>
      </c>
      <c r="J5237" s="18">
        <f t="shared" ca="1" si="976"/>
        <v>1.8511091999999998</v>
      </c>
      <c r="K5237" s="7">
        <f t="shared" ca="1" si="977"/>
        <v>1.8511092</v>
      </c>
      <c r="L5237" s="55" t="str">
        <f t="shared" si="978"/>
        <v>t5229</v>
      </c>
      <c r="M5237" s="56">
        <v>1</v>
      </c>
      <c r="N5237" s="79">
        <f t="shared" ca="1" si="983"/>
        <v>1.8511092</v>
      </c>
    </row>
    <row r="5238" spans="1:14">
      <c r="A5238">
        <v>5230</v>
      </c>
      <c r="B5238">
        <f t="shared" si="979"/>
        <v>32</v>
      </c>
      <c r="C5238">
        <f t="shared" si="980"/>
        <v>1</v>
      </c>
      <c r="D5238">
        <f t="shared" si="981"/>
        <v>22</v>
      </c>
      <c r="E5238">
        <f t="shared" si="972"/>
        <v>77.599999999999994</v>
      </c>
      <c r="F5238">
        <f t="shared" ca="1" si="973"/>
        <v>93</v>
      </c>
      <c r="G5238">
        <f t="shared" ca="1" si="974"/>
        <v>5</v>
      </c>
      <c r="H5238">
        <f t="shared" ca="1" si="975"/>
        <v>80</v>
      </c>
      <c r="I5238" s="6">
        <f t="shared" ca="1" si="982"/>
        <v>0.57734399999999997</v>
      </c>
      <c r="J5238" s="18">
        <f t="shared" ca="1" si="976"/>
        <v>1.6454304</v>
      </c>
      <c r="K5238" s="7">
        <f t="shared" ca="1" si="977"/>
        <v>1.6454303999999997</v>
      </c>
      <c r="L5238" s="55" t="str">
        <f t="shared" si="978"/>
        <v>t5230</v>
      </c>
      <c r="M5238" s="56">
        <v>1</v>
      </c>
      <c r="N5238" s="79">
        <f t="shared" ca="1" si="983"/>
        <v>1.6454303999999997</v>
      </c>
    </row>
    <row r="5239" spans="1:14">
      <c r="A5239">
        <v>5231</v>
      </c>
      <c r="B5239">
        <f t="shared" si="979"/>
        <v>32</v>
      </c>
      <c r="C5239">
        <f t="shared" si="980"/>
        <v>1</v>
      </c>
      <c r="D5239">
        <f t="shared" si="981"/>
        <v>23</v>
      </c>
      <c r="E5239">
        <f t="shared" si="972"/>
        <v>77.599999999999994</v>
      </c>
      <c r="F5239">
        <f t="shared" ca="1" si="973"/>
        <v>93</v>
      </c>
      <c r="G5239">
        <f t="shared" ca="1" si="974"/>
        <v>5</v>
      </c>
      <c r="H5239">
        <f t="shared" ca="1" si="975"/>
        <v>70</v>
      </c>
      <c r="I5239" s="6">
        <f t="shared" ca="1" si="982"/>
        <v>0.50517599999999996</v>
      </c>
      <c r="J5239" s="18">
        <f t="shared" ca="1" si="976"/>
        <v>1.4397515999999999</v>
      </c>
      <c r="K5239" s="7">
        <f t="shared" ca="1" si="977"/>
        <v>1.4397516000000001</v>
      </c>
      <c r="L5239" s="55" t="str">
        <f t="shared" si="978"/>
        <v>t5231</v>
      </c>
      <c r="M5239" s="56">
        <v>1</v>
      </c>
      <c r="N5239" s="79">
        <f t="shared" ca="1" si="983"/>
        <v>1.4397516000000001</v>
      </c>
    </row>
    <row r="5240" spans="1:14">
      <c r="A5240">
        <v>5232</v>
      </c>
      <c r="B5240">
        <f t="shared" si="979"/>
        <v>32</v>
      </c>
      <c r="C5240">
        <f t="shared" si="980"/>
        <v>2</v>
      </c>
      <c r="D5240">
        <f t="shared" si="981"/>
        <v>0</v>
      </c>
      <c r="E5240">
        <f t="shared" si="972"/>
        <v>77.599999999999994</v>
      </c>
      <c r="F5240">
        <f t="shared" ca="1" si="973"/>
        <v>100</v>
      </c>
      <c r="G5240">
        <f t="shared" ca="1" si="974"/>
        <v>5</v>
      </c>
      <c r="H5240">
        <f t="shared" ca="1" si="975"/>
        <v>63</v>
      </c>
      <c r="I5240" s="6">
        <f t="shared" ca="1" si="982"/>
        <v>0.48887999999999993</v>
      </c>
      <c r="J5240" s="18">
        <f t="shared" ca="1" si="976"/>
        <v>1.3933079999999998</v>
      </c>
      <c r="K5240" s="7">
        <f t="shared" ca="1" si="977"/>
        <v>1.3933079999999998</v>
      </c>
      <c r="L5240" s="55" t="str">
        <f t="shared" si="978"/>
        <v>t5232</v>
      </c>
      <c r="M5240" s="56">
        <v>1</v>
      </c>
      <c r="N5240" s="79">
        <f t="shared" ca="1" si="983"/>
        <v>1.3933079999999998</v>
      </c>
    </row>
    <row r="5241" spans="1:14">
      <c r="A5241">
        <v>5233</v>
      </c>
      <c r="B5241">
        <f t="shared" si="979"/>
        <v>32</v>
      </c>
      <c r="C5241">
        <f t="shared" si="980"/>
        <v>2</v>
      </c>
      <c r="D5241">
        <f t="shared" si="981"/>
        <v>1</v>
      </c>
      <c r="E5241">
        <f t="shared" si="972"/>
        <v>77.599999999999994</v>
      </c>
      <c r="F5241">
        <f t="shared" ca="1" si="973"/>
        <v>100</v>
      </c>
      <c r="G5241">
        <f t="shared" ca="1" si="974"/>
        <v>5</v>
      </c>
      <c r="H5241">
        <f t="shared" ca="1" si="975"/>
        <v>62</v>
      </c>
      <c r="I5241" s="6">
        <f t="shared" ca="1" si="982"/>
        <v>0.48111999999999994</v>
      </c>
      <c r="J5241" s="18">
        <f t="shared" ca="1" si="976"/>
        <v>1.371192</v>
      </c>
      <c r="K5241" s="7">
        <f t="shared" ca="1" si="977"/>
        <v>1.371192</v>
      </c>
      <c r="L5241" s="55" t="str">
        <f t="shared" si="978"/>
        <v>t5233</v>
      </c>
      <c r="M5241" s="56">
        <v>1</v>
      </c>
      <c r="N5241" s="79">
        <f t="shared" ca="1" si="983"/>
        <v>1.371192</v>
      </c>
    </row>
    <row r="5242" spans="1:14">
      <c r="A5242">
        <v>5234</v>
      </c>
      <c r="B5242">
        <f t="shared" si="979"/>
        <v>32</v>
      </c>
      <c r="C5242">
        <f t="shared" si="980"/>
        <v>2</v>
      </c>
      <c r="D5242">
        <f t="shared" si="981"/>
        <v>2</v>
      </c>
      <c r="E5242">
        <f t="shared" si="972"/>
        <v>77.599999999999994</v>
      </c>
      <c r="F5242">
        <f t="shared" ca="1" si="973"/>
        <v>100</v>
      </c>
      <c r="G5242">
        <f t="shared" ca="1" si="974"/>
        <v>5</v>
      </c>
      <c r="H5242">
        <f t="shared" ca="1" si="975"/>
        <v>60</v>
      </c>
      <c r="I5242" s="6">
        <f t="shared" ca="1" si="982"/>
        <v>0.46559999999999996</v>
      </c>
      <c r="J5242" s="18">
        <f t="shared" ca="1" si="976"/>
        <v>1.3269599999999999</v>
      </c>
      <c r="K5242" s="7">
        <f t="shared" ca="1" si="977"/>
        <v>1.3269599999999999</v>
      </c>
      <c r="L5242" s="55" t="str">
        <f t="shared" si="978"/>
        <v>t5234</v>
      </c>
      <c r="M5242" s="56">
        <v>1</v>
      </c>
      <c r="N5242" s="79">
        <f t="shared" ca="1" si="983"/>
        <v>1.3269599999999999</v>
      </c>
    </row>
    <row r="5243" spans="1:14">
      <c r="A5243">
        <v>5235</v>
      </c>
      <c r="B5243">
        <f t="shared" si="979"/>
        <v>32</v>
      </c>
      <c r="C5243">
        <f t="shared" si="980"/>
        <v>2</v>
      </c>
      <c r="D5243">
        <f t="shared" si="981"/>
        <v>3</v>
      </c>
      <c r="E5243">
        <f t="shared" si="972"/>
        <v>77.599999999999994</v>
      </c>
      <c r="F5243">
        <f t="shared" ca="1" si="973"/>
        <v>100</v>
      </c>
      <c r="G5243">
        <f t="shared" ca="1" si="974"/>
        <v>5</v>
      </c>
      <c r="H5243">
        <f t="shared" ca="1" si="975"/>
        <v>58</v>
      </c>
      <c r="I5243" s="6">
        <f t="shared" ca="1" si="982"/>
        <v>0.45007999999999998</v>
      </c>
      <c r="J5243" s="18">
        <f t="shared" ca="1" si="976"/>
        <v>1.2827280000000001</v>
      </c>
      <c r="K5243" s="7">
        <f t="shared" ca="1" si="977"/>
        <v>1.2827280000000001</v>
      </c>
      <c r="L5243" s="55" t="str">
        <f t="shared" si="978"/>
        <v>t5235</v>
      </c>
      <c r="M5243" s="56">
        <v>1</v>
      </c>
      <c r="N5243" s="79">
        <f t="shared" ca="1" si="983"/>
        <v>1.2827280000000001</v>
      </c>
    </row>
    <row r="5244" spans="1:14">
      <c r="A5244">
        <v>5236</v>
      </c>
      <c r="B5244">
        <f t="shared" si="979"/>
        <v>32</v>
      </c>
      <c r="C5244">
        <f t="shared" si="980"/>
        <v>2</v>
      </c>
      <c r="D5244">
        <f t="shared" si="981"/>
        <v>4</v>
      </c>
      <c r="E5244">
        <f t="shared" si="972"/>
        <v>77.599999999999994</v>
      </c>
      <c r="F5244">
        <f t="shared" ca="1" si="973"/>
        <v>100</v>
      </c>
      <c r="G5244">
        <f t="shared" ca="1" si="974"/>
        <v>5</v>
      </c>
      <c r="H5244">
        <f t="shared" ca="1" si="975"/>
        <v>59</v>
      </c>
      <c r="I5244" s="6">
        <f t="shared" ca="1" si="982"/>
        <v>0.45783999999999991</v>
      </c>
      <c r="J5244" s="18">
        <f t="shared" ca="1" si="976"/>
        <v>1.3048439999999999</v>
      </c>
      <c r="K5244" s="7">
        <f t="shared" ca="1" si="977"/>
        <v>1.3048439999999999</v>
      </c>
      <c r="L5244" s="55" t="str">
        <f t="shared" si="978"/>
        <v>t5236</v>
      </c>
      <c r="M5244" s="56">
        <v>1</v>
      </c>
      <c r="N5244" s="79">
        <f t="shared" ca="1" si="983"/>
        <v>1.3048439999999999</v>
      </c>
    </row>
    <row r="5245" spans="1:14">
      <c r="A5245">
        <v>5237</v>
      </c>
      <c r="B5245">
        <f t="shared" si="979"/>
        <v>32</v>
      </c>
      <c r="C5245">
        <f t="shared" si="980"/>
        <v>2</v>
      </c>
      <c r="D5245">
        <f t="shared" si="981"/>
        <v>5</v>
      </c>
      <c r="E5245">
        <f t="shared" si="972"/>
        <v>77.599999999999994</v>
      </c>
      <c r="F5245">
        <f t="shared" ca="1" si="973"/>
        <v>100</v>
      </c>
      <c r="G5245">
        <f t="shared" ca="1" si="974"/>
        <v>5</v>
      </c>
      <c r="H5245">
        <f t="shared" ca="1" si="975"/>
        <v>65</v>
      </c>
      <c r="I5245" s="6">
        <f t="shared" ca="1" si="982"/>
        <v>0.50439999999999996</v>
      </c>
      <c r="J5245" s="18">
        <f t="shared" ca="1" si="976"/>
        <v>1.43754</v>
      </c>
      <c r="K5245" s="7">
        <f t="shared" ca="1" si="977"/>
        <v>1.4375400000000003</v>
      </c>
      <c r="L5245" s="55" t="str">
        <f t="shared" si="978"/>
        <v>t5237</v>
      </c>
      <c r="M5245" s="56">
        <v>1</v>
      </c>
      <c r="N5245" s="79">
        <f t="shared" ca="1" si="983"/>
        <v>1.4375400000000003</v>
      </c>
    </row>
    <row r="5246" spans="1:14">
      <c r="A5246">
        <v>5238</v>
      </c>
      <c r="B5246">
        <f t="shared" si="979"/>
        <v>32</v>
      </c>
      <c r="C5246">
        <f t="shared" si="980"/>
        <v>2</v>
      </c>
      <c r="D5246">
        <f t="shared" si="981"/>
        <v>6</v>
      </c>
      <c r="E5246">
        <f t="shared" si="972"/>
        <v>77.599999999999994</v>
      </c>
      <c r="F5246">
        <f t="shared" ca="1" si="973"/>
        <v>100</v>
      </c>
      <c r="G5246">
        <f t="shared" ca="1" si="974"/>
        <v>5</v>
      </c>
      <c r="H5246">
        <f t="shared" ca="1" si="975"/>
        <v>72</v>
      </c>
      <c r="I5246" s="6">
        <f t="shared" ca="1" si="982"/>
        <v>0.55871999999999988</v>
      </c>
      <c r="J5246" s="18">
        <f t="shared" ca="1" si="976"/>
        <v>1.5923519999999998</v>
      </c>
      <c r="K5246" s="7">
        <f t="shared" ca="1" si="977"/>
        <v>1.592352</v>
      </c>
      <c r="L5246" s="55" t="str">
        <f t="shared" si="978"/>
        <v>t5238</v>
      </c>
      <c r="M5246" s="56">
        <v>1</v>
      </c>
      <c r="N5246" s="79">
        <f t="shared" ca="1" si="983"/>
        <v>1.592352</v>
      </c>
    </row>
    <row r="5247" spans="1:14">
      <c r="A5247">
        <v>5239</v>
      </c>
      <c r="B5247">
        <f t="shared" si="979"/>
        <v>32</v>
      </c>
      <c r="C5247">
        <f t="shared" si="980"/>
        <v>2</v>
      </c>
      <c r="D5247">
        <f t="shared" si="981"/>
        <v>7</v>
      </c>
      <c r="E5247">
        <f t="shared" si="972"/>
        <v>77.599999999999994</v>
      </c>
      <c r="F5247">
        <f t="shared" ca="1" si="973"/>
        <v>100</v>
      </c>
      <c r="G5247">
        <f t="shared" ca="1" si="974"/>
        <v>5</v>
      </c>
      <c r="H5247">
        <f t="shared" ca="1" si="975"/>
        <v>85</v>
      </c>
      <c r="I5247" s="6">
        <f t="shared" ca="1" si="982"/>
        <v>0.65959999999999996</v>
      </c>
      <c r="J5247" s="18">
        <f t="shared" ca="1" si="976"/>
        <v>1.8798599999999999</v>
      </c>
      <c r="K5247" s="7">
        <f t="shared" ca="1" si="977"/>
        <v>1.8798599999999999</v>
      </c>
      <c r="L5247" s="55" t="str">
        <f t="shared" si="978"/>
        <v>t5239</v>
      </c>
      <c r="M5247" s="56">
        <v>1</v>
      </c>
      <c r="N5247" s="79">
        <f t="shared" ca="1" si="983"/>
        <v>1.8798599999999999</v>
      </c>
    </row>
    <row r="5248" spans="1:14">
      <c r="A5248">
        <v>5240</v>
      </c>
      <c r="B5248">
        <f t="shared" si="979"/>
        <v>32</v>
      </c>
      <c r="C5248">
        <f t="shared" si="980"/>
        <v>2</v>
      </c>
      <c r="D5248">
        <f t="shared" si="981"/>
        <v>8</v>
      </c>
      <c r="E5248">
        <f t="shared" si="972"/>
        <v>77.599999999999994</v>
      </c>
      <c r="F5248">
        <f t="shared" ca="1" si="973"/>
        <v>100</v>
      </c>
      <c r="G5248">
        <f t="shared" ca="1" si="974"/>
        <v>5</v>
      </c>
      <c r="H5248">
        <f t="shared" ca="1" si="975"/>
        <v>95</v>
      </c>
      <c r="I5248" s="6">
        <f t="shared" ca="1" si="982"/>
        <v>0.73719999999999986</v>
      </c>
      <c r="J5248" s="18">
        <f t="shared" ca="1" si="976"/>
        <v>2.1010199999999997</v>
      </c>
      <c r="K5248" s="7">
        <f t="shared" ca="1" si="977"/>
        <v>2.1010199999999997</v>
      </c>
      <c r="L5248" s="55" t="str">
        <f t="shared" si="978"/>
        <v>t5240</v>
      </c>
      <c r="M5248" s="56">
        <v>1</v>
      </c>
      <c r="N5248" s="79">
        <f t="shared" ca="1" si="983"/>
        <v>2.1010199999999997</v>
      </c>
    </row>
    <row r="5249" spans="1:14">
      <c r="A5249">
        <v>5241</v>
      </c>
      <c r="B5249">
        <f t="shared" si="979"/>
        <v>32</v>
      </c>
      <c r="C5249">
        <f t="shared" si="980"/>
        <v>2</v>
      </c>
      <c r="D5249">
        <f t="shared" si="981"/>
        <v>9</v>
      </c>
      <c r="E5249">
        <f t="shared" si="972"/>
        <v>77.599999999999994</v>
      </c>
      <c r="F5249">
        <f t="shared" ca="1" si="973"/>
        <v>100</v>
      </c>
      <c r="G5249">
        <f t="shared" ca="1" si="974"/>
        <v>5</v>
      </c>
      <c r="H5249">
        <f t="shared" ca="1" si="975"/>
        <v>99</v>
      </c>
      <c r="I5249" s="6">
        <f t="shared" ca="1" si="982"/>
        <v>0.76824000000000003</v>
      </c>
      <c r="J5249" s="18">
        <f t="shared" ca="1" si="976"/>
        <v>2.1894840000000002</v>
      </c>
      <c r="K5249" s="7">
        <f t="shared" ca="1" si="977"/>
        <v>2.1894840000000002</v>
      </c>
      <c r="L5249" s="55" t="str">
        <f t="shared" si="978"/>
        <v>t5241</v>
      </c>
      <c r="M5249" s="56">
        <v>1</v>
      </c>
      <c r="N5249" s="79">
        <f t="shared" ca="1" si="983"/>
        <v>2.1894840000000002</v>
      </c>
    </row>
    <row r="5250" spans="1:14">
      <c r="A5250">
        <v>5242</v>
      </c>
      <c r="B5250">
        <f t="shared" si="979"/>
        <v>32</v>
      </c>
      <c r="C5250">
        <f t="shared" si="980"/>
        <v>2</v>
      </c>
      <c r="D5250">
        <f t="shared" si="981"/>
        <v>10</v>
      </c>
      <c r="E5250">
        <f t="shared" si="972"/>
        <v>77.599999999999994</v>
      </c>
      <c r="F5250">
        <f t="shared" ca="1" si="973"/>
        <v>100</v>
      </c>
      <c r="G5250">
        <f t="shared" ca="1" si="974"/>
        <v>5</v>
      </c>
      <c r="H5250">
        <f t="shared" ca="1" si="975"/>
        <v>100</v>
      </c>
      <c r="I5250" s="6">
        <f t="shared" ca="1" si="982"/>
        <v>0.77599999999999991</v>
      </c>
      <c r="J5250" s="18">
        <f t="shared" ca="1" si="976"/>
        <v>2.2115999999999998</v>
      </c>
      <c r="K5250" s="7">
        <f t="shared" ca="1" si="977"/>
        <v>2.2115999999999998</v>
      </c>
      <c r="L5250" s="55" t="str">
        <f t="shared" si="978"/>
        <v>t5242</v>
      </c>
      <c r="M5250" s="56">
        <v>1</v>
      </c>
      <c r="N5250" s="79">
        <f t="shared" ca="1" si="983"/>
        <v>2.2115999999999998</v>
      </c>
    </row>
    <row r="5251" spans="1:14">
      <c r="A5251">
        <v>5243</v>
      </c>
      <c r="B5251">
        <f t="shared" si="979"/>
        <v>32</v>
      </c>
      <c r="C5251">
        <f t="shared" si="980"/>
        <v>2</v>
      </c>
      <c r="D5251">
        <f t="shared" si="981"/>
        <v>11</v>
      </c>
      <c r="E5251">
        <f t="shared" si="972"/>
        <v>77.599999999999994</v>
      </c>
      <c r="F5251">
        <f t="shared" ca="1" si="973"/>
        <v>100</v>
      </c>
      <c r="G5251">
        <f t="shared" ca="1" si="974"/>
        <v>5</v>
      </c>
      <c r="H5251">
        <f t="shared" ca="1" si="975"/>
        <v>99</v>
      </c>
      <c r="I5251" s="6">
        <f t="shared" ca="1" si="982"/>
        <v>0.76824000000000003</v>
      </c>
      <c r="J5251" s="18">
        <f t="shared" ca="1" si="976"/>
        <v>2.1894840000000002</v>
      </c>
      <c r="K5251" s="7">
        <f t="shared" ca="1" si="977"/>
        <v>2.1894840000000002</v>
      </c>
      <c r="L5251" s="55" t="str">
        <f t="shared" si="978"/>
        <v>t5243</v>
      </c>
      <c r="M5251" s="56">
        <v>1</v>
      </c>
      <c r="N5251" s="79">
        <f t="shared" ca="1" si="983"/>
        <v>2.1894840000000002</v>
      </c>
    </row>
    <row r="5252" spans="1:14">
      <c r="A5252">
        <v>5244</v>
      </c>
      <c r="B5252">
        <f t="shared" si="979"/>
        <v>32</v>
      </c>
      <c r="C5252">
        <f t="shared" si="980"/>
        <v>2</v>
      </c>
      <c r="D5252">
        <f t="shared" si="981"/>
        <v>12</v>
      </c>
      <c r="E5252">
        <f t="shared" si="972"/>
        <v>77.599999999999994</v>
      </c>
      <c r="F5252">
        <f t="shared" ca="1" si="973"/>
        <v>100</v>
      </c>
      <c r="G5252">
        <f t="shared" ca="1" si="974"/>
        <v>5</v>
      </c>
      <c r="H5252">
        <f t="shared" ca="1" si="975"/>
        <v>93</v>
      </c>
      <c r="I5252" s="6">
        <f t="shared" ca="1" si="982"/>
        <v>0.72167999999999988</v>
      </c>
      <c r="J5252" s="18">
        <f t="shared" ca="1" si="976"/>
        <v>2.0567879999999996</v>
      </c>
      <c r="K5252" s="7">
        <f t="shared" ca="1" si="977"/>
        <v>2.0567879999999996</v>
      </c>
      <c r="L5252" s="55" t="str">
        <f t="shared" si="978"/>
        <v>t5244</v>
      </c>
      <c r="M5252" s="56">
        <v>1</v>
      </c>
      <c r="N5252" s="79">
        <f t="shared" ca="1" si="983"/>
        <v>2.0567879999999996</v>
      </c>
    </row>
    <row r="5253" spans="1:14">
      <c r="A5253">
        <v>5245</v>
      </c>
      <c r="B5253">
        <f t="shared" si="979"/>
        <v>32</v>
      </c>
      <c r="C5253">
        <f t="shared" si="980"/>
        <v>2</v>
      </c>
      <c r="D5253">
        <f t="shared" si="981"/>
        <v>13</v>
      </c>
      <c r="E5253">
        <f t="shared" si="972"/>
        <v>77.599999999999994</v>
      </c>
      <c r="F5253">
        <f t="shared" ca="1" si="973"/>
        <v>100</v>
      </c>
      <c r="G5253">
        <f t="shared" ca="1" si="974"/>
        <v>5</v>
      </c>
      <c r="H5253">
        <f t="shared" ca="1" si="975"/>
        <v>92</v>
      </c>
      <c r="I5253" s="6">
        <f t="shared" ca="1" si="982"/>
        <v>0.71392</v>
      </c>
      <c r="J5253" s="18">
        <f t="shared" ca="1" si="976"/>
        <v>2.034672</v>
      </c>
      <c r="K5253" s="7">
        <f t="shared" ca="1" si="977"/>
        <v>2.034672</v>
      </c>
      <c r="L5253" s="55" t="str">
        <f t="shared" si="978"/>
        <v>t5245</v>
      </c>
      <c r="M5253" s="56">
        <v>1</v>
      </c>
      <c r="N5253" s="79">
        <f t="shared" ca="1" si="983"/>
        <v>2.034672</v>
      </c>
    </row>
    <row r="5254" spans="1:14">
      <c r="A5254">
        <v>5246</v>
      </c>
      <c r="B5254">
        <f t="shared" si="979"/>
        <v>32</v>
      </c>
      <c r="C5254">
        <f t="shared" si="980"/>
        <v>2</v>
      </c>
      <c r="D5254">
        <f t="shared" si="981"/>
        <v>14</v>
      </c>
      <c r="E5254">
        <f t="shared" si="972"/>
        <v>77.599999999999994</v>
      </c>
      <c r="F5254">
        <f t="shared" ca="1" si="973"/>
        <v>100</v>
      </c>
      <c r="G5254">
        <f t="shared" ca="1" si="974"/>
        <v>5</v>
      </c>
      <c r="H5254">
        <f t="shared" ca="1" si="975"/>
        <v>90</v>
      </c>
      <c r="I5254" s="6">
        <f t="shared" ca="1" si="982"/>
        <v>0.69839999999999991</v>
      </c>
      <c r="J5254" s="18">
        <f t="shared" ca="1" si="976"/>
        <v>1.9904399999999998</v>
      </c>
      <c r="K5254" s="7">
        <f t="shared" ca="1" si="977"/>
        <v>1.9904399999999998</v>
      </c>
      <c r="L5254" s="55" t="str">
        <f t="shared" si="978"/>
        <v>t5246</v>
      </c>
      <c r="M5254" s="56">
        <v>1</v>
      </c>
      <c r="N5254" s="79">
        <f t="shared" ca="1" si="983"/>
        <v>1.9904399999999998</v>
      </c>
    </row>
    <row r="5255" spans="1:14">
      <c r="A5255">
        <v>5247</v>
      </c>
      <c r="B5255">
        <f t="shared" si="979"/>
        <v>32</v>
      </c>
      <c r="C5255">
        <f t="shared" si="980"/>
        <v>2</v>
      </c>
      <c r="D5255">
        <f t="shared" si="981"/>
        <v>15</v>
      </c>
      <c r="E5255">
        <f t="shared" si="972"/>
        <v>77.599999999999994</v>
      </c>
      <c r="F5255">
        <f t="shared" ca="1" si="973"/>
        <v>100</v>
      </c>
      <c r="G5255">
        <f t="shared" ca="1" si="974"/>
        <v>5</v>
      </c>
      <c r="H5255">
        <f t="shared" ca="1" si="975"/>
        <v>88</v>
      </c>
      <c r="I5255" s="6">
        <f t="shared" ca="1" si="982"/>
        <v>0.68287999999999993</v>
      </c>
      <c r="J5255" s="18">
        <f t="shared" ca="1" si="976"/>
        <v>1.9462079999999999</v>
      </c>
      <c r="K5255" s="7">
        <f t="shared" ca="1" si="977"/>
        <v>1.9462079999999999</v>
      </c>
      <c r="L5255" s="55" t="str">
        <f t="shared" si="978"/>
        <v>t5247</v>
      </c>
      <c r="M5255" s="56">
        <v>1</v>
      </c>
      <c r="N5255" s="79">
        <f t="shared" ca="1" si="983"/>
        <v>1.9462079999999999</v>
      </c>
    </row>
    <row r="5256" spans="1:14">
      <c r="A5256">
        <v>5248</v>
      </c>
      <c r="B5256">
        <f t="shared" si="979"/>
        <v>32</v>
      </c>
      <c r="C5256">
        <f t="shared" si="980"/>
        <v>2</v>
      </c>
      <c r="D5256">
        <f t="shared" si="981"/>
        <v>16</v>
      </c>
      <c r="E5256">
        <f t="shared" ref="E5256:E5319" si="984">VLOOKUP(B5256,table_week_fact,2)</f>
        <v>77.599999999999994</v>
      </c>
      <c r="F5256">
        <f t="shared" ref="F5256:F5319" ca="1" si="985">OFFSET(table_day_fact_start,C5256-1,0)</f>
        <v>100</v>
      </c>
      <c r="G5256">
        <f t="shared" ref="G5256:G5319" ca="1" si="986">OFFSET(table_hr_col_start,C5256-1,MATCH(B5256,table_hr_col_wk_hdr)-1)</f>
        <v>5</v>
      </c>
      <c r="H5256">
        <f t="shared" ref="H5256:H5319" ca="1" si="987">OFFSET(table_hr_fact_start,D5256,G5256-1)</f>
        <v>90</v>
      </c>
      <c r="I5256" s="6">
        <f t="shared" ca="1" si="982"/>
        <v>0.69839999999999991</v>
      </c>
      <c r="J5256" s="18">
        <f t="shared" ref="J5256:J5319" ca="1" si="988">peak_baseline*I5256</f>
        <v>1.9904399999999998</v>
      </c>
      <c r="K5256" s="7">
        <f t="shared" ref="K5256:K5319" ca="1" si="989">J5256*peak_load/peak_baseline</f>
        <v>1.9904399999999998</v>
      </c>
      <c r="L5256" s="55" t="str">
        <f t="shared" ref="L5256:L5319" si="990">CONCATENATE($M$4,TEXT(A5256,"0"))</f>
        <v>t5248</v>
      </c>
      <c r="M5256" s="56">
        <v>1</v>
      </c>
      <c r="N5256" s="79">
        <f t="shared" ca="1" si="983"/>
        <v>1.9904399999999998</v>
      </c>
    </row>
    <row r="5257" spans="1:14">
      <c r="A5257">
        <v>5249</v>
      </c>
      <c r="B5257">
        <f t="shared" ref="B5257:B5320" si="991">ROUNDDOWN(A5257/168,0)+1</f>
        <v>32</v>
      </c>
      <c r="C5257">
        <f t="shared" ref="C5257:C5320" si="992">ROUNDDOWN(MOD(A5257/24,7),0)+1</f>
        <v>2</v>
      </c>
      <c r="D5257">
        <f t="shared" ref="D5257:D5320" si="993">MOD(A5257,24)</f>
        <v>17</v>
      </c>
      <c r="E5257">
        <f t="shared" si="984"/>
        <v>77.599999999999994</v>
      </c>
      <c r="F5257">
        <f t="shared" ca="1" si="985"/>
        <v>100</v>
      </c>
      <c r="G5257">
        <f t="shared" ca="1" si="986"/>
        <v>5</v>
      </c>
      <c r="H5257">
        <f t="shared" ca="1" si="987"/>
        <v>92</v>
      </c>
      <c r="I5257" s="6">
        <f t="shared" ref="I5257:I5320" ca="1" si="994">E5257/100*F5257/100*H5257/100</f>
        <v>0.71392</v>
      </c>
      <c r="J5257" s="18">
        <f t="shared" ca="1" si="988"/>
        <v>2.034672</v>
      </c>
      <c r="K5257" s="7">
        <f t="shared" ca="1" si="989"/>
        <v>2.034672</v>
      </c>
      <c r="L5257" s="55" t="str">
        <f t="shared" si="990"/>
        <v>t5249</v>
      </c>
      <c r="M5257" s="56">
        <v>1</v>
      </c>
      <c r="N5257" s="79">
        <f t="shared" ref="N5257:N5320" ca="1" si="995">K5257</f>
        <v>2.034672</v>
      </c>
    </row>
    <row r="5258" spans="1:14">
      <c r="A5258">
        <v>5250</v>
      </c>
      <c r="B5258">
        <f t="shared" si="991"/>
        <v>32</v>
      </c>
      <c r="C5258">
        <f t="shared" si="992"/>
        <v>2</v>
      </c>
      <c r="D5258">
        <f t="shared" si="993"/>
        <v>18</v>
      </c>
      <c r="E5258">
        <f t="shared" si="984"/>
        <v>77.599999999999994</v>
      </c>
      <c r="F5258">
        <f t="shared" ca="1" si="985"/>
        <v>100</v>
      </c>
      <c r="G5258">
        <f t="shared" ca="1" si="986"/>
        <v>5</v>
      </c>
      <c r="H5258">
        <f t="shared" ca="1" si="987"/>
        <v>96</v>
      </c>
      <c r="I5258" s="6">
        <f t="shared" ca="1" si="994"/>
        <v>0.74495999999999996</v>
      </c>
      <c r="J5258" s="18">
        <f t="shared" ca="1" si="988"/>
        <v>2.1231360000000001</v>
      </c>
      <c r="K5258" s="7">
        <f t="shared" ca="1" si="989"/>
        <v>2.1231360000000001</v>
      </c>
      <c r="L5258" s="55" t="str">
        <f t="shared" si="990"/>
        <v>t5250</v>
      </c>
      <c r="M5258" s="56">
        <v>1</v>
      </c>
      <c r="N5258" s="79">
        <f t="shared" ca="1" si="995"/>
        <v>2.1231360000000001</v>
      </c>
    </row>
    <row r="5259" spans="1:14">
      <c r="A5259">
        <v>5251</v>
      </c>
      <c r="B5259">
        <f t="shared" si="991"/>
        <v>32</v>
      </c>
      <c r="C5259">
        <f t="shared" si="992"/>
        <v>2</v>
      </c>
      <c r="D5259">
        <f t="shared" si="993"/>
        <v>19</v>
      </c>
      <c r="E5259">
        <f t="shared" si="984"/>
        <v>77.599999999999994</v>
      </c>
      <c r="F5259">
        <f t="shared" ca="1" si="985"/>
        <v>100</v>
      </c>
      <c r="G5259">
        <f t="shared" ca="1" si="986"/>
        <v>5</v>
      </c>
      <c r="H5259">
        <f t="shared" ca="1" si="987"/>
        <v>98</v>
      </c>
      <c r="I5259" s="6">
        <f t="shared" ca="1" si="994"/>
        <v>0.76047999999999982</v>
      </c>
      <c r="J5259" s="18">
        <f t="shared" ca="1" si="988"/>
        <v>2.1673679999999997</v>
      </c>
      <c r="K5259" s="7">
        <f t="shared" ca="1" si="989"/>
        <v>2.1673679999999997</v>
      </c>
      <c r="L5259" s="55" t="str">
        <f t="shared" si="990"/>
        <v>t5251</v>
      </c>
      <c r="M5259" s="56">
        <v>1</v>
      </c>
      <c r="N5259" s="79">
        <f t="shared" ca="1" si="995"/>
        <v>2.1673679999999997</v>
      </c>
    </row>
    <row r="5260" spans="1:14">
      <c r="A5260">
        <v>5252</v>
      </c>
      <c r="B5260">
        <f t="shared" si="991"/>
        <v>32</v>
      </c>
      <c r="C5260">
        <f t="shared" si="992"/>
        <v>2</v>
      </c>
      <c r="D5260">
        <f t="shared" si="993"/>
        <v>20</v>
      </c>
      <c r="E5260">
        <f t="shared" si="984"/>
        <v>77.599999999999994</v>
      </c>
      <c r="F5260">
        <f t="shared" ca="1" si="985"/>
        <v>100</v>
      </c>
      <c r="G5260">
        <f t="shared" ca="1" si="986"/>
        <v>5</v>
      </c>
      <c r="H5260">
        <f t="shared" ca="1" si="987"/>
        <v>96</v>
      </c>
      <c r="I5260" s="6">
        <f t="shared" ca="1" si="994"/>
        <v>0.74495999999999996</v>
      </c>
      <c r="J5260" s="18">
        <f t="shared" ca="1" si="988"/>
        <v>2.1231360000000001</v>
      </c>
      <c r="K5260" s="7">
        <f t="shared" ca="1" si="989"/>
        <v>2.1231360000000001</v>
      </c>
      <c r="L5260" s="55" t="str">
        <f t="shared" si="990"/>
        <v>t5252</v>
      </c>
      <c r="M5260" s="56">
        <v>1</v>
      </c>
      <c r="N5260" s="79">
        <f t="shared" ca="1" si="995"/>
        <v>2.1231360000000001</v>
      </c>
    </row>
    <row r="5261" spans="1:14">
      <c r="A5261">
        <v>5253</v>
      </c>
      <c r="B5261">
        <f t="shared" si="991"/>
        <v>32</v>
      </c>
      <c r="C5261">
        <f t="shared" si="992"/>
        <v>2</v>
      </c>
      <c r="D5261">
        <f t="shared" si="993"/>
        <v>21</v>
      </c>
      <c r="E5261">
        <f t="shared" si="984"/>
        <v>77.599999999999994</v>
      </c>
      <c r="F5261">
        <f t="shared" ca="1" si="985"/>
        <v>100</v>
      </c>
      <c r="G5261">
        <f t="shared" ca="1" si="986"/>
        <v>5</v>
      </c>
      <c r="H5261">
        <f t="shared" ca="1" si="987"/>
        <v>90</v>
      </c>
      <c r="I5261" s="6">
        <f t="shared" ca="1" si="994"/>
        <v>0.69839999999999991</v>
      </c>
      <c r="J5261" s="18">
        <f t="shared" ca="1" si="988"/>
        <v>1.9904399999999998</v>
      </c>
      <c r="K5261" s="7">
        <f t="shared" ca="1" si="989"/>
        <v>1.9904399999999998</v>
      </c>
      <c r="L5261" s="55" t="str">
        <f t="shared" si="990"/>
        <v>t5253</v>
      </c>
      <c r="M5261" s="56">
        <v>1</v>
      </c>
      <c r="N5261" s="79">
        <f t="shared" ca="1" si="995"/>
        <v>1.9904399999999998</v>
      </c>
    </row>
    <row r="5262" spans="1:14">
      <c r="A5262">
        <v>5254</v>
      </c>
      <c r="B5262">
        <f t="shared" si="991"/>
        <v>32</v>
      </c>
      <c r="C5262">
        <f t="shared" si="992"/>
        <v>2</v>
      </c>
      <c r="D5262">
        <f t="shared" si="993"/>
        <v>22</v>
      </c>
      <c r="E5262">
        <f t="shared" si="984"/>
        <v>77.599999999999994</v>
      </c>
      <c r="F5262">
        <f t="shared" ca="1" si="985"/>
        <v>100</v>
      </c>
      <c r="G5262">
        <f t="shared" ca="1" si="986"/>
        <v>5</v>
      </c>
      <c r="H5262">
        <f t="shared" ca="1" si="987"/>
        <v>80</v>
      </c>
      <c r="I5262" s="6">
        <f t="shared" ca="1" si="994"/>
        <v>0.62079999999999991</v>
      </c>
      <c r="J5262" s="18">
        <f t="shared" ca="1" si="988"/>
        <v>1.7692799999999997</v>
      </c>
      <c r="K5262" s="7">
        <f t="shared" ca="1" si="989"/>
        <v>1.7692799999999997</v>
      </c>
      <c r="L5262" s="55" t="str">
        <f t="shared" si="990"/>
        <v>t5254</v>
      </c>
      <c r="M5262" s="56">
        <v>1</v>
      </c>
      <c r="N5262" s="79">
        <f t="shared" ca="1" si="995"/>
        <v>1.7692799999999997</v>
      </c>
    </row>
    <row r="5263" spans="1:14">
      <c r="A5263">
        <v>5255</v>
      </c>
      <c r="B5263">
        <f t="shared" si="991"/>
        <v>32</v>
      </c>
      <c r="C5263">
        <f t="shared" si="992"/>
        <v>2</v>
      </c>
      <c r="D5263">
        <f t="shared" si="993"/>
        <v>23</v>
      </c>
      <c r="E5263">
        <f t="shared" si="984"/>
        <v>77.599999999999994</v>
      </c>
      <c r="F5263">
        <f t="shared" ca="1" si="985"/>
        <v>100</v>
      </c>
      <c r="G5263">
        <f t="shared" ca="1" si="986"/>
        <v>5</v>
      </c>
      <c r="H5263">
        <f t="shared" ca="1" si="987"/>
        <v>70</v>
      </c>
      <c r="I5263" s="6">
        <f t="shared" ca="1" si="994"/>
        <v>0.54319999999999991</v>
      </c>
      <c r="J5263" s="18">
        <f t="shared" ca="1" si="988"/>
        <v>1.5481199999999997</v>
      </c>
      <c r="K5263" s="7">
        <f t="shared" ca="1" si="989"/>
        <v>1.5481199999999997</v>
      </c>
      <c r="L5263" s="55" t="str">
        <f t="shared" si="990"/>
        <v>t5255</v>
      </c>
      <c r="M5263" s="56">
        <v>1</v>
      </c>
      <c r="N5263" s="79">
        <f t="shared" ca="1" si="995"/>
        <v>1.5481199999999997</v>
      </c>
    </row>
    <row r="5264" spans="1:14">
      <c r="A5264">
        <v>5256</v>
      </c>
      <c r="B5264">
        <f t="shared" si="991"/>
        <v>32</v>
      </c>
      <c r="C5264">
        <f t="shared" si="992"/>
        <v>3</v>
      </c>
      <c r="D5264">
        <f t="shared" si="993"/>
        <v>0</v>
      </c>
      <c r="E5264">
        <f t="shared" si="984"/>
        <v>77.599999999999994</v>
      </c>
      <c r="F5264">
        <f t="shared" ca="1" si="985"/>
        <v>98</v>
      </c>
      <c r="G5264">
        <f t="shared" ca="1" si="986"/>
        <v>5</v>
      </c>
      <c r="H5264">
        <f t="shared" ca="1" si="987"/>
        <v>63</v>
      </c>
      <c r="I5264" s="6">
        <f t="shared" ca="1" si="994"/>
        <v>0.47910239999999987</v>
      </c>
      <c r="J5264" s="18">
        <f t="shared" ca="1" si="988"/>
        <v>1.3654418399999997</v>
      </c>
      <c r="K5264" s="7">
        <f t="shared" ca="1" si="989"/>
        <v>1.3654418399999997</v>
      </c>
      <c r="L5264" s="55" t="str">
        <f t="shared" si="990"/>
        <v>t5256</v>
      </c>
      <c r="M5264" s="56">
        <v>1</v>
      </c>
      <c r="N5264" s="79">
        <f t="shared" ca="1" si="995"/>
        <v>1.3654418399999997</v>
      </c>
    </row>
    <row r="5265" spans="1:14">
      <c r="A5265">
        <v>5257</v>
      </c>
      <c r="B5265">
        <f t="shared" si="991"/>
        <v>32</v>
      </c>
      <c r="C5265">
        <f t="shared" si="992"/>
        <v>3</v>
      </c>
      <c r="D5265">
        <f t="shared" si="993"/>
        <v>1</v>
      </c>
      <c r="E5265">
        <f t="shared" si="984"/>
        <v>77.599999999999994</v>
      </c>
      <c r="F5265">
        <f t="shared" ca="1" si="985"/>
        <v>98</v>
      </c>
      <c r="G5265">
        <f t="shared" ca="1" si="986"/>
        <v>5</v>
      </c>
      <c r="H5265">
        <f t="shared" ca="1" si="987"/>
        <v>62</v>
      </c>
      <c r="I5265" s="6">
        <f t="shared" ca="1" si="994"/>
        <v>0.47149759999999985</v>
      </c>
      <c r="J5265" s="18">
        <f t="shared" ca="1" si="988"/>
        <v>1.3437681599999995</v>
      </c>
      <c r="K5265" s="7">
        <f t="shared" ca="1" si="989"/>
        <v>1.3437681599999995</v>
      </c>
      <c r="L5265" s="55" t="str">
        <f t="shared" si="990"/>
        <v>t5257</v>
      </c>
      <c r="M5265" s="56">
        <v>1</v>
      </c>
      <c r="N5265" s="79">
        <f t="shared" ca="1" si="995"/>
        <v>1.3437681599999995</v>
      </c>
    </row>
    <row r="5266" spans="1:14">
      <c r="A5266">
        <v>5258</v>
      </c>
      <c r="B5266">
        <f t="shared" si="991"/>
        <v>32</v>
      </c>
      <c r="C5266">
        <f t="shared" si="992"/>
        <v>3</v>
      </c>
      <c r="D5266">
        <f t="shared" si="993"/>
        <v>2</v>
      </c>
      <c r="E5266">
        <f t="shared" si="984"/>
        <v>77.599999999999994</v>
      </c>
      <c r="F5266">
        <f t="shared" ca="1" si="985"/>
        <v>98</v>
      </c>
      <c r="G5266">
        <f t="shared" ca="1" si="986"/>
        <v>5</v>
      </c>
      <c r="H5266">
        <f t="shared" ca="1" si="987"/>
        <v>60</v>
      </c>
      <c r="I5266" s="6">
        <f t="shared" ca="1" si="994"/>
        <v>0.45628799999999992</v>
      </c>
      <c r="J5266" s="18">
        <f t="shared" ca="1" si="988"/>
        <v>1.3004207999999997</v>
      </c>
      <c r="K5266" s="7">
        <f t="shared" ca="1" si="989"/>
        <v>1.3004207999999997</v>
      </c>
      <c r="L5266" s="55" t="str">
        <f t="shared" si="990"/>
        <v>t5258</v>
      </c>
      <c r="M5266" s="56">
        <v>1</v>
      </c>
      <c r="N5266" s="79">
        <f t="shared" ca="1" si="995"/>
        <v>1.3004207999999997</v>
      </c>
    </row>
    <row r="5267" spans="1:14">
      <c r="A5267">
        <v>5259</v>
      </c>
      <c r="B5267">
        <f t="shared" si="991"/>
        <v>32</v>
      </c>
      <c r="C5267">
        <f t="shared" si="992"/>
        <v>3</v>
      </c>
      <c r="D5267">
        <f t="shared" si="993"/>
        <v>3</v>
      </c>
      <c r="E5267">
        <f t="shared" si="984"/>
        <v>77.599999999999994</v>
      </c>
      <c r="F5267">
        <f t="shared" ca="1" si="985"/>
        <v>98</v>
      </c>
      <c r="G5267">
        <f t="shared" ca="1" si="986"/>
        <v>5</v>
      </c>
      <c r="H5267">
        <f t="shared" ca="1" si="987"/>
        <v>58</v>
      </c>
      <c r="I5267" s="6">
        <f t="shared" ca="1" si="994"/>
        <v>0.44107839999999987</v>
      </c>
      <c r="J5267" s="18">
        <f t="shared" ca="1" si="988"/>
        <v>1.2570734399999997</v>
      </c>
      <c r="K5267" s="7">
        <f t="shared" ca="1" si="989"/>
        <v>1.2570734399999997</v>
      </c>
      <c r="L5267" s="55" t="str">
        <f t="shared" si="990"/>
        <v>t5259</v>
      </c>
      <c r="M5267" s="56">
        <v>1</v>
      </c>
      <c r="N5267" s="79">
        <f t="shared" ca="1" si="995"/>
        <v>1.2570734399999997</v>
      </c>
    </row>
    <row r="5268" spans="1:14">
      <c r="A5268">
        <v>5260</v>
      </c>
      <c r="B5268">
        <f t="shared" si="991"/>
        <v>32</v>
      </c>
      <c r="C5268">
        <f t="shared" si="992"/>
        <v>3</v>
      </c>
      <c r="D5268">
        <f t="shared" si="993"/>
        <v>4</v>
      </c>
      <c r="E5268">
        <f t="shared" si="984"/>
        <v>77.599999999999994</v>
      </c>
      <c r="F5268">
        <f t="shared" ca="1" si="985"/>
        <v>98</v>
      </c>
      <c r="G5268">
        <f t="shared" ca="1" si="986"/>
        <v>5</v>
      </c>
      <c r="H5268">
        <f t="shared" ca="1" si="987"/>
        <v>59</v>
      </c>
      <c r="I5268" s="6">
        <f t="shared" ca="1" si="994"/>
        <v>0.44868319999999989</v>
      </c>
      <c r="J5268" s="18">
        <f t="shared" ca="1" si="988"/>
        <v>1.2787471199999998</v>
      </c>
      <c r="K5268" s="7">
        <f t="shared" ca="1" si="989"/>
        <v>1.2787471199999998</v>
      </c>
      <c r="L5268" s="55" t="str">
        <f t="shared" si="990"/>
        <v>t5260</v>
      </c>
      <c r="M5268" s="56">
        <v>1</v>
      </c>
      <c r="N5268" s="79">
        <f t="shared" ca="1" si="995"/>
        <v>1.2787471199999998</v>
      </c>
    </row>
    <row r="5269" spans="1:14">
      <c r="A5269">
        <v>5261</v>
      </c>
      <c r="B5269">
        <f t="shared" si="991"/>
        <v>32</v>
      </c>
      <c r="C5269">
        <f t="shared" si="992"/>
        <v>3</v>
      </c>
      <c r="D5269">
        <f t="shared" si="993"/>
        <v>5</v>
      </c>
      <c r="E5269">
        <f t="shared" si="984"/>
        <v>77.599999999999994</v>
      </c>
      <c r="F5269">
        <f t="shared" ca="1" si="985"/>
        <v>98</v>
      </c>
      <c r="G5269">
        <f t="shared" ca="1" si="986"/>
        <v>5</v>
      </c>
      <c r="H5269">
        <f t="shared" ca="1" si="987"/>
        <v>65</v>
      </c>
      <c r="I5269" s="6">
        <f t="shared" ca="1" si="994"/>
        <v>0.49431199999999992</v>
      </c>
      <c r="J5269" s="18">
        <f t="shared" ca="1" si="988"/>
        <v>1.4087891999999997</v>
      </c>
      <c r="K5269" s="7">
        <f t="shared" ca="1" si="989"/>
        <v>1.4087891999999995</v>
      </c>
      <c r="L5269" s="55" t="str">
        <f t="shared" si="990"/>
        <v>t5261</v>
      </c>
      <c r="M5269" s="56">
        <v>1</v>
      </c>
      <c r="N5269" s="79">
        <f t="shared" ca="1" si="995"/>
        <v>1.4087891999999995</v>
      </c>
    </row>
    <row r="5270" spans="1:14">
      <c r="A5270">
        <v>5262</v>
      </c>
      <c r="B5270">
        <f t="shared" si="991"/>
        <v>32</v>
      </c>
      <c r="C5270">
        <f t="shared" si="992"/>
        <v>3</v>
      </c>
      <c r="D5270">
        <f t="shared" si="993"/>
        <v>6</v>
      </c>
      <c r="E5270">
        <f t="shared" si="984"/>
        <v>77.599999999999994</v>
      </c>
      <c r="F5270">
        <f t="shared" ca="1" si="985"/>
        <v>98</v>
      </c>
      <c r="G5270">
        <f t="shared" ca="1" si="986"/>
        <v>5</v>
      </c>
      <c r="H5270">
        <f t="shared" ca="1" si="987"/>
        <v>72</v>
      </c>
      <c r="I5270" s="6">
        <f t="shared" ca="1" si="994"/>
        <v>0.54754559999999985</v>
      </c>
      <c r="J5270" s="18">
        <f t="shared" ca="1" si="988"/>
        <v>1.5605049599999996</v>
      </c>
      <c r="K5270" s="7">
        <f t="shared" ca="1" si="989"/>
        <v>1.5605049599999996</v>
      </c>
      <c r="L5270" s="55" t="str">
        <f t="shared" si="990"/>
        <v>t5262</v>
      </c>
      <c r="M5270" s="56">
        <v>1</v>
      </c>
      <c r="N5270" s="79">
        <f t="shared" ca="1" si="995"/>
        <v>1.5605049599999996</v>
      </c>
    </row>
    <row r="5271" spans="1:14">
      <c r="A5271">
        <v>5263</v>
      </c>
      <c r="B5271">
        <f t="shared" si="991"/>
        <v>32</v>
      </c>
      <c r="C5271">
        <f t="shared" si="992"/>
        <v>3</v>
      </c>
      <c r="D5271">
        <f t="shared" si="993"/>
        <v>7</v>
      </c>
      <c r="E5271">
        <f t="shared" si="984"/>
        <v>77.599999999999994</v>
      </c>
      <c r="F5271">
        <f t="shared" ca="1" si="985"/>
        <v>98</v>
      </c>
      <c r="G5271">
        <f t="shared" ca="1" si="986"/>
        <v>5</v>
      </c>
      <c r="H5271">
        <f t="shared" ca="1" si="987"/>
        <v>85</v>
      </c>
      <c r="I5271" s="6">
        <f t="shared" ca="1" si="994"/>
        <v>0.64640799999999987</v>
      </c>
      <c r="J5271" s="18">
        <f t="shared" ca="1" si="988"/>
        <v>1.8422627999999996</v>
      </c>
      <c r="K5271" s="7">
        <f t="shared" ca="1" si="989"/>
        <v>1.8422627999999996</v>
      </c>
      <c r="L5271" s="55" t="str">
        <f t="shared" si="990"/>
        <v>t5263</v>
      </c>
      <c r="M5271" s="56">
        <v>1</v>
      </c>
      <c r="N5271" s="79">
        <f t="shared" ca="1" si="995"/>
        <v>1.8422627999999996</v>
      </c>
    </row>
    <row r="5272" spans="1:14">
      <c r="A5272">
        <v>5264</v>
      </c>
      <c r="B5272">
        <f t="shared" si="991"/>
        <v>32</v>
      </c>
      <c r="C5272">
        <f t="shared" si="992"/>
        <v>3</v>
      </c>
      <c r="D5272">
        <f t="shared" si="993"/>
        <v>8</v>
      </c>
      <c r="E5272">
        <f t="shared" si="984"/>
        <v>77.599999999999994</v>
      </c>
      <c r="F5272">
        <f t="shared" ca="1" si="985"/>
        <v>98</v>
      </c>
      <c r="G5272">
        <f t="shared" ca="1" si="986"/>
        <v>5</v>
      </c>
      <c r="H5272">
        <f t="shared" ca="1" si="987"/>
        <v>95</v>
      </c>
      <c r="I5272" s="6">
        <f t="shared" ca="1" si="994"/>
        <v>0.72245599999999977</v>
      </c>
      <c r="J5272" s="18">
        <f t="shared" ca="1" si="988"/>
        <v>2.0589995999999995</v>
      </c>
      <c r="K5272" s="7">
        <f t="shared" ca="1" si="989"/>
        <v>2.0589995999999995</v>
      </c>
      <c r="L5272" s="55" t="str">
        <f t="shared" si="990"/>
        <v>t5264</v>
      </c>
      <c r="M5272" s="56">
        <v>1</v>
      </c>
      <c r="N5272" s="79">
        <f t="shared" ca="1" si="995"/>
        <v>2.0589995999999995</v>
      </c>
    </row>
    <row r="5273" spans="1:14">
      <c r="A5273">
        <v>5265</v>
      </c>
      <c r="B5273">
        <f t="shared" si="991"/>
        <v>32</v>
      </c>
      <c r="C5273">
        <f t="shared" si="992"/>
        <v>3</v>
      </c>
      <c r="D5273">
        <f t="shared" si="993"/>
        <v>9</v>
      </c>
      <c r="E5273">
        <f t="shared" si="984"/>
        <v>77.599999999999994</v>
      </c>
      <c r="F5273">
        <f t="shared" ca="1" si="985"/>
        <v>98</v>
      </c>
      <c r="G5273">
        <f t="shared" ca="1" si="986"/>
        <v>5</v>
      </c>
      <c r="H5273">
        <f t="shared" ca="1" si="987"/>
        <v>99</v>
      </c>
      <c r="I5273" s="6">
        <f t="shared" ca="1" si="994"/>
        <v>0.75287519999999986</v>
      </c>
      <c r="J5273" s="18">
        <f t="shared" ca="1" si="988"/>
        <v>2.1456943199999996</v>
      </c>
      <c r="K5273" s="7">
        <f t="shared" ca="1" si="989"/>
        <v>2.1456943199999996</v>
      </c>
      <c r="L5273" s="55" t="str">
        <f t="shared" si="990"/>
        <v>t5265</v>
      </c>
      <c r="M5273" s="56">
        <v>1</v>
      </c>
      <c r="N5273" s="79">
        <f t="shared" ca="1" si="995"/>
        <v>2.1456943199999996</v>
      </c>
    </row>
    <row r="5274" spans="1:14">
      <c r="A5274">
        <v>5266</v>
      </c>
      <c r="B5274">
        <f t="shared" si="991"/>
        <v>32</v>
      </c>
      <c r="C5274">
        <f t="shared" si="992"/>
        <v>3</v>
      </c>
      <c r="D5274">
        <f t="shared" si="993"/>
        <v>10</v>
      </c>
      <c r="E5274">
        <f t="shared" si="984"/>
        <v>77.599999999999994</v>
      </c>
      <c r="F5274">
        <f t="shared" ca="1" si="985"/>
        <v>98</v>
      </c>
      <c r="G5274">
        <f t="shared" ca="1" si="986"/>
        <v>5</v>
      </c>
      <c r="H5274">
        <f t="shared" ca="1" si="987"/>
        <v>100</v>
      </c>
      <c r="I5274" s="6">
        <f t="shared" ca="1" si="994"/>
        <v>0.76047999999999982</v>
      </c>
      <c r="J5274" s="18">
        <f t="shared" ca="1" si="988"/>
        <v>2.1673679999999997</v>
      </c>
      <c r="K5274" s="7">
        <f t="shared" ca="1" si="989"/>
        <v>2.1673679999999997</v>
      </c>
      <c r="L5274" s="55" t="str">
        <f t="shared" si="990"/>
        <v>t5266</v>
      </c>
      <c r="M5274" s="56">
        <v>1</v>
      </c>
      <c r="N5274" s="79">
        <f t="shared" ca="1" si="995"/>
        <v>2.1673679999999997</v>
      </c>
    </row>
    <row r="5275" spans="1:14">
      <c r="A5275">
        <v>5267</v>
      </c>
      <c r="B5275">
        <f t="shared" si="991"/>
        <v>32</v>
      </c>
      <c r="C5275">
        <f t="shared" si="992"/>
        <v>3</v>
      </c>
      <c r="D5275">
        <f t="shared" si="993"/>
        <v>11</v>
      </c>
      <c r="E5275">
        <f t="shared" si="984"/>
        <v>77.599999999999994</v>
      </c>
      <c r="F5275">
        <f t="shared" ca="1" si="985"/>
        <v>98</v>
      </c>
      <c r="G5275">
        <f t="shared" ca="1" si="986"/>
        <v>5</v>
      </c>
      <c r="H5275">
        <f t="shared" ca="1" si="987"/>
        <v>99</v>
      </c>
      <c r="I5275" s="6">
        <f t="shared" ca="1" si="994"/>
        <v>0.75287519999999986</v>
      </c>
      <c r="J5275" s="18">
        <f t="shared" ca="1" si="988"/>
        <v>2.1456943199999996</v>
      </c>
      <c r="K5275" s="7">
        <f t="shared" ca="1" si="989"/>
        <v>2.1456943199999996</v>
      </c>
      <c r="L5275" s="55" t="str">
        <f t="shared" si="990"/>
        <v>t5267</v>
      </c>
      <c r="M5275" s="56">
        <v>1</v>
      </c>
      <c r="N5275" s="79">
        <f t="shared" ca="1" si="995"/>
        <v>2.1456943199999996</v>
      </c>
    </row>
    <row r="5276" spans="1:14">
      <c r="A5276">
        <v>5268</v>
      </c>
      <c r="B5276">
        <f t="shared" si="991"/>
        <v>32</v>
      </c>
      <c r="C5276">
        <f t="shared" si="992"/>
        <v>3</v>
      </c>
      <c r="D5276">
        <f t="shared" si="993"/>
        <v>12</v>
      </c>
      <c r="E5276">
        <f t="shared" si="984"/>
        <v>77.599999999999994</v>
      </c>
      <c r="F5276">
        <f t="shared" ca="1" si="985"/>
        <v>98</v>
      </c>
      <c r="G5276">
        <f t="shared" ca="1" si="986"/>
        <v>5</v>
      </c>
      <c r="H5276">
        <f t="shared" ca="1" si="987"/>
        <v>93</v>
      </c>
      <c r="I5276" s="6">
        <f t="shared" ca="1" si="994"/>
        <v>0.70724639999999983</v>
      </c>
      <c r="J5276" s="18">
        <f t="shared" ca="1" si="988"/>
        <v>2.0156522399999997</v>
      </c>
      <c r="K5276" s="7">
        <f t="shared" ca="1" si="989"/>
        <v>2.0156522399999997</v>
      </c>
      <c r="L5276" s="55" t="str">
        <f t="shared" si="990"/>
        <v>t5268</v>
      </c>
      <c r="M5276" s="56">
        <v>1</v>
      </c>
      <c r="N5276" s="79">
        <f t="shared" ca="1" si="995"/>
        <v>2.0156522399999997</v>
      </c>
    </row>
    <row r="5277" spans="1:14">
      <c r="A5277">
        <v>5269</v>
      </c>
      <c r="B5277">
        <f t="shared" si="991"/>
        <v>32</v>
      </c>
      <c r="C5277">
        <f t="shared" si="992"/>
        <v>3</v>
      </c>
      <c r="D5277">
        <f t="shared" si="993"/>
        <v>13</v>
      </c>
      <c r="E5277">
        <f t="shared" si="984"/>
        <v>77.599999999999994</v>
      </c>
      <c r="F5277">
        <f t="shared" ca="1" si="985"/>
        <v>98</v>
      </c>
      <c r="G5277">
        <f t="shared" ca="1" si="986"/>
        <v>5</v>
      </c>
      <c r="H5277">
        <f t="shared" ca="1" si="987"/>
        <v>92</v>
      </c>
      <c r="I5277" s="6">
        <f t="shared" ca="1" si="994"/>
        <v>0.69964159999999975</v>
      </c>
      <c r="J5277" s="18">
        <f t="shared" ca="1" si="988"/>
        <v>1.9939785599999993</v>
      </c>
      <c r="K5277" s="7">
        <f t="shared" ca="1" si="989"/>
        <v>1.9939785599999993</v>
      </c>
      <c r="L5277" s="55" t="str">
        <f t="shared" si="990"/>
        <v>t5269</v>
      </c>
      <c r="M5277" s="56">
        <v>1</v>
      </c>
      <c r="N5277" s="79">
        <f t="shared" ca="1" si="995"/>
        <v>1.9939785599999993</v>
      </c>
    </row>
    <row r="5278" spans="1:14">
      <c r="A5278">
        <v>5270</v>
      </c>
      <c r="B5278">
        <f t="shared" si="991"/>
        <v>32</v>
      </c>
      <c r="C5278">
        <f t="shared" si="992"/>
        <v>3</v>
      </c>
      <c r="D5278">
        <f t="shared" si="993"/>
        <v>14</v>
      </c>
      <c r="E5278">
        <f t="shared" si="984"/>
        <v>77.599999999999994</v>
      </c>
      <c r="F5278">
        <f t="shared" ca="1" si="985"/>
        <v>98</v>
      </c>
      <c r="G5278">
        <f t="shared" ca="1" si="986"/>
        <v>5</v>
      </c>
      <c r="H5278">
        <f t="shared" ca="1" si="987"/>
        <v>90</v>
      </c>
      <c r="I5278" s="6">
        <f t="shared" ca="1" si="994"/>
        <v>0.68443199999999993</v>
      </c>
      <c r="J5278" s="18">
        <f t="shared" ca="1" si="988"/>
        <v>1.9506311999999999</v>
      </c>
      <c r="K5278" s="7">
        <f t="shared" ca="1" si="989"/>
        <v>1.9506311999999999</v>
      </c>
      <c r="L5278" s="55" t="str">
        <f t="shared" si="990"/>
        <v>t5270</v>
      </c>
      <c r="M5278" s="56">
        <v>1</v>
      </c>
      <c r="N5278" s="79">
        <f t="shared" ca="1" si="995"/>
        <v>1.9506311999999999</v>
      </c>
    </row>
    <row r="5279" spans="1:14">
      <c r="A5279">
        <v>5271</v>
      </c>
      <c r="B5279">
        <f t="shared" si="991"/>
        <v>32</v>
      </c>
      <c r="C5279">
        <f t="shared" si="992"/>
        <v>3</v>
      </c>
      <c r="D5279">
        <f t="shared" si="993"/>
        <v>15</v>
      </c>
      <c r="E5279">
        <f t="shared" si="984"/>
        <v>77.599999999999994</v>
      </c>
      <c r="F5279">
        <f t="shared" ca="1" si="985"/>
        <v>98</v>
      </c>
      <c r="G5279">
        <f t="shared" ca="1" si="986"/>
        <v>5</v>
      </c>
      <c r="H5279">
        <f t="shared" ca="1" si="987"/>
        <v>88</v>
      </c>
      <c r="I5279" s="6">
        <f t="shared" ca="1" si="994"/>
        <v>0.66922239999999988</v>
      </c>
      <c r="J5279" s="18">
        <f t="shared" ca="1" si="988"/>
        <v>1.9072838399999996</v>
      </c>
      <c r="K5279" s="7">
        <f t="shared" ca="1" si="989"/>
        <v>1.9072838399999996</v>
      </c>
      <c r="L5279" s="55" t="str">
        <f t="shared" si="990"/>
        <v>t5271</v>
      </c>
      <c r="M5279" s="56">
        <v>1</v>
      </c>
      <c r="N5279" s="79">
        <f t="shared" ca="1" si="995"/>
        <v>1.9072838399999996</v>
      </c>
    </row>
    <row r="5280" spans="1:14">
      <c r="A5280">
        <v>5272</v>
      </c>
      <c r="B5280">
        <f t="shared" si="991"/>
        <v>32</v>
      </c>
      <c r="C5280">
        <f t="shared" si="992"/>
        <v>3</v>
      </c>
      <c r="D5280">
        <f t="shared" si="993"/>
        <v>16</v>
      </c>
      <c r="E5280">
        <f t="shared" si="984"/>
        <v>77.599999999999994</v>
      </c>
      <c r="F5280">
        <f t="shared" ca="1" si="985"/>
        <v>98</v>
      </c>
      <c r="G5280">
        <f t="shared" ca="1" si="986"/>
        <v>5</v>
      </c>
      <c r="H5280">
        <f t="shared" ca="1" si="987"/>
        <v>90</v>
      </c>
      <c r="I5280" s="6">
        <f t="shared" ca="1" si="994"/>
        <v>0.68443199999999993</v>
      </c>
      <c r="J5280" s="18">
        <f t="shared" ca="1" si="988"/>
        <v>1.9506311999999999</v>
      </c>
      <c r="K5280" s="7">
        <f t="shared" ca="1" si="989"/>
        <v>1.9506311999999999</v>
      </c>
      <c r="L5280" s="55" t="str">
        <f t="shared" si="990"/>
        <v>t5272</v>
      </c>
      <c r="M5280" s="56">
        <v>1</v>
      </c>
      <c r="N5280" s="79">
        <f t="shared" ca="1" si="995"/>
        <v>1.9506311999999999</v>
      </c>
    </row>
    <row r="5281" spans="1:14">
      <c r="A5281">
        <v>5273</v>
      </c>
      <c r="B5281">
        <f t="shared" si="991"/>
        <v>32</v>
      </c>
      <c r="C5281">
        <f t="shared" si="992"/>
        <v>3</v>
      </c>
      <c r="D5281">
        <f t="shared" si="993"/>
        <v>17</v>
      </c>
      <c r="E5281">
        <f t="shared" si="984"/>
        <v>77.599999999999994</v>
      </c>
      <c r="F5281">
        <f t="shared" ca="1" si="985"/>
        <v>98</v>
      </c>
      <c r="G5281">
        <f t="shared" ca="1" si="986"/>
        <v>5</v>
      </c>
      <c r="H5281">
        <f t="shared" ca="1" si="987"/>
        <v>92</v>
      </c>
      <c r="I5281" s="6">
        <f t="shared" ca="1" si="994"/>
        <v>0.69964159999999975</v>
      </c>
      <c r="J5281" s="18">
        <f t="shared" ca="1" si="988"/>
        <v>1.9939785599999993</v>
      </c>
      <c r="K5281" s="7">
        <f t="shared" ca="1" si="989"/>
        <v>1.9939785599999993</v>
      </c>
      <c r="L5281" s="55" t="str">
        <f t="shared" si="990"/>
        <v>t5273</v>
      </c>
      <c r="M5281" s="56">
        <v>1</v>
      </c>
      <c r="N5281" s="79">
        <f t="shared" ca="1" si="995"/>
        <v>1.9939785599999993</v>
      </c>
    </row>
    <row r="5282" spans="1:14">
      <c r="A5282">
        <v>5274</v>
      </c>
      <c r="B5282">
        <f t="shared" si="991"/>
        <v>32</v>
      </c>
      <c r="C5282">
        <f t="shared" si="992"/>
        <v>3</v>
      </c>
      <c r="D5282">
        <f t="shared" si="993"/>
        <v>18</v>
      </c>
      <c r="E5282">
        <f t="shared" si="984"/>
        <v>77.599999999999994</v>
      </c>
      <c r="F5282">
        <f t="shared" ca="1" si="985"/>
        <v>98</v>
      </c>
      <c r="G5282">
        <f t="shared" ca="1" si="986"/>
        <v>5</v>
      </c>
      <c r="H5282">
        <f t="shared" ca="1" si="987"/>
        <v>96</v>
      </c>
      <c r="I5282" s="6">
        <f t="shared" ca="1" si="994"/>
        <v>0.73006079999999984</v>
      </c>
      <c r="J5282" s="18">
        <f t="shared" ca="1" si="988"/>
        <v>2.0806732799999996</v>
      </c>
      <c r="K5282" s="7">
        <f t="shared" ca="1" si="989"/>
        <v>2.0806732799999996</v>
      </c>
      <c r="L5282" s="55" t="str">
        <f t="shared" si="990"/>
        <v>t5274</v>
      </c>
      <c r="M5282" s="56">
        <v>1</v>
      </c>
      <c r="N5282" s="79">
        <f t="shared" ca="1" si="995"/>
        <v>2.0806732799999996</v>
      </c>
    </row>
    <row r="5283" spans="1:14">
      <c r="A5283">
        <v>5275</v>
      </c>
      <c r="B5283">
        <f t="shared" si="991"/>
        <v>32</v>
      </c>
      <c r="C5283">
        <f t="shared" si="992"/>
        <v>3</v>
      </c>
      <c r="D5283">
        <f t="shared" si="993"/>
        <v>19</v>
      </c>
      <c r="E5283">
        <f t="shared" si="984"/>
        <v>77.599999999999994</v>
      </c>
      <c r="F5283">
        <f t="shared" ca="1" si="985"/>
        <v>98</v>
      </c>
      <c r="G5283">
        <f t="shared" ca="1" si="986"/>
        <v>5</v>
      </c>
      <c r="H5283">
        <f t="shared" ca="1" si="987"/>
        <v>98</v>
      </c>
      <c r="I5283" s="6">
        <f t="shared" ca="1" si="994"/>
        <v>0.74527039999999989</v>
      </c>
      <c r="J5283" s="18">
        <f t="shared" ca="1" si="988"/>
        <v>2.1240206399999999</v>
      </c>
      <c r="K5283" s="7">
        <f t="shared" ca="1" si="989"/>
        <v>2.1240206399999999</v>
      </c>
      <c r="L5283" s="55" t="str">
        <f t="shared" si="990"/>
        <v>t5275</v>
      </c>
      <c r="M5283" s="56">
        <v>1</v>
      </c>
      <c r="N5283" s="79">
        <f t="shared" ca="1" si="995"/>
        <v>2.1240206399999999</v>
      </c>
    </row>
    <row r="5284" spans="1:14">
      <c r="A5284">
        <v>5276</v>
      </c>
      <c r="B5284">
        <f t="shared" si="991"/>
        <v>32</v>
      </c>
      <c r="C5284">
        <f t="shared" si="992"/>
        <v>3</v>
      </c>
      <c r="D5284">
        <f t="shared" si="993"/>
        <v>20</v>
      </c>
      <c r="E5284">
        <f t="shared" si="984"/>
        <v>77.599999999999994</v>
      </c>
      <c r="F5284">
        <f t="shared" ca="1" si="985"/>
        <v>98</v>
      </c>
      <c r="G5284">
        <f t="shared" ca="1" si="986"/>
        <v>5</v>
      </c>
      <c r="H5284">
        <f t="shared" ca="1" si="987"/>
        <v>96</v>
      </c>
      <c r="I5284" s="6">
        <f t="shared" ca="1" si="994"/>
        <v>0.73006079999999984</v>
      </c>
      <c r="J5284" s="18">
        <f t="shared" ca="1" si="988"/>
        <v>2.0806732799999996</v>
      </c>
      <c r="K5284" s="7">
        <f t="shared" ca="1" si="989"/>
        <v>2.0806732799999996</v>
      </c>
      <c r="L5284" s="55" t="str">
        <f t="shared" si="990"/>
        <v>t5276</v>
      </c>
      <c r="M5284" s="56">
        <v>1</v>
      </c>
      <c r="N5284" s="79">
        <f t="shared" ca="1" si="995"/>
        <v>2.0806732799999996</v>
      </c>
    </row>
    <row r="5285" spans="1:14">
      <c r="A5285">
        <v>5277</v>
      </c>
      <c r="B5285">
        <f t="shared" si="991"/>
        <v>32</v>
      </c>
      <c r="C5285">
        <f t="shared" si="992"/>
        <v>3</v>
      </c>
      <c r="D5285">
        <f t="shared" si="993"/>
        <v>21</v>
      </c>
      <c r="E5285">
        <f t="shared" si="984"/>
        <v>77.599999999999994</v>
      </c>
      <c r="F5285">
        <f t="shared" ca="1" si="985"/>
        <v>98</v>
      </c>
      <c r="G5285">
        <f t="shared" ca="1" si="986"/>
        <v>5</v>
      </c>
      <c r="H5285">
        <f t="shared" ca="1" si="987"/>
        <v>90</v>
      </c>
      <c r="I5285" s="6">
        <f t="shared" ca="1" si="994"/>
        <v>0.68443199999999993</v>
      </c>
      <c r="J5285" s="18">
        <f t="shared" ca="1" si="988"/>
        <v>1.9506311999999999</v>
      </c>
      <c r="K5285" s="7">
        <f t="shared" ca="1" si="989"/>
        <v>1.9506311999999999</v>
      </c>
      <c r="L5285" s="55" t="str">
        <f t="shared" si="990"/>
        <v>t5277</v>
      </c>
      <c r="M5285" s="56">
        <v>1</v>
      </c>
      <c r="N5285" s="79">
        <f t="shared" ca="1" si="995"/>
        <v>1.9506311999999999</v>
      </c>
    </row>
    <row r="5286" spans="1:14">
      <c r="A5286">
        <v>5278</v>
      </c>
      <c r="B5286">
        <f t="shared" si="991"/>
        <v>32</v>
      </c>
      <c r="C5286">
        <f t="shared" si="992"/>
        <v>3</v>
      </c>
      <c r="D5286">
        <f t="shared" si="993"/>
        <v>22</v>
      </c>
      <c r="E5286">
        <f t="shared" si="984"/>
        <v>77.599999999999994</v>
      </c>
      <c r="F5286">
        <f t="shared" ca="1" si="985"/>
        <v>98</v>
      </c>
      <c r="G5286">
        <f t="shared" ca="1" si="986"/>
        <v>5</v>
      </c>
      <c r="H5286">
        <f t="shared" ca="1" si="987"/>
        <v>80</v>
      </c>
      <c r="I5286" s="6">
        <f t="shared" ca="1" si="994"/>
        <v>0.60838399999999981</v>
      </c>
      <c r="J5286" s="18">
        <f t="shared" ca="1" si="988"/>
        <v>1.7338943999999996</v>
      </c>
      <c r="K5286" s="7">
        <f t="shared" ca="1" si="989"/>
        <v>1.7338943999999996</v>
      </c>
      <c r="L5286" s="55" t="str">
        <f t="shared" si="990"/>
        <v>t5278</v>
      </c>
      <c r="M5286" s="56">
        <v>1</v>
      </c>
      <c r="N5286" s="79">
        <f t="shared" ca="1" si="995"/>
        <v>1.7338943999999996</v>
      </c>
    </row>
    <row r="5287" spans="1:14">
      <c r="A5287">
        <v>5279</v>
      </c>
      <c r="B5287">
        <f t="shared" si="991"/>
        <v>32</v>
      </c>
      <c r="C5287">
        <f t="shared" si="992"/>
        <v>3</v>
      </c>
      <c r="D5287">
        <f t="shared" si="993"/>
        <v>23</v>
      </c>
      <c r="E5287">
        <f t="shared" si="984"/>
        <v>77.599999999999994</v>
      </c>
      <c r="F5287">
        <f t="shared" ca="1" si="985"/>
        <v>98</v>
      </c>
      <c r="G5287">
        <f t="shared" ca="1" si="986"/>
        <v>5</v>
      </c>
      <c r="H5287">
        <f t="shared" ca="1" si="987"/>
        <v>70</v>
      </c>
      <c r="I5287" s="6">
        <f t="shared" ca="1" si="994"/>
        <v>0.53233599999999992</v>
      </c>
      <c r="J5287" s="18">
        <f t="shared" ca="1" si="988"/>
        <v>1.5171575999999998</v>
      </c>
      <c r="K5287" s="7">
        <f t="shared" ca="1" si="989"/>
        <v>1.5171576</v>
      </c>
      <c r="L5287" s="55" t="str">
        <f t="shared" si="990"/>
        <v>t5279</v>
      </c>
      <c r="M5287" s="56">
        <v>1</v>
      </c>
      <c r="N5287" s="79">
        <f t="shared" ca="1" si="995"/>
        <v>1.5171576</v>
      </c>
    </row>
    <row r="5288" spans="1:14">
      <c r="A5288">
        <v>5280</v>
      </c>
      <c r="B5288">
        <f t="shared" si="991"/>
        <v>32</v>
      </c>
      <c r="C5288">
        <f t="shared" si="992"/>
        <v>4</v>
      </c>
      <c r="D5288">
        <f t="shared" si="993"/>
        <v>0</v>
      </c>
      <c r="E5288">
        <f t="shared" si="984"/>
        <v>77.599999999999994</v>
      </c>
      <c r="F5288">
        <f t="shared" ca="1" si="985"/>
        <v>96</v>
      </c>
      <c r="G5288">
        <f t="shared" ca="1" si="986"/>
        <v>5</v>
      </c>
      <c r="H5288">
        <f t="shared" ca="1" si="987"/>
        <v>63</v>
      </c>
      <c r="I5288" s="6">
        <f t="shared" ca="1" si="994"/>
        <v>0.46932479999999999</v>
      </c>
      <c r="J5288" s="18">
        <f t="shared" ca="1" si="988"/>
        <v>1.33757568</v>
      </c>
      <c r="K5288" s="7">
        <f t="shared" ca="1" si="989"/>
        <v>1.33757568</v>
      </c>
      <c r="L5288" s="55" t="str">
        <f t="shared" si="990"/>
        <v>t5280</v>
      </c>
      <c r="M5288" s="56">
        <v>1</v>
      </c>
      <c r="N5288" s="79">
        <f t="shared" ca="1" si="995"/>
        <v>1.33757568</v>
      </c>
    </row>
    <row r="5289" spans="1:14">
      <c r="A5289">
        <v>5281</v>
      </c>
      <c r="B5289">
        <f t="shared" si="991"/>
        <v>32</v>
      </c>
      <c r="C5289">
        <f t="shared" si="992"/>
        <v>4</v>
      </c>
      <c r="D5289">
        <f t="shared" si="993"/>
        <v>1</v>
      </c>
      <c r="E5289">
        <f t="shared" si="984"/>
        <v>77.599999999999994</v>
      </c>
      <c r="F5289">
        <f t="shared" ca="1" si="985"/>
        <v>96</v>
      </c>
      <c r="G5289">
        <f t="shared" ca="1" si="986"/>
        <v>5</v>
      </c>
      <c r="H5289">
        <f t="shared" ca="1" si="987"/>
        <v>62</v>
      </c>
      <c r="I5289" s="6">
        <f t="shared" ca="1" si="994"/>
        <v>0.46187519999999999</v>
      </c>
      <c r="J5289" s="18">
        <f t="shared" ca="1" si="988"/>
        <v>1.31634432</v>
      </c>
      <c r="K5289" s="7">
        <f t="shared" ca="1" si="989"/>
        <v>1.31634432</v>
      </c>
      <c r="L5289" s="55" t="str">
        <f t="shared" si="990"/>
        <v>t5281</v>
      </c>
      <c r="M5289" s="56">
        <v>1</v>
      </c>
      <c r="N5289" s="79">
        <f t="shared" ca="1" si="995"/>
        <v>1.31634432</v>
      </c>
    </row>
    <row r="5290" spans="1:14">
      <c r="A5290">
        <v>5282</v>
      </c>
      <c r="B5290">
        <f t="shared" si="991"/>
        <v>32</v>
      </c>
      <c r="C5290">
        <f t="shared" si="992"/>
        <v>4</v>
      </c>
      <c r="D5290">
        <f t="shared" si="993"/>
        <v>2</v>
      </c>
      <c r="E5290">
        <f t="shared" si="984"/>
        <v>77.599999999999994</v>
      </c>
      <c r="F5290">
        <f t="shared" ca="1" si="985"/>
        <v>96</v>
      </c>
      <c r="G5290">
        <f t="shared" ca="1" si="986"/>
        <v>5</v>
      </c>
      <c r="H5290">
        <f t="shared" ca="1" si="987"/>
        <v>60</v>
      </c>
      <c r="I5290" s="6">
        <f t="shared" ca="1" si="994"/>
        <v>0.44697599999999993</v>
      </c>
      <c r="J5290" s="18">
        <f t="shared" ca="1" si="988"/>
        <v>1.2738815999999999</v>
      </c>
      <c r="K5290" s="7">
        <f t="shared" ca="1" si="989"/>
        <v>1.2738815999999999</v>
      </c>
      <c r="L5290" s="55" t="str">
        <f t="shared" si="990"/>
        <v>t5282</v>
      </c>
      <c r="M5290" s="56">
        <v>1</v>
      </c>
      <c r="N5290" s="79">
        <f t="shared" ca="1" si="995"/>
        <v>1.2738815999999999</v>
      </c>
    </row>
    <row r="5291" spans="1:14">
      <c r="A5291">
        <v>5283</v>
      </c>
      <c r="B5291">
        <f t="shared" si="991"/>
        <v>32</v>
      </c>
      <c r="C5291">
        <f t="shared" si="992"/>
        <v>4</v>
      </c>
      <c r="D5291">
        <f t="shared" si="993"/>
        <v>3</v>
      </c>
      <c r="E5291">
        <f t="shared" si="984"/>
        <v>77.599999999999994</v>
      </c>
      <c r="F5291">
        <f t="shared" ca="1" si="985"/>
        <v>96</v>
      </c>
      <c r="G5291">
        <f t="shared" ca="1" si="986"/>
        <v>5</v>
      </c>
      <c r="H5291">
        <f t="shared" ca="1" si="987"/>
        <v>58</v>
      </c>
      <c r="I5291" s="6">
        <f t="shared" ca="1" si="994"/>
        <v>0.43207679999999998</v>
      </c>
      <c r="J5291" s="18">
        <f t="shared" ca="1" si="988"/>
        <v>1.2314188799999999</v>
      </c>
      <c r="K5291" s="7">
        <f t="shared" ca="1" si="989"/>
        <v>1.2314188799999999</v>
      </c>
      <c r="L5291" s="55" t="str">
        <f t="shared" si="990"/>
        <v>t5283</v>
      </c>
      <c r="M5291" s="56">
        <v>1</v>
      </c>
      <c r="N5291" s="79">
        <f t="shared" ca="1" si="995"/>
        <v>1.2314188799999999</v>
      </c>
    </row>
    <row r="5292" spans="1:14">
      <c r="A5292">
        <v>5284</v>
      </c>
      <c r="B5292">
        <f t="shared" si="991"/>
        <v>32</v>
      </c>
      <c r="C5292">
        <f t="shared" si="992"/>
        <v>4</v>
      </c>
      <c r="D5292">
        <f t="shared" si="993"/>
        <v>4</v>
      </c>
      <c r="E5292">
        <f t="shared" si="984"/>
        <v>77.599999999999994</v>
      </c>
      <c r="F5292">
        <f t="shared" ca="1" si="985"/>
        <v>96</v>
      </c>
      <c r="G5292">
        <f t="shared" ca="1" si="986"/>
        <v>5</v>
      </c>
      <c r="H5292">
        <f t="shared" ca="1" si="987"/>
        <v>59</v>
      </c>
      <c r="I5292" s="6">
        <f t="shared" ca="1" si="994"/>
        <v>0.43952639999999993</v>
      </c>
      <c r="J5292" s="18">
        <f t="shared" ca="1" si="988"/>
        <v>1.2526502399999999</v>
      </c>
      <c r="K5292" s="7">
        <f t="shared" ca="1" si="989"/>
        <v>1.2526502399999999</v>
      </c>
      <c r="L5292" s="55" t="str">
        <f t="shared" si="990"/>
        <v>t5284</v>
      </c>
      <c r="M5292" s="56">
        <v>1</v>
      </c>
      <c r="N5292" s="79">
        <f t="shared" ca="1" si="995"/>
        <v>1.2526502399999999</v>
      </c>
    </row>
    <row r="5293" spans="1:14">
      <c r="A5293">
        <v>5285</v>
      </c>
      <c r="B5293">
        <f t="shared" si="991"/>
        <v>32</v>
      </c>
      <c r="C5293">
        <f t="shared" si="992"/>
        <v>4</v>
      </c>
      <c r="D5293">
        <f t="shared" si="993"/>
        <v>5</v>
      </c>
      <c r="E5293">
        <f t="shared" si="984"/>
        <v>77.599999999999994</v>
      </c>
      <c r="F5293">
        <f t="shared" ca="1" si="985"/>
        <v>96</v>
      </c>
      <c r="G5293">
        <f t="shared" ca="1" si="986"/>
        <v>5</v>
      </c>
      <c r="H5293">
        <f t="shared" ca="1" si="987"/>
        <v>65</v>
      </c>
      <c r="I5293" s="6">
        <f t="shared" ca="1" si="994"/>
        <v>0.48422399999999999</v>
      </c>
      <c r="J5293" s="18">
        <f t="shared" ca="1" si="988"/>
        <v>1.3800384000000001</v>
      </c>
      <c r="K5293" s="7">
        <f t="shared" ca="1" si="989"/>
        <v>1.3800384000000001</v>
      </c>
      <c r="L5293" s="55" t="str">
        <f t="shared" si="990"/>
        <v>t5285</v>
      </c>
      <c r="M5293" s="56">
        <v>1</v>
      </c>
      <c r="N5293" s="79">
        <f t="shared" ca="1" si="995"/>
        <v>1.3800384000000001</v>
      </c>
    </row>
    <row r="5294" spans="1:14">
      <c r="A5294">
        <v>5286</v>
      </c>
      <c r="B5294">
        <f t="shared" si="991"/>
        <v>32</v>
      </c>
      <c r="C5294">
        <f t="shared" si="992"/>
        <v>4</v>
      </c>
      <c r="D5294">
        <f t="shared" si="993"/>
        <v>6</v>
      </c>
      <c r="E5294">
        <f t="shared" si="984"/>
        <v>77.599999999999994</v>
      </c>
      <c r="F5294">
        <f t="shared" ca="1" si="985"/>
        <v>96</v>
      </c>
      <c r="G5294">
        <f t="shared" ca="1" si="986"/>
        <v>5</v>
      </c>
      <c r="H5294">
        <f t="shared" ca="1" si="987"/>
        <v>72</v>
      </c>
      <c r="I5294" s="6">
        <f t="shared" ca="1" si="994"/>
        <v>0.53637119999999994</v>
      </c>
      <c r="J5294" s="18">
        <f t="shared" ca="1" si="988"/>
        <v>1.5286579199999999</v>
      </c>
      <c r="K5294" s="7">
        <f t="shared" ca="1" si="989"/>
        <v>1.5286579199999999</v>
      </c>
      <c r="L5294" s="55" t="str">
        <f t="shared" si="990"/>
        <v>t5286</v>
      </c>
      <c r="M5294" s="56">
        <v>1</v>
      </c>
      <c r="N5294" s="79">
        <f t="shared" ca="1" si="995"/>
        <v>1.5286579199999999</v>
      </c>
    </row>
    <row r="5295" spans="1:14">
      <c r="A5295">
        <v>5287</v>
      </c>
      <c r="B5295">
        <f t="shared" si="991"/>
        <v>32</v>
      </c>
      <c r="C5295">
        <f t="shared" si="992"/>
        <v>4</v>
      </c>
      <c r="D5295">
        <f t="shared" si="993"/>
        <v>7</v>
      </c>
      <c r="E5295">
        <f t="shared" si="984"/>
        <v>77.599999999999994</v>
      </c>
      <c r="F5295">
        <f t="shared" ca="1" si="985"/>
        <v>96</v>
      </c>
      <c r="G5295">
        <f t="shared" ca="1" si="986"/>
        <v>5</v>
      </c>
      <c r="H5295">
        <f t="shared" ca="1" si="987"/>
        <v>85</v>
      </c>
      <c r="I5295" s="6">
        <f t="shared" ca="1" si="994"/>
        <v>0.633216</v>
      </c>
      <c r="J5295" s="18">
        <f t="shared" ca="1" si="988"/>
        <v>1.8046656000000001</v>
      </c>
      <c r="K5295" s="7">
        <f t="shared" ca="1" si="989"/>
        <v>1.8046656000000001</v>
      </c>
      <c r="L5295" s="55" t="str">
        <f t="shared" si="990"/>
        <v>t5287</v>
      </c>
      <c r="M5295" s="56">
        <v>1</v>
      </c>
      <c r="N5295" s="79">
        <f t="shared" ca="1" si="995"/>
        <v>1.8046656000000001</v>
      </c>
    </row>
    <row r="5296" spans="1:14">
      <c r="A5296">
        <v>5288</v>
      </c>
      <c r="B5296">
        <f t="shared" si="991"/>
        <v>32</v>
      </c>
      <c r="C5296">
        <f t="shared" si="992"/>
        <v>4</v>
      </c>
      <c r="D5296">
        <f t="shared" si="993"/>
        <v>8</v>
      </c>
      <c r="E5296">
        <f t="shared" si="984"/>
        <v>77.599999999999994</v>
      </c>
      <c r="F5296">
        <f t="shared" ca="1" si="985"/>
        <v>96</v>
      </c>
      <c r="G5296">
        <f t="shared" ca="1" si="986"/>
        <v>5</v>
      </c>
      <c r="H5296">
        <f t="shared" ca="1" si="987"/>
        <v>95</v>
      </c>
      <c r="I5296" s="6">
        <f t="shared" ca="1" si="994"/>
        <v>0.7077119999999999</v>
      </c>
      <c r="J5296" s="18">
        <f t="shared" ca="1" si="988"/>
        <v>2.0169791999999998</v>
      </c>
      <c r="K5296" s="7">
        <f t="shared" ca="1" si="989"/>
        <v>2.0169791999999998</v>
      </c>
      <c r="L5296" s="55" t="str">
        <f t="shared" si="990"/>
        <v>t5288</v>
      </c>
      <c r="M5296" s="56">
        <v>1</v>
      </c>
      <c r="N5296" s="79">
        <f t="shared" ca="1" si="995"/>
        <v>2.0169791999999998</v>
      </c>
    </row>
    <row r="5297" spans="1:14">
      <c r="A5297">
        <v>5289</v>
      </c>
      <c r="B5297">
        <f t="shared" si="991"/>
        <v>32</v>
      </c>
      <c r="C5297">
        <f t="shared" si="992"/>
        <v>4</v>
      </c>
      <c r="D5297">
        <f t="shared" si="993"/>
        <v>9</v>
      </c>
      <c r="E5297">
        <f t="shared" si="984"/>
        <v>77.599999999999994</v>
      </c>
      <c r="F5297">
        <f t="shared" ca="1" si="985"/>
        <v>96</v>
      </c>
      <c r="G5297">
        <f t="shared" ca="1" si="986"/>
        <v>5</v>
      </c>
      <c r="H5297">
        <f t="shared" ca="1" si="987"/>
        <v>99</v>
      </c>
      <c r="I5297" s="6">
        <f t="shared" ca="1" si="994"/>
        <v>0.7375103999999999</v>
      </c>
      <c r="J5297" s="18">
        <f t="shared" ca="1" si="988"/>
        <v>2.1019046399999999</v>
      </c>
      <c r="K5297" s="7">
        <f t="shared" ca="1" si="989"/>
        <v>2.1019046399999999</v>
      </c>
      <c r="L5297" s="55" t="str">
        <f t="shared" si="990"/>
        <v>t5289</v>
      </c>
      <c r="M5297" s="56">
        <v>1</v>
      </c>
      <c r="N5297" s="79">
        <f t="shared" ca="1" si="995"/>
        <v>2.1019046399999999</v>
      </c>
    </row>
    <row r="5298" spans="1:14">
      <c r="A5298">
        <v>5290</v>
      </c>
      <c r="B5298">
        <f t="shared" si="991"/>
        <v>32</v>
      </c>
      <c r="C5298">
        <f t="shared" si="992"/>
        <v>4</v>
      </c>
      <c r="D5298">
        <f t="shared" si="993"/>
        <v>10</v>
      </c>
      <c r="E5298">
        <f t="shared" si="984"/>
        <v>77.599999999999994</v>
      </c>
      <c r="F5298">
        <f t="shared" ca="1" si="985"/>
        <v>96</v>
      </c>
      <c r="G5298">
        <f t="shared" ca="1" si="986"/>
        <v>5</v>
      </c>
      <c r="H5298">
        <f t="shared" ca="1" si="987"/>
        <v>100</v>
      </c>
      <c r="I5298" s="6">
        <f t="shared" ca="1" si="994"/>
        <v>0.74495999999999996</v>
      </c>
      <c r="J5298" s="18">
        <f t="shared" ca="1" si="988"/>
        <v>2.1231360000000001</v>
      </c>
      <c r="K5298" s="7">
        <f t="shared" ca="1" si="989"/>
        <v>2.1231360000000001</v>
      </c>
      <c r="L5298" s="55" t="str">
        <f t="shared" si="990"/>
        <v>t5290</v>
      </c>
      <c r="M5298" s="56">
        <v>1</v>
      </c>
      <c r="N5298" s="79">
        <f t="shared" ca="1" si="995"/>
        <v>2.1231360000000001</v>
      </c>
    </row>
    <row r="5299" spans="1:14">
      <c r="A5299">
        <v>5291</v>
      </c>
      <c r="B5299">
        <f t="shared" si="991"/>
        <v>32</v>
      </c>
      <c r="C5299">
        <f t="shared" si="992"/>
        <v>4</v>
      </c>
      <c r="D5299">
        <f t="shared" si="993"/>
        <v>11</v>
      </c>
      <c r="E5299">
        <f t="shared" si="984"/>
        <v>77.599999999999994</v>
      </c>
      <c r="F5299">
        <f t="shared" ca="1" si="985"/>
        <v>96</v>
      </c>
      <c r="G5299">
        <f t="shared" ca="1" si="986"/>
        <v>5</v>
      </c>
      <c r="H5299">
        <f t="shared" ca="1" si="987"/>
        <v>99</v>
      </c>
      <c r="I5299" s="6">
        <f t="shared" ca="1" si="994"/>
        <v>0.7375103999999999</v>
      </c>
      <c r="J5299" s="18">
        <f t="shared" ca="1" si="988"/>
        <v>2.1019046399999999</v>
      </c>
      <c r="K5299" s="7">
        <f t="shared" ca="1" si="989"/>
        <v>2.1019046399999999</v>
      </c>
      <c r="L5299" s="55" t="str">
        <f t="shared" si="990"/>
        <v>t5291</v>
      </c>
      <c r="M5299" s="56">
        <v>1</v>
      </c>
      <c r="N5299" s="79">
        <f t="shared" ca="1" si="995"/>
        <v>2.1019046399999999</v>
      </c>
    </row>
    <row r="5300" spans="1:14">
      <c r="A5300">
        <v>5292</v>
      </c>
      <c r="B5300">
        <f t="shared" si="991"/>
        <v>32</v>
      </c>
      <c r="C5300">
        <f t="shared" si="992"/>
        <v>4</v>
      </c>
      <c r="D5300">
        <f t="shared" si="993"/>
        <v>12</v>
      </c>
      <c r="E5300">
        <f t="shared" si="984"/>
        <v>77.599999999999994</v>
      </c>
      <c r="F5300">
        <f t="shared" ca="1" si="985"/>
        <v>96</v>
      </c>
      <c r="G5300">
        <f t="shared" ca="1" si="986"/>
        <v>5</v>
      </c>
      <c r="H5300">
        <f t="shared" ca="1" si="987"/>
        <v>93</v>
      </c>
      <c r="I5300" s="6">
        <f t="shared" ca="1" si="994"/>
        <v>0.69281280000000001</v>
      </c>
      <c r="J5300" s="18">
        <f t="shared" ca="1" si="988"/>
        <v>1.9745164800000001</v>
      </c>
      <c r="K5300" s="7">
        <f t="shared" ca="1" si="989"/>
        <v>1.9745164800000001</v>
      </c>
      <c r="L5300" s="55" t="str">
        <f t="shared" si="990"/>
        <v>t5292</v>
      </c>
      <c r="M5300" s="56">
        <v>1</v>
      </c>
      <c r="N5300" s="79">
        <f t="shared" ca="1" si="995"/>
        <v>1.9745164800000001</v>
      </c>
    </row>
    <row r="5301" spans="1:14">
      <c r="A5301">
        <v>5293</v>
      </c>
      <c r="B5301">
        <f t="shared" si="991"/>
        <v>32</v>
      </c>
      <c r="C5301">
        <f t="shared" si="992"/>
        <v>4</v>
      </c>
      <c r="D5301">
        <f t="shared" si="993"/>
        <v>13</v>
      </c>
      <c r="E5301">
        <f t="shared" si="984"/>
        <v>77.599999999999994</v>
      </c>
      <c r="F5301">
        <f t="shared" ca="1" si="985"/>
        <v>96</v>
      </c>
      <c r="G5301">
        <f t="shared" ca="1" si="986"/>
        <v>5</v>
      </c>
      <c r="H5301">
        <f t="shared" ca="1" si="987"/>
        <v>92</v>
      </c>
      <c r="I5301" s="6">
        <f t="shared" ca="1" si="994"/>
        <v>0.68536319999999984</v>
      </c>
      <c r="J5301" s="18">
        <f t="shared" ca="1" si="988"/>
        <v>1.9532851199999997</v>
      </c>
      <c r="K5301" s="7">
        <f t="shared" ca="1" si="989"/>
        <v>1.9532851199999994</v>
      </c>
      <c r="L5301" s="55" t="str">
        <f t="shared" si="990"/>
        <v>t5293</v>
      </c>
      <c r="M5301" s="56">
        <v>1</v>
      </c>
      <c r="N5301" s="79">
        <f t="shared" ca="1" si="995"/>
        <v>1.9532851199999994</v>
      </c>
    </row>
    <row r="5302" spans="1:14">
      <c r="A5302">
        <v>5294</v>
      </c>
      <c r="B5302">
        <f t="shared" si="991"/>
        <v>32</v>
      </c>
      <c r="C5302">
        <f t="shared" si="992"/>
        <v>4</v>
      </c>
      <c r="D5302">
        <f t="shared" si="993"/>
        <v>14</v>
      </c>
      <c r="E5302">
        <f t="shared" si="984"/>
        <v>77.599999999999994</v>
      </c>
      <c r="F5302">
        <f t="shared" ca="1" si="985"/>
        <v>96</v>
      </c>
      <c r="G5302">
        <f t="shared" ca="1" si="986"/>
        <v>5</v>
      </c>
      <c r="H5302">
        <f t="shared" ca="1" si="987"/>
        <v>90</v>
      </c>
      <c r="I5302" s="6">
        <f t="shared" ca="1" si="994"/>
        <v>0.67046399999999995</v>
      </c>
      <c r="J5302" s="18">
        <f t="shared" ca="1" si="988"/>
        <v>1.9108223999999998</v>
      </c>
      <c r="K5302" s="7">
        <f t="shared" ca="1" si="989"/>
        <v>1.9108223999999998</v>
      </c>
      <c r="L5302" s="55" t="str">
        <f t="shared" si="990"/>
        <v>t5294</v>
      </c>
      <c r="M5302" s="56">
        <v>1</v>
      </c>
      <c r="N5302" s="79">
        <f t="shared" ca="1" si="995"/>
        <v>1.9108223999999998</v>
      </c>
    </row>
    <row r="5303" spans="1:14">
      <c r="A5303">
        <v>5295</v>
      </c>
      <c r="B5303">
        <f t="shared" si="991"/>
        <v>32</v>
      </c>
      <c r="C5303">
        <f t="shared" si="992"/>
        <v>4</v>
      </c>
      <c r="D5303">
        <f t="shared" si="993"/>
        <v>15</v>
      </c>
      <c r="E5303">
        <f t="shared" si="984"/>
        <v>77.599999999999994</v>
      </c>
      <c r="F5303">
        <f t="shared" ca="1" si="985"/>
        <v>96</v>
      </c>
      <c r="G5303">
        <f t="shared" ca="1" si="986"/>
        <v>5</v>
      </c>
      <c r="H5303">
        <f t="shared" ca="1" si="987"/>
        <v>88</v>
      </c>
      <c r="I5303" s="6">
        <f t="shared" ca="1" si="994"/>
        <v>0.65556479999999995</v>
      </c>
      <c r="J5303" s="18">
        <f t="shared" ca="1" si="988"/>
        <v>1.86835968</v>
      </c>
      <c r="K5303" s="7">
        <f t="shared" ca="1" si="989"/>
        <v>1.86835968</v>
      </c>
      <c r="L5303" s="55" t="str">
        <f t="shared" si="990"/>
        <v>t5295</v>
      </c>
      <c r="M5303" s="56">
        <v>1</v>
      </c>
      <c r="N5303" s="79">
        <f t="shared" ca="1" si="995"/>
        <v>1.86835968</v>
      </c>
    </row>
    <row r="5304" spans="1:14">
      <c r="A5304">
        <v>5296</v>
      </c>
      <c r="B5304">
        <f t="shared" si="991"/>
        <v>32</v>
      </c>
      <c r="C5304">
        <f t="shared" si="992"/>
        <v>4</v>
      </c>
      <c r="D5304">
        <f t="shared" si="993"/>
        <v>16</v>
      </c>
      <c r="E5304">
        <f t="shared" si="984"/>
        <v>77.599999999999994</v>
      </c>
      <c r="F5304">
        <f t="shared" ca="1" si="985"/>
        <v>96</v>
      </c>
      <c r="G5304">
        <f t="shared" ca="1" si="986"/>
        <v>5</v>
      </c>
      <c r="H5304">
        <f t="shared" ca="1" si="987"/>
        <v>90</v>
      </c>
      <c r="I5304" s="6">
        <f t="shared" ca="1" si="994"/>
        <v>0.67046399999999995</v>
      </c>
      <c r="J5304" s="18">
        <f t="shared" ca="1" si="988"/>
        <v>1.9108223999999998</v>
      </c>
      <c r="K5304" s="7">
        <f t="shared" ca="1" si="989"/>
        <v>1.9108223999999998</v>
      </c>
      <c r="L5304" s="55" t="str">
        <f t="shared" si="990"/>
        <v>t5296</v>
      </c>
      <c r="M5304" s="56">
        <v>1</v>
      </c>
      <c r="N5304" s="79">
        <f t="shared" ca="1" si="995"/>
        <v>1.9108223999999998</v>
      </c>
    </row>
    <row r="5305" spans="1:14">
      <c r="A5305">
        <v>5297</v>
      </c>
      <c r="B5305">
        <f t="shared" si="991"/>
        <v>32</v>
      </c>
      <c r="C5305">
        <f t="shared" si="992"/>
        <v>4</v>
      </c>
      <c r="D5305">
        <f t="shared" si="993"/>
        <v>17</v>
      </c>
      <c r="E5305">
        <f t="shared" si="984"/>
        <v>77.599999999999994</v>
      </c>
      <c r="F5305">
        <f t="shared" ca="1" si="985"/>
        <v>96</v>
      </c>
      <c r="G5305">
        <f t="shared" ca="1" si="986"/>
        <v>5</v>
      </c>
      <c r="H5305">
        <f t="shared" ca="1" si="987"/>
        <v>92</v>
      </c>
      <c r="I5305" s="6">
        <f t="shared" ca="1" si="994"/>
        <v>0.68536319999999984</v>
      </c>
      <c r="J5305" s="18">
        <f t="shared" ca="1" si="988"/>
        <v>1.9532851199999997</v>
      </c>
      <c r="K5305" s="7">
        <f t="shared" ca="1" si="989"/>
        <v>1.9532851199999994</v>
      </c>
      <c r="L5305" s="55" t="str">
        <f t="shared" si="990"/>
        <v>t5297</v>
      </c>
      <c r="M5305" s="56">
        <v>1</v>
      </c>
      <c r="N5305" s="79">
        <f t="shared" ca="1" si="995"/>
        <v>1.9532851199999994</v>
      </c>
    </row>
    <row r="5306" spans="1:14">
      <c r="A5306">
        <v>5298</v>
      </c>
      <c r="B5306">
        <f t="shared" si="991"/>
        <v>32</v>
      </c>
      <c r="C5306">
        <f t="shared" si="992"/>
        <v>4</v>
      </c>
      <c r="D5306">
        <f t="shared" si="993"/>
        <v>18</v>
      </c>
      <c r="E5306">
        <f t="shared" si="984"/>
        <v>77.599999999999994</v>
      </c>
      <c r="F5306">
        <f t="shared" ca="1" si="985"/>
        <v>96</v>
      </c>
      <c r="G5306">
        <f t="shared" ca="1" si="986"/>
        <v>5</v>
      </c>
      <c r="H5306">
        <f t="shared" ca="1" si="987"/>
        <v>96</v>
      </c>
      <c r="I5306" s="6">
        <f t="shared" ca="1" si="994"/>
        <v>0.71516159999999995</v>
      </c>
      <c r="J5306" s="18">
        <f t="shared" ca="1" si="988"/>
        <v>2.03821056</v>
      </c>
      <c r="K5306" s="7">
        <f t="shared" ca="1" si="989"/>
        <v>2.03821056</v>
      </c>
      <c r="L5306" s="55" t="str">
        <f t="shared" si="990"/>
        <v>t5298</v>
      </c>
      <c r="M5306" s="56">
        <v>1</v>
      </c>
      <c r="N5306" s="79">
        <f t="shared" ca="1" si="995"/>
        <v>2.03821056</v>
      </c>
    </row>
    <row r="5307" spans="1:14">
      <c r="A5307">
        <v>5299</v>
      </c>
      <c r="B5307">
        <f t="shared" si="991"/>
        <v>32</v>
      </c>
      <c r="C5307">
        <f t="shared" si="992"/>
        <v>4</v>
      </c>
      <c r="D5307">
        <f t="shared" si="993"/>
        <v>19</v>
      </c>
      <c r="E5307">
        <f t="shared" si="984"/>
        <v>77.599999999999994</v>
      </c>
      <c r="F5307">
        <f t="shared" ca="1" si="985"/>
        <v>96</v>
      </c>
      <c r="G5307">
        <f t="shared" ca="1" si="986"/>
        <v>5</v>
      </c>
      <c r="H5307">
        <f t="shared" ca="1" si="987"/>
        <v>98</v>
      </c>
      <c r="I5307" s="6">
        <f t="shared" ca="1" si="994"/>
        <v>0.73006079999999995</v>
      </c>
      <c r="J5307" s="18">
        <f t="shared" ca="1" si="988"/>
        <v>2.0806732800000001</v>
      </c>
      <c r="K5307" s="7">
        <f t="shared" ca="1" si="989"/>
        <v>2.0806732800000001</v>
      </c>
      <c r="L5307" s="55" t="str">
        <f t="shared" si="990"/>
        <v>t5299</v>
      </c>
      <c r="M5307" s="56">
        <v>1</v>
      </c>
      <c r="N5307" s="79">
        <f t="shared" ca="1" si="995"/>
        <v>2.0806732800000001</v>
      </c>
    </row>
    <row r="5308" spans="1:14">
      <c r="A5308">
        <v>5300</v>
      </c>
      <c r="B5308">
        <f t="shared" si="991"/>
        <v>32</v>
      </c>
      <c r="C5308">
        <f t="shared" si="992"/>
        <v>4</v>
      </c>
      <c r="D5308">
        <f t="shared" si="993"/>
        <v>20</v>
      </c>
      <c r="E5308">
        <f t="shared" si="984"/>
        <v>77.599999999999994</v>
      </c>
      <c r="F5308">
        <f t="shared" ca="1" si="985"/>
        <v>96</v>
      </c>
      <c r="G5308">
        <f t="shared" ca="1" si="986"/>
        <v>5</v>
      </c>
      <c r="H5308">
        <f t="shared" ca="1" si="987"/>
        <v>96</v>
      </c>
      <c r="I5308" s="6">
        <f t="shared" ca="1" si="994"/>
        <v>0.71516159999999995</v>
      </c>
      <c r="J5308" s="18">
        <f t="shared" ca="1" si="988"/>
        <v>2.03821056</v>
      </c>
      <c r="K5308" s="7">
        <f t="shared" ca="1" si="989"/>
        <v>2.03821056</v>
      </c>
      <c r="L5308" s="55" t="str">
        <f t="shared" si="990"/>
        <v>t5300</v>
      </c>
      <c r="M5308" s="56">
        <v>1</v>
      </c>
      <c r="N5308" s="79">
        <f t="shared" ca="1" si="995"/>
        <v>2.03821056</v>
      </c>
    </row>
    <row r="5309" spans="1:14">
      <c r="A5309">
        <v>5301</v>
      </c>
      <c r="B5309">
        <f t="shared" si="991"/>
        <v>32</v>
      </c>
      <c r="C5309">
        <f t="shared" si="992"/>
        <v>4</v>
      </c>
      <c r="D5309">
        <f t="shared" si="993"/>
        <v>21</v>
      </c>
      <c r="E5309">
        <f t="shared" si="984"/>
        <v>77.599999999999994</v>
      </c>
      <c r="F5309">
        <f t="shared" ca="1" si="985"/>
        <v>96</v>
      </c>
      <c r="G5309">
        <f t="shared" ca="1" si="986"/>
        <v>5</v>
      </c>
      <c r="H5309">
        <f t="shared" ca="1" si="987"/>
        <v>90</v>
      </c>
      <c r="I5309" s="6">
        <f t="shared" ca="1" si="994"/>
        <v>0.67046399999999995</v>
      </c>
      <c r="J5309" s="18">
        <f t="shared" ca="1" si="988"/>
        <v>1.9108223999999998</v>
      </c>
      <c r="K5309" s="7">
        <f t="shared" ca="1" si="989"/>
        <v>1.9108223999999998</v>
      </c>
      <c r="L5309" s="55" t="str">
        <f t="shared" si="990"/>
        <v>t5301</v>
      </c>
      <c r="M5309" s="56">
        <v>1</v>
      </c>
      <c r="N5309" s="79">
        <f t="shared" ca="1" si="995"/>
        <v>1.9108223999999998</v>
      </c>
    </row>
    <row r="5310" spans="1:14">
      <c r="A5310">
        <v>5302</v>
      </c>
      <c r="B5310">
        <f t="shared" si="991"/>
        <v>32</v>
      </c>
      <c r="C5310">
        <f t="shared" si="992"/>
        <v>4</v>
      </c>
      <c r="D5310">
        <f t="shared" si="993"/>
        <v>22</v>
      </c>
      <c r="E5310">
        <f t="shared" si="984"/>
        <v>77.599999999999994</v>
      </c>
      <c r="F5310">
        <f t="shared" ca="1" si="985"/>
        <v>96</v>
      </c>
      <c r="G5310">
        <f t="shared" ca="1" si="986"/>
        <v>5</v>
      </c>
      <c r="H5310">
        <f t="shared" ca="1" si="987"/>
        <v>80</v>
      </c>
      <c r="I5310" s="6">
        <f t="shared" ca="1" si="994"/>
        <v>0.59596799999999994</v>
      </c>
      <c r="J5310" s="18">
        <f t="shared" ca="1" si="988"/>
        <v>1.6985087999999999</v>
      </c>
      <c r="K5310" s="7">
        <f t="shared" ca="1" si="989"/>
        <v>1.6985088000000002</v>
      </c>
      <c r="L5310" s="55" t="str">
        <f t="shared" si="990"/>
        <v>t5302</v>
      </c>
      <c r="M5310" s="56">
        <v>1</v>
      </c>
      <c r="N5310" s="79">
        <f t="shared" ca="1" si="995"/>
        <v>1.6985088000000002</v>
      </c>
    </row>
    <row r="5311" spans="1:14">
      <c r="A5311">
        <v>5303</v>
      </c>
      <c r="B5311">
        <f t="shared" si="991"/>
        <v>32</v>
      </c>
      <c r="C5311">
        <f t="shared" si="992"/>
        <v>4</v>
      </c>
      <c r="D5311">
        <f t="shared" si="993"/>
        <v>23</v>
      </c>
      <c r="E5311">
        <f t="shared" si="984"/>
        <v>77.599999999999994</v>
      </c>
      <c r="F5311">
        <f t="shared" ca="1" si="985"/>
        <v>96</v>
      </c>
      <c r="G5311">
        <f t="shared" ca="1" si="986"/>
        <v>5</v>
      </c>
      <c r="H5311">
        <f t="shared" ca="1" si="987"/>
        <v>70</v>
      </c>
      <c r="I5311" s="6">
        <f t="shared" ca="1" si="994"/>
        <v>0.52147199999999994</v>
      </c>
      <c r="J5311" s="18">
        <f t="shared" ca="1" si="988"/>
        <v>1.4861951999999998</v>
      </c>
      <c r="K5311" s="7">
        <f t="shared" ca="1" si="989"/>
        <v>1.4861951999999998</v>
      </c>
      <c r="L5311" s="55" t="str">
        <f t="shared" si="990"/>
        <v>t5303</v>
      </c>
      <c r="M5311" s="56">
        <v>1</v>
      </c>
      <c r="N5311" s="79">
        <f t="shared" ca="1" si="995"/>
        <v>1.4861951999999998</v>
      </c>
    </row>
    <row r="5312" spans="1:14">
      <c r="A5312">
        <v>5304</v>
      </c>
      <c r="B5312">
        <f t="shared" si="991"/>
        <v>32</v>
      </c>
      <c r="C5312">
        <f t="shared" si="992"/>
        <v>5</v>
      </c>
      <c r="D5312">
        <f t="shared" si="993"/>
        <v>0</v>
      </c>
      <c r="E5312">
        <f t="shared" si="984"/>
        <v>77.599999999999994</v>
      </c>
      <c r="F5312">
        <f t="shared" ca="1" si="985"/>
        <v>94</v>
      </c>
      <c r="G5312">
        <f t="shared" ca="1" si="986"/>
        <v>5</v>
      </c>
      <c r="H5312">
        <f t="shared" ca="1" si="987"/>
        <v>63</v>
      </c>
      <c r="I5312" s="6">
        <f t="shared" ca="1" si="994"/>
        <v>0.45954719999999993</v>
      </c>
      <c r="J5312" s="18">
        <f t="shared" ca="1" si="988"/>
        <v>1.30970952</v>
      </c>
      <c r="K5312" s="7">
        <f t="shared" ca="1" si="989"/>
        <v>1.30970952</v>
      </c>
      <c r="L5312" s="55" t="str">
        <f t="shared" si="990"/>
        <v>t5304</v>
      </c>
      <c r="M5312" s="56">
        <v>1</v>
      </c>
      <c r="N5312" s="79">
        <f t="shared" ca="1" si="995"/>
        <v>1.30970952</v>
      </c>
    </row>
    <row r="5313" spans="1:14">
      <c r="A5313">
        <v>5305</v>
      </c>
      <c r="B5313">
        <f t="shared" si="991"/>
        <v>32</v>
      </c>
      <c r="C5313">
        <f t="shared" si="992"/>
        <v>5</v>
      </c>
      <c r="D5313">
        <f t="shared" si="993"/>
        <v>1</v>
      </c>
      <c r="E5313">
        <f t="shared" si="984"/>
        <v>77.599999999999994</v>
      </c>
      <c r="F5313">
        <f t="shared" ca="1" si="985"/>
        <v>94</v>
      </c>
      <c r="G5313">
        <f t="shared" ca="1" si="986"/>
        <v>5</v>
      </c>
      <c r="H5313">
        <f t="shared" ca="1" si="987"/>
        <v>62</v>
      </c>
      <c r="I5313" s="6">
        <f t="shared" ca="1" si="994"/>
        <v>0.4522527999999999</v>
      </c>
      <c r="J5313" s="18">
        <f t="shared" ca="1" si="988"/>
        <v>1.2889204799999998</v>
      </c>
      <c r="K5313" s="7">
        <f t="shared" ca="1" si="989"/>
        <v>1.2889204799999998</v>
      </c>
      <c r="L5313" s="55" t="str">
        <f t="shared" si="990"/>
        <v>t5305</v>
      </c>
      <c r="M5313" s="56">
        <v>1</v>
      </c>
      <c r="N5313" s="79">
        <f t="shared" ca="1" si="995"/>
        <v>1.2889204799999998</v>
      </c>
    </row>
    <row r="5314" spans="1:14">
      <c r="A5314">
        <v>5306</v>
      </c>
      <c r="B5314">
        <f t="shared" si="991"/>
        <v>32</v>
      </c>
      <c r="C5314">
        <f t="shared" si="992"/>
        <v>5</v>
      </c>
      <c r="D5314">
        <f t="shared" si="993"/>
        <v>2</v>
      </c>
      <c r="E5314">
        <f t="shared" si="984"/>
        <v>77.599999999999994</v>
      </c>
      <c r="F5314">
        <f t="shared" ca="1" si="985"/>
        <v>94</v>
      </c>
      <c r="G5314">
        <f t="shared" ca="1" si="986"/>
        <v>5</v>
      </c>
      <c r="H5314">
        <f t="shared" ca="1" si="987"/>
        <v>60</v>
      </c>
      <c r="I5314" s="6">
        <f t="shared" ca="1" si="994"/>
        <v>0.43766399999999989</v>
      </c>
      <c r="J5314" s="18">
        <f t="shared" ca="1" si="988"/>
        <v>1.2473423999999997</v>
      </c>
      <c r="K5314" s="7">
        <f t="shared" ca="1" si="989"/>
        <v>1.2473423999999997</v>
      </c>
      <c r="L5314" s="55" t="str">
        <f t="shared" si="990"/>
        <v>t5306</v>
      </c>
      <c r="M5314" s="56">
        <v>1</v>
      </c>
      <c r="N5314" s="79">
        <f t="shared" ca="1" si="995"/>
        <v>1.2473423999999997</v>
      </c>
    </row>
    <row r="5315" spans="1:14">
      <c r="A5315">
        <v>5307</v>
      </c>
      <c r="B5315">
        <f t="shared" si="991"/>
        <v>32</v>
      </c>
      <c r="C5315">
        <f t="shared" si="992"/>
        <v>5</v>
      </c>
      <c r="D5315">
        <f t="shared" si="993"/>
        <v>3</v>
      </c>
      <c r="E5315">
        <f t="shared" si="984"/>
        <v>77.599999999999994</v>
      </c>
      <c r="F5315">
        <f t="shared" ca="1" si="985"/>
        <v>94</v>
      </c>
      <c r="G5315">
        <f t="shared" ca="1" si="986"/>
        <v>5</v>
      </c>
      <c r="H5315">
        <f t="shared" ca="1" si="987"/>
        <v>58</v>
      </c>
      <c r="I5315" s="6">
        <f t="shared" ca="1" si="994"/>
        <v>0.42307519999999987</v>
      </c>
      <c r="J5315" s="18">
        <f t="shared" ca="1" si="988"/>
        <v>1.2057643199999997</v>
      </c>
      <c r="K5315" s="7">
        <f t="shared" ca="1" si="989"/>
        <v>1.2057643199999997</v>
      </c>
      <c r="L5315" s="55" t="str">
        <f t="shared" si="990"/>
        <v>t5307</v>
      </c>
      <c r="M5315" s="56">
        <v>1</v>
      </c>
      <c r="N5315" s="79">
        <f t="shared" ca="1" si="995"/>
        <v>1.2057643199999997</v>
      </c>
    </row>
    <row r="5316" spans="1:14">
      <c r="A5316">
        <v>5308</v>
      </c>
      <c r="B5316">
        <f t="shared" si="991"/>
        <v>32</v>
      </c>
      <c r="C5316">
        <f t="shared" si="992"/>
        <v>5</v>
      </c>
      <c r="D5316">
        <f t="shared" si="993"/>
        <v>4</v>
      </c>
      <c r="E5316">
        <f t="shared" si="984"/>
        <v>77.599999999999994</v>
      </c>
      <c r="F5316">
        <f t="shared" ca="1" si="985"/>
        <v>94</v>
      </c>
      <c r="G5316">
        <f t="shared" ca="1" si="986"/>
        <v>5</v>
      </c>
      <c r="H5316">
        <f t="shared" ca="1" si="987"/>
        <v>59</v>
      </c>
      <c r="I5316" s="6">
        <f t="shared" ca="1" si="994"/>
        <v>0.43036959999999991</v>
      </c>
      <c r="J5316" s="18">
        <f t="shared" ca="1" si="988"/>
        <v>1.2265533599999998</v>
      </c>
      <c r="K5316" s="7">
        <f t="shared" ca="1" si="989"/>
        <v>1.2265533599999998</v>
      </c>
      <c r="L5316" s="55" t="str">
        <f t="shared" si="990"/>
        <v>t5308</v>
      </c>
      <c r="M5316" s="56">
        <v>1</v>
      </c>
      <c r="N5316" s="79">
        <f t="shared" ca="1" si="995"/>
        <v>1.2265533599999998</v>
      </c>
    </row>
    <row r="5317" spans="1:14">
      <c r="A5317">
        <v>5309</v>
      </c>
      <c r="B5317">
        <f t="shared" si="991"/>
        <v>32</v>
      </c>
      <c r="C5317">
        <f t="shared" si="992"/>
        <v>5</v>
      </c>
      <c r="D5317">
        <f t="shared" si="993"/>
        <v>5</v>
      </c>
      <c r="E5317">
        <f t="shared" si="984"/>
        <v>77.599999999999994</v>
      </c>
      <c r="F5317">
        <f t="shared" ca="1" si="985"/>
        <v>94</v>
      </c>
      <c r="G5317">
        <f t="shared" ca="1" si="986"/>
        <v>5</v>
      </c>
      <c r="H5317">
        <f t="shared" ca="1" si="987"/>
        <v>65</v>
      </c>
      <c r="I5317" s="6">
        <f t="shared" ca="1" si="994"/>
        <v>0.47413599999999989</v>
      </c>
      <c r="J5317" s="18">
        <f t="shared" ca="1" si="988"/>
        <v>1.3512875999999998</v>
      </c>
      <c r="K5317" s="7">
        <f t="shared" ca="1" si="989"/>
        <v>1.3512875999999998</v>
      </c>
      <c r="L5317" s="55" t="str">
        <f t="shared" si="990"/>
        <v>t5309</v>
      </c>
      <c r="M5317" s="56">
        <v>1</v>
      </c>
      <c r="N5317" s="79">
        <f t="shared" ca="1" si="995"/>
        <v>1.3512875999999998</v>
      </c>
    </row>
    <row r="5318" spans="1:14">
      <c r="A5318">
        <v>5310</v>
      </c>
      <c r="B5318">
        <f t="shared" si="991"/>
        <v>32</v>
      </c>
      <c r="C5318">
        <f t="shared" si="992"/>
        <v>5</v>
      </c>
      <c r="D5318">
        <f t="shared" si="993"/>
        <v>6</v>
      </c>
      <c r="E5318">
        <f t="shared" si="984"/>
        <v>77.599999999999994</v>
      </c>
      <c r="F5318">
        <f t="shared" ca="1" si="985"/>
        <v>94</v>
      </c>
      <c r="G5318">
        <f t="shared" ca="1" si="986"/>
        <v>5</v>
      </c>
      <c r="H5318">
        <f t="shared" ca="1" si="987"/>
        <v>72</v>
      </c>
      <c r="I5318" s="6">
        <f t="shared" ca="1" si="994"/>
        <v>0.52519679999999991</v>
      </c>
      <c r="J5318" s="18">
        <f t="shared" ca="1" si="988"/>
        <v>1.4968108799999997</v>
      </c>
      <c r="K5318" s="7">
        <f t="shared" ca="1" si="989"/>
        <v>1.49681088</v>
      </c>
      <c r="L5318" s="55" t="str">
        <f t="shared" si="990"/>
        <v>t5310</v>
      </c>
      <c r="M5318" s="56">
        <v>1</v>
      </c>
      <c r="N5318" s="79">
        <f t="shared" ca="1" si="995"/>
        <v>1.49681088</v>
      </c>
    </row>
    <row r="5319" spans="1:14">
      <c r="A5319">
        <v>5311</v>
      </c>
      <c r="B5319">
        <f t="shared" si="991"/>
        <v>32</v>
      </c>
      <c r="C5319">
        <f t="shared" si="992"/>
        <v>5</v>
      </c>
      <c r="D5319">
        <f t="shared" si="993"/>
        <v>7</v>
      </c>
      <c r="E5319">
        <f t="shared" si="984"/>
        <v>77.599999999999994</v>
      </c>
      <c r="F5319">
        <f t="shared" ca="1" si="985"/>
        <v>94</v>
      </c>
      <c r="G5319">
        <f t="shared" ca="1" si="986"/>
        <v>5</v>
      </c>
      <c r="H5319">
        <f t="shared" ca="1" si="987"/>
        <v>85</v>
      </c>
      <c r="I5319" s="6">
        <f t="shared" ca="1" si="994"/>
        <v>0.62002399999999991</v>
      </c>
      <c r="J5319" s="18">
        <f t="shared" ca="1" si="988"/>
        <v>1.7670683999999999</v>
      </c>
      <c r="K5319" s="7">
        <f t="shared" ca="1" si="989"/>
        <v>1.7670683999999999</v>
      </c>
      <c r="L5319" s="55" t="str">
        <f t="shared" si="990"/>
        <v>t5311</v>
      </c>
      <c r="M5319" s="56">
        <v>1</v>
      </c>
      <c r="N5319" s="79">
        <f t="shared" ca="1" si="995"/>
        <v>1.7670683999999999</v>
      </c>
    </row>
    <row r="5320" spans="1:14">
      <c r="A5320">
        <v>5312</v>
      </c>
      <c r="B5320">
        <f t="shared" si="991"/>
        <v>32</v>
      </c>
      <c r="C5320">
        <f t="shared" si="992"/>
        <v>5</v>
      </c>
      <c r="D5320">
        <f t="shared" si="993"/>
        <v>8</v>
      </c>
      <c r="E5320">
        <f t="shared" ref="E5320:E5383" si="996">VLOOKUP(B5320,table_week_fact,2)</f>
        <v>77.599999999999994</v>
      </c>
      <c r="F5320">
        <f t="shared" ref="F5320:F5383" ca="1" si="997">OFFSET(table_day_fact_start,C5320-1,0)</f>
        <v>94</v>
      </c>
      <c r="G5320">
        <f t="shared" ref="G5320:G5383" ca="1" si="998">OFFSET(table_hr_col_start,C5320-1,MATCH(B5320,table_hr_col_wk_hdr)-1)</f>
        <v>5</v>
      </c>
      <c r="H5320">
        <f t="shared" ref="H5320:H5383" ca="1" si="999">OFFSET(table_hr_fact_start,D5320,G5320-1)</f>
        <v>95</v>
      </c>
      <c r="I5320" s="6">
        <f t="shared" ca="1" si="994"/>
        <v>0.69296799999999992</v>
      </c>
      <c r="J5320" s="18">
        <f t="shared" ref="J5320:J5383" ca="1" si="1000">peak_baseline*I5320</f>
        <v>1.9749587999999998</v>
      </c>
      <c r="K5320" s="7">
        <f t="shared" ref="K5320:K5383" ca="1" si="1001">J5320*peak_load/peak_baseline</f>
        <v>1.9749587999999998</v>
      </c>
      <c r="L5320" s="55" t="str">
        <f t="shared" ref="L5320:L5383" si="1002">CONCATENATE($M$4,TEXT(A5320,"0"))</f>
        <v>t5312</v>
      </c>
      <c r="M5320" s="56">
        <v>1</v>
      </c>
      <c r="N5320" s="79">
        <f t="shared" ca="1" si="995"/>
        <v>1.9749587999999998</v>
      </c>
    </row>
    <row r="5321" spans="1:14">
      <c r="A5321">
        <v>5313</v>
      </c>
      <c r="B5321">
        <f t="shared" ref="B5321:B5384" si="1003">ROUNDDOWN(A5321/168,0)+1</f>
        <v>32</v>
      </c>
      <c r="C5321">
        <f t="shared" ref="C5321:C5384" si="1004">ROUNDDOWN(MOD(A5321/24,7),0)+1</f>
        <v>5</v>
      </c>
      <c r="D5321">
        <f t="shared" ref="D5321:D5384" si="1005">MOD(A5321,24)</f>
        <v>9</v>
      </c>
      <c r="E5321">
        <f t="shared" si="996"/>
        <v>77.599999999999994</v>
      </c>
      <c r="F5321">
        <f t="shared" ca="1" si="997"/>
        <v>94</v>
      </c>
      <c r="G5321">
        <f t="shared" ca="1" si="998"/>
        <v>5</v>
      </c>
      <c r="H5321">
        <f t="shared" ca="1" si="999"/>
        <v>99</v>
      </c>
      <c r="I5321" s="6">
        <f t="shared" ref="I5321:I5384" ca="1" si="1006">E5321/100*F5321/100*H5321/100</f>
        <v>0.72214559999999994</v>
      </c>
      <c r="J5321" s="18">
        <f t="shared" ca="1" si="1000"/>
        <v>2.0581149599999997</v>
      </c>
      <c r="K5321" s="7">
        <f t="shared" ca="1" si="1001"/>
        <v>2.0581149599999997</v>
      </c>
      <c r="L5321" s="55" t="str">
        <f t="shared" si="1002"/>
        <v>t5313</v>
      </c>
      <c r="M5321" s="56">
        <v>1</v>
      </c>
      <c r="N5321" s="79">
        <f t="shared" ref="N5321:N5384" ca="1" si="1007">K5321</f>
        <v>2.0581149599999997</v>
      </c>
    </row>
    <row r="5322" spans="1:14">
      <c r="A5322">
        <v>5314</v>
      </c>
      <c r="B5322">
        <f t="shared" si="1003"/>
        <v>32</v>
      </c>
      <c r="C5322">
        <f t="shared" si="1004"/>
        <v>5</v>
      </c>
      <c r="D5322">
        <f t="shared" si="1005"/>
        <v>10</v>
      </c>
      <c r="E5322">
        <f t="shared" si="996"/>
        <v>77.599999999999994</v>
      </c>
      <c r="F5322">
        <f t="shared" ca="1" si="997"/>
        <v>94</v>
      </c>
      <c r="G5322">
        <f t="shared" ca="1" si="998"/>
        <v>5</v>
      </c>
      <c r="H5322">
        <f t="shared" ca="1" si="999"/>
        <v>100</v>
      </c>
      <c r="I5322" s="6">
        <f t="shared" ca="1" si="1006"/>
        <v>0.72943999999999987</v>
      </c>
      <c r="J5322" s="18">
        <f t="shared" ca="1" si="1000"/>
        <v>2.0789039999999996</v>
      </c>
      <c r="K5322" s="7">
        <f t="shared" ca="1" si="1001"/>
        <v>2.0789039999999996</v>
      </c>
      <c r="L5322" s="55" t="str">
        <f t="shared" si="1002"/>
        <v>t5314</v>
      </c>
      <c r="M5322" s="56">
        <v>1</v>
      </c>
      <c r="N5322" s="79">
        <f t="shared" ca="1" si="1007"/>
        <v>2.0789039999999996</v>
      </c>
    </row>
    <row r="5323" spans="1:14">
      <c r="A5323">
        <v>5315</v>
      </c>
      <c r="B5323">
        <f t="shared" si="1003"/>
        <v>32</v>
      </c>
      <c r="C5323">
        <f t="shared" si="1004"/>
        <v>5</v>
      </c>
      <c r="D5323">
        <f t="shared" si="1005"/>
        <v>11</v>
      </c>
      <c r="E5323">
        <f t="shared" si="996"/>
        <v>77.599999999999994</v>
      </c>
      <c r="F5323">
        <f t="shared" ca="1" si="997"/>
        <v>94</v>
      </c>
      <c r="G5323">
        <f t="shared" ca="1" si="998"/>
        <v>5</v>
      </c>
      <c r="H5323">
        <f t="shared" ca="1" si="999"/>
        <v>99</v>
      </c>
      <c r="I5323" s="6">
        <f t="shared" ca="1" si="1006"/>
        <v>0.72214559999999994</v>
      </c>
      <c r="J5323" s="18">
        <f t="shared" ca="1" si="1000"/>
        <v>2.0581149599999997</v>
      </c>
      <c r="K5323" s="7">
        <f t="shared" ca="1" si="1001"/>
        <v>2.0581149599999997</v>
      </c>
      <c r="L5323" s="55" t="str">
        <f t="shared" si="1002"/>
        <v>t5315</v>
      </c>
      <c r="M5323" s="56">
        <v>1</v>
      </c>
      <c r="N5323" s="79">
        <f t="shared" ca="1" si="1007"/>
        <v>2.0581149599999997</v>
      </c>
    </row>
    <row r="5324" spans="1:14">
      <c r="A5324">
        <v>5316</v>
      </c>
      <c r="B5324">
        <f t="shared" si="1003"/>
        <v>32</v>
      </c>
      <c r="C5324">
        <f t="shared" si="1004"/>
        <v>5</v>
      </c>
      <c r="D5324">
        <f t="shared" si="1005"/>
        <v>12</v>
      </c>
      <c r="E5324">
        <f t="shared" si="996"/>
        <v>77.599999999999994</v>
      </c>
      <c r="F5324">
        <f t="shared" ca="1" si="997"/>
        <v>94</v>
      </c>
      <c r="G5324">
        <f t="shared" ca="1" si="998"/>
        <v>5</v>
      </c>
      <c r="H5324">
        <f t="shared" ca="1" si="999"/>
        <v>93</v>
      </c>
      <c r="I5324" s="6">
        <f t="shared" ca="1" si="1006"/>
        <v>0.67837919999999985</v>
      </c>
      <c r="J5324" s="18">
        <f t="shared" ca="1" si="1000"/>
        <v>1.9333807199999997</v>
      </c>
      <c r="K5324" s="7">
        <f t="shared" ca="1" si="1001"/>
        <v>1.9333807199999995</v>
      </c>
      <c r="L5324" s="55" t="str">
        <f t="shared" si="1002"/>
        <v>t5316</v>
      </c>
      <c r="M5324" s="56">
        <v>1</v>
      </c>
      <c r="N5324" s="79">
        <f t="shared" ca="1" si="1007"/>
        <v>1.9333807199999995</v>
      </c>
    </row>
    <row r="5325" spans="1:14">
      <c r="A5325">
        <v>5317</v>
      </c>
      <c r="B5325">
        <f t="shared" si="1003"/>
        <v>32</v>
      </c>
      <c r="C5325">
        <f t="shared" si="1004"/>
        <v>5</v>
      </c>
      <c r="D5325">
        <f t="shared" si="1005"/>
        <v>13</v>
      </c>
      <c r="E5325">
        <f t="shared" si="996"/>
        <v>77.599999999999994</v>
      </c>
      <c r="F5325">
        <f t="shared" ca="1" si="997"/>
        <v>94</v>
      </c>
      <c r="G5325">
        <f t="shared" ca="1" si="998"/>
        <v>5</v>
      </c>
      <c r="H5325">
        <f t="shared" ca="1" si="999"/>
        <v>92</v>
      </c>
      <c r="I5325" s="6">
        <f t="shared" ca="1" si="1006"/>
        <v>0.67108479999999981</v>
      </c>
      <c r="J5325" s="18">
        <f t="shared" ca="1" si="1000"/>
        <v>1.9125916799999996</v>
      </c>
      <c r="K5325" s="7">
        <f t="shared" ca="1" si="1001"/>
        <v>1.9125916799999996</v>
      </c>
      <c r="L5325" s="55" t="str">
        <f t="shared" si="1002"/>
        <v>t5317</v>
      </c>
      <c r="M5325" s="56">
        <v>1</v>
      </c>
      <c r="N5325" s="79">
        <f t="shared" ca="1" si="1007"/>
        <v>1.9125916799999996</v>
      </c>
    </row>
    <row r="5326" spans="1:14">
      <c r="A5326">
        <v>5318</v>
      </c>
      <c r="B5326">
        <f t="shared" si="1003"/>
        <v>32</v>
      </c>
      <c r="C5326">
        <f t="shared" si="1004"/>
        <v>5</v>
      </c>
      <c r="D5326">
        <f t="shared" si="1005"/>
        <v>14</v>
      </c>
      <c r="E5326">
        <f t="shared" si="996"/>
        <v>77.599999999999994</v>
      </c>
      <c r="F5326">
        <f t="shared" ca="1" si="997"/>
        <v>94</v>
      </c>
      <c r="G5326">
        <f t="shared" ca="1" si="998"/>
        <v>5</v>
      </c>
      <c r="H5326">
        <f t="shared" ca="1" si="999"/>
        <v>90</v>
      </c>
      <c r="I5326" s="6">
        <f t="shared" ca="1" si="1006"/>
        <v>0.65649599999999997</v>
      </c>
      <c r="J5326" s="18">
        <f t="shared" ca="1" si="1000"/>
        <v>1.8710135999999999</v>
      </c>
      <c r="K5326" s="7">
        <f t="shared" ca="1" si="1001"/>
        <v>1.8710135999999999</v>
      </c>
      <c r="L5326" s="55" t="str">
        <f t="shared" si="1002"/>
        <v>t5318</v>
      </c>
      <c r="M5326" s="56">
        <v>1</v>
      </c>
      <c r="N5326" s="79">
        <f t="shared" ca="1" si="1007"/>
        <v>1.8710135999999999</v>
      </c>
    </row>
    <row r="5327" spans="1:14">
      <c r="A5327">
        <v>5319</v>
      </c>
      <c r="B5327">
        <f t="shared" si="1003"/>
        <v>32</v>
      </c>
      <c r="C5327">
        <f t="shared" si="1004"/>
        <v>5</v>
      </c>
      <c r="D5327">
        <f t="shared" si="1005"/>
        <v>15</v>
      </c>
      <c r="E5327">
        <f t="shared" si="996"/>
        <v>77.599999999999994</v>
      </c>
      <c r="F5327">
        <f t="shared" ca="1" si="997"/>
        <v>94</v>
      </c>
      <c r="G5327">
        <f t="shared" ca="1" si="998"/>
        <v>5</v>
      </c>
      <c r="H5327">
        <f t="shared" ca="1" si="999"/>
        <v>88</v>
      </c>
      <c r="I5327" s="6">
        <f t="shared" ca="1" si="1006"/>
        <v>0.6419071999999999</v>
      </c>
      <c r="J5327" s="18">
        <f t="shared" ca="1" si="1000"/>
        <v>1.8294355199999999</v>
      </c>
      <c r="K5327" s="7">
        <f t="shared" ca="1" si="1001"/>
        <v>1.8294355199999999</v>
      </c>
      <c r="L5327" s="55" t="str">
        <f t="shared" si="1002"/>
        <v>t5319</v>
      </c>
      <c r="M5327" s="56">
        <v>1</v>
      </c>
      <c r="N5327" s="79">
        <f t="shared" ca="1" si="1007"/>
        <v>1.8294355199999999</v>
      </c>
    </row>
    <row r="5328" spans="1:14">
      <c r="A5328">
        <v>5320</v>
      </c>
      <c r="B5328">
        <f t="shared" si="1003"/>
        <v>32</v>
      </c>
      <c r="C5328">
        <f t="shared" si="1004"/>
        <v>5</v>
      </c>
      <c r="D5328">
        <f t="shared" si="1005"/>
        <v>16</v>
      </c>
      <c r="E5328">
        <f t="shared" si="996"/>
        <v>77.599999999999994</v>
      </c>
      <c r="F5328">
        <f t="shared" ca="1" si="997"/>
        <v>94</v>
      </c>
      <c r="G5328">
        <f t="shared" ca="1" si="998"/>
        <v>5</v>
      </c>
      <c r="H5328">
        <f t="shared" ca="1" si="999"/>
        <v>90</v>
      </c>
      <c r="I5328" s="6">
        <f t="shared" ca="1" si="1006"/>
        <v>0.65649599999999997</v>
      </c>
      <c r="J5328" s="18">
        <f t="shared" ca="1" si="1000"/>
        <v>1.8710135999999999</v>
      </c>
      <c r="K5328" s="7">
        <f t="shared" ca="1" si="1001"/>
        <v>1.8710135999999999</v>
      </c>
      <c r="L5328" s="55" t="str">
        <f t="shared" si="1002"/>
        <v>t5320</v>
      </c>
      <c r="M5328" s="56">
        <v>1</v>
      </c>
      <c r="N5328" s="79">
        <f t="shared" ca="1" si="1007"/>
        <v>1.8710135999999999</v>
      </c>
    </row>
    <row r="5329" spans="1:14">
      <c r="A5329">
        <v>5321</v>
      </c>
      <c r="B5329">
        <f t="shared" si="1003"/>
        <v>32</v>
      </c>
      <c r="C5329">
        <f t="shared" si="1004"/>
        <v>5</v>
      </c>
      <c r="D5329">
        <f t="shared" si="1005"/>
        <v>17</v>
      </c>
      <c r="E5329">
        <f t="shared" si="996"/>
        <v>77.599999999999994</v>
      </c>
      <c r="F5329">
        <f t="shared" ca="1" si="997"/>
        <v>94</v>
      </c>
      <c r="G5329">
        <f t="shared" ca="1" si="998"/>
        <v>5</v>
      </c>
      <c r="H5329">
        <f t="shared" ca="1" si="999"/>
        <v>92</v>
      </c>
      <c r="I5329" s="6">
        <f t="shared" ca="1" si="1006"/>
        <v>0.67108479999999981</v>
      </c>
      <c r="J5329" s="18">
        <f t="shared" ca="1" si="1000"/>
        <v>1.9125916799999996</v>
      </c>
      <c r="K5329" s="7">
        <f t="shared" ca="1" si="1001"/>
        <v>1.9125916799999996</v>
      </c>
      <c r="L5329" s="55" t="str">
        <f t="shared" si="1002"/>
        <v>t5321</v>
      </c>
      <c r="M5329" s="56">
        <v>1</v>
      </c>
      <c r="N5329" s="79">
        <f t="shared" ca="1" si="1007"/>
        <v>1.9125916799999996</v>
      </c>
    </row>
    <row r="5330" spans="1:14">
      <c r="A5330">
        <v>5322</v>
      </c>
      <c r="B5330">
        <f t="shared" si="1003"/>
        <v>32</v>
      </c>
      <c r="C5330">
        <f t="shared" si="1004"/>
        <v>5</v>
      </c>
      <c r="D5330">
        <f t="shared" si="1005"/>
        <v>18</v>
      </c>
      <c r="E5330">
        <f t="shared" si="996"/>
        <v>77.599999999999994</v>
      </c>
      <c r="F5330">
        <f t="shared" ca="1" si="997"/>
        <v>94</v>
      </c>
      <c r="G5330">
        <f t="shared" ca="1" si="998"/>
        <v>5</v>
      </c>
      <c r="H5330">
        <f t="shared" ca="1" si="999"/>
        <v>96</v>
      </c>
      <c r="I5330" s="6">
        <f t="shared" ca="1" si="1006"/>
        <v>0.70026239999999984</v>
      </c>
      <c r="J5330" s="18">
        <f t="shared" ca="1" si="1000"/>
        <v>1.9957478399999997</v>
      </c>
      <c r="K5330" s="7">
        <f t="shared" ca="1" si="1001"/>
        <v>1.9957478399999997</v>
      </c>
      <c r="L5330" s="55" t="str">
        <f t="shared" si="1002"/>
        <v>t5322</v>
      </c>
      <c r="M5330" s="56">
        <v>1</v>
      </c>
      <c r="N5330" s="79">
        <f t="shared" ca="1" si="1007"/>
        <v>1.9957478399999997</v>
      </c>
    </row>
    <row r="5331" spans="1:14">
      <c r="A5331">
        <v>5323</v>
      </c>
      <c r="B5331">
        <f t="shared" si="1003"/>
        <v>32</v>
      </c>
      <c r="C5331">
        <f t="shared" si="1004"/>
        <v>5</v>
      </c>
      <c r="D5331">
        <f t="shared" si="1005"/>
        <v>19</v>
      </c>
      <c r="E5331">
        <f t="shared" si="996"/>
        <v>77.599999999999994</v>
      </c>
      <c r="F5331">
        <f t="shared" ca="1" si="997"/>
        <v>94</v>
      </c>
      <c r="G5331">
        <f t="shared" ca="1" si="998"/>
        <v>5</v>
      </c>
      <c r="H5331">
        <f t="shared" ca="1" si="999"/>
        <v>98</v>
      </c>
      <c r="I5331" s="6">
        <f t="shared" ca="1" si="1006"/>
        <v>0.7148511999999998</v>
      </c>
      <c r="J5331" s="18">
        <f t="shared" ca="1" si="1000"/>
        <v>2.0373259199999993</v>
      </c>
      <c r="K5331" s="7">
        <f t="shared" ca="1" si="1001"/>
        <v>2.0373259199999993</v>
      </c>
      <c r="L5331" s="55" t="str">
        <f t="shared" si="1002"/>
        <v>t5323</v>
      </c>
      <c r="M5331" s="56">
        <v>1</v>
      </c>
      <c r="N5331" s="79">
        <f t="shared" ca="1" si="1007"/>
        <v>2.0373259199999993</v>
      </c>
    </row>
    <row r="5332" spans="1:14">
      <c r="A5332">
        <v>5324</v>
      </c>
      <c r="B5332">
        <f t="shared" si="1003"/>
        <v>32</v>
      </c>
      <c r="C5332">
        <f t="shared" si="1004"/>
        <v>5</v>
      </c>
      <c r="D5332">
        <f t="shared" si="1005"/>
        <v>20</v>
      </c>
      <c r="E5332">
        <f t="shared" si="996"/>
        <v>77.599999999999994</v>
      </c>
      <c r="F5332">
        <f t="shared" ca="1" si="997"/>
        <v>94</v>
      </c>
      <c r="G5332">
        <f t="shared" ca="1" si="998"/>
        <v>5</v>
      </c>
      <c r="H5332">
        <f t="shared" ca="1" si="999"/>
        <v>96</v>
      </c>
      <c r="I5332" s="6">
        <f t="shared" ca="1" si="1006"/>
        <v>0.70026239999999984</v>
      </c>
      <c r="J5332" s="18">
        <f t="shared" ca="1" si="1000"/>
        <v>1.9957478399999997</v>
      </c>
      <c r="K5332" s="7">
        <f t="shared" ca="1" si="1001"/>
        <v>1.9957478399999997</v>
      </c>
      <c r="L5332" s="55" t="str">
        <f t="shared" si="1002"/>
        <v>t5324</v>
      </c>
      <c r="M5332" s="56">
        <v>1</v>
      </c>
      <c r="N5332" s="79">
        <f t="shared" ca="1" si="1007"/>
        <v>1.9957478399999997</v>
      </c>
    </row>
    <row r="5333" spans="1:14">
      <c r="A5333">
        <v>5325</v>
      </c>
      <c r="B5333">
        <f t="shared" si="1003"/>
        <v>32</v>
      </c>
      <c r="C5333">
        <f t="shared" si="1004"/>
        <v>5</v>
      </c>
      <c r="D5333">
        <f t="shared" si="1005"/>
        <v>21</v>
      </c>
      <c r="E5333">
        <f t="shared" si="996"/>
        <v>77.599999999999994</v>
      </c>
      <c r="F5333">
        <f t="shared" ca="1" si="997"/>
        <v>94</v>
      </c>
      <c r="G5333">
        <f t="shared" ca="1" si="998"/>
        <v>5</v>
      </c>
      <c r="H5333">
        <f t="shared" ca="1" si="999"/>
        <v>90</v>
      </c>
      <c r="I5333" s="6">
        <f t="shared" ca="1" si="1006"/>
        <v>0.65649599999999997</v>
      </c>
      <c r="J5333" s="18">
        <f t="shared" ca="1" si="1000"/>
        <v>1.8710135999999999</v>
      </c>
      <c r="K5333" s="7">
        <f t="shared" ca="1" si="1001"/>
        <v>1.8710135999999999</v>
      </c>
      <c r="L5333" s="55" t="str">
        <f t="shared" si="1002"/>
        <v>t5325</v>
      </c>
      <c r="M5333" s="56">
        <v>1</v>
      </c>
      <c r="N5333" s="79">
        <f t="shared" ca="1" si="1007"/>
        <v>1.8710135999999999</v>
      </c>
    </row>
    <row r="5334" spans="1:14">
      <c r="A5334">
        <v>5326</v>
      </c>
      <c r="B5334">
        <f t="shared" si="1003"/>
        <v>32</v>
      </c>
      <c r="C5334">
        <f t="shared" si="1004"/>
        <v>5</v>
      </c>
      <c r="D5334">
        <f t="shared" si="1005"/>
        <v>22</v>
      </c>
      <c r="E5334">
        <f t="shared" si="996"/>
        <v>77.599999999999994</v>
      </c>
      <c r="F5334">
        <f t="shared" ca="1" si="997"/>
        <v>94</v>
      </c>
      <c r="G5334">
        <f t="shared" ca="1" si="998"/>
        <v>5</v>
      </c>
      <c r="H5334">
        <f t="shared" ca="1" si="999"/>
        <v>80</v>
      </c>
      <c r="I5334" s="6">
        <f t="shared" ca="1" si="1006"/>
        <v>0.58355199999999985</v>
      </c>
      <c r="J5334" s="18">
        <f t="shared" ca="1" si="1000"/>
        <v>1.6631231999999996</v>
      </c>
      <c r="K5334" s="7">
        <f t="shared" ca="1" si="1001"/>
        <v>1.6631231999999996</v>
      </c>
      <c r="L5334" s="55" t="str">
        <f t="shared" si="1002"/>
        <v>t5326</v>
      </c>
      <c r="M5334" s="56">
        <v>1</v>
      </c>
      <c r="N5334" s="79">
        <f t="shared" ca="1" si="1007"/>
        <v>1.6631231999999996</v>
      </c>
    </row>
    <row r="5335" spans="1:14">
      <c r="A5335">
        <v>5327</v>
      </c>
      <c r="B5335">
        <f t="shared" si="1003"/>
        <v>32</v>
      </c>
      <c r="C5335">
        <f t="shared" si="1004"/>
        <v>5</v>
      </c>
      <c r="D5335">
        <f t="shared" si="1005"/>
        <v>23</v>
      </c>
      <c r="E5335">
        <f t="shared" si="996"/>
        <v>77.599999999999994</v>
      </c>
      <c r="F5335">
        <f t="shared" ca="1" si="997"/>
        <v>94</v>
      </c>
      <c r="G5335">
        <f t="shared" ca="1" si="998"/>
        <v>5</v>
      </c>
      <c r="H5335">
        <f t="shared" ca="1" si="999"/>
        <v>70</v>
      </c>
      <c r="I5335" s="6">
        <f t="shared" ca="1" si="1006"/>
        <v>0.51060799999999995</v>
      </c>
      <c r="J5335" s="18">
        <f t="shared" ca="1" si="1000"/>
        <v>1.4552327999999999</v>
      </c>
      <c r="K5335" s="7">
        <f t="shared" ca="1" si="1001"/>
        <v>1.4552327999999999</v>
      </c>
      <c r="L5335" s="55" t="str">
        <f t="shared" si="1002"/>
        <v>t5327</v>
      </c>
      <c r="M5335" s="56">
        <v>1</v>
      </c>
      <c r="N5335" s="79">
        <f t="shared" ca="1" si="1007"/>
        <v>1.4552327999999999</v>
      </c>
    </row>
    <row r="5336" spans="1:14">
      <c r="A5336">
        <v>5328</v>
      </c>
      <c r="B5336">
        <f t="shared" si="1003"/>
        <v>32</v>
      </c>
      <c r="C5336">
        <f t="shared" si="1004"/>
        <v>6</v>
      </c>
      <c r="D5336">
        <f t="shared" si="1005"/>
        <v>0</v>
      </c>
      <c r="E5336">
        <f t="shared" si="996"/>
        <v>77.599999999999994</v>
      </c>
      <c r="F5336">
        <f t="shared" ca="1" si="997"/>
        <v>77</v>
      </c>
      <c r="G5336">
        <f t="shared" ca="1" si="998"/>
        <v>6</v>
      </c>
      <c r="H5336">
        <f t="shared" ca="1" si="999"/>
        <v>75</v>
      </c>
      <c r="I5336" s="6">
        <f t="shared" ca="1" si="1006"/>
        <v>0.44813999999999993</v>
      </c>
      <c r="J5336" s="18">
        <f t="shared" ca="1" si="1000"/>
        <v>1.2771989999999998</v>
      </c>
      <c r="K5336" s="7">
        <f t="shared" ca="1" si="1001"/>
        <v>1.2771989999999998</v>
      </c>
      <c r="L5336" s="55" t="str">
        <f t="shared" si="1002"/>
        <v>t5328</v>
      </c>
      <c r="M5336" s="56">
        <v>1</v>
      </c>
      <c r="N5336" s="79">
        <f t="shared" ca="1" si="1007"/>
        <v>1.2771989999999998</v>
      </c>
    </row>
    <row r="5337" spans="1:14">
      <c r="A5337">
        <v>5329</v>
      </c>
      <c r="B5337">
        <f t="shared" si="1003"/>
        <v>32</v>
      </c>
      <c r="C5337">
        <f t="shared" si="1004"/>
        <v>6</v>
      </c>
      <c r="D5337">
        <f t="shared" si="1005"/>
        <v>1</v>
      </c>
      <c r="E5337">
        <f t="shared" si="996"/>
        <v>77.599999999999994</v>
      </c>
      <c r="F5337">
        <f t="shared" ca="1" si="997"/>
        <v>77</v>
      </c>
      <c r="G5337">
        <f t="shared" ca="1" si="998"/>
        <v>6</v>
      </c>
      <c r="H5337">
        <f t="shared" ca="1" si="999"/>
        <v>73</v>
      </c>
      <c r="I5337" s="6">
        <f t="shared" ca="1" si="1006"/>
        <v>0.43618959999999996</v>
      </c>
      <c r="J5337" s="18">
        <f t="shared" ca="1" si="1000"/>
        <v>1.2431403599999999</v>
      </c>
      <c r="K5337" s="7">
        <f t="shared" ca="1" si="1001"/>
        <v>1.2431403599999999</v>
      </c>
      <c r="L5337" s="55" t="str">
        <f t="shared" si="1002"/>
        <v>t5329</v>
      </c>
      <c r="M5337" s="56">
        <v>1</v>
      </c>
      <c r="N5337" s="79">
        <f t="shared" ca="1" si="1007"/>
        <v>1.2431403599999999</v>
      </c>
    </row>
    <row r="5338" spans="1:14">
      <c r="A5338">
        <v>5330</v>
      </c>
      <c r="B5338">
        <f t="shared" si="1003"/>
        <v>32</v>
      </c>
      <c r="C5338">
        <f t="shared" si="1004"/>
        <v>6</v>
      </c>
      <c r="D5338">
        <f t="shared" si="1005"/>
        <v>2</v>
      </c>
      <c r="E5338">
        <f t="shared" si="996"/>
        <v>77.599999999999994</v>
      </c>
      <c r="F5338">
        <f t="shared" ca="1" si="997"/>
        <v>77</v>
      </c>
      <c r="G5338">
        <f t="shared" ca="1" si="998"/>
        <v>6</v>
      </c>
      <c r="H5338">
        <f t="shared" ca="1" si="999"/>
        <v>69</v>
      </c>
      <c r="I5338" s="6">
        <f t="shared" ca="1" si="1006"/>
        <v>0.41228879999999996</v>
      </c>
      <c r="J5338" s="18">
        <f t="shared" ca="1" si="1000"/>
        <v>1.1750230799999999</v>
      </c>
      <c r="K5338" s="7">
        <f t="shared" ca="1" si="1001"/>
        <v>1.1750230799999999</v>
      </c>
      <c r="L5338" s="55" t="str">
        <f t="shared" si="1002"/>
        <v>t5330</v>
      </c>
      <c r="M5338" s="56">
        <v>1</v>
      </c>
      <c r="N5338" s="79">
        <f t="shared" ca="1" si="1007"/>
        <v>1.1750230799999999</v>
      </c>
    </row>
    <row r="5339" spans="1:14">
      <c r="A5339">
        <v>5331</v>
      </c>
      <c r="B5339">
        <f t="shared" si="1003"/>
        <v>32</v>
      </c>
      <c r="C5339">
        <f t="shared" si="1004"/>
        <v>6</v>
      </c>
      <c r="D5339">
        <f t="shared" si="1005"/>
        <v>3</v>
      </c>
      <c r="E5339">
        <f t="shared" si="996"/>
        <v>77.599999999999994</v>
      </c>
      <c r="F5339">
        <f t="shared" ca="1" si="997"/>
        <v>77</v>
      </c>
      <c r="G5339">
        <f t="shared" ca="1" si="998"/>
        <v>6</v>
      </c>
      <c r="H5339">
        <f t="shared" ca="1" si="999"/>
        <v>66</v>
      </c>
      <c r="I5339" s="6">
        <f t="shared" ca="1" si="1006"/>
        <v>0.39436319999999997</v>
      </c>
      <c r="J5339" s="18">
        <f t="shared" ca="1" si="1000"/>
        <v>1.1239351199999998</v>
      </c>
      <c r="K5339" s="7">
        <f t="shared" ca="1" si="1001"/>
        <v>1.1239351199999998</v>
      </c>
      <c r="L5339" s="55" t="str">
        <f t="shared" si="1002"/>
        <v>t5331</v>
      </c>
      <c r="M5339" s="56">
        <v>1</v>
      </c>
      <c r="N5339" s="79">
        <f t="shared" ca="1" si="1007"/>
        <v>1.1239351199999998</v>
      </c>
    </row>
    <row r="5340" spans="1:14">
      <c r="A5340">
        <v>5332</v>
      </c>
      <c r="B5340">
        <f t="shared" si="1003"/>
        <v>32</v>
      </c>
      <c r="C5340">
        <f t="shared" si="1004"/>
        <v>6</v>
      </c>
      <c r="D5340">
        <f t="shared" si="1005"/>
        <v>4</v>
      </c>
      <c r="E5340">
        <f t="shared" si="996"/>
        <v>77.599999999999994</v>
      </c>
      <c r="F5340">
        <f t="shared" ca="1" si="997"/>
        <v>77</v>
      </c>
      <c r="G5340">
        <f t="shared" ca="1" si="998"/>
        <v>6</v>
      </c>
      <c r="H5340">
        <f t="shared" ca="1" si="999"/>
        <v>65</v>
      </c>
      <c r="I5340" s="6">
        <f t="shared" ca="1" si="1006"/>
        <v>0.38838800000000001</v>
      </c>
      <c r="J5340" s="18">
        <f t="shared" ca="1" si="1000"/>
        <v>1.1069058000000001</v>
      </c>
      <c r="K5340" s="7">
        <f t="shared" ca="1" si="1001"/>
        <v>1.1069058000000001</v>
      </c>
      <c r="L5340" s="55" t="str">
        <f t="shared" si="1002"/>
        <v>t5332</v>
      </c>
      <c r="M5340" s="56">
        <v>1</v>
      </c>
      <c r="N5340" s="79">
        <f t="shared" ca="1" si="1007"/>
        <v>1.1069058000000001</v>
      </c>
    </row>
    <row r="5341" spans="1:14">
      <c r="A5341">
        <v>5333</v>
      </c>
      <c r="B5341">
        <f t="shared" si="1003"/>
        <v>32</v>
      </c>
      <c r="C5341">
        <f t="shared" si="1004"/>
        <v>6</v>
      </c>
      <c r="D5341">
        <f t="shared" si="1005"/>
        <v>5</v>
      </c>
      <c r="E5341">
        <f t="shared" si="996"/>
        <v>77.599999999999994</v>
      </c>
      <c r="F5341">
        <f t="shared" ca="1" si="997"/>
        <v>77</v>
      </c>
      <c r="G5341">
        <f t="shared" ca="1" si="998"/>
        <v>6</v>
      </c>
      <c r="H5341">
        <f t="shared" ca="1" si="999"/>
        <v>65</v>
      </c>
      <c r="I5341" s="6">
        <f t="shared" ca="1" si="1006"/>
        <v>0.38838800000000001</v>
      </c>
      <c r="J5341" s="18">
        <f t="shared" ca="1" si="1000"/>
        <v>1.1069058000000001</v>
      </c>
      <c r="K5341" s="7">
        <f t="shared" ca="1" si="1001"/>
        <v>1.1069058000000001</v>
      </c>
      <c r="L5341" s="55" t="str">
        <f t="shared" si="1002"/>
        <v>t5333</v>
      </c>
      <c r="M5341" s="56">
        <v>1</v>
      </c>
      <c r="N5341" s="79">
        <f t="shared" ca="1" si="1007"/>
        <v>1.1069058000000001</v>
      </c>
    </row>
    <row r="5342" spans="1:14">
      <c r="A5342">
        <v>5334</v>
      </c>
      <c r="B5342">
        <f t="shared" si="1003"/>
        <v>32</v>
      </c>
      <c r="C5342">
        <f t="shared" si="1004"/>
        <v>6</v>
      </c>
      <c r="D5342">
        <f t="shared" si="1005"/>
        <v>6</v>
      </c>
      <c r="E5342">
        <f t="shared" si="996"/>
        <v>77.599999999999994</v>
      </c>
      <c r="F5342">
        <f t="shared" ca="1" si="997"/>
        <v>77</v>
      </c>
      <c r="G5342">
        <f t="shared" ca="1" si="998"/>
        <v>6</v>
      </c>
      <c r="H5342">
        <f t="shared" ca="1" si="999"/>
        <v>68</v>
      </c>
      <c r="I5342" s="6">
        <f t="shared" ca="1" si="1006"/>
        <v>0.40631359999999994</v>
      </c>
      <c r="J5342" s="18">
        <f t="shared" ca="1" si="1000"/>
        <v>1.1579937599999999</v>
      </c>
      <c r="K5342" s="7">
        <f t="shared" ca="1" si="1001"/>
        <v>1.1579937599999999</v>
      </c>
      <c r="L5342" s="55" t="str">
        <f t="shared" si="1002"/>
        <v>t5334</v>
      </c>
      <c r="M5342" s="56">
        <v>1</v>
      </c>
      <c r="N5342" s="79">
        <f t="shared" ca="1" si="1007"/>
        <v>1.1579937599999999</v>
      </c>
    </row>
    <row r="5343" spans="1:14">
      <c r="A5343">
        <v>5335</v>
      </c>
      <c r="B5343">
        <f t="shared" si="1003"/>
        <v>32</v>
      </c>
      <c r="C5343">
        <f t="shared" si="1004"/>
        <v>6</v>
      </c>
      <c r="D5343">
        <f t="shared" si="1005"/>
        <v>7</v>
      </c>
      <c r="E5343">
        <f t="shared" si="996"/>
        <v>77.599999999999994</v>
      </c>
      <c r="F5343">
        <f t="shared" ca="1" si="997"/>
        <v>77</v>
      </c>
      <c r="G5343">
        <f t="shared" ca="1" si="998"/>
        <v>6</v>
      </c>
      <c r="H5343">
        <f t="shared" ca="1" si="999"/>
        <v>74</v>
      </c>
      <c r="I5343" s="6">
        <f t="shared" ca="1" si="1006"/>
        <v>0.44216479999999997</v>
      </c>
      <c r="J5343" s="18">
        <f t="shared" ca="1" si="1000"/>
        <v>1.26016968</v>
      </c>
      <c r="K5343" s="7">
        <f t="shared" ca="1" si="1001"/>
        <v>1.26016968</v>
      </c>
      <c r="L5343" s="55" t="str">
        <f t="shared" si="1002"/>
        <v>t5335</v>
      </c>
      <c r="M5343" s="56">
        <v>1</v>
      </c>
      <c r="N5343" s="79">
        <f t="shared" ca="1" si="1007"/>
        <v>1.26016968</v>
      </c>
    </row>
    <row r="5344" spans="1:14">
      <c r="A5344">
        <v>5336</v>
      </c>
      <c r="B5344">
        <f t="shared" si="1003"/>
        <v>32</v>
      </c>
      <c r="C5344">
        <f t="shared" si="1004"/>
        <v>6</v>
      </c>
      <c r="D5344">
        <f t="shared" si="1005"/>
        <v>8</v>
      </c>
      <c r="E5344">
        <f t="shared" si="996"/>
        <v>77.599999999999994</v>
      </c>
      <c r="F5344">
        <f t="shared" ca="1" si="997"/>
        <v>77</v>
      </c>
      <c r="G5344">
        <f t="shared" ca="1" si="998"/>
        <v>6</v>
      </c>
      <c r="H5344">
        <f t="shared" ca="1" si="999"/>
        <v>83</v>
      </c>
      <c r="I5344" s="6">
        <f t="shared" ca="1" si="1006"/>
        <v>0.49594159999999993</v>
      </c>
      <c r="J5344" s="18">
        <f t="shared" ca="1" si="1000"/>
        <v>1.4134335599999999</v>
      </c>
      <c r="K5344" s="7">
        <f t="shared" ca="1" si="1001"/>
        <v>1.4134335599999999</v>
      </c>
      <c r="L5344" s="55" t="str">
        <f t="shared" si="1002"/>
        <v>t5336</v>
      </c>
      <c r="M5344" s="56">
        <v>1</v>
      </c>
      <c r="N5344" s="79">
        <f t="shared" ca="1" si="1007"/>
        <v>1.4134335599999999</v>
      </c>
    </row>
    <row r="5345" spans="1:14">
      <c r="A5345">
        <v>5337</v>
      </c>
      <c r="B5345">
        <f t="shared" si="1003"/>
        <v>32</v>
      </c>
      <c r="C5345">
        <f t="shared" si="1004"/>
        <v>6</v>
      </c>
      <c r="D5345">
        <f t="shared" si="1005"/>
        <v>9</v>
      </c>
      <c r="E5345">
        <f t="shared" si="996"/>
        <v>77.599999999999994</v>
      </c>
      <c r="F5345">
        <f t="shared" ca="1" si="997"/>
        <v>77</v>
      </c>
      <c r="G5345">
        <f t="shared" ca="1" si="998"/>
        <v>6</v>
      </c>
      <c r="H5345">
        <f t="shared" ca="1" si="999"/>
        <v>89</v>
      </c>
      <c r="I5345" s="6">
        <f t="shared" ca="1" si="1006"/>
        <v>0.53179279999999995</v>
      </c>
      <c r="J5345" s="18">
        <f t="shared" ca="1" si="1000"/>
        <v>1.51560948</v>
      </c>
      <c r="K5345" s="7">
        <f t="shared" ca="1" si="1001"/>
        <v>1.51560948</v>
      </c>
      <c r="L5345" s="55" t="str">
        <f t="shared" si="1002"/>
        <v>t5337</v>
      </c>
      <c r="M5345" s="56">
        <v>1</v>
      </c>
      <c r="N5345" s="79">
        <f t="shared" ca="1" si="1007"/>
        <v>1.51560948</v>
      </c>
    </row>
    <row r="5346" spans="1:14">
      <c r="A5346">
        <v>5338</v>
      </c>
      <c r="B5346">
        <f t="shared" si="1003"/>
        <v>32</v>
      </c>
      <c r="C5346">
        <f t="shared" si="1004"/>
        <v>6</v>
      </c>
      <c r="D5346">
        <f t="shared" si="1005"/>
        <v>10</v>
      </c>
      <c r="E5346">
        <f t="shared" si="996"/>
        <v>77.599999999999994</v>
      </c>
      <c r="F5346">
        <f t="shared" ca="1" si="997"/>
        <v>77</v>
      </c>
      <c r="G5346">
        <f t="shared" ca="1" si="998"/>
        <v>6</v>
      </c>
      <c r="H5346">
        <f t="shared" ca="1" si="999"/>
        <v>92</v>
      </c>
      <c r="I5346" s="6">
        <f t="shared" ca="1" si="1006"/>
        <v>0.54971839999999994</v>
      </c>
      <c r="J5346" s="18">
        <f t="shared" ca="1" si="1000"/>
        <v>1.5666974399999998</v>
      </c>
      <c r="K5346" s="7">
        <f t="shared" ca="1" si="1001"/>
        <v>1.5666974399999998</v>
      </c>
      <c r="L5346" s="55" t="str">
        <f t="shared" si="1002"/>
        <v>t5338</v>
      </c>
      <c r="M5346" s="56">
        <v>1</v>
      </c>
      <c r="N5346" s="79">
        <f t="shared" ca="1" si="1007"/>
        <v>1.5666974399999998</v>
      </c>
    </row>
    <row r="5347" spans="1:14">
      <c r="A5347">
        <v>5339</v>
      </c>
      <c r="B5347">
        <f t="shared" si="1003"/>
        <v>32</v>
      </c>
      <c r="C5347">
        <f t="shared" si="1004"/>
        <v>6</v>
      </c>
      <c r="D5347">
        <f t="shared" si="1005"/>
        <v>11</v>
      </c>
      <c r="E5347">
        <f t="shared" si="996"/>
        <v>77.599999999999994</v>
      </c>
      <c r="F5347">
        <f t="shared" ca="1" si="997"/>
        <v>77</v>
      </c>
      <c r="G5347">
        <f t="shared" ca="1" si="998"/>
        <v>6</v>
      </c>
      <c r="H5347">
        <f t="shared" ca="1" si="999"/>
        <v>94</v>
      </c>
      <c r="I5347" s="6">
        <f t="shared" ca="1" si="1006"/>
        <v>0.56166879999999997</v>
      </c>
      <c r="J5347" s="18">
        <f t="shared" ca="1" si="1000"/>
        <v>1.60075608</v>
      </c>
      <c r="K5347" s="7">
        <f t="shared" ca="1" si="1001"/>
        <v>1.6007560800000002</v>
      </c>
      <c r="L5347" s="55" t="str">
        <f t="shared" si="1002"/>
        <v>t5339</v>
      </c>
      <c r="M5347" s="56">
        <v>1</v>
      </c>
      <c r="N5347" s="79">
        <f t="shared" ca="1" si="1007"/>
        <v>1.6007560800000002</v>
      </c>
    </row>
    <row r="5348" spans="1:14">
      <c r="A5348">
        <v>5340</v>
      </c>
      <c r="B5348">
        <f t="shared" si="1003"/>
        <v>32</v>
      </c>
      <c r="C5348">
        <f t="shared" si="1004"/>
        <v>6</v>
      </c>
      <c r="D5348">
        <f t="shared" si="1005"/>
        <v>12</v>
      </c>
      <c r="E5348">
        <f t="shared" si="996"/>
        <v>77.599999999999994</v>
      </c>
      <c r="F5348">
        <f t="shared" ca="1" si="997"/>
        <v>77</v>
      </c>
      <c r="G5348">
        <f t="shared" ca="1" si="998"/>
        <v>6</v>
      </c>
      <c r="H5348">
        <f t="shared" ca="1" si="999"/>
        <v>91</v>
      </c>
      <c r="I5348" s="6">
        <f t="shared" ca="1" si="1006"/>
        <v>0.54374319999999998</v>
      </c>
      <c r="J5348" s="18">
        <f t="shared" ca="1" si="1000"/>
        <v>1.54966812</v>
      </c>
      <c r="K5348" s="7">
        <f t="shared" ca="1" si="1001"/>
        <v>1.54966812</v>
      </c>
      <c r="L5348" s="55" t="str">
        <f t="shared" si="1002"/>
        <v>t5340</v>
      </c>
      <c r="M5348" s="56">
        <v>1</v>
      </c>
      <c r="N5348" s="79">
        <f t="shared" ca="1" si="1007"/>
        <v>1.54966812</v>
      </c>
    </row>
    <row r="5349" spans="1:14">
      <c r="A5349">
        <v>5341</v>
      </c>
      <c r="B5349">
        <f t="shared" si="1003"/>
        <v>32</v>
      </c>
      <c r="C5349">
        <f t="shared" si="1004"/>
        <v>6</v>
      </c>
      <c r="D5349">
        <f t="shared" si="1005"/>
        <v>13</v>
      </c>
      <c r="E5349">
        <f t="shared" si="996"/>
        <v>77.599999999999994</v>
      </c>
      <c r="F5349">
        <f t="shared" ca="1" si="997"/>
        <v>77</v>
      </c>
      <c r="G5349">
        <f t="shared" ca="1" si="998"/>
        <v>6</v>
      </c>
      <c r="H5349">
        <f t="shared" ca="1" si="999"/>
        <v>90</v>
      </c>
      <c r="I5349" s="6">
        <f t="shared" ca="1" si="1006"/>
        <v>0.53776799999999991</v>
      </c>
      <c r="J5349" s="18">
        <f t="shared" ca="1" si="1000"/>
        <v>1.5326387999999997</v>
      </c>
      <c r="K5349" s="7">
        <f t="shared" ca="1" si="1001"/>
        <v>1.5326387999999997</v>
      </c>
      <c r="L5349" s="55" t="str">
        <f t="shared" si="1002"/>
        <v>t5341</v>
      </c>
      <c r="M5349" s="56">
        <v>1</v>
      </c>
      <c r="N5349" s="79">
        <f t="shared" ca="1" si="1007"/>
        <v>1.5326387999999997</v>
      </c>
    </row>
    <row r="5350" spans="1:14">
      <c r="A5350">
        <v>5342</v>
      </c>
      <c r="B5350">
        <f t="shared" si="1003"/>
        <v>32</v>
      </c>
      <c r="C5350">
        <f t="shared" si="1004"/>
        <v>6</v>
      </c>
      <c r="D5350">
        <f t="shared" si="1005"/>
        <v>14</v>
      </c>
      <c r="E5350">
        <f t="shared" si="996"/>
        <v>77.599999999999994</v>
      </c>
      <c r="F5350">
        <f t="shared" ca="1" si="997"/>
        <v>77</v>
      </c>
      <c r="G5350">
        <f t="shared" ca="1" si="998"/>
        <v>6</v>
      </c>
      <c r="H5350">
        <f t="shared" ca="1" si="999"/>
        <v>90</v>
      </c>
      <c r="I5350" s="6">
        <f t="shared" ca="1" si="1006"/>
        <v>0.53776799999999991</v>
      </c>
      <c r="J5350" s="18">
        <f t="shared" ca="1" si="1000"/>
        <v>1.5326387999999997</v>
      </c>
      <c r="K5350" s="7">
        <f t="shared" ca="1" si="1001"/>
        <v>1.5326387999999997</v>
      </c>
      <c r="L5350" s="55" t="str">
        <f t="shared" si="1002"/>
        <v>t5342</v>
      </c>
      <c r="M5350" s="56">
        <v>1</v>
      </c>
      <c r="N5350" s="79">
        <f t="shared" ca="1" si="1007"/>
        <v>1.5326387999999997</v>
      </c>
    </row>
    <row r="5351" spans="1:14">
      <c r="A5351">
        <v>5343</v>
      </c>
      <c r="B5351">
        <f t="shared" si="1003"/>
        <v>32</v>
      </c>
      <c r="C5351">
        <f t="shared" si="1004"/>
        <v>6</v>
      </c>
      <c r="D5351">
        <f t="shared" si="1005"/>
        <v>15</v>
      </c>
      <c r="E5351">
        <f t="shared" si="996"/>
        <v>77.599999999999994</v>
      </c>
      <c r="F5351">
        <f t="shared" ca="1" si="997"/>
        <v>77</v>
      </c>
      <c r="G5351">
        <f t="shared" ca="1" si="998"/>
        <v>6</v>
      </c>
      <c r="H5351">
        <f t="shared" ca="1" si="999"/>
        <v>86</v>
      </c>
      <c r="I5351" s="6">
        <f t="shared" ca="1" si="1006"/>
        <v>0.51386719999999997</v>
      </c>
      <c r="J5351" s="18">
        <f t="shared" ca="1" si="1000"/>
        <v>1.4645215199999999</v>
      </c>
      <c r="K5351" s="7">
        <f t="shared" ca="1" si="1001"/>
        <v>1.4645215199999997</v>
      </c>
      <c r="L5351" s="55" t="str">
        <f t="shared" si="1002"/>
        <v>t5343</v>
      </c>
      <c r="M5351" s="56">
        <v>1</v>
      </c>
      <c r="N5351" s="79">
        <f t="shared" ca="1" si="1007"/>
        <v>1.4645215199999997</v>
      </c>
    </row>
    <row r="5352" spans="1:14">
      <c r="A5352">
        <v>5344</v>
      </c>
      <c r="B5352">
        <f t="shared" si="1003"/>
        <v>32</v>
      </c>
      <c r="C5352">
        <f t="shared" si="1004"/>
        <v>6</v>
      </c>
      <c r="D5352">
        <f t="shared" si="1005"/>
        <v>16</v>
      </c>
      <c r="E5352">
        <f t="shared" si="996"/>
        <v>77.599999999999994</v>
      </c>
      <c r="F5352">
        <f t="shared" ca="1" si="997"/>
        <v>77</v>
      </c>
      <c r="G5352">
        <f t="shared" ca="1" si="998"/>
        <v>6</v>
      </c>
      <c r="H5352">
        <f t="shared" ca="1" si="999"/>
        <v>85</v>
      </c>
      <c r="I5352" s="6">
        <f t="shared" ca="1" si="1006"/>
        <v>0.5078919999999999</v>
      </c>
      <c r="J5352" s="18">
        <f t="shared" ca="1" si="1000"/>
        <v>1.4474921999999997</v>
      </c>
      <c r="K5352" s="7">
        <f t="shared" ca="1" si="1001"/>
        <v>1.4474921999999997</v>
      </c>
      <c r="L5352" s="55" t="str">
        <f t="shared" si="1002"/>
        <v>t5344</v>
      </c>
      <c r="M5352" s="56">
        <v>1</v>
      </c>
      <c r="N5352" s="79">
        <f t="shared" ca="1" si="1007"/>
        <v>1.4474921999999997</v>
      </c>
    </row>
    <row r="5353" spans="1:14">
      <c r="A5353">
        <v>5345</v>
      </c>
      <c r="B5353">
        <f t="shared" si="1003"/>
        <v>32</v>
      </c>
      <c r="C5353">
        <f t="shared" si="1004"/>
        <v>6</v>
      </c>
      <c r="D5353">
        <f t="shared" si="1005"/>
        <v>17</v>
      </c>
      <c r="E5353">
        <f t="shared" si="996"/>
        <v>77.599999999999994</v>
      </c>
      <c r="F5353">
        <f t="shared" ca="1" si="997"/>
        <v>77</v>
      </c>
      <c r="G5353">
        <f t="shared" ca="1" si="998"/>
        <v>6</v>
      </c>
      <c r="H5353">
        <f t="shared" ca="1" si="999"/>
        <v>88</v>
      </c>
      <c r="I5353" s="6">
        <f t="shared" ca="1" si="1006"/>
        <v>0.5258176</v>
      </c>
      <c r="J5353" s="18">
        <f t="shared" ca="1" si="1000"/>
        <v>1.4985801599999999</v>
      </c>
      <c r="K5353" s="7">
        <f t="shared" ca="1" si="1001"/>
        <v>1.4985801599999999</v>
      </c>
      <c r="L5353" s="55" t="str">
        <f t="shared" si="1002"/>
        <v>t5345</v>
      </c>
      <c r="M5353" s="56">
        <v>1</v>
      </c>
      <c r="N5353" s="79">
        <f t="shared" ca="1" si="1007"/>
        <v>1.4985801599999999</v>
      </c>
    </row>
    <row r="5354" spans="1:14">
      <c r="A5354">
        <v>5346</v>
      </c>
      <c r="B5354">
        <f t="shared" si="1003"/>
        <v>32</v>
      </c>
      <c r="C5354">
        <f t="shared" si="1004"/>
        <v>6</v>
      </c>
      <c r="D5354">
        <f t="shared" si="1005"/>
        <v>18</v>
      </c>
      <c r="E5354">
        <f t="shared" si="996"/>
        <v>77.599999999999994</v>
      </c>
      <c r="F5354">
        <f t="shared" ca="1" si="997"/>
        <v>77</v>
      </c>
      <c r="G5354">
        <f t="shared" ca="1" si="998"/>
        <v>6</v>
      </c>
      <c r="H5354">
        <f t="shared" ca="1" si="999"/>
        <v>92</v>
      </c>
      <c r="I5354" s="6">
        <f t="shared" ca="1" si="1006"/>
        <v>0.54971839999999994</v>
      </c>
      <c r="J5354" s="18">
        <f t="shared" ca="1" si="1000"/>
        <v>1.5666974399999998</v>
      </c>
      <c r="K5354" s="7">
        <f t="shared" ca="1" si="1001"/>
        <v>1.5666974399999998</v>
      </c>
      <c r="L5354" s="55" t="str">
        <f t="shared" si="1002"/>
        <v>t5346</v>
      </c>
      <c r="M5354" s="56">
        <v>1</v>
      </c>
      <c r="N5354" s="79">
        <f t="shared" ca="1" si="1007"/>
        <v>1.5666974399999998</v>
      </c>
    </row>
    <row r="5355" spans="1:14">
      <c r="A5355">
        <v>5347</v>
      </c>
      <c r="B5355">
        <f t="shared" si="1003"/>
        <v>32</v>
      </c>
      <c r="C5355">
        <f t="shared" si="1004"/>
        <v>6</v>
      </c>
      <c r="D5355">
        <f t="shared" si="1005"/>
        <v>19</v>
      </c>
      <c r="E5355">
        <f t="shared" si="996"/>
        <v>77.599999999999994</v>
      </c>
      <c r="F5355">
        <f t="shared" ca="1" si="997"/>
        <v>77</v>
      </c>
      <c r="G5355">
        <f t="shared" ca="1" si="998"/>
        <v>6</v>
      </c>
      <c r="H5355">
        <f t="shared" ca="1" si="999"/>
        <v>100</v>
      </c>
      <c r="I5355" s="6">
        <f t="shared" ca="1" si="1006"/>
        <v>0.59751999999999994</v>
      </c>
      <c r="J5355" s="18">
        <f t="shared" ca="1" si="1000"/>
        <v>1.7029319999999999</v>
      </c>
      <c r="K5355" s="7">
        <f t="shared" ca="1" si="1001"/>
        <v>1.7029319999999997</v>
      </c>
      <c r="L5355" s="55" t="str">
        <f t="shared" si="1002"/>
        <v>t5347</v>
      </c>
      <c r="M5355" s="56">
        <v>1</v>
      </c>
      <c r="N5355" s="79">
        <f t="shared" ca="1" si="1007"/>
        <v>1.7029319999999997</v>
      </c>
    </row>
    <row r="5356" spans="1:14">
      <c r="A5356">
        <v>5348</v>
      </c>
      <c r="B5356">
        <f t="shared" si="1003"/>
        <v>32</v>
      </c>
      <c r="C5356">
        <f t="shared" si="1004"/>
        <v>6</v>
      </c>
      <c r="D5356">
        <f t="shared" si="1005"/>
        <v>20</v>
      </c>
      <c r="E5356">
        <f t="shared" si="996"/>
        <v>77.599999999999994</v>
      </c>
      <c r="F5356">
        <f t="shared" ca="1" si="997"/>
        <v>77</v>
      </c>
      <c r="G5356">
        <f t="shared" ca="1" si="998"/>
        <v>6</v>
      </c>
      <c r="H5356">
        <f t="shared" ca="1" si="999"/>
        <v>97</v>
      </c>
      <c r="I5356" s="6">
        <f t="shared" ca="1" si="1006"/>
        <v>0.57959439999999995</v>
      </c>
      <c r="J5356" s="18">
        <f t="shared" ca="1" si="1000"/>
        <v>1.6518440399999998</v>
      </c>
      <c r="K5356" s="7">
        <f t="shared" ca="1" si="1001"/>
        <v>1.6518440399999998</v>
      </c>
      <c r="L5356" s="55" t="str">
        <f t="shared" si="1002"/>
        <v>t5348</v>
      </c>
      <c r="M5356" s="56">
        <v>1</v>
      </c>
      <c r="N5356" s="79">
        <f t="shared" ca="1" si="1007"/>
        <v>1.6518440399999998</v>
      </c>
    </row>
    <row r="5357" spans="1:14">
      <c r="A5357">
        <v>5349</v>
      </c>
      <c r="B5357">
        <f t="shared" si="1003"/>
        <v>32</v>
      </c>
      <c r="C5357">
        <f t="shared" si="1004"/>
        <v>6</v>
      </c>
      <c r="D5357">
        <f t="shared" si="1005"/>
        <v>21</v>
      </c>
      <c r="E5357">
        <f t="shared" si="996"/>
        <v>77.599999999999994</v>
      </c>
      <c r="F5357">
        <f t="shared" ca="1" si="997"/>
        <v>77</v>
      </c>
      <c r="G5357">
        <f t="shared" ca="1" si="998"/>
        <v>6</v>
      </c>
      <c r="H5357">
        <f t="shared" ca="1" si="999"/>
        <v>95</v>
      </c>
      <c r="I5357" s="6">
        <f t="shared" ca="1" si="1006"/>
        <v>0.56764399999999993</v>
      </c>
      <c r="J5357" s="18">
        <f t="shared" ca="1" si="1000"/>
        <v>1.6177853999999998</v>
      </c>
      <c r="K5357" s="7">
        <f t="shared" ca="1" si="1001"/>
        <v>1.6177854</v>
      </c>
      <c r="L5357" s="55" t="str">
        <f t="shared" si="1002"/>
        <v>t5349</v>
      </c>
      <c r="M5357" s="56">
        <v>1</v>
      </c>
      <c r="N5357" s="79">
        <f t="shared" ca="1" si="1007"/>
        <v>1.6177854</v>
      </c>
    </row>
    <row r="5358" spans="1:14">
      <c r="A5358">
        <v>5350</v>
      </c>
      <c r="B5358">
        <f t="shared" si="1003"/>
        <v>32</v>
      </c>
      <c r="C5358">
        <f t="shared" si="1004"/>
        <v>6</v>
      </c>
      <c r="D5358">
        <f t="shared" si="1005"/>
        <v>22</v>
      </c>
      <c r="E5358">
        <f t="shared" si="996"/>
        <v>77.599999999999994</v>
      </c>
      <c r="F5358">
        <f t="shared" ca="1" si="997"/>
        <v>77</v>
      </c>
      <c r="G5358">
        <f t="shared" ca="1" si="998"/>
        <v>6</v>
      </c>
      <c r="H5358">
        <f t="shared" ca="1" si="999"/>
        <v>90</v>
      </c>
      <c r="I5358" s="6">
        <f t="shared" ca="1" si="1006"/>
        <v>0.53776799999999991</v>
      </c>
      <c r="J5358" s="18">
        <f t="shared" ca="1" si="1000"/>
        <v>1.5326387999999997</v>
      </c>
      <c r="K5358" s="7">
        <f t="shared" ca="1" si="1001"/>
        <v>1.5326387999999997</v>
      </c>
      <c r="L5358" s="55" t="str">
        <f t="shared" si="1002"/>
        <v>t5350</v>
      </c>
      <c r="M5358" s="56">
        <v>1</v>
      </c>
      <c r="N5358" s="79">
        <f t="shared" ca="1" si="1007"/>
        <v>1.5326387999999997</v>
      </c>
    </row>
    <row r="5359" spans="1:14">
      <c r="A5359">
        <v>5351</v>
      </c>
      <c r="B5359">
        <f t="shared" si="1003"/>
        <v>32</v>
      </c>
      <c r="C5359">
        <f t="shared" si="1004"/>
        <v>6</v>
      </c>
      <c r="D5359">
        <f t="shared" si="1005"/>
        <v>23</v>
      </c>
      <c r="E5359">
        <f t="shared" si="996"/>
        <v>77.599999999999994</v>
      </c>
      <c r="F5359">
        <f t="shared" ca="1" si="997"/>
        <v>77</v>
      </c>
      <c r="G5359">
        <f t="shared" ca="1" si="998"/>
        <v>6</v>
      </c>
      <c r="H5359">
        <f t="shared" ca="1" si="999"/>
        <v>85</v>
      </c>
      <c r="I5359" s="6">
        <f t="shared" ca="1" si="1006"/>
        <v>0.5078919999999999</v>
      </c>
      <c r="J5359" s="18">
        <f t="shared" ca="1" si="1000"/>
        <v>1.4474921999999997</v>
      </c>
      <c r="K5359" s="7">
        <f t="shared" ca="1" si="1001"/>
        <v>1.4474921999999997</v>
      </c>
      <c r="L5359" s="55" t="str">
        <f t="shared" si="1002"/>
        <v>t5351</v>
      </c>
      <c r="M5359" s="56">
        <v>1</v>
      </c>
      <c r="N5359" s="79">
        <f t="shared" ca="1" si="1007"/>
        <v>1.4474921999999997</v>
      </c>
    </row>
    <row r="5360" spans="1:14">
      <c r="A5360">
        <v>5352</v>
      </c>
      <c r="B5360">
        <f t="shared" si="1003"/>
        <v>32</v>
      </c>
      <c r="C5360">
        <f t="shared" si="1004"/>
        <v>7</v>
      </c>
      <c r="D5360">
        <f t="shared" si="1005"/>
        <v>0</v>
      </c>
      <c r="E5360">
        <f t="shared" si="996"/>
        <v>77.599999999999994</v>
      </c>
      <c r="F5360">
        <f t="shared" ca="1" si="997"/>
        <v>75</v>
      </c>
      <c r="G5360">
        <f t="shared" ca="1" si="998"/>
        <v>6</v>
      </c>
      <c r="H5360">
        <f t="shared" ca="1" si="999"/>
        <v>75</v>
      </c>
      <c r="I5360" s="6">
        <f t="shared" ca="1" si="1006"/>
        <v>0.4365</v>
      </c>
      <c r="J5360" s="18">
        <f t="shared" ca="1" si="1000"/>
        <v>1.2440249999999999</v>
      </c>
      <c r="K5360" s="7">
        <f t="shared" ca="1" si="1001"/>
        <v>1.2440249999999999</v>
      </c>
      <c r="L5360" s="55" t="str">
        <f t="shared" si="1002"/>
        <v>t5352</v>
      </c>
      <c r="M5360" s="56">
        <v>1</v>
      </c>
      <c r="N5360" s="79">
        <f t="shared" ca="1" si="1007"/>
        <v>1.2440249999999999</v>
      </c>
    </row>
    <row r="5361" spans="1:14">
      <c r="A5361">
        <v>5353</v>
      </c>
      <c r="B5361">
        <f t="shared" si="1003"/>
        <v>32</v>
      </c>
      <c r="C5361">
        <f t="shared" si="1004"/>
        <v>7</v>
      </c>
      <c r="D5361">
        <f t="shared" si="1005"/>
        <v>1</v>
      </c>
      <c r="E5361">
        <f t="shared" si="996"/>
        <v>77.599999999999994</v>
      </c>
      <c r="F5361">
        <f t="shared" ca="1" si="997"/>
        <v>75</v>
      </c>
      <c r="G5361">
        <f t="shared" ca="1" si="998"/>
        <v>6</v>
      </c>
      <c r="H5361">
        <f t="shared" ca="1" si="999"/>
        <v>73</v>
      </c>
      <c r="I5361" s="6">
        <f t="shared" ca="1" si="1006"/>
        <v>0.42485999999999996</v>
      </c>
      <c r="J5361" s="18">
        <f t="shared" ca="1" si="1000"/>
        <v>1.2108509999999999</v>
      </c>
      <c r="K5361" s="7">
        <f t="shared" ca="1" si="1001"/>
        <v>1.2108509999999999</v>
      </c>
      <c r="L5361" s="55" t="str">
        <f t="shared" si="1002"/>
        <v>t5353</v>
      </c>
      <c r="M5361" s="56">
        <v>1</v>
      </c>
      <c r="N5361" s="79">
        <f t="shared" ca="1" si="1007"/>
        <v>1.2108509999999999</v>
      </c>
    </row>
    <row r="5362" spans="1:14">
      <c r="A5362">
        <v>5354</v>
      </c>
      <c r="B5362">
        <f t="shared" si="1003"/>
        <v>32</v>
      </c>
      <c r="C5362">
        <f t="shared" si="1004"/>
        <v>7</v>
      </c>
      <c r="D5362">
        <f t="shared" si="1005"/>
        <v>2</v>
      </c>
      <c r="E5362">
        <f t="shared" si="996"/>
        <v>77.599999999999994</v>
      </c>
      <c r="F5362">
        <f t="shared" ca="1" si="997"/>
        <v>75</v>
      </c>
      <c r="G5362">
        <f t="shared" ca="1" si="998"/>
        <v>6</v>
      </c>
      <c r="H5362">
        <f t="shared" ca="1" si="999"/>
        <v>69</v>
      </c>
      <c r="I5362" s="6">
        <f t="shared" ca="1" si="1006"/>
        <v>0.40157999999999994</v>
      </c>
      <c r="J5362" s="18">
        <f t="shared" ca="1" si="1000"/>
        <v>1.1445029999999998</v>
      </c>
      <c r="K5362" s="7">
        <f t="shared" ca="1" si="1001"/>
        <v>1.1445029999999998</v>
      </c>
      <c r="L5362" s="55" t="str">
        <f t="shared" si="1002"/>
        <v>t5354</v>
      </c>
      <c r="M5362" s="56">
        <v>1</v>
      </c>
      <c r="N5362" s="79">
        <f t="shared" ca="1" si="1007"/>
        <v>1.1445029999999998</v>
      </c>
    </row>
    <row r="5363" spans="1:14">
      <c r="A5363">
        <v>5355</v>
      </c>
      <c r="B5363">
        <f t="shared" si="1003"/>
        <v>32</v>
      </c>
      <c r="C5363">
        <f t="shared" si="1004"/>
        <v>7</v>
      </c>
      <c r="D5363">
        <f t="shared" si="1005"/>
        <v>3</v>
      </c>
      <c r="E5363">
        <f t="shared" si="996"/>
        <v>77.599999999999994</v>
      </c>
      <c r="F5363">
        <f t="shared" ca="1" si="997"/>
        <v>75</v>
      </c>
      <c r="G5363">
        <f t="shared" ca="1" si="998"/>
        <v>6</v>
      </c>
      <c r="H5363">
        <f t="shared" ca="1" si="999"/>
        <v>66</v>
      </c>
      <c r="I5363" s="6">
        <f t="shared" ca="1" si="1006"/>
        <v>0.38412000000000002</v>
      </c>
      <c r="J5363" s="18">
        <f t="shared" ca="1" si="1000"/>
        <v>1.0947420000000001</v>
      </c>
      <c r="K5363" s="7">
        <f t="shared" ca="1" si="1001"/>
        <v>1.0947420000000001</v>
      </c>
      <c r="L5363" s="55" t="str">
        <f t="shared" si="1002"/>
        <v>t5355</v>
      </c>
      <c r="M5363" s="56">
        <v>1</v>
      </c>
      <c r="N5363" s="79">
        <f t="shared" ca="1" si="1007"/>
        <v>1.0947420000000001</v>
      </c>
    </row>
    <row r="5364" spans="1:14">
      <c r="A5364">
        <v>5356</v>
      </c>
      <c r="B5364">
        <f t="shared" si="1003"/>
        <v>32</v>
      </c>
      <c r="C5364">
        <f t="shared" si="1004"/>
        <v>7</v>
      </c>
      <c r="D5364">
        <f t="shared" si="1005"/>
        <v>4</v>
      </c>
      <c r="E5364">
        <f t="shared" si="996"/>
        <v>77.599999999999994</v>
      </c>
      <c r="F5364">
        <f t="shared" ca="1" si="997"/>
        <v>75</v>
      </c>
      <c r="G5364">
        <f t="shared" ca="1" si="998"/>
        <v>6</v>
      </c>
      <c r="H5364">
        <f t="shared" ca="1" si="999"/>
        <v>65</v>
      </c>
      <c r="I5364" s="6">
        <f t="shared" ca="1" si="1006"/>
        <v>0.37829999999999997</v>
      </c>
      <c r="J5364" s="18">
        <f t="shared" ca="1" si="1000"/>
        <v>1.078155</v>
      </c>
      <c r="K5364" s="7">
        <f t="shared" ca="1" si="1001"/>
        <v>1.078155</v>
      </c>
      <c r="L5364" s="55" t="str">
        <f t="shared" si="1002"/>
        <v>t5356</v>
      </c>
      <c r="M5364" s="56">
        <v>1</v>
      </c>
      <c r="N5364" s="79">
        <f t="shared" ca="1" si="1007"/>
        <v>1.078155</v>
      </c>
    </row>
    <row r="5365" spans="1:14">
      <c r="A5365">
        <v>5357</v>
      </c>
      <c r="B5365">
        <f t="shared" si="1003"/>
        <v>32</v>
      </c>
      <c r="C5365">
        <f t="shared" si="1004"/>
        <v>7</v>
      </c>
      <c r="D5365">
        <f t="shared" si="1005"/>
        <v>5</v>
      </c>
      <c r="E5365">
        <f t="shared" si="996"/>
        <v>77.599999999999994</v>
      </c>
      <c r="F5365">
        <f t="shared" ca="1" si="997"/>
        <v>75</v>
      </c>
      <c r="G5365">
        <f t="shared" ca="1" si="998"/>
        <v>6</v>
      </c>
      <c r="H5365">
        <f t="shared" ca="1" si="999"/>
        <v>65</v>
      </c>
      <c r="I5365" s="6">
        <f t="shared" ca="1" si="1006"/>
        <v>0.37829999999999997</v>
      </c>
      <c r="J5365" s="18">
        <f t="shared" ca="1" si="1000"/>
        <v>1.078155</v>
      </c>
      <c r="K5365" s="7">
        <f t="shared" ca="1" si="1001"/>
        <v>1.078155</v>
      </c>
      <c r="L5365" s="55" t="str">
        <f t="shared" si="1002"/>
        <v>t5357</v>
      </c>
      <c r="M5365" s="56">
        <v>1</v>
      </c>
      <c r="N5365" s="79">
        <f t="shared" ca="1" si="1007"/>
        <v>1.078155</v>
      </c>
    </row>
    <row r="5366" spans="1:14">
      <c r="A5366">
        <v>5358</v>
      </c>
      <c r="B5366">
        <f t="shared" si="1003"/>
        <v>32</v>
      </c>
      <c r="C5366">
        <f t="shared" si="1004"/>
        <v>7</v>
      </c>
      <c r="D5366">
        <f t="shared" si="1005"/>
        <v>6</v>
      </c>
      <c r="E5366">
        <f t="shared" si="996"/>
        <v>77.599999999999994</v>
      </c>
      <c r="F5366">
        <f t="shared" ca="1" si="997"/>
        <v>75</v>
      </c>
      <c r="G5366">
        <f t="shared" ca="1" si="998"/>
        <v>6</v>
      </c>
      <c r="H5366">
        <f t="shared" ca="1" si="999"/>
        <v>68</v>
      </c>
      <c r="I5366" s="6">
        <f t="shared" ca="1" si="1006"/>
        <v>0.39576</v>
      </c>
      <c r="J5366" s="18">
        <f t="shared" ca="1" si="1000"/>
        <v>1.1279160000000001</v>
      </c>
      <c r="K5366" s="7">
        <f t="shared" ca="1" si="1001"/>
        <v>1.1279160000000001</v>
      </c>
      <c r="L5366" s="55" t="str">
        <f t="shared" si="1002"/>
        <v>t5358</v>
      </c>
      <c r="M5366" s="56">
        <v>1</v>
      </c>
      <c r="N5366" s="79">
        <f t="shared" ca="1" si="1007"/>
        <v>1.1279160000000001</v>
      </c>
    </row>
    <row r="5367" spans="1:14">
      <c r="A5367">
        <v>5359</v>
      </c>
      <c r="B5367">
        <f t="shared" si="1003"/>
        <v>32</v>
      </c>
      <c r="C5367">
        <f t="shared" si="1004"/>
        <v>7</v>
      </c>
      <c r="D5367">
        <f t="shared" si="1005"/>
        <v>7</v>
      </c>
      <c r="E5367">
        <f t="shared" si="996"/>
        <v>77.599999999999994</v>
      </c>
      <c r="F5367">
        <f t="shared" ca="1" si="997"/>
        <v>75</v>
      </c>
      <c r="G5367">
        <f t="shared" ca="1" si="998"/>
        <v>6</v>
      </c>
      <c r="H5367">
        <f t="shared" ca="1" si="999"/>
        <v>74</v>
      </c>
      <c r="I5367" s="6">
        <f t="shared" ca="1" si="1006"/>
        <v>0.43067999999999995</v>
      </c>
      <c r="J5367" s="18">
        <f t="shared" ca="1" si="1000"/>
        <v>1.2274379999999998</v>
      </c>
      <c r="K5367" s="7">
        <f t="shared" ca="1" si="1001"/>
        <v>1.2274379999999998</v>
      </c>
      <c r="L5367" s="55" t="str">
        <f t="shared" si="1002"/>
        <v>t5359</v>
      </c>
      <c r="M5367" s="56">
        <v>1</v>
      </c>
      <c r="N5367" s="79">
        <f t="shared" ca="1" si="1007"/>
        <v>1.2274379999999998</v>
      </c>
    </row>
    <row r="5368" spans="1:14">
      <c r="A5368">
        <v>5360</v>
      </c>
      <c r="B5368">
        <f t="shared" si="1003"/>
        <v>32</v>
      </c>
      <c r="C5368">
        <f t="shared" si="1004"/>
        <v>7</v>
      </c>
      <c r="D5368">
        <f t="shared" si="1005"/>
        <v>8</v>
      </c>
      <c r="E5368">
        <f t="shared" si="996"/>
        <v>77.599999999999994</v>
      </c>
      <c r="F5368">
        <f t="shared" ca="1" si="997"/>
        <v>75</v>
      </c>
      <c r="G5368">
        <f t="shared" ca="1" si="998"/>
        <v>6</v>
      </c>
      <c r="H5368">
        <f t="shared" ca="1" si="999"/>
        <v>83</v>
      </c>
      <c r="I5368" s="6">
        <f t="shared" ca="1" si="1006"/>
        <v>0.48305999999999999</v>
      </c>
      <c r="J5368" s="18">
        <f t="shared" ca="1" si="1000"/>
        <v>1.3767210000000001</v>
      </c>
      <c r="K5368" s="7">
        <f t="shared" ca="1" si="1001"/>
        <v>1.3767210000000001</v>
      </c>
      <c r="L5368" s="55" t="str">
        <f t="shared" si="1002"/>
        <v>t5360</v>
      </c>
      <c r="M5368" s="56">
        <v>1</v>
      </c>
      <c r="N5368" s="79">
        <f t="shared" ca="1" si="1007"/>
        <v>1.3767210000000001</v>
      </c>
    </row>
    <row r="5369" spans="1:14">
      <c r="A5369">
        <v>5361</v>
      </c>
      <c r="B5369">
        <f t="shared" si="1003"/>
        <v>32</v>
      </c>
      <c r="C5369">
        <f t="shared" si="1004"/>
        <v>7</v>
      </c>
      <c r="D5369">
        <f t="shared" si="1005"/>
        <v>9</v>
      </c>
      <c r="E5369">
        <f t="shared" si="996"/>
        <v>77.599999999999994</v>
      </c>
      <c r="F5369">
        <f t="shared" ca="1" si="997"/>
        <v>75</v>
      </c>
      <c r="G5369">
        <f t="shared" ca="1" si="998"/>
        <v>6</v>
      </c>
      <c r="H5369">
        <f t="shared" ca="1" si="999"/>
        <v>89</v>
      </c>
      <c r="I5369" s="6">
        <f t="shared" ca="1" si="1006"/>
        <v>0.51798</v>
      </c>
      <c r="J5369" s="18">
        <f t="shared" ca="1" si="1000"/>
        <v>1.476243</v>
      </c>
      <c r="K5369" s="7">
        <f t="shared" ca="1" si="1001"/>
        <v>1.476243</v>
      </c>
      <c r="L5369" s="55" t="str">
        <f t="shared" si="1002"/>
        <v>t5361</v>
      </c>
      <c r="M5369" s="56">
        <v>1</v>
      </c>
      <c r="N5369" s="79">
        <f t="shared" ca="1" si="1007"/>
        <v>1.476243</v>
      </c>
    </row>
    <row r="5370" spans="1:14">
      <c r="A5370">
        <v>5362</v>
      </c>
      <c r="B5370">
        <f t="shared" si="1003"/>
        <v>32</v>
      </c>
      <c r="C5370">
        <f t="shared" si="1004"/>
        <v>7</v>
      </c>
      <c r="D5370">
        <f t="shared" si="1005"/>
        <v>10</v>
      </c>
      <c r="E5370">
        <f t="shared" si="996"/>
        <v>77.599999999999994</v>
      </c>
      <c r="F5370">
        <f t="shared" ca="1" si="997"/>
        <v>75</v>
      </c>
      <c r="G5370">
        <f t="shared" ca="1" si="998"/>
        <v>6</v>
      </c>
      <c r="H5370">
        <f t="shared" ca="1" si="999"/>
        <v>92</v>
      </c>
      <c r="I5370" s="6">
        <f t="shared" ca="1" si="1006"/>
        <v>0.53543999999999992</v>
      </c>
      <c r="J5370" s="18">
        <f t="shared" ca="1" si="1000"/>
        <v>1.5260039999999999</v>
      </c>
      <c r="K5370" s="7">
        <f t="shared" ca="1" si="1001"/>
        <v>1.5260039999999999</v>
      </c>
      <c r="L5370" s="55" t="str">
        <f t="shared" si="1002"/>
        <v>t5362</v>
      </c>
      <c r="M5370" s="56">
        <v>1</v>
      </c>
      <c r="N5370" s="79">
        <f t="shared" ca="1" si="1007"/>
        <v>1.5260039999999999</v>
      </c>
    </row>
    <row r="5371" spans="1:14">
      <c r="A5371">
        <v>5363</v>
      </c>
      <c r="B5371">
        <f t="shared" si="1003"/>
        <v>32</v>
      </c>
      <c r="C5371">
        <f t="shared" si="1004"/>
        <v>7</v>
      </c>
      <c r="D5371">
        <f t="shared" si="1005"/>
        <v>11</v>
      </c>
      <c r="E5371">
        <f t="shared" si="996"/>
        <v>77.599999999999994</v>
      </c>
      <c r="F5371">
        <f t="shared" ca="1" si="997"/>
        <v>75</v>
      </c>
      <c r="G5371">
        <f t="shared" ca="1" si="998"/>
        <v>6</v>
      </c>
      <c r="H5371">
        <f t="shared" ca="1" si="999"/>
        <v>94</v>
      </c>
      <c r="I5371" s="6">
        <f t="shared" ca="1" si="1006"/>
        <v>0.54708000000000001</v>
      </c>
      <c r="J5371" s="18">
        <f t="shared" ca="1" si="1000"/>
        <v>1.5591780000000002</v>
      </c>
      <c r="K5371" s="7">
        <f t="shared" ca="1" si="1001"/>
        <v>1.5591780000000002</v>
      </c>
      <c r="L5371" s="55" t="str">
        <f t="shared" si="1002"/>
        <v>t5363</v>
      </c>
      <c r="M5371" s="56">
        <v>1</v>
      </c>
      <c r="N5371" s="79">
        <f t="shared" ca="1" si="1007"/>
        <v>1.5591780000000002</v>
      </c>
    </row>
    <row r="5372" spans="1:14">
      <c r="A5372">
        <v>5364</v>
      </c>
      <c r="B5372">
        <f t="shared" si="1003"/>
        <v>32</v>
      </c>
      <c r="C5372">
        <f t="shared" si="1004"/>
        <v>7</v>
      </c>
      <c r="D5372">
        <f t="shared" si="1005"/>
        <v>12</v>
      </c>
      <c r="E5372">
        <f t="shared" si="996"/>
        <v>77.599999999999994</v>
      </c>
      <c r="F5372">
        <f t="shared" ca="1" si="997"/>
        <v>75</v>
      </c>
      <c r="G5372">
        <f t="shared" ca="1" si="998"/>
        <v>6</v>
      </c>
      <c r="H5372">
        <f t="shared" ca="1" si="999"/>
        <v>91</v>
      </c>
      <c r="I5372" s="6">
        <f t="shared" ca="1" si="1006"/>
        <v>0.52961999999999998</v>
      </c>
      <c r="J5372" s="18">
        <f t="shared" ca="1" si="1000"/>
        <v>1.509417</v>
      </c>
      <c r="K5372" s="7">
        <f t="shared" ca="1" si="1001"/>
        <v>1.509417</v>
      </c>
      <c r="L5372" s="55" t="str">
        <f t="shared" si="1002"/>
        <v>t5364</v>
      </c>
      <c r="M5372" s="56">
        <v>1</v>
      </c>
      <c r="N5372" s="79">
        <f t="shared" ca="1" si="1007"/>
        <v>1.509417</v>
      </c>
    </row>
    <row r="5373" spans="1:14">
      <c r="A5373">
        <v>5365</v>
      </c>
      <c r="B5373">
        <f t="shared" si="1003"/>
        <v>32</v>
      </c>
      <c r="C5373">
        <f t="shared" si="1004"/>
        <v>7</v>
      </c>
      <c r="D5373">
        <f t="shared" si="1005"/>
        <v>13</v>
      </c>
      <c r="E5373">
        <f t="shared" si="996"/>
        <v>77.599999999999994</v>
      </c>
      <c r="F5373">
        <f t="shared" ca="1" si="997"/>
        <v>75</v>
      </c>
      <c r="G5373">
        <f t="shared" ca="1" si="998"/>
        <v>6</v>
      </c>
      <c r="H5373">
        <f t="shared" ca="1" si="999"/>
        <v>90</v>
      </c>
      <c r="I5373" s="6">
        <f t="shared" ca="1" si="1006"/>
        <v>0.52379999999999993</v>
      </c>
      <c r="J5373" s="18">
        <f t="shared" ca="1" si="1000"/>
        <v>1.4928299999999999</v>
      </c>
      <c r="K5373" s="7">
        <f t="shared" ca="1" si="1001"/>
        <v>1.4928299999999999</v>
      </c>
      <c r="L5373" s="55" t="str">
        <f t="shared" si="1002"/>
        <v>t5365</v>
      </c>
      <c r="M5373" s="56">
        <v>1</v>
      </c>
      <c r="N5373" s="79">
        <f t="shared" ca="1" si="1007"/>
        <v>1.4928299999999999</v>
      </c>
    </row>
    <row r="5374" spans="1:14">
      <c r="A5374">
        <v>5366</v>
      </c>
      <c r="B5374">
        <f t="shared" si="1003"/>
        <v>32</v>
      </c>
      <c r="C5374">
        <f t="shared" si="1004"/>
        <v>7</v>
      </c>
      <c r="D5374">
        <f t="shared" si="1005"/>
        <v>14</v>
      </c>
      <c r="E5374">
        <f t="shared" si="996"/>
        <v>77.599999999999994</v>
      </c>
      <c r="F5374">
        <f t="shared" ca="1" si="997"/>
        <v>75</v>
      </c>
      <c r="G5374">
        <f t="shared" ca="1" si="998"/>
        <v>6</v>
      </c>
      <c r="H5374">
        <f t="shared" ca="1" si="999"/>
        <v>90</v>
      </c>
      <c r="I5374" s="6">
        <f t="shared" ca="1" si="1006"/>
        <v>0.52379999999999993</v>
      </c>
      <c r="J5374" s="18">
        <f t="shared" ca="1" si="1000"/>
        <v>1.4928299999999999</v>
      </c>
      <c r="K5374" s="7">
        <f t="shared" ca="1" si="1001"/>
        <v>1.4928299999999999</v>
      </c>
      <c r="L5374" s="55" t="str">
        <f t="shared" si="1002"/>
        <v>t5366</v>
      </c>
      <c r="M5374" s="56">
        <v>1</v>
      </c>
      <c r="N5374" s="79">
        <f t="shared" ca="1" si="1007"/>
        <v>1.4928299999999999</v>
      </c>
    </row>
    <row r="5375" spans="1:14">
      <c r="A5375">
        <v>5367</v>
      </c>
      <c r="B5375">
        <f t="shared" si="1003"/>
        <v>32</v>
      </c>
      <c r="C5375">
        <f t="shared" si="1004"/>
        <v>7</v>
      </c>
      <c r="D5375">
        <f t="shared" si="1005"/>
        <v>15</v>
      </c>
      <c r="E5375">
        <f t="shared" si="996"/>
        <v>77.599999999999994</v>
      </c>
      <c r="F5375">
        <f t="shared" ca="1" si="997"/>
        <v>75</v>
      </c>
      <c r="G5375">
        <f t="shared" ca="1" si="998"/>
        <v>6</v>
      </c>
      <c r="H5375">
        <f t="shared" ca="1" si="999"/>
        <v>86</v>
      </c>
      <c r="I5375" s="6">
        <f t="shared" ca="1" si="1006"/>
        <v>0.50051999999999996</v>
      </c>
      <c r="J5375" s="18">
        <f t="shared" ca="1" si="1000"/>
        <v>1.426482</v>
      </c>
      <c r="K5375" s="7">
        <f t="shared" ca="1" si="1001"/>
        <v>1.426482</v>
      </c>
      <c r="L5375" s="55" t="str">
        <f t="shared" si="1002"/>
        <v>t5367</v>
      </c>
      <c r="M5375" s="56">
        <v>1</v>
      </c>
      <c r="N5375" s="79">
        <f t="shared" ca="1" si="1007"/>
        <v>1.426482</v>
      </c>
    </row>
    <row r="5376" spans="1:14">
      <c r="A5376">
        <v>5368</v>
      </c>
      <c r="B5376">
        <f t="shared" si="1003"/>
        <v>32</v>
      </c>
      <c r="C5376">
        <f t="shared" si="1004"/>
        <v>7</v>
      </c>
      <c r="D5376">
        <f t="shared" si="1005"/>
        <v>16</v>
      </c>
      <c r="E5376">
        <f t="shared" si="996"/>
        <v>77.599999999999994</v>
      </c>
      <c r="F5376">
        <f t="shared" ca="1" si="997"/>
        <v>75</v>
      </c>
      <c r="G5376">
        <f t="shared" ca="1" si="998"/>
        <v>6</v>
      </c>
      <c r="H5376">
        <f t="shared" ca="1" si="999"/>
        <v>85</v>
      </c>
      <c r="I5376" s="6">
        <f t="shared" ca="1" si="1006"/>
        <v>0.49469999999999997</v>
      </c>
      <c r="J5376" s="18">
        <f t="shared" ca="1" si="1000"/>
        <v>1.4098949999999999</v>
      </c>
      <c r="K5376" s="7">
        <f t="shared" ca="1" si="1001"/>
        <v>1.4098949999999999</v>
      </c>
      <c r="L5376" s="55" t="str">
        <f t="shared" si="1002"/>
        <v>t5368</v>
      </c>
      <c r="M5376" s="56">
        <v>1</v>
      </c>
      <c r="N5376" s="79">
        <f t="shared" ca="1" si="1007"/>
        <v>1.4098949999999999</v>
      </c>
    </row>
    <row r="5377" spans="1:14">
      <c r="A5377">
        <v>5369</v>
      </c>
      <c r="B5377">
        <f t="shared" si="1003"/>
        <v>32</v>
      </c>
      <c r="C5377">
        <f t="shared" si="1004"/>
        <v>7</v>
      </c>
      <c r="D5377">
        <f t="shared" si="1005"/>
        <v>17</v>
      </c>
      <c r="E5377">
        <f t="shared" si="996"/>
        <v>77.599999999999994</v>
      </c>
      <c r="F5377">
        <f t="shared" ca="1" si="997"/>
        <v>75</v>
      </c>
      <c r="G5377">
        <f t="shared" ca="1" si="998"/>
        <v>6</v>
      </c>
      <c r="H5377">
        <f t="shared" ca="1" si="999"/>
        <v>88</v>
      </c>
      <c r="I5377" s="6">
        <f t="shared" ca="1" si="1006"/>
        <v>0.51215999999999995</v>
      </c>
      <c r="J5377" s="18">
        <f t="shared" ca="1" si="1000"/>
        <v>1.4596559999999998</v>
      </c>
      <c r="K5377" s="7">
        <f t="shared" ca="1" si="1001"/>
        <v>1.4596560000000001</v>
      </c>
      <c r="L5377" s="55" t="str">
        <f t="shared" si="1002"/>
        <v>t5369</v>
      </c>
      <c r="M5377" s="56">
        <v>1</v>
      </c>
      <c r="N5377" s="79">
        <f t="shared" ca="1" si="1007"/>
        <v>1.4596560000000001</v>
      </c>
    </row>
    <row r="5378" spans="1:14">
      <c r="A5378">
        <v>5370</v>
      </c>
      <c r="B5378">
        <f t="shared" si="1003"/>
        <v>32</v>
      </c>
      <c r="C5378">
        <f t="shared" si="1004"/>
        <v>7</v>
      </c>
      <c r="D5378">
        <f t="shared" si="1005"/>
        <v>18</v>
      </c>
      <c r="E5378">
        <f t="shared" si="996"/>
        <v>77.599999999999994</v>
      </c>
      <c r="F5378">
        <f t="shared" ca="1" si="997"/>
        <v>75</v>
      </c>
      <c r="G5378">
        <f t="shared" ca="1" si="998"/>
        <v>6</v>
      </c>
      <c r="H5378">
        <f t="shared" ca="1" si="999"/>
        <v>92</v>
      </c>
      <c r="I5378" s="6">
        <f t="shared" ca="1" si="1006"/>
        <v>0.53543999999999992</v>
      </c>
      <c r="J5378" s="18">
        <f t="shared" ca="1" si="1000"/>
        <v>1.5260039999999999</v>
      </c>
      <c r="K5378" s="7">
        <f t="shared" ca="1" si="1001"/>
        <v>1.5260039999999999</v>
      </c>
      <c r="L5378" s="55" t="str">
        <f t="shared" si="1002"/>
        <v>t5370</v>
      </c>
      <c r="M5378" s="56">
        <v>1</v>
      </c>
      <c r="N5378" s="79">
        <f t="shared" ca="1" si="1007"/>
        <v>1.5260039999999999</v>
      </c>
    </row>
    <row r="5379" spans="1:14">
      <c r="A5379">
        <v>5371</v>
      </c>
      <c r="B5379">
        <f t="shared" si="1003"/>
        <v>32</v>
      </c>
      <c r="C5379">
        <f t="shared" si="1004"/>
        <v>7</v>
      </c>
      <c r="D5379">
        <f t="shared" si="1005"/>
        <v>19</v>
      </c>
      <c r="E5379">
        <f t="shared" si="996"/>
        <v>77.599999999999994</v>
      </c>
      <c r="F5379">
        <f t="shared" ca="1" si="997"/>
        <v>75</v>
      </c>
      <c r="G5379">
        <f t="shared" ca="1" si="998"/>
        <v>6</v>
      </c>
      <c r="H5379">
        <f t="shared" ca="1" si="999"/>
        <v>100</v>
      </c>
      <c r="I5379" s="6">
        <f t="shared" ca="1" si="1006"/>
        <v>0.58199999999999996</v>
      </c>
      <c r="J5379" s="18">
        <f t="shared" ca="1" si="1000"/>
        <v>1.6586999999999998</v>
      </c>
      <c r="K5379" s="7">
        <f t="shared" ca="1" si="1001"/>
        <v>1.6586999999999998</v>
      </c>
      <c r="L5379" s="55" t="str">
        <f t="shared" si="1002"/>
        <v>t5371</v>
      </c>
      <c r="M5379" s="56">
        <v>1</v>
      </c>
      <c r="N5379" s="79">
        <f t="shared" ca="1" si="1007"/>
        <v>1.6586999999999998</v>
      </c>
    </row>
    <row r="5380" spans="1:14">
      <c r="A5380">
        <v>5372</v>
      </c>
      <c r="B5380">
        <f t="shared" si="1003"/>
        <v>32</v>
      </c>
      <c r="C5380">
        <f t="shared" si="1004"/>
        <v>7</v>
      </c>
      <c r="D5380">
        <f t="shared" si="1005"/>
        <v>20</v>
      </c>
      <c r="E5380">
        <f t="shared" si="996"/>
        <v>77.599999999999994</v>
      </c>
      <c r="F5380">
        <f t="shared" ca="1" si="997"/>
        <v>75</v>
      </c>
      <c r="G5380">
        <f t="shared" ca="1" si="998"/>
        <v>6</v>
      </c>
      <c r="H5380">
        <f t="shared" ca="1" si="999"/>
        <v>97</v>
      </c>
      <c r="I5380" s="6">
        <f t="shared" ca="1" si="1006"/>
        <v>0.56453999999999993</v>
      </c>
      <c r="J5380" s="18">
        <f t="shared" ca="1" si="1000"/>
        <v>1.6089389999999999</v>
      </c>
      <c r="K5380" s="7">
        <f t="shared" ca="1" si="1001"/>
        <v>1.6089389999999999</v>
      </c>
      <c r="L5380" s="55" t="str">
        <f t="shared" si="1002"/>
        <v>t5372</v>
      </c>
      <c r="M5380" s="56">
        <v>1</v>
      </c>
      <c r="N5380" s="79">
        <f t="shared" ca="1" si="1007"/>
        <v>1.6089389999999999</v>
      </c>
    </row>
    <row r="5381" spans="1:14">
      <c r="A5381">
        <v>5373</v>
      </c>
      <c r="B5381">
        <f t="shared" si="1003"/>
        <v>32</v>
      </c>
      <c r="C5381">
        <f t="shared" si="1004"/>
        <v>7</v>
      </c>
      <c r="D5381">
        <f t="shared" si="1005"/>
        <v>21</v>
      </c>
      <c r="E5381">
        <f t="shared" si="996"/>
        <v>77.599999999999994</v>
      </c>
      <c r="F5381">
        <f t="shared" ca="1" si="997"/>
        <v>75</v>
      </c>
      <c r="G5381">
        <f t="shared" ca="1" si="998"/>
        <v>6</v>
      </c>
      <c r="H5381">
        <f t="shared" ca="1" si="999"/>
        <v>95</v>
      </c>
      <c r="I5381" s="6">
        <f t="shared" ca="1" si="1006"/>
        <v>0.55289999999999995</v>
      </c>
      <c r="J5381" s="18">
        <f t="shared" ca="1" si="1000"/>
        <v>1.5757649999999999</v>
      </c>
      <c r="K5381" s="7">
        <f t="shared" ca="1" si="1001"/>
        <v>1.5757649999999999</v>
      </c>
      <c r="L5381" s="55" t="str">
        <f t="shared" si="1002"/>
        <v>t5373</v>
      </c>
      <c r="M5381" s="56">
        <v>1</v>
      </c>
      <c r="N5381" s="79">
        <f t="shared" ca="1" si="1007"/>
        <v>1.5757649999999999</v>
      </c>
    </row>
    <row r="5382" spans="1:14">
      <c r="A5382">
        <v>5374</v>
      </c>
      <c r="B5382">
        <f t="shared" si="1003"/>
        <v>32</v>
      </c>
      <c r="C5382">
        <f t="shared" si="1004"/>
        <v>7</v>
      </c>
      <c r="D5382">
        <f t="shared" si="1005"/>
        <v>22</v>
      </c>
      <c r="E5382">
        <f t="shared" si="996"/>
        <v>77.599999999999994</v>
      </c>
      <c r="F5382">
        <f t="shared" ca="1" si="997"/>
        <v>75</v>
      </c>
      <c r="G5382">
        <f t="shared" ca="1" si="998"/>
        <v>6</v>
      </c>
      <c r="H5382">
        <f t="shared" ca="1" si="999"/>
        <v>90</v>
      </c>
      <c r="I5382" s="6">
        <f t="shared" ca="1" si="1006"/>
        <v>0.52379999999999993</v>
      </c>
      <c r="J5382" s="18">
        <f t="shared" ca="1" si="1000"/>
        <v>1.4928299999999999</v>
      </c>
      <c r="K5382" s="7">
        <f t="shared" ca="1" si="1001"/>
        <v>1.4928299999999999</v>
      </c>
      <c r="L5382" s="55" t="str">
        <f t="shared" si="1002"/>
        <v>t5374</v>
      </c>
      <c r="M5382" s="56">
        <v>1</v>
      </c>
      <c r="N5382" s="79">
        <f t="shared" ca="1" si="1007"/>
        <v>1.4928299999999999</v>
      </c>
    </row>
    <row r="5383" spans="1:14">
      <c r="A5383">
        <v>5375</v>
      </c>
      <c r="B5383">
        <f t="shared" si="1003"/>
        <v>32</v>
      </c>
      <c r="C5383">
        <f t="shared" si="1004"/>
        <v>7</v>
      </c>
      <c r="D5383">
        <f t="shared" si="1005"/>
        <v>23</v>
      </c>
      <c r="E5383">
        <f t="shared" si="996"/>
        <v>77.599999999999994</v>
      </c>
      <c r="F5383">
        <f t="shared" ca="1" si="997"/>
        <v>75</v>
      </c>
      <c r="G5383">
        <f t="shared" ca="1" si="998"/>
        <v>6</v>
      </c>
      <c r="H5383">
        <f t="shared" ca="1" si="999"/>
        <v>85</v>
      </c>
      <c r="I5383" s="6">
        <f t="shared" ca="1" si="1006"/>
        <v>0.49469999999999997</v>
      </c>
      <c r="J5383" s="18">
        <f t="shared" ca="1" si="1000"/>
        <v>1.4098949999999999</v>
      </c>
      <c r="K5383" s="7">
        <f t="shared" ca="1" si="1001"/>
        <v>1.4098949999999999</v>
      </c>
      <c r="L5383" s="55" t="str">
        <f t="shared" si="1002"/>
        <v>t5375</v>
      </c>
      <c r="M5383" s="56">
        <v>1</v>
      </c>
      <c r="N5383" s="79">
        <f t="shared" ca="1" si="1007"/>
        <v>1.4098949999999999</v>
      </c>
    </row>
    <row r="5384" spans="1:14">
      <c r="A5384">
        <v>5376</v>
      </c>
      <c r="B5384">
        <f t="shared" si="1003"/>
        <v>33</v>
      </c>
      <c r="C5384">
        <f t="shared" si="1004"/>
        <v>1</v>
      </c>
      <c r="D5384">
        <f t="shared" si="1005"/>
        <v>0</v>
      </c>
      <c r="E5384">
        <f t="shared" ref="E5384:E5447" si="1008">VLOOKUP(B5384,table_week_fact,2)</f>
        <v>80</v>
      </c>
      <c r="F5384">
        <f t="shared" ref="F5384:F5447" ca="1" si="1009">OFFSET(table_day_fact_start,C5384-1,0)</f>
        <v>93</v>
      </c>
      <c r="G5384">
        <f t="shared" ref="G5384:G5447" ca="1" si="1010">OFFSET(table_hr_col_start,C5384-1,MATCH(B5384,table_hr_col_wk_hdr)-1)</f>
        <v>5</v>
      </c>
      <c r="H5384">
        <f t="shared" ref="H5384:H5447" ca="1" si="1011">OFFSET(table_hr_fact_start,D5384,G5384-1)</f>
        <v>63</v>
      </c>
      <c r="I5384" s="6">
        <f t="shared" ca="1" si="1006"/>
        <v>0.46872000000000008</v>
      </c>
      <c r="J5384" s="18">
        <f t="shared" ref="J5384:J5447" ca="1" si="1012">peak_baseline*I5384</f>
        <v>1.3358520000000003</v>
      </c>
      <c r="K5384" s="7">
        <f t="shared" ref="K5384:K5447" ca="1" si="1013">J5384*peak_load/peak_baseline</f>
        <v>1.3358520000000003</v>
      </c>
      <c r="L5384" s="55" t="str">
        <f t="shared" ref="L5384:L5447" si="1014">CONCATENATE($M$4,TEXT(A5384,"0"))</f>
        <v>t5376</v>
      </c>
      <c r="M5384" s="56">
        <v>1</v>
      </c>
      <c r="N5384" s="79">
        <f t="shared" ca="1" si="1007"/>
        <v>1.3358520000000003</v>
      </c>
    </row>
    <row r="5385" spans="1:14">
      <c r="A5385">
        <v>5377</v>
      </c>
      <c r="B5385">
        <f t="shared" ref="B5385:B5448" si="1015">ROUNDDOWN(A5385/168,0)+1</f>
        <v>33</v>
      </c>
      <c r="C5385">
        <f t="shared" ref="C5385:C5448" si="1016">ROUNDDOWN(MOD(A5385/24,7),0)+1</f>
        <v>1</v>
      </c>
      <c r="D5385">
        <f t="shared" ref="D5385:D5448" si="1017">MOD(A5385,24)</f>
        <v>1</v>
      </c>
      <c r="E5385">
        <f t="shared" si="1008"/>
        <v>80</v>
      </c>
      <c r="F5385">
        <f t="shared" ca="1" si="1009"/>
        <v>93</v>
      </c>
      <c r="G5385">
        <f t="shared" ca="1" si="1010"/>
        <v>5</v>
      </c>
      <c r="H5385">
        <f t="shared" ca="1" si="1011"/>
        <v>62</v>
      </c>
      <c r="I5385" s="6">
        <f t="shared" ref="I5385:I5448" ca="1" si="1018">E5385/100*F5385/100*H5385/100</f>
        <v>0.46128000000000008</v>
      </c>
      <c r="J5385" s="18">
        <f t="shared" ca="1" si="1012"/>
        <v>1.3146480000000003</v>
      </c>
      <c r="K5385" s="7">
        <f t="shared" ca="1" si="1013"/>
        <v>1.3146480000000003</v>
      </c>
      <c r="L5385" s="55" t="str">
        <f t="shared" si="1014"/>
        <v>t5377</v>
      </c>
      <c r="M5385" s="56">
        <v>1</v>
      </c>
      <c r="N5385" s="79">
        <f t="shared" ref="N5385:N5448" ca="1" si="1019">K5385</f>
        <v>1.3146480000000003</v>
      </c>
    </row>
    <row r="5386" spans="1:14">
      <c r="A5386">
        <v>5378</v>
      </c>
      <c r="B5386">
        <f t="shared" si="1015"/>
        <v>33</v>
      </c>
      <c r="C5386">
        <f t="shared" si="1016"/>
        <v>1</v>
      </c>
      <c r="D5386">
        <f t="shared" si="1017"/>
        <v>2</v>
      </c>
      <c r="E5386">
        <f t="shared" si="1008"/>
        <v>80</v>
      </c>
      <c r="F5386">
        <f t="shared" ca="1" si="1009"/>
        <v>93</v>
      </c>
      <c r="G5386">
        <f t="shared" ca="1" si="1010"/>
        <v>5</v>
      </c>
      <c r="H5386">
        <f t="shared" ca="1" si="1011"/>
        <v>60</v>
      </c>
      <c r="I5386" s="6">
        <f t="shared" ca="1" si="1018"/>
        <v>0.44640000000000007</v>
      </c>
      <c r="J5386" s="18">
        <f t="shared" ca="1" si="1012"/>
        <v>1.2722400000000003</v>
      </c>
      <c r="K5386" s="7">
        <f t="shared" ca="1" si="1013"/>
        <v>1.2722400000000003</v>
      </c>
      <c r="L5386" s="55" t="str">
        <f t="shared" si="1014"/>
        <v>t5378</v>
      </c>
      <c r="M5386" s="56">
        <v>1</v>
      </c>
      <c r="N5386" s="79">
        <f t="shared" ca="1" si="1019"/>
        <v>1.2722400000000003</v>
      </c>
    </row>
    <row r="5387" spans="1:14">
      <c r="A5387">
        <v>5379</v>
      </c>
      <c r="B5387">
        <f t="shared" si="1015"/>
        <v>33</v>
      </c>
      <c r="C5387">
        <f t="shared" si="1016"/>
        <v>1</v>
      </c>
      <c r="D5387">
        <f t="shared" si="1017"/>
        <v>3</v>
      </c>
      <c r="E5387">
        <f t="shared" si="1008"/>
        <v>80</v>
      </c>
      <c r="F5387">
        <f t="shared" ca="1" si="1009"/>
        <v>93</v>
      </c>
      <c r="G5387">
        <f t="shared" ca="1" si="1010"/>
        <v>5</v>
      </c>
      <c r="H5387">
        <f t="shared" ca="1" si="1011"/>
        <v>58</v>
      </c>
      <c r="I5387" s="6">
        <f t="shared" ca="1" si="1018"/>
        <v>0.43152000000000007</v>
      </c>
      <c r="J5387" s="18">
        <f t="shared" ca="1" si="1012"/>
        <v>1.2298320000000003</v>
      </c>
      <c r="K5387" s="7">
        <f t="shared" ca="1" si="1013"/>
        <v>1.2298320000000003</v>
      </c>
      <c r="L5387" s="55" t="str">
        <f t="shared" si="1014"/>
        <v>t5379</v>
      </c>
      <c r="M5387" s="56">
        <v>1</v>
      </c>
      <c r="N5387" s="79">
        <f t="shared" ca="1" si="1019"/>
        <v>1.2298320000000003</v>
      </c>
    </row>
    <row r="5388" spans="1:14">
      <c r="A5388">
        <v>5380</v>
      </c>
      <c r="B5388">
        <f t="shared" si="1015"/>
        <v>33</v>
      </c>
      <c r="C5388">
        <f t="shared" si="1016"/>
        <v>1</v>
      </c>
      <c r="D5388">
        <f t="shared" si="1017"/>
        <v>4</v>
      </c>
      <c r="E5388">
        <f t="shared" si="1008"/>
        <v>80</v>
      </c>
      <c r="F5388">
        <f t="shared" ca="1" si="1009"/>
        <v>93</v>
      </c>
      <c r="G5388">
        <f t="shared" ca="1" si="1010"/>
        <v>5</v>
      </c>
      <c r="H5388">
        <f t="shared" ca="1" si="1011"/>
        <v>59</v>
      </c>
      <c r="I5388" s="6">
        <f t="shared" ca="1" si="1018"/>
        <v>0.43896000000000007</v>
      </c>
      <c r="J5388" s="18">
        <f t="shared" ca="1" si="1012"/>
        <v>1.2510360000000003</v>
      </c>
      <c r="K5388" s="7">
        <f t="shared" ca="1" si="1013"/>
        <v>1.2510360000000003</v>
      </c>
      <c r="L5388" s="55" t="str">
        <f t="shared" si="1014"/>
        <v>t5380</v>
      </c>
      <c r="M5388" s="56">
        <v>1</v>
      </c>
      <c r="N5388" s="79">
        <f t="shared" ca="1" si="1019"/>
        <v>1.2510360000000003</v>
      </c>
    </row>
    <row r="5389" spans="1:14">
      <c r="A5389">
        <v>5381</v>
      </c>
      <c r="B5389">
        <f t="shared" si="1015"/>
        <v>33</v>
      </c>
      <c r="C5389">
        <f t="shared" si="1016"/>
        <v>1</v>
      </c>
      <c r="D5389">
        <f t="shared" si="1017"/>
        <v>5</v>
      </c>
      <c r="E5389">
        <f t="shared" si="1008"/>
        <v>80</v>
      </c>
      <c r="F5389">
        <f t="shared" ca="1" si="1009"/>
        <v>93</v>
      </c>
      <c r="G5389">
        <f t="shared" ca="1" si="1010"/>
        <v>5</v>
      </c>
      <c r="H5389">
        <f t="shared" ca="1" si="1011"/>
        <v>65</v>
      </c>
      <c r="I5389" s="6">
        <f t="shared" ca="1" si="1018"/>
        <v>0.48360000000000009</v>
      </c>
      <c r="J5389" s="18">
        <f t="shared" ca="1" si="1012"/>
        <v>1.3782600000000003</v>
      </c>
      <c r="K5389" s="7">
        <f t="shared" ca="1" si="1013"/>
        <v>1.3782600000000003</v>
      </c>
      <c r="L5389" s="55" t="str">
        <f t="shared" si="1014"/>
        <v>t5381</v>
      </c>
      <c r="M5389" s="56">
        <v>1</v>
      </c>
      <c r="N5389" s="79">
        <f t="shared" ca="1" si="1019"/>
        <v>1.3782600000000003</v>
      </c>
    </row>
    <row r="5390" spans="1:14">
      <c r="A5390">
        <v>5382</v>
      </c>
      <c r="B5390">
        <f t="shared" si="1015"/>
        <v>33</v>
      </c>
      <c r="C5390">
        <f t="shared" si="1016"/>
        <v>1</v>
      </c>
      <c r="D5390">
        <f t="shared" si="1017"/>
        <v>6</v>
      </c>
      <c r="E5390">
        <f t="shared" si="1008"/>
        <v>80</v>
      </c>
      <c r="F5390">
        <f t="shared" ca="1" si="1009"/>
        <v>93</v>
      </c>
      <c r="G5390">
        <f t="shared" ca="1" si="1010"/>
        <v>5</v>
      </c>
      <c r="H5390">
        <f t="shared" ca="1" si="1011"/>
        <v>72</v>
      </c>
      <c r="I5390" s="6">
        <f t="shared" ca="1" si="1018"/>
        <v>0.53568000000000005</v>
      </c>
      <c r="J5390" s="18">
        <f t="shared" ca="1" si="1012"/>
        <v>1.5266880000000003</v>
      </c>
      <c r="K5390" s="7">
        <f t="shared" ca="1" si="1013"/>
        <v>1.5266880000000003</v>
      </c>
      <c r="L5390" s="55" t="str">
        <f t="shared" si="1014"/>
        <v>t5382</v>
      </c>
      <c r="M5390" s="56">
        <v>1</v>
      </c>
      <c r="N5390" s="79">
        <f t="shared" ca="1" si="1019"/>
        <v>1.5266880000000003</v>
      </c>
    </row>
    <row r="5391" spans="1:14">
      <c r="A5391">
        <v>5383</v>
      </c>
      <c r="B5391">
        <f t="shared" si="1015"/>
        <v>33</v>
      </c>
      <c r="C5391">
        <f t="shared" si="1016"/>
        <v>1</v>
      </c>
      <c r="D5391">
        <f t="shared" si="1017"/>
        <v>7</v>
      </c>
      <c r="E5391">
        <f t="shared" si="1008"/>
        <v>80</v>
      </c>
      <c r="F5391">
        <f t="shared" ca="1" si="1009"/>
        <v>93</v>
      </c>
      <c r="G5391">
        <f t="shared" ca="1" si="1010"/>
        <v>5</v>
      </c>
      <c r="H5391">
        <f t="shared" ca="1" si="1011"/>
        <v>85</v>
      </c>
      <c r="I5391" s="6">
        <f t="shared" ca="1" si="1018"/>
        <v>0.63240000000000007</v>
      </c>
      <c r="J5391" s="18">
        <f t="shared" ca="1" si="1012"/>
        <v>1.8023400000000003</v>
      </c>
      <c r="K5391" s="7">
        <f t="shared" ca="1" si="1013"/>
        <v>1.8023400000000005</v>
      </c>
      <c r="L5391" s="55" t="str">
        <f t="shared" si="1014"/>
        <v>t5383</v>
      </c>
      <c r="M5391" s="56">
        <v>1</v>
      </c>
      <c r="N5391" s="79">
        <f t="shared" ca="1" si="1019"/>
        <v>1.8023400000000005</v>
      </c>
    </row>
    <row r="5392" spans="1:14">
      <c r="A5392">
        <v>5384</v>
      </c>
      <c r="B5392">
        <f t="shared" si="1015"/>
        <v>33</v>
      </c>
      <c r="C5392">
        <f t="shared" si="1016"/>
        <v>1</v>
      </c>
      <c r="D5392">
        <f t="shared" si="1017"/>
        <v>8</v>
      </c>
      <c r="E5392">
        <f t="shared" si="1008"/>
        <v>80</v>
      </c>
      <c r="F5392">
        <f t="shared" ca="1" si="1009"/>
        <v>93</v>
      </c>
      <c r="G5392">
        <f t="shared" ca="1" si="1010"/>
        <v>5</v>
      </c>
      <c r="H5392">
        <f t="shared" ca="1" si="1011"/>
        <v>95</v>
      </c>
      <c r="I5392" s="6">
        <f t="shared" ca="1" si="1018"/>
        <v>0.70680000000000009</v>
      </c>
      <c r="J5392" s="18">
        <f t="shared" ca="1" si="1012"/>
        <v>2.0143800000000005</v>
      </c>
      <c r="K5392" s="7">
        <f t="shared" ca="1" si="1013"/>
        <v>2.0143800000000005</v>
      </c>
      <c r="L5392" s="55" t="str">
        <f t="shared" si="1014"/>
        <v>t5384</v>
      </c>
      <c r="M5392" s="56">
        <v>1</v>
      </c>
      <c r="N5392" s="79">
        <f t="shared" ca="1" si="1019"/>
        <v>2.0143800000000005</v>
      </c>
    </row>
    <row r="5393" spans="1:14">
      <c r="A5393">
        <v>5385</v>
      </c>
      <c r="B5393">
        <f t="shared" si="1015"/>
        <v>33</v>
      </c>
      <c r="C5393">
        <f t="shared" si="1016"/>
        <v>1</v>
      </c>
      <c r="D5393">
        <f t="shared" si="1017"/>
        <v>9</v>
      </c>
      <c r="E5393">
        <f t="shared" si="1008"/>
        <v>80</v>
      </c>
      <c r="F5393">
        <f t="shared" ca="1" si="1009"/>
        <v>93</v>
      </c>
      <c r="G5393">
        <f t="shared" ca="1" si="1010"/>
        <v>5</v>
      </c>
      <c r="H5393">
        <f t="shared" ca="1" si="1011"/>
        <v>99</v>
      </c>
      <c r="I5393" s="6">
        <f t="shared" ca="1" si="1018"/>
        <v>0.7365600000000001</v>
      </c>
      <c r="J5393" s="18">
        <f t="shared" ca="1" si="1012"/>
        <v>2.0991960000000005</v>
      </c>
      <c r="K5393" s="7">
        <f t="shared" ca="1" si="1013"/>
        <v>2.0991960000000005</v>
      </c>
      <c r="L5393" s="55" t="str">
        <f t="shared" si="1014"/>
        <v>t5385</v>
      </c>
      <c r="M5393" s="56">
        <v>1</v>
      </c>
      <c r="N5393" s="79">
        <f t="shared" ca="1" si="1019"/>
        <v>2.0991960000000005</v>
      </c>
    </row>
    <row r="5394" spans="1:14">
      <c r="A5394">
        <v>5386</v>
      </c>
      <c r="B5394">
        <f t="shared" si="1015"/>
        <v>33</v>
      </c>
      <c r="C5394">
        <f t="shared" si="1016"/>
        <v>1</v>
      </c>
      <c r="D5394">
        <f t="shared" si="1017"/>
        <v>10</v>
      </c>
      <c r="E5394">
        <f t="shared" si="1008"/>
        <v>80</v>
      </c>
      <c r="F5394">
        <f t="shared" ca="1" si="1009"/>
        <v>93</v>
      </c>
      <c r="G5394">
        <f t="shared" ca="1" si="1010"/>
        <v>5</v>
      </c>
      <c r="H5394">
        <f t="shared" ca="1" si="1011"/>
        <v>100</v>
      </c>
      <c r="I5394" s="6">
        <f t="shared" ca="1" si="1018"/>
        <v>0.74400000000000011</v>
      </c>
      <c r="J5394" s="18">
        <f t="shared" ca="1" si="1012"/>
        <v>2.1204000000000005</v>
      </c>
      <c r="K5394" s="7">
        <f t="shared" ca="1" si="1013"/>
        <v>2.1204000000000005</v>
      </c>
      <c r="L5394" s="55" t="str">
        <f t="shared" si="1014"/>
        <v>t5386</v>
      </c>
      <c r="M5394" s="56">
        <v>1</v>
      </c>
      <c r="N5394" s="79">
        <f t="shared" ca="1" si="1019"/>
        <v>2.1204000000000005</v>
      </c>
    </row>
    <row r="5395" spans="1:14">
      <c r="A5395">
        <v>5387</v>
      </c>
      <c r="B5395">
        <f t="shared" si="1015"/>
        <v>33</v>
      </c>
      <c r="C5395">
        <f t="shared" si="1016"/>
        <v>1</v>
      </c>
      <c r="D5395">
        <f t="shared" si="1017"/>
        <v>11</v>
      </c>
      <c r="E5395">
        <f t="shared" si="1008"/>
        <v>80</v>
      </c>
      <c r="F5395">
        <f t="shared" ca="1" si="1009"/>
        <v>93</v>
      </c>
      <c r="G5395">
        <f t="shared" ca="1" si="1010"/>
        <v>5</v>
      </c>
      <c r="H5395">
        <f t="shared" ca="1" si="1011"/>
        <v>99</v>
      </c>
      <c r="I5395" s="6">
        <f t="shared" ca="1" si="1018"/>
        <v>0.7365600000000001</v>
      </c>
      <c r="J5395" s="18">
        <f t="shared" ca="1" si="1012"/>
        <v>2.0991960000000005</v>
      </c>
      <c r="K5395" s="7">
        <f t="shared" ca="1" si="1013"/>
        <v>2.0991960000000005</v>
      </c>
      <c r="L5395" s="55" t="str">
        <f t="shared" si="1014"/>
        <v>t5387</v>
      </c>
      <c r="M5395" s="56">
        <v>1</v>
      </c>
      <c r="N5395" s="79">
        <f t="shared" ca="1" si="1019"/>
        <v>2.0991960000000005</v>
      </c>
    </row>
    <row r="5396" spans="1:14">
      <c r="A5396">
        <v>5388</v>
      </c>
      <c r="B5396">
        <f t="shared" si="1015"/>
        <v>33</v>
      </c>
      <c r="C5396">
        <f t="shared" si="1016"/>
        <v>1</v>
      </c>
      <c r="D5396">
        <f t="shared" si="1017"/>
        <v>12</v>
      </c>
      <c r="E5396">
        <f t="shared" si="1008"/>
        <v>80</v>
      </c>
      <c r="F5396">
        <f t="shared" ca="1" si="1009"/>
        <v>93</v>
      </c>
      <c r="G5396">
        <f t="shared" ca="1" si="1010"/>
        <v>5</v>
      </c>
      <c r="H5396">
        <f t="shared" ca="1" si="1011"/>
        <v>93</v>
      </c>
      <c r="I5396" s="6">
        <f t="shared" ca="1" si="1018"/>
        <v>0.69192000000000009</v>
      </c>
      <c r="J5396" s="18">
        <f t="shared" ca="1" si="1012"/>
        <v>1.9719720000000003</v>
      </c>
      <c r="K5396" s="7">
        <f t="shared" ca="1" si="1013"/>
        <v>1.9719720000000001</v>
      </c>
      <c r="L5396" s="55" t="str">
        <f t="shared" si="1014"/>
        <v>t5388</v>
      </c>
      <c r="M5396" s="56">
        <v>1</v>
      </c>
      <c r="N5396" s="79">
        <f t="shared" ca="1" si="1019"/>
        <v>1.9719720000000001</v>
      </c>
    </row>
    <row r="5397" spans="1:14">
      <c r="A5397">
        <v>5389</v>
      </c>
      <c r="B5397">
        <f t="shared" si="1015"/>
        <v>33</v>
      </c>
      <c r="C5397">
        <f t="shared" si="1016"/>
        <v>1</v>
      </c>
      <c r="D5397">
        <f t="shared" si="1017"/>
        <v>13</v>
      </c>
      <c r="E5397">
        <f t="shared" si="1008"/>
        <v>80</v>
      </c>
      <c r="F5397">
        <f t="shared" ca="1" si="1009"/>
        <v>93</v>
      </c>
      <c r="G5397">
        <f t="shared" ca="1" si="1010"/>
        <v>5</v>
      </c>
      <c r="H5397">
        <f t="shared" ca="1" si="1011"/>
        <v>92</v>
      </c>
      <c r="I5397" s="6">
        <f t="shared" ca="1" si="1018"/>
        <v>0.68448000000000009</v>
      </c>
      <c r="J5397" s="18">
        <f t="shared" ca="1" si="1012"/>
        <v>1.9507680000000003</v>
      </c>
      <c r="K5397" s="7">
        <f t="shared" ca="1" si="1013"/>
        <v>1.9507680000000003</v>
      </c>
      <c r="L5397" s="55" t="str">
        <f t="shared" si="1014"/>
        <v>t5389</v>
      </c>
      <c r="M5397" s="56">
        <v>1</v>
      </c>
      <c r="N5397" s="79">
        <f t="shared" ca="1" si="1019"/>
        <v>1.9507680000000003</v>
      </c>
    </row>
    <row r="5398" spans="1:14">
      <c r="A5398">
        <v>5390</v>
      </c>
      <c r="B5398">
        <f t="shared" si="1015"/>
        <v>33</v>
      </c>
      <c r="C5398">
        <f t="shared" si="1016"/>
        <v>1</v>
      </c>
      <c r="D5398">
        <f t="shared" si="1017"/>
        <v>14</v>
      </c>
      <c r="E5398">
        <f t="shared" si="1008"/>
        <v>80</v>
      </c>
      <c r="F5398">
        <f t="shared" ca="1" si="1009"/>
        <v>93</v>
      </c>
      <c r="G5398">
        <f t="shared" ca="1" si="1010"/>
        <v>5</v>
      </c>
      <c r="H5398">
        <f t="shared" ca="1" si="1011"/>
        <v>90</v>
      </c>
      <c r="I5398" s="6">
        <f t="shared" ca="1" si="1018"/>
        <v>0.66960000000000008</v>
      </c>
      <c r="J5398" s="18">
        <f t="shared" ca="1" si="1012"/>
        <v>1.9083600000000003</v>
      </c>
      <c r="K5398" s="7">
        <f t="shared" ca="1" si="1013"/>
        <v>1.9083600000000001</v>
      </c>
      <c r="L5398" s="55" t="str">
        <f t="shared" si="1014"/>
        <v>t5390</v>
      </c>
      <c r="M5398" s="56">
        <v>1</v>
      </c>
      <c r="N5398" s="79">
        <f t="shared" ca="1" si="1019"/>
        <v>1.9083600000000001</v>
      </c>
    </row>
    <row r="5399" spans="1:14">
      <c r="A5399">
        <v>5391</v>
      </c>
      <c r="B5399">
        <f t="shared" si="1015"/>
        <v>33</v>
      </c>
      <c r="C5399">
        <f t="shared" si="1016"/>
        <v>1</v>
      </c>
      <c r="D5399">
        <f t="shared" si="1017"/>
        <v>15</v>
      </c>
      <c r="E5399">
        <f t="shared" si="1008"/>
        <v>80</v>
      </c>
      <c r="F5399">
        <f t="shared" ca="1" si="1009"/>
        <v>93</v>
      </c>
      <c r="G5399">
        <f t="shared" ca="1" si="1010"/>
        <v>5</v>
      </c>
      <c r="H5399">
        <f t="shared" ca="1" si="1011"/>
        <v>88</v>
      </c>
      <c r="I5399" s="6">
        <f t="shared" ca="1" si="1018"/>
        <v>0.65472000000000008</v>
      </c>
      <c r="J5399" s="18">
        <f t="shared" ca="1" si="1012"/>
        <v>1.8659520000000003</v>
      </c>
      <c r="K5399" s="7">
        <f t="shared" ca="1" si="1013"/>
        <v>1.8659520000000003</v>
      </c>
      <c r="L5399" s="55" t="str">
        <f t="shared" si="1014"/>
        <v>t5391</v>
      </c>
      <c r="M5399" s="56">
        <v>1</v>
      </c>
      <c r="N5399" s="79">
        <f t="shared" ca="1" si="1019"/>
        <v>1.8659520000000003</v>
      </c>
    </row>
    <row r="5400" spans="1:14">
      <c r="A5400">
        <v>5392</v>
      </c>
      <c r="B5400">
        <f t="shared" si="1015"/>
        <v>33</v>
      </c>
      <c r="C5400">
        <f t="shared" si="1016"/>
        <v>1</v>
      </c>
      <c r="D5400">
        <f t="shared" si="1017"/>
        <v>16</v>
      </c>
      <c r="E5400">
        <f t="shared" si="1008"/>
        <v>80</v>
      </c>
      <c r="F5400">
        <f t="shared" ca="1" si="1009"/>
        <v>93</v>
      </c>
      <c r="G5400">
        <f t="shared" ca="1" si="1010"/>
        <v>5</v>
      </c>
      <c r="H5400">
        <f t="shared" ca="1" si="1011"/>
        <v>90</v>
      </c>
      <c r="I5400" s="6">
        <f t="shared" ca="1" si="1018"/>
        <v>0.66960000000000008</v>
      </c>
      <c r="J5400" s="18">
        <f t="shared" ca="1" si="1012"/>
        <v>1.9083600000000003</v>
      </c>
      <c r="K5400" s="7">
        <f t="shared" ca="1" si="1013"/>
        <v>1.9083600000000001</v>
      </c>
      <c r="L5400" s="55" t="str">
        <f t="shared" si="1014"/>
        <v>t5392</v>
      </c>
      <c r="M5400" s="56">
        <v>1</v>
      </c>
      <c r="N5400" s="79">
        <f t="shared" ca="1" si="1019"/>
        <v>1.9083600000000001</v>
      </c>
    </row>
    <row r="5401" spans="1:14">
      <c r="A5401">
        <v>5393</v>
      </c>
      <c r="B5401">
        <f t="shared" si="1015"/>
        <v>33</v>
      </c>
      <c r="C5401">
        <f t="shared" si="1016"/>
        <v>1</v>
      </c>
      <c r="D5401">
        <f t="shared" si="1017"/>
        <v>17</v>
      </c>
      <c r="E5401">
        <f t="shared" si="1008"/>
        <v>80</v>
      </c>
      <c r="F5401">
        <f t="shared" ca="1" si="1009"/>
        <v>93</v>
      </c>
      <c r="G5401">
        <f t="shared" ca="1" si="1010"/>
        <v>5</v>
      </c>
      <c r="H5401">
        <f t="shared" ca="1" si="1011"/>
        <v>92</v>
      </c>
      <c r="I5401" s="6">
        <f t="shared" ca="1" si="1018"/>
        <v>0.68448000000000009</v>
      </c>
      <c r="J5401" s="18">
        <f t="shared" ca="1" si="1012"/>
        <v>1.9507680000000003</v>
      </c>
      <c r="K5401" s="7">
        <f t="shared" ca="1" si="1013"/>
        <v>1.9507680000000003</v>
      </c>
      <c r="L5401" s="55" t="str">
        <f t="shared" si="1014"/>
        <v>t5393</v>
      </c>
      <c r="M5401" s="56">
        <v>1</v>
      </c>
      <c r="N5401" s="79">
        <f t="shared" ca="1" si="1019"/>
        <v>1.9507680000000003</v>
      </c>
    </row>
    <row r="5402" spans="1:14">
      <c r="A5402">
        <v>5394</v>
      </c>
      <c r="B5402">
        <f t="shared" si="1015"/>
        <v>33</v>
      </c>
      <c r="C5402">
        <f t="shared" si="1016"/>
        <v>1</v>
      </c>
      <c r="D5402">
        <f t="shared" si="1017"/>
        <v>18</v>
      </c>
      <c r="E5402">
        <f t="shared" si="1008"/>
        <v>80</v>
      </c>
      <c r="F5402">
        <f t="shared" ca="1" si="1009"/>
        <v>93</v>
      </c>
      <c r="G5402">
        <f t="shared" ca="1" si="1010"/>
        <v>5</v>
      </c>
      <c r="H5402">
        <f t="shared" ca="1" si="1011"/>
        <v>96</v>
      </c>
      <c r="I5402" s="6">
        <f t="shared" ca="1" si="1018"/>
        <v>0.7142400000000001</v>
      </c>
      <c r="J5402" s="18">
        <f t="shared" ca="1" si="1012"/>
        <v>2.0355840000000005</v>
      </c>
      <c r="K5402" s="7">
        <f t="shared" ca="1" si="1013"/>
        <v>2.0355840000000005</v>
      </c>
      <c r="L5402" s="55" t="str">
        <f t="shared" si="1014"/>
        <v>t5394</v>
      </c>
      <c r="M5402" s="56">
        <v>1</v>
      </c>
      <c r="N5402" s="79">
        <f t="shared" ca="1" si="1019"/>
        <v>2.0355840000000005</v>
      </c>
    </row>
    <row r="5403" spans="1:14">
      <c r="A5403">
        <v>5395</v>
      </c>
      <c r="B5403">
        <f t="shared" si="1015"/>
        <v>33</v>
      </c>
      <c r="C5403">
        <f t="shared" si="1016"/>
        <v>1</v>
      </c>
      <c r="D5403">
        <f t="shared" si="1017"/>
        <v>19</v>
      </c>
      <c r="E5403">
        <f t="shared" si="1008"/>
        <v>80</v>
      </c>
      <c r="F5403">
        <f t="shared" ca="1" si="1009"/>
        <v>93</v>
      </c>
      <c r="G5403">
        <f t="shared" ca="1" si="1010"/>
        <v>5</v>
      </c>
      <c r="H5403">
        <f t="shared" ca="1" si="1011"/>
        <v>98</v>
      </c>
      <c r="I5403" s="6">
        <f t="shared" ca="1" si="1018"/>
        <v>0.7291200000000001</v>
      </c>
      <c r="J5403" s="18">
        <f t="shared" ca="1" si="1012"/>
        <v>2.0779920000000005</v>
      </c>
      <c r="K5403" s="7">
        <f t="shared" ca="1" si="1013"/>
        <v>2.0779920000000005</v>
      </c>
      <c r="L5403" s="55" t="str">
        <f t="shared" si="1014"/>
        <v>t5395</v>
      </c>
      <c r="M5403" s="56">
        <v>1</v>
      </c>
      <c r="N5403" s="79">
        <f t="shared" ca="1" si="1019"/>
        <v>2.0779920000000005</v>
      </c>
    </row>
    <row r="5404" spans="1:14">
      <c r="A5404">
        <v>5396</v>
      </c>
      <c r="B5404">
        <f t="shared" si="1015"/>
        <v>33</v>
      </c>
      <c r="C5404">
        <f t="shared" si="1016"/>
        <v>1</v>
      </c>
      <c r="D5404">
        <f t="shared" si="1017"/>
        <v>20</v>
      </c>
      <c r="E5404">
        <f t="shared" si="1008"/>
        <v>80</v>
      </c>
      <c r="F5404">
        <f t="shared" ca="1" si="1009"/>
        <v>93</v>
      </c>
      <c r="G5404">
        <f t="shared" ca="1" si="1010"/>
        <v>5</v>
      </c>
      <c r="H5404">
        <f t="shared" ca="1" si="1011"/>
        <v>96</v>
      </c>
      <c r="I5404" s="6">
        <f t="shared" ca="1" si="1018"/>
        <v>0.7142400000000001</v>
      </c>
      <c r="J5404" s="18">
        <f t="shared" ca="1" si="1012"/>
        <v>2.0355840000000005</v>
      </c>
      <c r="K5404" s="7">
        <f t="shared" ca="1" si="1013"/>
        <v>2.0355840000000005</v>
      </c>
      <c r="L5404" s="55" t="str">
        <f t="shared" si="1014"/>
        <v>t5396</v>
      </c>
      <c r="M5404" s="56">
        <v>1</v>
      </c>
      <c r="N5404" s="79">
        <f t="shared" ca="1" si="1019"/>
        <v>2.0355840000000005</v>
      </c>
    </row>
    <row r="5405" spans="1:14">
      <c r="A5405">
        <v>5397</v>
      </c>
      <c r="B5405">
        <f t="shared" si="1015"/>
        <v>33</v>
      </c>
      <c r="C5405">
        <f t="shared" si="1016"/>
        <v>1</v>
      </c>
      <c r="D5405">
        <f t="shared" si="1017"/>
        <v>21</v>
      </c>
      <c r="E5405">
        <f t="shared" si="1008"/>
        <v>80</v>
      </c>
      <c r="F5405">
        <f t="shared" ca="1" si="1009"/>
        <v>93</v>
      </c>
      <c r="G5405">
        <f t="shared" ca="1" si="1010"/>
        <v>5</v>
      </c>
      <c r="H5405">
        <f t="shared" ca="1" si="1011"/>
        <v>90</v>
      </c>
      <c r="I5405" s="6">
        <f t="shared" ca="1" si="1018"/>
        <v>0.66960000000000008</v>
      </c>
      <c r="J5405" s="18">
        <f t="shared" ca="1" si="1012"/>
        <v>1.9083600000000003</v>
      </c>
      <c r="K5405" s="7">
        <f t="shared" ca="1" si="1013"/>
        <v>1.9083600000000001</v>
      </c>
      <c r="L5405" s="55" t="str">
        <f t="shared" si="1014"/>
        <v>t5397</v>
      </c>
      <c r="M5405" s="56">
        <v>1</v>
      </c>
      <c r="N5405" s="79">
        <f t="shared" ca="1" si="1019"/>
        <v>1.9083600000000001</v>
      </c>
    </row>
    <row r="5406" spans="1:14">
      <c r="A5406">
        <v>5398</v>
      </c>
      <c r="B5406">
        <f t="shared" si="1015"/>
        <v>33</v>
      </c>
      <c r="C5406">
        <f t="shared" si="1016"/>
        <v>1</v>
      </c>
      <c r="D5406">
        <f t="shared" si="1017"/>
        <v>22</v>
      </c>
      <c r="E5406">
        <f t="shared" si="1008"/>
        <v>80</v>
      </c>
      <c r="F5406">
        <f t="shared" ca="1" si="1009"/>
        <v>93</v>
      </c>
      <c r="G5406">
        <f t="shared" ca="1" si="1010"/>
        <v>5</v>
      </c>
      <c r="H5406">
        <f t="shared" ca="1" si="1011"/>
        <v>80</v>
      </c>
      <c r="I5406" s="6">
        <f t="shared" ca="1" si="1018"/>
        <v>0.59520000000000006</v>
      </c>
      <c r="J5406" s="18">
        <f t="shared" ca="1" si="1012"/>
        <v>1.6963200000000003</v>
      </c>
      <c r="K5406" s="7">
        <f t="shared" ca="1" si="1013"/>
        <v>1.6963200000000003</v>
      </c>
      <c r="L5406" s="55" t="str">
        <f t="shared" si="1014"/>
        <v>t5398</v>
      </c>
      <c r="M5406" s="56">
        <v>1</v>
      </c>
      <c r="N5406" s="79">
        <f t="shared" ca="1" si="1019"/>
        <v>1.6963200000000003</v>
      </c>
    </row>
    <row r="5407" spans="1:14">
      <c r="A5407">
        <v>5399</v>
      </c>
      <c r="B5407">
        <f t="shared" si="1015"/>
        <v>33</v>
      </c>
      <c r="C5407">
        <f t="shared" si="1016"/>
        <v>1</v>
      </c>
      <c r="D5407">
        <f t="shared" si="1017"/>
        <v>23</v>
      </c>
      <c r="E5407">
        <f t="shared" si="1008"/>
        <v>80</v>
      </c>
      <c r="F5407">
        <f t="shared" ca="1" si="1009"/>
        <v>93</v>
      </c>
      <c r="G5407">
        <f t="shared" ca="1" si="1010"/>
        <v>5</v>
      </c>
      <c r="H5407">
        <f t="shared" ca="1" si="1011"/>
        <v>70</v>
      </c>
      <c r="I5407" s="6">
        <f t="shared" ca="1" si="1018"/>
        <v>0.52080000000000004</v>
      </c>
      <c r="J5407" s="18">
        <f t="shared" ca="1" si="1012"/>
        <v>1.4842800000000003</v>
      </c>
      <c r="K5407" s="7">
        <f t="shared" ca="1" si="1013"/>
        <v>1.48428</v>
      </c>
      <c r="L5407" s="55" t="str">
        <f t="shared" si="1014"/>
        <v>t5399</v>
      </c>
      <c r="M5407" s="56">
        <v>1</v>
      </c>
      <c r="N5407" s="79">
        <f t="shared" ca="1" si="1019"/>
        <v>1.48428</v>
      </c>
    </row>
    <row r="5408" spans="1:14">
      <c r="A5408">
        <v>5400</v>
      </c>
      <c r="B5408">
        <f t="shared" si="1015"/>
        <v>33</v>
      </c>
      <c r="C5408">
        <f t="shared" si="1016"/>
        <v>2</v>
      </c>
      <c r="D5408">
        <f t="shared" si="1017"/>
        <v>0</v>
      </c>
      <c r="E5408">
        <f t="shared" si="1008"/>
        <v>80</v>
      </c>
      <c r="F5408">
        <f t="shared" ca="1" si="1009"/>
        <v>100</v>
      </c>
      <c r="G5408">
        <f t="shared" ca="1" si="1010"/>
        <v>5</v>
      </c>
      <c r="H5408">
        <f t="shared" ca="1" si="1011"/>
        <v>63</v>
      </c>
      <c r="I5408" s="6">
        <f t="shared" ca="1" si="1018"/>
        <v>0.504</v>
      </c>
      <c r="J5408" s="18">
        <f t="shared" ca="1" si="1012"/>
        <v>1.4364000000000001</v>
      </c>
      <c r="K5408" s="7">
        <f t="shared" ca="1" si="1013"/>
        <v>1.4364000000000001</v>
      </c>
      <c r="L5408" s="55" t="str">
        <f t="shared" si="1014"/>
        <v>t5400</v>
      </c>
      <c r="M5408" s="56">
        <v>1</v>
      </c>
      <c r="N5408" s="79">
        <f t="shared" ca="1" si="1019"/>
        <v>1.4364000000000001</v>
      </c>
    </row>
    <row r="5409" spans="1:14">
      <c r="A5409">
        <v>5401</v>
      </c>
      <c r="B5409">
        <f t="shared" si="1015"/>
        <v>33</v>
      </c>
      <c r="C5409">
        <f t="shared" si="1016"/>
        <v>2</v>
      </c>
      <c r="D5409">
        <f t="shared" si="1017"/>
        <v>1</v>
      </c>
      <c r="E5409">
        <f t="shared" si="1008"/>
        <v>80</v>
      </c>
      <c r="F5409">
        <f t="shared" ca="1" si="1009"/>
        <v>100</v>
      </c>
      <c r="G5409">
        <f t="shared" ca="1" si="1010"/>
        <v>5</v>
      </c>
      <c r="H5409">
        <f t="shared" ca="1" si="1011"/>
        <v>62</v>
      </c>
      <c r="I5409" s="6">
        <f t="shared" ca="1" si="1018"/>
        <v>0.496</v>
      </c>
      <c r="J5409" s="18">
        <f t="shared" ca="1" si="1012"/>
        <v>1.4136</v>
      </c>
      <c r="K5409" s="7">
        <f t="shared" ca="1" si="1013"/>
        <v>1.4136</v>
      </c>
      <c r="L5409" s="55" t="str">
        <f t="shared" si="1014"/>
        <v>t5401</v>
      </c>
      <c r="M5409" s="56">
        <v>1</v>
      </c>
      <c r="N5409" s="79">
        <f t="shared" ca="1" si="1019"/>
        <v>1.4136</v>
      </c>
    </row>
    <row r="5410" spans="1:14">
      <c r="A5410">
        <v>5402</v>
      </c>
      <c r="B5410">
        <f t="shared" si="1015"/>
        <v>33</v>
      </c>
      <c r="C5410">
        <f t="shared" si="1016"/>
        <v>2</v>
      </c>
      <c r="D5410">
        <f t="shared" si="1017"/>
        <v>2</v>
      </c>
      <c r="E5410">
        <f t="shared" si="1008"/>
        <v>80</v>
      </c>
      <c r="F5410">
        <f t="shared" ca="1" si="1009"/>
        <v>100</v>
      </c>
      <c r="G5410">
        <f t="shared" ca="1" si="1010"/>
        <v>5</v>
      </c>
      <c r="H5410">
        <f t="shared" ca="1" si="1011"/>
        <v>60</v>
      </c>
      <c r="I5410" s="6">
        <f t="shared" ca="1" si="1018"/>
        <v>0.48</v>
      </c>
      <c r="J5410" s="18">
        <f t="shared" ca="1" si="1012"/>
        <v>1.3679999999999999</v>
      </c>
      <c r="K5410" s="7">
        <f t="shared" ca="1" si="1013"/>
        <v>1.3679999999999999</v>
      </c>
      <c r="L5410" s="55" t="str">
        <f t="shared" si="1014"/>
        <v>t5402</v>
      </c>
      <c r="M5410" s="56">
        <v>1</v>
      </c>
      <c r="N5410" s="79">
        <f t="shared" ca="1" si="1019"/>
        <v>1.3679999999999999</v>
      </c>
    </row>
    <row r="5411" spans="1:14">
      <c r="A5411">
        <v>5403</v>
      </c>
      <c r="B5411">
        <f t="shared" si="1015"/>
        <v>33</v>
      </c>
      <c r="C5411">
        <f t="shared" si="1016"/>
        <v>2</v>
      </c>
      <c r="D5411">
        <f t="shared" si="1017"/>
        <v>3</v>
      </c>
      <c r="E5411">
        <f t="shared" si="1008"/>
        <v>80</v>
      </c>
      <c r="F5411">
        <f t="shared" ca="1" si="1009"/>
        <v>100</v>
      </c>
      <c r="G5411">
        <f t="shared" ca="1" si="1010"/>
        <v>5</v>
      </c>
      <c r="H5411">
        <f t="shared" ca="1" si="1011"/>
        <v>58</v>
      </c>
      <c r="I5411" s="6">
        <f t="shared" ca="1" si="1018"/>
        <v>0.46400000000000008</v>
      </c>
      <c r="J5411" s="18">
        <f t="shared" ca="1" si="1012"/>
        <v>1.3224000000000002</v>
      </c>
      <c r="K5411" s="7">
        <f t="shared" ca="1" si="1013"/>
        <v>1.3224000000000002</v>
      </c>
      <c r="L5411" s="55" t="str">
        <f t="shared" si="1014"/>
        <v>t5403</v>
      </c>
      <c r="M5411" s="56">
        <v>1</v>
      </c>
      <c r="N5411" s="79">
        <f t="shared" ca="1" si="1019"/>
        <v>1.3224000000000002</v>
      </c>
    </row>
    <row r="5412" spans="1:14">
      <c r="A5412">
        <v>5404</v>
      </c>
      <c r="B5412">
        <f t="shared" si="1015"/>
        <v>33</v>
      </c>
      <c r="C5412">
        <f t="shared" si="1016"/>
        <v>2</v>
      </c>
      <c r="D5412">
        <f t="shared" si="1017"/>
        <v>4</v>
      </c>
      <c r="E5412">
        <f t="shared" si="1008"/>
        <v>80</v>
      </c>
      <c r="F5412">
        <f t="shared" ca="1" si="1009"/>
        <v>100</v>
      </c>
      <c r="G5412">
        <f t="shared" ca="1" si="1010"/>
        <v>5</v>
      </c>
      <c r="H5412">
        <f t="shared" ca="1" si="1011"/>
        <v>59</v>
      </c>
      <c r="I5412" s="6">
        <f t="shared" ca="1" si="1018"/>
        <v>0.47200000000000003</v>
      </c>
      <c r="J5412" s="18">
        <f t="shared" ca="1" si="1012"/>
        <v>1.3452000000000002</v>
      </c>
      <c r="K5412" s="7">
        <f t="shared" ca="1" si="1013"/>
        <v>1.3452000000000002</v>
      </c>
      <c r="L5412" s="55" t="str">
        <f t="shared" si="1014"/>
        <v>t5404</v>
      </c>
      <c r="M5412" s="56">
        <v>1</v>
      </c>
      <c r="N5412" s="79">
        <f t="shared" ca="1" si="1019"/>
        <v>1.3452000000000002</v>
      </c>
    </row>
    <row r="5413" spans="1:14">
      <c r="A5413">
        <v>5405</v>
      </c>
      <c r="B5413">
        <f t="shared" si="1015"/>
        <v>33</v>
      </c>
      <c r="C5413">
        <f t="shared" si="1016"/>
        <v>2</v>
      </c>
      <c r="D5413">
        <f t="shared" si="1017"/>
        <v>5</v>
      </c>
      <c r="E5413">
        <f t="shared" si="1008"/>
        <v>80</v>
      </c>
      <c r="F5413">
        <f t="shared" ca="1" si="1009"/>
        <v>100</v>
      </c>
      <c r="G5413">
        <f t="shared" ca="1" si="1010"/>
        <v>5</v>
      </c>
      <c r="H5413">
        <f t="shared" ca="1" si="1011"/>
        <v>65</v>
      </c>
      <c r="I5413" s="6">
        <f t="shared" ca="1" si="1018"/>
        <v>0.52</v>
      </c>
      <c r="J5413" s="18">
        <f t="shared" ca="1" si="1012"/>
        <v>1.4820000000000002</v>
      </c>
      <c r="K5413" s="7">
        <f t="shared" ca="1" si="1013"/>
        <v>1.4820000000000002</v>
      </c>
      <c r="L5413" s="55" t="str">
        <f t="shared" si="1014"/>
        <v>t5405</v>
      </c>
      <c r="M5413" s="56">
        <v>1</v>
      </c>
      <c r="N5413" s="79">
        <f t="shared" ca="1" si="1019"/>
        <v>1.4820000000000002</v>
      </c>
    </row>
    <row r="5414" spans="1:14">
      <c r="A5414">
        <v>5406</v>
      </c>
      <c r="B5414">
        <f t="shared" si="1015"/>
        <v>33</v>
      </c>
      <c r="C5414">
        <f t="shared" si="1016"/>
        <v>2</v>
      </c>
      <c r="D5414">
        <f t="shared" si="1017"/>
        <v>6</v>
      </c>
      <c r="E5414">
        <f t="shared" si="1008"/>
        <v>80</v>
      </c>
      <c r="F5414">
        <f t="shared" ca="1" si="1009"/>
        <v>100</v>
      </c>
      <c r="G5414">
        <f t="shared" ca="1" si="1010"/>
        <v>5</v>
      </c>
      <c r="H5414">
        <f t="shared" ca="1" si="1011"/>
        <v>72</v>
      </c>
      <c r="I5414" s="6">
        <f t="shared" ca="1" si="1018"/>
        <v>0.57600000000000007</v>
      </c>
      <c r="J5414" s="18">
        <f t="shared" ca="1" si="1012"/>
        <v>1.6416000000000002</v>
      </c>
      <c r="K5414" s="7">
        <f t="shared" ca="1" si="1013"/>
        <v>1.6416000000000002</v>
      </c>
      <c r="L5414" s="55" t="str">
        <f t="shared" si="1014"/>
        <v>t5406</v>
      </c>
      <c r="M5414" s="56">
        <v>1</v>
      </c>
      <c r="N5414" s="79">
        <f t="shared" ca="1" si="1019"/>
        <v>1.6416000000000002</v>
      </c>
    </row>
    <row r="5415" spans="1:14">
      <c r="A5415">
        <v>5407</v>
      </c>
      <c r="B5415">
        <f t="shared" si="1015"/>
        <v>33</v>
      </c>
      <c r="C5415">
        <f t="shared" si="1016"/>
        <v>2</v>
      </c>
      <c r="D5415">
        <f t="shared" si="1017"/>
        <v>7</v>
      </c>
      <c r="E5415">
        <f t="shared" si="1008"/>
        <v>80</v>
      </c>
      <c r="F5415">
        <f t="shared" ca="1" si="1009"/>
        <v>100</v>
      </c>
      <c r="G5415">
        <f t="shared" ca="1" si="1010"/>
        <v>5</v>
      </c>
      <c r="H5415">
        <f t="shared" ca="1" si="1011"/>
        <v>85</v>
      </c>
      <c r="I5415" s="6">
        <f t="shared" ca="1" si="1018"/>
        <v>0.68</v>
      </c>
      <c r="J5415" s="18">
        <f t="shared" ca="1" si="1012"/>
        <v>1.9380000000000002</v>
      </c>
      <c r="K5415" s="7">
        <f t="shared" ca="1" si="1013"/>
        <v>1.9380000000000002</v>
      </c>
      <c r="L5415" s="55" t="str">
        <f t="shared" si="1014"/>
        <v>t5407</v>
      </c>
      <c r="M5415" s="56">
        <v>1</v>
      </c>
      <c r="N5415" s="79">
        <f t="shared" ca="1" si="1019"/>
        <v>1.9380000000000002</v>
      </c>
    </row>
    <row r="5416" spans="1:14">
      <c r="A5416">
        <v>5408</v>
      </c>
      <c r="B5416">
        <f t="shared" si="1015"/>
        <v>33</v>
      </c>
      <c r="C5416">
        <f t="shared" si="1016"/>
        <v>2</v>
      </c>
      <c r="D5416">
        <f t="shared" si="1017"/>
        <v>8</v>
      </c>
      <c r="E5416">
        <f t="shared" si="1008"/>
        <v>80</v>
      </c>
      <c r="F5416">
        <f t="shared" ca="1" si="1009"/>
        <v>100</v>
      </c>
      <c r="G5416">
        <f t="shared" ca="1" si="1010"/>
        <v>5</v>
      </c>
      <c r="H5416">
        <f t="shared" ca="1" si="1011"/>
        <v>95</v>
      </c>
      <c r="I5416" s="6">
        <f t="shared" ca="1" si="1018"/>
        <v>0.76</v>
      </c>
      <c r="J5416" s="18">
        <f t="shared" ca="1" si="1012"/>
        <v>2.1659999999999999</v>
      </c>
      <c r="K5416" s="7">
        <f t="shared" ca="1" si="1013"/>
        <v>2.1659999999999999</v>
      </c>
      <c r="L5416" s="55" t="str">
        <f t="shared" si="1014"/>
        <v>t5408</v>
      </c>
      <c r="M5416" s="56">
        <v>1</v>
      </c>
      <c r="N5416" s="79">
        <f t="shared" ca="1" si="1019"/>
        <v>2.1659999999999999</v>
      </c>
    </row>
    <row r="5417" spans="1:14">
      <c r="A5417">
        <v>5409</v>
      </c>
      <c r="B5417">
        <f t="shared" si="1015"/>
        <v>33</v>
      </c>
      <c r="C5417">
        <f t="shared" si="1016"/>
        <v>2</v>
      </c>
      <c r="D5417">
        <f t="shared" si="1017"/>
        <v>9</v>
      </c>
      <c r="E5417">
        <f t="shared" si="1008"/>
        <v>80</v>
      </c>
      <c r="F5417">
        <f t="shared" ca="1" si="1009"/>
        <v>100</v>
      </c>
      <c r="G5417">
        <f t="shared" ca="1" si="1010"/>
        <v>5</v>
      </c>
      <c r="H5417">
        <f t="shared" ca="1" si="1011"/>
        <v>99</v>
      </c>
      <c r="I5417" s="6">
        <f t="shared" ca="1" si="1018"/>
        <v>0.79200000000000004</v>
      </c>
      <c r="J5417" s="18">
        <f t="shared" ca="1" si="1012"/>
        <v>2.2572000000000001</v>
      </c>
      <c r="K5417" s="7">
        <f t="shared" ca="1" si="1013"/>
        <v>2.2572000000000001</v>
      </c>
      <c r="L5417" s="55" t="str">
        <f t="shared" si="1014"/>
        <v>t5409</v>
      </c>
      <c r="M5417" s="56">
        <v>1</v>
      </c>
      <c r="N5417" s="79">
        <f t="shared" ca="1" si="1019"/>
        <v>2.2572000000000001</v>
      </c>
    </row>
    <row r="5418" spans="1:14">
      <c r="A5418">
        <v>5410</v>
      </c>
      <c r="B5418">
        <f t="shared" si="1015"/>
        <v>33</v>
      </c>
      <c r="C5418">
        <f t="shared" si="1016"/>
        <v>2</v>
      </c>
      <c r="D5418">
        <f t="shared" si="1017"/>
        <v>10</v>
      </c>
      <c r="E5418">
        <f t="shared" si="1008"/>
        <v>80</v>
      </c>
      <c r="F5418">
        <f t="shared" ca="1" si="1009"/>
        <v>100</v>
      </c>
      <c r="G5418">
        <f t="shared" ca="1" si="1010"/>
        <v>5</v>
      </c>
      <c r="H5418">
        <f t="shared" ca="1" si="1011"/>
        <v>100</v>
      </c>
      <c r="I5418" s="6">
        <f t="shared" ca="1" si="1018"/>
        <v>0.8</v>
      </c>
      <c r="J5418" s="18">
        <f t="shared" ca="1" si="1012"/>
        <v>2.2800000000000002</v>
      </c>
      <c r="K5418" s="7">
        <f t="shared" ca="1" si="1013"/>
        <v>2.2800000000000002</v>
      </c>
      <c r="L5418" s="55" t="str">
        <f t="shared" si="1014"/>
        <v>t5410</v>
      </c>
      <c r="M5418" s="56">
        <v>1</v>
      </c>
      <c r="N5418" s="79">
        <f t="shared" ca="1" si="1019"/>
        <v>2.2800000000000002</v>
      </c>
    </row>
    <row r="5419" spans="1:14">
      <c r="A5419">
        <v>5411</v>
      </c>
      <c r="B5419">
        <f t="shared" si="1015"/>
        <v>33</v>
      </c>
      <c r="C5419">
        <f t="shared" si="1016"/>
        <v>2</v>
      </c>
      <c r="D5419">
        <f t="shared" si="1017"/>
        <v>11</v>
      </c>
      <c r="E5419">
        <f t="shared" si="1008"/>
        <v>80</v>
      </c>
      <c r="F5419">
        <f t="shared" ca="1" si="1009"/>
        <v>100</v>
      </c>
      <c r="G5419">
        <f t="shared" ca="1" si="1010"/>
        <v>5</v>
      </c>
      <c r="H5419">
        <f t="shared" ca="1" si="1011"/>
        <v>99</v>
      </c>
      <c r="I5419" s="6">
        <f t="shared" ca="1" si="1018"/>
        <v>0.79200000000000004</v>
      </c>
      <c r="J5419" s="18">
        <f t="shared" ca="1" si="1012"/>
        <v>2.2572000000000001</v>
      </c>
      <c r="K5419" s="7">
        <f t="shared" ca="1" si="1013"/>
        <v>2.2572000000000001</v>
      </c>
      <c r="L5419" s="55" t="str">
        <f t="shared" si="1014"/>
        <v>t5411</v>
      </c>
      <c r="M5419" s="56">
        <v>1</v>
      </c>
      <c r="N5419" s="79">
        <f t="shared" ca="1" si="1019"/>
        <v>2.2572000000000001</v>
      </c>
    </row>
    <row r="5420" spans="1:14">
      <c r="A5420">
        <v>5412</v>
      </c>
      <c r="B5420">
        <f t="shared" si="1015"/>
        <v>33</v>
      </c>
      <c r="C5420">
        <f t="shared" si="1016"/>
        <v>2</v>
      </c>
      <c r="D5420">
        <f t="shared" si="1017"/>
        <v>12</v>
      </c>
      <c r="E5420">
        <f t="shared" si="1008"/>
        <v>80</v>
      </c>
      <c r="F5420">
        <f t="shared" ca="1" si="1009"/>
        <v>100</v>
      </c>
      <c r="G5420">
        <f t="shared" ca="1" si="1010"/>
        <v>5</v>
      </c>
      <c r="H5420">
        <f t="shared" ca="1" si="1011"/>
        <v>93</v>
      </c>
      <c r="I5420" s="6">
        <f t="shared" ca="1" si="1018"/>
        <v>0.74400000000000011</v>
      </c>
      <c r="J5420" s="18">
        <f t="shared" ca="1" si="1012"/>
        <v>2.1204000000000005</v>
      </c>
      <c r="K5420" s="7">
        <f t="shared" ca="1" si="1013"/>
        <v>2.1204000000000005</v>
      </c>
      <c r="L5420" s="55" t="str">
        <f t="shared" si="1014"/>
        <v>t5412</v>
      </c>
      <c r="M5420" s="56">
        <v>1</v>
      </c>
      <c r="N5420" s="79">
        <f t="shared" ca="1" si="1019"/>
        <v>2.1204000000000005</v>
      </c>
    </row>
    <row r="5421" spans="1:14">
      <c r="A5421">
        <v>5413</v>
      </c>
      <c r="B5421">
        <f t="shared" si="1015"/>
        <v>33</v>
      </c>
      <c r="C5421">
        <f t="shared" si="1016"/>
        <v>2</v>
      </c>
      <c r="D5421">
        <f t="shared" si="1017"/>
        <v>13</v>
      </c>
      <c r="E5421">
        <f t="shared" si="1008"/>
        <v>80</v>
      </c>
      <c r="F5421">
        <f t="shared" ca="1" si="1009"/>
        <v>100</v>
      </c>
      <c r="G5421">
        <f t="shared" ca="1" si="1010"/>
        <v>5</v>
      </c>
      <c r="H5421">
        <f t="shared" ca="1" si="1011"/>
        <v>92</v>
      </c>
      <c r="I5421" s="6">
        <f t="shared" ca="1" si="1018"/>
        <v>0.7360000000000001</v>
      </c>
      <c r="J5421" s="18">
        <f t="shared" ca="1" si="1012"/>
        <v>2.0976000000000004</v>
      </c>
      <c r="K5421" s="7">
        <f t="shared" ca="1" si="1013"/>
        <v>2.0976000000000004</v>
      </c>
      <c r="L5421" s="55" t="str">
        <f t="shared" si="1014"/>
        <v>t5413</v>
      </c>
      <c r="M5421" s="56">
        <v>1</v>
      </c>
      <c r="N5421" s="79">
        <f t="shared" ca="1" si="1019"/>
        <v>2.0976000000000004</v>
      </c>
    </row>
    <row r="5422" spans="1:14">
      <c r="A5422">
        <v>5414</v>
      </c>
      <c r="B5422">
        <f t="shared" si="1015"/>
        <v>33</v>
      </c>
      <c r="C5422">
        <f t="shared" si="1016"/>
        <v>2</v>
      </c>
      <c r="D5422">
        <f t="shared" si="1017"/>
        <v>14</v>
      </c>
      <c r="E5422">
        <f t="shared" si="1008"/>
        <v>80</v>
      </c>
      <c r="F5422">
        <f t="shared" ca="1" si="1009"/>
        <v>100</v>
      </c>
      <c r="G5422">
        <f t="shared" ca="1" si="1010"/>
        <v>5</v>
      </c>
      <c r="H5422">
        <f t="shared" ca="1" si="1011"/>
        <v>90</v>
      </c>
      <c r="I5422" s="6">
        <f t="shared" ca="1" si="1018"/>
        <v>0.72</v>
      </c>
      <c r="J5422" s="18">
        <f t="shared" ca="1" si="1012"/>
        <v>2.052</v>
      </c>
      <c r="K5422" s="7">
        <f t="shared" ca="1" si="1013"/>
        <v>2.052</v>
      </c>
      <c r="L5422" s="55" t="str">
        <f t="shared" si="1014"/>
        <v>t5414</v>
      </c>
      <c r="M5422" s="56">
        <v>1</v>
      </c>
      <c r="N5422" s="79">
        <f t="shared" ca="1" si="1019"/>
        <v>2.052</v>
      </c>
    </row>
    <row r="5423" spans="1:14">
      <c r="A5423">
        <v>5415</v>
      </c>
      <c r="B5423">
        <f t="shared" si="1015"/>
        <v>33</v>
      </c>
      <c r="C5423">
        <f t="shared" si="1016"/>
        <v>2</v>
      </c>
      <c r="D5423">
        <f t="shared" si="1017"/>
        <v>15</v>
      </c>
      <c r="E5423">
        <f t="shared" si="1008"/>
        <v>80</v>
      </c>
      <c r="F5423">
        <f t="shared" ca="1" si="1009"/>
        <v>100</v>
      </c>
      <c r="G5423">
        <f t="shared" ca="1" si="1010"/>
        <v>5</v>
      </c>
      <c r="H5423">
        <f t="shared" ca="1" si="1011"/>
        <v>88</v>
      </c>
      <c r="I5423" s="6">
        <f t="shared" ca="1" si="1018"/>
        <v>0.70400000000000007</v>
      </c>
      <c r="J5423" s="18">
        <f t="shared" ca="1" si="1012"/>
        <v>2.0064000000000002</v>
      </c>
      <c r="K5423" s="7">
        <f t="shared" ca="1" si="1013"/>
        <v>2.0064000000000002</v>
      </c>
      <c r="L5423" s="55" t="str">
        <f t="shared" si="1014"/>
        <v>t5415</v>
      </c>
      <c r="M5423" s="56">
        <v>1</v>
      </c>
      <c r="N5423" s="79">
        <f t="shared" ca="1" si="1019"/>
        <v>2.0064000000000002</v>
      </c>
    </row>
    <row r="5424" spans="1:14">
      <c r="A5424">
        <v>5416</v>
      </c>
      <c r="B5424">
        <f t="shared" si="1015"/>
        <v>33</v>
      </c>
      <c r="C5424">
        <f t="shared" si="1016"/>
        <v>2</v>
      </c>
      <c r="D5424">
        <f t="shared" si="1017"/>
        <v>16</v>
      </c>
      <c r="E5424">
        <f t="shared" si="1008"/>
        <v>80</v>
      </c>
      <c r="F5424">
        <f t="shared" ca="1" si="1009"/>
        <v>100</v>
      </c>
      <c r="G5424">
        <f t="shared" ca="1" si="1010"/>
        <v>5</v>
      </c>
      <c r="H5424">
        <f t="shared" ca="1" si="1011"/>
        <v>90</v>
      </c>
      <c r="I5424" s="6">
        <f t="shared" ca="1" si="1018"/>
        <v>0.72</v>
      </c>
      <c r="J5424" s="18">
        <f t="shared" ca="1" si="1012"/>
        <v>2.052</v>
      </c>
      <c r="K5424" s="7">
        <f t="shared" ca="1" si="1013"/>
        <v>2.052</v>
      </c>
      <c r="L5424" s="55" t="str">
        <f t="shared" si="1014"/>
        <v>t5416</v>
      </c>
      <c r="M5424" s="56">
        <v>1</v>
      </c>
      <c r="N5424" s="79">
        <f t="shared" ca="1" si="1019"/>
        <v>2.052</v>
      </c>
    </row>
    <row r="5425" spans="1:14">
      <c r="A5425">
        <v>5417</v>
      </c>
      <c r="B5425">
        <f t="shared" si="1015"/>
        <v>33</v>
      </c>
      <c r="C5425">
        <f t="shared" si="1016"/>
        <v>2</v>
      </c>
      <c r="D5425">
        <f t="shared" si="1017"/>
        <v>17</v>
      </c>
      <c r="E5425">
        <f t="shared" si="1008"/>
        <v>80</v>
      </c>
      <c r="F5425">
        <f t="shared" ca="1" si="1009"/>
        <v>100</v>
      </c>
      <c r="G5425">
        <f t="shared" ca="1" si="1010"/>
        <v>5</v>
      </c>
      <c r="H5425">
        <f t="shared" ca="1" si="1011"/>
        <v>92</v>
      </c>
      <c r="I5425" s="6">
        <f t="shared" ca="1" si="1018"/>
        <v>0.7360000000000001</v>
      </c>
      <c r="J5425" s="18">
        <f t="shared" ca="1" si="1012"/>
        <v>2.0976000000000004</v>
      </c>
      <c r="K5425" s="7">
        <f t="shared" ca="1" si="1013"/>
        <v>2.0976000000000004</v>
      </c>
      <c r="L5425" s="55" t="str">
        <f t="shared" si="1014"/>
        <v>t5417</v>
      </c>
      <c r="M5425" s="56">
        <v>1</v>
      </c>
      <c r="N5425" s="79">
        <f t="shared" ca="1" si="1019"/>
        <v>2.0976000000000004</v>
      </c>
    </row>
    <row r="5426" spans="1:14">
      <c r="A5426">
        <v>5418</v>
      </c>
      <c r="B5426">
        <f t="shared" si="1015"/>
        <v>33</v>
      </c>
      <c r="C5426">
        <f t="shared" si="1016"/>
        <v>2</v>
      </c>
      <c r="D5426">
        <f t="shared" si="1017"/>
        <v>18</v>
      </c>
      <c r="E5426">
        <f t="shared" si="1008"/>
        <v>80</v>
      </c>
      <c r="F5426">
        <f t="shared" ca="1" si="1009"/>
        <v>100</v>
      </c>
      <c r="G5426">
        <f t="shared" ca="1" si="1010"/>
        <v>5</v>
      </c>
      <c r="H5426">
        <f t="shared" ca="1" si="1011"/>
        <v>96</v>
      </c>
      <c r="I5426" s="6">
        <f t="shared" ca="1" si="1018"/>
        <v>0.76800000000000013</v>
      </c>
      <c r="J5426" s="18">
        <f t="shared" ca="1" si="1012"/>
        <v>2.1888000000000005</v>
      </c>
      <c r="K5426" s="7">
        <f t="shared" ca="1" si="1013"/>
        <v>2.1888000000000005</v>
      </c>
      <c r="L5426" s="55" t="str">
        <f t="shared" si="1014"/>
        <v>t5418</v>
      </c>
      <c r="M5426" s="56">
        <v>1</v>
      </c>
      <c r="N5426" s="79">
        <f t="shared" ca="1" si="1019"/>
        <v>2.1888000000000005</v>
      </c>
    </row>
    <row r="5427" spans="1:14">
      <c r="A5427">
        <v>5419</v>
      </c>
      <c r="B5427">
        <f t="shared" si="1015"/>
        <v>33</v>
      </c>
      <c r="C5427">
        <f t="shared" si="1016"/>
        <v>2</v>
      </c>
      <c r="D5427">
        <f t="shared" si="1017"/>
        <v>19</v>
      </c>
      <c r="E5427">
        <f t="shared" si="1008"/>
        <v>80</v>
      </c>
      <c r="F5427">
        <f t="shared" ca="1" si="1009"/>
        <v>100</v>
      </c>
      <c r="G5427">
        <f t="shared" ca="1" si="1010"/>
        <v>5</v>
      </c>
      <c r="H5427">
        <f t="shared" ca="1" si="1011"/>
        <v>98</v>
      </c>
      <c r="I5427" s="6">
        <f t="shared" ca="1" si="1018"/>
        <v>0.78400000000000003</v>
      </c>
      <c r="J5427" s="18">
        <f t="shared" ca="1" si="1012"/>
        <v>2.2343999999999999</v>
      </c>
      <c r="K5427" s="7">
        <f t="shared" ca="1" si="1013"/>
        <v>2.2343999999999999</v>
      </c>
      <c r="L5427" s="55" t="str">
        <f t="shared" si="1014"/>
        <v>t5419</v>
      </c>
      <c r="M5427" s="56">
        <v>1</v>
      </c>
      <c r="N5427" s="79">
        <f t="shared" ca="1" si="1019"/>
        <v>2.2343999999999999</v>
      </c>
    </row>
    <row r="5428" spans="1:14">
      <c r="A5428">
        <v>5420</v>
      </c>
      <c r="B5428">
        <f t="shared" si="1015"/>
        <v>33</v>
      </c>
      <c r="C5428">
        <f t="shared" si="1016"/>
        <v>2</v>
      </c>
      <c r="D5428">
        <f t="shared" si="1017"/>
        <v>20</v>
      </c>
      <c r="E5428">
        <f t="shared" si="1008"/>
        <v>80</v>
      </c>
      <c r="F5428">
        <f t="shared" ca="1" si="1009"/>
        <v>100</v>
      </c>
      <c r="G5428">
        <f t="shared" ca="1" si="1010"/>
        <v>5</v>
      </c>
      <c r="H5428">
        <f t="shared" ca="1" si="1011"/>
        <v>96</v>
      </c>
      <c r="I5428" s="6">
        <f t="shared" ca="1" si="1018"/>
        <v>0.76800000000000013</v>
      </c>
      <c r="J5428" s="18">
        <f t="shared" ca="1" si="1012"/>
        <v>2.1888000000000005</v>
      </c>
      <c r="K5428" s="7">
        <f t="shared" ca="1" si="1013"/>
        <v>2.1888000000000005</v>
      </c>
      <c r="L5428" s="55" t="str">
        <f t="shared" si="1014"/>
        <v>t5420</v>
      </c>
      <c r="M5428" s="56">
        <v>1</v>
      </c>
      <c r="N5428" s="79">
        <f t="shared" ca="1" si="1019"/>
        <v>2.1888000000000005</v>
      </c>
    </row>
    <row r="5429" spans="1:14">
      <c r="A5429">
        <v>5421</v>
      </c>
      <c r="B5429">
        <f t="shared" si="1015"/>
        <v>33</v>
      </c>
      <c r="C5429">
        <f t="shared" si="1016"/>
        <v>2</v>
      </c>
      <c r="D5429">
        <f t="shared" si="1017"/>
        <v>21</v>
      </c>
      <c r="E5429">
        <f t="shared" si="1008"/>
        <v>80</v>
      </c>
      <c r="F5429">
        <f t="shared" ca="1" si="1009"/>
        <v>100</v>
      </c>
      <c r="G5429">
        <f t="shared" ca="1" si="1010"/>
        <v>5</v>
      </c>
      <c r="H5429">
        <f t="shared" ca="1" si="1011"/>
        <v>90</v>
      </c>
      <c r="I5429" s="6">
        <f t="shared" ca="1" si="1018"/>
        <v>0.72</v>
      </c>
      <c r="J5429" s="18">
        <f t="shared" ca="1" si="1012"/>
        <v>2.052</v>
      </c>
      <c r="K5429" s="7">
        <f t="shared" ca="1" si="1013"/>
        <v>2.052</v>
      </c>
      <c r="L5429" s="55" t="str">
        <f t="shared" si="1014"/>
        <v>t5421</v>
      </c>
      <c r="M5429" s="56">
        <v>1</v>
      </c>
      <c r="N5429" s="79">
        <f t="shared" ca="1" si="1019"/>
        <v>2.052</v>
      </c>
    </row>
    <row r="5430" spans="1:14">
      <c r="A5430">
        <v>5422</v>
      </c>
      <c r="B5430">
        <f t="shared" si="1015"/>
        <v>33</v>
      </c>
      <c r="C5430">
        <f t="shared" si="1016"/>
        <v>2</v>
      </c>
      <c r="D5430">
        <f t="shared" si="1017"/>
        <v>22</v>
      </c>
      <c r="E5430">
        <f t="shared" si="1008"/>
        <v>80</v>
      </c>
      <c r="F5430">
        <f t="shared" ca="1" si="1009"/>
        <v>100</v>
      </c>
      <c r="G5430">
        <f t="shared" ca="1" si="1010"/>
        <v>5</v>
      </c>
      <c r="H5430">
        <f t="shared" ca="1" si="1011"/>
        <v>80</v>
      </c>
      <c r="I5430" s="6">
        <f t="shared" ca="1" si="1018"/>
        <v>0.64</v>
      </c>
      <c r="J5430" s="18">
        <f t="shared" ca="1" si="1012"/>
        <v>1.8240000000000001</v>
      </c>
      <c r="K5430" s="7">
        <f t="shared" ca="1" si="1013"/>
        <v>1.8240000000000001</v>
      </c>
      <c r="L5430" s="55" t="str">
        <f t="shared" si="1014"/>
        <v>t5422</v>
      </c>
      <c r="M5430" s="56">
        <v>1</v>
      </c>
      <c r="N5430" s="79">
        <f t="shared" ca="1" si="1019"/>
        <v>1.8240000000000001</v>
      </c>
    </row>
    <row r="5431" spans="1:14">
      <c r="A5431">
        <v>5423</v>
      </c>
      <c r="B5431">
        <f t="shared" si="1015"/>
        <v>33</v>
      </c>
      <c r="C5431">
        <f t="shared" si="1016"/>
        <v>2</v>
      </c>
      <c r="D5431">
        <f t="shared" si="1017"/>
        <v>23</v>
      </c>
      <c r="E5431">
        <f t="shared" si="1008"/>
        <v>80</v>
      </c>
      <c r="F5431">
        <f t="shared" ca="1" si="1009"/>
        <v>100</v>
      </c>
      <c r="G5431">
        <f t="shared" ca="1" si="1010"/>
        <v>5</v>
      </c>
      <c r="H5431">
        <f t="shared" ca="1" si="1011"/>
        <v>70</v>
      </c>
      <c r="I5431" s="6">
        <f t="shared" ca="1" si="1018"/>
        <v>0.56000000000000005</v>
      </c>
      <c r="J5431" s="18">
        <f t="shared" ca="1" si="1012"/>
        <v>1.5960000000000003</v>
      </c>
      <c r="K5431" s="7">
        <f t="shared" ca="1" si="1013"/>
        <v>1.5960000000000003</v>
      </c>
      <c r="L5431" s="55" t="str">
        <f t="shared" si="1014"/>
        <v>t5423</v>
      </c>
      <c r="M5431" s="56">
        <v>1</v>
      </c>
      <c r="N5431" s="79">
        <f t="shared" ca="1" si="1019"/>
        <v>1.5960000000000003</v>
      </c>
    </row>
    <row r="5432" spans="1:14">
      <c r="A5432">
        <v>5424</v>
      </c>
      <c r="B5432">
        <f t="shared" si="1015"/>
        <v>33</v>
      </c>
      <c r="C5432">
        <f t="shared" si="1016"/>
        <v>3</v>
      </c>
      <c r="D5432">
        <f t="shared" si="1017"/>
        <v>0</v>
      </c>
      <c r="E5432">
        <f t="shared" si="1008"/>
        <v>80</v>
      </c>
      <c r="F5432">
        <f t="shared" ca="1" si="1009"/>
        <v>98</v>
      </c>
      <c r="G5432">
        <f t="shared" ca="1" si="1010"/>
        <v>5</v>
      </c>
      <c r="H5432">
        <f t="shared" ca="1" si="1011"/>
        <v>63</v>
      </c>
      <c r="I5432" s="6">
        <f t="shared" ca="1" si="1018"/>
        <v>0.49392000000000003</v>
      </c>
      <c r="J5432" s="18">
        <f t="shared" ca="1" si="1012"/>
        <v>1.407672</v>
      </c>
      <c r="K5432" s="7">
        <f t="shared" ca="1" si="1013"/>
        <v>1.407672</v>
      </c>
      <c r="L5432" s="55" t="str">
        <f t="shared" si="1014"/>
        <v>t5424</v>
      </c>
      <c r="M5432" s="56">
        <v>1</v>
      </c>
      <c r="N5432" s="79">
        <f t="shared" ca="1" si="1019"/>
        <v>1.407672</v>
      </c>
    </row>
    <row r="5433" spans="1:14">
      <c r="A5433">
        <v>5425</v>
      </c>
      <c r="B5433">
        <f t="shared" si="1015"/>
        <v>33</v>
      </c>
      <c r="C5433">
        <f t="shared" si="1016"/>
        <v>3</v>
      </c>
      <c r="D5433">
        <f t="shared" si="1017"/>
        <v>1</v>
      </c>
      <c r="E5433">
        <f t="shared" si="1008"/>
        <v>80</v>
      </c>
      <c r="F5433">
        <f t="shared" ca="1" si="1009"/>
        <v>98</v>
      </c>
      <c r="G5433">
        <f t="shared" ca="1" si="1010"/>
        <v>5</v>
      </c>
      <c r="H5433">
        <f t="shared" ca="1" si="1011"/>
        <v>62</v>
      </c>
      <c r="I5433" s="6">
        <f t="shared" ca="1" si="1018"/>
        <v>0.48608000000000007</v>
      </c>
      <c r="J5433" s="18">
        <f t="shared" ca="1" si="1012"/>
        <v>1.3853280000000003</v>
      </c>
      <c r="K5433" s="7">
        <f t="shared" ca="1" si="1013"/>
        <v>1.3853280000000003</v>
      </c>
      <c r="L5433" s="55" t="str">
        <f t="shared" si="1014"/>
        <v>t5425</v>
      </c>
      <c r="M5433" s="56">
        <v>1</v>
      </c>
      <c r="N5433" s="79">
        <f t="shared" ca="1" si="1019"/>
        <v>1.3853280000000003</v>
      </c>
    </row>
    <row r="5434" spans="1:14">
      <c r="A5434">
        <v>5426</v>
      </c>
      <c r="B5434">
        <f t="shared" si="1015"/>
        <v>33</v>
      </c>
      <c r="C5434">
        <f t="shared" si="1016"/>
        <v>3</v>
      </c>
      <c r="D5434">
        <f t="shared" si="1017"/>
        <v>2</v>
      </c>
      <c r="E5434">
        <f t="shared" si="1008"/>
        <v>80</v>
      </c>
      <c r="F5434">
        <f t="shared" ca="1" si="1009"/>
        <v>98</v>
      </c>
      <c r="G5434">
        <f t="shared" ca="1" si="1010"/>
        <v>5</v>
      </c>
      <c r="H5434">
        <f t="shared" ca="1" si="1011"/>
        <v>60</v>
      </c>
      <c r="I5434" s="6">
        <f t="shared" ca="1" si="1018"/>
        <v>0.47039999999999998</v>
      </c>
      <c r="J5434" s="18">
        <f t="shared" ca="1" si="1012"/>
        <v>1.3406400000000001</v>
      </c>
      <c r="K5434" s="7">
        <f t="shared" ca="1" si="1013"/>
        <v>1.3406400000000001</v>
      </c>
      <c r="L5434" s="55" t="str">
        <f t="shared" si="1014"/>
        <v>t5426</v>
      </c>
      <c r="M5434" s="56">
        <v>1</v>
      </c>
      <c r="N5434" s="79">
        <f t="shared" ca="1" si="1019"/>
        <v>1.3406400000000001</v>
      </c>
    </row>
    <row r="5435" spans="1:14">
      <c r="A5435">
        <v>5427</v>
      </c>
      <c r="B5435">
        <f t="shared" si="1015"/>
        <v>33</v>
      </c>
      <c r="C5435">
        <f t="shared" si="1016"/>
        <v>3</v>
      </c>
      <c r="D5435">
        <f t="shared" si="1017"/>
        <v>3</v>
      </c>
      <c r="E5435">
        <f t="shared" si="1008"/>
        <v>80</v>
      </c>
      <c r="F5435">
        <f t="shared" ca="1" si="1009"/>
        <v>98</v>
      </c>
      <c r="G5435">
        <f t="shared" ca="1" si="1010"/>
        <v>5</v>
      </c>
      <c r="H5435">
        <f t="shared" ca="1" si="1011"/>
        <v>58</v>
      </c>
      <c r="I5435" s="6">
        <f t="shared" ca="1" si="1018"/>
        <v>0.45472000000000001</v>
      </c>
      <c r="J5435" s="18">
        <f t="shared" ca="1" si="1012"/>
        <v>1.295952</v>
      </c>
      <c r="K5435" s="7">
        <f t="shared" ca="1" si="1013"/>
        <v>1.295952</v>
      </c>
      <c r="L5435" s="55" t="str">
        <f t="shared" si="1014"/>
        <v>t5427</v>
      </c>
      <c r="M5435" s="56">
        <v>1</v>
      </c>
      <c r="N5435" s="79">
        <f t="shared" ca="1" si="1019"/>
        <v>1.295952</v>
      </c>
    </row>
    <row r="5436" spans="1:14">
      <c r="A5436">
        <v>5428</v>
      </c>
      <c r="B5436">
        <f t="shared" si="1015"/>
        <v>33</v>
      </c>
      <c r="C5436">
        <f t="shared" si="1016"/>
        <v>3</v>
      </c>
      <c r="D5436">
        <f t="shared" si="1017"/>
        <v>4</v>
      </c>
      <c r="E5436">
        <f t="shared" si="1008"/>
        <v>80</v>
      </c>
      <c r="F5436">
        <f t="shared" ca="1" si="1009"/>
        <v>98</v>
      </c>
      <c r="G5436">
        <f t="shared" ca="1" si="1010"/>
        <v>5</v>
      </c>
      <c r="H5436">
        <f t="shared" ca="1" si="1011"/>
        <v>59</v>
      </c>
      <c r="I5436" s="6">
        <f t="shared" ca="1" si="1018"/>
        <v>0.46256000000000003</v>
      </c>
      <c r="J5436" s="18">
        <f t="shared" ca="1" si="1012"/>
        <v>1.3182960000000001</v>
      </c>
      <c r="K5436" s="7">
        <f t="shared" ca="1" si="1013"/>
        <v>1.3182960000000001</v>
      </c>
      <c r="L5436" s="55" t="str">
        <f t="shared" si="1014"/>
        <v>t5428</v>
      </c>
      <c r="M5436" s="56">
        <v>1</v>
      </c>
      <c r="N5436" s="79">
        <f t="shared" ca="1" si="1019"/>
        <v>1.3182960000000001</v>
      </c>
    </row>
    <row r="5437" spans="1:14">
      <c r="A5437">
        <v>5429</v>
      </c>
      <c r="B5437">
        <f t="shared" si="1015"/>
        <v>33</v>
      </c>
      <c r="C5437">
        <f t="shared" si="1016"/>
        <v>3</v>
      </c>
      <c r="D5437">
        <f t="shared" si="1017"/>
        <v>5</v>
      </c>
      <c r="E5437">
        <f t="shared" si="1008"/>
        <v>80</v>
      </c>
      <c r="F5437">
        <f t="shared" ca="1" si="1009"/>
        <v>98</v>
      </c>
      <c r="G5437">
        <f t="shared" ca="1" si="1010"/>
        <v>5</v>
      </c>
      <c r="H5437">
        <f t="shared" ca="1" si="1011"/>
        <v>65</v>
      </c>
      <c r="I5437" s="6">
        <f t="shared" ca="1" si="1018"/>
        <v>0.50960000000000005</v>
      </c>
      <c r="J5437" s="18">
        <f t="shared" ca="1" si="1012"/>
        <v>1.4523600000000001</v>
      </c>
      <c r="K5437" s="7">
        <f t="shared" ca="1" si="1013"/>
        <v>1.4523600000000003</v>
      </c>
      <c r="L5437" s="55" t="str">
        <f t="shared" si="1014"/>
        <v>t5429</v>
      </c>
      <c r="M5437" s="56">
        <v>1</v>
      </c>
      <c r="N5437" s="79">
        <f t="shared" ca="1" si="1019"/>
        <v>1.4523600000000003</v>
      </c>
    </row>
    <row r="5438" spans="1:14">
      <c r="A5438">
        <v>5430</v>
      </c>
      <c r="B5438">
        <f t="shared" si="1015"/>
        <v>33</v>
      </c>
      <c r="C5438">
        <f t="shared" si="1016"/>
        <v>3</v>
      </c>
      <c r="D5438">
        <f t="shared" si="1017"/>
        <v>6</v>
      </c>
      <c r="E5438">
        <f t="shared" si="1008"/>
        <v>80</v>
      </c>
      <c r="F5438">
        <f t="shared" ca="1" si="1009"/>
        <v>98</v>
      </c>
      <c r="G5438">
        <f t="shared" ca="1" si="1010"/>
        <v>5</v>
      </c>
      <c r="H5438">
        <f t="shared" ca="1" si="1011"/>
        <v>72</v>
      </c>
      <c r="I5438" s="6">
        <f t="shared" ca="1" si="1018"/>
        <v>0.56447999999999998</v>
      </c>
      <c r="J5438" s="18">
        <f t="shared" ca="1" si="1012"/>
        <v>1.608768</v>
      </c>
      <c r="K5438" s="7">
        <f t="shared" ca="1" si="1013"/>
        <v>1.6087679999999998</v>
      </c>
      <c r="L5438" s="55" t="str">
        <f t="shared" si="1014"/>
        <v>t5430</v>
      </c>
      <c r="M5438" s="56">
        <v>1</v>
      </c>
      <c r="N5438" s="79">
        <f t="shared" ca="1" si="1019"/>
        <v>1.6087679999999998</v>
      </c>
    </row>
    <row r="5439" spans="1:14">
      <c r="A5439">
        <v>5431</v>
      </c>
      <c r="B5439">
        <f t="shared" si="1015"/>
        <v>33</v>
      </c>
      <c r="C5439">
        <f t="shared" si="1016"/>
        <v>3</v>
      </c>
      <c r="D5439">
        <f t="shared" si="1017"/>
        <v>7</v>
      </c>
      <c r="E5439">
        <f t="shared" si="1008"/>
        <v>80</v>
      </c>
      <c r="F5439">
        <f t="shared" ca="1" si="1009"/>
        <v>98</v>
      </c>
      <c r="G5439">
        <f t="shared" ca="1" si="1010"/>
        <v>5</v>
      </c>
      <c r="H5439">
        <f t="shared" ca="1" si="1011"/>
        <v>85</v>
      </c>
      <c r="I5439" s="6">
        <f t="shared" ca="1" si="1018"/>
        <v>0.66639999999999999</v>
      </c>
      <c r="J5439" s="18">
        <f t="shared" ca="1" si="1012"/>
        <v>1.89924</v>
      </c>
      <c r="K5439" s="7">
        <f t="shared" ca="1" si="1013"/>
        <v>1.89924</v>
      </c>
      <c r="L5439" s="55" t="str">
        <f t="shared" si="1014"/>
        <v>t5431</v>
      </c>
      <c r="M5439" s="56">
        <v>1</v>
      </c>
      <c r="N5439" s="79">
        <f t="shared" ca="1" si="1019"/>
        <v>1.89924</v>
      </c>
    </row>
    <row r="5440" spans="1:14">
      <c r="A5440">
        <v>5432</v>
      </c>
      <c r="B5440">
        <f t="shared" si="1015"/>
        <v>33</v>
      </c>
      <c r="C5440">
        <f t="shared" si="1016"/>
        <v>3</v>
      </c>
      <c r="D5440">
        <f t="shared" si="1017"/>
        <v>8</v>
      </c>
      <c r="E5440">
        <f t="shared" si="1008"/>
        <v>80</v>
      </c>
      <c r="F5440">
        <f t="shared" ca="1" si="1009"/>
        <v>98</v>
      </c>
      <c r="G5440">
        <f t="shared" ca="1" si="1010"/>
        <v>5</v>
      </c>
      <c r="H5440">
        <f t="shared" ca="1" si="1011"/>
        <v>95</v>
      </c>
      <c r="I5440" s="6">
        <f t="shared" ca="1" si="1018"/>
        <v>0.74480000000000002</v>
      </c>
      <c r="J5440" s="18">
        <f t="shared" ca="1" si="1012"/>
        <v>2.1226799999999999</v>
      </c>
      <c r="K5440" s="7">
        <f t="shared" ca="1" si="1013"/>
        <v>2.1226799999999999</v>
      </c>
      <c r="L5440" s="55" t="str">
        <f t="shared" si="1014"/>
        <v>t5432</v>
      </c>
      <c r="M5440" s="56">
        <v>1</v>
      </c>
      <c r="N5440" s="79">
        <f t="shared" ca="1" si="1019"/>
        <v>2.1226799999999999</v>
      </c>
    </row>
    <row r="5441" spans="1:14">
      <c r="A5441">
        <v>5433</v>
      </c>
      <c r="B5441">
        <f t="shared" si="1015"/>
        <v>33</v>
      </c>
      <c r="C5441">
        <f t="shared" si="1016"/>
        <v>3</v>
      </c>
      <c r="D5441">
        <f t="shared" si="1017"/>
        <v>9</v>
      </c>
      <c r="E5441">
        <f t="shared" si="1008"/>
        <v>80</v>
      </c>
      <c r="F5441">
        <f t="shared" ca="1" si="1009"/>
        <v>98</v>
      </c>
      <c r="G5441">
        <f t="shared" ca="1" si="1010"/>
        <v>5</v>
      </c>
      <c r="H5441">
        <f t="shared" ca="1" si="1011"/>
        <v>99</v>
      </c>
      <c r="I5441" s="6">
        <f t="shared" ca="1" si="1018"/>
        <v>0.77615999999999996</v>
      </c>
      <c r="J5441" s="18">
        <f t="shared" ca="1" si="1012"/>
        <v>2.212056</v>
      </c>
      <c r="K5441" s="7">
        <f t="shared" ca="1" si="1013"/>
        <v>2.212056</v>
      </c>
      <c r="L5441" s="55" t="str">
        <f t="shared" si="1014"/>
        <v>t5433</v>
      </c>
      <c r="M5441" s="56">
        <v>1</v>
      </c>
      <c r="N5441" s="79">
        <f t="shared" ca="1" si="1019"/>
        <v>2.212056</v>
      </c>
    </row>
    <row r="5442" spans="1:14">
      <c r="A5442">
        <v>5434</v>
      </c>
      <c r="B5442">
        <f t="shared" si="1015"/>
        <v>33</v>
      </c>
      <c r="C5442">
        <f t="shared" si="1016"/>
        <v>3</v>
      </c>
      <c r="D5442">
        <f t="shared" si="1017"/>
        <v>10</v>
      </c>
      <c r="E5442">
        <f t="shared" si="1008"/>
        <v>80</v>
      </c>
      <c r="F5442">
        <f t="shared" ca="1" si="1009"/>
        <v>98</v>
      </c>
      <c r="G5442">
        <f t="shared" ca="1" si="1010"/>
        <v>5</v>
      </c>
      <c r="H5442">
        <f t="shared" ca="1" si="1011"/>
        <v>100</v>
      </c>
      <c r="I5442" s="6">
        <f t="shared" ca="1" si="1018"/>
        <v>0.78400000000000003</v>
      </c>
      <c r="J5442" s="18">
        <f t="shared" ca="1" si="1012"/>
        <v>2.2343999999999999</v>
      </c>
      <c r="K5442" s="7">
        <f t="shared" ca="1" si="1013"/>
        <v>2.2343999999999999</v>
      </c>
      <c r="L5442" s="55" t="str">
        <f t="shared" si="1014"/>
        <v>t5434</v>
      </c>
      <c r="M5442" s="56">
        <v>1</v>
      </c>
      <c r="N5442" s="79">
        <f t="shared" ca="1" si="1019"/>
        <v>2.2343999999999999</v>
      </c>
    </row>
    <row r="5443" spans="1:14">
      <c r="A5443">
        <v>5435</v>
      </c>
      <c r="B5443">
        <f t="shared" si="1015"/>
        <v>33</v>
      </c>
      <c r="C5443">
        <f t="shared" si="1016"/>
        <v>3</v>
      </c>
      <c r="D5443">
        <f t="shared" si="1017"/>
        <v>11</v>
      </c>
      <c r="E5443">
        <f t="shared" si="1008"/>
        <v>80</v>
      </c>
      <c r="F5443">
        <f t="shared" ca="1" si="1009"/>
        <v>98</v>
      </c>
      <c r="G5443">
        <f t="shared" ca="1" si="1010"/>
        <v>5</v>
      </c>
      <c r="H5443">
        <f t="shared" ca="1" si="1011"/>
        <v>99</v>
      </c>
      <c r="I5443" s="6">
        <f t="shared" ca="1" si="1018"/>
        <v>0.77615999999999996</v>
      </c>
      <c r="J5443" s="18">
        <f t="shared" ca="1" si="1012"/>
        <v>2.212056</v>
      </c>
      <c r="K5443" s="7">
        <f t="shared" ca="1" si="1013"/>
        <v>2.212056</v>
      </c>
      <c r="L5443" s="55" t="str">
        <f t="shared" si="1014"/>
        <v>t5435</v>
      </c>
      <c r="M5443" s="56">
        <v>1</v>
      </c>
      <c r="N5443" s="79">
        <f t="shared" ca="1" si="1019"/>
        <v>2.212056</v>
      </c>
    </row>
    <row r="5444" spans="1:14">
      <c r="A5444">
        <v>5436</v>
      </c>
      <c r="B5444">
        <f t="shared" si="1015"/>
        <v>33</v>
      </c>
      <c r="C5444">
        <f t="shared" si="1016"/>
        <v>3</v>
      </c>
      <c r="D5444">
        <f t="shared" si="1017"/>
        <v>12</v>
      </c>
      <c r="E5444">
        <f t="shared" si="1008"/>
        <v>80</v>
      </c>
      <c r="F5444">
        <f t="shared" ca="1" si="1009"/>
        <v>98</v>
      </c>
      <c r="G5444">
        <f t="shared" ca="1" si="1010"/>
        <v>5</v>
      </c>
      <c r="H5444">
        <f t="shared" ca="1" si="1011"/>
        <v>93</v>
      </c>
      <c r="I5444" s="6">
        <f t="shared" ca="1" si="1018"/>
        <v>0.7291200000000001</v>
      </c>
      <c r="J5444" s="18">
        <f t="shared" ca="1" si="1012"/>
        <v>2.0779920000000005</v>
      </c>
      <c r="K5444" s="7">
        <f t="shared" ca="1" si="1013"/>
        <v>2.0779920000000005</v>
      </c>
      <c r="L5444" s="55" t="str">
        <f t="shared" si="1014"/>
        <v>t5436</v>
      </c>
      <c r="M5444" s="56">
        <v>1</v>
      </c>
      <c r="N5444" s="79">
        <f t="shared" ca="1" si="1019"/>
        <v>2.0779920000000005</v>
      </c>
    </row>
    <row r="5445" spans="1:14">
      <c r="A5445">
        <v>5437</v>
      </c>
      <c r="B5445">
        <f t="shared" si="1015"/>
        <v>33</v>
      </c>
      <c r="C5445">
        <f t="shared" si="1016"/>
        <v>3</v>
      </c>
      <c r="D5445">
        <f t="shared" si="1017"/>
        <v>13</v>
      </c>
      <c r="E5445">
        <f t="shared" si="1008"/>
        <v>80</v>
      </c>
      <c r="F5445">
        <f t="shared" ca="1" si="1009"/>
        <v>98</v>
      </c>
      <c r="G5445">
        <f t="shared" ca="1" si="1010"/>
        <v>5</v>
      </c>
      <c r="H5445">
        <f t="shared" ca="1" si="1011"/>
        <v>92</v>
      </c>
      <c r="I5445" s="6">
        <f t="shared" ca="1" si="1018"/>
        <v>0.72128000000000003</v>
      </c>
      <c r="J5445" s="18">
        <f t="shared" ca="1" si="1012"/>
        <v>2.0556480000000001</v>
      </c>
      <c r="K5445" s="7">
        <f t="shared" ca="1" si="1013"/>
        <v>2.0556480000000001</v>
      </c>
      <c r="L5445" s="55" t="str">
        <f t="shared" si="1014"/>
        <v>t5437</v>
      </c>
      <c r="M5445" s="56">
        <v>1</v>
      </c>
      <c r="N5445" s="79">
        <f t="shared" ca="1" si="1019"/>
        <v>2.0556480000000001</v>
      </c>
    </row>
    <row r="5446" spans="1:14">
      <c r="A5446">
        <v>5438</v>
      </c>
      <c r="B5446">
        <f t="shared" si="1015"/>
        <v>33</v>
      </c>
      <c r="C5446">
        <f t="shared" si="1016"/>
        <v>3</v>
      </c>
      <c r="D5446">
        <f t="shared" si="1017"/>
        <v>14</v>
      </c>
      <c r="E5446">
        <f t="shared" si="1008"/>
        <v>80</v>
      </c>
      <c r="F5446">
        <f t="shared" ca="1" si="1009"/>
        <v>98</v>
      </c>
      <c r="G5446">
        <f t="shared" ca="1" si="1010"/>
        <v>5</v>
      </c>
      <c r="H5446">
        <f t="shared" ca="1" si="1011"/>
        <v>90</v>
      </c>
      <c r="I5446" s="6">
        <f t="shared" ca="1" si="1018"/>
        <v>0.7056</v>
      </c>
      <c r="J5446" s="18">
        <f t="shared" ca="1" si="1012"/>
        <v>2.0109599999999999</v>
      </c>
      <c r="K5446" s="7">
        <f t="shared" ca="1" si="1013"/>
        <v>2.0109599999999999</v>
      </c>
      <c r="L5446" s="55" t="str">
        <f t="shared" si="1014"/>
        <v>t5438</v>
      </c>
      <c r="M5446" s="56">
        <v>1</v>
      </c>
      <c r="N5446" s="79">
        <f t="shared" ca="1" si="1019"/>
        <v>2.0109599999999999</v>
      </c>
    </row>
    <row r="5447" spans="1:14">
      <c r="A5447">
        <v>5439</v>
      </c>
      <c r="B5447">
        <f t="shared" si="1015"/>
        <v>33</v>
      </c>
      <c r="C5447">
        <f t="shared" si="1016"/>
        <v>3</v>
      </c>
      <c r="D5447">
        <f t="shared" si="1017"/>
        <v>15</v>
      </c>
      <c r="E5447">
        <f t="shared" si="1008"/>
        <v>80</v>
      </c>
      <c r="F5447">
        <f t="shared" ca="1" si="1009"/>
        <v>98</v>
      </c>
      <c r="G5447">
        <f t="shared" ca="1" si="1010"/>
        <v>5</v>
      </c>
      <c r="H5447">
        <f t="shared" ca="1" si="1011"/>
        <v>88</v>
      </c>
      <c r="I5447" s="6">
        <f t="shared" ca="1" si="1018"/>
        <v>0.68992000000000009</v>
      </c>
      <c r="J5447" s="18">
        <f t="shared" ca="1" si="1012"/>
        <v>1.9662720000000002</v>
      </c>
      <c r="K5447" s="7">
        <f t="shared" ca="1" si="1013"/>
        <v>1.9662720000000002</v>
      </c>
      <c r="L5447" s="55" t="str">
        <f t="shared" si="1014"/>
        <v>t5439</v>
      </c>
      <c r="M5447" s="56">
        <v>1</v>
      </c>
      <c r="N5447" s="79">
        <f t="shared" ca="1" si="1019"/>
        <v>1.9662720000000002</v>
      </c>
    </row>
    <row r="5448" spans="1:14">
      <c r="A5448">
        <v>5440</v>
      </c>
      <c r="B5448">
        <f t="shared" si="1015"/>
        <v>33</v>
      </c>
      <c r="C5448">
        <f t="shared" si="1016"/>
        <v>3</v>
      </c>
      <c r="D5448">
        <f t="shared" si="1017"/>
        <v>16</v>
      </c>
      <c r="E5448">
        <f t="shared" ref="E5448:E5511" si="1020">VLOOKUP(B5448,table_week_fact,2)</f>
        <v>80</v>
      </c>
      <c r="F5448">
        <f t="shared" ref="F5448:F5511" ca="1" si="1021">OFFSET(table_day_fact_start,C5448-1,0)</f>
        <v>98</v>
      </c>
      <c r="G5448">
        <f t="shared" ref="G5448:G5511" ca="1" si="1022">OFFSET(table_hr_col_start,C5448-1,MATCH(B5448,table_hr_col_wk_hdr)-1)</f>
        <v>5</v>
      </c>
      <c r="H5448">
        <f t="shared" ref="H5448:H5511" ca="1" si="1023">OFFSET(table_hr_fact_start,D5448,G5448-1)</f>
        <v>90</v>
      </c>
      <c r="I5448" s="6">
        <f t="shared" ca="1" si="1018"/>
        <v>0.7056</v>
      </c>
      <c r="J5448" s="18">
        <f t="shared" ref="J5448:J5511" ca="1" si="1024">peak_baseline*I5448</f>
        <v>2.0109599999999999</v>
      </c>
      <c r="K5448" s="7">
        <f t="shared" ref="K5448:K5511" ca="1" si="1025">J5448*peak_load/peak_baseline</f>
        <v>2.0109599999999999</v>
      </c>
      <c r="L5448" s="55" t="str">
        <f t="shared" ref="L5448:L5511" si="1026">CONCATENATE($M$4,TEXT(A5448,"0"))</f>
        <v>t5440</v>
      </c>
      <c r="M5448" s="56">
        <v>1</v>
      </c>
      <c r="N5448" s="79">
        <f t="shared" ca="1" si="1019"/>
        <v>2.0109599999999999</v>
      </c>
    </row>
    <row r="5449" spans="1:14">
      <c r="A5449">
        <v>5441</v>
      </c>
      <c r="B5449">
        <f t="shared" ref="B5449:B5512" si="1027">ROUNDDOWN(A5449/168,0)+1</f>
        <v>33</v>
      </c>
      <c r="C5449">
        <f t="shared" ref="C5449:C5512" si="1028">ROUNDDOWN(MOD(A5449/24,7),0)+1</f>
        <v>3</v>
      </c>
      <c r="D5449">
        <f t="shared" ref="D5449:D5512" si="1029">MOD(A5449,24)</f>
        <v>17</v>
      </c>
      <c r="E5449">
        <f t="shared" si="1020"/>
        <v>80</v>
      </c>
      <c r="F5449">
        <f t="shared" ca="1" si="1021"/>
        <v>98</v>
      </c>
      <c r="G5449">
        <f t="shared" ca="1" si="1022"/>
        <v>5</v>
      </c>
      <c r="H5449">
        <f t="shared" ca="1" si="1023"/>
        <v>92</v>
      </c>
      <c r="I5449" s="6">
        <f t="shared" ref="I5449:I5512" ca="1" si="1030">E5449/100*F5449/100*H5449/100</f>
        <v>0.72128000000000003</v>
      </c>
      <c r="J5449" s="18">
        <f t="shared" ca="1" si="1024"/>
        <v>2.0556480000000001</v>
      </c>
      <c r="K5449" s="7">
        <f t="shared" ca="1" si="1025"/>
        <v>2.0556480000000001</v>
      </c>
      <c r="L5449" s="55" t="str">
        <f t="shared" si="1026"/>
        <v>t5441</v>
      </c>
      <c r="M5449" s="56">
        <v>1</v>
      </c>
      <c r="N5449" s="79">
        <f t="shared" ref="N5449:N5512" ca="1" si="1031">K5449</f>
        <v>2.0556480000000001</v>
      </c>
    </row>
    <row r="5450" spans="1:14">
      <c r="A5450">
        <v>5442</v>
      </c>
      <c r="B5450">
        <f t="shared" si="1027"/>
        <v>33</v>
      </c>
      <c r="C5450">
        <f t="shared" si="1028"/>
        <v>3</v>
      </c>
      <c r="D5450">
        <f t="shared" si="1029"/>
        <v>18</v>
      </c>
      <c r="E5450">
        <f t="shared" si="1020"/>
        <v>80</v>
      </c>
      <c r="F5450">
        <f t="shared" ca="1" si="1021"/>
        <v>98</v>
      </c>
      <c r="G5450">
        <f t="shared" ca="1" si="1022"/>
        <v>5</v>
      </c>
      <c r="H5450">
        <f t="shared" ca="1" si="1023"/>
        <v>96</v>
      </c>
      <c r="I5450" s="6">
        <f t="shared" ca="1" si="1030"/>
        <v>0.75264000000000009</v>
      </c>
      <c r="J5450" s="18">
        <f t="shared" ca="1" si="1024"/>
        <v>2.1450240000000003</v>
      </c>
      <c r="K5450" s="7">
        <f t="shared" ca="1" si="1025"/>
        <v>2.1450240000000003</v>
      </c>
      <c r="L5450" s="55" t="str">
        <f t="shared" si="1026"/>
        <v>t5442</v>
      </c>
      <c r="M5450" s="56">
        <v>1</v>
      </c>
      <c r="N5450" s="79">
        <f t="shared" ca="1" si="1031"/>
        <v>2.1450240000000003</v>
      </c>
    </row>
    <row r="5451" spans="1:14">
      <c r="A5451">
        <v>5443</v>
      </c>
      <c r="B5451">
        <f t="shared" si="1027"/>
        <v>33</v>
      </c>
      <c r="C5451">
        <f t="shared" si="1028"/>
        <v>3</v>
      </c>
      <c r="D5451">
        <f t="shared" si="1029"/>
        <v>19</v>
      </c>
      <c r="E5451">
        <f t="shared" si="1020"/>
        <v>80</v>
      </c>
      <c r="F5451">
        <f t="shared" ca="1" si="1021"/>
        <v>98</v>
      </c>
      <c r="G5451">
        <f t="shared" ca="1" si="1022"/>
        <v>5</v>
      </c>
      <c r="H5451">
        <f t="shared" ca="1" si="1023"/>
        <v>98</v>
      </c>
      <c r="I5451" s="6">
        <f t="shared" ca="1" si="1030"/>
        <v>0.76832000000000011</v>
      </c>
      <c r="J5451" s="18">
        <f t="shared" ca="1" si="1024"/>
        <v>2.1897120000000005</v>
      </c>
      <c r="K5451" s="7">
        <f t="shared" ca="1" si="1025"/>
        <v>2.1897120000000005</v>
      </c>
      <c r="L5451" s="55" t="str">
        <f t="shared" si="1026"/>
        <v>t5443</v>
      </c>
      <c r="M5451" s="56">
        <v>1</v>
      </c>
      <c r="N5451" s="79">
        <f t="shared" ca="1" si="1031"/>
        <v>2.1897120000000005</v>
      </c>
    </row>
    <row r="5452" spans="1:14">
      <c r="A5452">
        <v>5444</v>
      </c>
      <c r="B5452">
        <f t="shared" si="1027"/>
        <v>33</v>
      </c>
      <c r="C5452">
        <f t="shared" si="1028"/>
        <v>3</v>
      </c>
      <c r="D5452">
        <f t="shared" si="1029"/>
        <v>20</v>
      </c>
      <c r="E5452">
        <f t="shared" si="1020"/>
        <v>80</v>
      </c>
      <c r="F5452">
        <f t="shared" ca="1" si="1021"/>
        <v>98</v>
      </c>
      <c r="G5452">
        <f t="shared" ca="1" si="1022"/>
        <v>5</v>
      </c>
      <c r="H5452">
        <f t="shared" ca="1" si="1023"/>
        <v>96</v>
      </c>
      <c r="I5452" s="6">
        <f t="shared" ca="1" si="1030"/>
        <v>0.75264000000000009</v>
      </c>
      <c r="J5452" s="18">
        <f t="shared" ca="1" si="1024"/>
        <v>2.1450240000000003</v>
      </c>
      <c r="K5452" s="7">
        <f t="shared" ca="1" si="1025"/>
        <v>2.1450240000000003</v>
      </c>
      <c r="L5452" s="55" t="str">
        <f t="shared" si="1026"/>
        <v>t5444</v>
      </c>
      <c r="M5452" s="56">
        <v>1</v>
      </c>
      <c r="N5452" s="79">
        <f t="shared" ca="1" si="1031"/>
        <v>2.1450240000000003</v>
      </c>
    </row>
    <row r="5453" spans="1:14">
      <c r="A5453">
        <v>5445</v>
      </c>
      <c r="B5453">
        <f t="shared" si="1027"/>
        <v>33</v>
      </c>
      <c r="C5453">
        <f t="shared" si="1028"/>
        <v>3</v>
      </c>
      <c r="D5453">
        <f t="shared" si="1029"/>
        <v>21</v>
      </c>
      <c r="E5453">
        <f t="shared" si="1020"/>
        <v>80</v>
      </c>
      <c r="F5453">
        <f t="shared" ca="1" si="1021"/>
        <v>98</v>
      </c>
      <c r="G5453">
        <f t="shared" ca="1" si="1022"/>
        <v>5</v>
      </c>
      <c r="H5453">
        <f t="shared" ca="1" si="1023"/>
        <v>90</v>
      </c>
      <c r="I5453" s="6">
        <f t="shared" ca="1" si="1030"/>
        <v>0.7056</v>
      </c>
      <c r="J5453" s="18">
        <f t="shared" ca="1" si="1024"/>
        <v>2.0109599999999999</v>
      </c>
      <c r="K5453" s="7">
        <f t="shared" ca="1" si="1025"/>
        <v>2.0109599999999999</v>
      </c>
      <c r="L5453" s="55" t="str">
        <f t="shared" si="1026"/>
        <v>t5445</v>
      </c>
      <c r="M5453" s="56">
        <v>1</v>
      </c>
      <c r="N5453" s="79">
        <f t="shared" ca="1" si="1031"/>
        <v>2.0109599999999999</v>
      </c>
    </row>
    <row r="5454" spans="1:14">
      <c r="A5454">
        <v>5446</v>
      </c>
      <c r="B5454">
        <f t="shared" si="1027"/>
        <v>33</v>
      </c>
      <c r="C5454">
        <f t="shared" si="1028"/>
        <v>3</v>
      </c>
      <c r="D5454">
        <f t="shared" si="1029"/>
        <v>22</v>
      </c>
      <c r="E5454">
        <f t="shared" si="1020"/>
        <v>80</v>
      </c>
      <c r="F5454">
        <f t="shared" ca="1" si="1021"/>
        <v>98</v>
      </c>
      <c r="G5454">
        <f t="shared" ca="1" si="1022"/>
        <v>5</v>
      </c>
      <c r="H5454">
        <f t="shared" ca="1" si="1023"/>
        <v>80</v>
      </c>
      <c r="I5454" s="6">
        <f t="shared" ca="1" si="1030"/>
        <v>0.62719999999999998</v>
      </c>
      <c r="J5454" s="18">
        <f t="shared" ca="1" si="1024"/>
        <v>1.78752</v>
      </c>
      <c r="K5454" s="7">
        <f t="shared" ca="1" si="1025"/>
        <v>1.78752</v>
      </c>
      <c r="L5454" s="55" t="str">
        <f t="shared" si="1026"/>
        <v>t5446</v>
      </c>
      <c r="M5454" s="56">
        <v>1</v>
      </c>
      <c r="N5454" s="79">
        <f t="shared" ca="1" si="1031"/>
        <v>1.78752</v>
      </c>
    </row>
    <row r="5455" spans="1:14">
      <c r="A5455">
        <v>5447</v>
      </c>
      <c r="B5455">
        <f t="shared" si="1027"/>
        <v>33</v>
      </c>
      <c r="C5455">
        <f t="shared" si="1028"/>
        <v>3</v>
      </c>
      <c r="D5455">
        <f t="shared" si="1029"/>
        <v>23</v>
      </c>
      <c r="E5455">
        <f t="shared" si="1020"/>
        <v>80</v>
      </c>
      <c r="F5455">
        <f t="shared" ca="1" si="1021"/>
        <v>98</v>
      </c>
      <c r="G5455">
        <f t="shared" ca="1" si="1022"/>
        <v>5</v>
      </c>
      <c r="H5455">
        <f t="shared" ca="1" si="1023"/>
        <v>70</v>
      </c>
      <c r="I5455" s="6">
        <f t="shared" ca="1" si="1030"/>
        <v>0.54880000000000007</v>
      </c>
      <c r="J5455" s="18">
        <f t="shared" ca="1" si="1024"/>
        <v>1.5640800000000001</v>
      </c>
      <c r="K5455" s="7">
        <f t="shared" ca="1" si="1025"/>
        <v>1.5640800000000001</v>
      </c>
      <c r="L5455" s="55" t="str">
        <f t="shared" si="1026"/>
        <v>t5447</v>
      </c>
      <c r="M5455" s="56">
        <v>1</v>
      </c>
      <c r="N5455" s="79">
        <f t="shared" ca="1" si="1031"/>
        <v>1.5640800000000001</v>
      </c>
    </row>
    <row r="5456" spans="1:14">
      <c r="A5456">
        <v>5448</v>
      </c>
      <c r="B5456">
        <f t="shared" si="1027"/>
        <v>33</v>
      </c>
      <c r="C5456">
        <f t="shared" si="1028"/>
        <v>4</v>
      </c>
      <c r="D5456">
        <f t="shared" si="1029"/>
        <v>0</v>
      </c>
      <c r="E5456">
        <f t="shared" si="1020"/>
        <v>80</v>
      </c>
      <c r="F5456">
        <f t="shared" ca="1" si="1021"/>
        <v>96</v>
      </c>
      <c r="G5456">
        <f t="shared" ca="1" si="1022"/>
        <v>5</v>
      </c>
      <c r="H5456">
        <f t="shared" ca="1" si="1023"/>
        <v>63</v>
      </c>
      <c r="I5456" s="6">
        <f t="shared" ca="1" si="1030"/>
        <v>0.48384000000000005</v>
      </c>
      <c r="J5456" s="18">
        <f t="shared" ca="1" si="1024"/>
        <v>1.3789440000000002</v>
      </c>
      <c r="K5456" s="7">
        <f t="shared" ca="1" si="1025"/>
        <v>1.3789440000000002</v>
      </c>
      <c r="L5456" s="55" t="str">
        <f t="shared" si="1026"/>
        <v>t5448</v>
      </c>
      <c r="M5456" s="56">
        <v>1</v>
      </c>
      <c r="N5456" s="79">
        <f t="shared" ca="1" si="1031"/>
        <v>1.3789440000000002</v>
      </c>
    </row>
    <row r="5457" spans="1:14">
      <c r="A5457">
        <v>5449</v>
      </c>
      <c r="B5457">
        <f t="shared" si="1027"/>
        <v>33</v>
      </c>
      <c r="C5457">
        <f t="shared" si="1028"/>
        <v>4</v>
      </c>
      <c r="D5457">
        <f t="shared" si="1029"/>
        <v>1</v>
      </c>
      <c r="E5457">
        <f t="shared" si="1020"/>
        <v>80</v>
      </c>
      <c r="F5457">
        <f t="shared" ca="1" si="1021"/>
        <v>96</v>
      </c>
      <c r="G5457">
        <f t="shared" ca="1" si="1022"/>
        <v>5</v>
      </c>
      <c r="H5457">
        <f t="shared" ca="1" si="1023"/>
        <v>62</v>
      </c>
      <c r="I5457" s="6">
        <f t="shared" ca="1" si="1030"/>
        <v>0.47616000000000008</v>
      </c>
      <c r="J5457" s="18">
        <f t="shared" ca="1" si="1024"/>
        <v>1.3570560000000003</v>
      </c>
      <c r="K5457" s="7">
        <f t="shared" ca="1" si="1025"/>
        <v>1.3570560000000003</v>
      </c>
      <c r="L5457" s="55" t="str">
        <f t="shared" si="1026"/>
        <v>t5449</v>
      </c>
      <c r="M5457" s="56">
        <v>1</v>
      </c>
      <c r="N5457" s="79">
        <f t="shared" ca="1" si="1031"/>
        <v>1.3570560000000003</v>
      </c>
    </row>
    <row r="5458" spans="1:14">
      <c r="A5458">
        <v>5450</v>
      </c>
      <c r="B5458">
        <f t="shared" si="1027"/>
        <v>33</v>
      </c>
      <c r="C5458">
        <f t="shared" si="1028"/>
        <v>4</v>
      </c>
      <c r="D5458">
        <f t="shared" si="1029"/>
        <v>2</v>
      </c>
      <c r="E5458">
        <f t="shared" si="1020"/>
        <v>80</v>
      </c>
      <c r="F5458">
        <f t="shared" ca="1" si="1021"/>
        <v>96</v>
      </c>
      <c r="G5458">
        <f t="shared" ca="1" si="1022"/>
        <v>5</v>
      </c>
      <c r="H5458">
        <f t="shared" ca="1" si="1023"/>
        <v>60</v>
      </c>
      <c r="I5458" s="6">
        <f t="shared" ca="1" si="1030"/>
        <v>0.46080000000000004</v>
      </c>
      <c r="J5458" s="18">
        <f t="shared" ca="1" si="1024"/>
        <v>1.3132800000000002</v>
      </c>
      <c r="K5458" s="7">
        <f t="shared" ca="1" si="1025"/>
        <v>1.3132800000000002</v>
      </c>
      <c r="L5458" s="55" t="str">
        <f t="shared" si="1026"/>
        <v>t5450</v>
      </c>
      <c r="M5458" s="56">
        <v>1</v>
      </c>
      <c r="N5458" s="79">
        <f t="shared" ca="1" si="1031"/>
        <v>1.3132800000000002</v>
      </c>
    </row>
    <row r="5459" spans="1:14">
      <c r="A5459">
        <v>5451</v>
      </c>
      <c r="B5459">
        <f t="shared" si="1027"/>
        <v>33</v>
      </c>
      <c r="C5459">
        <f t="shared" si="1028"/>
        <v>4</v>
      </c>
      <c r="D5459">
        <f t="shared" si="1029"/>
        <v>3</v>
      </c>
      <c r="E5459">
        <f t="shared" si="1020"/>
        <v>80</v>
      </c>
      <c r="F5459">
        <f t="shared" ca="1" si="1021"/>
        <v>96</v>
      </c>
      <c r="G5459">
        <f t="shared" ca="1" si="1022"/>
        <v>5</v>
      </c>
      <c r="H5459">
        <f t="shared" ca="1" si="1023"/>
        <v>58</v>
      </c>
      <c r="I5459" s="6">
        <f t="shared" ca="1" si="1030"/>
        <v>0.44544000000000006</v>
      </c>
      <c r="J5459" s="18">
        <f t="shared" ca="1" si="1024"/>
        <v>1.2695040000000002</v>
      </c>
      <c r="K5459" s="7">
        <f t="shared" ca="1" si="1025"/>
        <v>1.2695040000000002</v>
      </c>
      <c r="L5459" s="55" t="str">
        <f t="shared" si="1026"/>
        <v>t5451</v>
      </c>
      <c r="M5459" s="56">
        <v>1</v>
      </c>
      <c r="N5459" s="79">
        <f t="shared" ca="1" si="1031"/>
        <v>1.2695040000000002</v>
      </c>
    </row>
    <row r="5460" spans="1:14">
      <c r="A5460">
        <v>5452</v>
      </c>
      <c r="B5460">
        <f t="shared" si="1027"/>
        <v>33</v>
      </c>
      <c r="C5460">
        <f t="shared" si="1028"/>
        <v>4</v>
      </c>
      <c r="D5460">
        <f t="shared" si="1029"/>
        <v>4</v>
      </c>
      <c r="E5460">
        <f t="shared" si="1020"/>
        <v>80</v>
      </c>
      <c r="F5460">
        <f t="shared" ca="1" si="1021"/>
        <v>96</v>
      </c>
      <c r="G5460">
        <f t="shared" ca="1" si="1022"/>
        <v>5</v>
      </c>
      <c r="H5460">
        <f t="shared" ca="1" si="1023"/>
        <v>59</v>
      </c>
      <c r="I5460" s="6">
        <f t="shared" ca="1" si="1030"/>
        <v>0.45312000000000002</v>
      </c>
      <c r="J5460" s="18">
        <f t="shared" ca="1" si="1024"/>
        <v>1.2913920000000001</v>
      </c>
      <c r="K5460" s="7">
        <f t="shared" ca="1" si="1025"/>
        <v>1.2913920000000001</v>
      </c>
      <c r="L5460" s="55" t="str">
        <f t="shared" si="1026"/>
        <v>t5452</v>
      </c>
      <c r="M5460" s="56">
        <v>1</v>
      </c>
      <c r="N5460" s="79">
        <f t="shared" ca="1" si="1031"/>
        <v>1.2913920000000001</v>
      </c>
    </row>
    <row r="5461" spans="1:14">
      <c r="A5461">
        <v>5453</v>
      </c>
      <c r="B5461">
        <f t="shared" si="1027"/>
        <v>33</v>
      </c>
      <c r="C5461">
        <f t="shared" si="1028"/>
        <v>4</v>
      </c>
      <c r="D5461">
        <f t="shared" si="1029"/>
        <v>5</v>
      </c>
      <c r="E5461">
        <f t="shared" si="1020"/>
        <v>80</v>
      </c>
      <c r="F5461">
        <f t="shared" ca="1" si="1021"/>
        <v>96</v>
      </c>
      <c r="G5461">
        <f t="shared" ca="1" si="1022"/>
        <v>5</v>
      </c>
      <c r="H5461">
        <f t="shared" ca="1" si="1023"/>
        <v>65</v>
      </c>
      <c r="I5461" s="6">
        <f t="shared" ca="1" si="1030"/>
        <v>0.49920000000000009</v>
      </c>
      <c r="J5461" s="18">
        <f t="shared" ca="1" si="1024"/>
        <v>1.4227200000000002</v>
      </c>
      <c r="K5461" s="7">
        <f t="shared" ca="1" si="1025"/>
        <v>1.4227200000000002</v>
      </c>
      <c r="L5461" s="55" t="str">
        <f t="shared" si="1026"/>
        <v>t5453</v>
      </c>
      <c r="M5461" s="56">
        <v>1</v>
      </c>
      <c r="N5461" s="79">
        <f t="shared" ca="1" si="1031"/>
        <v>1.4227200000000002</v>
      </c>
    </row>
    <row r="5462" spans="1:14">
      <c r="A5462">
        <v>5454</v>
      </c>
      <c r="B5462">
        <f t="shared" si="1027"/>
        <v>33</v>
      </c>
      <c r="C5462">
        <f t="shared" si="1028"/>
        <v>4</v>
      </c>
      <c r="D5462">
        <f t="shared" si="1029"/>
        <v>6</v>
      </c>
      <c r="E5462">
        <f t="shared" si="1020"/>
        <v>80</v>
      </c>
      <c r="F5462">
        <f t="shared" ca="1" si="1021"/>
        <v>96</v>
      </c>
      <c r="G5462">
        <f t="shared" ca="1" si="1022"/>
        <v>5</v>
      </c>
      <c r="H5462">
        <f t="shared" ca="1" si="1023"/>
        <v>72</v>
      </c>
      <c r="I5462" s="6">
        <f t="shared" ca="1" si="1030"/>
        <v>0.55296000000000012</v>
      </c>
      <c r="J5462" s="18">
        <f t="shared" ca="1" si="1024"/>
        <v>1.5759360000000004</v>
      </c>
      <c r="K5462" s="7">
        <f t="shared" ca="1" si="1025"/>
        <v>1.5759360000000002</v>
      </c>
      <c r="L5462" s="55" t="str">
        <f t="shared" si="1026"/>
        <v>t5454</v>
      </c>
      <c r="M5462" s="56">
        <v>1</v>
      </c>
      <c r="N5462" s="79">
        <f t="shared" ca="1" si="1031"/>
        <v>1.5759360000000002</v>
      </c>
    </row>
    <row r="5463" spans="1:14">
      <c r="A5463">
        <v>5455</v>
      </c>
      <c r="B5463">
        <f t="shared" si="1027"/>
        <v>33</v>
      </c>
      <c r="C5463">
        <f t="shared" si="1028"/>
        <v>4</v>
      </c>
      <c r="D5463">
        <f t="shared" si="1029"/>
        <v>7</v>
      </c>
      <c r="E5463">
        <f t="shared" si="1020"/>
        <v>80</v>
      </c>
      <c r="F5463">
        <f t="shared" ca="1" si="1021"/>
        <v>96</v>
      </c>
      <c r="G5463">
        <f t="shared" ca="1" si="1022"/>
        <v>5</v>
      </c>
      <c r="H5463">
        <f t="shared" ca="1" si="1023"/>
        <v>85</v>
      </c>
      <c r="I5463" s="6">
        <f t="shared" ca="1" si="1030"/>
        <v>0.65280000000000016</v>
      </c>
      <c r="J5463" s="18">
        <f t="shared" ca="1" si="1024"/>
        <v>1.8604800000000006</v>
      </c>
      <c r="K5463" s="7">
        <f t="shared" ca="1" si="1025"/>
        <v>1.8604800000000008</v>
      </c>
      <c r="L5463" s="55" t="str">
        <f t="shared" si="1026"/>
        <v>t5455</v>
      </c>
      <c r="M5463" s="56">
        <v>1</v>
      </c>
      <c r="N5463" s="79">
        <f t="shared" ca="1" si="1031"/>
        <v>1.8604800000000008</v>
      </c>
    </row>
    <row r="5464" spans="1:14">
      <c r="A5464">
        <v>5456</v>
      </c>
      <c r="B5464">
        <f t="shared" si="1027"/>
        <v>33</v>
      </c>
      <c r="C5464">
        <f t="shared" si="1028"/>
        <v>4</v>
      </c>
      <c r="D5464">
        <f t="shared" si="1029"/>
        <v>8</v>
      </c>
      <c r="E5464">
        <f t="shared" si="1020"/>
        <v>80</v>
      </c>
      <c r="F5464">
        <f t="shared" ca="1" si="1021"/>
        <v>96</v>
      </c>
      <c r="G5464">
        <f t="shared" ca="1" si="1022"/>
        <v>5</v>
      </c>
      <c r="H5464">
        <f t="shared" ca="1" si="1023"/>
        <v>95</v>
      </c>
      <c r="I5464" s="6">
        <f t="shared" ca="1" si="1030"/>
        <v>0.72960000000000003</v>
      </c>
      <c r="J5464" s="18">
        <f t="shared" ca="1" si="1024"/>
        <v>2.0793600000000003</v>
      </c>
      <c r="K5464" s="7">
        <f t="shared" ca="1" si="1025"/>
        <v>2.0793600000000003</v>
      </c>
      <c r="L5464" s="55" t="str">
        <f t="shared" si="1026"/>
        <v>t5456</v>
      </c>
      <c r="M5464" s="56">
        <v>1</v>
      </c>
      <c r="N5464" s="79">
        <f t="shared" ca="1" si="1031"/>
        <v>2.0793600000000003</v>
      </c>
    </row>
    <row r="5465" spans="1:14">
      <c r="A5465">
        <v>5457</v>
      </c>
      <c r="B5465">
        <f t="shared" si="1027"/>
        <v>33</v>
      </c>
      <c r="C5465">
        <f t="shared" si="1028"/>
        <v>4</v>
      </c>
      <c r="D5465">
        <f t="shared" si="1029"/>
        <v>9</v>
      </c>
      <c r="E5465">
        <f t="shared" si="1020"/>
        <v>80</v>
      </c>
      <c r="F5465">
        <f t="shared" ca="1" si="1021"/>
        <v>96</v>
      </c>
      <c r="G5465">
        <f t="shared" ca="1" si="1022"/>
        <v>5</v>
      </c>
      <c r="H5465">
        <f t="shared" ca="1" si="1023"/>
        <v>99</v>
      </c>
      <c r="I5465" s="6">
        <f t="shared" ca="1" si="1030"/>
        <v>0.76032000000000011</v>
      </c>
      <c r="J5465" s="18">
        <f t="shared" ca="1" si="1024"/>
        <v>2.1669120000000004</v>
      </c>
      <c r="K5465" s="7">
        <f t="shared" ca="1" si="1025"/>
        <v>2.1669120000000004</v>
      </c>
      <c r="L5465" s="55" t="str">
        <f t="shared" si="1026"/>
        <v>t5457</v>
      </c>
      <c r="M5465" s="56">
        <v>1</v>
      </c>
      <c r="N5465" s="79">
        <f t="shared" ca="1" si="1031"/>
        <v>2.1669120000000004</v>
      </c>
    </row>
    <row r="5466" spans="1:14">
      <c r="A5466">
        <v>5458</v>
      </c>
      <c r="B5466">
        <f t="shared" si="1027"/>
        <v>33</v>
      </c>
      <c r="C5466">
        <f t="shared" si="1028"/>
        <v>4</v>
      </c>
      <c r="D5466">
        <f t="shared" si="1029"/>
        <v>10</v>
      </c>
      <c r="E5466">
        <f t="shared" si="1020"/>
        <v>80</v>
      </c>
      <c r="F5466">
        <f t="shared" ca="1" si="1021"/>
        <v>96</v>
      </c>
      <c r="G5466">
        <f t="shared" ca="1" si="1022"/>
        <v>5</v>
      </c>
      <c r="H5466">
        <f t="shared" ca="1" si="1023"/>
        <v>100</v>
      </c>
      <c r="I5466" s="6">
        <f t="shared" ca="1" si="1030"/>
        <v>0.76800000000000013</v>
      </c>
      <c r="J5466" s="18">
        <f t="shared" ca="1" si="1024"/>
        <v>2.1888000000000005</v>
      </c>
      <c r="K5466" s="7">
        <f t="shared" ca="1" si="1025"/>
        <v>2.1888000000000005</v>
      </c>
      <c r="L5466" s="55" t="str">
        <f t="shared" si="1026"/>
        <v>t5458</v>
      </c>
      <c r="M5466" s="56">
        <v>1</v>
      </c>
      <c r="N5466" s="79">
        <f t="shared" ca="1" si="1031"/>
        <v>2.1888000000000005</v>
      </c>
    </row>
    <row r="5467" spans="1:14">
      <c r="A5467">
        <v>5459</v>
      </c>
      <c r="B5467">
        <f t="shared" si="1027"/>
        <v>33</v>
      </c>
      <c r="C5467">
        <f t="shared" si="1028"/>
        <v>4</v>
      </c>
      <c r="D5467">
        <f t="shared" si="1029"/>
        <v>11</v>
      </c>
      <c r="E5467">
        <f t="shared" si="1020"/>
        <v>80</v>
      </c>
      <c r="F5467">
        <f t="shared" ca="1" si="1021"/>
        <v>96</v>
      </c>
      <c r="G5467">
        <f t="shared" ca="1" si="1022"/>
        <v>5</v>
      </c>
      <c r="H5467">
        <f t="shared" ca="1" si="1023"/>
        <v>99</v>
      </c>
      <c r="I5467" s="6">
        <f t="shared" ca="1" si="1030"/>
        <v>0.76032000000000011</v>
      </c>
      <c r="J5467" s="18">
        <f t="shared" ca="1" si="1024"/>
        <v>2.1669120000000004</v>
      </c>
      <c r="K5467" s="7">
        <f t="shared" ca="1" si="1025"/>
        <v>2.1669120000000004</v>
      </c>
      <c r="L5467" s="55" t="str">
        <f t="shared" si="1026"/>
        <v>t5459</v>
      </c>
      <c r="M5467" s="56">
        <v>1</v>
      </c>
      <c r="N5467" s="79">
        <f t="shared" ca="1" si="1031"/>
        <v>2.1669120000000004</v>
      </c>
    </row>
    <row r="5468" spans="1:14">
      <c r="A5468">
        <v>5460</v>
      </c>
      <c r="B5468">
        <f t="shared" si="1027"/>
        <v>33</v>
      </c>
      <c r="C5468">
        <f t="shared" si="1028"/>
        <v>4</v>
      </c>
      <c r="D5468">
        <f t="shared" si="1029"/>
        <v>12</v>
      </c>
      <c r="E5468">
        <f t="shared" si="1020"/>
        <v>80</v>
      </c>
      <c r="F5468">
        <f t="shared" ca="1" si="1021"/>
        <v>96</v>
      </c>
      <c r="G5468">
        <f t="shared" ca="1" si="1022"/>
        <v>5</v>
      </c>
      <c r="H5468">
        <f t="shared" ca="1" si="1023"/>
        <v>93</v>
      </c>
      <c r="I5468" s="6">
        <f t="shared" ca="1" si="1030"/>
        <v>0.7142400000000001</v>
      </c>
      <c r="J5468" s="18">
        <f t="shared" ca="1" si="1024"/>
        <v>2.0355840000000005</v>
      </c>
      <c r="K5468" s="7">
        <f t="shared" ca="1" si="1025"/>
        <v>2.0355840000000005</v>
      </c>
      <c r="L5468" s="55" t="str">
        <f t="shared" si="1026"/>
        <v>t5460</v>
      </c>
      <c r="M5468" s="56">
        <v>1</v>
      </c>
      <c r="N5468" s="79">
        <f t="shared" ca="1" si="1031"/>
        <v>2.0355840000000005</v>
      </c>
    </row>
    <row r="5469" spans="1:14">
      <c r="A5469">
        <v>5461</v>
      </c>
      <c r="B5469">
        <f t="shared" si="1027"/>
        <v>33</v>
      </c>
      <c r="C5469">
        <f t="shared" si="1028"/>
        <v>4</v>
      </c>
      <c r="D5469">
        <f t="shared" si="1029"/>
        <v>13</v>
      </c>
      <c r="E5469">
        <f t="shared" si="1020"/>
        <v>80</v>
      </c>
      <c r="F5469">
        <f t="shared" ca="1" si="1021"/>
        <v>96</v>
      </c>
      <c r="G5469">
        <f t="shared" ca="1" si="1022"/>
        <v>5</v>
      </c>
      <c r="H5469">
        <f t="shared" ca="1" si="1023"/>
        <v>92</v>
      </c>
      <c r="I5469" s="6">
        <f t="shared" ca="1" si="1030"/>
        <v>0.70656000000000008</v>
      </c>
      <c r="J5469" s="18">
        <f t="shared" ca="1" si="1024"/>
        <v>2.0136960000000004</v>
      </c>
      <c r="K5469" s="7">
        <f t="shared" ca="1" si="1025"/>
        <v>2.0136960000000004</v>
      </c>
      <c r="L5469" s="55" t="str">
        <f t="shared" si="1026"/>
        <v>t5461</v>
      </c>
      <c r="M5469" s="56">
        <v>1</v>
      </c>
      <c r="N5469" s="79">
        <f t="shared" ca="1" si="1031"/>
        <v>2.0136960000000004</v>
      </c>
    </row>
    <row r="5470" spans="1:14">
      <c r="A5470">
        <v>5462</v>
      </c>
      <c r="B5470">
        <f t="shared" si="1027"/>
        <v>33</v>
      </c>
      <c r="C5470">
        <f t="shared" si="1028"/>
        <v>4</v>
      </c>
      <c r="D5470">
        <f t="shared" si="1029"/>
        <v>14</v>
      </c>
      <c r="E5470">
        <f t="shared" si="1020"/>
        <v>80</v>
      </c>
      <c r="F5470">
        <f t="shared" ca="1" si="1021"/>
        <v>96</v>
      </c>
      <c r="G5470">
        <f t="shared" ca="1" si="1022"/>
        <v>5</v>
      </c>
      <c r="H5470">
        <f t="shared" ca="1" si="1023"/>
        <v>90</v>
      </c>
      <c r="I5470" s="6">
        <f t="shared" ca="1" si="1030"/>
        <v>0.69120000000000004</v>
      </c>
      <c r="J5470" s="18">
        <f t="shared" ca="1" si="1024"/>
        <v>1.9699200000000001</v>
      </c>
      <c r="K5470" s="7">
        <f t="shared" ca="1" si="1025"/>
        <v>1.9699200000000001</v>
      </c>
      <c r="L5470" s="55" t="str">
        <f t="shared" si="1026"/>
        <v>t5462</v>
      </c>
      <c r="M5470" s="56">
        <v>1</v>
      </c>
      <c r="N5470" s="79">
        <f t="shared" ca="1" si="1031"/>
        <v>1.9699200000000001</v>
      </c>
    </row>
    <row r="5471" spans="1:14">
      <c r="A5471">
        <v>5463</v>
      </c>
      <c r="B5471">
        <f t="shared" si="1027"/>
        <v>33</v>
      </c>
      <c r="C5471">
        <f t="shared" si="1028"/>
        <v>4</v>
      </c>
      <c r="D5471">
        <f t="shared" si="1029"/>
        <v>15</v>
      </c>
      <c r="E5471">
        <f t="shared" si="1020"/>
        <v>80</v>
      </c>
      <c r="F5471">
        <f t="shared" ca="1" si="1021"/>
        <v>96</v>
      </c>
      <c r="G5471">
        <f t="shared" ca="1" si="1022"/>
        <v>5</v>
      </c>
      <c r="H5471">
        <f t="shared" ca="1" si="1023"/>
        <v>88</v>
      </c>
      <c r="I5471" s="6">
        <f t="shared" ca="1" si="1030"/>
        <v>0.67584000000000022</v>
      </c>
      <c r="J5471" s="18">
        <f t="shared" ca="1" si="1024"/>
        <v>1.9261440000000007</v>
      </c>
      <c r="K5471" s="7">
        <f t="shared" ca="1" si="1025"/>
        <v>1.9261440000000007</v>
      </c>
      <c r="L5471" s="55" t="str">
        <f t="shared" si="1026"/>
        <v>t5463</v>
      </c>
      <c r="M5471" s="56">
        <v>1</v>
      </c>
      <c r="N5471" s="79">
        <f t="shared" ca="1" si="1031"/>
        <v>1.9261440000000007</v>
      </c>
    </row>
    <row r="5472" spans="1:14">
      <c r="A5472">
        <v>5464</v>
      </c>
      <c r="B5472">
        <f t="shared" si="1027"/>
        <v>33</v>
      </c>
      <c r="C5472">
        <f t="shared" si="1028"/>
        <v>4</v>
      </c>
      <c r="D5472">
        <f t="shared" si="1029"/>
        <v>16</v>
      </c>
      <c r="E5472">
        <f t="shared" si="1020"/>
        <v>80</v>
      </c>
      <c r="F5472">
        <f t="shared" ca="1" si="1021"/>
        <v>96</v>
      </c>
      <c r="G5472">
        <f t="shared" ca="1" si="1022"/>
        <v>5</v>
      </c>
      <c r="H5472">
        <f t="shared" ca="1" si="1023"/>
        <v>90</v>
      </c>
      <c r="I5472" s="6">
        <f t="shared" ca="1" si="1030"/>
        <v>0.69120000000000004</v>
      </c>
      <c r="J5472" s="18">
        <f t="shared" ca="1" si="1024"/>
        <v>1.9699200000000001</v>
      </c>
      <c r="K5472" s="7">
        <f t="shared" ca="1" si="1025"/>
        <v>1.9699200000000001</v>
      </c>
      <c r="L5472" s="55" t="str">
        <f t="shared" si="1026"/>
        <v>t5464</v>
      </c>
      <c r="M5472" s="56">
        <v>1</v>
      </c>
      <c r="N5472" s="79">
        <f t="shared" ca="1" si="1031"/>
        <v>1.9699200000000001</v>
      </c>
    </row>
    <row r="5473" spans="1:14">
      <c r="A5473">
        <v>5465</v>
      </c>
      <c r="B5473">
        <f t="shared" si="1027"/>
        <v>33</v>
      </c>
      <c r="C5473">
        <f t="shared" si="1028"/>
        <v>4</v>
      </c>
      <c r="D5473">
        <f t="shared" si="1029"/>
        <v>17</v>
      </c>
      <c r="E5473">
        <f t="shared" si="1020"/>
        <v>80</v>
      </c>
      <c r="F5473">
        <f t="shared" ca="1" si="1021"/>
        <v>96</v>
      </c>
      <c r="G5473">
        <f t="shared" ca="1" si="1022"/>
        <v>5</v>
      </c>
      <c r="H5473">
        <f t="shared" ca="1" si="1023"/>
        <v>92</v>
      </c>
      <c r="I5473" s="6">
        <f t="shared" ca="1" si="1030"/>
        <v>0.70656000000000008</v>
      </c>
      <c r="J5473" s="18">
        <f t="shared" ca="1" si="1024"/>
        <v>2.0136960000000004</v>
      </c>
      <c r="K5473" s="7">
        <f t="shared" ca="1" si="1025"/>
        <v>2.0136960000000004</v>
      </c>
      <c r="L5473" s="55" t="str">
        <f t="shared" si="1026"/>
        <v>t5465</v>
      </c>
      <c r="M5473" s="56">
        <v>1</v>
      </c>
      <c r="N5473" s="79">
        <f t="shared" ca="1" si="1031"/>
        <v>2.0136960000000004</v>
      </c>
    </row>
    <row r="5474" spans="1:14">
      <c r="A5474">
        <v>5466</v>
      </c>
      <c r="B5474">
        <f t="shared" si="1027"/>
        <v>33</v>
      </c>
      <c r="C5474">
        <f t="shared" si="1028"/>
        <v>4</v>
      </c>
      <c r="D5474">
        <f t="shared" si="1029"/>
        <v>18</v>
      </c>
      <c r="E5474">
        <f t="shared" si="1020"/>
        <v>80</v>
      </c>
      <c r="F5474">
        <f t="shared" ca="1" si="1021"/>
        <v>96</v>
      </c>
      <c r="G5474">
        <f t="shared" ca="1" si="1022"/>
        <v>5</v>
      </c>
      <c r="H5474">
        <f t="shared" ca="1" si="1023"/>
        <v>96</v>
      </c>
      <c r="I5474" s="6">
        <f t="shared" ca="1" si="1030"/>
        <v>0.73728000000000005</v>
      </c>
      <c r="J5474" s="18">
        <f t="shared" ca="1" si="1024"/>
        <v>2.101248</v>
      </c>
      <c r="K5474" s="7">
        <f t="shared" ca="1" si="1025"/>
        <v>2.101248</v>
      </c>
      <c r="L5474" s="55" t="str">
        <f t="shared" si="1026"/>
        <v>t5466</v>
      </c>
      <c r="M5474" s="56">
        <v>1</v>
      </c>
      <c r="N5474" s="79">
        <f t="shared" ca="1" si="1031"/>
        <v>2.101248</v>
      </c>
    </row>
    <row r="5475" spans="1:14">
      <c r="A5475">
        <v>5467</v>
      </c>
      <c r="B5475">
        <f t="shared" si="1027"/>
        <v>33</v>
      </c>
      <c r="C5475">
        <f t="shared" si="1028"/>
        <v>4</v>
      </c>
      <c r="D5475">
        <f t="shared" si="1029"/>
        <v>19</v>
      </c>
      <c r="E5475">
        <f t="shared" si="1020"/>
        <v>80</v>
      </c>
      <c r="F5475">
        <f t="shared" ca="1" si="1021"/>
        <v>96</v>
      </c>
      <c r="G5475">
        <f t="shared" ca="1" si="1022"/>
        <v>5</v>
      </c>
      <c r="H5475">
        <f t="shared" ca="1" si="1023"/>
        <v>98</v>
      </c>
      <c r="I5475" s="6">
        <f t="shared" ca="1" si="1030"/>
        <v>0.75264000000000009</v>
      </c>
      <c r="J5475" s="18">
        <f t="shared" ca="1" si="1024"/>
        <v>2.1450240000000003</v>
      </c>
      <c r="K5475" s="7">
        <f t="shared" ca="1" si="1025"/>
        <v>2.1450240000000003</v>
      </c>
      <c r="L5475" s="55" t="str">
        <f t="shared" si="1026"/>
        <v>t5467</v>
      </c>
      <c r="M5475" s="56">
        <v>1</v>
      </c>
      <c r="N5475" s="79">
        <f t="shared" ca="1" si="1031"/>
        <v>2.1450240000000003</v>
      </c>
    </row>
    <row r="5476" spans="1:14">
      <c r="A5476">
        <v>5468</v>
      </c>
      <c r="B5476">
        <f t="shared" si="1027"/>
        <v>33</v>
      </c>
      <c r="C5476">
        <f t="shared" si="1028"/>
        <v>4</v>
      </c>
      <c r="D5476">
        <f t="shared" si="1029"/>
        <v>20</v>
      </c>
      <c r="E5476">
        <f t="shared" si="1020"/>
        <v>80</v>
      </c>
      <c r="F5476">
        <f t="shared" ca="1" si="1021"/>
        <v>96</v>
      </c>
      <c r="G5476">
        <f t="shared" ca="1" si="1022"/>
        <v>5</v>
      </c>
      <c r="H5476">
        <f t="shared" ca="1" si="1023"/>
        <v>96</v>
      </c>
      <c r="I5476" s="6">
        <f t="shared" ca="1" si="1030"/>
        <v>0.73728000000000005</v>
      </c>
      <c r="J5476" s="18">
        <f t="shared" ca="1" si="1024"/>
        <v>2.101248</v>
      </c>
      <c r="K5476" s="7">
        <f t="shared" ca="1" si="1025"/>
        <v>2.101248</v>
      </c>
      <c r="L5476" s="55" t="str">
        <f t="shared" si="1026"/>
        <v>t5468</v>
      </c>
      <c r="M5476" s="56">
        <v>1</v>
      </c>
      <c r="N5476" s="79">
        <f t="shared" ca="1" si="1031"/>
        <v>2.101248</v>
      </c>
    </row>
    <row r="5477" spans="1:14">
      <c r="A5477">
        <v>5469</v>
      </c>
      <c r="B5477">
        <f t="shared" si="1027"/>
        <v>33</v>
      </c>
      <c r="C5477">
        <f t="shared" si="1028"/>
        <v>4</v>
      </c>
      <c r="D5477">
        <f t="shared" si="1029"/>
        <v>21</v>
      </c>
      <c r="E5477">
        <f t="shared" si="1020"/>
        <v>80</v>
      </c>
      <c r="F5477">
        <f t="shared" ca="1" si="1021"/>
        <v>96</v>
      </c>
      <c r="G5477">
        <f t="shared" ca="1" si="1022"/>
        <v>5</v>
      </c>
      <c r="H5477">
        <f t="shared" ca="1" si="1023"/>
        <v>90</v>
      </c>
      <c r="I5477" s="6">
        <f t="shared" ca="1" si="1030"/>
        <v>0.69120000000000004</v>
      </c>
      <c r="J5477" s="18">
        <f t="shared" ca="1" si="1024"/>
        <v>1.9699200000000001</v>
      </c>
      <c r="K5477" s="7">
        <f t="shared" ca="1" si="1025"/>
        <v>1.9699200000000001</v>
      </c>
      <c r="L5477" s="55" t="str">
        <f t="shared" si="1026"/>
        <v>t5469</v>
      </c>
      <c r="M5477" s="56">
        <v>1</v>
      </c>
      <c r="N5477" s="79">
        <f t="shared" ca="1" si="1031"/>
        <v>1.9699200000000001</v>
      </c>
    </row>
    <row r="5478" spans="1:14">
      <c r="A5478">
        <v>5470</v>
      </c>
      <c r="B5478">
        <f t="shared" si="1027"/>
        <v>33</v>
      </c>
      <c r="C5478">
        <f t="shared" si="1028"/>
        <v>4</v>
      </c>
      <c r="D5478">
        <f t="shared" si="1029"/>
        <v>22</v>
      </c>
      <c r="E5478">
        <f t="shared" si="1020"/>
        <v>80</v>
      </c>
      <c r="F5478">
        <f t="shared" ca="1" si="1021"/>
        <v>96</v>
      </c>
      <c r="G5478">
        <f t="shared" ca="1" si="1022"/>
        <v>5</v>
      </c>
      <c r="H5478">
        <f t="shared" ca="1" si="1023"/>
        <v>80</v>
      </c>
      <c r="I5478" s="6">
        <f t="shared" ca="1" si="1030"/>
        <v>0.61440000000000017</v>
      </c>
      <c r="J5478" s="18">
        <f t="shared" ca="1" si="1024"/>
        <v>1.7510400000000006</v>
      </c>
      <c r="K5478" s="7">
        <f t="shared" ca="1" si="1025"/>
        <v>1.7510400000000006</v>
      </c>
      <c r="L5478" s="55" t="str">
        <f t="shared" si="1026"/>
        <v>t5470</v>
      </c>
      <c r="M5478" s="56">
        <v>1</v>
      </c>
      <c r="N5478" s="79">
        <f t="shared" ca="1" si="1031"/>
        <v>1.7510400000000006</v>
      </c>
    </row>
    <row r="5479" spans="1:14">
      <c r="A5479">
        <v>5471</v>
      </c>
      <c r="B5479">
        <f t="shared" si="1027"/>
        <v>33</v>
      </c>
      <c r="C5479">
        <f t="shared" si="1028"/>
        <v>4</v>
      </c>
      <c r="D5479">
        <f t="shared" si="1029"/>
        <v>23</v>
      </c>
      <c r="E5479">
        <f t="shared" si="1020"/>
        <v>80</v>
      </c>
      <c r="F5479">
        <f t="shared" ca="1" si="1021"/>
        <v>96</v>
      </c>
      <c r="G5479">
        <f t="shared" ca="1" si="1022"/>
        <v>5</v>
      </c>
      <c r="H5479">
        <f t="shared" ca="1" si="1023"/>
        <v>70</v>
      </c>
      <c r="I5479" s="6">
        <f t="shared" ca="1" si="1030"/>
        <v>0.53760000000000008</v>
      </c>
      <c r="J5479" s="18">
        <f t="shared" ca="1" si="1024"/>
        <v>1.5321600000000002</v>
      </c>
      <c r="K5479" s="7">
        <f t="shared" ca="1" si="1025"/>
        <v>1.5321600000000002</v>
      </c>
      <c r="L5479" s="55" t="str">
        <f t="shared" si="1026"/>
        <v>t5471</v>
      </c>
      <c r="M5479" s="56">
        <v>1</v>
      </c>
      <c r="N5479" s="79">
        <f t="shared" ca="1" si="1031"/>
        <v>1.5321600000000002</v>
      </c>
    </row>
    <row r="5480" spans="1:14">
      <c r="A5480">
        <v>5472</v>
      </c>
      <c r="B5480">
        <f t="shared" si="1027"/>
        <v>33</v>
      </c>
      <c r="C5480">
        <f t="shared" si="1028"/>
        <v>5</v>
      </c>
      <c r="D5480">
        <f t="shared" si="1029"/>
        <v>0</v>
      </c>
      <c r="E5480">
        <f t="shared" si="1020"/>
        <v>80</v>
      </c>
      <c r="F5480">
        <f t="shared" ca="1" si="1021"/>
        <v>94</v>
      </c>
      <c r="G5480">
        <f t="shared" ca="1" si="1022"/>
        <v>5</v>
      </c>
      <c r="H5480">
        <f t="shared" ca="1" si="1023"/>
        <v>63</v>
      </c>
      <c r="I5480" s="6">
        <f t="shared" ca="1" si="1030"/>
        <v>0.47375999999999996</v>
      </c>
      <c r="J5480" s="18">
        <f t="shared" ca="1" si="1024"/>
        <v>1.3502159999999999</v>
      </c>
      <c r="K5480" s="7">
        <f t="shared" ca="1" si="1025"/>
        <v>1.3502159999999999</v>
      </c>
      <c r="L5480" s="55" t="str">
        <f t="shared" si="1026"/>
        <v>t5472</v>
      </c>
      <c r="M5480" s="56">
        <v>1</v>
      </c>
      <c r="N5480" s="79">
        <f t="shared" ca="1" si="1031"/>
        <v>1.3502159999999999</v>
      </c>
    </row>
    <row r="5481" spans="1:14">
      <c r="A5481">
        <v>5473</v>
      </c>
      <c r="B5481">
        <f t="shared" si="1027"/>
        <v>33</v>
      </c>
      <c r="C5481">
        <f t="shared" si="1028"/>
        <v>5</v>
      </c>
      <c r="D5481">
        <f t="shared" si="1029"/>
        <v>1</v>
      </c>
      <c r="E5481">
        <f t="shared" si="1020"/>
        <v>80</v>
      </c>
      <c r="F5481">
        <f t="shared" ca="1" si="1021"/>
        <v>94</v>
      </c>
      <c r="G5481">
        <f t="shared" ca="1" si="1022"/>
        <v>5</v>
      </c>
      <c r="H5481">
        <f t="shared" ca="1" si="1023"/>
        <v>62</v>
      </c>
      <c r="I5481" s="6">
        <f t="shared" ca="1" si="1030"/>
        <v>0.46624000000000004</v>
      </c>
      <c r="J5481" s="18">
        <f t="shared" ca="1" si="1024"/>
        <v>1.3287840000000002</v>
      </c>
      <c r="K5481" s="7">
        <f t="shared" ca="1" si="1025"/>
        <v>1.3287840000000002</v>
      </c>
      <c r="L5481" s="55" t="str">
        <f t="shared" si="1026"/>
        <v>t5473</v>
      </c>
      <c r="M5481" s="56">
        <v>1</v>
      </c>
      <c r="N5481" s="79">
        <f t="shared" ca="1" si="1031"/>
        <v>1.3287840000000002</v>
      </c>
    </row>
    <row r="5482" spans="1:14">
      <c r="A5482">
        <v>5474</v>
      </c>
      <c r="B5482">
        <f t="shared" si="1027"/>
        <v>33</v>
      </c>
      <c r="C5482">
        <f t="shared" si="1028"/>
        <v>5</v>
      </c>
      <c r="D5482">
        <f t="shared" si="1029"/>
        <v>2</v>
      </c>
      <c r="E5482">
        <f t="shared" si="1020"/>
        <v>80</v>
      </c>
      <c r="F5482">
        <f t="shared" ca="1" si="1021"/>
        <v>94</v>
      </c>
      <c r="G5482">
        <f t="shared" ca="1" si="1022"/>
        <v>5</v>
      </c>
      <c r="H5482">
        <f t="shared" ca="1" si="1023"/>
        <v>60</v>
      </c>
      <c r="I5482" s="6">
        <f t="shared" ca="1" si="1030"/>
        <v>0.45119999999999999</v>
      </c>
      <c r="J5482" s="18">
        <f t="shared" ca="1" si="1024"/>
        <v>1.28592</v>
      </c>
      <c r="K5482" s="7">
        <f t="shared" ca="1" si="1025"/>
        <v>1.28592</v>
      </c>
      <c r="L5482" s="55" t="str">
        <f t="shared" si="1026"/>
        <v>t5474</v>
      </c>
      <c r="M5482" s="56">
        <v>1</v>
      </c>
      <c r="N5482" s="79">
        <f t="shared" ca="1" si="1031"/>
        <v>1.28592</v>
      </c>
    </row>
    <row r="5483" spans="1:14">
      <c r="A5483">
        <v>5475</v>
      </c>
      <c r="B5483">
        <f t="shared" si="1027"/>
        <v>33</v>
      </c>
      <c r="C5483">
        <f t="shared" si="1028"/>
        <v>5</v>
      </c>
      <c r="D5483">
        <f t="shared" si="1029"/>
        <v>3</v>
      </c>
      <c r="E5483">
        <f t="shared" si="1020"/>
        <v>80</v>
      </c>
      <c r="F5483">
        <f t="shared" ca="1" si="1021"/>
        <v>94</v>
      </c>
      <c r="G5483">
        <f t="shared" ca="1" si="1022"/>
        <v>5</v>
      </c>
      <c r="H5483">
        <f t="shared" ca="1" si="1023"/>
        <v>58</v>
      </c>
      <c r="I5483" s="6">
        <f t="shared" ca="1" si="1030"/>
        <v>0.43615999999999999</v>
      </c>
      <c r="J5483" s="18">
        <f t="shared" ca="1" si="1024"/>
        <v>1.2430559999999999</v>
      </c>
      <c r="K5483" s="7">
        <f t="shared" ca="1" si="1025"/>
        <v>1.2430559999999999</v>
      </c>
      <c r="L5483" s="55" t="str">
        <f t="shared" si="1026"/>
        <v>t5475</v>
      </c>
      <c r="M5483" s="56">
        <v>1</v>
      </c>
      <c r="N5483" s="79">
        <f t="shared" ca="1" si="1031"/>
        <v>1.2430559999999999</v>
      </c>
    </row>
    <row r="5484" spans="1:14">
      <c r="A5484">
        <v>5476</v>
      </c>
      <c r="B5484">
        <f t="shared" si="1027"/>
        <v>33</v>
      </c>
      <c r="C5484">
        <f t="shared" si="1028"/>
        <v>5</v>
      </c>
      <c r="D5484">
        <f t="shared" si="1029"/>
        <v>4</v>
      </c>
      <c r="E5484">
        <f t="shared" si="1020"/>
        <v>80</v>
      </c>
      <c r="F5484">
        <f t="shared" ca="1" si="1021"/>
        <v>94</v>
      </c>
      <c r="G5484">
        <f t="shared" ca="1" si="1022"/>
        <v>5</v>
      </c>
      <c r="H5484">
        <f t="shared" ca="1" si="1023"/>
        <v>59</v>
      </c>
      <c r="I5484" s="6">
        <f t="shared" ca="1" si="1030"/>
        <v>0.44368000000000002</v>
      </c>
      <c r="J5484" s="18">
        <f t="shared" ca="1" si="1024"/>
        <v>1.2644880000000001</v>
      </c>
      <c r="K5484" s="7">
        <f t="shared" ca="1" si="1025"/>
        <v>1.2644880000000001</v>
      </c>
      <c r="L5484" s="55" t="str">
        <f t="shared" si="1026"/>
        <v>t5476</v>
      </c>
      <c r="M5484" s="56">
        <v>1</v>
      </c>
      <c r="N5484" s="79">
        <f t="shared" ca="1" si="1031"/>
        <v>1.2644880000000001</v>
      </c>
    </row>
    <row r="5485" spans="1:14">
      <c r="A5485">
        <v>5477</v>
      </c>
      <c r="B5485">
        <f t="shared" si="1027"/>
        <v>33</v>
      </c>
      <c r="C5485">
        <f t="shared" si="1028"/>
        <v>5</v>
      </c>
      <c r="D5485">
        <f t="shared" si="1029"/>
        <v>5</v>
      </c>
      <c r="E5485">
        <f t="shared" si="1020"/>
        <v>80</v>
      </c>
      <c r="F5485">
        <f t="shared" ca="1" si="1021"/>
        <v>94</v>
      </c>
      <c r="G5485">
        <f t="shared" ca="1" si="1022"/>
        <v>5</v>
      </c>
      <c r="H5485">
        <f t="shared" ca="1" si="1023"/>
        <v>65</v>
      </c>
      <c r="I5485" s="6">
        <f t="shared" ca="1" si="1030"/>
        <v>0.48880000000000001</v>
      </c>
      <c r="J5485" s="18">
        <f t="shared" ca="1" si="1024"/>
        <v>1.3930800000000001</v>
      </c>
      <c r="K5485" s="7">
        <f t="shared" ca="1" si="1025"/>
        <v>1.3930800000000001</v>
      </c>
      <c r="L5485" s="55" t="str">
        <f t="shared" si="1026"/>
        <v>t5477</v>
      </c>
      <c r="M5485" s="56">
        <v>1</v>
      </c>
      <c r="N5485" s="79">
        <f t="shared" ca="1" si="1031"/>
        <v>1.3930800000000001</v>
      </c>
    </row>
    <row r="5486" spans="1:14">
      <c r="A5486">
        <v>5478</v>
      </c>
      <c r="B5486">
        <f t="shared" si="1027"/>
        <v>33</v>
      </c>
      <c r="C5486">
        <f t="shared" si="1028"/>
        <v>5</v>
      </c>
      <c r="D5486">
        <f t="shared" si="1029"/>
        <v>6</v>
      </c>
      <c r="E5486">
        <f t="shared" si="1020"/>
        <v>80</v>
      </c>
      <c r="F5486">
        <f t="shared" ca="1" si="1021"/>
        <v>94</v>
      </c>
      <c r="G5486">
        <f t="shared" ca="1" si="1022"/>
        <v>5</v>
      </c>
      <c r="H5486">
        <f t="shared" ca="1" si="1023"/>
        <v>72</v>
      </c>
      <c r="I5486" s="6">
        <f t="shared" ca="1" si="1030"/>
        <v>0.54144000000000003</v>
      </c>
      <c r="J5486" s="18">
        <f t="shared" ca="1" si="1024"/>
        <v>1.543104</v>
      </c>
      <c r="K5486" s="7">
        <f t="shared" ca="1" si="1025"/>
        <v>1.5431040000000003</v>
      </c>
      <c r="L5486" s="55" t="str">
        <f t="shared" si="1026"/>
        <v>t5478</v>
      </c>
      <c r="M5486" s="56">
        <v>1</v>
      </c>
      <c r="N5486" s="79">
        <f t="shared" ca="1" si="1031"/>
        <v>1.5431040000000003</v>
      </c>
    </row>
    <row r="5487" spans="1:14">
      <c r="A5487">
        <v>5479</v>
      </c>
      <c r="B5487">
        <f t="shared" si="1027"/>
        <v>33</v>
      </c>
      <c r="C5487">
        <f t="shared" si="1028"/>
        <v>5</v>
      </c>
      <c r="D5487">
        <f t="shared" si="1029"/>
        <v>7</v>
      </c>
      <c r="E5487">
        <f t="shared" si="1020"/>
        <v>80</v>
      </c>
      <c r="F5487">
        <f t="shared" ca="1" si="1021"/>
        <v>94</v>
      </c>
      <c r="G5487">
        <f t="shared" ca="1" si="1022"/>
        <v>5</v>
      </c>
      <c r="H5487">
        <f t="shared" ca="1" si="1023"/>
        <v>85</v>
      </c>
      <c r="I5487" s="6">
        <f t="shared" ca="1" si="1030"/>
        <v>0.63919999999999999</v>
      </c>
      <c r="J5487" s="18">
        <f t="shared" ca="1" si="1024"/>
        <v>1.82172</v>
      </c>
      <c r="K5487" s="7">
        <f t="shared" ca="1" si="1025"/>
        <v>1.8217199999999998</v>
      </c>
      <c r="L5487" s="55" t="str">
        <f t="shared" si="1026"/>
        <v>t5479</v>
      </c>
      <c r="M5487" s="56">
        <v>1</v>
      </c>
      <c r="N5487" s="79">
        <f t="shared" ca="1" si="1031"/>
        <v>1.8217199999999998</v>
      </c>
    </row>
    <row r="5488" spans="1:14">
      <c r="A5488">
        <v>5480</v>
      </c>
      <c r="B5488">
        <f t="shared" si="1027"/>
        <v>33</v>
      </c>
      <c r="C5488">
        <f t="shared" si="1028"/>
        <v>5</v>
      </c>
      <c r="D5488">
        <f t="shared" si="1029"/>
        <v>8</v>
      </c>
      <c r="E5488">
        <f t="shared" si="1020"/>
        <v>80</v>
      </c>
      <c r="F5488">
        <f t="shared" ca="1" si="1021"/>
        <v>94</v>
      </c>
      <c r="G5488">
        <f t="shared" ca="1" si="1022"/>
        <v>5</v>
      </c>
      <c r="H5488">
        <f t="shared" ca="1" si="1023"/>
        <v>95</v>
      </c>
      <c r="I5488" s="6">
        <f t="shared" ca="1" si="1030"/>
        <v>0.71439999999999992</v>
      </c>
      <c r="J5488" s="18">
        <f t="shared" ca="1" si="1024"/>
        <v>2.0360399999999998</v>
      </c>
      <c r="K5488" s="7">
        <f t="shared" ca="1" si="1025"/>
        <v>2.0360399999999998</v>
      </c>
      <c r="L5488" s="55" t="str">
        <f t="shared" si="1026"/>
        <v>t5480</v>
      </c>
      <c r="M5488" s="56">
        <v>1</v>
      </c>
      <c r="N5488" s="79">
        <f t="shared" ca="1" si="1031"/>
        <v>2.0360399999999998</v>
      </c>
    </row>
    <row r="5489" spans="1:14">
      <c r="A5489">
        <v>5481</v>
      </c>
      <c r="B5489">
        <f t="shared" si="1027"/>
        <v>33</v>
      </c>
      <c r="C5489">
        <f t="shared" si="1028"/>
        <v>5</v>
      </c>
      <c r="D5489">
        <f t="shared" si="1029"/>
        <v>9</v>
      </c>
      <c r="E5489">
        <f t="shared" si="1020"/>
        <v>80</v>
      </c>
      <c r="F5489">
        <f t="shared" ca="1" si="1021"/>
        <v>94</v>
      </c>
      <c r="G5489">
        <f t="shared" ca="1" si="1022"/>
        <v>5</v>
      </c>
      <c r="H5489">
        <f t="shared" ca="1" si="1023"/>
        <v>99</v>
      </c>
      <c r="I5489" s="6">
        <f t="shared" ca="1" si="1030"/>
        <v>0.74447999999999992</v>
      </c>
      <c r="J5489" s="18">
        <f t="shared" ca="1" si="1024"/>
        <v>2.1217679999999999</v>
      </c>
      <c r="K5489" s="7">
        <f t="shared" ca="1" si="1025"/>
        <v>2.1217679999999999</v>
      </c>
      <c r="L5489" s="55" t="str">
        <f t="shared" si="1026"/>
        <v>t5481</v>
      </c>
      <c r="M5489" s="56">
        <v>1</v>
      </c>
      <c r="N5489" s="79">
        <f t="shared" ca="1" si="1031"/>
        <v>2.1217679999999999</v>
      </c>
    </row>
    <row r="5490" spans="1:14">
      <c r="A5490">
        <v>5482</v>
      </c>
      <c r="B5490">
        <f t="shared" si="1027"/>
        <v>33</v>
      </c>
      <c r="C5490">
        <f t="shared" si="1028"/>
        <v>5</v>
      </c>
      <c r="D5490">
        <f t="shared" si="1029"/>
        <v>10</v>
      </c>
      <c r="E5490">
        <f t="shared" si="1020"/>
        <v>80</v>
      </c>
      <c r="F5490">
        <f t="shared" ca="1" si="1021"/>
        <v>94</v>
      </c>
      <c r="G5490">
        <f t="shared" ca="1" si="1022"/>
        <v>5</v>
      </c>
      <c r="H5490">
        <f t="shared" ca="1" si="1023"/>
        <v>100</v>
      </c>
      <c r="I5490" s="6">
        <f t="shared" ca="1" si="1030"/>
        <v>0.752</v>
      </c>
      <c r="J5490" s="18">
        <f t="shared" ca="1" si="1024"/>
        <v>2.1432000000000002</v>
      </c>
      <c r="K5490" s="7">
        <f t="shared" ca="1" si="1025"/>
        <v>2.1432000000000002</v>
      </c>
      <c r="L5490" s="55" t="str">
        <f t="shared" si="1026"/>
        <v>t5482</v>
      </c>
      <c r="M5490" s="56">
        <v>1</v>
      </c>
      <c r="N5490" s="79">
        <f t="shared" ca="1" si="1031"/>
        <v>2.1432000000000002</v>
      </c>
    </row>
    <row r="5491" spans="1:14">
      <c r="A5491">
        <v>5483</v>
      </c>
      <c r="B5491">
        <f t="shared" si="1027"/>
        <v>33</v>
      </c>
      <c r="C5491">
        <f t="shared" si="1028"/>
        <v>5</v>
      </c>
      <c r="D5491">
        <f t="shared" si="1029"/>
        <v>11</v>
      </c>
      <c r="E5491">
        <f t="shared" si="1020"/>
        <v>80</v>
      </c>
      <c r="F5491">
        <f t="shared" ca="1" si="1021"/>
        <v>94</v>
      </c>
      <c r="G5491">
        <f t="shared" ca="1" si="1022"/>
        <v>5</v>
      </c>
      <c r="H5491">
        <f t="shared" ca="1" si="1023"/>
        <v>99</v>
      </c>
      <c r="I5491" s="6">
        <f t="shared" ca="1" si="1030"/>
        <v>0.74447999999999992</v>
      </c>
      <c r="J5491" s="18">
        <f t="shared" ca="1" si="1024"/>
        <v>2.1217679999999999</v>
      </c>
      <c r="K5491" s="7">
        <f t="shared" ca="1" si="1025"/>
        <v>2.1217679999999999</v>
      </c>
      <c r="L5491" s="55" t="str">
        <f t="shared" si="1026"/>
        <v>t5483</v>
      </c>
      <c r="M5491" s="56">
        <v>1</v>
      </c>
      <c r="N5491" s="79">
        <f t="shared" ca="1" si="1031"/>
        <v>2.1217679999999999</v>
      </c>
    </row>
    <row r="5492" spans="1:14">
      <c r="A5492">
        <v>5484</v>
      </c>
      <c r="B5492">
        <f t="shared" si="1027"/>
        <v>33</v>
      </c>
      <c r="C5492">
        <f t="shared" si="1028"/>
        <v>5</v>
      </c>
      <c r="D5492">
        <f t="shared" si="1029"/>
        <v>12</v>
      </c>
      <c r="E5492">
        <f t="shared" si="1020"/>
        <v>80</v>
      </c>
      <c r="F5492">
        <f t="shared" ca="1" si="1021"/>
        <v>94</v>
      </c>
      <c r="G5492">
        <f t="shared" ca="1" si="1022"/>
        <v>5</v>
      </c>
      <c r="H5492">
        <f t="shared" ca="1" si="1023"/>
        <v>93</v>
      </c>
      <c r="I5492" s="6">
        <f t="shared" ca="1" si="1030"/>
        <v>0.69936000000000009</v>
      </c>
      <c r="J5492" s="18">
        <f t="shared" ca="1" si="1024"/>
        <v>1.9931760000000003</v>
      </c>
      <c r="K5492" s="7">
        <f t="shared" ca="1" si="1025"/>
        <v>1.9931760000000003</v>
      </c>
      <c r="L5492" s="55" t="str">
        <f t="shared" si="1026"/>
        <v>t5484</v>
      </c>
      <c r="M5492" s="56">
        <v>1</v>
      </c>
      <c r="N5492" s="79">
        <f t="shared" ca="1" si="1031"/>
        <v>1.9931760000000003</v>
      </c>
    </row>
    <row r="5493" spans="1:14">
      <c r="A5493">
        <v>5485</v>
      </c>
      <c r="B5493">
        <f t="shared" si="1027"/>
        <v>33</v>
      </c>
      <c r="C5493">
        <f t="shared" si="1028"/>
        <v>5</v>
      </c>
      <c r="D5493">
        <f t="shared" si="1029"/>
        <v>13</v>
      </c>
      <c r="E5493">
        <f t="shared" si="1020"/>
        <v>80</v>
      </c>
      <c r="F5493">
        <f t="shared" ca="1" si="1021"/>
        <v>94</v>
      </c>
      <c r="G5493">
        <f t="shared" ca="1" si="1022"/>
        <v>5</v>
      </c>
      <c r="H5493">
        <f t="shared" ca="1" si="1023"/>
        <v>92</v>
      </c>
      <c r="I5493" s="6">
        <f t="shared" ca="1" si="1030"/>
        <v>0.69184000000000001</v>
      </c>
      <c r="J5493" s="18">
        <f t="shared" ca="1" si="1024"/>
        <v>1.9717440000000002</v>
      </c>
      <c r="K5493" s="7">
        <f t="shared" ca="1" si="1025"/>
        <v>1.9717440000000002</v>
      </c>
      <c r="L5493" s="55" t="str">
        <f t="shared" si="1026"/>
        <v>t5485</v>
      </c>
      <c r="M5493" s="56">
        <v>1</v>
      </c>
      <c r="N5493" s="79">
        <f t="shared" ca="1" si="1031"/>
        <v>1.9717440000000002</v>
      </c>
    </row>
    <row r="5494" spans="1:14">
      <c r="A5494">
        <v>5486</v>
      </c>
      <c r="B5494">
        <f t="shared" si="1027"/>
        <v>33</v>
      </c>
      <c r="C5494">
        <f t="shared" si="1028"/>
        <v>5</v>
      </c>
      <c r="D5494">
        <f t="shared" si="1029"/>
        <v>14</v>
      </c>
      <c r="E5494">
        <f t="shared" si="1020"/>
        <v>80</v>
      </c>
      <c r="F5494">
        <f t="shared" ca="1" si="1021"/>
        <v>94</v>
      </c>
      <c r="G5494">
        <f t="shared" ca="1" si="1022"/>
        <v>5</v>
      </c>
      <c r="H5494">
        <f t="shared" ca="1" si="1023"/>
        <v>90</v>
      </c>
      <c r="I5494" s="6">
        <f t="shared" ca="1" si="1030"/>
        <v>0.67680000000000007</v>
      </c>
      <c r="J5494" s="18">
        <f t="shared" ca="1" si="1024"/>
        <v>1.9288800000000001</v>
      </c>
      <c r="K5494" s="7">
        <f t="shared" ca="1" si="1025"/>
        <v>1.9288800000000001</v>
      </c>
      <c r="L5494" s="55" t="str">
        <f t="shared" si="1026"/>
        <v>t5486</v>
      </c>
      <c r="M5494" s="56">
        <v>1</v>
      </c>
      <c r="N5494" s="79">
        <f t="shared" ca="1" si="1031"/>
        <v>1.9288800000000001</v>
      </c>
    </row>
    <row r="5495" spans="1:14">
      <c r="A5495">
        <v>5487</v>
      </c>
      <c r="B5495">
        <f t="shared" si="1027"/>
        <v>33</v>
      </c>
      <c r="C5495">
        <f t="shared" si="1028"/>
        <v>5</v>
      </c>
      <c r="D5495">
        <f t="shared" si="1029"/>
        <v>15</v>
      </c>
      <c r="E5495">
        <f t="shared" si="1020"/>
        <v>80</v>
      </c>
      <c r="F5495">
        <f t="shared" ca="1" si="1021"/>
        <v>94</v>
      </c>
      <c r="G5495">
        <f t="shared" ca="1" si="1022"/>
        <v>5</v>
      </c>
      <c r="H5495">
        <f t="shared" ca="1" si="1023"/>
        <v>88</v>
      </c>
      <c r="I5495" s="6">
        <f t="shared" ca="1" si="1030"/>
        <v>0.66176000000000001</v>
      </c>
      <c r="J5495" s="18">
        <f t="shared" ca="1" si="1024"/>
        <v>1.8860160000000001</v>
      </c>
      <c r="K5495" s="7">
        <f t="shared" ca="1" si="1025"/>
        <v>1.8860160000000001</v>
      </c>
      <c r="L5495" s="55" t="str">
        <f t="shared" si="1026"/>
        <v>t5487</v>
      </c>
      <c r="M5495" s="56">
        <v>1</v>
      </c>
      <c r="N5495" s="79">
        <f t="shared" ca="1" si="1031"/>
        <v>1.8860160000000001</v>
      </c>
    </row>
    <row r="5496" spans="1:14">
      <c r="A5496">
        <v>5488</v>
      </c>
      <c r="B5496">
        <f t="shared" si="1027"/>
        <v>33</v>
      </c>
      <c r="C5496">
        <f t="shared" si="1028"/>
        <v>5</v>
      </c>
      <c r="D5496">
        <f t="shared" si="1029"/>
        <v>16</v>
      </c>
      <c r="E5496">
        <f t="shared" si="1020"/>
        <v>80</v>
      </c>
      <c r="F5496">
        <f t="shared" ca="1" si="1021"/>
        <v>94</v>
      </c>
      <c r="G5496">
        <f t="shared" ca="1" si="1022"/>
        <v>5</v>
      </c>
      <c r="H5496">
        <f t="shared" ca="1" si="1023"/>
        <v>90</v>
      </c>
      <c r="I5496" s="6">
        <f t="shared" ca="1" si="1030"/>
        <v>0.67680000000000007</v>
      </c>
      <c r="J5496" s="18">
        <f t="shared" ca="1" si="1024"/>
        <v>1.9288800000000001</v>
      </c>
      <c r="K5496" s="7">
        <f t="shared" ca="1" si="1025"/>
        <v>1.9288800000000001</v>
      </c>
      <c r="L5496" s="55" t="str">
        <f t="shared" si="1026"/>
        <v>t5488</v>
      </c>
      <c r="M5496" s="56">
        <v>1</v>
      </c>
      <c r="N5496" s="79">
        <f t="shared" ca="1" si="1031"/>
        <v>1.9288800000000001</v>
      </c>
    </row>
    <row r="5497" spans="1:14">
      <c r="A5497">
        <v>5489</v>
      </c>
      <c r="B5497">
        <f t="shared" si="1027"/>
        <v>33</v>
      </c>
      <c r="C5497">
        <f t="shared" si="1028"/>
        <v>5</v>
      </c>
      <c r="D5497">
        <f t="shared" si="1029"/>
        <v>17</v>
      </c>
      <c r="E5497">
        <f t="shared" si="1020"/>
        <v>80</v>
      </c>
      <c r="F5497">
        <f t="shared" ca="1" si="1021"/>
        <v>94</v>
      </c>
      <c r="G5497">
        <f t="shared" ca="1" si="1022"/>
        <v>5</v>
      </c>
      <c r="H5497">
        <f t="shared" ca="1" si="1023"/>
        <v>92</v>
      </c>
      <c r="I5497" s="6">
        <f t="shared" ca="1" si="1030"/>
        <v>0.69184000000000001</v>
      </c>
      <c r="J5497" s="18">
        <f t="shared" ca="1" si="1024"/>
        <v>1.9717440000000002</v>
      </c>
      <c r="K5497" s="7">
        <f t="shared" ca="1" si="1025"/>
        <v>1.9717440000000002</v>
      </c>
      <c r="L5497" s="55" t="str">
        <f t="shared" si="1026"/>
        <v>t5489</v>
      </c>
      <c r="M5497" s="56">
        <v>1</v>
      </c>
      <c r="N5497" s="79">
        <f t="shared" ca="1" si="1031"/>
        <v>1.9717440000000002</v>
      </c>
    </row>
    <row r="5498" spans="1:14">
      <c r="A5498">
        <v>5490</v>
      </c>
      <c r="B5498">
        <f t="shared" si="1027"/>
        <v>33</v>
      </c>
      <c r="C5498">
        <f t="shared" si="1028"/>
        <v>5</v>
      </c>
      <c r="D5498">
        <f t="shared" si="1029"/>
        <v>18</v>
      </c>
      <c r="E5498">
        <f t="shared" si="1020"/>
        <v>80</v>
      </c>
      <c r="F5498">
        <f t="shared" ca="1" si="1021"/>
        <v>94</v>
      </c>
      <c r="G5498">
        <f t="shared" ca="1" si="1022"/>
        <v>5</v>
      </c>
      <c r="H5498">
        <f t="shared" ca="1" si="1023"/>
        <v>96</v>
      </c>
      <c r="I5498" s="6">
        <f t="shared" ca="1" si="1030"/>
        <v>0.72192000000000012</v>
      </c>
      <c r="J5498" s="18">
        <f t="shared" ca="1" si="1024"/>
        <v>2.0574720000000002</v>
      </c>
      <c r="K5498" s="7">
        <f t="shared" ca="1" si="1025"/>
        <v>2.0574720000000002</v>
      </c>
      <c r="L5498" s="55" t="str">
        <f t="shared" si="1026"/>
        <v>t5490</v>
      </c>
      <c r="M5498" s="56">
        <v>1</v>
      </c>
      <c r="N5498" s="79">
        <f t="shared" ca="1" si="1031"/>
        <v>2.0574720000000002</v>
      </c>
    </row>
    <row r="5499" spans="1:14">
      <c r="A5499">
        <v>5491</v>
      </c>
      <c r="B5499">
        <f t="shared" si="1027"/>
        <v>33</v>
      </c>
      <c r="C5499">
        <f t="shared" si="1028"/>
        <v>5</v>
      </c>
      <c r="D5499">
        <f t="shared" si="1029"/>
        <v>19</v>
      </c>
      <c r="E5499">
        <f t="shared" si="1020"/>
        <v>80</v>
      </c>
      <c r="F5499">
        <f t="shared" ca="1" si="1021"/>
        <v>94</v>
      </c>
      <c r="G5499">
        <f t="shared" ca="1" si="1022"/>
        <v>5</v>
      </c>
      <c r="H5499">
        <f t="shared" ca="1" si="1023"/>
        <v>98</v>
      </c>
      <c r="I5499" s="6">
        <f t="shared" ca="1" si="1030"/>
        <v>0.73695999999999995</v>
      </c>
      <c r="J5499" s="18">
        <f t="shared" ca="1" si="1024"/>
        <v>2.100336</v>
      </c>
      <c r="K5499" s="7">
        <f t="shared" ca="1" si="1025"/>
        <v>2.100336</v>
      </c>
      <c r="L5499" s="55" t="str">
        <f t="shared" si="1026"/>
        <v>t5491</v>
      </c>
      <c r="M5499" s="56">
        <v>1</v>
      </c>
      <c r="N5499" s="79">
        <f t="shared" ca="1" si="1031"/>
        <v>2.100336</v>
      </c>
    </row>
    <row r="5500" spans="1:14">
      <c r="A5500">
        <v>5492</v>
      </c>
      <c r="B5500">
        <f t="shared" si="1027"/>
        <v>33</v>
      </c>
      <c r="C5500">
        <f t="shared" si="1028"/>
        <v>5</v>
      </c>
      <c r="D5500">
        <f t="shared" si="1029"/>
        <v>20</v>
      </c>
      <c r="E5500">
        <f t="shared" si="1020"/>
        <v>80</v>
      </c>
      <c r="F5500">
        <f t="shared" ca="1" si="1021"/>
        <v>94</v>
      </c>
      <c r="G5500">
        <f t="shared" ca="1" si="1022"/>
        <v>5</v>
      </c>
      <c r="H5500">
        <f t="shared" ca="1" si="1023"/>
        <v>96</v>
      </c>
      <c r="I5500" s="6">
        <f t="shared" ca="1" si="1030"/>
        <v>0.72192000000000012</v>
      </c>
      <c r="J5500" s="18">
        <f t="shared" ca="1" si="1024"/>
        <v>2.0574720000000002</v>
      </c>
      <c r="K5500" s="7">
        <f t="shared" ca="1" si="1025"/>
        <v>2.0574720000000002</v>
      </c>
      <c r="L5500" s="55" t="str">
        <f t="shared" si="1026"/>
        <v>t5492</v>
      </c>
      <c r="M5500" s="56">
        <v>1</v>
      </c>
      <c r="N5500" s="79">
        <f t="shared" ca="1" si="1031"/>
        <v>2.0574720000000002</v>
      </c>
    </row>
    <row r="5501" spans="1:14">
      <c r="A5501">
        <v>5493</v>
      </c>
      <c r="B5501">
        <f t="shared" si="1027"/>
        <v>33</v>
      </c>
      <c r="C5501">
        <f t="shared" si="1028"/>
        <v>5</v>
      </c>
      <c r="D5501">
        <f t="shared" si="1029"/>
        <v>21</v>
      </c>
      <c r="E5501">
        <f t="shared" si="1020"/>
        <v>80</v>
      </c>
      <c r="F5501">
        <f t="shared" ca="1" si="1021"/>
        <v>94</v>
      </c>
      <c r="G5501">
        <f t="shared" ca="1" si="1022"/>
        <v>5</v>
      </c>
      <c r="H5501">
        <f t="shared" ca="1" si="1023"/>
        <v>90</v>
      </c>
      <c r="I5501" s="6">
        <f t="shared" ca="1" si="1030"/>
        <v>0.67680000000000007</v>
      </c>
      <c r="J5501" s="18">
        <f t="shared" ca="1" si="1024"/>
        <v>1.9288800000000001</v>
      </c>
      <c r="K5501" s="7">
        <f t="shared" ca="1" si="1025"/>
        <v>1.9288800000000001</v>
      </c>
      <c r="L5501" s="55" t="str">
        <f t="shared" si="1026"/>
        <v>t5493</v>
      </c>
      <c r="M5501" s="56">
        <v>1</v>
      </c>
      <c r="N5501" s="79">
        <f t="shared" ca="1" si="1031"/>
        <v>1.9288800000000001</v>
      </c>
    </row>
    <row r="5502" spans="1:14">
      <c r="A5502">
        <v>5494</v>
      </c>
      <c r="B5502">
        <f t="shared" si="1027"/>
        <v>33</v>
      </c>
      <c r="C5502">
        <f t="shared" si="1028"/>
        <v>5</v>
      </c>
      <c r="D5502">
        <f t="shared" si="1029"/>
        <v>22</v>
      </c>
      <c r="E5502">
        <f t="shared" si="1020"/>
        <v>80</v>
      </c>
      <c r="F5502">
        <f t="shared" ca="1" si="1021"/>
        <v>94</v>
      </c>
      <c r="G5502">
        <f t="shared" ca="1" si="1022"/>
        <v>5</v>
      </c>
      <c r="H5502">
        <f t="shared" ca="1" si="1023"/>
        <v>80</v>
      </c>
      <c r="I5502" s="6">
        <f t="shared" ca="1" si="1030"/>
        <v>0.60159999999999991</v>
      </c>
      <c r="J5502" s="18">
        <f t="shared" ca="1" si="1024"/>
        <v>1.7145599999999999</v>
      </c>
      <c r="K5502" s="7">
        <f t="shared" ca="1" si="1025"/>
        <v>1.7145600000000001</v>
      </c>
      <c r="L5502" s="55" t="str">
        <f t="shared" si="1026"/>
        <v>t5494</v>
      </c>
      <c r="M5502" s="56">
        <v>1</v>
      </c>
      <c r="N5502" s="79">
        <f t="shared" ca="1" si="1031"/>
        <v>1.7145600000000001</v>
      </c>
    </row>
    <row r="5503" spans="1:14">
      <c r="A5503">
        <v>5495</v>
      </c>
      <c r="B5503">
        <f t="shared" si="1027"/>
        <v>33</v>
      </c>
      <c r="C5503">
        <f t="shared" si="1028"/>
        <v>5</v>
      </c>
      <c r="D5503">
        <f t="shared" si="1029"/>
        <v>23</v>
      </c>
      <c r="E5503">
        <f t="shared" si="1020"/>
        <v>80</v>
      </c>
      <c r="F5503">
        <f t="shared" ca="1" si="1021"/>
        <v>94</v>
      </c>
      <c r="G5503">
        <f t="shared" ca="1" si="1022"/>
        <v>5</v>
      </c>
      <c r="H5503">
        <f t="shared" ca="1" si="1023"/>
        <v>70</v>
      </c>
      <c r="I5503" s="6">
        <f t="shared" ca="1" si="1030"/>
        <v>0.52639999999999998</v>
      </c>
      <c r="J5503" s="18">
        <f t="shared" ca="1" si="1024"/>
        <v>1.50024</v>
      </c>
      <c r="K5503" s="7">
        <f t="shared" ca="1" si="1025"/>
        <v>1.50024</v>
      </c>
      <c r="L5503" s="55" t="str">
        <f t="shared" si="1026"/>
        <v>t5495</v>
      </c>
      <c r="M5503" s="56">
        <v>1</v>
      </c>
      <c r="N5503" s="79">
        <f t="shared" ca="1" si="1031"/>
        <v>1.50024</v>
      </c>
    </row>
    <row r="5504" spans="1:14">
      <c r="A5504">
        <v>5496</v>
      </c>
      <c r="B5504">
        <f t="shared" si="1027"/>
        <v>33</v>
      </c>
      <c r="C5504">
        <f t="shared" si="1028"/>
        <v>6</v>
      </c>
      <c r="D5504">
        <f t="shared" si="1029"/>
        <v>0</v>
      </c>
      <c r="E5504">
        <f t="shared" si="1020"/>
        <v>80</v>
      </c>
      <c r="F5504">
        <f t="shared" ca="1" si="1021"/>
        <v>77</v>
      </c>
      <c r="G5504">
        <f t="shared" ca="1" si="1022"/>
        <v>6</v>
      </c>
      <c r="H5504">
        <f t="shared" ca="1" si="1023"/>
        <v>75</v>
      </c>
      <c r="I5504" s="6">
        <f t="shared" ca="1" si="1030"/>
        <v>0.46200000000000002</v>
      </c>
      <c r="J5504" s="18">
        <f t="shared" ca="1" si="1024"/>
        <v>1.3167000000000002</v>
      </c>
      <c r="K5504" s="7">
        <f t="shared" ca="1" si="1025"/>
        <v>1.3167000000000002</v>
      </c>
      <c r="L5504" s="55" t="str">
        <f t="shared" si="1026"/>
        <v>t5496</v>
      </c>
      <c r="M5504" s="56">
        <v>1</v>
      </c>
      <c r="N5504" s="79">
        <f t="shared" ca="1" si="1031"/>
        <v>1.3167000000000002</v>
      </c>
    </row>
    <row r="5505" spans="1:14">
      <c r="A5505">
        <v>5497</v>
      </c>
      <c r="B5505">
        <f t="shared" si="1027"/>
        <v>33</v>
      </c>
      <c r="C5505">
        <f t="shared" si="1028"/>
        <v>6</v>
      </c>
      <c r="D5505">
        <f t="shared" si="1029"/>
        <v>1</v>
      </c>
      <c r="E5505">
        <f t="shared" si="1020"/>
        <v>80</v>
      </c>
      <c r="F5505">
        <f t="shared" ca="1" si="1021"/>
        <v>77</v>
      </c>
      <c r="G5505">
        <f t="shared" ca="1" si="1022"/>
        <v>6</v>
      </c>
      <c r="H5505">
        <f t="shared" ca="1" si="1023"/>
        <v>73</v>
      </c>
      <c r="I5505" s="6">
        <f t="shared" ca="1" si="1030"/>
        <v>0.44967999999999997</v>
      </c>
      <c r="J5505" s="18">
        <f t="shared" ca="1" si="1024"/>
        <v>1.2815879999999999</v>
      </c>
      <c r="K5505" s="7">
        <f t="shared" ca="1" si="1025"/>
        <v>1.2815879999999999</v>
      </c>
      <c r="L5505" s="55" t="str">
        <f t="shared" si="1026"/>
        <v>t5497</v>
      </c>
      <c r="M5505" s="56">
        <v>1</v>
      </c>
      <c r="N5505" s="79">
        <f t="shared" ca="1" si="1031"/>
        <v>1.2815879999999999</v>
      </c>
    </row>
    <row r="5506" spans="1:14">
      <c r="A5506">
        <v>5498</v>
      </c>
      <c r="B5506">
        <f t="shared" si="1027"/>
        <v>33</v>
      </c>
      <c r="C5506">
        <f t="shared" si="1028"/>
        <v>6</v>
      </c>
      <c r="D5506">
        <f t="shared" si="1029"/>
        <v>2</v>
      </c>
      <c r="E5506">
        <f t="shared" si="1020"/>
        <v>80</v>
      </c>
      <c r="F5506">
        <f t="shared" ca="1" si="1021"/>
        <v>77</v>
      </c>
      <c r="G5506">
        <f t="shared" ca="1" si="1022"/>
        <v>6</v>
      </c>
      <c r="H5506">
        <f t="shared" ca="1" si="1023"/>
        <v>69</v>
      </c>
      <c r="I5506" s="6">
        <f t="shared" ca="1" si="1030"/>
        <v>0.42503999999999997</v>
      </c>
      <c r="J5506" s="18">
        <f t="shared" ca="1" si="1024"/>
        <v>1.2113639999999999</v>
      </c>
      <c r="K5506" s="7">
        <f t="shared" ca="1" si="1025"/>
        <v>1.2113639999999999</v>
      </c>
      <c r="L5506" s="55" t="str">
        <f t="shared" si="1026"/>
        <v>t5498</v>
      </c>
      <c r="M5506" s="56">
        <v>1</v>
      </c>
      <c r="N5506" s="79">
        <f t="shared" ca="1" si="1031"/>
        <v>1.2113639999999999</v>
      </c>
    </row>
    <row r="5507" spans="1:14">
      <c r="A5507">
        <v>5499</v>
      </c>
      <c r="B5507">
        <f t="shared" si="1027"/>
        <v>33</v>
      </c>
      <c r="C5507">
        <f t="shared" si="1028"/>
        <v>6</v>
      </c>
      <c r="D5507">
        <f t="shared" si="1029"/>
        <v>3</v>
      </c>
      <c r="E5507">
        <f t="shared" si="1020"/>
        <v>80</v>
      </c>
      <c r="F5507">
        <f t="shared" ca="1" si="1021"/>
        <v>77</v>
      </c>
      <c r="G5507">
        <f t="shared" ca="1" si="1022"/>
        <v>6</v>
      </c>
      <c r="H5507">
        <f t="shared" ca="1" si="1023"/>
        <v>66</v>
      </c>
      <c r="I5507" s="6">
        <f t="shared" ca="1" si="1030"/>
        <v>0.40655999999999998</v>
      </c>
      <c r="J5507" s="18">
        <f t="shared" ca="1" si="1024"/>
        <v>1.1586959999999999</v>
      </c>
      <c r="K5507" s="7">
        <f t="shared" ca="1" si="1025"/>
        <v>1.1586959999999999</v>
      </c>
      <c r="L5507" s="55" t="str">
        <f t="shared" si="1026"/>
        <v>t5499</v>
      </c>
      <c r="M5507" s="56">
        <v>1</v>
      </c>
      <c r="N5507" s="79">
        <f t="shared" ca="1" si="1031"/>
        <v>1.1586959999999999</v>
      </c>
    </row>
    <row r="5508" spans="1:14">
      <c r="A5508">
        <v>5500</v>
      </c>
      <c r="B5508">
        <f t="shared" si="1027"/>
        <v>33</v>
      </c>
      <c r="C5508">
        <f t="shared" si="1028"/>
        <v>6</v>
      </c>
      <c r="D5508">
        <f t="shared" si="1029"/>
        <v>4</v>
      </c>
      <c r="E5508">
        <f t="shared" si="1020"/>
        <v>80</v>
      </c>
      <c r="F5508">
        <f t="shared" ca="1" si="1021"/>
        <v>77</v>
      </c>
      <c r="G5508">
        <f t="shared" ca="1" si="1022"/>
        <v>6</v>
      </c>
      <c r="H5508">
        <f t="shared" ca="1" si="1023"/>
        <v>65</v>
      </c>
      <c r="I5508" s="6">
        <f t="shared" ca="1" si="1030"/>
        <v>0.40039999999999998</v>
      </c>
      <c r="J5508" s="18">
        <f t="shared" ca="1" si="1024"/>
        <v>1.14114</v>
      </c>
      <c r="K5508" s="7">
        <f t="shared" ca="1" si="1025"/>
        <v>1.14114</v>
      </c>
      <c r="L5508" s="55" t="str">
        <f t="shared" si="1026"/>
        <v>t5500</v>
      </c>
      <c r="M5508" s="56">
        <v>1</v>
      </c>
      <c r="N5508" s="79">
        <f t="shared" ca="1" si="1031"/>
        <v>1.14114</v>
      </c>
    </row>
    <row r="5509" spans="1:14">
      <c r="A5509">
        <v>5501</v>
      </c>
      <c r="B5509">
        <f t="shared" si="1027"/>
        <v>33</v>
      </c>
      <c r="C5509">
        <f t="shared" si="1028"/>
        <v>6</v>
      </c>
      <c r="D5509">
        <f t="shared" si="1029"/>
        <v>5</v>
      </c>
      <c r="E5509">
        <f t="shared" si="1020"/>
        <v>80</v>
      </c>
      <c r="F5509">
        <f t="shared" ca="1" si="1021"/>
        <v>77</v>
      </c>
      <c r="G5509">
        <f t="shared" ca="1" si="1022"/>
        <v>6</v>
      </c>
      <c r="H5509">
        <f t="shared" ca="1" si="1023"/>
        <v>65</v>
      </c>
      <c r="I5509" s="6">
        <f t="shared" ca="1" si="1030"/>
        <v>0.40039999999999998</v>
      </c>
      <c r="J5509" s="18">
        <f t="shared" ca="1" si="1024"/>
        <v>1.14114</v>
      </c>
      <c r="K5509" s="7">
        <f t="shared" ca="1" si="1025"/>
        <v>1.14114</v>
      </c>
      <c r="L5509" s="55" t="str">
        <f t="shared" si="1026"/>
        <v>t5501</v>
      </c>
      <c r="M5509" s="56">
        <v>1</v>
      </c>
      <c r="N5509" s="79">
        <f t="shared" ca="1" si="1031"/>
        <v>1.14114</v>
      </c>
    </row>
    <row r="5510" spans="1:14">
      <c r="A5510">
        <v>5502</v>
      </c>
      <c r="B5510">
        <f t="shared" si="1027"/>
        <v>33</v>
      </c>
      <c r="C5510">
        <f t="shared" si="1028"/>
        <v>6</v>
      </c>
      <c r="D5510">
        <f t="shared" si="1029"/>
        <v>6</v>
      </c>
      <c r="E5510">
        <f t="shared" si="1020"/>
        <v>80</v>
      </c>
      <c r="F5510">
        <f t="shared" ca="1" si="1021"/>
        <v>77</v>
      </c>
      <c r="G5510">
        <f t="shared" ca="1" si="1022"/>
        <v>6</v>
      </c>
      <c r="H5510">
        <f t="shared" ca="1" si="1023"/>
        <v>68</v>
      </c>
      <c r="I5510" s="6">
        <f t="shared" ca="1" si="1030"/>
        <v>0.41887999999999997</v>
      </c>
      <c r="J5510" s="18">
        <f t="shared" ca="1" si="1024"/>
        <v>1.193808</v>
      </c>
      <c r="K5510" s="7">
        <f t="shared" ca="1" si="1025"/>
        <v>1.193808</v>
      </c>
      <c r="L5510" s="55" t="str">
        <f t="shared" si="1026"/>
        <v>t5502</v>
      </c>
      <c r="M5510" s="56">
        <v>1</v>
      </c>
      <c r="N5510" s="79">
        <f t="shared" ca="1" si="1031"/>
        <v>1.193808</v>
      </c>
    </row>
    <row r="5511" spans="1:14">
      <c r="A5511">
        <v>5503</v>
      </c>
      <c r="B5511">
        <f t="shared" si="1027"/>
        <v>33</v>
      </c>
      <c r="C5511">
        <f t="shared" si="1028"/>
        <v>6</v>
      </c>
      <c r="D5511">
        <f t="shared" si="1029"/>
        <v>7</v>
      </c>
      <c r="E5511">
        <f t="shared" si="1020"/>
        <v>80</v>
      </c>
      <c r="F5511">
        <f t="shared" ca="1" si="1021"/>
        <v>77</v>
      </c>
      <c r="G5511">
        <f t="shared" ca="1" si="1022"/>
        <v>6</v>
      </c>
      <c r="H5511">
        <f t="shared" ca="1" si="1023"/>
        <v>74</v>
      </c>
      <c r="I5511" s="6">
        <f t="shared" ca="1" si="1030"/>
        <v>0.45583999999999997</v>
      </c>
      <c r="J5511" s="18">
        <f t="shared" ca="1" si="1024"/>
        <v>1.2991439999999999</v>
      </c>
      <c r="K5511" s="7">
        <f t="shared" ca="1" si="1025"/>
        <v>1.2991439999999999</v>
      </c>
      <c r="L5511" s="55" t="str">
        <f t="shared" si="1026"/>
        <v>t5503</v>
      </c>
      <c r="M5511" s="56">
        <v>1</v>
      </c>
      <c r="N5511" s="79">
        <f t="shared" ca="1" si="1031"/>
        <v>1.2991439999999999</v>
      </c>
    </row>
    <row r="5512" spans="1:14">
      <c r="A5512">
        <v>5504</v>
      </c>
      <c r="B5512">
        <f t="shared" si="1027"/>
        <v>33</v>
      </c>
      <c r="C5512">
        <f t="shared" si="1028"/>
        <v>6</v>
      </c>
      <c r="D5512">
        <f t="shared" si="1029"/>
        <v>8</v>
      </c>
      <c r="E5512">
        <f t="shared" ref="E5512:E5575" si="1032">VLOOKUP(B5512,table_week_fact,2)</f>
        <v>80</v>
      </c>
      <c r="F5512">
        <f t="shared" ref="F5512:F5575" ca="1" si="1033">OFFSET(table_day_fact_start,C5512-1,0)</f>
        <v>77</v>
      </c>
      <c r="G5512">
        <f t="shared" ref="G5512:G5575" ca="1" si="1034">OFFSET(table_hr_col_start,C5512-1,MATCH(B5512,table_hr_col_wk_hdr)-1)</f>
        <v>6</v>
      </c>
      <c r="H5512">
        <f t="shared" ref="H5512:H5575" ca="1" si="1035">OFFSET(table_hr_fact_start,D5512,G5512-1)</f>
        <v>83</v>
      </c>
      <c r="I5512" s="6">
        <f t="shared" ca="1" si="1030"/>
        <v>0.51127999999999996</v>
      </c>
      <c r="J5512" s="18">
        <f t="shared" ref="J5512:J5575" ca="1" si="1036">peak_baseline*I5512</f>
        <v>1.4571479999999999</v>
      </c>
      <c r="K5512" s="7">
        <f t="shared" ref="K5512:K5575" ca="1" si="1037">J5512*peak_load/peak_baseline</f>
        <v>1.4571479999999999</v>
      </c>
      <c r="L5512" s="55" t="str">
        <f t="shared" ref="L5512:L5575" si="1038">CONCATENATE($M$4,TEXT(A5512,"0"))</f>
        <v>t5504</v>
      </c>
      <c r="M5512" s="56">
        <v>1</v>
      </c>
      <c r="N5512" s="79">
        <f t="shared" ca="1" si="1031"/>
        <v>1.4571479999999999</v>
      </c>
    </row>
    <row r="5513" spans="1:14">
      <c r="A5513">
        <v>5505</v>
      </c>
      <c r="B5513">
        <f t="shared" ref="B5513:B5576" si="1039">ROUNDDOWN(A5513/168,0)+1</f>
        <v>33</v>
      </c>
      <c r="C5513">
        <f t="shared" ref="C5513:C5576" si="1040">ROUNDDOWN(MOD(A5513/24,7),0)+1</f>
        <v>6</v>
      </c>
      <c r="D5513">
        <f t="shared" ref="D5513:D5576" si="1041">MOD(A5513,24)</f>
        <v>9</v>
      </c>
      <c r="E5513">
        <f t="shared" si="1032"/>
        <v>80</v>
      </c>
      <c r="F5513">
        <f t="shared" ca="1" si="1033"/>
        <v>77</v>
      </c>
      <c r="G5513">
        <f t="shared" ca="1" si="1034"/>
        <v>6</v>
      </c>
      <c r="H5513">
        <f t="shared" ca="1" si="1035"/>
        <v>89</v>
      </c>
      <c r="I5513" s="6">
        <f t="shared" ref="I5513:I5576" ca="1" si="1042">E5513/100*F5513/100*H5513/100</f>
        <v>0.54823999999999995</v>
      </c>
      <c r="J5513" s="18">
        <f t="shared" ca="1" si="1036"/>
        <v>1.562484</v>
      </c>
      <c r="K5513" s="7">
        <f t="shared" ca="1" si="1037"/>
        <v>1.562484</v>
      </c>
      <c r="L5513" s="55" t="str">
        <f t="shared" si="1038"/>
        <v>t5505</v>
      </c>
      <c r="M5513" s="56">
        <v>1</v>
      </c>
      <c r="N5513" s="79">
        <f t="shared" ref="N5513:N5576" ca="1" si="1043">K5513</f>
        <v>1.562484</v>
      </c>
    </row>
    <row r="5514" spans="1:14">
      <c r="A5514">
        <v>5506</v>
      </c>
      <c r="B5514">
        <f t="shared" si="1039"/>
        <v>33</v>
      </c>
      <c r="C5514">
        <f t="shared" si="1040"/>
        <v>6</v>
      </c>
      <c r="D5514">
        <f t="shared" si="1041"/>
        <v>10</v>
      </c>
      <c r="E5514">
        <f t="shared" si="1032"/>
        <v>80</v>
      </c>
      <c r="F5514">
        <f t="shared" ca="1" si="1033"/>
        <v>77</v>
      </c>
      <c r="G5514">
        <f t="shared" ca="1" si="1034"/>
        <v>6</v>
      </c>
      <c r="H5514">
        <f t="shared" ca="1" si="1035"/>
        <v>92</v>
      </c>
      <c r="I5514" s="6">
        <f t="shared" ca="1" si="1042"/>
        <v>0.56672</v>
      </c>
      <c r="J5514" s="18">
        <f t="shared" ca="1" si="1036"/>
        <v>1.6151520000000001</v>
      </c>
      <c r="K5514" s="7">
        <f t="shared" ca="1" si="1037"/>
        <v>1.6151519999999999</v>
      </c>
      <c r="L5514" s="55" t="str">
        <f t="shared" si="1038"/>
        <v>t5506</v>
      </c>
      <c r="M5514" s="56">
        <v>1</v>
      </c>
      <c r="N5514" s="79">
        <f t="shared" ca="1" si="1043"/>
        <v>1.6151519999999999</v>
      </c>
    </row>
    <row r="5515" spans="1:14">
      <c r="A5515">
        <v>5507</v>
      </c>
      <c r="B5515">
        <f t="shared" si="1039"/>
        <v>33</v>
      </c>
      <c r="C5515">
        <f t="shared" si="1040"/>
        <v>6</v>
      </c>
      <c r="D5515">
        <f t="shared" si="1041"/>
        <v>11</v>
      </c>
      <c r="E5515">
        <f t="shared" si="1032"/>
        <v>80</v>
      </c>
      <c r="F5515">
        <f t="shared" ca="1" si="1033"/>
        <v>77</v>
      </c>
      <c r="G5515">
        <f t="shared" ca="1" si="1034"/>
        <v>6</v>
      </c>
      <c r="H5515">
        <f t="shared" ca="1" si="1035"/>
        <v>94</v>
      </c>
      <c r="I5515" s="6">
        <f t="shared" ca="1" si="1042"/>
        <v>0.57904</v>
      </c>
      <c r="J5515" s="18">
        <f t="shared" ca="1" si="1036"/>
        <v>1.650264</v>
      </c>
      <c r="K5515" s="7">
        <f t="shared" ca="1" si="1037"/>
        <v>1.650264</v>
      </c>
      <c r="L5515" s="55" t="str">
        <f t="shared" si="1038"/>
        <v>t5507</v>
      </c>
      <c r="M5515" s="56">
        <v>1</v>
      </c>
      <c r="N5515" s="79">
        <f t="shared" ca="1" si="1043"/>
        <v>1.650264</v>
      </c>
    </row>
    <row r="5516" spans="1:14">
      <c r="A5516">
        <v>5508</v>
      </c>
      <c r="B5516">
        <f t="shared" si="1039"/>
        <v>33</v>
      </c>
      <c r="C5516">
        <f t="shared" si="1040"/>
        <v>6</v>
      </c>
      <c r="D5516">
        <f t="shared" si="1041"/>
        <v>12</v>
      </c>
      <c r="E5516">
        <f t="shared" si="1032"/>
        <v>80</v>
      </c>
      <c r="F5516">
        <f t="shared" ca="1" si="1033"/>
        <v>77</v>
      </c>
      <c r="G5516">
        <f t="shared" ca="1" si="1034"/>
        <v>6</v>
      </c>
      <c r="H5516">
        <f t="shared" ca="1" si="1035"/>
        <v>91</v>
      </c>
      <c r="I5516" s="6">
        <f t="shared" ca="1" si="1042"/>
        <v>0.56055999999999995</v>
      </c>
      <c r="J5516" s="18">
        <f t="shared" ca="1" si="1036"/>
        <v>1.5975959999999998</v>
      </c>
      <c r="K5516" s="7">
        <f t="shared" ca="1" si="1037"/>
        <v>1.5975959999999996</v>
      </c>
      <c r="L5516" s="55" t="str">
        <f t="shared" si="1038"/>
        <v>t5508</v>
      </c>
      <c r="M5516" s="56">
        <v>1</v>
      </c>
      <c r="N5516" s="79">
        <f t="shared" ca="1" si="1043"/>
        <v>1.5975959999999996</v>
      </c>
    </row>
    <row r="5517" spans="1:14">
      <c r="A5517">
        <v>5509</v>
      </c>
      <c r="B5517">
        <f t="shared" si="1039"/>
        <v>33</v>
      </c>
      <c r="C5517">
        <f t="shared" si="1040"/>
        <v>6</v>
      </c>
      <c r="D5517">
        <f t="shared" si="1041"/>
        <v>13</v>
      </c>
      <c r="E5517">
        <f t="shared" si="1032"/>
        <v>80</v>
      </c>
      <c r="F5517">
        <f t="shared" ca="1" si="1033"/>
        <v>77</v>
      </c>
      <c r="G5517">
        <f t="shared" ca="1" si="1034"/>
        <v>6</v>
      </c>
      <c r="H5517">
        <f t="shared" ca="1" si="1035"/>
        <v>90</v>
      </c>
      <c r="I5517" s="6">
        <f t="shared" ca="1" si="1042"/>
        <v>0.5544</v>
      </c>
      <c r="J5517" s="18">
        <f t="shared" ca="1" si="1036"/>
        <v>1.5800400000000001</v>
      </c>
      <c r="K5517" s="7">
        <f t="shared" ca="1" si="1037"/>
        <v>1.5800399999999999</v>
      </c>
      <c r="L5517" s="55" t="str">
        <f t="shared" si="1038"/>
        <v>t5509</v>
      </c>
      <c r="M5517" s="56">
        <v>1</v>
      </c>
      <c r="N5517" s="79">
        <f t="shared" ca="1" si="1043"/>
        <v>1.5800399999999999</v>
      </c>
    </row>
    <row r="5518" spans="1:14">
      <c r="A5518">
        <v>5510</v>
      </c>
      <c r="B5518">
        <f t="shared" si="1039"/>
        <v>33</v>
      </c>
      <c r="C5518">
        <f t="shared" si="1040"/>
        <v>6</v>
      </c>
      <c r="D5518">
        <f t="shared" si="1041"/>
        <v>14</v>
      </c>
      <c r="E5518">
        <f t="shared" si="1032"/>
        <v>80</v>
      </c>
      <c r="F5518">
        <f t="shared" ca="1" si="1033"/>
        <v>77</v>
      </c>
      <c r="G5518">
        <f t="shared" ca="1" si="1034"/>
        <v>6</v>
      </c>
      <c r="H5518">
        <f t="shared" ca="1" si="1035"/>
        <v>90</v>
      </c>
      <c r="I5518" s="6">
        <f t="shared" ca="1" si="1042"/>
        <v>0.5544</v>
      </c>
      <c r="J5518" s="18">
        <f t="shared" ca="1" si="1036"/>
        <v>1.5800400000000001</v>
      </c>
      <c r="K5518" s="7">
        <f t="shared" ca="1" si="1037"/>
        <v>1.5800399999999999</v>
      </c>
      <c r="L5518" s="55" t="str">
        <f t="shared" si="1038"/>
        <v>t5510</v>
      </c>
      <c r="M5518" s="56">
        <v>1</v>
      </c>
      <c r="N5518" s="79">
        <f t="shared" ca="1" si="1043"/>
        <v>1.5800399999999999</v>
      </c>
    </row>
    <row r="5519" spans="1:14">
      <c r="A5519">
        <v>5511</v>
      </c>
      <c r="B5519">
        <f t="shared" si="1039"/>
        <v>33</v>
      </c>
      <c r="C5519">
        <f t="shared" si="1040"/>
        <v>6</v>
      </c>
      <c r="D5519">
        <f t="shared" si="1041"/>
        <v>15</v>
      </c>
      <c r="E5519">
        <f t="shared" si="1032"/>
        <v>80</v>
      </c>
      <c r="F5519">
        <f t="shared" ca="1" si="1033"/>
        <v>77</v>
      </c>
      <c r="G5519">
        <f t="shared" ca="1" si="1034"/>
        <v>6</v>
      </c>
      <c r="H5519">
        <f t="shared" ca="1" si="1035"/>
        <v>86</v>
      </c>
      <c r="I5519" s="6">
        <f t="shared" ca="1" si="1042"/>
        <v>0.52976000000000001</v>
      </c>
      <c r="J5519" s="18">
        <f t="shared" ca="1" si="1036"/>
        <v>1.509816</v>
      </c>
      <c r="K5519" s="7">
        <f t="shared" ca="1" si="1037"/>
        <v>1.5098159999999998</v>
      </c>
      <c r="L5519" s="55" t="str">
        <f t="shared" si="1038"/>
        <v>t5511</v>
      </c>
      <c r="M5519" s="56">
        <v>1</v>
      </c>
      <c r="N5519" s="79">
        <f t="shared" ca="1" si="1043"/>
        <v>1.5098159999999998</v>
      </c>
    </row>
    <row r="5520" spans="1:14">
      <c r="A5520">
        <v>5512</v>
      </c>
      <c r="B5520">
        <f t="shared" si="1039"/>
        <v>33</v>
      </c>
      <c r="C5520">
        <f t="shared" si="1040"/>
        <v>6</v>
      </c>
      <c r="D5520">
        <f t="shared" si="1041"/>
        <v>16</v>
      </c>
      <c r="E5520">
        <f t="shared" si="1032"/>
        <v>80</v>
      </c>
      <c r="F5520">
        <f t="shared" ca="1" si="1033"/>
        <v>77</v>
      </c>
      <c r="G5520">
        <f t="shared" ca="1" si="1034"/>
        <v>6</v>
      </c>
      <c r="H5520">
        <f t="shared" ca="1" si="1035"/>
        <v>85</v>
      </c>
      <c r="I5520" s="6">
        <f t="shared" ca="1" si="1042"/>
        <v>0.52359999999999995</v>
      </c>
      <c r="J5520" s="18">
        <f t="shared" ca="1" si="1036"/>
        <v>1.4922599999999999</v>
      </c>
      <c r="K5520" s="7">
        <f t="shared" ca="1" si="1037"/>
        <v>1.4922599999999999</v>
      </c>
      <c r="L5520" s="55" t="str">
        <f t="shared" si="1038"/>
        <v>t5512</v>
      </c>
      <c r="M5520" s="56">
        <v>1</v>
      </c>
      <c r="N5520" s="79">
        <f t="shared" ca="1" si="1043"/>
        <v>1.4922599999999999</v>
      </c>
    </row>
    <row r="5521" spans="1:14">
      <c r="A5521">
        <v>5513</v>
      </c>
      <c r="B5521">
        <f t="shared" si="1039"/>
        <v>33</v>
      </c>
      <c r="C5521">
        <f t="shared" si="1040"/>
        <v>6</v>
      </c>
      <c r="D5521">
        <f t="shared" si="1041"/>
        <v>17</v>
      </c>
      <c r="E5521">
        <f t="shared" si="1032"/>
        <v>80</v>
      </c>
      <c r="F5521">
        <f t="shared" ca="1" si="1033"/>
        <v>77</v>
      </c>
      <c r="G5521">
        <f t="shared" ca="1" si="1034"/>
        <v>6</v>
      </c>
      <c r="H5521">
        <f t="shared" ca="1" si="1035"/>
        <v>88</v>
      </c>
      <c r="I5521" s="6">
        <f t="shared" ca="1" si="1042"/>
        <v>0.54208000000000001</v>
      </c>
      <c r="J5521" s="18">
        <f t="shared" ca="1" si="1036"/>
        <v>1.5449280000000001</v>
      </c>
      <c r="K5521" s="7">
        <f t="shared" ca="1" si="1037"/>
        <v>1.5449279999999999</v>
      </c>
      <c r="L5521" s="55" t="str">
        <f t="shared" si="1038"/>
        <v>t5513</v>
      </c>
      <c r="M5521" s="56">
        <v>1</v>
      </c>
      <c r="N5521" s="79">
        <f t="shared" ca="1" si="1043"/>
        <v>1.5449279999999999</v>
      </c>
    </row>
    <row r="5522" spans="1:14">
      <c r="A5522">
        <v>5514</v>
      </c>
      <c r="B5522">
        <f t="shared" si="1039"/>
        <v>33</v>
      </c>
      <c r="C5522">
        <f t="shared" si="1040"/>
        <v>6</v>
      </c>
      <c r="D5522">
        <f t="shared" si="1041"/>
        <v>18</v>
      </c>
      <c r="E5522">
        <f t="shared" si="1032"/>
        <v>80</v>
      </c>
      <c r="F5522">
        <f t="shared" ca="1" si="1033"/>
        <v>77</v>
      </c>
      <c r="G5522">
        <f t="shared" ca="1" si="1034"/>
        <v>6</v>
      </c>
      <c r="H5522">
        <f t="shared" ca="1" si="1035"/>
        <v>92</v>
      </c>
      <c r="I5522" s="6">
        <f t="shared" ca="1" si="1042"/>
        <v>0.56672</v>
      </c>
      <c r="J5522" s="18">
        <f t="shared" ca="1" si="1036"/>
        <v>1.6151520000000001</v>
      </c>
      <c r="K5522" s="7">
        <f t="shared" ca="1" si="1037"/>
        <v>1.6151519999999999</v>
      </c>
      <c r="L5522" s="55" t="str">
        <f t="shared" si="1038"/>
        <v>t5514</v>
      </c>
      <c r="M5522" s="56">
        <v>1</v>
      </c>
      <c r="N5522" s="79">
        <f t="shared" ca="1" si="1043"/>
        <v>1.6151519999999999</v>
      </c>
    </row>
    <row r="5523" spans="1:14">
      <c r="A5523">
        <v>5515</v>
      </c>
      <c r="B5523">
        <f t="shared" si="1039"/>
        <v>33</v>
      </c>
      <c r="C5523">
        <f t="shared" si="1040"/>
        <v>6</v>
      </c>
      <c r="D5523">
        <f t="shared" si="1041"/>
        <v>19</v>
      </c>
      <c r="E5523">
        <f t="shared" si="1032"/>
        <v>80</v>
      </c>
      <c r="F5523">
        <f t="shared" ca="1" si="1033"/>
        <v>77</v>
      </c>
      <c r="G5523">
        <f t="shared" ca="1" si="1034"/>
        <v>6</v>
      </c>
      <c r="H5523">
        <f t="shared" ca="1" si="1035"/>
        <v>100</v>
      </c>
      <c r="I5523" s="6">
        <f t="shared" ca="1" si="1042"/>
        <v>0.61599999999999999</v>
      </c>
      <c r="J5523" s="18">
        <f t="shared" ca="1" si="1036"/>
        <v>1.7556</v>
      </c>
      <c r="K5523" s="7">
        <f t="shared" ca="1" si="1037"/>
        <v>1.7556</v>
      </c>
      <c r="L5523" s="55" t="str">
        <f t="shared" si="1038"/>
        <v>t5515</v>
      </c>
      <c r="M5523" s="56">
        <v>1</v>
      </c>
      <c r="N5523" s="79">
        <f t="shared" ca="1" si="1043"/>
        <v>1.7556</v>
      </c>
    </row>
    <row r="5524" spans="1:14">
      <c r="A5524">
        <v>5516</v>
      </c>
      <c r="B5524">
        <f t="shared" si="1039"/>
        <v>33</v>
      </c>
      <c r="C5524">
        <f t="shared" si="1040"/>
        <v>6</v>
      </c>
      <c r="D5524">
        <f t="shared" si="1041"/>
        <v>20</v>
      </c>
      <c r="E5524">
        <f t="shared" si="1032"/>
        <v>80</v>
      </c>
      <c r="F5524">
        <f t="shared" ca="1" si="1033"/>
        <v>77</v>
      </c>
      <c r="G5524">
        <f t="shared" ca="1" si="1034"/>
        <v>6</v>
      </c>
      <c r="H5524">
        <f t="shared" ca="1" si="1035"/>
        <v>97</v>
      </c>
      <c r="I5524" s="6">
        <f t="shared" ca="1" si="1042"/>
        <v>0.59752000000000005</v>
      </c>
      <c r="J5524" s="18">
        <f t="shared" ca="1" si="1036"/>
        <v>1.7029320000000001</v>
      </c>
      <c r="K5524" s="7">
        <f t="shared" ca="1" si="1037"/>
        <v>1.7029320000000001</v>
      </c>
      <c r="L5524" s="55" t="str">
        <f t="shared" si="1038"/>
        <v>t5516</v>
      </c>
      <c r="M5524" s="56">
        <v>1</v>
      </c>
      <c r="N5524" s="79">
        <f t="shared" ca="1" si="1043"/>
        <v>1.7029320000000001</v>
      </c>
    </row>
    <row r="5525" spans="1:14">
      <c r="A5525">
        <v>5517</v>
      </c>
      <c r="B5525">
        <f t="shared" si="1039"/>
        <v>33</v>
      </c>
      <c r="C5525">
        <f t="shared" si="1040"/>
        <v>6</v>
      </c>
      <c r="D5525">
        <f t="shared" si="1041"/>
        <v>21</v>
      </c>
      <c r="E5525">
        <f t="shared" si="1032"/>
        <v>80</v>
      </c>
      <c r="F5525">
        <f t="shared" ca="1" si="1033"/>
        <v>77</v>
      </c>
      <c r="G5525">
        <f t="shared" ca="1" si="1034"/>
        <v>6</v>
      </c>
      <c r="H5525">
        <f t="shared" ca="1" si="1035"/>
        <v>95</v>
      </c>
      <c r="I5525" s="6">
        <f t="shared" ca="1" si="1042"/>
        <v>0.58519999999999994</v>
      </c>
      <c r="J5525" s="18">
        <f t="shared" ca="1" si="1036"/>
        <v>1.6678199999999999</v>
      </c>
      <c r="K5525" s="7">
        <f t="shared" ca="1" si="1037"/>
        <v>1.6678199999999996</v>
      </c>
      <c r="L5525" s="55" t="str">
        <f t="shared" si="1038"/>
        <v>t5517</v>
      </c>
      <c r="M5525" s="56">
        <v>1</v>
      </c>
      <c r="N5525" s="79">
        <f t="shared" ca="1" si="1043"/>
        <v>1.6678199999999996</v>
      </c>
    </row>
    <row r="5526" spans="1:14">
      <c r="A5526">
        <v>5518</v>
      </c>
      <c r="B5526">
        <f t="shared" si="1039"/>
        <v>33</v>
      </c>
      <c r="C5526">
        <f t="shared" si="1040"/>
        <v>6</v>
      </c>
      <c r="D5526">
        <f t="shared" si="1041"/>
        <v>22</v>
      </c>
      <c r="E5526">
        <f t="shared" si="1032"/>
        <v>80</v>
      </c>
      <c r="F5526">
        <f t="shared" ca="1" si="1033"/>
        <v>77</v>
      </c>
      <c r="G5526">
        <f t="shared" ca="1" si="1034"/>
        <v>6</v>
      </c>
      <c r="H5526">
        <f t="shared" ca="1" si="1035"/>
        <v>90</v>
      </c>
      <c r="I5526" s="6">
        <f t="shared" ca="1" si="1042"/>
        <v>0.5544</v>
      </c>
      <c r="J5526" s="18">
        <f t="shared" ca="1" si="1036"/>
        <v>1.5800400000000001</v>
      </c>
      <c r="K5526" s="7">
        <f t="shared" ca="1" si="1037"/>
        <v>1.5800399999999999</v>
      </c>
      <c r="L5526" s="55" t="str">
        <f t="shared" si="1038"/>
        <v>t5518</v>
      </c>
      <c r="M5526" s="56">
        <v>1</v>
      </c>
      <c r="N5526" s="79">
        <f t="shared" ca="1" si="1043"/>
        <v>1.5800399999999999</v>
      </c>
    </row>
    <row r="5527" spans="1:14">
      <c r="A5527">
        <v>5519</v>
      </c>
      <c r="B5527">
        <f t="shared" si="1039"/>
        <v>33</v>
      </c>
      <c r="C5527">
        <f t="shared" si="1040"/>
        <v>6</v>
      </c>
      <c r="D5527">
        <f t="shared" si="1041"/>
        <v>23</v>
      </c>
      <c r="E5527">
        <f t="shared" si="1032"/>
        <v>80</v>
      </c>
      <c r="F5527">
        <f t="shared" ca="1" si="1033"/>
        <v>77</v>
      </c>
      <c r="G5527">
        <f t="shared" ca="1" si="1034"/>
        <v>6</v>
      </c>
      <c r="H5527">
        <f t="shared" ca="1" si="1035"/>
        <v>85</v>
      </c>
      <c r="I5527" s="6">
        <f t="shared" ca="1" si="1042"/>
        <v>0.52359999999999995</v>
      </c>
      <c r="J5527" s="18">
        <f t="shared" ca="1" si="1036"/>
        <v>1.4922599999999999</v>
      </c>
      <c r="K5527" s="7">
        <f t="shared" ca="1" si="1037"/>
        <v>1.4922599999999999</v>
      </c>
      <c r="L5527" s="55" t="str">
        <f t="shared" si="1038"/>
        <v>t5519</v>
      </c>
      <c r="M5527" s="56">
        <v>1</v>
      </c>
      <c r="N5527" s="79">
        <f t="shared" ca="1" si="1043"/>
        <v>1.4922599999999999</v>
      </c>
    </row>
    <row r="5528" spans="1:14">
      <c r="A5528">
        <v>5520</v>
      </c>
      <c r="B5528">
        <f t="shared" si="1039"/>
        <v>33</v>
      </c>
      <c r="C5528">
        <f t="shared" si="1040"/>
        <v>7</v>
      </c>
      <c r="D5528">
        <f t="shared" si="1041"/>
        <v>0</v>
      </c>
      <c r="E5528">
        <f t="shared" si="1032"/>
        <v>80</v>
      </c>
      <c r="F5528">
        <f t="shared" ca="1" si="1033"/>
        <v>75</v>
      </c>
      <c r="G5528">
        <f t="shared" ca="1" si="1034"/>
        <v>6</v>
      </c>
      <c r="H5528">
        <f t="shared" ca="1" si="1035"/>
        <v>75</v>
      </c>
      <c r="I5528" s="6">
        <f t="shared" ca="1" si="1042"/>
        <v>0.45</v>
      </c>
      <c r="J5528" s="18">
        <f t="shared" ca="1" si="1036"/>
        <v>1.2825</v>
      </c>
      <c r="K5528" s="7">
        <f t="shared" ca="1" si="1037"/>
        <v>1.2825</v>
      </c>
      <c r="L5528" s="55" t="str">
        <f t="shared" si="1038"/>
        <v>t5520</v>
      </c>
      <c r="M5528" s="56">
        <v>1</v>
      </c>
      <c r="N5528" s="79">
        <f t="shared" ca="1" si="1043"/>
        <v>1.2825</v>
      </c>
    </row>
    <row r="5529" spans="1:14">
      <c r="A5529">
        <v>5521</v>
      </c>
      <c r="B5529">
        <f t="shared" si="1039"/>
        <v>33</v>
      </c>
      <c r="C5529">
        <f t="shared" si="1040"/>
        <v>7</v>
      </c>
      <c r="D5529">
        <f t="shared" si="1041"/>
        <v>1</v>
      </c>
      <c r="E5529">
        <f t="shared" si="1032"/>
        <v>80</v>
      </c>
      <c r="F5529">
        <f t="shared" ca="1" si="1033"/>
        <v>75</v>
      </c>
      <c r="G5529">
        <f t="shared" ca="1" si="1034"/>
        <v>6</v>
      </c>
      <c r="H5529">
        <f t="shared" ca="1" si="1035"/>
        <v>73</v>
      </c>
      <c r="I5529" s="6">
        <f t="shared" ca="1" si="1042"/>
        <v>0.43799999999999994</v>
      </c>
      <c r="J5529" s="18">
        <f t="shared" ca="1" si="1036"/>
        <v>1.2483</v>
      </c>
      <c r="K5529" s="7">
        <f t="shared" ca="1" si="1037"/>
        <v>1.2483</v>
      </c>
      <c r="L5529" s="55" t="str">
        <f t="shared" si="1038"/>
        <v>t5521</v>
      </c>
      <c r="M5529" s="56">
        <v>1</v>
      </c>
      <c r="N5529" s="79">
        <f t="shared" ca="1" si="1043"/>
        <v>1.2483</v>
      </c>
    </row>
    <row r="5530" spans="1:14">
      <c r="A5530">
        <v>5522</v>
      </c>
      <c r="B5530">
        <f t="shared" si="1039"/>
        <v>33</v>
      </c>
      <c r="C5530">
        <f t="shared" si="1040"/>
        <v>7</v>
      </c>
      <c r="D5530">
        <f t="shared" si="1041"/>
        <v>2</v>
      </c>
      <c r="E5530">
        <f t="shared" si="1032"/>
        <v>80</v>
      </c>
      <c r="F5530">
        <f t="shared" ca="1" si="1033"/>
        <v>75</v>
      </c>
      <c r="G5530">
        <f t="shared" ca="1" si="1034"/>
        <v>6</v>
      </c>
      <c r="H5530">
        <f t="shared" ca="1" si="1035"/>
        <v>69</v>
      </c>
      <c r="I5530" s="6">
        <f t="shared" ca="1" si="1042"/>
        <v>0.41399999999999998</v>
      </c>
      <c r="J5530" s="18">
        <f t="shared" ca="1" si="1036"/>
        <v>1.1798999999999999</v>
      </c>
      <c r="K5530" s="7">
        <f t="shared" ca="1" si="1037"/>
        <v>1.1798999999999999</v>
      </c>
      <c r="L5530" s="55" t="str">
        <f t="shared" si="1038"/>
        <v>t5522</v>
      </c>
      <c r="M5530" s="56">
        <v>1</v>
      </c>
      <c r="N5530" s="79">
        <f t="shared" ca="1" si="1043"/>
        <v>1.1798999999999999</v>
      </c>
    </row>
    <row r="5531" spans="1:14">
      <c r="A5531">
        <v>5523</v>
      </c>
      <c r="B5531">
        <f t="shared" si="1039"/>
        <v>33</v>
      </c>
      <c r="C5531">
        <f t="shared" si="1040"/>
        <v>7</v>
      </c>
      <c r="D5531">
        <f t="shared" si="1041"/>
        <v>3</v>
      </c>
      <c r="E5531">
        <f t="shared" si="1032"/>
        <v>80</v>
      </c>
      <c r="F5531">
        <f t="shared" ca="1" si="1033"/>
        <v>75</v>
      </c>
      <c r="G5531">
        <f t="shared" ca="1" si="1034"/>
        <v>6</v>
      </c>
      <c r="H5531">
        <f t="shared" ca="1" si="1035"/>
        <v>66</v>
      </c>
      <c r="I5531" s="6">
        <f t="shared" ca="1" si="1042"/>
        <v>0.39600000000000002</v>
      </c>
      <c r="J5531" s="18">
        <f t="shared" ca="1" si="1036"/>
        <v>1.1286</v>
      </c>
      <c r="K5531" s="7">
        <f t="shared" ca="1" si="1037"/>
        <v>1.1286</v>
      </c>
      <c r="L5531" s="55" t="str">
        <f t="shared" si="1038"/>
        <v>t5523</v>
      </c>
      <c r="M5531" s="56">
        <v>1</v>
      </c>
      <c r="N5531" s="79">
        <f t="shared" ca="1" si="1043"/>
        <v>1.1286</v>
      </c>
    </row>
    <row r="5532" spans="1:14">
      <c r="A5532">
        <v>5524</v>
      </c>
      <c r="B5532">
        <f t="shared" si="1039"/>
        <v>33</v>
      </c>
      <c r="C5532">
        <f t="shared" si="1040"/>
        <v>7</v>
      </c>
      <c r="D5532">
        <f t="shared" si="1041"/>
        <v>4</v>
      </c>
      <c r="E5532">
        <f t="shared" si="1032"/>
        <v>80</v>
      </c>
      <c r="F5532">
        <f t="shared" ca="1" si="1033"/>
        <v>75</v>
      </c>
      <c r="G5532">
        <f t="shared" ca="1" si="1034"/>
        <v>6</v>
      </c>
      <c r="H5532">
        <f t="shared" ca="1" si="1035"/>
        <v>65</v>
      </c>
      <c r="I5532" s="6">
        <f t="shared" ca="1" si="1042"/>
        <v>0.39</v>
      </c>
      <c r="J5532" s="18">
        <f t="shared" ca="1" si="1036"/>
        <v>1.1115000000000002</v>
      </c>
      <c r="K5532" s="7">
        <f t="shared" ca="1" si="1037"/>
        <v>1.1115000000000002</v>
      </c>
      <c r="L5532" s="55" t="str">
        <f t="shared" si="1038"/>
        <v>t5524</v>
      </c>
      <c r="M5532" s="56">
        <v>1</v>
      </c>
      <c r="N5532" s="79">
        <f t="shared" ca="1" si="1043"/>
        <v>1.1115000000000002</v>
      </c>
    </row>
    <row r="5533" spans="1:14">
      <c r="A5533">
        <v>5525</v>
      </c>
      <c r="B5533">
        <f t="shared" si="1039"/>
        <v>33</v>
      </c>
      <c r="C5533">
        <f t="shared" si="1040"/>
        <v>7</v>
      </c>
      <c r="D5533">
        <f t="shared" si="1041"/>
        <v>5</v>
      </c>
      <c r="E5533">
        <f t="shared" si="1032"/>
        <v>80</v>
      </c>
      <c r="F5533">
        <f t="shared" ca="1" si="1033"/>
        <v>75</v>
      </c>
      <c r="G5533">
        <f t="shared" ca="1" si="1034"/>
        <v>6</v>
      </c>
      <c r="H5533">
        <f t="shared" ca="1" si="1035"/>
        <v>65</v>
      </c>
      <c r="I5533" s="6">
        <f t="shared" ca="1" si="1042"/>
        <v>0.39</v>
      </c>
      <c r="J5533" s="18">
        <f t="shared" ca="1" si="1036"/>
        <v>1.1115000000000002</v>
      </c>
      <c r="K5533" s="7">
        <f t="shared" ca="1" si="1037"/>
        <v>1.1115000000000002</v>
      </c>
      <c r="L5533" s="55" t="str">
        <f t="shared" si="1038"/>
        <v>t5525</v>
      </c>
      <c r="M5533" s="56">
        <v>1</v>
      </c>
      <c r="N5533" s="79">
        <f t="shared" ca="1" si="1043"/>
        <v>1.1115000000000002</v>
      </c>
    </row>
    <row r="5534" spans="1:14">
      <c r="A5534">
        <v>5526</v>
      </c>
      <c r="B5534">
        <f t="shared" si="1039"/>
        <v>33</v>
      </c>
      <c r="C5534">
        <f t="shared" si="1040"/>
        <v>7</v>
      </c>
      <c r="D5534">
        <f t="shared" si="1041"/>
        <v>6</v>
      </c>
      <c r="E5534">
        <f t="shared" si="1032"/>
        <v>80</v>
      </c>
      <c r="F5534">
        <f t="shared" ca="1" si="1033"/>
        <v>75</v>
      </c>
      <c r="G5534">
        <f t="shared" ca="1" si="1034"/>
        <v>6</v>
      </c>
      <c r="H5534">
        <f t="shared" ca="1" si="1035"/>
        <v>68</v>
      </c>
      <c r="I5534" s="6">
        <f t="shared" ca="1" si="1042"/>
        <v>0.40799999999999997</v>
      </c>
      <c r="J5534" s="18">
        <f t="shared" ca="1" si="1036"/>
        <v>1.1628000000000001</v>
      </c>
      <c r="K5534" s="7">
        <f t="shared" ca="1" si="1037"/>
        <v>1.1628000000000001</v>
      </c>
      <c r="L5534" s="55" t="str">
        <f t="shared" si="1038"/>
        <v>t5526</v>
      </c>
      <c r="M5534" s="56">
        <v>1</v>
      </c>
      <c r="N5534" s="79">
        <f t="shared" ca="1" si="1043"/>
        <v>1.1628000000000001</v>
      </c>
    </row>
    <row r="5535" spans="1:14">
      <c r="A5535">
        <v>5527</v>
      </c>
      <c r="B5535">
        <f t="shared" si="1039"/>
        <v>33</v>
      </c>
      <c r="C5535">
        <f t="shared" si="1040"/>
        <v>7</v>
      </c>
      <c r="D5535">
        <f t="shared" si="1041"/>
        <v>7</v>
      </c>
      <c r="E5535">
        <f t="shared" si="1032"/>
        <v>80</v>
      </c>
      <c r="F5535">
        <f t="shared" ca="1" si="1033"/>
        <v>75</v>
      </c>
      <c r="G5535">
        <f t="shared" ca="1" si="1034"/>
        <v>6</v>
      </c>
      <c r="H5535">
        <f t="shared" ca="1" si="1035"/>
        <v>74</v>
      </c>
      <c r="I5535" s="6">
        <f t="shared" ca="1" si="1042"/>
        <v>0.44400000000000001</v>
      </c>
      <c r="J5535" s="18">
        <f t="shared" ca="1" si="1036"/>
        <v>1.2654000000000001</v>
      </c>
      <c r="K5535" s="7">
        <f t="shared" ca="1" si="1037"/>
        <v>1.2654000000000001</v>
      </c>
      <c r="L5535" s="55" t="str">
        <f t="shared" si="1038"/>
        <v>t5527</v>
      </c>
      <c r="M5535" s="56">
        <v>1</v>
      </c>
      <c r="N5535" s="79">
        <f t="shared" ca="1" si="1043"/>
        <v>1.2654000000000001</v>
      </c>
    </row>
    <row r="5536" spans="1:14">
      <c r="A5536">
        <v>5528</v>
      </c>
      <c r="B5536">
        <f t="shared" si="1039"/>
        <v>33</v>
      </c>
      <c r="C5536">
        <f t="shared" si="1040"/>
        <v>7</v>
      </c>
      <c r="D5536">
        <f t="shared" si="1041"/>
        <v>8</v>
      </c>
      <c r="E5536">
        <f t="shared" si="1032"/>
        <v>80</v>
      </c>
      <c r="F5536">
        <f t="shared" ca="1" si="1033"/>
        <v>75</v>
      </c>
      <c r="G5536">
        <f t="shared" ca="1" si="1034"/>
        <v>6</v>
      </c>
      <c r="H5536">
        <f t="shared" ca="1" si="1035"/>
        <v>83</v>
      </c>
      <c r="I5536" s="6">
        <f t="shared" ca="1" si="1042"/>
        <v>0.498</v>
      </c>
      <c r="J5536" s="18">
        <f t="shared" ca="1" si="1036"/>
        <v>1.4193</v>
      </c>
      <c r="K5536" s="7">
        <f t="shared" ca="1" si="1037"/>
        <v>1.4192999999999998</v>
      </c>
      <c r="L5536" s="55" t="str">
        <f t="shared" si="1038"/>
        <v>t5528</v>
      </c>
      <c r="M5536" s="56">
        <v>1</v>
      </c>
      <c r="N5536" s="79">
        <f t="shared" ca="1" si="1043"/>
        <v>1.4192999999999998</v>
      </c>
    </row>
    <row r="5537" spans="1:14">
      <c r="A5537">
        <v>5529</v>
      </c>
      <c r="B5537">
        <f t="shared" si="1039"/>
        <v>33</v>
      </c>
      <c r="C5537">
        <f t="shared" si="1040"/>
        <v>7</v>
      </c>
      <c r="D5537">
        <f t="shared" si="1041"/>
        <v>9</v>
      </c>
      <c r="E5537">
        <f t="shared" si="1032"/>
        <v>80</v>
      </c>
      <c r="F5537">
        <f t="shared" ca="1" si="1033"/>
        <v>75</v>
      </c>
      <c r="G5537">
        <f t="shared" ca="1" si="1034"/>
        <v>6</v>
      </c>
      <c r="H5537">
        <f t="shared" ca="1" si="1035"/>
        <v>89</v>
      </c>
      <c r="I5537" s="6">
        <f t="shared" ca="1" si="1042"/>
        <v>0.53400000000000003</v>
      </c>
      <c r="J5537" s="18">
        <f t="shared" ca="1" si="1036"/>
        <v>1.5219</v>
      </c>
      <c r="K5537" s="7">
        <f t="shared" ca="1" si="1037"/>
        <v>1.5219</v>
      </c>
      <c r="L5537" s="55" t="str">
        <f t="shared" si="1038"/>
        <v>t5529</v>
      </c>
      <c r="M5537" s="56">
        <v>1</v>
      </c>
      <c r="N5537" s="79">
        <f t="shared" ca="1" si="1043"/>
        <v>1.5219</v>
      </c>
    </row>
    <row r="5538" spans="1:14">
      <c r="A5538">
        <v>5530</v>
      </c>
      <c r="B5538">
        <f t="shared" si="1039"/>
        <v>33</v>
      </c>
      <c r="C5538">
        <f t="shared" si="1040"/>
        <v>7</v>
      </c>
      <c r="D5538">
        <f t="shared" si="1041"/>
        <v>10</v>
      </c>
      <c r="E5538">
        <f t="shared" si="1032"/>
        <v>80</v>
      </c>
      <c r="F5538">
        <f t="shared" ca="1" si="1033"/>
        <v>75</v>
      </c>
      <c r="G5538">
        <f t="shared" ca="1" si="1034"/>
        <v>6</v>
      </c>
      <c r="H5538">
        <f t="shared" ca="1" si="1035"/>
        <v>92</v>
      </c>
      <c r="I5538" s="6">
        <f t="shared" ca="1" si="1042"/>
        <v>0.55199999999999994</v>
      </c>
      <c r="J5538" s="18">
        <f t="shared" ca="1" si="1036"/>
        <v>1.5731999999999999</v>
      </c>
      <c r="K5538" s="7">
        <f t="shared" ca="1" si="1037"/>
        <v>1.5731999999999999</v>
      </c>
      <c r="L5538" s="55" t="str">
        <f t="shared" si="1038"/>
        <v>t5530</v>
      </c>
      <c r="M5538" s="56">
        <v>1</v>
      </c>
      <c r="N5538" s="79">
        <f t="shared" ca="1" si="1043"/>
        <v>1.5731999999999999</v>
      </c>
    </row>
    <row r="5539" spans="1:14">
      <c r="A5539">
        <v>5531</v>
      </c>
      <c r="B5539">
        <f t="shared" si="1039"/>
        <v>33</v>
      </c>
      <c r="C5539">
        <f t="shared" si="1040"/>
        <v>7</v>
      </c>
      <c r="D5539">
        <f t="shared" si="1041"/>
        <v>11</v>
      </c>
      <c r="E5539">
        <f t="shared" si="1032"/>
        <v>80</v>
      </c>
      <c r="F5539">
        <f t="shared" ca="1" si="1033"/>
        <v>75</v>
      </c>
      <c r="G5539">
        <f t="shared" ca="1" si="1034"/>
        <v>6</v>
      </c>
      <c r="H5539">
        <f t="shared" ca="1" si="1035"/>
        <v>94</v>
      </c>
      <c r="I5539" s="6">
        <f t="shared" ca="1" si="1042"/>
        <v>0.56399999999999995</v>
      </c>
      <c r="J5539" s="18">
        <f t="shared" ca="1" si="1036"/>
        <v>1.6073999999999999</v>
      </c>
      <c r="K5539" s="7">
        <f t="shared" ca="1" si="1037"/>
        <v>1.6073999999999999</v>
      </c>
      <c r="L5539" s="55" t="str">
        <f t="shared" si="1038"/>
        <v>t5531</v>
      </c>
      <c r="M5539" s="56">
        <v>1</v>
      </c>
      <c r="N5539" s="79">
        <f t="shared" ca="1" si="1043"/>
        <v>1.6073999999999999</v>
      </c>
    </row>
    <row r="5540" spans="1:14">
      <c r="A5540">
        <v>5532</v>
      </c>
      <c r="B5540">
        <f t="shared" si="1039"/>
        <v>33</v>
      </c>
      <c r="C5540">
        <f t="shared" si="1040"/>
        <v>7</v>
      </c>
      <c r="D5540">
        <f t="shared" si="1041"/>
        <v>12</v>
      </c>
      <c r="E5540">
        <f t="shared" si="1032"/>
        <v>80</v>
      </c>
      <c r="F5540">
        <f t="shared" ca="1" si="1033"/>
        <v>75</v>
      </c>
      <c r="G5540">
        <f t="shared" ca="1" si="1034"/>
        <v>6</v>
      </c>
      <c r="H5540">
        <f t="shared" ca="1" si="1035"/>
        <v>91</v>
      </c>
      <c r="I5540" s="6">
        <f t="shared" ca="1" si="1042"/>
        <v>0.54600000000000004</v>
      </c>
      <c r="J5540" s="18">
        <f t="shared" ca="1" si="1036"/>
        <v>1.5561000000000003</v>
      </c>
      <c r="K5540" s="7">
        <f t="shared" ca="1" si="1037"/>
        <v>1.5561000000000005</v>
      </c>
      <c r="L5540" s="55" t="str">
        <f t="shared" si="1038"/>
        <v>t5532</v>
      </c>
      <c r="M5540" s="56">
        <v>1</v>
      </c>
      <c r="N5540" s="79">
        <f t="shared" ca="1" si="1043"/>
        <v>1.5561000000000005</v>
      </c>
    </row>
    <row r="5541" spans="1:14">
      <c r="A5541">
        <v>5533</v>
      </c>
      <c r="B5541">
        <f t="shared" si="1039"/>
        <v>33</v>
      </c>
      <c r="C5541">
        <f t="shared" si="1040"/>
        <v>7</v>
      </c>
      <c r="D5541">
        <f t="shared" si="1041"/>
        <v>13</v>
      </c>
      <c r="E5541">
        <f t="shared" si="1032"/>
        <v>80</v>
      </c>
      <c r="F5541">
        <f t="shared" ca="1" si="1033"/>
        <v>75</v>
      </c>
      <c r="G5541">
        <f t="shared" ca="1" si="1034"/>
        <v>6</v>
      </c>
      <c r="H5541">
        <f t="shared" ca="1" si="1035"/>
        <v>90</v>
      </c>
      <c r="I5541" s="6">
        <f t="shared" ca="1" si="1042"/>
        <v>0.54</v>
      </c>
      <c r="J5541" s="18">
        <f t="shared" ca="1" si="1036"/>
        <v>1.5390000000000001</v>
      </c>
      <c r="K5541" s="7">
        <f t="shared" ca="1" si="1037"/>
        <v>1.5390000000000001</v>
      </c>
      <c r="L5541" s="55" t="str">
        <f t="shared" si="1038"/>
        <v>t5533</v>
      </c>
      <c r="M5541" s="56">
        <v>1</v>
      </c>
      <c r="N5541" s="79">
        <f t="shared" ca="1" si="1043"/>
        <v>1.5390000000000001</v>
      </c>
    </row>
    <row r="5542" spans="1:14">
      <c r="A5542">
        <v>5534</v>
      </c>
      <c r="B5542">
        <f t="shared" si="1039"/>
        <v>33</v>
      </c>
      <c r="C5542">
        <f t="shared" si="1040"/>
        <v>7</v>
      </c>
      <c r="D5542">
        <f t="shared" si="1041"/>
        <v>14</v>
      </c>
      <c r="E5542">
        <f t="shared" si="1032"/>
        <v>80</v>
      </c>
      <c r="F5542">
        <f t="shared" ca="1" si="1033"/>
        <v>75</v>
      </c>
      <c r="G5542">
        <f t="shared" ca="1" si="1034"/>
        <v>6</v>
      </c>
      <c r="H5542">
        <f t="shared" ca="1" si="1035"/>
        <v>90</v>
      </c>
      <c r="I5542" s="6">
        <f t="shared" ca="1" si="1042"/>
        <v>0.54</v>
      </c>
      <c r="J5542" s="18">
        <f t="shared" ca="1" si="1036"/>
        <v>1.5390000000000001</v>
      </c>
      <c r="K5542" s="7">
        <f t="shared" ca="1" si="1037"/>
        <v>1.5390000000000001</v>
      </c>
      <c r="L5542" s="55" t="str">
        <f t="shared" si="1038"/>
        <v>t5534</v>
      </c>
      <c r="M5542" s="56">
        <v>1</v>
      </c>
      <c r="N5542" s="79">
        <f t="shared" ca="1" si="1043"/>
        <v>1.5390000000000001</v>
      </c>
    </row>
    <row r="5543" spans="1:14">
      <c r="A5543">
        <v>5535</v>
      </c>
      <c r="B5543">
        <f t="shared" si="1039"/>
        <v>33</v>
      </c>
      <c r="C5543">
        <f t="shared" si="1040"/>
        <v>7</v>
      </c>
      <c r="D5543">
        <f t="shared" si="1041"/>
        <v>15</v>
      </c>
      <c r="E5543">
        <f t="shared" si="1032"/>
        <v>80</v>
      </c>
      <c r="F5543">
        <f t="shared" ca="1" si="1033"/>
        <v>75</v>
      </c>
      <c r="G5543">
        <f t="shared" ca="1" si="1034"/>
        <v>6</v>
      </c>
      <c r="H5543">
        <f t="shared" ca="1" si="1035"/>
        <v>86</v>
      </c>
      <c r="I5543" s="6">
        <f t="shared" ca="1" si="1042"/>
        <v>0.51600000000000001</v>
      </c>
      <c r="J5543" s="18">
        <f t="shared" ca="1" si="1036"/>
        <v>1.4706000000000001</v>
      </c>
      <c r="K5543" s="7">
        <f t="shared" ca="1" si="1037"/>
        <v>1.4706000000000001</v>
      </c>
      <c r="L5543" s="55" t="str">
        <f t="shared" si="1038"/>
        <v>t5535</v>
      </c>
      <c r="M5543" s="56">
        <v>1</v>
      </c>
      <c r="N5543" s="79">
        <f t="shared" ca="1" si="1043"/>
        <v>1.4706000000000001</v>
      </c>
    </row>
    <row r="5544" spans="1:14">
      <c r="A5544">
        <v>5536</v>
      </c>
      <c r="B5544">
        <f t="shared" si="1039"/>
        <v>33</v>
      </c>
      <c r="C5544">
        <f t="shared" si="1040"/>
        <v>7</v>
      </c>
      <c r="D5544">
        <f t="shared" si="1041"/>
        <v>16</v>
      </c>
      <c r="E5544">
        <f t="shared" si="1032"/>
        <v>80</v>
      </c>
      <c r="F5544">
        <f t="shared" ca="1" si="1033"/>
        <v>75</v>
      </c>
      <c r="G5544">
        <f t="shared" ca="1" si="1034"/>
        <v>6</v>
      </c>
      <c r="H5544">
        <f t="shared" ca="1" si="1035"/>
        <v>85</v>
      </c>
      <c r="I5544" s="6">
        <f t="shared" ca="1" si="1042"/>
        <v>0.51</v>
      </c>
      <c r="J5544" s="18">
        <f t="shared" ca="1" si="1036"/>
        <v>1.4535</v>
      </c>
      <c r="K5544" s="7">
        <f t="shared" ca="1" si="1037"/>
        <v>1.4535</v>
      </c>
      <c r="L5544" s="55" t="str">
        <f t="shared" si="1038"/>
        <v>t5536</v>
      </c>
      <c r="M5544" s="56">
        <v>1</v>
      </c>
      <c r="N5544" s="79">
        <f t="shared" ca="1" si="1043"/>
        <v>1.4535</v>
      </c>
    </row>
    <row r="5545" spans="1:14">
      <c r="A5545">
        <v>5537</v>
      </c>
      <c r="B5545">
        <f t="shared" si="1039"/>
        <v>33</v>
      </c>
      <c r="C5545">
        <f t="shared" si="1040"/>
        <v>7</v>
      </c>
      <c r="D5545">
        <f t="shared" si="1041"/>
        <v>17</v>
      </c>
      <c r="E5545">
        <f t="shared" si="1032"/>
        <v>80</v>
      </c>
      <c r="F5545">
        <f t="shared" ca="1" si="1033"/>
        <v>75</v>
      </c>
      <c r="G5545">
        <f t="shared" ca="1" si="1034"/>
        <v>6</v>
      </c>
      <c r="H5545">
        <f t="shared" ca="1" si="1035"/>
        <v>88</v>
      </c>
      <c r="I5545" s="6">
        <f t="shared" ca="1" si="1042"/>
        <v>0.52800000000000002</v>
      </c>
      <c r="J5545" s="18">
        <f t="shared" ca="1" si="1036"/>
        <v>1.5048000000000001</v>
      </c>
      <c r="K5545" s="7">
        <f t="shared" ca="1" si="1037"/>
        <v>1.5048000000000001</v>
      </c>
      <c r="L5545" s="55" t="str">
        <f t="shared" si="1038"/>
        <v>t5537</v>
      </c>
      <c r="M5545" s="56">
        <v>1</v>
      </c>
      <c r="N5545" s="79">
        <f t="shared" ca="1" si="1043"/>
        <v>1.5048000000000001</v>
      </c>
    </row>
    <row r="5546" spans="1:14">
      <c r="A5546">
        <v>5538</v>
      </c>
      <c r="B5546">
        <f t="shared" si="1039"/>
        <v>33</v>
      </c>
      <c r="C5546">
        <f t="shared" si="1040"/>
        <v>7</v>
      </c>
      <c r="D5546">
        <f t="shared" si="1041"/>
        <v>18</v>
      </c>
      <c r="E5546">
        <f t="shared" si="1032"/>
        <v>80</v>
      </c>
      <c r="F5546">
        <f t="shared" ca="1" si="1033"/>
        <v>75</v>
      </c>
      <c r="G5546">
        <f t="shared" ca="1" si="1034"/>
        <v>6</v>
      </c>
      <c r="H5546">
        <f t="shared" ca="1" si="1035"/>
        <v>92</v>
      </c>
      <c r="I5546" s="6">
        <f t="shared" ca="1" si="1042"/>
        <v>0.55199999999999994</v>
      </c>
      <c r="J5546" s="18">
        <f t="shared" ca="1" si="1036"/>
        <v>1.5731999999999999</v>
      </c>
      <c r="K5546" s="7">
        <f t="shared" ca="1" si="1037"/>
        <v>1.5731999999999999</v>
      </c>
      <c r="L5546" s="55" t="str">
        <f t="shared" si="1038"/>
        <v>t5538</v>
      </c>
      <c r="M5546" s="56">
        <v>1</v>
      </c>
      <c r="N5546" s="79">
        <f t="shared" ca="1" si="1043"/>
        <v>1.5731999999999999</v>
      </c>
    </row>
    <row r="5547" spans="1:14">
      <c r="A5547">
        <v>5539</v>
      </c>
      <c r="B5547">
        <f t="shared" si="1039"/>
        <v>33</v>
      </c>
      <c r="C5547">
        <f t="shared" si="1040"/>
        <v>7</v>
      </c>
      <c r="D5547">
        <f t="shared" si="1041"/>
        <v>19</v>
      </c>
      <c r="E5547">
        <f t="shared" si="1032"/>
        <v>80</v>
      </c>
      <c r="F5547">
        <f t="shared" ca="1" si="1033"/>
        <v>75</v>
      </c>
      <c r="G5547">
        <f t="shared" ca="1" si="1034"/>
        <v>6</v>
      </c>
      <c r="H5547">
        <f t="shared" ca="1" si="1035"/>
        <v>100</v>
      </c>
      <c r="I5547" s="6">
        <f t="shared" ca="1" si="1042"/>
        <v>0.6</v>
      </c>
      <c r="J5547" s="18">
        <f t="shared" ca="1" si="1036"/>
        <v>1.71</v>
      </c>
      <c r="K5547" s="7">
        <f t="shared" ca="1" si="1037"/>
        <v>1.71</v>
      </c>
      <c r="L5547" s="55" t="str">
        <f t="shared" si="1038"/>
        <v>t5539</v>
      </c>
      <c r="M5547" s="56">
        <v>1</v>
      </c>
      <c r="N5547" s="79">
        <f t="shared" ca="1" si="1043"/>
        <v>1.71</v>
      </c>
    </row>
    <row r="5548" spans="1:14">
      <c r="A5548">
        <v>5540</v>
      </c>
      <c r="B5548">
        <f t="shared" si="1039"/>
        <v>33</v>
      </c>
      <c r="C5548">
        <f t="shared" si="1040"/>
        <v>7</v>
      </c>
      <c r="D5548">
        <f t="shared" si="1041"/>
        <v>20</v>
      </c>
      <c r="E5548">
        <f t="shared" si="1032"/>
        <v>80</v>
      </c>
      <c r="F5548">
        <f t="shared" ca="1" si="1033"/>
        <v>75</v>
      </c>
      <c r="G5548">
        <f t="shared" ca="1" si="1034"/>
        <v>6</v>
      </c>
      <c r="H5548">
        <f t="shared" ca="1" si="1035"/>
        <v>97</v>
      </c>
      <c r="I5548" s="6">
        <f t="shared" ca="1" si="1042"/>
        <v>0.58199999999999996</v>
      </c>
      <c r="J5548" s="18">
        <f t="shared" ca="1" si="1036"/>
        <v>1.6586999999999998</v>
      </c>
      <c r="K5548" s="7">
        <f t="shared" ca="1" si="1037"/>
        <v>1.6586999999999998</v>
      </c>
      <c r="L5548" s="55" t="str">
        <f t="shared" si="1038"/>
        <v>t5540</v>
      </c>
      <c r="M5548" s="56">
        <v>1</v>
      </c>
      <c r="N5548" s="79">
        <f t="shared" ca="1" si="1043"/>
        <v>1.6586999999999998</v>
      </c>
    </row>
    <row r="5549" spans="1:14">
      <c r="A5549">
        <v>5541</v>
      </c>
      <c r="B5549">
        <f t="shared" si="1039"/>
        <v>33</v>
      </c>
      <c r="C5549">
        <f t="shared" si="1040"/>
        <v>7</v>
      </c>
      <c r="D5549">
        <f t="shared" si="1041"/>
        <v>21</v>
      </c>
      <c r="E5549">
        <f t="shared" si="1032"/>
        <v>80</v>
      </c>
      <c r="F5549">
        <f t="shared" ca="1" si="1033"/>
        <v>75</v>
      </c>
      <c r="G5549">
        <f t="shared" ca="1" si="1034"/>
        <v>6</v>
      </c>
      <c r="H5549">
        <f t="shared" ca="1" si="1035"/>
        <v>95</v>
      </c>
      <c r="I5549" s="6">
        <f t="shared" ca="1" si="1042"/>
        <v>0.56999999999999995</v>
      </c>
      <c r="J5549" s="18">
        <f t="shared" ca="1" si="1036"/>
        <v>1.6244999999999998</v>
      </c>
      <c r="K5549" s="7">
        <f t="shared" ca="1" si="1037"/>
        <v>1.6244999999999998</v>
      </c>
      <c r="L5549" s="55" t="str">
        <f t="shared" si="1038"/>
        <v>t5541</v>
      </c>
      <c r="M5549" s="56">
        <v>1</v>
      </c>
      <c r="N5549" s="79">
        <f t="shared" ca="1" si="1043"/>
        <v>1.6244999999999998</v>
      </c>
    </row>
    <row r="5550" spans="1:14">
      <c r="A5550">
        <v>5542</v>
      </c>
      <c r="B5550">
        <f t="shared" si="1039"/>
        <v>33</v>
      </c>
      <c r="C5550">
        <f t="shared" si="1040"/>
        <v>7</v>
      </c>
      <c r="D5550">
        <f t="shared" si="1041"/>
        <v>22</v>
      </c>
      <c r="E5550">
        <f t="shared" si="1032"/>
        <v>80</v>
      </c>
      <c r="F5550">
        <f t="shared" ca="1" si="1033"/>
        <v>75</v>
      </c>
      <c r="G5550">
        <f t="shared" ca="1" si="1034"/>
        <v>6</v>
      </c>
      <c r="H5550">
        <f t="shared" ca="1" si="1035"/>
        <v>90</v>
      </c>
      <c r="I5550" s="6">
        <f t="shared" ca="1" si="1042"/>
        <v>0.54</v>
      </c>
      <c r="J5550" s="18">
        <f t="shared" ca="1" si="1036"/>
        <v>1.5390000000000001</v>
      </c>
      <c r="K5550" s="7">
        <f t="shared" ca="1" si="1037"/>
        <v>1.5390000000000001</v>
      </c>
      <c r="L5550" s="55" t="str">
        <f t="shared" si="1038"/>
        <v>t5542</v>
      </c>
      <c r="M5550" s="56">
        <v>1</v>
      </c>
      <c r="N5550" s="79">
        <f t="shared" ca="1" si="1043"/>
        <v>1.5390000000000001</v>
      </c>
    </row>
    <row r="5551" spans="1:14">
      <c r="A5551">
        <v>5543</v>
      </c>
      <c r="B5551">
        <f t="shared" si="1039"/>
        <v>33</v>
      </c>
      <c r="C5551">
        <f t="shared" si="1040"/>
        <v>7</v>
      </c>
      <c r="D5551">
        <f t="shared" si="1041"/>
        <v>23</v>
      </c>
      <c r="E5551">
        <f t="shared" si="1032"/>
        <v>80</v>
      </c>
      <c r="F5551">
        <f t="shared" ca="1" si="1033"/>
        <v>75</v>
      </c>
      <c r="G5551">
        <f t="shared" ca="1" si="1034"/>
        <v>6</v>
      </c>
      <c r="H5551">
        <f t="shared" ca="1" si="1035"/>
        <v>85</v>
      </c>
      <c r="I5551" s="6">
        <f t="shared" ca="1" si="1042"/>
        <v>0.51</v>
      </c>
      <c r="J5551" s="18">
        <f t="shared" ca="1" si="1036"/>
        <v>1.4535</v>
      </c>
      <c r="K5551" s="7">
        <f t="shared" ca="1" si="1037"/>
        <v>1.4535</v>
      </c>
      <c r="L5551" s="55" t="str">
        <f t="shared" si="1038"/>
        <v>t5543</v>
      </c>
      <c r="M5551" s="56">
        <v>1</v>
      </c>
      <c r="N5551" s="79">
        <f t="shared" ca="1" si="1043"/>
        <v>1.4535</v>
      </c>
    </row>
    <row r="5552" spans="1:14">
      <c r="A5552">
        <v>5544</v>
      </c>
      <c r="B5552">
        <f t="shared" si="1039"/>
        <v>34</v>
      </c>
      <c r="C5552">
        <f t="shared" si="1040"/>
        <v>1</v>
      </c>
      <c r="D5552">
        <f t="shared" si="1041"/>
        <v>0</v>
      </c>
      <c r="E5552">
        <f t="shared" si="1032"/>
        <v>72.900000000000006</v>
      </c>
      <c r="F5552">
        <f t="shared" ca="1" si="1033"/>
        <v>93</v>
      </c>
      <c r="G5552">
        <f t="shared" ca="1" si="1034"/>
        <v>5</v>
      </c>
      <c r="H5552">
        <f t="shared" ca="1" si="1035"/>
        <v>63</v>
      </c>
      <c r="I5552" s="6">
        <f t="shared" ca="1" si="1042"/>
        <v>0.42712110000000003</v>
      </c>
      <c r="J5552" s="18">
        <f t="shared" ca="1" si="1036"/>
        <v>1.2172951350000001</v>
      </c>
      <c r="K5552" s="7">
        <f t="shared" ca="1" si="1037"/>
        <v>1.2172951350000001</v>
      </c>
      <c r="L5552" s="55" t="str">
        <f t="shared" si="1038"/>
        <v>t5544</v>
      </c>
      <c r="M5552" s="56">
        <v>1</v>
      </c>
      <c r="N5552" s="79">
        <f t="shared" ca="1" si="1043"/>
        <v>1.2172951350000001</v>
      </c>
    </row>
    <row r="5553" spans="1:14">
      <c r="A5553">
        <v>5545</v>
      </c>
      <c r="B5553">
        <f t="shared" si="1039"/>
        <v>34</v>
      </c>
      <c r="C5553">
        <f t="shared" si="1040"/>
        <v>1</v>
      </c>
      <c r="D5553">
        <f t="shared" si="1041"/>
        <v>1</v>
      </c>
      <c r="E5553">
        <f t="shared" si="1032"/>
        <v>72.900000000000006</v>
      </c>
      <c r="F5553">
        <f t="shared" ca="1" si="1033"/>
        <v>93</v>
      </c>
      <c r="G5553">
        <f t="shared" ca="1" si="1034"/>
        <v>5</v>
      </c>
      <c r="H5553">
        <f t="shared" ca="1" si="1035"/>
        <v>62</v>
      </c>
      <c r="I5553" s="6">
        <f t="shared" ca="1" si="1042"/>
        <v>0.42034140000000009</v>
      </c>
      <c r="J5553" s="18">
        <f t="shared" ca="1" si="1036"/>
        <v>1.1979729900000002</v>
      </c>
      <c r="K5553" s="7">
        <f t="shared" ca="1" si="1037"/>
        <v>1.1979729900000002</v>
      </c>
      <c r="L5553" s="55" t="str">
        <f t="shared" si="1038"/>
        <v>t5545</v>
      </c>
      <c r="M5553" s="56">
        <v>1</v>
      </c>
      <c r="N5553" s="79">
        <f t="shared" ca="1" si="1043"/>
        <v>1.1979729900000002</v>
      </c>
    </row>
    <row r="5554" spans="1:14">
      <c r="A5554">
        <v>5546</v>
      </c>
      <c r="B5554">
        <f t="shared" si="1039"/>
        <v>34</v>
      </c>
      <c r="C5554">
        <f t="shared" si="1040"/>
        <v>1</v>
      </c>
      <c r="D5554">
        <f t="shared" si="1041"/>
        <v>2</v>
      </c>
      <c r="E5554">
        <f t="shared" si="1032"/>
        <v>72.900000000000006</v>
      </c>
      <c r="F5554">
        <f t="shared" ca="1" si="1033"/>
        <v>93</v>
      </c>
      <c r="G5554">
        <f t="shared" ca="1" si="1034"/>
        <v>5</v>
      </c>
      <c r="H5554">
        <f t="shared" ca="1" si="1035"/>
        <v>60</v>
      </c>
      <c r="I5554" s="6">
        <f t="shared" ca="1" si="1042"/>
        <v>0.40678200000000003</v>
      </c>
      <c r="J5554" s="18">
        <f t="shared" ca="1" si="1036"/>
        <v>1.1593287000000001</v>
      </c>
      <c r="K5554" s="7">
        <f t="shared" ca="1" si="1037"/>
        <v>1.1593287000000001</v>
      </c>
      <c r="L5554" s="55" t="str">
        <f t="shared" si="1038"/>
        <v>t5546</v>
      </c>
      <c r="M5554" s="56">
        <v>1</v>
      </c>
      <c r="N5554" s="79">
        <f t="shared" ca="1" si="1043"/>
        <v>1.1593287000000001</v>
      </c>
    </row>
    <row r="5555" spans="1:14">
      <c r="A5555">
        <v>5547</v>
      </c>
      <c r="B5555">
        <f t="shared" si="1039"/>
        <v>34</v>
      </c>
      <c r="C5555">
        <f t="shared" si="1040"/>
        <v>1</v>
      </c>
      <c r="D5555">
        <f t="shared" si="1041"/>
        <v>3</v>
      </c>
      <c r="E5555">
        <f t="shared" si="1032"/>
        <v>72.900000000000006</v>
      </c>
      <c r="F5555">
        <f t="shared" ca="1" si="1033"/>
        <v>93</v>
      </c>
      <c r="G5555">
        <f t="shared" ca="1" si="1034"/>
        <v>5</v>
      </c>
      <c r="H5555">
        <f t="shared" ca="1" si="1035"/>
        <v>58</v>
      </c>
      <c r="I5555" s="6">
        <f t="shared" ca="1" si="1042"/>
        <v>0.39322260000000009</v>
      </c>
      <c r="J5555" s="18">
        <f t="shared" ca="1" si="1036"/>
        <v>1.1206844100000002</v>
      </c>
      <c r="K5555" s="7">
        <f t="shared" ca="1" si="1037"/>
        <v>1.1206844100000002</v>
      </c>
      <c r="L5555" s="55" t="str">
        <f t="shared" si="1038"/>
        <v>t5547</v>
      </c>
      <c r="M5555" s="56">
        <v>1</v>
      </c>
      <c r="N5555" s="79">
        <f t="shared" ca="1" si="1043"/>
        <v>1.1206844100000002</v>
      </c>
    </row>
    <row r="5556" spans="1:14">
      <c r="A5556">
        <v>5548</v>
      </c>
      <c r="B5556">
        <f t="shared" si="1039"/>
        <v>34</v>
      </c>
      <c r="C5556">
        <f t="shared" si="1040"/>
        <v>1</v>
      </c>
      <c r="D5556">
        <f t="shared" si="1041"/>
        <v>4</v>
      </c>
      <c r="E5556">
        <f t="shared" si="1032"/>
        <v>72.900000000000006</v>
      </c>
      <c r="F5556">
        <f t="shared" ca="1" si="1033"/>
        <v>93</v>
      </c>
      <c r="G5556">
        <f t="shared" ca="1" si="1034"/>
        <v>5</v>
      </c>
      <c r="H5556">
        <f t="shared" ca="1" si="1035"/>
        <v>59</v>
      </c>
      <c r="I5556" s="6">
        <f t="shared" ca="1" si="1042"/>
        <v>0.40000230000000003</v>
      </c>
      <c r="J5556" s="18">
        <f t="shared" ca="1" si="1036"/>
        <v>1.140006555</v>
      </c>
      <c r="K5556" s="7">
        <f t="shared" ca="1" si="1037"/>
        <v>1.140006555</v>
      </c>
      <c r="L5556" s="55" t="str">
        <f t="shared" si="1038"/>
        <v>t5548</v>
      </c>
      <c r="M5556" s="56">
        <v>1</v>
      </c>
      <c r="N5556" s="79">
        <f t="shared" ca="1" si="1043"/>
        <v>1.140006555</v>
      </c>
    </row>
    <row r="5557" spans="1:14">
      <c r="A5557">
        <v>5549</v>
      </c>
      <c r="B5557">
        <f t="shared" si="1039"/>
        <v>34</v>
      </c>
      <c r="C5557">
        <f t="shared" si="1040"/>
        <v>1</v>
      </c>
      <c r="D5557">
        <f t="shared" si="1041"/>
        <v>5</v>
      </c>
      <c r="E5557">
        <f t="shared" si="1032"/>
        <v>72.900000000000006</v>
      </c>
      <c r="F5557">
        <f t="shared" ca="1" si="1033"/>
        <v>93</v>
      </c>
      <c r="G5557">
        <f t="shared" ca="1" si="1034"/>
        <v>5</v>
      </c>
      <c r="H5557">
        <f t="shared" ca="1" si="1035"/>
        <v>65</v>
      </c>
      <c r="I5557" s="6">
        <f t="shared" ca="1" si="1042"/>
        <v>0.44068050000000009</v>
      </c>
      <c r="J5557" s="18">
        <f t="shared" ca="1" si="1036"/>
        <v>1.2559394250000002</v>
      </c>
      <c r="K5557" s="7">
        <f t="shared" ca="1" si="1037"/>
        <v>1.2559394250000002</v>
      </c>
      <c r="L5557" s="55" t="str">
        <f t="shared" si="1038"/>
        <v>t5549</v>
      </c>
      <c r="M5557" s="56">
        <v>1</v>
      </c>
      <c r="N5557" s="79">
        <f t="shared" ca="1" si="1043"/>
        <v>1.2559394250000002</v>
      </c>
    </row>
    <row r="5558" spans="1:14">
      <c r="A5558">
        <v>5550</v>
      </c>
      <c r="B5558">
        <f t="shared" si="1039"/>
        <v>34</v>
      </c>
      <c r="C5558">
        <f t="shared" si="1040"/>
        <v>1</v>
      </c>
      <c r="D5558">
        <f t="shared" si="1041"/>
        <v>6</v>
      </c>
      <c r="E5558">
        <f t="shared" si="1032"/>
        <v>72.900000000000006</v>
      </c>
      <c r="F5558">
        <f t="shared" ca="1" si="1033"/>
        <v>93</v>
      </c>
      <c r="G5558">
        <f t="shared" ca="1" si="1034"/>
        <v>5</v>
      </c>
      <c r="H5558">
        <f t="shared" ca="1" si="1035"/>
        <v>72</v>
      </c>
      <c r="I5558" s="6">
        <f t="shared" ca="1" si="1042"/>
        <v>0.48813840000000008</v>
      </c>
      <c r="J5558" s="18">
        <f t="shared" ca="1" si="1036"/>
        <v>1.3911944400000003</v>
      </c>
      <c r="K5558" s="7">
        <f t="shared" ca="1" si="1037"/>
        <v>1.3911944400000003</v>
      </c>
      <c r="L5558" s="55" t="str">
        <f t="shared" si="1038"/>
        <v>t5550</v>
      </c>
      <c r="M5558" s="56">
        <v>1</v>
      </c>
      <c r="N5558" s="79">
        <f t="shared" ca="1" si="1043"/>
        <v>1.3911944400000003</v>
      </c>
    </row>
    <row r="5559" spans="1:14">
      <c r="A5559">
        <v>5551</v>
      </c>
      <c r="B5559">
        <f t="shared" si="1039"/>
        <v>34</v>
      </c>
      <c r="C5559">
        <f t="shared" si="1040"/>
        <v>1</v>
      </c>
      <c r="D5559">
        <f t="shared" si="1041"/>
        <v>7</v>
      </c>
      <c r="E5559">
        <f t="shared" si="1032"/>
        <v>72.900000000000006</v>
      </c>
      <c r="F5559">
        <f t="shared" ca="1" si="1033"/>
        <v>93</v>
      </c>
      <c r="G5559">
        <f t="shared" ca="1" si="1034"/>
        <v>5</v>
      </c>
      <c r="H5559">
        <f t="shared" ca="1" si="1035"/>
        <v>85</v>
      </c>
      <c r="I5559" s="6">
        <f t="shared" ca="1" si="1042"/>
        <v>0.57627450000000002</v>
      </c>
      <c r="J5559" s="18">
        <f t="shared" ca="1" si="1036"/>
        <v>1.642382325</v>
      </c>
      <c r="K5559" s="7">
        <f t="shared" ca="1" si="1037"/>
        <v>1.642382325</v>
      </c>
      <c r="L5559" s="55" t="str">
        <f t="shared" si="1038"/>
        <v>t5551</v>
      </c>
      <c r="M5559" s="56">
        <v>1</v>
      </c>
      <c r="N5559" s="79">
        <f t="shared" ca="1" si="1043"/>
        <v>1.642382325</v>
      </c>
    </row>
    <row r="5560" spans="1:14">
      <c r="A5560">
        <v>5552</v>
      </c>
      <c r="B5560">
        <f t="shared" si="1039"/>
        <v>34</v>
      </c>
      <c r="C5560">
        <f t="shared" si="1040"/>
        <v>1</v>
      </c>
      <c r="D5560">
        <f t="shared" si="1041"/>
        <v>8</v>
      </c>
      <c r="E5560">
        <f t="shared" si="1032"/>
        <v>72.900000000000006</v>
      </c>
      <c r="F5560">
        <f t="shared" ca="1" si="1033"/>
        <v>93</v>
      </c>
      <c r="G5560">
        <f t="shared" ca="1" si="1034"/>
        <v>5</v>
      </c>
      <c r="H5560">
        <f t="shared" ca="1" si="1035"/>
        <v>95</v>
      </c>
      <c r="I5560" s="6">
        <f t="shared" ca="1" si="1042"/>
        <v>0.64407150000000002</v>
      </c>
      <c r="J5560" s="18">
        <f t="shared" ca="1" si="1036"/>
        <v>1.835603775</v>
      </c>
      <c r="K5560" s="7">
        <f t="shared" ca="1" si="1037"/>
        <v>1.835603775</v>
      </c>
      <c r="L5560" s="55" t="str">
        <f t="shared" si="1038"/>
        <v>t5552</v>
      </c>
      <c r="M5560" s="56">
        <v>1</v>
      </c>
      <c r="N5560" s="79">
        <f t="shared" ca="1" si="1043"/>
        <v>1.835603775</v>
      </c>
    </row>
    <row r="5561" spans="1:14">
      <c r="A5561">
        <v>5553</v>
      </c>
      <c r="B5561">
        <f t="shared" si="1039"/>
        <v>34</v>
      </c>
      <c r="C5561">
        <f t="shared" si="1040"/>
        <v>1</v>
      </c>
      <c r="D5561">
        <f t="shared" si="1041"/>
        <v>9</v>
      </c>
      <c r="E5561">
        <f t="shared" si="1032"/>
        <v>72.900000000000006</v>
      </c>
      <c r="F5561">
        <f t="shared" ca="1" si="1033"/>
        <v>93</v>
      </c>
      <c r="G5561">
        <f t="shared" ca="1" si="1034"/>
        <v>5</v>
      </c>
      <c r="H5561">
        <f t="shared" ca="1" si="1035"/>
        <v>99</v>
      </c>
      <c r="I5561" s="6">
        <f t="shared" ca="1" si="1042"/>
        <v>0.67119030000000013</v>
      </c>
      <c r="J5561" s="18">
        <f t="shared" ca="1" si="1036"/>
        <v>1.9128923550000003</v>
      </c>
      <c r="K5561" s="7">
        <f t="shared" ca="1" si="1037"/>
        <v>1.9128923550000003</v>
      </c>
      <c r="L5561" s="55" t="str">
        <f t="shared" si="1038"/>
        <v>t5553</v>
      </c>
      <c r="M5561" s="56">
        <v>1</v>
      </c>
      <c r="N5561" s="79">
        <f t="shared" ca="1" si="1043"/>
        <v>1.9128923550000003</v>
      </c>
    </row>
    <row r="5562" spans="1:14">
      <c r="A5562">
        <v>5554</v>
      </c>
      <c r="B5562">
        <f t="shared" si="1039"/>
        <v>34</v>
      </c>
      <c r="C5562">
        <f t="shared" si="1040"/>
        <v>1</v>
      </c>
      <c r="D5562">
        <f t="shared" si="1041"/>
        <v>10</v>
      </c>
      <c r="E5562">
        <f t="shared" si="1032"/>
        <v>72.900000000000006</v>
      </c>
      <c r="F5562">
        <f t="shared" ca="1" si="1033"/>
        <v>93</v>
      </c>
      <c r="G5562">
        <f t="shared" ca="1" si="1034"/>
        <v>5</v>
      </c>
      <c r="H5562">
        <f t="shared" ca="1" si="1035"/>
        <v>100</v>
      </c>
      <c r="I5562" s="6">
        <f t="shared" ca="1" si="1042"/>
        <v>0.67797000000000007</v>
      </c>
      <c r="J5562" s="18">
        <f t="shared" ca="1" si="1036"/>
        <v>1.9322145000000002</v>
      </c>
      <c r="K5562" s="7">
        <f t="shared" ca="1" si="1037"/>
        <v>1.9322145000000004</v>
      </c>
      <c r="L5562" s="55" t="str">
        <f t="shared" si="1038"/>
        <v>t5554</v>
      </c>
      <c r="M5562" s="56">
        <v>1</v>
      </c>
      <c r="N5562" s="79">
        <f t="shared" ca="1" si="1043"/>
        <v>1.9322145000000004</v>
      </c>
    </row>
    <row r="5563" spans="1:14">
      <c r="A5563">
        <v>5555</v>
      </c>
      <c r="B5563">
        <f t="shared" si="1039"/>
        <v>34</v>
      </c>
      <c r="C5563">
        <f t="shared" si="1040"/>
        <v>1</v>
      </c>
      <c r="D5563">
        <f t="shared" si="1041"/>
        <v>11</v>
      </c>
      <c r="E5563">
        <f t="shared" si="1032"/>
        <v>72.900000000000006</v>
      </c>
      <c r="F5563">
        <f t="shared" ca="1" si="1033"/>
        <v>93</v>
      </c>
      <c r="G5563">
        <f t="shared" ca="1" si="1034"/>
        <v>5</v>
      </c>
      <c r="H5563">
        <f t="shared" ca="1" si="1035"/>
        <v>99</v>
      </c>
      <c r="I5563" s="6">
        <f t="shared" ca="1" si="1042"/>
        <v>0.67119030000000013</v>
      </c>
      <c r="J5563" s="18">
        <f t="shared" ca="1" si="1036"/>
        <v>1.9128923550000003</v>
      </c>
      <c r="K5563" s="7">
        <f t="shared" ca="1" si="1037"/>
        <v>1.9128923550000003</v>
      </c>
      <c r="L5563" s="55" t="str">
        <f t="shared" si="1038"/>
        <v>t5555</v>
      </c>
      <c r="M5563" s="56">
        <v>1</v>
      </c>
      <c r="N5563" s="79">
        <f t="shared" ca="1" si="1043"/>
        <v>1.9128923550000003</v>
      </c>
    </row>
    <row r="5564" spans="1:14">
      <c r="A5564">
        <v>5556</v>
      </c>
      <c r="B5564">
        <f t="shared" si="1039"/>
        <v>34</v>
      </c>
      <c r="C5564">
        <f t="shared" si="1040"/>
        <v>1</v>
      </c>
      <c r="D5564">
        <f t="shared" si="1041"/>
        <v>12</v>
      </c>
      <c r="E5564">
        <f t="shared" si="1032"/>
        <v>72.900000000000006</v>
      </c>
      <c r="F5564">
        <f t="shared" ca="1" si="1033"/>
        <v>93</v>
      </c>
      <c r="G5564">
        <f t="shared" ca="1" si="1034"/>
        <v>5</v>
      </c>
      <c r="H5564">
        <f t="shared" ca="1" si="1035"/>
        <v>93</v>
      </c>
      <c r="I5564" s="6">
        <f t="shared" ca="1" si="1042"/>
        <v>0.63051210000000002</v>
      </c>
      <c r="J5564" s="18">
        <f t="shared" ca="1" si="1036"/>
        <v>1.7969594850000001</v>
      </c>
      <c r="K5564" s="7">
        <f t="shared" ca="1" si="1037"/>
        <v>1.7969594850000001</v>
      </c>
      <c r="L5564" s="55" t="str">
        <f t="shared" si="1038"/>
        <v>t5556</v>
      </c>
      <c r="M5564" s="56">
        <v>1</v>
      </c>
      <c r="N5564" s="79">
        <f t="shared" ca="1" si="1043"/>
        <v>1.7969594850000001</v>
      </c>
    </row>
    <row r="5565" spans="1:14">
      <c r="A5565">
        <v>5557</v>
      </c>
      <c r="B5565">
        <f t="shared" si="1039"/>
        <v>34</v>
      </c>
      <c r="C5565">
        <f t="shared" si="1040"/>
        <v>1</v>
      </c>
      <c r="D5565">
        <f t="shared" si="1041"/>
        <v>13</v>
      </c>
      <c r="E5565">
        <f t="shared" si="1032"/>
        <v>72.900000000000006</v>
      </c>
      <c r="F5565">
        <f t="shared" ca="1" si="1033"/>
        <v>93</v>
      </c>
      <c r="G5565">
        <f t="shared" ca="1" si="1034"/>
        <v>5</v>
      </c>
      <c r="H5565">
        <f t="shared" ca="1" si="1035"/>
        <v>92</v>
      </c>
      <c r="I5565" s="6">
        <f t="shared" ca="1" si="1042"/>
        <v>0.62373240000000008</v>
      </c>
      <c r="J5565" s="18">
        <f t="shared" ca="1" si="1036"/>
        <v>1.7776373400000003</v>
      </c>
      <c r="K5565" s="7">
        <f t="shared" ca="1" si="1037"/>
        <v>1.7776373400000001</v>
      </c>
      <c r="L5565" s="55" t="str">
        <f t="shared" si="1038"/>
        <v>t5557</v>
      </c>
      <c r="M5565" s="56">
        <v>1</v>
      </c>
      <c r="N5565" s="79">
        <f t="shared" ca="1" si="1043"/>
        <v>1.7776373400000001</v>
      </c>
    </row>
    <row r="5566" spans="1:14">
      <c r="A5566">
        <v>5558</v>
      </c>
      <c r="B5566">
        <f t="shared" si="1039"/>
        <v>34</v>
      </c>
      <c r="C5566">
        <f t="shared" si="1040"/>
        <v>1</v>
      </c>
      <c r="D5566">
        <f t="shared" si="1041"/>
        <v>14</v>
      </c>
      <c r="E5566">
        <f t="shared" si="1032"/>
        <v>72.900000000000006</v>
      </c>
      <c r="F5566">
        <f t="shared" ca="1" si="1033"/>
        <v>93</v>
      </c>
      <c r="G5566">
        <f t="shared" ca="1" si="1034"/>
        <v>5</v>
      </c>
      <c r="H5566">
        <f t="shared" ca="1" si="1035"/>
        <v>90</v>
      </c>
      <c r="I5566" s="6">
        <f t="shared" ca="1" si="1042"/>
        <v>0.61017300000000008</v>
      </c>
      <c r="J5566" s="18">
        <f t="shared" ca="1" si="1036"/>
        <v>1.7389930500000004</v>
      </c>
      <c r="K5566" s="7">
        <f t="shared" ca="1" si="1037"/>
        <v>1.7389930500000006</v>
      </c>
      <c r="L5566" s="55" t="str">
        <f t="shared" si="1038"/>
        <v>t5558</v>
      </c>
      <c r="M5566" s="56">
        <v>1</v>
      </c>
      <c r="N5566" s="79">
        <f t="shared" ca="1" si="1043"/>
        <v>1.7389930500000006</v>
      </c>
    </row>
    <row r="5567" spans="1:14">
      <c r="A5567">
        <v>5559</v>
      </c>
      <c r="B5567">
        <f t="shared" si="1039"/>
        <v>34</v>
      </c>
      <c r="C5567">
        <f t="shared" si="1040"/>
        <v>1</v>
      </c>
      <c r="D5567">
        <f t="shared" si="1041"/>
        <v>15</v>
      </c>
      <c r="E5567">
        <f t="shared" si="1032"/>
        <v>72.900000000000006</v>
      </c>
      <c r="F5567">
        <f t="shared" ca="1" si="1033"/>
        <v>93</v>
      </c>
      <c r="G5567">
        <f t="shared" ca="1" si="1034"/>
        <v>5</v>
      </c>
      <c r="H5567">
        <f t="shared" ca="1" si="1035"/>
        <v>88</v>
      </c>
      <c r="I5567" s="6">
        <f t="shared" ca="1" si="1042"/>
        <v>0.59661360000000008</v>
      </c>
      <c r="J5567" s="18">
        <f t="shared" ca="1" si="1036"/>
        <v>1.7003487600000002</v>
      </c>
      <c r="K5567" s="7">
        <f t="shared" ca="1" si="1037"/>
        <v>1.7003487600000002</v>
      </c>
      <c r="L5567" s="55" t="str">
        <f t="shared" si="1038"/>
        <v>t5559</v>
      </c>
      <c r="M5567" s="56">
        <v>1</v>
      </c>
      <c r="N5567" s="79">
        <f t="shared" ca="1" si="1043"/>
        <v>1.7003487600000002</v>
      </c>
    </row>
    <row r="5568" spans="1:14">
      <c r="A5568">
        <v>5560</v>
      </c>
      <c r="B5568">
        <f t="shared" si="1039"/>
        <v>34</v>
      </c>
      <c r="C5568">
        <f t="shared" si="1040"/>
        <v>1</v>
      </c>
      <c r="D5568">
        <f t="shared" si="1041"/>
        <v>16</v>
      </c>
      <c r="E5568">
        <f t="shared" si="1032"/>
        <v>72.900000000000006</v>
      </c>
      <c r="F5568">
        <f t="shared" ca="1" si="1033"/>
        <v>93</v>
      </c>
      <c r="G5568">
        <f t="shared" ca="1" si="1034"/>
        <v>5</v>
      </c>
      <c r="H5568">
        <f t="shared" ca="1" si="1035"/>
        <v>90</v>
      </c>
      <c r="I5568" s="6">
        <f t="shared" ca="1" si="1042"/>
        <v>0.61017300000000008</v>
      </c>
      <c r="J5568" s="18">
        <f t="shared" ca="1" si="1036"/>
        <v>1.7389930500000004</v>
      </c>
      <c r="K5568" s="7">
        <f t="shared" ca="1" si="1037"/>
        <v>1.7389930500000006</v>
      </c>
      <c r="L5568" s="55" t="str">
        <f t="shared" si="1038"/>
        <v>t5560</v>
      </c>
      <c r="M5568" s="56">
        <v>1</v>
      </c>
      <c r="N5568" s="79">
        <f t="shared" ca="1" si="1043"/>
        <v>1.7389930500000006</v>
      </c>
    </row>
    <row r="5569" spans="1:14">
      <c r="A5569">
        <v>5561</v>
      </c>
      <c r="B5569">
        <f t="shared" si="1039"/>
        <v>34</v>
      </c>
      <c r="C5569">
        <f t="shared" si="1040"/>
        <v>1</v>
      </c>
      <c r="D5569">
        <f t="shared" si="1041"/>
        <v>17</v>
      </c>
      <c r="E5569">
        <f t="shared" si="1032"/>
        <v>72.900000000000006</v>
      </c>
      <c r="F5569">
        <f t="shared" ca="1" si="1033"/>
        <v>93</v>
      </c>
      <c r="G5569">
        <f t="shared" ca="1" si="1034"/>
        <v>5</v>
      </c>
      <c r="H5569">
        <f t="shared" ca="1" si="1035"/>
        <v>92</v>
      </c>
      <c r="I5569" s="6">
        <f t="shared" ca="1" si="1042"/>
        <v>0.62373240000000008</v>
      </c>
      <c r="J5569" s="18">
        <f t="shared" ca="1" si="1036"/>
        <v>1.7776373400000003</v>
      </c>
      <c r="K5569" s="7">
        <f t="shared" ca="1" si="1037"/>
        <v>1.7776373400000001</v>
      </c>
      <c r="L5569" s="55" t="str">
        <f t="shared" si="1038"/>
        <v>t5561</v>
      </c>
      <c r="M5569" s="56">
        <v>1</v>
      </c>
      <c r="N5569" s="79">
        <f t="shared" ca="1" si="1043"/>
        <v>1.7776373400000001</v>
      </c>
    </row>
    <row r="5570" spans="1:14">
      <c r="A5570">
        <v>5562</v>
      </c>
      <c r="B5570">
        <f t="shared" si="1039"/>
        <v>34</v>
      </c>
      <c r="C5570">
        <f t="shared" si="1040"/>
        <v>1</v>
      </c>
      <c r="D5570">
        <f t="shared" si="1041"/>
        <v>18</v>
      </c>
      <c r="E5570">
        <f t="shared" si="1032"/>
        <v>72.900000000000006</v>
      </c>
      <c r="F5570">
        <f t="shared" ca="1" si="1033"/>
        <v>93</v>
      </c>
      <c r="G5570">
        <f t="shared" ca="1" si="1034"/>
        <v>5</v>
      </c>
      <c r="H5570">
        <f t="shared" ca="1" si="1035"/>
        <v>96</v>
      </c>
      <c r="I5570" s="6">
        <f t="shared" ca="1" si="1042"/>
        <v>0.65085120000000007</v>
      </c>
      <c r="J5570" s="18">
        <f t="shared" ca="1" si="1036"/>
        <v>1.8549259200000003</v>
      </c>
      <c r="K5570" s="7">
        <f t="shared" ca="1" si="1037"/>
        <v>1.8549259200000003</v>
      </c>
      <c r="L5570" s="55" t="str">
        <f t="shared" si="1038"/>
        <v>t5562</v>
      </c>
      <c r="M5570" s="56">
        <v>1</v>
      </c>
      <c r="N5570" s="79">
        <f t="shared" ca="1" si="1043"/>
        <v>1.8549259200000003</v>
      </c>
    </row>
    <row r="5571" spans="1:14">
      <c r="A5571">
        <v>5563</v>
      </c>
      <c r="B5571">
        <f t="shared" si="1039"/>
        <v>34</v>
      </c>
      <c r="C5571">
        <f t="shared" si="1040"/>
        <v>1</v>
      </c>
      <c r="D5571">
        <f t="shared" si="1041"/>
        <v>19</v>
      </c>
      <c r="E5571">
        <f t="shared" si="1032"/>
        <v>72.900000000000006</v>
      </c>
      <c r="F5571">
        <f t="shared" ca="1" si="1033"/>
        <v>93</v>
      </c>
      <c r="G5571">
        <f t="shared" ca="1" si="1034"/>
        <v>5</v>
      </c>
      <c r="H5571">
        <f t="shared" ca="1" si="1035"/>
        <v>98</v>
      </c>
      <c r="I5571" s="6">
        <f t="shared" ca="1" si="1042"/>
        <v>0.66441060000000007</v>
      </c>
      <c r="J5571" s="18">
        <f t="shared" ca="1" si="1036"/>
        <v>1.8935702100000003</v>
      </c>
      <c r="K5571" s="7">
        <f t="shared" ca="1" si="1037"/>
        <v>1.8935702100000003</v>
      </c>
      <c r="L5571" s="55" t="str">
        <f t="shared" si="1038"/>
        <v>t5563</v>
      </c>
      <c r="M5571" s="56">
        <v>1</v>
      </c>
      <c r="N5571" s="79">
        <f t="shared" ca="1" si="1043"/>
        <v>1.8935702100000003</v>
      </c>
    </row>
    <row r="5572" spans="1:14">
      <c r="A5572">
        <v>5564</v>
      </c>
      <c r="B5572">
        <f t="shared" si="1039"/>
        <v>34</v>
      </c>
      <c r="C5572">
        <f t="shared" si="1040"/>
        <v>1</v>
      </c>
      <c r="D5572">
        <f t="shared" si="1041"/>
        <v>20</v>
      </c>
      <c r="E5572">
        <f t="shared" si="1032"/>
        <v>72.900000000000006</v>
      </c>
      <c r="F5572">
        <f t="shared" ca="1" si="1033"/>
        <v>93</v>
      </c>
      <c r="G5572">
        <f t="shared" ca="1" si="1034"/>
        <v>5</v>
      </c>
      <c r="H5572">
        <f t="shared" ca="1" si="1035"/>
        <v>96</v>
      </c>
      <c r="I5572" s="6">
        <f t="shared" ca="1" si="1042"/>
        <v>0.65085120000000007</v>
      </c>
      <c r="J5572" s="18">
        <f t="shared" ca="1" si="1036"/>
        <v>1.8549259200000003</v>
      </c>
      <c r="K5572" s="7">
        <f t="shared" ca="1" si="1037"/>
        <v>1.8549259200000003</v>
      </c>
      <c r="L5572" s="55" t="str">
        <f t="shared" si="1038"/>
        <v>t5564</v>
      </c>
      <c r="M5572" s="56">
        <v>1</v>
      </c>
      <c r="N5572" s="79">
        <f t="shared" ca="1" si="1043"/>
        <v>1.8549259200000003</v>
      </c>
    </row>
    <row r="5573" spans="1:14">
      <c r="A5573">
        <v>5565</v>
      </c>
      <c r="B5573">
        <f t="shared" si="1039"/>
        <v>34</v>
      </c>
      <c r="C5573">
        <f t="shared" si="1040"/>
        <v>1</v>
      </c>
      <c r="D5573">
        <f t="shared" si="1041"/>
        <v>21</v>
      </c>
      <c r="E5573">
        <f t="shared" si="1032"/>
        <v>72.900000000000006</v>
      </c>
      <c r="F5573">
        <f t="shared" ca="1" si="1033"/>
        <v>93</v>
      </c>
      <c r="G5573">
        <f t="shared" ca="1" si="1034"/>
        <v>5</v>
      </c>
      <c r="H5573">
        <f t="shared" ca="1" si="1035"/>
        <v>90</v>
      </c>
      <c r="I5573" s="6">
        <f t="shared" ca="1" si="1042"/>
        <v>0.61017300000000008</v>
      </c>
      <c r="J5573" s="18">
        <f t="shared" ca="1" si="1036"/>
        <v>1.7389930500000004</v>
      </c>
      <c r="K5573" s="7">
        <f t="shared" ca="1" si="1037"/>
        <v>1.7389930500000006</v>
      </c>
      <c r="L5573" s="55" t="str">
        <f t="shared" si="1038"/>
        <v>t5565</v>
      </c>
      <c r="M5573" s="56">
        <v>1</v>
      </c>
      <c r="N5573" s="79">
        <f t="shared" ca="1" si="1043"/>
        <v>1.7389930500000006</v>
      </c>
    </row>
    <row r="5574" spans="1:14">
      <c r="A5574">
        <v>5566</v>
      </c>
      <c r="B5574">
        <f t="shared" si="1039"/>
        <v>34</v>
      </c>
      <c r="C5574">
        <f t="shared" si="1040"/>
        <v>1</v>
      </c>
      <c r="D5574">
        <f t="shared" si="1041"/>
        <v>22</v>
      </c>
      <c r="E5574">
        <f t="shared" si="1032"/>
        <v>72.900000000000006</v>
      </c>
      <c r="F5574">
        <f t="shared" ca="1" si="1033"/>
        <v>93</v>
      </c>
      <c r="G5574">
        <f t="shared" ca="1" si="1034"/>
        <v>5</v>
      </c>
      <c r="H5574">
        <f t="shared" ca="1" si="1035"/>
        <v>80</v>
      </c>
      <c r="I5574" s="6">
        <f t="shared" ca="1" si="1042"/>
        <v>0.54237600000000008</v>
      </c>
      <c r="J5574" s="18">
        <f t="shared" ca="1" si="1036"/>
        <v>1.5457716000000004</v>
      </c>
      <c r="K5574" s="7">
        <f t="shared" ca="1" si="1037"/>
        <v>1.5457716000000004</v>
      </c>
      <c r="L5574" s="55" t="str">
        <f t="shared" si="1038"/>
        <v>t5566</v>
      </c>
      <c r="M5574" s="56">
        <v>1</v>
      </c>
      <c r="N5574" s="79">
        <f t="shared" ca="1" si="1043"/>
        <v>1.5457716000000004</v>
      </c>
    </row>
    <row r="5575" spans="1:14">
      <c r="A5575">
        <v>5567</v>
      </c>
      <c r="B5575">
        <f t="shared" si="1039"/>
        <v>34</v>
      </c>
      <c r="C5575">
        <f t="shared" si="1040"/>
        <v>1</v>
      </c>
      <c r="D5575">
        <f t="shared" si="1041"/>
        <v>23</v>
      </c>
      <c r="E5575">
        <f t="shared" si="1032"/>
        <v>72.900000000000006</v>
      </c>
      <c r="F5575">
        <f t="shared" ca="1" si="1033"/>
        <v>93</v>
      </c>
      <c r="G5575">
        <f t="shared" ca="1" si="1034"/>
        <v>5</v>
      </c>
      <c r="H5575">
        <f t="shared" ca="1" si="1035"/>
        <v>70</v>
      </c>
      <c r="I5575" s="6">
        <f t="shared" ca="1" si="1042"/>
        <v>0.47457900000000003</v>
      </c>
      <c r="J5575" s="18">
        <f t="shared" ca="1" si="1036"/>
        <v>1.3525501500000001</v>
      </c>
      <c r="K5575" s="7">
        <f t="shared" ca="1" si="1037"/>
        <v>1.3525501500000001</v>
      </c>
      <c r="L5575" s="55" t="str">
        <f t="shared" si="1038"/>
        <v>t5567</v>
      </c>
      <c r="M5575" s="56">
        <v>1</v>
      </c>
      <c r="N5575" s="79">
        <f t="shared" ca="1" si="1043"/>
        <v>1.3525501500000001</v>
      </c>
    </row>
    <row r="5576" spans="1:14">
      <c r="A5576">
        <v>5568</v>
      </c>
      <c r="B5576">
        <f t="shared" si="1039"/>
        <v>34</v>
      </c>
      <c r="C5576">
        <f t="shared" si="1040"/>
        <v>2</v>
      </c>
      <c r="D5576">
        <f t="shared" si="1041"/>
        <v>0</v>
      </c>
      <c r="E5576">
        <f t="shared" ref="E5576:E5639" si="1044">VLOOKUP(B5576,table_week_fact,2)</f>
        <v>72.900000000000006</v>
      </c>
      <c r="F5576">
        <f t="shared" ref="F5576:F5639" ca="1" si="1045">OFFSET(table_day_fact_start,C5576-1,0)</f>
        <v>100</v>
      </c>
      <c r="G5576">
        <f t="shared" ref="G5576:G5639" ca="1" si="1046">OFFSET(table_hr_col_start,C5576-1,MATCH(B5576,table_hr_col_wk_hdr)-1)</f>
        <v>5</v>
      </c>
      <c r="H5576">
        <f t="shared" ref="H5576:H5639" ca="1" si="1047">OFFSET(table_hr_fact_start,D5576,G5576-1)</f>
        <v>63</v>
      </c>
      <c r="I5576" s="6">
        <f t="shared" ca="1" si="1042"/>
        <v>0.45927000000000007</v>
      </c>
      <c r="J5576" s="18">
        <f t="shared" ref="J5576:J5639" ca="1" si="1048">peak_baseline*I5576</f>
        <v>1.3089195000000002</v>
      </c>
      <c r="K5576" s="7">
        <f t="shared" ref="K5576:K5639" ca="1" si="1049">J5576*peak_load/peak_baseline</f>
        <v>1.3089195000000002</v>
      </c>
      <c r="L5576" s="55" t="str">
        <f t="shared" ref="L5576:L5639" si="1050">CONCATENATE($M$4,TEXT(A5576,"0"))</f>
        <v>t5568</v>
      </c>
      <c r="M5576" s="56">
        <v>1</v>
      </c>
      <c r="N5576" s="79">
        <f t="shared" ca="1" si="1043"/>
        <v>1.3089195000000002</v>
      </c>
    </row>
    <row r="5577" spans="1:14">
      <c r="A5577">
        <v>5569</v>
      </c>
      <c r="B5577">
        <f t="shared" ref="B5577:B5640" si="1051">ROUNDDOWN(A5577/168,0)+1</f>
        <v>34</v>
      </c>
      <c r="C5577">
        <f t="shared" ref="C5577:C5640" si="1052">ROUNDDOWN(MOD(A5577/24,7),0)+1</f>
        <v>2</v>
      </c>
      <c r="D5577">
        <f t="shared" ref="D5577:D5640" si="1053">MOD(A5577,24)</f>
        <v>1</v>
      </c>
      <c r="E5577">
        <f t="shared" si="1044"/>
        <v>72.900000000000006</v>
      </c>
      <c r="F5577">
        <f t="shared" ca="1" si="1045"/>
        <v>100</v>
      </c>
      <c r="G5577">
        <f t="shared" ca="1" si="1046"/>
        <v>5</v>
      </c>
      <c r="H5577">
        <f t="shared" ca="1" si="1047"/>
        <v>62</v>
      </c>
      <c r="I5577" s="6">
        <f t="shared" ref="I5577:I5640" ca="1" si="1054">E5577/100*F5577/100*H5577/100</f>
        <v>0.45198000000000005</v>
      </c>
      <c r="J5577" s="18">
        <f t="shared" ca="1" si="1048"/>
        <v>1.2881430000000003</v>
      </c>
      <c r="K5577" s="7">
        <f t="shared" ca="1" si="1049"/>
        <v>1.2881430000000003</v>
      </c>
      <c r="L5577" s="55" t="str">
        <f t="shared" si="1050"/>
        <v>t5569</v>
      </c>
      <c r="M5577" s="56">
        <v>1</v>
      </c>
      <c r="N5577" s="79">
        <f t="shared" ref="N5577:N5640" ca="1" si="1055">K5577</f>
        <v>1.2881430000000003</v>
      </c>
    </row>
    <row r="5578" spans="1:14">
      <c r="A5578">
        <v>5570</v>
      </c>
      <c r="B5578">
        <f t="shared" si="1051"/>
        <v>34</v>
      </c>
      <c r="C5578">
        <f t="shared" si="1052"/>
        <v>2</v>
      </c>
      <c r="D5578">
        <f t="shared" si="1053"/>
        <v>2</v>
      </c>
      <c r="E5578">
        <f t="shared" si="1044"/>
        <v>72.900000000000006</v>
      </c>
      <c r="F5578">
        <f t="shared" ca="1" si="1045"/>
        <v>100</v>
      </c>
      <c r="G5578">
        <f t="shared" ca="1" si="1046"/>
        <v>5</v>
      </c>
      <c r="H5578">
        <f t="shared" ca="1" si="1047"/>
        <v>60</v>
      </c>
      <c r="I5578" s="6">
        <f t="shared" ca="1" si="1054"/>
        <v>0.43740000000000007</v>
      </c>
      <c r="J5578" s="18">
        <f t="shared" ca="1" si="1048"/>
        <v>1.2465900000000003</v>
      </c>
      <c r="K5578" s="7">
        <f t="shared" ca="1" si="1049"/>
        <v>1.2465900000000003</v>
      </c>
      <c r="L5578" s="55" t="str">
        <f t="shared" si="1050"/>
        <v>t5570</v>
      </c>
      <c r="M5578" s="56">
        <v>1</v>
      </c>
      <c r="N5578" s="79">
        <f t="shared" ca="1" si="1055"/>
        <v>1.2465900000000003</v>
      </c>
    </row>
    <row r="5579" spans="1:14">
      <c r="A5579">
        <v>5571</v>
      </c>
      <c r="B5579">
        <f t="shared" si="1051"/>
        <v>34</v>
      </c>
      <c r="C5579">
        <f t="shared" si="1052"/>
        <v>2</v>
      </c>
      <c r="D5579">
        <f t="shared" si="1053"/>
        <v>3</v>
      </c>
      <c r="E5579">
        <f t="shared" si="1044"/>
        <v>72.900000000000006</v>
      </c>
      <c r="F5579">
        <f t="shared" ca="1" si="1045"/>
        <v>100</v>
      </c>
      <c r="G5579">
        <f t="shared" ca="1" si="1046"/>
        <v>5</v>
      </c>
      <c r="H5579">
        <f t="shared" ca="1" si="1047"/>
        <v>58</v>
      </c>
      <c r="I5579" s="6">
        <f t="shared" ca="1" si="1054"/>
        <v>0.42282000000000003</v>
      </c>
      <c r="J5579" s="18">
        <f t="shared" ca="1" si="1048"/>
        <v>1.2050370000000001</v>
      </c>
      <c r="K5579" s="7">
        <f t="shared" ca="1" si="1049"/>
        <v>1.2050370000000001</v>
      </c>
      <c r="L5579" s="55" t="str">
        <f t="shared" si="1050"/>
        <v>t5571</v>
      </c>
      <c r="M5579" s="56">
        <v>1</v>
      </c>
      <c r="N5579" s="79">
        <f t="shared" ca="1" si="1055"/>
        <v>1.2050370000000001</v>
      </c>
    </row>
    <row r="5580" spans="1:14">
      <c r="A5580">
        <v>5572</v>
      </c>
      <c r="B5580">
        <f t="shared" si="1051"/>
        <v>34</v>
      </c>
      <c r="C5580">
        <f t="shared" si="1052"/>
        <v>2</v>
      </c>
      <c r="D5580">
        <f t="shared" si="1053"/>
        <v>4</v>
      </c>
      <c r="E5580">
        <f t="shared" si="1044"/>
        <v>72.900000000000006</v>
      </c>
      <c r="F5580">
        <f t="shared" ca="1" si="1045"/>
        <v>100</v>
      </c>
      <c r="G5580">
        <f t="shared" ca="1" si="1046"/>
        <v>5</v>
      </c>
      <c r="H5580">
        <f t="shared" ca="1" si="1047"/>
        <v>59</v>
      </c>
      <c r="I5580" s="6">
        <f t="shared" ca="1" si="1054"/>
        <v>0.43011000000000005</v>
      </c>
      <c r="J5580" s="18">
        <f t="shared" ca="1" si="1048"/>
        <v>1.2258135000000001</v>
      </c>
      <c r="K5580" s="7">
        <f t="shared" ca="1" si="1049"/>
        <v>1.2258135000000001</v>
      </c>
      <c r="L5580" s="55" t="str">
        <f t="shared" si="1050"/>
        <v>t5572</v>
      </c>
      <c r="M5580" s="56">
        <v>1</v>
      </c>
      <c r="N5580" s="79">
        <f t="shared" ca="1" si="1055"/>
        <v>1.2258135000000001</v>
      </c>
    </row>
    <row r="5581" spans="1:14">
      <c r="A5581">
        <v>5573</v>
      </c>
      <c r="B5581">
        <f t="shared" si="1051"/>
        <v>34</v>
      </c>
      <c r="C5581">
        <f t="shared" si="1052"/>
        <v>2</v>
      </c>
      <c r="D5581">
        <f t="shared" si="1053"/>
        <v>5</v>
      </c>
      <c r="E5581">
        <f t="shared" si="1044"/>
        <v>72.900000000000006</v>
      </c>
      <c r="F5581">
        <f t="shared" ca="1" si="1045"/>
        <v>100</v>
      </c>
      <c r="G5581">
        <f t="shared" ca="1" si="1046"/>
        <v>5</v>
      </c>
      <c r="H5581">
        <f t="shared" ca="1" si="1047"/>
        <v>65</v>
      </c>
      <c r="I5581" s="6">
        <f t="shared" ca="1" si="1054"/>
        <v>0.47385000000000005</v>
      </c>
      <c r="J5581" s="18">
        <f t="shared" ca="1" si="1048"/>
        <v>1.3504725000000002</v>
      </c>
      <c r="K5581" s="7">
        <f t="shared" ca="1" si="1049"/>
        <v>1.3504725000000002</v>
      </c>
      <c r="L5581" s="55" t="str">
        <f t="shared" si="1050"/>
        <v>t5573</v>
      </c>
      <c r="M5581" s="56">
        <v>1</v>
      </c>
      <c r="N5581" s="79">
        <f t="shared" ca="1" si="1055"/>
        <v>1.3504725000000002</v>
      </c>
    </row>
    <row r="5582" spans="1:14">
      <c r="A5582">
        <v>5574</v>
      </c>
      <c r="B5582">
        <f t="shared" si="1051"/>
        <v>34</v>
      </c>
      <c r="C5582">
        <f t="shared" si="1052"/>
        <v>2</v>
      </c>
      <c r="D5582">
        <f t="shared" si="1053"/>
        <v>6</v>
      </c>
      <c r="E5582">
        <f t="shared" si="1044"/>
        <v>72.900000000000006</v>
      </c>
      <c r="F5582">
        <f t="shared" ca="1" si="1045"/>
        <v>100</v>
      </c>
      <c r="G5582">
        <f t="shared" ca="1" si="1046"/>
        <v>5</v>
      </c>
      <c r="H5582">
        <f t="shared" ca="1" si="1047"/>
        <v>72</v>
      </c>
      <c r="I5582" s="6">
        <f t="shared" ca="1" si="1054"/>
        <v>0.52488000000000001</v>
      </c>
      <c r="J5582" s="18">
        <f t="shared" ca="1" si="1048"/>
        <v>1.495908</v>
      </c>
      <c r="K5582" s="7">
        <f t="shared" ca="1" si="1049"/>
        <v>1.495908</v>
      </c>
      <c r="L5582" s="55" t="str">
        <f t="shared" si="1050"/>
        <v>t5574</v>
      </c>
      <c r="M5582" s="56">
        <v>1</v>
      </c>
      <c r="N5582" s="79">
        <f t="shared" ca="1" si="1055"/>
        <v>1.495908</v>
      </c>
    </row>
    <row r="5583" spans="1:14">
      <c r="A5583">
        <v>5575</v>
      </c>
      <c r="B5583">
        <f t="shared" si="1051"/>
        <v>34</v>
      </c>
      <c r="C5583">
        <f t="shared" si="1052"/>
        <v>2</v>
      </c>
      <c r="D5583">
        <f t="shared" si="1053"/>
        <v>7</v>
      </c>
      <c r="E5583">
        <f t="shared" si="1044"/>
        <v>72.900000000000006</v>
      </c>
      <c r="F5583">
        <f t="shared" ca="1" si="1045"/>
        <v>100</v>
      </c>
      <c r="G5583">
        <f t="shared" ca="1" si="1046"/>
        <v>5</v>
      </c>
      <c r="H5583">
        <f t="shared" ca="1" si="1047"/>
        <v>85</v>
      </c>
      <c r="I5583" s="6">
        <f t="shared" ca="1" si="1054"/>
        <v>0.61965000000000015</v>
      </c>
      <c r="J5583" s="18">
        <f t="shared" ca="1" si="1048"/>
        <v>1.7660025000000004</v>
      </c>
      <c r="K5583" s="7">
        <f t="shared" ca="1" si="1049"/>
        <v>1.7660025000000001</v>
      </c>
      <c r="L5583" s="55" t="str">
        <f t="shared" si="1050"/>
        <v>t5575</v>
      </c>
      <c r="M5583" s="56">
        <v>1</v>
      </c>
      <c r="N5583" s="79">
        <f t="shared" ca="1" si="1055"/>
        <v>1.7660025000000001</v>
      </c>
    </row>
    <row r="5584" spans="1:14">
      <c r="A5584">
        <v>5576</v>
      </c>
      <c r="B5584">
        <f t="shared" si="1051"/>
        <v>34</v>
      </c>
      <c r="C5584">
        <f t="shared" si="1052"/>
        <v>2</v>
      </c>
      <c r="D5584">
        <f t="shared" si="1053"/>
        <v>8</v>
      </c>
      <c r="E5584">
        <f t="shared" si="1044"/>
        <v>72.900000000000006</v>
      </c>
      <c r="F5584">
        <f t="shared" ca="1" si="1045"/>
        <v>100</v>
      </c>
      <c r="G5584">
        <f t="shared" ca="1" si="1046"/>
        <v>5</v>
      </c>
      <c r="H5584">
        <f t="shared" ca="1" si="1047"/>
        <v>95</v>
      </c>
      <c r="I5584" s="6">
        <f t="shared" ca="1" si="1054"/>
        <v>0.69255000000000011</v>
      </c>
      <c r="J5584" s="18">
        <f t="shared" ca="1" si="1048"/>
        <v>1.9737675000000003</v>
      </c>
      <c r="K5584" s="7">
        <f t="shared" ca="1" si="1049"/>
        <v>1.9737675000000003</v>
      </c>
      <c r="L5584" s="55" t="str">
        <f t="shared" si="1050"/>
        <v>t5576</v>
      </c>
      <c r="M5584" s="56">
        <v>1</v>
      </c>
      <c r="N5584" s="79">
        <f t="shared" ca="1" si="1055"/>
        <v>1.9737675000000003</v>
      </c>
    </row>
    <row r="5585" spans="1:14">
      <c r="A5585">
        <v>5577</v>
      </c>
      <c r="B5585">
        <f t="shared" si="1051"/>
        <v>34</v>
      </c>
      <c r="C5585">
        <f t="shared" si="1052"/>
        <v>2</v>
      </c>
      <c r="D5585">
        <f t="shared" si="1053"/>
        <v>9</v>
      </c>
      <c r="E5585">
        <f t="shared" si="1044"/>
        <v>72.900000000000006</v>
      </c>
      <c r="F5585">
        <f t="shared" ca="1" si="1045"/>
        <v>100</v>
      </c>
      <c r="G5585">
        <f t="shared" ca="1" si="1046"/>
        <v>5</v>
      </c>
      <c r="H5585">
        <f t="shared" ca="1" si="1047"/>
        <v>99</v>
      </c>
      <c r="I5585" s="6">
        <f t="shared" ca="1" si="1054"/>
        <v>0.72171000000000007</v>
      </c>
      <c r="J5585" s="18">
        <f t="shared" ca="1" si="1048"/>
        <v>2.0568735000000005</v>
      </c>
      <c r="K5585" s="7">
        <f t="shared" ca="1" si="1049"/>
        <v>2.0568735000000005</v>
      </c>
      <c r="L5585" s="55" t="str">
        <f t="shared" si="1050"/>
        <v>t5577</v>
      </c>
      <c r="M5585" s="56">
        <v>1</v>
      </c>
      <c r="N5585" s="79">
        <f t="shared" ca="1" si="1055"/>
        <v>2.0568735000000005</v>
      </c>
    </row>
    <row r="5586" spans="1:14">
      <c r="A5586">
        <v>5578</v>
      </c>
      <c r="B5586">
        <f t="shared" si="1051"/>
        <v>34</v>
      </c>
      <c r="C5586">
        <f t="shared" si="1052"/>
        <v>2</v>
      </c>
      <c r="D5586">
        <f t="shared" si="1053"/>
        <v>10</v>
      </c>
      <c r="E5586">
        <f t="shared" si="1044"/>
        <v>72.900000000000006</v>
      </c>
      <c r="F5586">
        <f t="shared" ca="1" si="1045"/>
        <v>100</v>
      </c>
      <c r="G5586">
        <f t="shared" ca="1" si="1046"/>
        <v>5</v>
      </c>
      <c r="H5586">
        <f t="shared" ca="1" si="1047"/>
        <v>100</v>
      </c>
      <c r="I5586" s="6">
        <f t="shared" ca="1" si="1054"/>
        <v>0.72900000000000009</v>
      </c>
      <c r="J5586" s="18">
        <f t="shared" ca="1" si="1048"/>
        <v>2.0776500000000002</v>
      </c>
      <c r="K5586" s="7">
        <f t="shared" ca="1" si="1049"/>
        <v>2.0776500000000002</v>
      </c>
      <c r="L5586" s="55" t="str">
        <f t="shared" si="1050"/>
        <v>t5578</v>
      </c>
      <c r="M5586" s="56">
        <v>1</v>
      </c>
      <c r="N5586" s="79">
        <f t="shared" ca="1" si="1055"/>
        <v>2.0776500000000002</v>
      </c>
    </row>
    <row r="5587" spans="1:14">
      <c r="A5587">
        <v>5579</v>
      </c>
      <c r="B5587">
        <f t="shared" si="1051"/>
        <v>34</v>
      </c>
      <c r="C5587">
        <f t="shared" si="1052"/>
        <v>2</v>
      </c>
      <c r="D5587">
        <f t="shared" si="1053"/>
        <v>11</v>
      </c>
      <c r="E5587">
        <f t="shared" si="1044"/>
        <v>72.900000000000006</v>
      </c>
      <c r="F5587">
        <f t="shared" ca="1" si="1045"/>
        <v>100</v>
      </c>
      <c r="G5587">
        <f t="shared" ca="1" si="1046"/>
        <v>5</v>
      </c>
      <c r="H5587">
        <f t="shared" ca="1" si="1047"/>
        <v>99</v>
      </c>
      <c r="I5587" s="6">
        <f t="shared" ca="1" si="1054"/>
        <v>0.72171000000000007</v>
      </c>
      <c r="J5587" s="18">
        <f t="shared" ca="1" si="1048"/>
        <v>2.0568735000000005</v>
      </c>
      <c r="K5587" s="7">
        <f t="shared" ca="1" si="1049"/>
        <v>2.0568735000000005</v>
      </c>
      <c r="L5587" s="55" t="str">
        <f t="shared" si="1050"/>
        <v>t5579</v>
      </c>
      <c r="M5587" s="56">
        <v>1</v>
      </c>
      <c r="N5587" s="79">
        <f t="shared" ca="1" si="1055"/>
        <v>2.0568735000000005</v>
      </c>
    </row>
    <row r="5588" spans="1:14">
      <c r="A5588">
        <v>5580</v>
      </c>
      <c r="B5588">
        <f t="shared" si="1051"/>
        <v>34</v>
      </c>
      <c r="C5588">
        <f t="shared" si="1052"/>
        <v>2</v>
      </c>
      <c r="D5588">
        <f t="shared" si="1053"/>
        <v>12</v>
      </c>
      <c r="E5588">
        <f t="shared" si="1044"/>
        <v>72.900000000000006</v>
      </c>
      <c r="F5588">
        <f t="shared" ca="1" si="1045"/>
        <v>100</v>
      </c>
      <c r="G5588">
        <f t="shared" ca="1" si="1046"/>
        <v>5</v>
      </c>
      <c r="H5588">
        <f t="shared" ca="1" si="1047"/>
        <v>93</v>
      </c>
      <c r="I5588" s="6">
        <f t="shared" ca="1" si="1054"/>
        <v>0.67797000000000007</v>
      </c>
      <c r="J5588" s="18">
        <f t="shared" ca="1" si="1048"/>
        <v>1.9322145000000002</v>
      </c>
      <c r="K5588" s="7">
        <f t="shared" ca="1" si="1049"/>
        <v>1.9322145000000004</v>
      </c>
      <c r="L5588" s="55" t="str">
        <f t="shared" si="1050"/>
        <v>t5580</v>
      </c>
      <c r="M5588" s="56">
        <v>1</v>
      </c>
      <c r="N5588" s="79">
        <f t="shared" ca="1" si="1055"/>
        <v>1.9322145000000004</v>
      </c>
    </row>
    <row r="5589" spans="1:14">
      <c r="A5589">
        <v>5581</v>
      </c>
      <c r="B5589">
        <f t="shared" si="1051"/>
        <v>34</v>
      </c>
      <c r="C5589">
        <f t="shared" si="1052"/>
        <v>2</v>
      </c>
      <c r="D5589">
        <f t="shared" si="1053"/>
        <v>13</v>
      </c>
      <c r="E5589">
        <f t="shared" si="1044"/>
        <v>72.900000000000006</v>
      </c>
      <c r="F5589">
        <f t="shared" ca="1" si="1045"/>
        <v>100</v>
      </c>
      <c r="G5589">
        <f t="shared" ca="1" si="1046"/>
        <v>5</v>
      </c>
      <c r="H5589">
        <f t="shared" ca="1" si="1047"/>
        <v>92</v>
      </c>
      <c r="I5589" s="6">
        <f t="shared" ca="1" si="1054"/>
        <v>0.67068000000000016</v>
      </c>
      <c r="J5589" s="18">
        <f t="shared" ca="1" si="1048"/>
        <v>1.9114380000000006</v>
      </c>
      <c r="K5589" s="7">
        <f t="shared" ca="1" si="1049"/>
        <v>1.9114380000000006</v>
      </c>
      <c r="L5589" s="55" t="str">
        <f t="shared" si="1050"/>
        <v>t5581</v>
      </c>
      <c r="M5589" s="56">
        <v>1</v>
      </c>
      <c r="N5589" s="79">
        <f t="shared" ca="1" si="1055"/>
        <v>1.9114380000000006</v>
      </c>
    </row>
    <row r="5590" spans="1:14">
      <c r="A5590">
        <v>5582</v>
      </c>
      <c r="B5590">
        <f t="shared" si="1051"/>
        <v>34</v>
      </c>
      <c r="C5590">
        <f t="shared" si="1052"/>
        <v>2</v>
      </c>
      <c r="D5590">
        <f t="shared" si="1053"/>
        <v>14</v>
      </c>
      <c r="E5590">
        <f t="shared" si="1044"/>
        <v>72.900000000000006</v>
      </c>
      <c r="F5590">
        <f t="shared" ca="1" si="1045"/>
        <v>100</v>
      </c>
      <c r="G5590">
        <f t="shared" ca="1" si="1046"/>
        <v>5</v>
      </c>
      <c r="H5590">
        <f t="shared" ca="1" si="1047"/>
        <v>90</v>
      </c>
      <c r="I5590" s="6">
        <f t="shared" ca="1" si="1054"/>
        <v>0.65610000000000013</v>
      </c>
      <c r="J5590" s="18">
        <f t="shared" ca="1" si="1048"/>
        <v>1.8698850000000005</v>
      </c>
      <c r="K5590" s="7">
        <f t="shared" ca="1" si="1049"/>
        <v>1.8698850000000007</v>
      </c>
      <c r="L5590" s="55" t="str">
        <f t="shared" si="1050"/>
        <v>t5582</v>
      </c>
      <c r="M5590" s="56">
        <v>1</v>
      </c>
      <c r="N5590" s="79">
        <f t="shared" ca="1" si="1055"/>
        <v>1.8698850000000007</v>
      </c>
    </row>
    <row r="5591" spans="1:14">
      <c r="A5591">
        <v>5583</v>
      </c>
      <c r="B5591">
        <f t="shared" si="1051"/>
        <v>34</v>
      </c>
      <c r="C5591">
        <f t="shared" si="1052"/>
        <v>2</v>
      </c>
      <c r="D5591">
        <f t="shared" si="1053"/>
        <v>15</v>
      </c>
      <c r="E5591">
        <f t="shared" si="1044"/>
        <v>72.900000000000006</v>
      </c>
      <c r="F5591">
        <f t="shared" ca="1" si="1045"/>
        <v>100</v>
      </c>
      <c r="G5591">
        <f t="shared" ca="1" si="1046"/>
        <v>5</v>
      </c>
      <c r="H5591">
        <f t="shared" ca="1" si="1047"/>
        <v>88</v>
      </c>
      <c r="I5591" s="6">
        <f t="shared" ca="1" si="1054"/>
        <v>0.6415200000000002</v>
      </c>
      <c r="J5591" s="18">
        <f t="shared" ca="1" si="1048"/>
        <v>1.8283320000000007</v>
      </c>
      <c r="K5591" s="7">
        <f t="shared" ca="1" si="1049"/>
        <v>1.828332000000001</v>
      </c>
      <c r="L5591" s="55" t="str">
        <f t="shared" si="1050"/>
        <v>t5583</v>
      </c>
      <c r="M5591" s="56">
        <v>1</v>
      </c>
      <c r="N5591" s="79">
        <f t="shared" ca="1" si="1055"/>
        <v>1.828332000000001</v>
      </c>
    </row>
    <row r="5592" spans="1:14">
      <c r="A5592">
        <v>5584</v>
      </c>
      <c r="B5592">
        <f t="shared" si="1051"/>
        <v>34</v>
      </c>
      <c r="C5592">
        <f t="shared" si="1052"/>
        <v>2</v>
      </c>
      <c r="D5592">
        <f t="shared" si="1053"/>
        <v>16</v>
      </c>
      <c r="E5592">
        <f t="shared" si="1044"/>
        <v>72.900000000000006</v>
      </c>
      <c r="F5592">
        <f t="shared" ca="1" si="1045"/>
        <v>100</v>
      </c>
      <c r="G5592">
        <f t="shared" ca="1" si="1046"/>
        <v>5</v>
      </c>
      <c r="H5592">
        <f t="shared" ca="1" si="1047"/>
        <v>90</v>
      </c>
      <c r="I5592" s="6">
        <f t="shared" ca="1" si="1054"/>
        <v>0.65610000000000013</v>
      </c>
      <c r="J5592" s="18">
        <f t="shared" ca="1" si="1048"/>
        <v>1.8698850000000005</v>
      </c>
      <c r="K5592" s="7">
        <f t="shared" ca="1" si="1049"/>
        <v>1.8698850000000007</v>
      </c>
      <c r="L5592" s="55" t="str">
        <f t="shared" si="1050"/>
        <v>t5584</v>
      </c>
      <c r="M5592" s="56">
        <v>1</v>
      </c>
      <c r="N5592" s="79">
        <f t="shared" ca="1" si="1055"/>
        <v>1.8698850000000007</v>
      </c>
    </row>
    <row r="5593" spans="1:14">
      <c r="A5593">
        <v>5585</v>
      </c>
      <c r="B5593">
        <f t="shared" si="1051"/>
        <v>34</v>
      </c>
      <c r="C5593">
        <f t="shared" si="1052"/>
        <v>2</v>
      </c>
      <c r="D5593">
        <f t="shared" si="1053"/>
        <v>17</v>
      </c>
      <c r="E5593">
        <f t="shared" si="1044"/>
        <v>72.900000000000006</v>
      </c>
      <c r="F5593">
        <f t="shared" ca="1" si="1045"/>
        <v>100</v>
      </c>
      <c r="G5593">
        <f t="shared" ca="1" si="1046"/>
        <v>5</v>
      </c>
      <c r="H5593">
        <f t="shared" ca="1" si="1047"/>
        <v>92</v>
      </c>
      <c r="I5593" s="6">
        <f t="shared" ca="1" si="1054"/>
        <v>0.67068000000000016</v>
      </c>
      <c r="J5593" s="18">
        <f t="shared" ca="1" si="1048"/>
        <v>1.9114380000000006</v>
      </c>
      <c r="K5593" s="7">
        <f t="shared" ca="1" si="1049"/>
        <v>1.9114380000000006</v>
      </c>
      <c r="L5593" s="55" t="str">
        <f t="shared" si="1050"/>
        <v>t5585</v>
      </c>
      <c r="M5593" s="56">
        <v>1</v>
      </c>
      <c r="N5593" s="79">
        <f t="shared" ca="1" si="1055"/>
        <v>1.9114380000000006</v>
      </c>
    </row>
    <row r="5594" spans="1:14">
      <c r="A5594">
        <v>5586</v>
      </c>
      <c r="B5594">
        <f t="shared" si="1051"/>
        <v>34</v>
      </c>
      <c r="C5594">
        <f t="shared" si="1052"/>
        <v>2</v>
      </c>
      <c r="D5594">
        <f t="shared" si="1053"/>
        <v>18</v>
      </c>
      <c r="E5594">
        <f t="shared" si="1044"/>
        <v>72.900000000000006</v>
      </c>
      <c r="F5594">
        <f t="shared" ca="1" si="1045"/>
        <v>100</v>
      </c>
      <c r="G5594">
        <f t="shared" ca="1" si="1046"/>
        <v>5</v>
      </c>
      <c r="H5594">
        <f t="shared" ca="1" si="1047"/>
        <v>96</v>
      </c>
      <c r="I5594" s="6">
        <f t="shared" ca="1" si="1054"/>
        <v>0.69984000000000013</v>
      </c>
      <c r="J5594" s="18">
        <f t="shared" ca="1" si="1048"/>
        <v>1.9945440000000005</v>
      </c>
      <c r="K5594" s="7">
        <f t="shared" ca="1" si="1049"/>
        <v>1.9945440000000005</v>
      </c>
      <c r="L5594" s="55" t="str">
        <f t="shared" si="1050"/>
        <v>t5586</v>
      </c>
      <c r="M5594" s="56">
        <v>1</v>
      </c>
      <c r="N5594" s="79">
        <f t="shared" ca="1" si="1055"/>
        <v>1.9945440000000005</v>
      </c>
    </row>
    <row r="5595" spans="1:14">
      <c r="A5595">
        <v>5587</v>
      </c>
      <c r="B5595">
        <f t="shared" si="1051"/>
        <v>34</v>
      </c>
      <c r="C5595">
        <f t="shared" si="1052"/>
        <v>2</v>
      </c>
      <c r="D5595">
        <f t="shared" si="1053"/>
        <v>19</v>
      </c>
      <c r="E5595">
        <f t="shared" si="1044"/>
        <v>72.900000000000006</v>
      </c>
      <c r="F5595">
        <f t="shared" ca="1" si="1045"/>
        <v>100</v>
      </c>
      <c r="G5595">
        <f t="shared" ca="1" si="1046"/>
        <v>5</v>
      </c>
      <c r="H5595">
        <f t="shared" ca="1" si="1047"/>
        <v>98</v>
      </c>
      <c r="I5595" s="6">
        <f t="shared" ca="1" si="1054"/>
        <v>0.71442000000000005</v>
      </c>
      <c r="J5595" s="18">
        <f t="shared" ca="1" si="1048"/>
        <v>2.0360970000000003</v>
      </c>
      <c r="K5595" s="7">
        <f t="shared" ca="1" si="1049"/>
        <v>2.0360970000000003</v>
      </c>
      <c r="L5595" s="55" t="str">
        <f t="shared" si="1050"/>
        <v>t5587</v>
      </c>
      <c r="M5595" s="56">
        <v>1</v>
      </c>
      <c r="N5595" s="79">
        <f t="shared" ca="1" si="1055"/>
        <v>2.0360970000000003</v>
      </c>
    </row>
    <row r="5596" spans="1:14">
      <c r="A5596">
        <v>5588</v>
      </c>
      <c r="B5596">
        <f t="shared" si="1051"/>
        <v>34</v>
      </c>
      <c r="C5596">
        <f t="shared" si="1052"/>
        <v>2</v>
      </c>
      <c r="D5596">
        <f t="shared" si="1053"/>
        <v>20</v>
      </c>
      <c r="E5596">
        <f t="shared" si="1044"/>
        <v>72.900000000000006</v>
      </c>
      <c r="F5596">
        <f t="shared" ca="1" si="1045"/>
        <v>100</v>
      </c>
      <c r="G5596">
        <f t="shared" ca="1" si="1046"/>
        <v>5</v>
      </c>
      <c r="H5596">
        <f t="shared" ca="1" si="1047"/>
        <v>96</v>
      </c>
      <c r="I5596" s="6">
        <f t="shared" ca="1" si="1054"/>
        <v>0.69984000000000013</v>
      </c>
      <c r="J5596" s="18">
        <f t="shared" ca="1" si="1048"/>
        <v>1.9945440000000005</v>
      </c>
      <c r="K5596" s="7">
        <f t="shared" ca="1" si="1049"/>
        <v>1.9945440000000005</v>
      </c>
      <c r="L5596" s="55" t="str">
        <f t="shared" si="1050"/>
        <v>t5588</v>
      </c>
      <c r="M5596" s="56">
        <v>1</v>
      </c>
      <c r="N5596" s="79">
        <f t="shared" ca="1" si="1055"/>
        <v>1.9945440000000005</v>
      </c>
    </row>
    <row r="5597" spans="1:14">
      <c r="A5597">
        <v>5589</v>
      </c>
      <c r="B5597">
        <f t="shared" si="1051"/>
        <v>34</v>
      </c>
      <c r="C5597">
        <f t="shared" si="1052"/>
        <v>2</v>
      </c>
      <c r="D5597">
        <f t="shared" si="1053"/>
        <v>21</v>
      </c>
      <c r="E5597">
        <f t="shared" si="1044"/>
        <v>72.900000000000006</v>
      </c>
      <c r="F5597">
        <f t="shared" ca="1" si="1045"/>
        <v>100</v>
      </c>
      <c r="G5597">
        <f t="shared" ca="1" si="1046"/>
        <v>5</v>
      </c>
      <c r="H5597">
        <f t="shared" ca="1" si="1047"/>
        <v>90</v>
      </c>
      <c r="I5597" s="6">
        <f t="shared" ca="1" si="1054"/>
        <v>0.65610000000000013</v>
      </c>
      <c r="J5597" s="18">
        <f t="shared" ca="1" si="1048"/>
        <v>1.8698850000000005</v>
      </c>
      <c r="K5597" s="7">
        <f t="shared" ca="1" si="1049"/>
        <v>1.8698850000000007</v>
      </c>
      <c r="L5597" s="55" t="str">
        <f t="shared" si="1050"/>
        <v>t5589</v>
      </c>
      <c r="M5597" s="56">
        <v>1</v>
      </c>
      <c r="N5597" s="79">
        <f t="shared" ca="1" si="1055"/>
        <v>1.8698850000000007</v>
      </c>
    </row>
    <row r="5598" spans="1:14">
      <c r="A5598">
        <v>5590</v>
      </c>
      <c r="B5598">
        <f t="shared" si="1051"/>
        <v>34</v>
      </c>
      <c r="C5598">
        <f t="shared" si="1052"/>
        <v>2</v>
      </c>
      <c r="D5598">
        <f t="shared" si="1053"/>
        <v>22</v>
      </c>
      <c r="E5598">
        <f t="shared" si="1044"/>
        <v>72.900000000000006</v>
      </c>
      <c r="F5598">
        <f t="shared" ca="1" si="1045"/>
        <v>100</v>
      </c>
      <c r="G5598">
        <f t="shared" ca="1" si="1046"/>
        <v>5</v>
      </c>
      <c r="H5598">
        <f t="shared" ca="1" si="1047"/>
        <v>80</v>
      </c>
      <c r="I5598" s="6">
        <f t="shared" ca="1" si="1054"/>
        <v>0.58320000000000005</v>
      </c>
      <c r="J5598" s="18">
        <f t="shared" ca="1" si="1048"/>
        <v>1.6621200000000003</v>
      </c>
      <c r="K5598" s="7">
        <f t="shared" ca="1" si="1049"/>
        <v>1.6621200000000003</v>
      </c>
      <c r="L5598" s="55" t="str">
        <f t="shared" si="1050"/>
        <v>t5590</v>
      </c>
      <c r="M5598" s="56">
        <v>1</v>
      </c>
      <c r="N5598" s="79">
        <f t="shared" ca="1" si="1055"/>
        <v>1.6621200000000003</v>
      </c>
    </row>
    <row r="5599" spans="1:14">
      <c r="A5599">
        <v>5591</v>
      </c>
      <c r="B5599">
        <f t="shared" si="1051"/>
        <v>34</v>
      </c>
      <c r="C5599">
        <f t="shared" si="1052"/>
        <v>2</v>
      </c>
      <c r="D5599">
        <f t="shared" si="1053"/>
        <v>23</v>
      </c>
      <c r="E5599">
        <f t="shared" si="1044"/>
        <v>72.900000000000006</v>
      </c>
      <c r="F5599">
        <f t="shared" ca="1" si="1045"/>
        <v>100</v>
      </c>
      <c r="G5599">
        <f t="shared" ca="1" si="1046"/>
        <v>5</v>
      </c>
      <c r="H5599">
        <f t="shared" ca="1" si="1047"/>
        <v>70</v>
      </c>
      <c r="I5599" s="6">
        <f t="shared" ca="1" si="1054"/>
        <v>0.51030000000000009</v>
      </c>
      <c r="J5599" s="18">
        <f t="shared" ca="1" si="1048"/>
        <v>1.4543550000000003</v>
      </c>
      <c r="K5599" s="7">
        <f t="shared" ca="1" si="1049"/>
        <v>1.4543550000000003</v>
      </c>
      <c r="L5599" s="55" t="str">
        <f t="shared" si="1050"/>
        <v>t5591</v>
      </c>
      <c r="M5599" s="56">
        <v>1</v>
      </c>
      <c r="N5599" s="79">
        <f t="shared" ca="1" si="1055"/>
        <v>1.4543550000000003</v>
      </c>
    </row>
    <row r="5600" spans="1:14">
      <c r="A5600">
        <v>5592</v>
      </c>
      <c r="B5600">
        <f t="shared" si="1051"/>
        <v>34</v>
      </c>
      <c r="C5600">
        <f t="shared" si="1052"/>
        <v>3</v>
      </c>
      <c r="D5600">
        <f t="shared" si="1053"/>
        <v>0</v>
      </c>
      <c r="E5600">
        <f t="shared" si="1044"/>
        <v>72.900000000000006</v>
      </c>
      <c r="F5600">
        <f t="shared" ca="1" si="1045"/>
        <v>98</v>
      </c>
      <c r="G5600">
        <f t="shared" ca="1" si="1046"/>
        <v>5</v>
      </c>
      <c r="H5600">
        <f t="shared" ca="1" si="1047"/>
        <v>63</v>
      </c>
      <c r="I5600" s="6">
        <f t="shared" ca="1" si="1054"/>
        <v>0.45008460000000006</v>
      </c>
      <c r="J5600" s="18">
        <f t="shared" ca="1" si="1048"/>
        <v>1.2827411100000001</v>
      </c>
      <c r="K5600" s="7">
        <f t="shared" ca="1" si="1049"/>
        <v>1.2827411100000001</v>
      </c>
      <c r="L5600" s="55" t="str">
        <f t="shared" si="1050"/>
        <v>t5592</v>
      </c>
      <c r="M5600" s="56">
        <v>1</v>
      </c>
      <c r="N5600" s="79">
        <f t="shared" ca="1" si="1055"/>
        <v>1.2827411100000001</v>
      </c>
    </row>
    <row r="5601" spans="1:14">
      <c r="A5601">
        <v>5593</v>
      </c>
      <c r="B5601">
        <f t="shared" si="1051"/>
        <v>34</v>
      </c>
      <c r="C5601">
        <f t="shared" si="1052"/>
        <v>3</v>
      </c>
      <c r="D5601">
        <f t="shared" si="1053"/>
        <v>1</v>
      </c>
      <c r="E5601">
        <f t="shared" si="1044"/>
        <v>72.900000000000006</v>
      </c>
      <c r="F5601">
        <f t="shared" ca="1" si="1045"/>
        <v>98</v>
      </c>
      <c r="G5601">
        <f t="shared" ca="1" si="1046"/>
        <v>5</v>
      </c>
      <c r="H5601">
        <f t="shared" ca="1" si="1047"/>
        <v>62</v>
      </c>
      <c r="I5601" s="6">
        <f t="shared" ca="1" si="1054"/>
        <v>0.44294040000000001</v>
      </c>
      <c r="J5601" s="18">
        <f t="shared" ca="1" si="1048"/>
        <v>1.2623801400000001</v>
      </c>
      <c r="K5601" s="7">
        <f t="shared" ca="1" si="1049"/>
        <v>1.2623801400000001</v>
      </c>
      <c r="L5601" s="55" t="str">
        <f t="shared" si="1050"/>
        <v>t5593</v>
      </c>
      <c r="M5601" s="56">
        <v>1</v>
      </c>
      <c r="N5601" s="79">
        <f t="shared" ca="1" si="1055"/>
        <v>1.2623801400000001</v>
      </c>
    </row>
    <row r="5602" spans="1:14">
      <c r="A5602">
        <v>5594</v>
      </c>
      <c r="B5602">
        <f t="shared" si="1051"/>
        <v>34</v>
      </c>
      <c r="C5602">
        <f t="shared" si="1052"/>
        <v>3</v>
      </c>
      <c r="D5602">
        <f t="shared" si="1053"/>
        <v>2</v>
      </c>
      <c r="E5602">
        <f t="shared" si="1044"/>
        <v>72.900000000000006</v>
      </c>
      <c r="F5602">
        <f t="shared" ca="1" si="1045"/>
        <v>98</v>
      </c>
      <c r="G5602">
        <f t="shared" ca="1" si="1046"/>
        <v>5</v>
      </c>
      <c r="H5602">
        <f t="shared" ca="1" si="1047"/>
        <v>60</v>
      </c>
      <c r="I5602" s="6">
        <f t="shared" ca="1" si="1054"/>
        <v>0.42865200000000003</v>
      </c>
      <c r="J5602" s="18">
        <f t="shared" ca="1" si="1048"/>
        <v>1.2216582</v>
      </c>
      <c r="K5602" s="7">
        <f t="shared" ca="1" si="1049"/>
        <v>1.2216582</v>
      </c>
      <c r="L5602" s="55" t="str">
        <f t="shared" si="1050"/>
        <v>t5594</v>
      </c>
      <c r="M5602" s="56">
        <v>1</v>
      </c>
      <c r="N5602" s="79">
        <f t="shared" ca="1" si="1055"/>
        <v>1.2216582</v>
      </c>
    </row>
    <row r="5603" spans="1:14">
      <c r="A5603">
        <v>5595</v>
      </c>
      <c r="B5603">
        <f t="shared" si="1051"/>
        <v>34</v>
      </c>
      <c r="C5603">
        <f t="shared" si="1052"/>
        <v>3</v>
      </c>
      <c r="D5603">
        <f t="shared" si="1053"/>
        <v>3</v>
      </c>
      <c r="E5603">
        <f t="shared" si="1044"/>
        <v>72.900000000000006</v>
      </c>
      <c r="F5603">
        <f t="shared" ca="1" si="1045"/>
        <v>98</v>
      </c>
      <c r="G5603">
        <f t="shared" ca="1" si="1046"/>
        <v>5</v>
      </c>
      <c r="H5603">
        <f t="shared" ca="1" si="1047"/>
        <v>58</v>
      </c>
      <c r="I5603" s="6">
        <f t="shared" ca="1" si="1054"/>
        <v>0.4143636</v>
      </c>
      <c r="J5603" s="18">
        <f t="shared" ca="1" si="1048"/>
        <v>1.18093626</v>
      </c>
      <c r="K5603" s="7">
        <f t="shared" ca="1" si="1049"/>
        <v>1.18093626</v>
      </c>
      <c r="L5603" s="55" t="str">
        <f t="shared" si="1050"/>
        <v>t5595</v>
      </c>
      <c r="M5603" s="56">
        <v>1</v>
      </c>
      <c r="N5603" s="79">
        <f t="shared" ca="1" si="1055"/>
        <v>1.18093626</v>
      </c>
    </row>
    <row r="5604" spans="1:14">
      <c r="A5604">
        <v>5596</v>
      </c>
      <c r="B5604">
        <f t="shared" si="1051"/>
        <v>34</v>
      </c>
      <c r="C5604">
        <f t="shared" si="1052"/>
        <v>3</v>
      </c>
      <c r="D5604">
        <f t="shared" si="1053"/>
        <v>4</v>
      </c>
      <c r="E5604">
        <f t="shared" si="1044"/>
        <v>72.900000000000006</v>
      </c>
      <c r="F5604">
        <f t="shared" ca="1" si="1045"/>
        <v>98</v>
      </c>
      <c r="G5604">
        <f t="shared" ca="1" si="1046"/>
        <v>5</v>
      </c>
      <c r="H5604">
        <f t="shared" ca="1" si="1047"/>
        <v>59</v>
      </c>
      <c r="I5604" s="6">
        <f t="shared" ca="1" si="1054"/>
        <v>0.42150780000000004</v>
      </c>
      <c r="J5604" s="18">
        <f t="shared" ca="1" si="1048"/>
        <v>1.2012972300000002</v>
      </c>
      <c r="K5604" s="7">
        <f t="shared" ca="1" si="1049"/>
        <v>1.2012972300000002</v>
      </c>
      <c r="L5604" s="55" t="str">
        <f t="shared" si="1050"/>
        <v>t5596</v>
      </c>
      <c r="M5604" s="56">
        <v>1</v>
      </c>
      <c r="N5604" s="79">
        <f t="shared" ca="1" si="1055"/>
        <v>1.2012972300000002</v>
      </c>
    </row>
    <row r="5605" spans="1:14">
      <c r="A5605">
        <v>5597</v>
      </c>
      <c r="B5605">
        <f t="shared" si="1051"/>
        <v>34</v>
      </c>
      <c r="C5605">
        <f t="shared" si="1052"/>
        <v>3</v>
      </c>
      <c r="D5605">
        <f t="shared" si="1053"/>
        <v>5</v>
      </c>
      <c r="E5605">
        <f t="shared" si="1044"/>
        <v>72.900000000000006</v>
      </c>
      <c r="F5605">
        <f t="shared" ca="1" si="1045"/>
        <v>98</v>
      </c>
      <c r="G5605">
        <f t="shared" ca="1" si="1046"/>
        <v>5</v>
      </c>
      <c r="H5605">
        <f t="shared" ca="1" si="1047"/>
        <v>65</v>
      </c>
      <c r="I5605" s="6">
        <f t="shared" ca="1" si="1054"/>
        <v>0.46437299999999998</v>
      </c>
      <c r="J5605" s="18">
        <f t="shared" ca="1" si="1048"/>
        <v>1.32346305</v>
      </c>
      <c r="K5605" s="7">
        <f t="shared" ca="1" si="1049"/>
        <v>1.32346305</v>
      </c>
      <c r="L5605" s="55" t="str">
        <f t="shared" si="1050"/>
        <v>t5597</v>
      </c>
      <c r="M5605" s="56">
        <v>1</v>
      </c>
      <c r="N5605" s="79">
        <f t="shared" ca="1" si="1055"/>
        <v>1.32346305</v>
      </c>
    </row>
    <row r="5606" spans="1:14">
      <c r="A5606">
        <v>5598</v>
      </c>
      <c r="B5606">
        <f t="shared" si="1051"/>
        <v>34</v>
      </c>
      <c r="C5606">
        <f t="shared" si="1052"/>
        <v>3</v>
      </c>
      <c r="D5606">
        <f t="shared" si="1053"/>
        <v>6</v>
      </c>
      <c r="E5606">
        <f t="shared" si="1044"/>
        <v>72.900000000000006</v>
      </c>
      <c r="F5606">
        <f t="shared" ca="1" si="1045"/>
        <v>98</v>
      </c>
      <c r="G5606">
        <f t="shared" ca="1" si="1046"/>
        <v>5</v>
      </c>
      <c r="H5606">
        <f t="shared" ca="1" si="1047"/>
        <v>72</v>
      </c>
      <c r="I5606" s="6">
        <f t="shared" ca="1" si="1054"/>
        <v>0.51438240000000013</v>
      </c>
      <c r="J5606" s="18">
        <f t="shared" ca="1" si="1048"/>
        <v>1.4659898400000004</v>
      </c>
      <c r="K5606" s="7">
        <f t="shared" ca="1" si="1049"/>
        <v>1.4659898400000004</v>
      </c>
      <c r="L5606" s="55" t="str">
        <f t="shared" si="1050"/>
        <v>t5598</v>
      </c>
      <c r="M5606" s="56">
        <v>1</v>
      </c>
      <c r="N5606" s="79">
        <f t="shared" ca="1" si="1055"/>
        <v>1.4659898400000004</v>
      </c>
    </row>
    <row r="5607" spans="1:14">
      <c r="A5607">
        <v>5599</v>
      </c>
      <c r="B5607">
        <f t="shared" si="1051"/>
        <v>34</v>
      </c>
      <c r="C5607">
        <f t="shared" si="1052"/>
        <v>3</v>
      </c>
      <c r="D5607">
        <f t="shared" si="1053"/>
        <v>7</v>
      </c>
      <c r="E5607">
        <f t="shared" si="1044"/>
        <v>72.900000000000006</v>
      </c>
      <c r="F5607">
        <f t="shared" ca="1" si="1045"/>
        <v>98</v>
      </c>
      <c r="G5607">
        <f t="shared" ca="1" si="1046"/>
        <v>5</v>
      </c>
      <c r="H5607">
        <f t="shared" ca="1" si="1047"/>
        <v>85</v>
      </c>
      <c r="I5607" s="6">
        <f t="shared" ca="1" si="1054"/>
        <v>0.60725700000000005</v>
      </c>
      <c r="J5607" s="18">
        <f t="shared" ca="1" si="1048"/>
        <v>1.7306824500000002</v>
      </c>
      <c r="K5607" s="7">
        <f t="shared" ca="1" si="1049"/>
        <v>1.7306824500000002</v>
      </c>
      <c r="L5607" s="55" t="str">
        <f t="shared" si="1050"/>
        <v>t5599</v>
      </c>
      <c r="M5607" s="56">
        <v>1</v>
      </c>
      <c r="N5607" s="79">
        <f t="shared" ca="1" si="1055"/>
        <v>1.7306824500000002</v>
      </c>
    </row>
    <row r="5608" spans="1:14">
      <c r="A5608">
        <v>5600</v>
      </c>
      <c r="B5608">
        <f t="shared" si="1051"/>
        <v>34</v>
      </c>
      <c r="C5608">
        <f t="shared" si="1052"/>
        <v>3</v>
      </c>
      <c r="D5608">
        <f t="shared" si="1053"/>
        <v>8</v>
      </c>
      <c r="E5608">
        <f t="shared" si="1044"/>
        <v>72.900000000000006</v>
      </c>
      <c r="F5608">
        <f t="shared" ca="1" si="1045"/>
        <v>98</v>
      </c>
      <c r="G5608">
        <f t="shared" ca="1" si="1046"/>
        <v>5</v>
      </c>
      <c r="H5608">
        <f t="shared" ca="1" si="1047"/>
        <v>95</v>
      </c>
      <c r="I5608" s="6">
        <f t="shared" ca="1" si="1054"/>
        <v>0.67869900000000005</v>
      </c>
      <c r="J5608" s="18">
        <f t="shared" ca="1" si="1048"/>
        <v>1.9342921500000001</v>
      </c>
      <c r="K5608" s="7">
        <f t="shared" ca="1" si="1049"/>
        <v>1.9342921500000001</v>
      </c>
      <c r="L5608" s="55" t="str">
        <f t="shared" si="1050"/>
        <v>t5600</v>
      </c>
      <c r="M5608" s="56">
        <v>1</v>
      </c>
      <c r="N5608" s="79">
        <f t="shared" ca="1" si="1055"/>
        <v>1.9342921500000001</v>
      </c>
    </row>
    <row r="5609" spans="1:14">
      <c r="A5609">
        <v>5601</v>
      </c>
      <c r="B5609">
        <f t="shared" si="1051"/>
        <v>34</v>
      </c>
      <c r="C5609">
        <f t="shared" si="1052"/>
        <v>3</v>
      </c>
      <c r="D5609">
        <f t="shared" si="1053"/>
        <v>9</v>
      </c>
      <c r="E5609">
        <f t="shared" si="1044"/>
        <v>72.900000000000006</v>
      </c>
      <c r="F5609">
        <f t="shared" ca="1" si="1045"/>
        <v>98</v>
      </c>
      <c r="G5609">
        <f t="shared" ca="1" si="1046"/>
        <v>5</v>
      </c>
      <c r="H5609">
        <f t="shared" ca="1" si="1047"/>
        <v>99</v>
      </c>
      <c r="I5609" s="6">
        <f t="shared" ca="1" si="1054"/>
        <v>0.70727580000000001</v>
      </c>
      <c r="J5609" s="18">
        <f t="shared" ca="1" si="1048"/>
        <v>2.0157360300000002</v>
      </c>
      <c r="K5609" s="7">
        <f t="shared" ca="1" si="1049"/>
        <v>2.0157360300000002</v>
      </c>
      <c r="L5609" s="55" t="str">
        <f t="shared" si="1050"/>
        <v>t5601</v>
      </c>
      <c r="M5609" s="56">
        <v>1</v>
      </c>
      <c r="N5609" s="79">
        <f t="shared" ca="1" si="1055"/>
        <v>2.0157360300000002</v>
      </c>
    </row>
    <row r="5610" spans="1:14">
      <c r="A5610">
        <v>5602</v>
      </c>
      <c r="B5610">
        <f t="shared" si="1051"/>
        <v>34</v>
      </c>
      <c r="C5610">
        <f t="shared" si="1052"/>
        <v>3</v>
      </c>
      <c r="D5610">
        <f t="shared" si="1053"/>
        <v>10</v>
      </c>
      <c r="E5610">
        <f t="shared" si="1044"/>
        <v>72.900000000000006</v>
      </c>
      <c r="F5610">
        <f t="shared" ca="1" si="1045"/>
        <v>98</v>
      </c>
      <c r="G5610">
        <f t="shared" ca="1" si="1046"/>
        <v>5</v>
      </c>
      <c r="H5610">
        <f t="shared" ca="1" si="1047"/>
        <v>100</v>
      </c>
      <c r="I5610" s="6">
        <f t="shared" ca="1" si="1054"/>
        <v>0.71442000000000005</v>
      </c>
      <c r="J5610" s="18">
        <f t="shared" ca="1" si="1048"/>
        <v>2.0360970000000003</v>
      </c>
      <c r="K5610" s="7">
        <f t="shared" ca="1" si="1049"/>
        <v>2.0360970000000003</v>
      </c>
      <c r="L5610" s="55" t="str">
        <f t="shared" si="1050"/>
        <v>t5602</v>
      </c>
      <c r="M5610" s="56">
        <v>1</v>
      </c>
      <c r="N5610" s="79">
        <f t="shared" ca="1" si="1055"/>
        <v>2.0360970000000003</v>
      </c>
    </row>
    <row r="5611" spans="1:14">
      <c r="A5611">
        <v>5603</v>
      </c>
      <c r="B5611">
        <f t="shared" si="1051"/>
        <v>34</v>
      </c>
      <c r="C5611">
        <f t="shared" si="1052"/>
        <v>3</v>
      </c>
      <c r="D5611">
        <f t="shared" si="1053"/>
        <v>11</v>
      </c>
      <c r="E5611">
        <f t="shared" si="1044"/>
        <v>72.900000000000006</v>
      </c>
      <c r="F5611">
        <f t="shared" ca="1" si="1045"/>
        <v>98</v>
      </c>
      <c r="G5611">
        <f t="shared" ca="1" si="1046"/>
        <v>5</v>
      </c>
      <c r="H5611">
        <f t="shared" ca="1" si="1047"/>
        <v>99</v>
      </c>
      <c r="I5611" s="6">
        <f t="shared" ca="1" si="1054"/>
        <v>0.70727580000000001</v>
      </c>
      <c r="J5611" s="18">
        <f t="shared" ca="1" si="1048"/>
        <v>2.0157360300000002</v>
      </c>
      <c r="K5611" s="7">
        <f t="shared" ca="1" si="1049"/>
        <v>2.0157360300000002</v>
      </c>
      <c r="L5611" s="55" t="str">
        <f t="shared" si="1050"/>
        <v>t5603</v>
      </c>
      <c r="M5611" s="56">
        <v>1</v>
      </c>
      <c r="N5611" s="79">
        <f t="shared" ca="1" si="1055"/>
        <v>2.0157360300000002</v>
      </c>
    </row>
    <row r="5612" spans="1:14">
      <c r="A5612">
        <v>5604</v>
      </c>
      <c r="B5612">
        <f t="shared" si="1051"/>
        <v>34</v>
      </c>
      <c r="C5612">
        <f t="shared" si="1052"/>
        <v>3</v>
      </c>
      <c r="D5612">
        <f t="shared" si="1053"/>
        <v>12</v>
      </c>
      <c r="E5612">
        <f t="shared" si="1044"/>
        <v>72.900000000000006</v>
      </c>
      <c r="F5612">
        <f t="shared" ca="1" si="1045"/>
        <v>98</v>
      </c>
      <c r="G5612">
        <f t="shared" ca="1" si="1046"/>
        <v>5</v>
      </c>
      <c r="H5612">
        <f t="shared" ca="1" si="1047"/>
        <v>93</v>
      </c>
      <c r="I5612" s="6">
        <f t="shared" ca="1" si="1054"/>
        <v>0.66441060000000007</v>
      </c>
      <c r="J5612" s="18">
        <f t="shared" ca="1" si="1048"/>
        <v>1.8935702100000003</v>
      </c>
      <c r="K5612" s="7">
        <f t="shared" ca="1" si="1049"/>
        <v>1.8935702100000003</v>
      </c>
      <c r="L5612" s="55" t="str">
        <f t="shared" si="1050"/>
        <v>t5604</v>
      </c>
      <c r="M5612" s="56">
        <v>1</v>
      </c>
      <c r="N5612" s="79">
        <f t="shared" ca="1" si="1055"/>
        <v>1.8935702100000003</v>
      </c>
    </row>
    <row r="5613" spans="1:14">
      <c r="A5613">
        <v>5605</v>
      </c>
      <c r="B5613">
        <f t="shared" si="1051"/>
        <v>34</v>
      </c>
      <c r="C5613">
        <f t="shared" si="1052"/>
        <v>3</v>
      </c>
      <c r="D5613">
        <f t="shared" si="1053"/>
        <v>13</v>
      </c>
      <c r="E5613">
        <f t="shared" si="1044"/>
        <v>72.900000000000006</v>
      </c>
      <c r="F5613">
        <f t="shared" ca="1" si="1045"/>
        <v>98</v>
      </c>
      <c r="G5613">
        <f t="shared" ca="1" si="1046"/>
        <v>5</v>
      </c>
      <c r="H5613">
        <f t="shared" ca="1" si="1047"/>
        <v>92</v>
      </c>
      <c r="I5613" s="6">
        <f t="shared" ca="1" si="1054"/>
        <v>0.65726640000000003</v>
      </c>
      <c r="J5613" s="18">
        <f t="shared" ca="1" si="1048"/>
        <v>1.8732092400000002</v>
      </c>
      <c r="K5613" s="7">
        <f t="shared" ca="1" si="1049"/>
        <v>1.8732092400000002</v>
      </c>
      <c r="L5613" s="55" t="str">
        <f t="shared" si="1050"/>
        <v>t5605</v>
      </c>
      <c r="M5613" s="56">
        <v>1</v>
      </c>
      <c r="N5613" s="79">
        <f t="shared" ca="1" si="1055"/>
        <v>1.8732092400000002</v>
      </c>
    </row>
    <row r="5614" spans="1:14">
      <c r="A5614">
        <v>5606</v>
      </c>
      <c r="B5614">
        <f t="shared" si="1051"/>
        <v>34</v>
      </c>
      <c r="C5614">
        <f t="shared" si="1052"/>
        <v>3</v>
      </c>
      <c r="D5614">
        <f t="shared" si="1053"/>
        <v>14</v>
      </c>
      <c r="E5614">
        <f t="shared" si="1044"/>
        <v>72.900000000000006</v>
      </c>
      <c r="F5614">
        <f t="shared" ca="1" si="1045"/>
        <v>98</v>
      </c>
      <c r="G5614">
        <f t="shared" ca="1" si="1046"/>
        <v>5</v>
      </c>
      <c r="H5614">
        <f t="shared" ca="1" si="1047"/>
        <v>90</v>
      </c>
      <c r="I5614" s="6">
        <f t="shared" ca="1" si="1054"/>
        <v>0.64297800000000005</v>
      </c>
      <c r="J5614" s="18">
        <f t="shared" ca="1" si="1048"/>
        <v>1.8324873000000002</v>
      </c>
      <c r="K5614" s="7">
        <f t="shared" ca="1" si="1049"/>
        <v>1.8324873000000002</v>
      </c>
      <c r="L5614" s="55" t="str">
        <f t="shared" si="1050"/>
        <v>t5606</v>
      </c>
      <c r="M5614" s="56">
        <v>1</v>
      </c>
      <c r="N5614" s="79">
        <f t="shared" ca="1" si="1055"/>
        <v>1.8324873000000002</v>
      </c>
    </row>
    <row r="5615" spans="1:14">
      <c r="A5615">
        <v>5607</v>
      </c>
      <c r="B5615">
        <f t="shared" si="1051"/>
        <v>34</v>
      </c>
      <c r="C5615">
        <f t="shared" si="1052"/>
        <v>3</v>
      </c>
      <c r="D5615">
        <f t="shared" si="1053"/>
        <v>15</v>
      </c>
      <c r="E5615">
        <f t="shared" si="1044"/>
        <v>72.900000000000006</v>
      </c>
      <c r="F5615">
        <f t="shared" ca="1" si="1045"/>
        <v>98</v>
      </c>
      <c r="G5615">
        <f t="shared" ca="1" si="1046"/>
        <v>5</v>
      </c>
      <c r="H5615">
        <f t="shared" ca="1" si="1047"/>
        <v>88</v>
      </c>
      <c r="I5615" s="6">
        <f t="shared" ca="1" si="1054"/>
        <v>0.62868959999999996</v>
      </c>
      <c r="J5615" s="18">
        <f t="shared" ca="1" si="1048"/>
        <v>1.7917653599999999</v>
      </c>
      <c r="K5615" s="7">
        <f t="shared" ca="1" si="1049"/>
        <v>1.7917653600000001</v>
      </c>
      <c r="L5615" s="55" t="str">
        <f t="shared" si="1050"/>
        <v>t5607</v>
      </c>
      <c r="M5615" s="56">
        <v>1</v>
      </c>
      <c r="N5615" s="79">
        <f t="shared" ca="1" si="1055"/>
        <v>1.7917653600000001</v>
      </c>
    </row>
    <row r="5616" spans="1:14">
      <c r="A5616">
        <v>5608</v>
      </c>
      <c r="B5616">
        <f t="shared" si="1051"/>
        <v>34</v>
      </c>
      <c r="C5616">
        <f t="shared" si="1052"/>
        <v>3</v>
      </c>
      <c r="D5616">
        <f t="shared" si="1053"/>
        <v>16</v>
      </c>
      <c r="E5616">
        <f t="shared" si="1044"/>
        <v>72.900000000000006</v>
      </c>
      <c r="F5616">
        <f t="shared" ca="1" si="1045"/>
        <v>98</v>
      </c>
      <c r="G5616">
        <f t="shared" ca="1" si="1046"/>
        <v>5</v>
      </c>
      <c r="H5616">
        <f t="shared" ca="1" si="1047"/>
        <v>90</v>
      </c>
      <c r="I5616" s="6">
        <f t="shared" ca="1" si="1054"/>
        <v>0.64297800000000005</v>
      </c>
      <c r="J5616" s="18">
        <f t="shared" ca="1" si="1048"/>
        <v>1.8324873000000002</v>
      </c>
      <c r="K5616" s="7">
        <f t="shared" ca="1" si="1049"/>
        <v>1.8324873000000002</v>
      </c>
      <c r="L5616" s="55" t="str">
        <f t="shared" si="1050"/>
        <v>t5608</v>
      </c>
      <c r="M5616" s="56">
        <v>1</v>
      </c>
      <c r="N5616" s="79">
        <f t="shared" ca="1" si="1055"/>
        <v>1.8324873000000002</v>
      </c>
    </row>
    <row r="5617" spans="1:14">
      <c r="A5617">
        <v>5609</v>
      </c>
      <c r="B5617">
        <f t="shared" si="1051"/>
        <v>34</v>
      </c>
      <c r="C5617">
        <f t="shared" si="1052"/>
        <v>3</v>
      </c>
      <c r="D5617">
        <f t="shared" si="1053"/>
        <v>17</v>
      </c>
      <c r="E5617">
        <f t="shared" si="1044"/>
        <v>72.900000000000006</v>
      </c>
      <c r="F5617">
        <f t="shared" ca="1" si="1045"/>
        <v>98</v>
      </c>
      <c r="G5617">
        <f t="shared" ca="1" si="1046"/>
        <v>5</v>
      </c>
      <c r="H5617">
        <f t="shared" ca="1" si="1047"/>
        <v>92</v>
      </c>
      <c r="I5617" s="6">
        <f t="shared" ca="1" si="1054"/>
        <v>0.65726640000000003</v>
      </c>
      <c r="J5617" s="18">
        <f t="shared" ca="1" si="1048"/>
        <v>1.8732092400000002</v>
      </c>
      <c r="K5617" s="7">
        <f t="shared" ca="1" si="1049"/>
        <v>1.8732092400000002</v>
      </c>
      <c r="L5617" s="55" t="str">
        <f t="shared" si="1050"/>
        <v>t5609</v>
      </c>
      <c r="M5617" s="56">
        <v>1</v>
      </c>
      <c r="N5617" s="79">
        <f t="shared" ca="1" si="1055"/>
        <v>1.8732092400000002</v>
      </c>
    </row>
    <row r="5618" spans="1:14">
      <c r="A5618">
        <v>5610</v>
      </c>
      <c r="B5618">
        <f t="shared" si="1051"/>
        <v>34</v>
      </c>
      <c r="C5618">
        <f t="shared" si="1052"/>
        <v>3</v>
      </c>
      <c r="D5618">
        <f t="shared" si="1053"/>
        <v>18</v>
      </c>
      <c r="E5618">
        <f t="shared" si="1044"/>
        <v>72.900000000000006</v>
      </c>
      <c r="F5618">
        <f t="shared" ca="1" si="1045"/>
        <v>98</v>
      </c>
      <c r="G5618">
        <f t="shared" ca="1" si="1046"/>
        <v>5</v>
      </c>
      <c r="H5618">
        <f t="shared" ca="1" si="1047"/>
        <v>96</v>
      </c>
      <c r="I5618" s="6">
        <f t="shared" ca="1" si="1054"/>
        <v>0.6858432000000001</v>
      </c>
      <c r="J5618" s="18">
        <f t="shared" ca="1" si="1048"/>
        <v>1.9546531200000004</v>
      </c>
      <c r="K5618" s="7">
        <f t="shared" ca="1" si="1049"/>
        <v>1.9546531200000004</v>
      </c>
      <c r="L5618" s="55" t="str">
        <f t="shared" si="1050"/>
        <v>t5610</v>
      </c>
      <c r="M5618" s="56">
        <v>1</v>
      </c>
      <c r="N5618" s="79">
        <f t="shared" ca="1" si="1055"/>
        <v>1.9546531200000004</v>
      </c>
    </row>
    <row r="5619" spans="1:14">
      <c r="A5619">
        <v>5611</v>
      </c>
      <c r="B5619">
        <f t="shared" si="1051"/>
        <v>34</v>
      </c>
      <c r="C5619">
        <f t="shared" si="1052"/>
        <v>3</v>
      </c>
      <c r="D5619">
        <f t="shared" si="1053"/>
        <v>19</v>
      </c>
      <c r="E5619">
        <f t="shared" si="1044"/>
        <v>72.900000000000006</v>
      </c>
      <c r="F5619">
        <f t="shared" ca="1" si="1045"/>
        <v>98</v>
      </c>
      <c r="G5619">
        <f t="shared" ca="1" si="1046"/>
        <v>5</v>
      </c>
      <c r="H5619">
        <f t="shared" ca="1" si="1047"/>
        <v>98</v>
      </c>
      <c r="I5619" s="6">
        <f t="shared" ca="1" si="1054"/>
        <v>0.70013159999999997</v>
      </c>
      <c r="J5619" s="18">
        <f t="shared" ca="1" si="1048"/>
        <v>1.99537506</v>
      </c>
      <c r="K5619" s="7">
        <f t="shared" ca="1" si="1049"/>
        <v>1.99537506</v>
      </c>
      <c r="L5619" s="55" t="str">
        <f t="shared" si="1050"/>
        <v>t5611</v>
      </c>
      <c r="M5619" s="56">
        <v>1</v>
      </c>
      <c r="N5619" s="79">
        <f t="shared" ca="1" si="1055"/>
        <v>1.99537506</v>
      </c>
    </row>
    <row r="5620" spans="1:14">
      <c r="A5620">
        <v>5612</v>
      </c>
      <c r="B5620">
        <f t="shared" si="1051"/>
        <v>34</v>
      </c>
      <c r="C5620">
        <f t="shared" si="1052"/>
        <v>3</v>
      </c>
      <c r="D5620">
        <f t="shared" si="1053"/>
        <v>20</v>
      </c>
      <c r="E5620">
        <f t="shared" si="1044"/>
        <v>72.900000000000006</v>
      </c>
      <c r="F5620">
        <f t="shared" ca="1" si="1045"/>
        <v>98</v>
      </c>
      <c r="G5620">
        <f t="shared" ca="1" si="1046"/>
        <v>5</v>
      </c>
      <c r="H5620">
        <f t="shared" ca="1" si="1047"/>
        <v>96</v>
      </c>
      <c r="I5620" s="6">
        <f t="shared" ca="1" si="1054"/>
        <v>0.6858432000000001</v>
      </c>
      <c r="J5620" s="18">
        <f t="shared" ca="1" si="1048"/>
        <v>1.9546531200000004</v>
      </c>
      <c r="K5620" s="7">
        <f t="shared" ca="1" si="1049"/>
        <v>1.9546531200000004</v>
      </c>
      <c r="L5620" s="55" t="str">
        <f t="shared" si="1050"/>
        <v>t5612</v>
      </c>
      <c r="M5620" s="56">
        <v>1</v>
      </c>
      <c r="N5620" s="79">
        <f t="shared" ca="1" si="1055"/>
        <v>1.9546531200000004</v>
      </c>
    </row>
    <row r="5621" spans="1:14">
      <c r="A5621">
        <v>5613</v>
      </c>
      <c r="B5621">
        <f t="shared" si="1051"/>
        <v>34</v>
      </c>
      <c r="C5621">
        <f t="shared" si="1052"/>
        <v>3</v>
      </c>
      <c r="D5621">
        <f t="shared" si="1053"/>
        <v>21</v>
      </c>
      <c r="E5621">
        <f t="shared" si="1044"/>
        <v>72.900000000000006</v>
      </c>
      <c r="F5621">
        <f t="shared" ca="1" si="1045"/>
        <v>98</v>
      </c>
      <c r="G5621">
        <f t="shared" ca="1" si="1046"/>
        <v>5</v>
      </c>
      <c r="H5621">
        <f t="shared" ca="1" si="1047"/>
        <v>90</v>
      </c>
      <c r="I5621" s="6">
        <f t="shared" ca="1" si="1054"/>
        <v>0.64297800000000005</v>
      </c>
      <c r="J5621" s="18">
        <f t="shared" ca="1" si="1048"/>
        <v>1.8324873000000002</v>
      </c>
      <c r="K5621" s="7">
        <f t="shared" ca="1" si="1049"/>
        <v>1.8324873000000002</v>
      </c>
      <c r="L5621" s="55" t="str">
        <f t="shared" si="1050"/>
        <v>t5613</v>
      </c>
      <c r="M5621" s="56">
        <v>1</v>
      </c>
      <c r="N5621" s="79">
        <f t="shared" ca="1" si="1055"/>
        <v>1.8324873000000002</v>
      </c>
    </row>
    <row r="5622" spans="1:14">
      <c r="A5622">
        <v>5614</v>
      </c>
      <c r="B5622">
        <f t="shared" si="1051"/>
        <v>34</v>
      </c>
      <c r="C5622">
        <f t="shared" si="1052"/>
        <v>3</v>
      </c>
      <c r="D5622">
        <f t="shared" si="1053"/>
        <v>22</v>
      </c>
      <c r="E5622">
        <f t="shared" si="1044"/>
        <v>72.900000000000006</v>
      </c>
      <c r="F5622">
        <f t="shared" ca="1" si="1045"/>
        <v>98</v>
      </c>
      <c r="G5622">
        <f t="shared" ca="1" si="1046"/>
        <v>5</v>
      </c>
      <c r="H5622">
        <f t="shared" ca="1" si="1047"/>
        <v>80</v>
      </c>
      <c r="I5622" s="6">
        <f t="shared" ca="1" si="1054"/>
        <v>0.57153600000000004</v>
      </c>
      <c r="J5622" s="18">
        <f t="shared" ca="1" si="1048"/>
        <v>1.6288776000000003</v>
      </c>
      <c r="K5622" s="7">
        <f t="shared" ca="1" si="1049"/>
        <v>1.6288776000000003</v>
      </c>
      <c r="L5622" s="55" t="str">
        <f t="shared" si="1050"/>
        <v>t5614</v>
      </c>
      <c r="M5622" s="56">
        <v>1</v>
      </c>
      <c r="N5622" s="79">
        <f t="shared" ca="1" si="1055"/>
        <v>1.6288776000000003</v>
      </c>
    </row>
    <row r="5623" spans="1:14">
      <c r="A5623">
        <v>5615</v>
      </c>
      <c r="B5623">
        <f t="shared" si="1051"/>
        <v>34</v>
      </c>
      <c r="C5623">
        <f t="shared" si="1052"/>
        <v>3</v>
      </c>
      <c r="D5623">
        <f t="shared" si="1053"/>
        <v>23</v>
      </c>
      <c r="E5623">
        <f t="shared" si="1044"/>
        <v>72.900000000000006</v>
      </c>
      <c r="F5623">
        <f t="shared" ca="1" si="1045"/>
        <v>98</v>
      </c>
      <c r="G5623">
        <f t="shared" ca="1" si="1046"/>
        <v>5</v>
      </c>
      <c r="H5623">
        <f t="shared" ca="1" si="1047"/>
        <v>70</v>
      </c>
      <c r="I5623" s="6">
        <f t="shared" ca="1" si="1054"/>
        <v>0.50009400000000004</v>
      </c>
      <c r="J5623" s="18">
        <f t="shared" ca="1" si="1048"/>
        <v>1.4252679000000001</v>
      </c>
      <c r="K5623" s="7">
        <f t="shared" ca="1" si="1049"/>
        <v>1.4252679000000001</v>
      </c>
      <c r="L5623" s="55" t="str">
        <f t="shared" si="1050"/>
        <v>t5615</v>
      </c>
      <c r="M5623" s="56">
        <v>1</v>
      </c>
      <c r="N5623" s="79">
        <f t="shared" ca="1" si="1055"/>
        <v>1.4252679000000001</v>
      </c>
    </row>
    <row r="5624" spans="1:14">
      <c r="A5624">
        <v>5616</v>
      </c>
      <c r="B5624">
        <f t="shared" si="1051"/>
        <v>34</v>
      </c>
      <c r="C5624">
        <f t="shared" si="1052"/>
        <v>4</v>
      </c>
      <c r="D5624">
        <f t="shared" si="1053"/>
        <v>0</v>
      </c>
      <c r="E5624">
        <f t="shared" si="1044"/>
        <v>72.900000000000006</v>
      </c>
      <c r="F5624">
        <f t="shared" ca="1" si="1045"/>
        <v>96</v>
      </c>
      <c r="G5624">
        <f t="shared" ca="1" si="1046"/>
        <v>5</v>
      </c>
      <c r="H5624">
        <f t="shared" ca="1" si="1047"/>
        <v>63</v>
      </c>
      <c r="I5624" s="6">
        <f t="shared" ca="1" si="1054"/>
        <v>0.44089920000000005</v>
      </c>
      <c r="J5624" s="18">
        <f t="shared" ca="1" si="1048"/>
        <v>1.2565627200000002</v>
      </c>
      <c r="K5624" s="7">
        <f t="shared" ca="1" si="1049"/>
        <v>1.2565627200000002</v>
      </c>
      <c r="L5624" s="55" t="str">
        <f t="shared" si="1050"/>
        <v>t5616</v>
      </c>
      <c r="M5624" s="56">
        <v>1</v>
      </c>
      <c r="N5624" s="79">
        <f t="shared" ca="1" si="1055"/>
        <v>1.2565627200000002</v>
      </c>
    </row>
    <row r="5625" spans="1:14">
      <c r="A5625">
        <v>5617</v>
      </c>
      <c r="B5625">
        <f t="shared" si="1051"/>
        <v>34</v>
      </c>
      <c r="C5625">
        <f t="shared" si="1052"/>
        <v>4</v>
      </c>
      <c r="D5625">
        <f t="shared" si="1053"/>
        <v>1</v>
      </c>
      <c r="E5625">
        <f t="shared" si="1044"/>
        <v>72.900000000000006</v>
      </c>
      <c r="F5625">
        <f t="shared" ca="1" si="1045"/>
        <v>96</v>
      </c>
      <c r="G5625">
        <f t="shared" ca="1" si="1046"/>
        <v>5</v>
      </c>
      <c r="H5625">
        <f t="shared" ca="1" si="1047"/>
        <v>62</v>
      </c>
      <c r="I5625" s="6">
        <f t="shared" ca="1" si="1054"/>
        <v>0.43390080000000003</v>
      </c>
      <c r="J5625" s="18">
        <f t="shared" ca="1" si="1048"/>
        <v>1.2366172800000002</v>
      </c>
      <c r="K5625" s="7">
        <f t="shared" ca="1" si="1049"/>
        <v>1.2366172800000002</v>
      </c>
      <c r="L5625" s="55" t="str">
        <f t="shared" si="1050"/>
        <v>t5617</v>
      </c>
      <c r="M5625" s="56">
        <v>1</v>
      </c>
      <c r="N5625" s="79">
        <f t="shared" ca="1" si="1055"/>
        <v>1.2366172800000002</v>
      </c>
    </row>
    <row r="5626" spans="1:14">
      <c r="A5626">
        <v>5618</v>
      </c>
      <c r="B5626">
        <f t="shared" si="1051"/>
        <v>34</v>
      </c>
      <c r="C5626">
        <f t="shared" si="1052"/>
        <v>4</v>
      </c>
      <c r="D5626">
        <f t="shared" si="1053"/>
        <v>2</v>
      </c>
      <c r="E5626">
        <f t="shared" si="1044"/>
        <v>72.900000000000006</v>
      </c>
      <c r="F5626">
        <f t="shared" ca="1" si="1045"/>
        <v>96</v>
      </c>
      <c r="G5626">
        <f t="shared" ca="1" si="1046"/>
        <v>5</v>
      </c>
      <c r="H5626">
        <f t="shared" ca="1" si="1047"/>
        <v>60</v>
      </c>
      <c r="I5626" s="6">
        <f t="shared" ca="1" si="1054"/>
        <v>0.41990400000000005</v>
      </c>
      <c r="J5626" s="18">
        <f t="shared" ca="1" si="1048"/>
        <v>1.1967264000000002</v>
      </c>
      <c r="K5626" s="7">
        <f t="shared" ca="1" si="1049"/>
        <v>1.1967264000000002</v>
      </c>
      <c r="L5626" s="55" t="str">
        <f t="shared" si="1050"/>
        <v>t5618</v>
      </c>
      <c r="M5626" s="56">
        <v>1</v>
      </c>
      <c r="N5626" s="79">
        <f t="shared" ca="1" si="1055"/>
        <v>1.1967264000000002</v>
      </c>
    </row>
    <row r="5627" spans="1:14">
      <c r="A5627">
        <v>5619</v>
      </c>
      <c r="B5627">
        <f t="shared" si="1051"/>
        <v>34</v>
      </c>
      <c r="C5627">
        <f t="shared" si="1052"/>
        <v>4</v>
      </c>
      <c r="D5627">
        <f t="shared" si="1053"/>
        <v>3</v>
      </c>
      <c r="E5627">
        <f t="shared" si="1044"/>
        <v>72.900000000000006</v>
      </c>
      <c r="F5627">
        <f t="shared" ca="1" si="1045"/>
        <v>96</v>
      </c>
      <c r="G5627">
        <f t="shared" ca="1" si="1046"/>
        <v>5</v>
      </c>
      <c r="H5627">
        <f t="shared" ca="1" si="1047"/>
        <v>58</v>
      </c>
      <c r="I5627" s="6">
        <f t="shared" ca="1" si="1054"/>
        <v>0.40590720000000002</v>
      </c>
      <c r="J5627" s="18">
        <f t="shared" ca="1" si="1048"/>
        <v>1.15683552</v>
      </c>
      <c r="K5627" s="7">
        <f t="shared" ca="1" si="1049"/>
        <v>1.15683552</v>
      </c>
      <c r="L5627" s="55" t="str">
        <f t="shared" si="1050"/>
        <v>t5619</v>
      </c>
      <c r="M5627" s="56">
        <v>1</v>
      </c>
      <c r="N5627" s="79">
        <f t="shared" ca="1" si="1055"/>
        <v>1.15683552</v>
      </c>
    </row>
    <row r="5628" spans="1:14">
      <c r="A5628">
        <v>5620</v>
      </c>
      <c r="B5628">
        <f t="shared" si="1051"/>
        <v>34</v>
      </c>
      <c r="C5628">
        <f t="shared" si="1052"/>
        <v>4</v>
      </c>
      <c r="D5628">
        <f t="shared" si="1053"/>
        <v>4</v>
      </c>
      <c r="E5628">
        <f t="shared" si="1044"/>
        <v>72.900000000000006</v>
      </c>
      <c r="F5628">
        <f t="shared" ca="1" si="1045"/>
        <v>96</v>
      </c>
      <c r="G5628">
        <f t="shared" ca="1" si="1046"/>
        <v>5</v>
      </c>
      <c r="H5628">
        <f t="shared" ca="1" si="1047"/>
        <v>59</v>
      </c>
      <c r="I5628" s="6">
        <f t="shared" ca="1" si="1054"/>
        <v>0.41290560000000004</v>
      </c>
      <c r="J5628" s="18">
        <f t="shared" ca="1" si="1048"/>
        <v>1.1767809600000001</v>
      </c>
      <c r="K5628" s="7">
        <f t="shared" ca="1" si="1049"/>
        <v>1.1767809600000001</v>
      </c>
      <c r="L5628" s="55" t="str">
        <f t="shared" si="1050"/>
        <v>t5620</v>
      </c>
      <c r="M5628" s="56">
        <v>1</v>
      </c>
      <c r="N5628" s="79">
        <f t="shared" ca="1" si="1055"/>
        <v>1.1767809600000001</v>
      </c>
    </row>
    <row r="5629" spans="1:14">
      <c r="A5629">
        <v>5621</v>
      </c>
      <c r="B5629">
        <f t="shared" si="1051"/>
        <v>34</v>
      </c>
      <c r="C5629">
        <f t="shared" si="1052"/>
        <v>4</v>
      </c>
      <c r="D5629">
        <f t="shared" si="1053"/>
        <v>5</v>
      </c>
      <c r="E5629">
        <f t="shared" si="1044"/>
        <v>72.900000000000006</v>
      </c>
      <c r="F5629">
        <f t="shared" ca="1" si="1045"/>
        <v>96</v>
      </c>
      <c r="G5629">
        <f t="shared" ca="1" si="1046"/>
        <v>5</v>
      </c>
      <c r="H5629">
        <f t="shared" ca="1" si="1047"/>
        <v>65</v>
      </c>
      <c r="I5629" s="6">
        <f t="shared" ca="1" si="1054"/>
        <v>0.45489600000000008</v>
      </c>
      <c r="J5629" s="18">
        <f t="shared" ca="1" si="1048"/>
        <v>1.2964536000000002</v>
      </c>
      <c r="K5629" s="7">
        <f t="shared" ca="1" si="1049"/>
        <v>1.2964536000000002</v>
      </c>
      <c r="L5629" s="55" t="str">
        <f t="shared" si="1050"/>
        <v>t5621</v>
      </c>
      <c r="M5629" s="56">
        <v>1</v>
      </c>
      <c r="N5629" s="79">
        <f t="shared" ca="1" si="1055"/>
        <v>1.2964536000000002</v>
      </c>
    </row>
    <row r="5630" spans="1:14">
      <c r="A5630">
        <v>5622</v>
      </c>
      <c r="B5630">
        <f t="shared" si="1051"/>
        <v>34</v>
      </c>
      <c r="C5630">
        <f t="shared" si="1052"/>
        <v>4</v>
      </c>
      <c r="D5630">
        <f t="shared" si="1053"/>
        <v>6</v>
      </c>
      <c r="E5630">
        <f t="shared" si="1044"/>
        <v>72.900000000000006</v>
      </c>
      <c r="F5630">
        <f t="shared" ca="1" si="1045"/>
        <v>96</v>
      </c>
      <c r="G5630">
        <f t="shared" ca="1" si="1046"/>
        <v>5</v>
      </c>
      <c r="H5630">
        <f t="shared" ca="1" si="1047"/>
        <v>72</v>
      </c>
      <c r="I5630" s="6">
        <f t="shared" ca="1" si="1054"/>
        <v>0.50388480000000013</v>
      </c>
      <c r="J5630" s="18">
        <f t="shared" ca="1" si="1048"/>
        <v>1.4360716800000004</v>
      </c>
      <c r="K5630" s="7">
        <f t="shared" ca="1" si="1049"/>
        <v>1.4360716800000002</v>
      </c>
      <c r="L5630" s="55" t="str">
        <f t="shared" si="1050"/>
        <v>t5622</v>
      </c>
      <c r="M5630" s="56">
        <v>1</v>
      </c>
      <c r="N5630" s="79">
        <f t="shared" ca="1" si="1055"/>
        <v>1.4360716800000002</v>
      </c>
    </row>
    <row r="5631" spans="1:14">
      <c r="A5631">
        <v>5623</v>
      </c>
      <c r="B5631">
        <f t="shared" si="1051"/>
        <v>34</v>
      </c>
      <c r="C5631">
        <f t="shared" si="1052"/>
        <v>4</v>
      </c>
      <c r="D5631">
        <f t="shared" si="1053"/>
        <v>7</v>
      </c>
      <c r="E5631">
        <f t="shared" si="1044"/>
        <v>72.900000000000006</v>
      </c>
      <c r="F5631">
        <f t="shared" ca="1" si="1045"/>
        <v>96</v>
      </c>
      <c r="G5631">
        <f t="shared" ca="1" si="1046"/>
        <v>5</v>
      </c>
      <c r="H5631">
        <f t="shared" ca="1" si="1047"/>
        <v>85</v>
      </c>
      <c r="I5631" s="6">
        <f t="shared" ca="1" si="1054"/>
        <v>0.59486400000000006</v>
      </c>
      <c r="J5631" s="18">
        <f t="shared" ca="1" si="1048"/>
        <v>1.6953624000000003</v>
      </c>
      <c r="K5631" s="7">
        <f t="shared" ca="1" si="1049"/>
        <v>1.6953624000000003</v>
      </c>
      <c r="L5631" s="55" t="str">
        <f t="shared" si="1050"/>
        <v>t5623</v>
      </c>
      <c r="M5631" s="56">
        <v>1</v>
      </c>
      <c r="N5631" s="79">
        <f t="shared" ca="1" si="1055"/>
        <v>1.6953624000000003</v>
      </c>
    </row>
    <row r="5632" spans="1:14">
      <c r="A5632">
        <v>5624</v>
      </c>
      <c r="B5632">
        <f t="shared" si="1051"/>
        <v>34</v>
      </c>
      <c r="C5632">
        <f t="shared" si="1052"/>
        <v>4</v>
      </c>
      <c r="D5632">
        <f t="shared" si="1053"/>
        <v>8</v>
      </c>
      <c r="E5632">
        <f t="shared" si="1044"/>
        <v>72.900000000000006</v>
      </c>
      <c r="F5632">
        <f t="shared" ca="1" si="1045"/>
        <v>96</v>
      </c>
      <c r="G5632">
        <f t="shared" ca="1" si="1046"/>
        <v>5</v>
      </c>
      <c r="H5632">
        <f t="shared" ca="1" si="1047"/>
        <v>95</v>
      </c>
      <c r="I5632" s="6">
        <f t="shared" ca="1" si="1054"/>
        <v>0.66484800000000011</v>
      </c>
      <c r="J5632" s="18">
        <f t="shared" ca="1" si="1048"/>
        <v>1.8948168000000003</v>
      </c>
      <c r="K5632" s="7">
        <f t="shared" ca="1" si="1049"/>
        <v>1.8948168000000003</v>
      </c>
      <c r="L5632" s="55" t="str">
        <f t="shared" si="1050"/>
        <v>t5624</v>
      </c>
      <c r="M5632" s="56">
        <v>1</v>
      </c>
      <c r="N5632" s="79">
        <f t="shared" ca="1" si="1055"/>
        <v>1.8948168000000003</v>
      </c>
    </row>
    <row r="5633" spans="1:14">
      <c r="A5633">
        <v>5625</v>
      </c>
      <c r="B5633">
        <f t="shared" si="1051"/>
        <v>34</v>
      </c>
      <c r="C5633">
        <f t="shared" si="1052"/>
        <v>4</v>
      </c>
      <c r="D5633">
        <f t="shared" si="1053"/>
        <v>9</v>
      </c>
      <c r="E5633">
        <f t="shared" si="1044"/>
        <v>72.900000000000006</v>
      </c>
      <c r="F5633">
        <f t="shared" ca="1" si="1045"/>
        <v>96</v>
      </c>
      <c r="G5633">
        <f t="shared" ca="1" si="1046"/>
        <v>5</v>
      </c>
      <c r="H5633">
        <f t="shared" ca="1" si="1047"/>
        <v>99</v>
      </c>
      <c r="I5633" s="6">
        <f t="shared" ca="1" si="1054"/>
        <v>0.69284160000000017</v>
      </c>
      <c r="J5633" s="18">
        <f t="shared" ca="1" si="1048"/>
        <v>1.9745985600000004</v>
      </c>
      <c r="K5633" s="7">
        <f t="shared" ca="1" si="1049"/>
        <v>1.9745985600000004</v>
      </c>
      <c r="L5633" s="55" t="str">
        <f t="shared" si="1050"/>
        <v>t5625</v>
      </c>
      <c r="M5633" s="56">
        <v>1</v>
      </c>
      <c r="N5633" s="79">
        <f t="shared" ca="1" si="1055"/>
        <v>1.9745985600000004</v>
      </c>
    </row>
    <row r="5634" spans="1:14">
      <c r="A5634">
        <v>5626</v>
      </c>
      <c r="B5634">
        <f t="shared" si="1051"/>
        <v>34</v>
      </c>
      <c r="C5634">
        <f t="shared" si="1052"/>
        <v>4</v>
      </c>
      <c r="D5634">
        <f t="shared" si="1053"/>
        <v>10</v>
      </c>
      <c r="E5634">
        <f t="shared" si="1044"/>
        <v>72.900000000000006</v>
      </c>
      <c r="F5634">
        <f t="shared" ca="1" si="1045"/>
        <v>96</v>
      </c>
      <c r="G5634">
        <f t="shared" ca="1" si="1046"/>
        <v>5</v>
      </c>
      <c r="H5634">
        <f t="shared" ca="1" si="1047"/>
        <v>100</v>
      </c>
      <c r="I5634" s="6">
        <f t="shared" ca="1" si="1054"/>
        <v>0.69984000000000013</v>
      </c>
      <c r="J5634" s="18">
        <f t="shared" ca="1" si="1048"/>
        <v>1.9945440000000005</v>
      </c>
      <c r="K5634" s="7">
        <f t="shared" ca="1" si="1049"/>
        <v>1.9945440000000005</v>
      </c>
      <c r="L5634" s="55" t="str">
        <f t="shared" si="1050"/>
        <v>t5626</v>
      </c>
      <c r="M5634" s="56">
        <v>1</v>
      </c>
      <c r="N5634" s="79">
        <f t="shared" ca="1" si="1055"/>
        <v>1.9945440000000005</v>
      </c>
    </row>
    <row r="5635" spans="1:14">
      <c r="A5635">
        <v>5627</v>
      </c>
      <c r="B5635">
        <f t="shared" si="1051"/>
        <v>34</v>
      </c>
      <c r="C5635">
        <f t="shared" si="1052"/>
        <v>4</v>
      </c>
      <c r="D5635">
        <f t="shared" si="1053"/>
        <v>11</v>
      </c>
      <c r="E5635">
        <f t="shared" si="1044"/>
        <v>72.900000000000006</v>
      </c>
      <c r="F5635">
        <f t="shared" ca="1" si="1045"/>
        <v>96</v>
      </c>
      <c r="G5635">
        <f t="shared" ca="1" si="1046"/>
        <v>5</v>
      </c>
      <c r="H5635">
        <f t="shared" ca="1" si="1047"/>
        <v>99</v>
      </c>
      <c r="I5635" s="6">
        <f t="shared" ca="1" si="1054"/>
        <v>0.69284160000000017</v>
      </c>
      <c r="J5635" s="18">
        <f t="shared" ca="1" si="1048"/>
        <v>1.9745985600000004</v>
      </c>
      <c r="K5635" s="7">
        <f t="shared" ca="1" si="1049"/>
        <v>1.9745985600000004</v>
      </c>
      <c r="L5635" s="55" t="str">
        <f t="shared" si="1050"/>
        <v>t5627</v>
      </c>
      <c r="M5635" s="56">
        <v>1</v>
      </c>
      <c r="N5635" s="79">
        <f t="shared" ca="1" si="1055"/>
        <v>1.9745985600000004</v>
      </c>
    </row>
    <row r="5636" spans="1:14">
      <c r="A5636">
        <v>5628</v>
      </c>
      <c r="B5636">
        <f t="shared" si="1051"/>
        <v>34</v>
      </c>
      <c r="C5636">
        <f t="shared" si="1052"/>
        <v>4</v>
      </c>
      <c r="D5636">
        <f t="shared" si="1053"/>
        <v>12</v>
      </c>
      <c r="E5636">
        <f t="shared" si="1044"/>
        <v>72.900000000000006</v>
      </c>
      <c r="F5636">
        <f t="shared" ca="1" si="1045"/>
        <v>96</v>
      </c>
      <c r="G5636">
        <f t="shared" ca="1" si="1046"/>
        <v>5</v>
      </c>
      <c r="H5636">
        <f t="shared" ca="1" si="1047"/>
        <v>93</v>
      </c>
      <c r="I5636" s="6">
        <f t="shared" ca="1" si="1054"/>
        <v>0.65085120000000019</v>
      </c>
      <c r="J5636" s="18">
        <f t="shared" ca="1" si="1048"/>
        <v>1.8549259200000006</v>
      </c>
      <c r="K5636" s="7">
        <f t="shared" ca="1" si="1049"/>
        <v>1.8549259200000008</v>
      </c>
      <c r="L5636" s="55" t="str">
        <f t="shared" si="1050"/>
        <v>t5628</v>
      </c>
      <c r="M5636" s="56">
        <v>1</v>
      </c>
      <c r="N5636" s="79">
        <f t="shared" ca="1" si="1055"/>
        <v>1.8549259200000008</v>
      </c>
    </row>
    <row r="5637" spans="1:14">
      <c r="A5637">
        <v>5629</v>
      </c>
      <c r="B5637">
        <f t="shared" si="1051"/>
        <v>34</v>
      </c>
      <c r="C5637">
        <f t="shared" si="1052"/>
        <v>4</v>
      </c>
      <c r="D5637">
        <f t="shared" si="1053"/>
        <v>13</v>
      </c>
      <c r="E5637">
        <f t="shared" si="1044"/>
        <v>72.900000000000006</v>
      </c>
      <c r="F5637">
        <f t="shared" ca="1" si="1045"/>
        <v>96</v>
      </c>
      <c r="G5637">
        <f t="shared" ca="1" si="1046"/>
        <v>5</v>
      </c>
      <c r="H5637">
        <f t="shared" ca="1" si="1047"/>
        <v>92</v>
      </c>
      <c r="I5637" s="6">
        <f t="shared" ca="1" si="1054"/>
        <v>0.64385280000000011</v>
      </c>
      <c r="J5637" s="18">
        <f t="shared" ca="1" si="1048"/>
        <v>1.8349804800000005</v>
      </c>
      <c r="K5637" s="7">
        <f t="shared" ca="1" si="1049"/>
        <v>1.8349804800000005</v>
      </c>
      <c r="L5637" s="55" t="str">
        <f t="shared" si="1050"/>
        <v>t5629</v>
      </c>
      <c r="M5637" s="56">
        <v>1</v>
      </c>
      <c r="N5637" s="79">
        <f t="shared" ca="1" si="1055"/>
        <v>1.8349804800000005</v>
      </c>
    </row>
    <row r="5638" spans="1:14">
      <c r="A5638">
        <v>5630</v>
      </c>
      <c r="B5638">
        <f t="shared" si="1051"/>
        <v>34</v>
      </c>
      <c r="C5638">
        <f t="shared" si="1052"/>
        <v>4</v>
      </c>
      <c r="D5638">
        <f t="shared" si="1053"/>
        <v>14</v>
      </c>
      <c r="E5638">
        <f t="shared" si="1044"/>
        <v>72.900000000000006</v>
      </c>
      <c r="F5638">
        <f t="shared" ca="1" si="1045"/>
        <v>96</v>
      </c>
      <c r="G5638">
        <f t="shared" ca="1" si="1046"/>
        <v>5</v>
      </c>
      <c r="H5638">
        <f t="shared" ca="1" si="1047"/>
        <v>90</v>
      </c>
      <c r="I5638" s="6">
        <f t="shared" ca="1" si="1054"/>
        <v>0.62985600000000008</v>
      </c>
      <c r="J5638" s="18">
        <f t="shared" ca="1" si="1048"/>
        <v>1.7950896000000003</v>
      </c>
      <c r="K5638" s="7">
        <f t="shared" ca="1" si="1049"/>
        <v>1.7950896000000003</v>
      </c>
      <c r="L5638" s="55" t="str">
        <f t="shared" si="1050"/>
        <v>t5630</v>
      </c>
      <c r="M5638" s="56">
        <v>1</v>
      </c>
      <c r="N5638" s="79">
        <f t="shared" ca="1" si="1055"/>
        <v>1.7950896000000003</v>
      </c>
    </row>
    <row r="5639" spans="1:14">
      <c r="A5639">
        <v>5631</v>
      </c>
      <c r="B5639">
        <f t="shared" si="1051"/>
        <v>34</v>
      </c>
      <c r="C5639">
        <f t="shared" si="1052"/>
        <v>4</v>
      </c>
      <c r="D5639">
        <f t="shared" si="1053"/>
        <v>15</v>
      </c>
      <c r="E5639">
        <f t="shared" si="1044"/>
        <v>72.900000000000006</v>
      </c>
      <c r="F5639">
        <f t="shared" ca="1" si="1045"/>
        <v>96</v>
      </c>
      <c r="G5639">
        <f t="shared" ca="1" si="1046"/>
        <v>5</v>
      </c>
      <c r="H5639">
        <f t="shared" ca="1" si="1047"/>
        <v>88</v>
      </c>
      <c r="I5639" s="6">
        <f t="shared" ca="1" si="1054"/>
        <v>0.61585920000000005</v>
      </c>
      <c r="J5639" s="18">
        <f t="shared" ca="1" si="1048"/>
        <v>1.7551987200000001</v>
      </c>
      <c r="K5639" s="7">
        <f t="shared" ca="1" si="1049"/>
        <v>1.7551987200000001</v>
      </c>
      <c r="L5639" s="55" t="str">
        <f t="shared" si="1050"/>
        <v>t5631</v>
      </c>
      <c r="M5639" s="56">
        <v>1</v>
      </c>
      <c r="N5639" s="79">
        <f t="shared" ca="1" si="1055"/>
        <v>1.7551987200000001</v>
      </c>
    </row>
    <row r="5640" spans="1:14">
      <c r="A5640">
        <v>5632</v>
      </c>
      <c r="B5640">
        <f t="shared" si="1051"/>
        <v>34</v>
      </c>
      <c r="C5640">
        <f t="shared" si="1052"/>
        <v>4</v>
      </c>
      <c r="D5640">
        <f t="shared" si="1053"/>
        <v>16</v>
      </c>
      <c r="E5640">
        <f t="shared" ref="E5640:E5703" si="1056">VLOOKUP(B5640,table_week_fact,2)</f>
        <v>72.900000000000006</v>
      </c>
      <c r="F5640">
        <f t="shared" ref="F5640:F5703" ca="1" si="1057">OFFSET(table_day_fact_start,C5640-1,0)</f>
        <v>96</v>
      </c>
      <c r="G5640">
        <f t="shared" ref="G5640:G5703" ca="1" si="1058">OFFSET(table_hr_col_start,C5640-1,MATCH(B5640,table_hr_col_wk_hdr)-1)</f>
        <v>5</v>
      </c>
      <c r="H5640">
        <f t="shared" ref="H5640:H5703" ca="1" si="1059">OFFSET(table_hr_fact_start,D5640,G5640-1)</f>
        <v>90</v>
      </c>
      <c r="I5640" s="6">
        <f t="shared" ca="1" si="1054"/>
        <v>0.62985600000000008</v>
      </c>
      <c r="J5640" s="18">
        <f t="shared" ref="J5640:J5703" ca="1" si="1060">peak_baseline*I5640</f>
        <v>1.7950896000000003</v>
      </c>
      <c r="K5640" s="7">
        <f t="shared" ref="K5640:K5703" ca="1" si="1061">J5640*peak_load/peak_baseline</f>
        <v>1.7950896000000003</v>
      </c>
      <c r="L5640" s="55" t="str">
        <f t="shared" ref="L5640:L5703" si="1062">CONCATENATE($M$4,TEXT(A5640,"0"))</f>
        <v>t5632</v>
      </c>
      <c r="M5640" s="56">
        <v>1</v>
      </c>
      <c r="N5640" s="79">
        <f t="shared" ca="1" si="1055"/>
        <v>1.7950896000000003</v>
      </c>
    </row>
    <row r="5641" spans="1:14">
      <c r="A5641">
        <v>5633</v>
      </c>
      <c r="B5641">
        <f t="shared" ref="B5641:B5704" si="1063">ROUNDDOWN(A5641/168,0)+1</f>
        <v>34</v>
      </c>
      <c r="C5641">
        <f t="shared" ref="C5641:C5704" si="1064">ROUNDDOWN(MOD(A5641/24,7),0)+1</f>
        <v>4</v>
      </c>
      <c r="D5641">
        <f t="shared" ref="D5641:D5704" si="1065">MOD(A5641,24)</f>
        <v>17</v>
      </c>
      <c r="E5641">
        <f t="shared" si="1056"/>
        <v>72.900000000000006</v>
      </c>
      <c r="F5641">
        <f t="shared" ca="1" si="1057"/>
        <v>96</v>
      </c>
      <c r="G5641">
        <f t="shared" ca="1" si="1058"/>
        <v>5</v>
      </c>
      <c r="H5641">
        <f t="shared" ca="1" si="1059"/>
        <v>92</v>
      </c>
      <c r="I5641" s="6">
        <f t="shared" ref="I5641:I5704" ca="1" si="1066">E5641/100*F5641/100*H5641/100</f>
        <v>0.64385280000000011</v>
      </c>
      <c r="J5641" s="18">
        <f t="shared" ca="1" si="1060"/>
        <v>1.8349804800000005</v>
      </c>
      <c r="K5641" s="7">
        <f t="shared" ca="1" si="1061"/>
        <v>1.8349804800000005</v>
      </c>
      <c r="L5641" s="55" t="str">
        <f t="shared" si="1062"/>
        <v>t5633</v>
      </c>
      <c r="M5641" s="56">
        <v>1</v>
      </c>
      <c r="N5641" s="79">
        <f t="shared" ref="N5641:N5704" ca="1" si="1067">K5641</f>
        <v>1.8349804800000005</v>
      </c>
    </row>
    <row r="5642" spans="1:14">
      <c r="A5642">
        <v>5634</v>
      </c>
      <c r="B5642">
        <f t="shared" si="1063"/>
        <v>34</v>
      </c>
      <c r="C5642">
        <f t="shared" si="1064"/>
        <v>4</v>
      </c>
      <c r="D5642">
        <f t="shared" si="1065"/>
        <v>18</v>
      </c>
      <c r="E5642">
        <f t="shared" si="1056"/>
        <v>72.900000000000006</v>
      </c>
      <c r="F5642">
        <f t="shared" ca="1" si="1057"/>
        <v>96</v>
      </c>
      <c r="G5642">
        <f t="shared" ca="1" si="1058"/>
        <v>5</v>
      </c>
      <c r="H5642">
        <f t="shared" ca="1" si="1059"/>
        <v>96</v>
      </c>
      <c r="I5642" s="6">
        <f t="shared" ca="1" si="1066"/>
        <v>0.67184640000000018</v>
      </c>
      <c r="J5642" s="18">
        <f t="shared" ca="1" si="1060"/>
        <v>1.9147622400000006</v>
      </c>
      <c r="K5642" s="7">
        <f t="shared" ca="1" si="1061"/>
        <v>1.9147622400000006</v>
      </c>
      <c r="L5642" s="55" t="str">
        <f t="shared" si="1062"/>
        <v>t5634</v>
      </c>
      <c r="M5642" s="56">
        <v>1</v>
      </c>
      <c r="N5642" s="79">
        <f t="shared" ca="1" si="1067"/>
        <v>1.9147622400000006</v>
      </c>
    </row>
    <row r="5643" spans="1:14">
      <c r="A5643">
        <v>5635</v>
      </c>
      <c r="B5643">
        <f t="shared" si="1063"/>
        <v>34</v>
      </c>
      <c r="C5643">
        <f t="shared" si="1064"/>
        <v>4</v>
      </c>
      <c r="D5643">
        <f t="shared" si="1065"/>
        <v>19</v>
      </c>
      <c r="E5643">
        <f t="shared" si="1056"/>
        <v>72.900000000000006</v>
      </c>
      <c r="F5643">
        <f t="shared" ca="1" si="1057"/>
        <v>96</v>
      </c>
      <c r="G5643">
        <f t="shared" ca="1" si="1058"/>
        <v>5</v>
      </c>
      <c r="H5643">
        <f t="shared" ca="1" si="1059"/>
        <v>98</v>
      </c>
      <c r="I5643" s="6">
        <f t="shared" ca="1" si="1066"/>
        <v>0.68584320000000021</v>
      </c>
      <c r="J5643" s="18">
        <f t="shared" ca="1" si="1060"/>
        <v>1.9546531200000006</v>
      </c>
      <c r="K5643" s="7">
        <f t="shared" ca="1" si="1061"/>
        <v>1.9546531200000004</v>
      </c>
      <c r="L5643" s="55" t="str">
        <f t="shared" si="1062"/>
        <v>t5635</v>
      </c>
      <c r="M5643" s="56">
        <v>1</v>
      </c>
      <c r="N5643" s="79">
        <f t="shared" ca="1" si="1067"/>
        <v>1.9546531200000004</v>
      </c>
    </row>
    <row r="5644" spans="1:14">
      <c r="A5644">
        <v>5636</v>
      </c>
      <c r="B5644">
        <f t="shared" si="1063"/>
        <v>34</v>
      </c>
      <c r="C5644">
        <f t="shared" si="1064"/>
        <v>4</v>
      </c>
      <c r="D5644">
        <f t="shared" si="1065"/>
        <v>20</v>
      </c>
      <c r="E5644">
        <f t="shared" si="1056"/>
        <v>72.900000000000006</v>
      </c>
      <c r="F5644">
        <f t="shared" ca="1" si="1057"/>
        <v>96</v>
      </c>
      <c r="G5644">
        <f t="shared" ca="1" si="1058"/>
        <v>5</v>
      </c>
      <c r="H5644">
        <f t="shared" ca="1" si="1059"/>
        <v>96</v>
      </c>
      <c r="I5644" s="6">
        <f t="shared" ca="1" si="1066"/>
        <v>0.67184640000000018</v>
      </c>
      <c r="J5644" s="18">
        <f t="shared" ca="1" si="1060"/>
        <v>1.9147622400000006</v>
      </c>
      <c r="K5644" s="7">
        <f t="shared" ca="1" si="1061"/>
        <v>1.9147622400000006</v>
      </c>
      <c r="L5644" s="55" t="str">
        <f t="shared" si="1062"/>
        <v>t5636</v>
      </c>
      <c r="M5644" s="56">
        <v>1</v>
      </c>
      <c r="N5644" s="79">
        <f t="shared" ca="1" si="1067"/>
        <v>1.9147622400000006</v>
      </c>
    </row>
    <row r="5645" spans="1:14">
      <c r="A5645">
        <v>5637</v>
      </c>
      <c r="B5645">
        <f t="shared" si="1063"/>
        <v>34</v>
      </c>
      <c r="C5645">
        <f t="shared" si="1064"/>
        <v>4</v>
      </c>
      <c r="D5645">
        <f t="shared" si="1065"/>
        <v>21</v>
      </c>
      <c r="E5645">
        <f t="shared" si="1056"/>
        <v>72.900000000000006</v>
      </c>
      <c r="F5645">
        <f t="shared" ca="1" si="1057"/>
        <v>96</v>
      </c>
      <c r="G5645">
        <f t="shared" ca="1" si="1058"/>
        <v>5</v>
      </c>
      <c r="H5645">
        <f t="shared" ca="1" si="1059"/>
        <v>90</v>
      </c>
      <c r="I5645" s="6">
        <f t="shared" ca="1" si="1066"/>
        <v>0.62985600000000008</v>
      </c>
      <c r="J5645" s="18">
        <f t="shared" ca="1" si="1060"/>
        <v>1.7950896000000003</v>
      </c>
      <c r="K5645" s="7">
        <f t="shared" ca="1" si="1061"/>
        <v>1.7950896000000003</v>
      </c>
      <c r="L5645" s="55" t="str">
        <f t="shared" si="1062"/>
        <v>t5637</v>
      </c>
      <c r="M5645" s="56">
        <v>1</v>
      </c>
      <c r="N5645" s="79">
        <f t="shared" ca="1" si="1067"/>
        <v>1.7950896000000003</v>
      </c>
    </row>
    <row r="5646" spans="1:14">
      <c r="A5646">
        <v>5638</v>
      </c>
      <c r="B5646">
        <f t="shared" si="1063"/>
        <v>34</v>
      </c>
      <c r="C5646">
        <f t="shared" si="1064"/>
        <v>4</v>
      </c>
      <c r="D5646">
        <f t="shared" si="1065"/>
        <v>22</v>
      </c>
      <c r="E5646">
        <f t="shared" si="1056"/>
        <v>72.900000000000006</v>
      </c>
      <c r="F5646">
        <f t="shared" ca="1" si="1057"/>
        <v>96</v>
      </c>
      <c r="G5646">
        <f t="shared" ca="1" si="1058"/>
        <v>5</v>
      </c>
      <c r="H5646">
        <f t="shared" ca="1" si="1059"/>
        <v>80</v>
      </c>
      <c r="I5646" s="6">
        <f t="shared" ca="1" si="1066"/>
        <v>0.55987200000000004</v>
      </c>
      <c r="J5646" s="18">
        <f t="shared" ca="1" si="1060"/>
        <v>1.5956352000000003</v>
      </c>
      <c r="K5646" s="7">
        <f t="shared" ca="1" si="1061"/>
        <v>1.5956352</v>
      </c>
      <c r="L5646" s="55" t="str">
        <f t="shared" si="1062"/>
        <v>t5638</v>
      </c>
      <c r="M5646" s="56">
        <v>1</v>
      </c>
      <c r="N5646" s="79">
        <f t="shared" ca="1" si="1067"/>
        <v>1.5956352</v>
      </c>
    </row>
    <row r="5647" spans="1:14">
      <c r="A5647">
        <v>5639</v>
      </c>
      <c r="B5647">
        <f t="shared" si="1063"/>
        <v>34</v>
      </c>
      <c r="C5647">
        <f t="shared" si="1064"/>
        <v>4</v>
      </c>
      <c r="D5647">
        <f t="shared" si="1065"/>
        <v>23</v>
      </c>
      <c r="E5647">
        <f t="shared" si="1056"/>
        <v>72.900000000000006</v>
      </c>
      <c r="F5647">
        <f t="shared" ca="1" si="1057"/>
        <v>96</v>
      </c>
      <c r="G5647">
        <f t="shared" ca="1" si="1058"/>
        <v>5</v>
      </c>
      <c r="H5647">
        <f t="shared" ca="1" si="1059"/>
        <v>70</v>
      </c>
      <c r="I5647" s="6">
        <f t="shared" ca="1" si="1066"/>
        <v>0.4898880000000001</v>
      </c>
      <c r="J5647" s="18">
        <f t="shared" ca="1" si="1060"/>
        <v>1.3961808000000002</v>
      </c>
      <c r="K5647" s="7">
        <f t="shared" ca="1" si="1061"/>
        <v>1.3961808000000002</v>
      </c>
      <c r="L5647" s="55" t="str">
        <f t="shared" si="1062"/>
        <v>t5639</v>
      </c>
      <c r="M5647" s="56">
        <v>1</v>
      </c>
      <c r="N5647" s="79">
        <f t="shared" ca="1" si="1067"/>
        <v>1.3961808000000002</v>
      </c>
    </row>
    <row r="5648" spans="1:14">
      <c r="A5648">
        <v>5640</v>
      </c>
      <c r="B5648">
        <f t="shared" si="1063"/>
        <v>34</v>
      </c>
      <c r="C5648">
        <f t="shared" si="1064"/>
        <v>5</v>
      </c>
      <c r="D5648">
        <f t="shared" si="1065"/>
        <v>0</v>
      </c>
      <c r="E5648">
        <f t="shared" si="1056"/>
        <v>72.900000000000006</v>
      </c>
      <c r="F5648">
        <f t="shared" ca="1" si="1057"/>
        <v>94</v>
      </c>
      <c r="G5648">
        <f t="shared" ca="1" si="1058"/>
        <v>5</v>
      </c>
      <c r="H5648">
        <f t="shared" ca="1" si="1059"/>
        <v>63</v>
      </c>
      <c r="I5648" s="6">
        <f t="shared" ca="1" si="1066"/>
        <v>0.43171380000000004</v>
      </c>
      <c r="J5648" s="18">
        <f t="shared" ca="1" si="1060"/>
        <v>1.2303843300000001</v>
      </c>
      <c r="K5648" s="7">
        <f t="shared" ca="1" si="1061"/>
        <v>1.2303843300000001</v>
      </c>
      <c r="L5648" s="55" t="str">
        <f t="shared" si="1062"/>
        <v>t5640</v>
      </c>
      <c r="M5648" s="56">
        <v>1</v>
      </c>
      <c r="N5648" s="79">
        <f t="shared" ca="1" si="1067"/>
        <v>1.2303843300000001</v>
      </c>
    </row>
    <row r="5649" spans="1:14">
      <c r="A5649">
        <v>5641</v>
      </c>
      <c r="B5649">
        <f t="shared" si="1063"/>
        <v>34</v>
      </c>
      <c r="C5649">
        <f t="shared" si="1064"/>
        <v>5</v>
      </c>
      <c r="D5649">
        <f t="shared" si="1065"/>
        <v>1</v>
      </c>
      <c r="E5649">
        <f t="shared" si="1056"/>
        <v>72.900000000000006</v>
      </c>
      <c r="F5649">
        <f t="shared" ca="1" si="1057"/>
        <v>94</v>
      </c>
      <c r="G5649">
        <f t="shared" ca="1" si="1058"/>
        <v>5</v>
      </c>
      <c r="H5649">
        <f t="shared" ca="1" si="1059"/>
        <v>62</v>
      </c>
      <c r="I5649" s="6">
        <f t="shared" ca="1" si="1066"/>
        <v>0.42486120000000005</v>
      </c>
      <c r="J5649" s="18">
        <f t="shared" ca="1" si="1060"/>
        <v>1.2108544200000002</v>
      </c>
      <c r="K5649" s="7">
        <f t="shared" ca="1" si="1061"/>
        <v>1.2108544200000002</v>
      </c>
      <c r="L5649" s="55" t="str">
        <f t="shared" si="1062"/>
        <v>t5641</v>
      </c>
      <c r="M5649" s="56">
        <v>1</v>
      </c>
      <c r="N5649" s="79">
        <f t="shared" ca="1" si="1067"/>
        <v>1.2108544200000002</v>
      </c>
    </row>
    <row r="5650" spans="1:14">
      <c r="A5650">
        <v>5642</v>
      </c>
      <c r="B5650">
        <f t="shared" si="1063"/>
        <v>34</v>
      </c>
      <c r="C5650">
        <f t="shared" si="1064"/>
        <v>5</v>
      </c>
      <c r="D5650">
        <f t="shared" si="1065"/>
        <v>2</v>
      </c>
      <c r="E5650">
        <f t="shared" si="1056"/>
        <v>72.900000000000006</v>
      </c>
      <c r="F5650">
        <f t="shared" ca="1" si="1057"/>
        <v>94</v>
      </c>
      <c r="G5650">
        <f t="shared" ca="1" si="1058"/>
        <v>5</v>
      </c>
      <c r="H5650">
        <f t="shared" ca="1" si="1059"/>
        <v>60</v>
      </c>
      <c r="I5650" s="6">
        <f t="shared" ca="1" si="1066"/>
        <v>0.41115600000000008</v>
      </c>
      <c r="J5650" s="18">
        <f t="shared" ca="1" si="1060"/>
        <v>1.1717946000000004</v>
      </c>
      <c r="K5650" s="7">
        <f t="shared" ca="1" si="1061"/>
        <v>1.1717946000000004</v>
      </c>
      <c r="L5650" s="55" t="str">
        <f t="shared" si="1062"/>
        <v>t5642</v>
      </c>
      <c r="M5650" s="56">
        <v>1</v>
      </c>
      <c r="N5650" s="79">
        <f t="shared" ca="1" si="1067"/>
        <v>1.1717946000000004</v>
      </c>
    </row>
    <row r="5651" spans="1:14">
      <c r="A5651">
        <v>5643</v>
      </c>
      <c r="B5651">
        <f t="shared" si="1063"/>
        <v>34</v>
      </c>
      <c r="C5651">
        <f t="shared" si="1064"/>
        <v>5</v>
      </c>
      <c r="D5651">
        <f t="shared" si="1065"/>
        <v>3</v>
      </c>
      <c r="E5651">
        <f t="shared" si="1056"/>
        <v>72.900000000000006</v>
      </c>
      <c r="F5651">
        <f t="shared" ca="1" si="1057"/>
        <v>94</v>
      </c>
      <c r="G5651">
        <f t="shared" ca="1" si="1058"/>
        <v>5</v>
      </c>
      <c r="H5651">
        <f t="shared" ca="1" si="1059"/>
        <v>58</v>
      </c>
      <c r="I5651" s="6">
        <f t="shared" ca="1" si="1066"/>
        <v>0.3974508000000001</v>
      </c>
      <c r="J5651" s="18">
        <f t="shared" ca="1" si="1060"/>
        <v>1.1327347800000003</v>
      </c>
      <c r="K5651" s="7">
        <f t="shared" ca="1" si="1061"/>
        <v>1.1327347800000003</v>
      </c>
      <c r="L5651" s="55" t="str">
        <f t="shared" si="1062"/>
        <v>t5643</v>
      </c>
      <c r="M5651" s="56">
        <v>1</v>
      </c>
      <c r="N5651" s="79">
        <f t="shared" ca="1" si="1067"/>
        <v>1.1327347800000003</v>
      </c>
    </row>
    <row r="5652" spans="1:14">
      <c r="A5652">
        <v>5644</v>
      </c>
      <c r="B5652">
        <f t="shared" si="1063"/>
        <v>34</v>
      </c>
      <c r="C5652">
        <f t="shared" si="1064"/>
        <v>5</v>
      </c>
      <c r="D5652">
        <f t="shared" si="1065"/>
        <v>4</v>
      </c>
      <c r="E5652">
        <f t="shared" si="1056"/>
        <v>72.900000000000006</v>
      </c>
      <c r="F5652">
        <f t="shared" ca="1" si="1057"/>
        <v>94</v>
      </c>
      <c r="G5652">
        <f t="shared" ca="1" si="1058"/>
        <v>5</v>
      </c>
      <c r="H5652">
        <f t="shared" ca="1" si="1059"/>
        <v>59</v>
      </c>
      <c r="I5652" s="6">
        <f t="shared" ca="1" si="1066"/>
        <v>0.40430340000000009</v>
      </c>
      <c r="J5652" s="18">
        <f t="shared" ca="1" si="1060"/>
        <v>1.1522646900000002</v>
      </c>
      <c r="K5652" s="7">
        <f t="shared" ca="1" si="1061"/>
        <v>1.1522646900000002</v>
      </c>
      <c r="L5652" s="55" t="str">
        <f t="shared" si="1062"/>
        <v>t5644</v>
      </c>
      <c r="M5652" s="56">
        <v>1</v>
      </c>
      <c r="N5652" s="79">
        <f t="shared" ca="1" si="1067"/>
        <v>1.1522646900000002</v>
      </c>
    </row>
    <row r="5653" spans="1:14">
      <c r="A5653">
        <v>5645</v>
      </c>
      <c r="B5653">
        <f t="shared" si="1063"/>
        <v>34</v>
      </c>
      <c r="C5653">
        <f t="shared" si="1064"/>
        <v>5</v>
      </c>
      <c r="D5653">
        <f t="shared" si="1065"/>
        <v>5</v>
      </c>
      <c r="E5653">
        <f t="shared" si="1056"/>
        <v>72.900000000000006</v>
      </c>
      <c r="F5653">
        <f t="shared" ca="1" si="1057"/>
        <v>94</v>
      </c>
      <c r="G5653">
        <f t="shared" ca="1" si="1058"/>
        <v>5</v>
      </c>
      <c r="H5653">
        <f t="shared" ca="1" si="1059"/>
        <v>65</v>
      </c>
      <c r="I5653" s="6">
        <f t="shared" ca="1" si="1066"/>
        <v>0.44541900000000006</v>
      </c>
      <c r="J5653" s="18">
        <f t="shared" ca="1" si="1060"/>
        <v>1.2694441500000002</v>
      </c>
      <c r="K5653" s="7">
        <f t="shared" ca="1" si="1061"/>
        <v>1.2694441500000002</v>
      </c>
      <c r="L5653" s="55" t="str">
        <f t="shared" si="1062"/>
        <v>t5645</v>
      </c>
      <c r="M5653" s="56">
        <v>1</v>
      </c>
      <c r="N5653" s="79">
        <f t="shared" ca="1" si="1067"/>
        <v>1.2694441500000002</v>
      </c>
    </row>
    <row r="5654" spans="1:14">
      <c r="A5654">
        <v>5646</v>
      </c>
      <c r="B5654">
        <f t="shared" si="1063"/>
        <v>34</v>
      </c>
      <c r="C5654">
        <f t="shared" si="1064"/>
        <v>5</v>
      </c>
      <c r="D5654">
        <f t="shared" si="1065"/>
        <v>6</v>
      </c>
      <c r="E5654">
        <f t="shared" si="1056"/>
        <v>72.900000000000006</v>
      </c>
      <c r="F5654">
        <f t="shared" ca="1" si="1057"/>
        <v>94</v>
      </c>
      <c r="G5654">
        <f t="shared" ca="1" si="1058"/>
        <v>5</v>
      </c>
      <c r="H5654">
        <f t="shared" ca="1" si="1059"/>
        <v>72</v>
      </c>
      <c r="I5654" s="6">
        <f t="shared" ca="1" si="1066"/>
        <v>0.49338720000000008</v>
      </c>
      <c r="J5654" s="18">
        <f t="shared" ca="1" si="1060"/>
        <v>1.4061535200000004</v>
      </c>
      <c r="K5654" s="7">
        <f t="shared" ca="1" si="1061"/>
        <v>1.4061535200000004</v>
      </c>
      <c r="L5654" s="55" t="str">
        <f t="shared" si="1062"/>
        <v>t5646</v>
      </c>
      <c r="M5654" s="56">
        <v>1</v>
      </c>
      <c r="N5654" s="79">
        <f t="shared" ca="1" si="1067"/>
        <v>1.4061535200000004</v>
      </c>
    </row>
    <row r="5655" spans="1:14">
      <c r="A5655">
        <v>5647</v>
      </c>
      <c r="B5655">
        <f t="shared" si="1063"/>
        <v>34</v>
      </c>
      <c r="C5655">
        <f t="shared" si="1064"/>
        <v>5</v>
      </c>
      <c r="D5655">
        <f t="shared" si="1065"/>
        <v>7</v>
      </c>
      <c r="E5655">
        <f t="shared" si="1056"/>
        <v>72.900000000000006</v>
      </c>
      <c r="F5655">
        <f t="shared" ca="1" si="1057"/>
        <v>94</v>
      </c>
      <c r="G5655">
        <f t="shared" ca="1" si="1058"/>
        <v>5</v>
      </c>
      <c r="H5655">
        <f t="shared" ca="1" si="1059"/>
        <v>85</v>
      </c>
      <c r="I5655" s="6">
        <f t="shared" ca="1" si="1066"/>
        <v>0.58247100000000007</v>
      </c>
      <c r="J5655" s="18">
        <f t="shared" ca="1" si="1060"/>
        <v>1.6600423500000003</v>
      </c>
      <c r="K5655" s="7">
        <f t="shared" ca="1" si="1061"/>
        <v>1.6600423500000006</v>
      </c>
      <c r="L5655" s="55" t="str">
        <f t="shared" si="1062"/>
        <v>t5647</v>
      </c>
      <c r="M5655" s="56">
        <v>1</v>
      </c>
      <c r="N5655" s="79">
        <f t="shared" ca="1" si="1067"/>
        <v>1.6600423500000006</v>
      </c>
    </row>
    <row r="5656" spans="1:14">
      <c r="A5656">
        <v>5648</v>
      </c>
      <c r="B5656">
        <f t="shared" si="1063"/>
        <v>34</v>
      </c>
      <c r="C5656">
        <f t="shared" si="1064"/>
        <v>5</v>
      </c>
      <c r="D5656">
        <f t="shared" si="1065"/>
        <v>8</v>
      </c>
      <c r="E5656">
        <f t="shared" si="1056"/>
        <v>72.900000000000006</v>
      </c>
      <c r="F5656">
        <f t="shared" ca="1" si="1057"/>
        <v>94</v>
      </c>
      <c r="G5656">
        <f t="shared" ca="1" si="1058"/>
        <v>5</v>
      </c>
      <c r="H5656">
        <f t="shared" ca="1" si="1059"/>
        <v>95</v>
      </c>
      <c r="I5656" s="6">
        <f t="shared" ca="1" si="1066"/>
        <v>0.65099700000000016</v>
      </c>
      <c r="J5656" s="18">
        <f t="shared" ca="1" si="1060"/>
        <v>1.8553414500000005</v>
      </c>
      <c r="K5656" s="7">
        <f t="shared" ca="1" si="1061"/>
        <v>1.8553414500000005</v>
      </c>
      <c r="L5656" s="55" t="str">
        <f t="shared" si="1062"/>
        <v>t5648</v>
      </c>
      <c r="M5656" s="56">
        <v>1</v>
      </c>
      <c r="N5656" s="79">
        <f t="shared" ca="1" si="1067"/>
        <v>1.8553414500000005</v>
      </c>
    </row>
    <row r="5657" spans="1:14">
      <c r="A5657">
        <v>5649</v>
      </c>
      <c r="B5657">
        <f t="shared" si="1063"/>
        <v>34</v>
      </c>
      <c r="C5657">
        <f t="shared" si="1064"/>
        <v>5</v>
      </c>
      <c r="D5657">
        <f t="shared" si="1065"/>
        <v>9</v>
      </c>
      <c r="E5657">
        <f t="shared" si="1056"/>
        <v>72.900000000000006</v>
      </c>
      <c r="F5657">
        <f t="shared" ca="1" si="1057"/>
        <v>94</v>
      </c>
      <c r="G5657">
        <f t="shared" ca="1" si="1058"/>
        <v>5</v>
      </c>
      <c r="H5657">
        <f t="shared" ca="1" si="1059"/>
        <v>99</v>
      </c>
      <c r="I5657" s="6">
        <f t="shared" ca="1" si="1066"/>
        <v>0.6784074000000001</v>
      </c>
      <c r="J5657" s="18">
        <f t="shared" ca="1" si="1060"/>
        <v>1.9334610900000004</v>
      </c>
      <c r="K5657" s="7">
        <f t="shared" ca="1" si="1061"/>
        <v>1.9334610900000007</v>
      </c>
      <c r="L5657" s="55" t="str">
        <f t="shared" si="1062"/>
        <v>t5649</v>
      </c>
      <c r="M5657" s="56">
        <v>1</v>
      </c>
      <c r="N5657" s="79">
        <f t="shared" ca="1" si="1067"/>
        <v>1.9334610900000007</v>
      </c>
    </row>
    <row r="5658" spans="1:14">
      <c r="A5658">
        <v>5650</v>
      </c>
      <c r="B5658">
        <f t="shared" si="1063"/>
        <v>34</v>
      </c>
      <c r="C5658">
        <f t="shared" si="1064"/>
        <v>5</v>
      </c>
      <c r="D5658">
        <f t="shared" si="1065"/>
        <v>10</v>
      </c>
      <c r="E5658">
        <f t="shared" si="1056"/>
        <v>72.900000000000006</v>
      </c>
      <c r="F5658">
        <f t="shared" ca="1" si="1057"/>
        <v>94</v>
      </c>
      <c r="G5658">
        <f t="shared" ca="1" si="1058"/>
        <v>5</v>
      </c>
      <c r="H5658">
        <f t="shared" ca="1" si="1059"/>
        <v>100</v>
      </c>
      <c r="I5658" s="6">
        <f t="shared" ca="1" si="1066"/>
        <v>0.68526000000000009</v>
      </c>
      <c r="J5658" s="18">
        <f t="shared" ca="1" si="1060"/>
        <v>1.9529910000000004</v>
      </c>
      <c r="K5658" s="7">
        <f t="shared" ca="1" si="1061"/>
        <v>1.9529910000000004</v>
      </c>
      <c r="L5658" s="55" t="str">
        <f t="shared" si="1062"/>
        <v>t5650</v>
      </c>
      <c r="M5658" s="56">
        <v>1</v>
      </c>
      <c r="N5658" s="79">
        <f t="shared" ca="1" si="1067"/>
        <v>1.9529910000000004</v>
      </c>
    </row>
    <row r="5659" spans="1:14">
      <c r="A5659">
        <v>5651</v>
      </c>
      <c r="B5659">
        <f t="shared" si="1063"/>
        <v>34</v>
      </c>
      <c r="C5659">
        <f t="shared" si="1064"/>
        <v>5</v>
      </c>
      <c r="D5659">
        <f t="shared" si="1065"/>
        <v>11</v>
      </c>
      <c r="E5659">
        <f t="shared" si="1056"/>
        <v>72.900000000000006</v>
      </c>
      <c r="F5659">
        <f t="shared" ca="1" si="1057"/>
        <v>94</v>
      </c>
      <c r="G5659">
        <f t="shared" ca="1" si="1058"/>
        <v>5</v>
      </c>
      <c r="H5659">
        <f t="shared" ca="1" si="1059"/>
        <v>99</v>
      </c>
      <c r="I5659" s="6">
        <f t="shared" ca="1" si="1066"/>
        <v>0.6784074000000001</v>
      </c>
      <c r="J5659" s="18">
        <f t="shared" ca="1" si="1060"/>
        <v>1.9334610900000004</v>
      </c>
      <c r="K5659" s="7">
        <f t="shared" ca="1" si="1061"/>
        <v>1.9334610900000007</v>
      </c>
      <c r="L5659" s="55" t="str">
        <f t="shared" si="1062"/>
        <v>t5651</v>
      </c>
      <c r="M5659" s="56">
        <v>1</v>
      </c>
      <c r="N5659" s="79">
        <f t="shared" ca="1" si="1067"/>
        <v>1.9334610900000007</v>
      </c>
    </row>
    <row r="5660" spans="1:14">
      <c r="A5660">
        <v>5652</v>
      </c>
      <c r="B5660">
        <f t="shared" si="1063"/>
        <v>34</v>
      </c>
      <c r="C5660">
        <f t="shared" si="1064"/>
        <v>5</v>
      </c>
      <c r="D5660">
        <f t="shared" si="1065"/>
        <v>12</v>
      </c>
      <c r="E5660">
        <f t="shared" si="1056"/>
        <v>72.900000000000006</v>
      </c>
      <c r="F5660">
        <f t="shared" ca="1" si="1057"/>
        <v>94</v>
      </c>
      <c r="G5660">
        <f t="shared" ca="1" si="1058"/>
        <v>5</v>
      </c>
      <c r="H5660">
        <f t="shared" ca="1" si="1059"/>
        <v>93</v>
      </c>
      <c r="I5660" s="6">
        <f t="shared" ca="1" si="1066"/>
        <v>0.63729180000000007</v>
      </c>
      <c r="J5660" s="18">
        <f t="shared" ca="1" si="1060"/>
        <v>1.8162816300000002</v>
      </c>
      <c r="K5660" s="7">
        <f t="shared" ca="1" si="1061"/>
        <v>1.8162816300000002</v>
      </c>
      <c r="L5660" s="55" t="str">
        <f t="shared" si="1062"/>
        <v>t5652</v>
      </c>
      <c r="M5660" s="56">
        <v>1</v>
      </c>
      <c r="N5660" s="79">
        <f t="shared" ca="1" si="1067"/>
        <v>1.8162816300000002</v>
      </c>
    </row>
    <row r="5661" spans="1:14">
      <c r="A5661">
        <v>5653</v>
      </c>
      <c r="B5661">
        <f t="shared" si="1063"/>
        <v>34</v>
      </c>
      <c r="C5661">
        <f t="shared" si="1064"/>
        <v>5</v>
      </c>
      <c r="D5661">
        <f t="shared" si="1065"/>
        <v>13</v>
      </c>
      <c r="E5661">
        <f t="shared" si="1056"/>
        <v>72.900000000000006</v>
      </c>
      <c r="F5661">
        <f t="shared" ca="1" si="1057"/>
        <v>94</v>
      </c>
      <c r="G5661">
        <f t="shared" ca="1" si="1058"/>
        <v>5</v>
      </c>
      <c r="H5661">
        <f t="shared" ca="1" si="1059"/>
        <v>92</v>
      </c>
      <c r="I5661" s="6">
        <f t="shared" ca="1" si="1066"/>
        <v>0.63043920000000009</v>
      </c>
      <c r="J5661" s="18">
        <f t="shared" ca="1" si="1060"/>
        <v>1.7967517200000003</v>
      </c>
      <c r="K5661" s="7">
        <f t="shared" ca="1" si="1061"/>
        <v>1.7967517200000003</v>
      </c>
      <c r="L5661" s="55" t="str">
        <f t="shared" si="1062"/>
        <v>t5653</v>
      </c>
      <c r="M5661" s="56">
        <v>1</v>
      </c>
      <c r="N5661" s="79">
        <f t="shared" ca="1" si="1067"/>
        <v>1.7967517200000003</v>
      </c>
    </row>
    <row r="5662" spans="1:14">
      <c r="A5662">
        <v>5654</v>
      </c>
      <c r="B5662">
        <f t="shared" si="1063"/>
        <v>34</v>
      </c>
      <c r="C5662">
        <f t="shared" si="1064"/>
        <v>5</v>
      </c>
      <c r="D5662">
        <f t="shared" si="1065"/>
        <v>14</v>
      </c>
      <c r="E5662">
        <f t="shared" si="1056"/>
        <v>72.900000000000006</v>
      </c>
      <c r="F5662">
        <f t="shared" ca="1" si="1057"/>
        <v>94</v>
      </c>
      <c r="G5662">
        <f t="shared" ca="1" si="1058"/>
        <v>5</v>
      </c>
      <c r="H5662">
        <f t="shared" ca="1" si="1059"/>
        <v>90</v>
      </c>
      <c r="I5662" s="6">
        <f t="shared" ca="1" si="1066"/>
        <v>0.61673400000000012</v>
      </c>
      <c r="J5662" s="18">
        <f t="shared" ca="1" si="1060"/>
        <v>1.7576919000000004</v>
      </c>
      <c r="K5662" s="7">
        <f t="shared" ca="1" si="1061"/>
        <v>1.7576919000000006</v>
      </c>
      <c r="L5662" s="55" t="str">
        <f t="shared" si="1062"/>
        <v>t5654</v>
      </c>
      <c r="M5662" s="56">
        <v>1</v>
      </c>
      <c r="N5662" s="79">
        <f t="shared" ca="1" si="1067"/>
        <v>1.7576919000000006</v>
      </c>
    </row>
    <row r="5663" spans="1:14">
      <c r="A5663">
        <v>5655</v>
      </c>
      <c r="B5663">
        <f t="shared" si="1063"/>
        <v>34</v>
      </c>
      <c r="C5663">
        <f t="shared" si="1064"/>
        <v>5</v>
      </c>
      <c r="D5663">
        <f t="shared" si="1065"/>
        <v>15</v>
      </c>
      <c r="E5663">
        <f t="shared" si="1056"/>
        <v>72.900000000000006</v>
      </c>
      <c r="F5663">
        <f t="shared" ca="1" si="1057"/>
        <v>94</v>
      </c>
      <c r="G5663">
        <f t="shared" ca="1" si="1058"/>
        <v>5</v>
      </c>
      <c r="H5663">
        <f t="shared" ca="1" si="1059"/>
        <v>88</v>
      </c>
      <c r="I5663" s="6">
        <f t="shared" ca="1" si="1066"/>
        <v>0.60302880000000014</v>
      </c>
      <c r="J5663" s="18">
        <f t="shared" ca="1" si="1060"/>
        <v>1.7186320800000006</v>
      </c>
      <c r="K5663" s="7">
        <f t="shared" ca="1" si="1061"/>
        <v>1.7186320800000008</v>
      </c>
      <c r="L5663" s="55" t="str">
        <f t="shared" si="1062"/>
        <v>t5655</v>
      </c>
      <c r="M5663" s="56">
        <v>1</v>
      </c>
      <c r="N5663" s="79">
        <f t="shared" ca="1" si="1067"/>
        <v>1.7186320800000008</v>
      </c>
    </row>
    <row r="5664" spans="1:14">
      <c r="A5664">
        <v>5656</v>
      </c>
      <c r="B5664">
        <f t="shared" si="1063"/>
        <v>34</v>
      </c>
      <c r="C5664">
        <f t="shared" si="1064"/>
        <v>5</v>
      </c>
      <c r="D5664">
        <f t="shared" si="1065"/>
        <v>16</v>
      </c>
      <c r="E5664">
        <f t="shared" si="1056"/>
        <v>72.900000000000006</v>
      </c>
      <c r="F5664">
        <f t="shared" ca="1" si="1057"/>
        <v>94</v>
      </c>
      <c r="G5664">
        <f t="shared" ca="1" si="1058"/>
        <v>5</v>
      </c>
      <c r="H5664">
        <f t="shared" ca="1" si="1059"/>
        <v>90</v>
      </c>
      <c r="I5664" s="6">
        <f t="shared" ca="1" si="1066"/>
        <v>0.61673400000000012</v>
      </c>
      <c r="J5664" s="18">
        <f t="shared" ca="1" si="1060"/>
        <v>1.7576919000000004</v>
      </c>
      <c r="K5664" s="7">
        <f t="shared" ca="1" si="1061"/>
        <v>1.7576919000000006</v>
      </c>
      <c r="L5664" s="55" t="str">
        <f t="shared" si="1062"/>
        <v>t5656</v>
      </c>
      <c r="M5664" s="56">
        <v>1</v>
      </c>
      <c r="N5664" s="79">
        <f t="shared" ca="1" si="1067"/>
        <v>1.7576919000000006</v>
      </c>
    </row>
    <row r="5665" spans="1:14">
      <c r="A5665">
        <v>5657</v>
      </c>
      <c r="B5665">
        <f t="shared" si="1063"/>
        <v>34</v>
      </c>
      <c r="C5665">
        <f t="shared" si="1064"/>
        <v>5</v>
      </c>
      <c r="D5665">
        <f t="shared" si="1065"/>
        <v>17</v>
      </c>
      <c r="E5665">
        <f t="shared" si="1056"/>
        <v>72.900000000000006</v>
      </c>
      <c r="F5665">
        <f t="shared" ca="1" si="1057"/>
        <v>94</v>
      </c>
      <c r="G5665">
        <f t="shared" ca="1" si="1058"/>
        <v>5</v>
      </c>
      <c r="H5665">
        <f t="shared" ca="1" si="1059"/>
        <v>92</v>
      </c>
      <c r="I5665" s="6">
        <f t="shared" ca="1" si="1066"/>
        <v>0.63043920000000009</v>
      </c>
      <c r="J5665" s="18">
        <f t="shared" ca="1" si="1060"/>
        <v>1.7967517200000003</v>
      </c>
      <c r="K5665" s="7">
        <f t="shared" ca="1" si="1061"/>
        <v>1.7967517200000003</v>
      </c>
      <c r="L5665" s="55" t="str">
        <f t="shared" si="1062"/>
        <v>t5657</v>
      </c>
      <c r="M5665" s="56">
        <v>1</v>
      </c>
      <c r="N5665" s="79">
        <f t="shared" ca="1" si="1067"/>
        <v>1.7967517200000003</v>
      </c>
    </row>
    <row r="5666" spans="1:14">
      <c r="A5666">
        <v>5658</v>
      </c>
      <c r="B5666">
        <f t="shared" si="1063"/>
        <v>34</v>
      </c>
      <c r="C5666">
        <f t="shared" si="1064"/>
        <v>5</v>
      </c>
      <c r="D5666">
        <f t="shared" si="1065"/>
        <v>18</v>
      </c>
      <c r="E5666">
        <f t="shared" si="1056"/>
        <v>72.900000000000006</v>
      </c>
      <c r="F5666">
        <f t="shared" ca="1" si="1057"/>
        <v>94</v>
      </c>
      <c r="G5666">
        <f t="shared" ca="1" si="1058"/>
        <v>5</v>
      </c>
      <c r="H5666">
        <f t="shared" ca="1" si="1059"/>
        <v>96</v>
      </c>
      <c r="I5666" s="6">
        <f t="shared" ca="1" si="1066"/>
        <v>0.65784960000000015</v>
      </c>
      <c r="J5666" s="18">
        <f t="shared" ca="1" si="1060"/>
        <v>1.8748713600000004</v>
      </c>
      <c r="K5666" s="7">
        <f t="shared" ca="1" si="1061"/>
        <v>1.8748713600000004</v>
      </c>
      <c r="L5666" s="55" t="str">
        <f t="shared" si="1062"/>
        <v>t5658</v>
      </c>
      <c r="M5666" s="56">
        <v>1</v>
      </c>
      <c r="N5666" s="79">
        <f t="shared" ca="1" si="1067"/>
        <v>1.8748713600000004</v>
      </c>
    </row>
    <row r="5667" spans="1:14">
      <c r="A5667">
        <v>5659</v>
      </c>
      <c r="B5667">
        <f t="shared" si="1063"/>
        <v>34</v>
      </c>
      <c r="C5667">
        <f t="shared" si="1064"/>
        <v>5</v>
      </c>
      <c r="D5667">
        <f t="shared" si="1065"/>
        <v>19</v>
      </c>
      <c r="E5667">
        <f t="shared" si="1056"/>
        <v>72.900000000000006</v>
      </c>
      <c r="F5667">
        <f t="shared" ca="1" si="1057"/>
        <v>94</v>
      </c>
      <c r="G5667">
        <f t="shared" ca="1" si="1058"/>
        <v>5</v>
      </c>
      <c r="H5667">
        <f t="shared" ca="1" si="1059"/>
        <v>98</v>
      </c>
      <c r="I5667" s="6">
        <f t="shared" ca="1" si="1066"/>
        <v>0.67155480000000012</v>
      </c>
      <c r="J5667" s="18">
        <f t="shared" ca="1" si="1060"/>
        <v>1.9139311800000003</v>
      </c>
      <c r="K5667" s="7">
        <f t="shared" ca="1" si="1061"/>
        <v>1.9139311800000001</v>
      </c>
      <c r="L5667" s="55" t="str">
        <f t="shared" si="1062"/>
        <v>t5659</v>
      </c>
      <c r="M5667" s="56">
        <v>1</v>
      </c>
      <c r="N5667" s="79">
        <f t="shared" ca="1" si="1067"/>
        <v>1.9139311800000001</v>
      </c>
    </row>
    <row r="5668" spans="1:14">
      <c r="A5668">
        <v>5660</v>
      </c>
      <c r="B5668">
        <f t="shared" si="1063"/>
        <v>34</v>
      </c>
      <c r="C5668">
        <f t="shared" si="1064"/>
        <v>5</v>
      </c>
      <c r="D5668">
        <f t="shared" si="1065"/>
        <v>20</v>
      </c>
      <c r="E5668">
        <f t="shared" si="1056"/>
        <v>72.900000000000006</v>
      </c>
      <c r="F5668">
        <f t="shared" ca="1" si="1057"/>
        <v>94</v>
      </c>
      <c r="G5668">
        <f t="shared" ca="1" si="1058"/>
        <v>5</v>
      </c>
      <c r="H5668">
        <f t="shared" ca="1" si="1059"/>
        <v>96</v>
      </c>
      <c r="I5668" s="6">
        <f t="shared" ca="1" si="1066"/>
        <v>0.65784960000000015</v>
      </c>
      <c r="J5668" s="18">
        <f t="shared" ca="1" si="1060"/>
        <v>1.8748713600000004</v>
      </c>
      <c r="K5668" s="7">
        <f t="shared" ca="1" si="1061"/>
        <v>1.8748713600000004</v>
      </c>
      <c r="L5668" s="55" t="str">
        <f t="shared" si="1062"/>
        <v>t5660</v>
      </c>
      <c r="M5668" s="56">
        <v>1</v>
      </c>
      <c r="N5668" s="79">
        <f t="shared" ca="1" si="1067"/>
        <v>1.8748713600000004</v>
      </c>
    </row>
    <row r="5669" spans="1:14">
      <c r="A5669">
        <v>5661</v>
      </c>
      <c r="B5669">
        <f t="shared" si="1063"/>
        <v>34</v>
      </c>
      <c r="C5669">
        <f t="shared" si="1064"/>
        <v>5</v>
      </c>
      <c r="D5669">
        <f t="shared" si="1065"/>
        <v>21</v>
      </c>
      <c r="E5669">
        <f t="shared" si="1056"/>
        <v>72.900000000000006</v>
      </c>
      <c r="F5669">
        <f t="shared" ca="1" si="1057"/>
        <v>94</v>
      </c>
      <c r="G5669">
        <f t="shared" ca="1" si="1058"/>
        <v>5</v>
      </c>
      <c r="H5669">
        <f t="shared" ca="1" si="1059"/>
        <v>90</v>
      </c>
      <c r="I5669" s="6">
        <f t="shared" ca="1" si="1066"/>
        <v>0.61673400000000012</v>
      </c>
      <c r="J5669" s="18">
        <f t="shared" ca="1" si="1060"/>
        <v>1.7576919000000004</v>
      </c>
      <c r="K5669" s="7">
        <f t="shared" ca="1" si="1061"/>
        <v>1.7576919000000006</v>
      </c>
      <c r="L5669" s="55" t="str">
        <f t="shared" si="1062"/>
        <v>t5661</v>
      </c>
      <c r="M5669" s="56">
        <v>1</v>
      </c>
      <c r="N5669" s="79">
        <f t="shared" ca="1" si="1067"/>
        <v>1.7576919000000006</v>
      </c>
    </row>
    <row r="5670" spans="1:14">
      <c r="A5670">
        <v>5662</v>
      </c>
      <c r="B5670">
        <f t="shared" si="1063"/>
        <v>34</v>
      </c>
      <c r="C5670">
        <f t="shared" si="1064"/>
        <v>5</v>
      </c>
      <c r="D5670">
        <f t="shared" si="1065"/>
        <v>22</v>
      </c>
      <c r="E5670">
        <f t="shared" si="1056"/>
        <v>72.900000000000006</v>
      </c>
      <c r="F5670">
        <f t="shared" ca="1" si="1057"/>
        <v>94</v>
      </c>
      <c r="G5670">
        <f t="shared" ca="1" si="1058"/>
        <v>5</v>
      </c>
      <c r="H5670">
        <f t="shared" ca="1" si="1059"/>
        <v>80</v>
      </c>
      <c r="I5670" s="6">
        <f t="shared" ca="1" si="1066"/>
        <v>0.54820800000000003</v>
      </c>
      <c r="J5670" s="18">
        <f t="shared" ca="1" si="1060"/>
        <v>1.5623928</v>
      </c>
      <c r="K5670" s="7">
        <f t="shared" ca="1" si="1061"/>
        <v>1.5623928</v>
      </c>
      <c r="L5670" s="55" t="str">
        <f t="shared" si="1062"/>
        <v>t5662</v>
      </c>
      <c r="M5670" s="56">
        <v>1</v>
      </c>
      <c r="N5670" s="79">
        <f t="shared" ca="1" si="1067"/>
        <v>1.5623928</v>
      </c>
    </row>
    <row r="5671" spans="1:14">
      <c r="A5671">
        <v>5663</v>
      </c>
      <c r="B5671">
        <f t="shared" si="1063"/>
        <v>34</v>
      </c>
      <c r="C5671">
        <f t="shared" si="1064"/>
        <v>5</v>
      </c>
      <c r="D5671">
        <f t="shared" si="1065"/>
        <v>23</v>
      </c>
      <c r="E5671">
        <f t="shared" si="1056"/>
        <v>72.900000000000006</v>
      </c>
      <c r="F5671">
        <f t="shared" ca="1" si="1057"/>
        <v>94</v>
      </c>
      <c r="G5671">
        <f t="shared" ca="1" si="1058"/>
        <v>5</v>
      </c>
      <c r="H5671">
        <f t="shared" ca="1" si="1059"/>
        <v>70</v>
      </c>
      <c r="I5671" s="6">
        <f t="shared" ca="1" si="1066"/>
        <v>0.47968200000000005</v>
      </c>
      <c r="J5671" s="18">
        <f t="shared" ca="1" si="1060"/>
        <v>1.3670937000000003</v>
      </c>
      <c r="K5671" s="7">
        <f t="shared" ca="1" si="1061"/>
        <v>1.3670937000000003</v>
      </c>
      <c r="L5671" s="55" t="str">
        <f t="shared" si="1062"/>
        <v>t5663</v>
      </c>
      <c r="M5671" s="56">
        <v>1</v>
      </c>
      <c r="N5671" s="79">
        <f t="shared" ca="1" si="1067"/>
        <v>1.3670937000000003</v>
      </c>
    </row>
    <row r="5672" spans="1:14">
      <c r="A5672">
        <v>5664</v>
      </c>
      <c r="B5672">
        <f t="shared" si="1063"/>
        <v>34</v>
      </c>
      <c r="C5672">
        <f t="shared" si="1064"/>
        <v>6</v>
      </c>
      <c r="D5672">
        <f t="shared" si="1065"/>
        <v>0</v>
      </c>
      <c r="E5672">
        <f t="shared" si="1056"/>
        <v>72.900000000000006</v>
      </c>
      <c r="F5672">
        <f t="shared" ca="1" si="1057"/>
        <v>77</v>
      </c>
      <c r="G5672">
        <f t="shared" ca="1" si="1058"/>
        <v>6</v>
      </c>
      <c r="H5672">
        <f t="shared" ca="1" si="1059"/>
        <v>75</v>
      </c>
      <c r="I5672" s="6">
        <f t="shared" ca="1" si="1066"/>
        <v>0.42099750000000008</v>
      </c>
      <c r="J5672" s="18">
        <f t="shared" ca="1" si="1060"/>
        <v>1.1998428750000003</v>
      </c>
      <c r="K5672" s="7">
        <f t="shared" ca="1" si="1061"/>
        <v>1.1998428750000003</v>
      </c>
      <c r="L5672" s="55" t="str">
        <f t="shared" si="1062"/>
        <v>t5664</v>
      </c>
      <c r="M5672" s="56">
        <v>1</v>
      </c>
      <c r="N5672" s="79">
        <f t="shared" ca="1" si="1067"/>
        <v>1.1998428750000003</v>
      </c>
    </row>
    <row r="5673" spans="1:14">
      <c r="A5673">
        <v>5665</v>
      </c>
      <c r="B5673">
        <f t="shared" si="1063"/>
        <v>34</v>
      </c>
      <c r="C5673">
        <f t="shared" si="1064"/>
        <v>6</v>
      </c>
      <c r="D5673">
        <f t="shared" si="1065"/>
        <v>1</v>
      </c>
      <c r="E5673">
        <f t="shared" si="1056"/>
        <v>72.900000000000006</v>
      </c>
      <c r="F5673">
        <f t="shared" ca="1" si="1057"/>
        <v>77</v>
      </c>
      <c r="G5673">
        <f t="shared" ca="1" si="1058"/>
        <v>6</v>
      </c>
      <c r="H5673">
        <f t="shared" ca="1" si="1059"/>
        <v>73</v>
      </c>
      <c r="I5673" s="6">
        <f t="shared" ca="1" si="1066"/>
        <v>0.4097709000000001</v>
      </c>
      <c r="J5673" s="18">
        <f t="shared" ca="1" si="1060"/>
        <v>1.1678470650000004</v>
      </c>
      <c r="K5673" s="7">
        <f t="shared" ca="1" si="1061"/>
        <v>1.1678470650000004</v>
      </c>
      <c r="L5673" s="55" t="str">
        <f t="shared" si="1062"/>
        <v>t5665</v>
      </c>
      <c r="M5673" s="56">
        <v>1</v>
      </c>
      <c r="N5673" s="79">
        <f t="shared" ca="1" si="1067"/>
        <v>1.1678470650000004</v>
      </c>
    </row>
    <row r="5674" spans="1:14">
      <c r="A5674">
        <v>5666</v>
      </c>
      <c r="B5674">
        <f t="shared" si="1063"/>
        <v>34</v>
      </c>
      <c r="C5674">
        <f t="shared" si="1064"/>
        <v>6</v>
      </c>
      <c r="D5674">
        <f t="shared" si="1065"/>
        <v>2</v>
      </c>
      <c r="E5674">
        <f t="shared" si="1056"/>
        <v>72.900000000000006</v>
      </c>
      <c r="F5674">
        <f t="shared" ca="1" si="1057"/>
        <v>77</v>
      </c>
      <c r="G5674">
        <f t="shared" ca="1" si="1058"/>
        <v>6</v>
      </c>
      <c r="H5674">
        <f t="shared" ca="1" si="1059"/>
        <v>69</v>
      </c>
      <c r="I5674" s="6">
        <f t="shared" ca="1" si="1066"/>
        <v>0.38731770000000004</v>
      </c>
      <c r="J5674" s="18">
        <f t="shared" ca="1" si="1060"/>
        <v>1.1038554450000002</v>
      </c>
      <c r="K5674" s="7">
        <f t="shared" ca="1" si="1061"/>
        <v>1.1038554450000002</v>
      </c>
      <c r="L5674" s="55" t="str">
        <f t="shared" si="1062"/>
        <v>t5666</v>
      </c>
      <c r="M5674" s="56">
        <v>1</v>
      </c>
      <c r="N5674" s="79">
        <f t="shared" ca="1" si="1067"/>
        <v>1.1038554450000002</v>
      </c>
    </row>
    <row r="5675" spans="1:14">
      <c r="A5675">
        <v>5667</v>
      </c>
      <c r="B5675">
        <f t="shared" si="1063"/>
        <v>34</v>
      </c>
      <c r="C5675">
        <f t="shared" si="1064"/>
        <v>6</v>
      </c>
      <c r="D5675">
        <f t="shared" si="1065"/>
        <v>3</v>
      </c>
      <c r="E5675">
        <f t="shared" si="1056"/>
        <v>72.900000000000006</v>
      </c>
      <c r="F5675">
        <f t="shared" ca="1" si="1057"/>
        <v>77</v>
      </c>
      <c r="G5675">
        <f t="shared" ca="1" si="1058"/>
        <v>6</v>
      </c>
      <c r="H5675">
        <f t="shared" ca="1" si="1059"/>
        <v>66</v>
      </c>
      <c r="I5675" s="6">
        <f t="shared" ca="1" si="1066"/>
        <v>0.37047780000000008</v>
      </c>
      <c r="J5675" s="18">
        <f t="shared" ca="1" si="1060"/>
        <v>1.0558617300000002</v>
      </c>
      <c r="K5675" s="7">
        <f t="shared" ca="1" si="1061"/>
        <v>1.0558617300000002</v>
      </c>
      <c r="L5675" s="55" t="str">
        <f t="shared" si="1062"/>
        <v>t5667</v>
      </c>
      <c r="M5675" s="56">
        <v>1</v>
      </c>
      <c r="N5675" s="79">
        <f t="shared" ca="1" si="1067"/>
        <v>1.0558617300000002</v>
      </c>
    </row>
    <row r="5676" spans="1:14">
      <c r="A5676">
        <v>5668</v>
      </c>
      <c r="B5676">
        <f t="shared" si="1063"/>
        <v>34</v>
      </c>
      <c r="C5676">
        <f t="shared" si="1064"/>
        <v>6</v>
      </c>
      <c r="D5676">
        <f t="shared" si="1065"/>
        <v>4</v>
      </c>
      <c r="E5676">
        <f t="shared" si="1056"/>
        <v>72.900000000000006</v>
      </c>
      <c r="F5676">
        <f t="shared" ca="1" si="1057"/>
        <v>77</v>
      </c>
      <c r="G5676">
        <f t="shared" ca="1" si="1058"/>
        <v>6</v>
      </c>
      <c r="H5676">
        <f t="shared" ca="1" si="1059"/>
        <v>65</v>
      </c>
      <c r="I5676" s="6">
        <f t="shared" ca="1" si="1066"/>
        <v>0.36486450000000004</v>
      </c>
      <c r="J5676" s="18">
        <f t="shared" ca="1" si="1060"/>
        <v>1.0398638250000001</v>
      </c>
      <c r="K5676" s="7">
        <f t="shared" ca="1" si="1061"/>
        <v>1.0398638250000001</v>
      </c>
      <c r="L5676" s="55" t="str">
        <f t="shared" si="1062"/>
        <v>t5668</v>
      </c>
      <c r="M5676" s="56">
        <v>1</v>
      </c>
      <c r="N5676" s="79">
        <f t="shared" ca="1" si="1067"/>
        <v>1.0398638250000001</v>
      </c>
    </row>
    <row r="5677" spans="1:14">
      <c r="A5677">
        <v>5669</v>
      </c>
      <c r="B5677">
        <f t="shared" si="1063"/>
        <v>34</v>
      </c>
      <c r="C5677">
        <f t="shared" si="1064"/>
        <v>6</v>
      </c>
      <c r="D5677">
        <f t="shared" si="1065"/>
        <v>5</v>
      </c>
      <c r="E5677">
        <f t="shared" si="1056"/>
        <v>72.900000000000006</v>
      </c>
      <c r="F5677">
        <f t="shared" ca="1" si="1057"/>
        <v>77</v>
      </c>
      <c r="G5677">
        <f t="shared" ca="1" si="1058"/>
        <v>6</v>
      </c>
      <c r="H5677">
        <f t="shared" ca="1" si="1059"/>
        <v>65</v>
      </c>
      <c r="I5677" s="6">
        <f t="shared" ca="1" si="1066"/>
        <v>0.36486450000000004</v>
      </c>
      <c r="J5677" s="18">
        <f t="shared" ca="1" si="1060"/>
        <v>1.0398638250000001</v>
      </c>
      <c r="K5677" s="7">
        <f t="shared" ca="1" si="1061"/>
        <v>1.0398638250000001</v>
      </c>
      <c r="L5677" s="55" t="str">
        <f t="shared" si="1062"/>
        <v>t5669</v>
      </c>
      <c r="M5677" s="56">
        <v>1</v>
      </c>
      <c r="N5677" s="79">
        <f t="shared" ca="1" si="1067"/>
        <v>1.0398638250000001</v>
      </c>
    </row>
    <row r="5678" spans="1:14">
      <c r="A5678">
        <v>5670</v>
      </c>
      <c r="B5678">
        <f t="shared" si="1063"/>
        <v>34</v>
      </c>
      <c r="C5678">
        <f t="shared" si="1064"/>
        <v>6</v>
      </c>
      <c r="D5678">
        <f t="shared" si="1065"/>
        <v>6</v>
      </c>
      <c r="E5678">
        <f t="shared" si="1056"/>
        <v>72.900000000000006</v>
      </c>
      <c r="F5678">
        <f t="shared" ca="1" si="1057"/>
        <v>77</v>
      </c>
      <c r="G5678">
        <f t="shared" ca="1" si="1058"/>
        <v>6</v>
      </c>
      <c r="H5678">
        <f t="shared" ca="1" si="1059"/>
        <v>68</v>
      </c>
      <c r="I5678" s="6">
        <f t="shared" ca="1" si="1066"/>
        <v>0.38170440000000005</v>
      </c>
      <c r="J5678" s="18">
        <f t="shared" ca="1" si="1060"/>
        <v>1.0878575400000001</v>
      </c>
      <c r="K5678" s="7">
        <f t="shared" ca="1" si="1061"/>
        <v>1.0878575400000001</v>
      </c>
      <c r="L5678" s="55" t="str">
        <f t="shared" si="1062"/>
        <v>t5670</v>
      </c>
      <c r="M5678" s="56">
        <v>1</v>
      </c>
      <c r="N5678" s="79">
        <f t="shared" ca="1" si="1067"/>
        <v>1.0878575400000001</v>
      </c>
    </row>
    <row r="5679" spans="1:14">
      <c r="A5679">
        <v>5671</v>
      </c>
      <c r="B5679">
        <f t="shared" si="1063"/>
        <v>34</v>
      </c>
      <c r="C5679">
        <f t="shared" si="1064"/>
        <v>6</v>
      </c>
      <c r="D5679">
        <f t="shared" si="1065"/>
        <v>7</v>
      </c>
      <c r="E5679">
        <f t="shared" si="1056"/>
        <v>72.900000000000006</v>
      </c>
      <c r="F5679">
        <f t="shared" ca="1" si="1057"/>
        <v>77</v>
      </c>
      <c r="G5679">
        <f t="shared" ca="1" si="1058"/>
        <v>6</v>
      </c>
      <c r="H5679">
        <f t="shared" ca="1" si="1059"/>
        <v>74</v>
      </c>
      <c r="I5679" s="6">
        <f t="shared" ca="1" si="1066"/>
        <v>0.41538420000000009</v>
      </c>
      <c r="J5679" s="18">
        <f t="shared" ca="1" si="1060"/>
        <v>1.1838449700000002</v>
      </c>
      <c r="K5679" s="7">
        <f t="shared" ca="1" si="1061"/>
        <v>1.1838449700000002</v>
      </c>
      <c r="L5679" s="55" t="str">
        <f t="shared" si="1062"/>
        <v>t5671</v>
      </c>
      <c r="M5679" s="56">
        <v>1</v>
      </c>
      <c r="N5679" s="79">
        <f t="shared" ca="1" si="1067"/>
        <v>1.1838449700000002</v>
      </c>
    </row>
    <row r="5680" spans="1:14">
      <c r="A5680">
        <v>5672</v>
      </c>
      <c r="B5680">
        <f t="shared" si="1063"/>
        <v>34</v>
      </c>
      <c r="C5680">
        <f t="shared" si="1064"/>
        <v>6</v>
      </c>
      <c r="D5680">
        <f t="shared" si="1065"/>
        <v>8</v>
      </c>
      <c r="E5680">
        <f t="shared" si="1056"/>
        <v>72.900000000000006</v>
      </c>
      <c r="F5680">
        <f t="shared" ca="1" si="1057"/>
        <v>77</v>
      </c>
      <c r="G5680">
        <f t="shared" ca="1" si="1058"/>
        <v>6</v>
      </c>
      <c r="H5680">
        <f t="shared" ca="1" si="1059"/>
        <v>83</v>
      </c>
      <c r="I5680" s="6">
        <f t="shared" ca="1" si="1066"/>
        <v>0.46590390000000004</v>
      </c>
      <c r="J5680" s="18">
        <f t="shared" ca="1" si="1060"/>
        <v>1.3278261150000001</v>
      </c>
      <c r="K5680" s="7">
        <f t="shared" ca="1" si="1061"/>
        <v>1.3278261150000001</v>
      </c>
      <c r="L5680" s="55" t="str">
        <f t="shared" si="1062"/>
        <v>t5672</v>
      </c>
      <c r="M5680" s="56">
        <v>1</v>
      </c>
      <c r="N5680" s="79">
        <f t="shared" ca="1" si="1067"/>
        <v>1.3278261150000001</v>
      </c>
    </row>
    <row r="5681" spans="1:14">
      <c r="A5681">
        <v>5673</v>
      </c>
      <c r="B5681">
        <f t="shared" si="1063"/>
        <v>34</v>
      </c>
      <c r="C5681">
        <f t="shared" si="1064"/>
        <v>6</v>
      </c>
      <c r="D5681">
        <f t="shared" si="1065"/>
        <v>9</v>
      </c>
      <c r="E5681">
        <f t="shared" si="1056"/>
        <v>72.900000000000006</v>
      </c>
      <c r="F5681">
        <f t="shared" ca="1" si="1057"/>
        <v>77</v>
      </c>
      <c r="G5681">
        <f t="shared" ca="1" si="1058"/>
        <v>6</v>
      </c>
      <c r="H5681">
        <f t="shared" ca="1" si="1059"/>
        <v>89</v>
      </c>
      <c r="I5681" s="6">
        <f t="shared" ca="1" si="1066"/>
        <v>0.49958370000000007</v>
      </c>
      <c r="J5681" s="18">
        <f t="shared" ca="1" si="1060"/>
        <v>1.4238135450000002</v>
      </c>
      <c r="K5681" s="7">
        <f t="shared" ca="1" si="1061"/>
        <v>1.4238135450000002</v>
      </c>
      <c r="L5681" s="55" t="str">
        <f t="shared" si="1062"/>
        <v>t5673</v>
      </c>
      <c r="M5681" s="56">
        <v>1</v>
      </c>
      <c r="N5681" s="79">
        <f t="shared" ca="1" si="1067"/>
        <v>1.4238135450000002</v>
      </c>
    </row>
    <row r="5682" spans="1:14">
      <c r="A5682">
        <v>5674</v>
      </c>
      <c r="B5682">
        <f t="shared" si="1063"/>
        <v>34</v>
      </c>
      <c r="C5682">
        <f t="shared" si="1064"/>
        <v>6</v>
      </c>
      <c r="D5682">
        <f t="shared" si="1065"/>
        <v>10</v>
      </c>
      <c r="E5682">
        <f t="shared" si="1056"/>
        <v>72.900000000000006</v>
      </c>
      <c r="F5682">
        <f t="shared" ca="1" si="1057"/>
        <v>77</v>
      </c>
      <c r="G5682">
        <f t="shared" ca="1" si="1058"/>
        <v>6</v>
      </c>
      <c r="H5682">
        <f t="shared" ca="1" si="1059"/>
        <v>92</v>
      </c>
      <c r="I5682" s="6">
        <f t="shared" ca="1" si="1066"/>
        <v>0.51642360000000009</v>
      </c>
      <c r="J5682" s="18">
        <f t="shared" ca="1" si="1060"/>
        <v>1.4718072600000003</v>
      </c>
      <c r="K5682" s="7">
        <f t="shared" ca="1" si="1061"/>
        <v>1.4718072600000001</v>
      </c>
      <c r="L5682" s="55" t="str">
        <f t="shared" si="1062"/>
        <v>t5674</v>
      </c>
      <c r="M5682" s="56">
        <v>1</v>
      </c>
      <c r="N5682" s="79">
        <f t="shared" ca="1" si="1067"/>
        <v>1.4718072600000001</v>
      </c>
    </row>
    <row r="5683" spans="1:14">
      <c r="A5683">
        <v>5675</v>
      </c>
      <c r="B5683">
        <f t="shared" si="1063"/>
        <v>34</v>
      </c>
      <c r="C5683">
        <f t="shared" si="1064"/>
        <v>6</v>
      </c>
      <c r="D5683">
        <f t="shared" si="1065"/>
        <v>11</v>
      </c>
      <c r="E5683">
        <f t="shared" si="1056"/>
        <v>72.900000000000006</v>
      </c>
      <c r="F5683">
        <f t="shared" ca="1" si="1057"/>
        <v>77</v>
      </c>
      <c r="G5683">
        <f t="shared" ca="1" si="1058"/>
        <v>6</v>
      </c>
      <c r="H5683">
        <f t="shared" ca="1" si="1059"/>
        <v>94</v>
      </c>
      <c r="I5683" s="6">
        <f t="shared" ca="1" si="1066"/>
        <v>0.52765020000000007</v>
      </c>
      <c r="J5683" s="18">
        <f t="shared" ca="1" si="1060"/>
        <v>1.5038030700000002</v>
      </c>
      <c r="K5683" s="7">
        <f t="shared" ca="1" si="1061"/>
        <v>1.5038030700000002</v>
      </c>
      <c r="L5683" s="55" t="str">
        <f t="shared" si="1062"/>
        <v>t5675</v>
      </c>
      <c r="M5683" s="56">
        <v>1</v>
      </c>
      <c r="N5683" s="79">
        <f t="shared" ca="1" si="1067"/>
        <v>1.5038030700000002</v>
      </c>
    </row>
    <row r="5684" spans="1:14">
      <c r="A5684">
        <v>5676</v>
      </c>
      <c r="B5684">
        <f t="shared" si="1063"/>
        <v>34</v>
      </c>
      <c r="C5684">
        <f t="shared" si="1064"/>
        <v>6</v>
      </c>
      <c r="D5684">
        <f t="shared" si="1065"/>
        <v>12</v>
      </c>
      <c r="E5684">
        <f t="shared" si="1056"/>
        <v>72.900000000000006</v>
      </c>
      <c r="F5684">
        <f t="shared" ca="1" si="1057"/>
        <v>77</v>
      </c>
      <c r="G5684">
        <f t="shared" ca="1" si="1058"/>
        <v>6</v>
      </c>
      <c r="H5684">
        <f t="shared" ca="1" si="1059"/>
        <v>91</v>
      </c>
      <c r="I5684" s="6">
        <f t="shared" ca="1" si="1066"/>
        <v>0.51081030000000016</v>
      </c>
      <c r="J5684" s="18">
        <f t="shared" ca="1" si="1060"/>
        <v>1.4558093550000004</v>
      </c>
      <c r="K5684" s="7">
        <f t="shared" ca="1" si="1061"/>
        <v>1.4558093550000004</v>
      </c>
      <c r="L5684" s="55" t="str">
        <f t="shared" si="1062"/>
        <v>t5676</v>
      </c>
      <c r="M5684" s="56">
        <v>1</v>
      </c>
      <c r="N5684" s="79">
        <f t="shared" ca="1" si="1067"/>
        <v>1.4558093550000004</v>
      </c>
    </row>
    <row r="5685" spans="1:14">
      <c r="A5685">
        <v>5677</v>
      </c>
      <c r="B5685">
        <f t="shared" si="1063"/>
        <v>34</v>
      </c>
      <c r="C5685">
        <f t="shared" si="1064"/>
        <v>6</v>
      </c>
      <c r="D5685">
        <f t="shared" si="1065"/>
        <v>13</v>
      </c>
      <c r="E5685">
        <f t="shared" si="1056"/>
        <v>72.900000000000006</v>
      </c>
      <c r="F5685">
        <f t="shared" ca="1" si="1057"/>
        <v>77</v>
      </c>
      <c r="G5685">
        <f t="shared" ca="1" si="1058"/>
        <v>6</v>
      </c>
      <c r="H5685">
        <f t="shared" ca="1" si="1059"/>
        <v>90</v>
      </c>
      <c r="I5685" s="6">
        <f t="shared" ca="1" si="1066"/>
        <v>0.50519700000000012</v>
      </c>
      <c r="J5685" s="18">
        <f t="shared" ca="1" si="1060"/>
        <v>1.4398114500000003</v>
      </c>
      <c r="K5685" s="7">
        <f t="shared" ca="1" si="1061"/>
        <v>1.4398114500000003</v>
      </c>
      <c r="L5685" s="55" t="str">
        <f t="shared" si="1062"/>
        <v>t5677</v>
      </c>
      <c r="M5685" s="56">
        <v>1</v>
      </c>
      <c r="N5685" s="79">
        <f t="shared" ca="1" si="1067"/>
        <v>1.4398114500000003</v>
      </c>
    </row>
    <row r="5686" spans="1:14">
      <c r="A5686">
        <v>5678</v>
      </c>
      <c r="B5686">
        <f t="shared" si="1063"/>
        <v>34</v>
      </c>
      <c r="C5686">
        <f t="shared" si="1064"/>
        <v>6</v>
      </c>
      <c r="D5686">
        <f t="shared" si="1065"/>
        <v>14</v>
      </c>
      <c r="E5686">
        <f t="shared" si="1056"/>
        <v>72.900000000000006</v>
      </c>
      <c r="F5686">
        <f t="shared" ca="1" si="1057"/>
        <v>77</v>
      </c>
      <c r="G5686">
        <f t="shared" ca="1" si="1058"/>
        <v>6</v>
      </c>
      <c r="H5686">
        <f t="shared" ca="1" si="1059"/>
        <v>90</v>
      </c>
      <c r="I5686" s="6">
        <f t="shared" ca="1" si="1066"/>
        <v>0.50519700000000012</v>
      </c>
      <c r="J5686" s="18">
        <f t="shared" ca="1" si="1060"/>
        <v>1.4398114500000003</v>
      </c>
      <c r="K5686" s="7">
        <f t="shared" ca="1" si="1061"/>
        <v>1.4398114500000003</v>
      </c>
      <c r="L5686" s="55" t="str">
        <f t="shared" si="1062"/>
        <v>t5678</v>
      </c>
      <c r="M5686" s="56">
        <v>1</v>
      </c>
      <c r="N5686" s="79">
        <f t="shared" ca="1" si="1067"/>
        <v>1.4398114500000003</v>
      </c>
    </row>
    <row r="5687" spans="1:14">
      <c r="A5687">
        <v>5679</v>
      </c>
      <c r="B5687">
        <f t="shared" si="1063"/>
        <v>34</v>
      </c>
      <c r="C5687">
        <f t="shared" si="1064"/>
        <v>6</v>
      </c>
      <c r="D5687">
        <f t="shared" si="1065"/>
        <v>15</v>
      </c>
      <c r="E5687">
        <f t="shared" si="1056"/>
        <v>72.900000000000006</v>
      </c>
      <c r="F5687">
        <f t="shared" ca="1" si="1057"/>
        <v>77</v>
      </c>
      <c r="G5687">
        <f t="shared" ca="1" si="1058"/>
        <v>6</v>
      </c>
      <c r="H5687">
        <f t="shared" ca="1" si="1059"/>
        <v>86</v>
      </c>
      <c r="I5687" s="6">
        <f t="shared" ca="1" si="1066"/>
        <v>0.48274380000000006</v>
      </c>
      <c r="J5687" s="18">
        <f t="shared" ca="1" si="1060"/>
        <v>1.3758198300000002</v>
      </c>
      <c r="K5687" s="7">
        <f t="shared" ca="1" si="1061"/>
        <v>1.3758198300000002</v>
      </c>
      <c r="L5687" s="55" t="str">
        <f t="shared" si="1062"/>
        <v>t5679</v>
      </c>
      <c r="M5687" s="56">
        <v>1</v>
      </c>
      <c r="N5687" s="79">
        <f t="shared" ca="1" si="1067"/>
        <v>1.3758198300000002</v>
      </c>
    </row>
    <row r="5688" spans="1:14">
      <c r="A5688">
        <v>5680</v>
      </c>
      <c r="B5688">
        <f t="shared" si="1063"/>
        <v>34</v>
      </c>
      <c r="C5688">
        <f t="shared" si="1064"/>
        <v>6</v>
      </c>
      <c r="D5688">
        <f t="shared" si="1065"/>
        <v>16</v>
      </c>
      <c r="E5688">
        <f t="shared" si="1056"/>
        <v>72.900000000000006</v>
      </c>
      <c r="F5688">
        <f t="shared" ca="1" si="1057"/>
        <v>77</v>
      </c>
      <c r="G5688">
        <f t="shared" ca="1" si="1058"/>
        <v>6</v>
      </c>
      <c r="H5688">
        <f t="shared" ca="1" si="1059"/>
        <v>85</v>
      </c>
      <c r="I5688" s="6">
        <f t="shared" ca="1" si="1066"/>
        <v>0.47713050000000012</v>
      </c>
      <c r="J5688" s="18">
        <f t="shared" ca="1" si="1060"/>
        <v>1.3598219250000003</v>
      </c>
      <c r="K5688" s="7">
        <f t="shared" ca="1" si="1061"/>
        <v>1.3598219250000003</v>
      </c>
      <c r="L5688" s="55" t="str">
        <f t="shared" si="1062"/>
        <v>t5680</v>
      </c>
      <c r="M5688" s="56">
        <v>1</v>
      </c>
      <c r="N5688" s="79">
        <f t="shared" ca="1" si="1067"/>
        <v>1.3598219250000003</v>
      </c>
    </row>
    <row r="5689" spans="1:14">
      <c r="A5689">
        <v>5681</v>
      </c>
      <c r="B5689">
        <f t="shared" si="1063"/>
        <v>34</v>
      </c>
      <c r="C5689">
        <f t="shared" si="1064"/>
        <v>6</v>
      </c>
      <c r="D5689">
        <f t="shared" si="1065"/>
        <v>17</v>
      </c>
      <c r="E5689">
        <f t="shared" si="1056"/>
        <v>72.900000000000006</v>
      </c>
      <c r="F5689">
        <f t="shared" ca="1" si="1057"/>
        <v>77</v>
      </c>
      <c r="G5689">
        <f t="shared" ca="1" si="1058"/>
        <v>6</v>
      </c>
      <c r="H5689">
        <f t="shared" ca="1" si="1059"/>
        <v>88</v>
      </c>
      <c r="I5689" s="6">
        <f t="shared" ca="1" si="1066"/>
        <v>0.49397040000000009</v>
      </c>
      <c r="J5689" s="18">
        <f t="shared" ca="1" si="1060"/>
        <v>1.4078156400000004</v>
      </c>
      <c r="K5689" s="7">
        <f t="shared" ca="1" si="1061"/>
        <v>1.4078156400000004</v>
      </c>
      <c r="L5689" s="55" t="str">
        <f t="shared" si="1062"/>
        <v>t5681</v>
      </c>
      <c r="M5689" s="56">
        <v>1</v>
      </c>
      <c r="N5689" s="79">
        <f t="shared" ca="1" si="1067"/>
        <v>1.4078156400000004</v>
      </c>
    </row>
    <row r="5690" spans="1:14">
      <c r="A5690">
        <v>5682</v>
      </c>
      <c r="B5690">
        <f t="shared" si="1063"/>
        <v>34</v>
      </c>
      <c r="C5690">
        <f t="shared" si="1064"/>
        <v>6</v>
      </c>
      <c r="D5690">
        <f t="shared" si="1065"/>
        <v>18</v>
      </c>
      <c r="E5690">
        <f t="shared" si="1056"/>
        <v>72.900000000000006</v>
      </c>
      <c r="F5690">
        <f t="shared" ca="1" si="1057"/>
        <v>77</v>
      </c>
      <c r="G5690">
        <f t="shared" ca="1" si="1058"/>
        <v>6</v>
      </c>
      <c r="H5690">
        <f t="shared" ca="1" si="1059"/>
        <v>92</v>
      </c>
      <c r="I5690" s="6">
        <f t="shared" ca="1" si="1066"/>
        <v>0.51642360000000009</v>
      </c>
      <c r="J5690" s="18">
        <f t="shared" ca="1" si="1060"/>
        <v>1.4718072600000003</v>
      </c>
      <c r="K5690" s="7">
        <f t="shared" ca="1" si="1061"/>
        <v>1.4718072600000001</v>
      </c>
      <c r="L5690" s="55" t="str">
        <f t="shared" si="1062"/>
        <v>t5682</v>
      </c>
      <c r="M5690" s="56">
        <v>1</v>
      </c>
      <c r="N5690" s="79">
        <f t="shared" ca="1" si="1067"/>
        <v>1.4718072600000001</v>
      </c>
    </row>
    <row r="5691" spans="1:14">
      <c r="A5691">
        <v>5683</v>
      </c>
      <c r="B5691">
        <f t="shared" si="1063"/>
        <v>34</v>
      </c>
      <c r="C5691">
        <f t="shared" si="1064"/>
        <v>6</v>
      </c>
      <c r="D5691">
        <f t="shared" si="1065"/>
        <v>19</v>
      </c>
      <c r="E5691">
        <f t="shared" si="1056"/>
        <v>72.900000000000006</v>
      </c>
      <c r="F5691">
        <f t="shared" ca="1" si="1057"/>
        <v>77</v>
      </c>
      <c r="G5691">
        <f t="shared" ca="1" si="1058"/>
        <v>6</v>
      </c>
      <c r="H5691">
        <f t="shared" ca="1" si="1059"/>
        <v>100</v>
      </c>
      <c r="I5691" s="6">
        <f t="shared" ca="1" si="1066"/>
        <v>0.56133000000000011</v>
      </c>
      <c r="J5691" s="18">
        <f t="shared" ca="1" si="1060"/>
        <v>1.5997905000000003</v>
      </c>
      <c r="K5691" s="7">
        <f t="shared" ca="1" si="1061"/>
        <v>1.5997905000000006</v>
      </c>
      <c r="L5691" s="55" t="str">
        <f t="shared" si="1062"/>
        <v>t5683</v>
      </c>
      <c r="M5691" s="56">
        <v>1</v>
      </c>
      <c r="N5691" s="79">
        <f t="shared" ca="1" si="1067"/>
        <v>1.5997905000000006</v>
      </c>
    </row>
    <row r="5692" spans="1:14">
      <c r="A5692">
        <v>5684</v>
      </c>
      <c r="B5692">
        <f t="shared" si="1063"/>
        <v>34</v>
      </c>
      <c r="C5692">
        <f t="shared" si="1064"/>
        <v>6</v>
      </c>
      <c r="D5692">
        <f t="shared" si="1065"/>
        <v>20</v>
      </c>
      <c r="E5692">
        <f t="shared" si="1056"/>
        <v>72.900000000000006</v>
      </c>
      <c r="F5692">
        <f t="shared" ca="1" si="1057"/>
        <v>77</v>
      </c>
      <c r="G5692">
        <f t="shared" ca="1" si="1058"/>
        <v>6</v>
      </c>
      <c r="H5692">
        <f t="shared" ca="1" si="1059"/>
        <v>97</v>
      </c>
      <c r="I5692" s="6">
        <f t="shared" ca="1" si="1066"/>
        <v>0.54449010000000009</v>
      </c>
      <c r="J5692" s="18">
        <f t="shared" ca="1" si="1060"/>
        <v>1.5517967850000003</v>
      </c>
      <c r="K5692" s="7">
        <f t="shared" ca="1" si="1061"/>
        <v>1.5517967850000003</v>
      </c>
      <c r="L5692" s="55" t="str">
        <f t="shared" si="1062"/>
        <v>t5684</v>
      </c>
      <c r="M5692" s="56">
        <v>1</v>
      </c>
      <c r="N5692" s="79">
        <f t="shared" ca="1" si="1067"/>
        <v>1.5517967850000003</v>
      </c>
    </row>
    <row r="5693" spans="1:14">
      <c r="A5693">
        <v>5685</v>
      </c>
      <c r="B5693">
        <f t="shared" si="1063"/>
        <v>34</v>
      </c>
      <c r="C5693">
        <f t="shared" si="1064"/>
        <v>6</v>
      </c>
      <c r="D5693">
        <f t="shared" si="1065"/>
        <v>21</v>
      </c>
      <c r="E5693">
        <f t="shared" si="1056"/>
        <v>72.900000000000006</v>
      </c>
      <c r="F5693">
        <f t="shared" ca="1" si="1057"/>
        <v>77</v>
      </c>
      <c r="G5693">
        <f t="shared" ca="1" si="1058"/>
        <v>6</v>
      </c>
      <c r="H5693">
        <f t="shared" ca="1" si="1059"/>
        <v>95</v>
      </c>
      <c r="I5693" s="6">
        <f t="shared" ca="1" si="1066"/>
        <v>0.53326350000000011</v>
      </c>
      <c r="J5693" s="18">
        <f t="shared" ca="1" si="1060"/>
        <v>1.5198009750000003</v>
      </c>
      <c r="K5693" s="7">
        <f t="shared" ca="1" si="1061"/>
        <v>1.5198009750000003</v>
      </c>
      <c r="L5693" s="55" t="str">
        <f t="shared" si="1062"/>
        <v>t5685</v>
      </c>
      <c r="M5693" s="56">
        <v>1</v>
      </c>
      <c r="N5693" s="79">
        <f t="shared" ca="1" si="1067"/>
        <v>1.5198009750000003</v>
      </c>
    </row>
    <row r="5694" spans="1:14">
      <c r="A5694">
        <v>5686</v>
      </c>
      <c r="B5694">
        <f t="shared" si="1063"/>
        <v>34</v>
      </c>
      <c r="C5694">
        <f t="shared" si="1064"/>
        <v>6</v>
      </c>
      <c r="D5694">
        <f t="shared" si="1065"/>
        <v>22</v>
      </c>
      <c r="E5694">
        <f t="shared" si="1056"/>
        <v>72.900000000000006</v>
      </c>
      <c r="F5694">
        <f t="shared" ca="1" si="1057"/>
        <v>77</v>
      </c>
      <c r="G5694">
        <f t="shared" ca="1" si="1058"/>
        <v>6</v>
      </c>
      <c r="H5694">
        <f t="shared" ca="1" si="1059"/>
        <v>90</v>
      </c>
      <c r="I5694" s="6">
        <f t="shared" ca="1" si="1066"/>
        <v>0.50519700000000012</v>
      </c>
      <c r="J5694" s="18">
        <f t="shared" ca="1" si="1060"/>
        <v>1.4398114500000003</v>
      </c>
      <c r="K5694" s="7">
        <f t="shared" ca="1" si="1061"/>
        <v>1.4398114500000003</v>
      </c>
      <c r="L5694" s="55" t="str">
        <f t="shared" si="1062"/>
        <v>t5686</v>
      </c>
      <c r="M5694" s="56">
        <v>1</v>
      </c>
      <c r="N5694" s="79">
        <f t="shared" ca="1" si="1067"/>
        <v>1.4398114500000003</v>
      </c>
    </row>
    <row r="5695" spans="1:14">
      <c r="A5695">
        <v>5687</v>
      </c>
      <c r="B5695">
        <f t="shared" si="1063"/>
        <v>34</v>
      </c>
      <c r="C5695">
        <f t="shared" si="1064"/>
        <v>6</v>
      </c>
      <c r="D5695">
        <f t="shared" si="1065"/>
        <v>23</v>
      </c>
      <c r="E5695">
        <f t="shared" si="1056"/>
        <v>72.900000000000006</v>
      </c>
      <c r="F5695">
        <f t="shared" ca="1" si="1057"/>
        <v>77</v>
      </c>
      <c r="G5695">
        <f t="shared" ca="1" si="1058"/>
        <v>6</v>
      </c>
      <c r="H5695">
        <f t="shared" ca="1" si="1059"/>
        <v>85</v>
      </c>
      <c r="I5695" s="6">
        <f t="shared" ca="1" si="1066"/>
        <v>0.47713050000000012</v>
      </c>
      <c r="J5695" s="18">
        <f t="shared" ca="1" si="1060"/>
        <v>1.3598219250000003</v>
      </c>
      <c r="K5695" s="7">
        <f t="shared" ca="1" si="1061"/>
        <v>1.3598219250000003</v>
      </c>
      <c r="L5695" s="55" t="str">
        <f t="shared" si="1062"/>
        <v>t5687</v>
      </c>
      <c r="M5695" s="56">
        <v>1</v>
      </c>
      <c r="N5695" s="79">
        <f t="shared" ca="1" si="1067"/>
        <v>1.3598219250000003</v>
      </c>
    </row>
    <row r="5696" spans="1:14">
      <c r="A5696">
        <v>5688</v>
      </c>
      <c r="B5696">
        <f t="shared" si="1063"/>
        <v>34</v>
      </c>
      <c r="C5696">
        <f t="shared" si="1064"/>
        <v>7</v>
      </c>
      <c r="D5696">
        <f t="shared" si="1065"/>
        <v>0</v>
      </c>
      <c r="E5696">
        <f t="shared" si="1056"/>
        <v>72.900000000000006</v>
      </c>
      <c r="F5696">
        <f t="shared" ca="1" si="1057"/>
        <v>75</v>
      </c>
      <c r="G5696">
        <f t="shared" ca="1" si="1058"/>
        <v>6</v>
      </c>
      <c r="H5696">
        <f t="shared" ca="1" si="1059"/>
        <v>75</v>
      </c>
      <c r="I5696" s="6">
        <f t="shared" ca="1" si="1066"/>
        <v>0.41006250000000011</v>
      </c>
      <c r="J5696" s="18">
        <f t="shared" ca="1" si="1060"/>
        <v>1.1686781250000002</v>
      </c>
      <c r="K5696" s="7">
        <f t="shared" ca="1" si="1061"/>
        <v>1.1686781250000002</v>
      </c>
      <c r="L5696" s="55" t="str">
        <f t="shared" si="1062"/>
        <v>t5688</v>
      </c>
      <c r="M5696" s="56">
        <v>1</v>
      </c>
      <c r="N5696" s="79">
        <f t="shared" ca="1" si="1067"/>
        <v>1.1686781250000002</v>
      </c>
    </row>
    <row r="5697" spans="1:14">
      <c r="A5697">
        <v>5689</v>
      </c>
      <c r="B5697">
        <f t="shared" si="1063"/>
        <v>34</v>
      </c>
      <c r="C5697">
        <f t="shared" si="1064"/>
        <v>7</v>
      </c>
      <c r="D5697">
        <f t="shared" si="1065"/>
        <v>1</v>
      </c>
      <c r="E5697">
        <f t="shared" si="1056"/>
        <v>72.900000000000006</v>
      </c>
      <c r="F5697">
        <f t="shared" ca="1" si="1057"/>
        <v>75</v>
      </c>
      <c r="G5697">
        <f t="shared" ca="1" si="1058"/>
        <v>6</v>
      </c>
      <c r="H5697">
        <f t="shared" ca="1" si="1059"/>
        <v>73</v>
      </c>
      <c r="I5697" s="6">
        <f t="shared" ca="1" si="1066"/>
        <v>0.39912750000000002</v>
      </c>
      <c r="J5697" s="18">
        <f t="shared" ca="1" si="1060"/>
        <v>1.1375133750000002</v>
      </c>
      <c r="K5697" s="7">
        <f t="shared" ca="1" si="1061"/>
        <v>1.1375133750000002</v>
      </c>
      <c r="L5697" s="55" t="str">
        <f t="shared" si="1062"/>
        <v>t5689</v>
      </c>
      <c r="M5697" s="56">
        <v>1</v>
      </c>
      <c r="N5697" s="79">
        <f t="shared" ca="1" si="1067"/>
        <v>1.1375133750000002</v>
      </c>
    </row>
    <row r="5698" spans="1:14">
      <c r="A5698">
        <v>5690</v>
      </c>
      <c r="B5698">
        <f t="shared" si="1063"/>
        <v>34</v>
      </c>
      <c r="C5698">
        <f t="shared" si="1064"/>
        <v>7</v>
      </c>
      <c r="D5698">
        <f t="shared" si="1065"/>
        <v>2</v>
      </c>
      <c r="E5698">
        <f t="shared" si="1056"/>
        <v>72.900000000000006</v>
      </c>
      <c r="F5698">
        <f t="shared" ca="1" si="1057"/>
        <v>75</v>
      </c>
      <c r="G5698">
        <f t="shared" ca="1" si="1058"/>
        <v>6</v>
      </c>
      <c r="H5698">
        <f t="shared" ca="1" si="1059"/>
        <v>69</v>
      </c>
      <c r="I5698" s="6">
        <f t="shared" ca="1" si="1066"/>
        <v>0.37725750000000002</v>
      </c>
      <c r="J5698" s="18">
        <f t="shared" ca="1" si="1060"/>
        <v>1.075183875</v>
      </c>
      <c r="K5698" s="7">
        <f t="shared" ca="1" si="1061"/>
        <v>1.075183875</v>
      </c>
      <c r="L5698" s="55" t="str">
        <f t="shared" si="1062"/>
        <v>t5690</v>
      </c>
      <c r="M5698" s="56">
        <v>1</v>
      </c>
      <c r="N5698" s="79">
        <f t="shared" ca="1" si="1067"/>
        <v>1.075183875</v>
      </c>
    </row>
    <row r="5699" spans="1:14">
      <c r="A5699">
        <v>5691</v>
      </c>
      <c r="B5699">
        <f t="shared" si="1063"/>
        <v>34</v>
      </c>
      <c r="C5699">
        <f t="shared" si="1064"/>
        <v>7</v>
      </c>
      <c r="D5699">
        <f t="shared" si="1065"/>
        <v>3</v>
      </c>
      <c r="E5699">
        <f t="shared" si="1056"/>
        <v>72.900000000000006</v>
      </c>
      <c r="F5699">
        <f t="shared" ca="1" si="1057"/>
        <v>75</v>
      </c>
      <c r="G5699">
        <f t="shared" ca="1" si="1058"/>
        <v>6</v>
      </c>
      <c r="H5699">
        <f t="shared" ca="1" si="1059"/>
        <v>66</v>
      </c>
      <c r="I5699" s="6">
        <f t="shared" ca="1" si="1066"/>
        <v>0.36085500000000004</v>
      </c>
      <c r="J5699" s="18">
        <f t="shared" ca="1" si="1060"/>
        <v>1.0284367500000002</v>
      </c>
      <c r="K5699" s="7">
        <f t="shared" ca="1" si="1061"/>
        <v>1.0284367500000002</v>
      </c>
      <c r="L5699" s="55" t="str">
        <f t="shared" si="1062"/>
        <v>t5691</v>
      </c>
      <c r="M5699" s="56">
        <v>1</v>
      </c>
      <c r="N5699" s="79">
        <f t="shared" ca="1" si="1067"/>
        <v>1.0284367500000002</v>
      </c>
    </row>
    <row r="5700" spans="1:14">
      <c r="A5700">
        <v>5692</v>
      </c>
      <c r="B5700">
        <f t="shared" si="1063"/>
        <v>34</v>
      </c>
      <c r="C5700">
        <f t="shared" si="1064"/>
        <v>7</v>
      </c>
      <c r="D5700">
        <f t="shared" si="1065"/>
        <v>4</v>
      </c>
      <c r="E5700">
        <f t="shared" si="1056"/>
        <v>72.900000000000006</v>
      </c>
      <c r="F5700">
        <f t="shared" ca="1" si="1057"/>
        <v>75</v>
      </c>
      <c r="G5700">
        <f t="shared" ca="1" si="1058"/>
        <v>6</v>
      </c>
      <c r="H5700">
        <f t="shared" ca="1" si="1059"/>
        <v>65</v>
      </c>
      <c r="I5700" s="6">
        <f t="shared" ca="1" si="1066"/>
        <v>0.35538750000000008</v>
      </c>
      <c r="J5700" s="18">
        <f t="shared" ca="1" si="1060"/>
        <v>1.0128543750000003</v>
      </c>
      <c r="K5700" s="7">
        <f t="shared" ca="1" si="1061"/>
        <v>1.0128543750000003</v>
      </c>
      <c r="L5700" s="55" t="str">
        <f t="shared" si="1062"/>
        <v>t5692</v>
      </c>
      <c r="M5700" s="56">
        <v>1</v>
      </c>
      <c r="N5700" s="79">
        <f t="shared" ca="1" si="1067"/>
        <v>1.0128543750000003</v>
      </c>
    </row>
    <row r="5701" spans="1:14">
      <c r="A5701">
        <v>5693</v>
      </c>
      <c r="B5701">
        <f t="shared" si="1063"/>
        <v>34</v>
      </c>
      <c r="C5701">
        <f t="shared" si="1064"/>
        <v>7</v>
      </c>
      <c r="D5701">
        <f t="shared" si="1065"/>
        <v>5</v>
      </c>
      <c r="E5701">
        <f t="shared" si="1056"/>
        <v>72.900000000000006</v>
      </c>
      <c r="F5701">
        <f t="shared" ca="1" si="1057"/>
        <v>75</v>
      </c>
      <c r="G5701">
        <f t="shared" ca="1" si="1058"/>
        <v>6</v>
      </c>
      <c r="H5701">
        <f t="shared" ca="1" si="1059"/>
        <v>65</v>
      </c>
      <c r="I5701" s="6">
        <f t="shared" ca="1" si="1066"/>
        <v>0.35538750000000008</v>
      </c>
      <c r="J5701" s="18">
        <f t="shared" ca="1" si="1060"/>
        <v>1.0128543750000003</v>
      </c>
      <c r="K5701" s="7">
        <f t="shared" ca="1" si="1061"/>
        <v>1.0128543750000003</v>
      </c>
      <c r="L5701" s="55" t="str">
        <f t="shared" si="1062"/>
        <v>t5693</v>
      </c>
      <c r="M5701" s="56">
        <v>1</v>
      </c>
      <c r="N5701" s="79">
        <f t="shared" ca="1" si="1067"/>
        <v>1.0128543750000003</v>
      </c>
    </row>
    <row r="5702" spans="1:14">
      <c r="A5702">
        <v>5694</v>
      </c>
      <c r="B5702">
        <f t="shared" si="1063"/>
        <v>34</v>
      </c>
      <c r="C5702">
        <f t="shared" si="1064"/>
        <v>7</v>
      </c>
      <c r="D5702">
        <f t="shared" si="1065"/>
        <v>6</v>
      </c>
      <c r="E5702">
        <f t="shared" si="1056"/>
        <v>72.900000000000006</v>
      </c>
      <c r="F5702">
        <f t="shared" ca="1" si="1057"/>
        <v>75</v>
      </c>
      <c r="G5702">
        <f t="shared" ca="1" si="1058"/>
        <v>6</v>
      </c>
      <c r="H5702">
        <f t="shared" ca="1" si="1059"/>
        <v>68</v>
      </c>
      <c r="I5702" s="6">
        <f t="shared" ca="1" si="1066"/>
        <v>0.37179000000000001</v>
      </c>
      <c r="J5702" s="18">
        <f t="shared" ca="1" si="1060"/>
        <v>1.0596015000000001</v>
      </c>
      <c r="K5702" s="7">
        <f t="shared" ca="1" si="1061"/>
        <v>1.0596015000000001</v>
      </c>
      <c r="L5702" s="55" t="str">
        <f t="shared" si="1062"/>
        <v>t5694</v>
      </c>
      <c r="M5702" s="56">
        <v>1</v>
      </c>
      <c r="N5702" s="79">
        <f t="shared" ca="1" si="1067"/>
        <v>1.0596015000000001</v>
      </c>
    </row>
    <row r="5703" spans="1:14">
      <c r="A5703">
        <v>5695</v>
      </c>
      <c r="B5703">
        <f t="shared" si="1063"/>
        <v>34</v>
      </c>
      <c r="C5703">
        <f t="shared" si="1064"/>
        <v>7</v>
      </c>
      <c r="D5703">
        <f t="shared" si="1065"/>
        <v>7</v>
      </c>
      <c r="E5703">
        <f t="shared" si="1056"/>
        <v>72.900000000000006</v>
      </c>
      <c r="F5703">
        <f t="shared" ca="1" si="1057"/>
        <v>75</v>
      </c>
      <c r="G5703">
        <f t="shared" ca="1" si="1058"/>
        <v>6</v>
      </c>
      <c r="H5703">
        <f t="shared" ca="1" si="1059"/>
        <v>74</v>
      </c>
      <c r="I5703" s="6">
        <f t="shared" ca="1" si="1066"/>
        <v>0.40459500000000004</v>
      </c>
      <c r="J5703" s="18">
        <f t="shared" ca="1" si="1060"/>
        <v>1.1530957500000001</v>
      </c>
      <c r="K5703" s="7">
        <f t="shared" ca="1" si="1061"/>
        <v>1.1530957500000001</v>
      </c>
      <c r="L5703" s="55" t="str">
        <f t="shared" si="1062"/>
        <v>t5695</v>
      </c>
      <c r="M5703" s="56">
        <v>1</v>
      </c>
      <c r="N5703" s="79">
        <f t="shared" ca="1" si="1067"/>
        <v>1.1530957500000001</v>
      </c>
    </row>
    <row r="5704" spans="1:14">
      <c r="A5704">
        <v>5696</v>
      </c>
      <c r="B5704">
        <f t="shared" si="1063"/>
        <v>34</v>
      </c>
      <c r="C5704">
        <f t="shared" si="1064"/>
        <v>7</v>
      </c>
      <c r="D5704">
        <f t="shared" si="1065"/>
        <v>8</v>
      </c>
      <c r="E5704">
        <f t="shared" ref="E5704:E5767" si="1068">VLOOKUP(B5704,table_week_fact,2)</f>
        <v>72.900000000000006</v>
      </c>
      <c r="F5704">
        <f t="shared" ref="F5704:F5767" ca="1" si="1069">OFFSET(table_day_fact_start,C5704-1,0)</f>
        <v>75</v>
      </c>
      <c r="G5704">
        <f t="shared" ref="G5704:G5767" ca="1" si="1070">OFFSET(table_hr_col_start,C5704-1,MATCH(B5704,table_hr_col_wk_hdr)-1)</f>
        <v>6</v>
      </c>
      <c r="H5704">
        <f t="shared" ref="H5704:H5767" ca="1" si="1071">OFFSET(table_hr_fact_start,D5704,G5704-1)</f>
        <v>83</v>
      </c>
      <c r="I5704" s="6">
        <f t="shared" ca="1" si="1066"/>
        <v>0.45380250000000005</v>
      </c>
      <c r="J5704" s="18">
        <f t="shared" ref="J5704:J5767" ca="1" si="1072">peak_baseline*I5704</f>
        <v>1.2933371250000001</v>
      </c>
      <c r="K5704" s="7">
        <f t="shared" ref="K5704:K5767" ca="1" si="1073">J5704*peak_load/peak_baseline</f>
        <v>1.2933371250000001</v>
      </c>
      <c r="L5704" s="55" t="str">
        <f t="shared" ref="L5704:L5767" si="1074">CONCATENATE($M$4,TEXT(A5704,"0"))</f>
        <v>t5696</v>
      </c>
      <c r="M5704" s="56">
        <v>1</v>
      </c>
      <c r="N5704" s="79">
        <f t="shared" ca="1" si="1067"/>
        <v>1.2933371250000001</v>
      </c>
    </row>
    <row r="5705" spans="1:14">
      <c r="A5705">
        <v>5697</v>
      </c>
      <c r="B5705">
        <f t="shared" ref="B5705:B5768" si="1075">ROUNDDOWN(A5705/168,0)+1</f>
        <v>34</v>
      </c>
      <c r="C5705">
        <f t="shared" ref="C5705:C5768" si="1076">ROUNDDOWN(MOD(A5705/24,7),0)+1</f>
        <v>7</v>
      </c>
      <c r="D5705">
        <f t="shared" ref="D5705:D5768" si="1077">MOD(A5705,24)</f>
        <v>9</v>
      </c>
      <c r="E5705">
        <f t="shared" si="1068"/>
        <v>72.900000000000006</v>
      </c>
      <c r="F5705">
        <f t="shared" ca="1" si="1069"/>
        <v>75</v>
      </c>
      <c r="G5705">
        <f t="shared" ca="1" si="1070"/>
        <v>6</v>
      </c>
      <c r="H5705">
        <f t="shared" ca="1" si="1071"/>
        <v>89</v>
      </c>
      <c r="I5705" s="6">
        <f t="shared" ref="I5705:I5768" ca="1" si="1078">E5705/100*F5705/100*H5705/100</f>
        <v>0.48660750000000008</v>
      </c>
      <c r="J5705" s="18">
        <f t="shared" ca="1" si="1072"/>
        <v>1.3868313750000003</v>
      </c>
      <c r="K5705" s="7">
        <f t="shared" ca="1" si="1073"/>
        <v>1.3868313750000003</v>
      </c>
      <c r="L5705" s="55" t="str">
        <f t="shared" si="1074"/>
        <v>t5697</v>
      </c>
      <c r="M5705" s="56">
        <v>1</v>
      </c>
      <c r="N5705" s="79">
        <f t="shared" ref="N5705:N5768" ca="1" si="1079">K5705</f>
        <v>1.3868313750000003</v>
      </c>
    </row>
    <row r="5706" spans="1:14">
      <c r="A5706">
        <v>5698</v>
      </c>
      <c r="B5706">
        <f t="shared" si="1075"/>
        <v>34</v>
      </c>
      <c r="C5706">
        <f t="shared" si="1076"/>
        <v>7</v>
      </c>
      <c r="D5706">
        <f t="shared" si="1077"/>
        <v>10</v>
      </c>
      <c r="E5706">
        <f t="shared" si="1068"/>
        <v>72.900000000000006</v>
      </c>
      <c r="F5706">
        <f t="shared" ca="1" si="1069"/>
        <v>75</v>
      </c>
      <c r="G5706">
        <f t="shared" ca="1" si="1070"/>
        <v>6</v>
      </c>
      <c r="H5706">
        <f t="shared" ca="1" si="1071"/>
        <v>92</v>
      </c>
      <c r="I5706" s="6">
        <f t="shared" ca="1" si="1078"/>
        <v>0.50301000000000007</v>
      </c>
      <c r="J5706" s="18">
        <f t="shared" ca="1" si="1072"/>
        <v>1.4335785000000003</v>
      </c>
      <c r="K5706" s="7">
        <f t="shared" ca="1" si="1073"/>
        <v>1.4335785000000003</v>
      </c>
      <c r="L5706" s="55" t="str">
        <f t="shared" si="1074"/>
        <v>t5698</v>
      </c>
      <c r="M5706" s="56">
        <v>1</v>
      </c>
      <c r="N5706" s="79">
        <f t="shared" ca="1" si="1079"/>
        <v>1.4335785000000003</v>
      </c>
    </row>
    <row r="5707" spans="1:14">
      <c r="A5707">
        <v>5699</v>
      </c>
      <c r="B5707">
        <f t="shared" si="1075"/>
        <v>34</v>
      </c>
      <c r="C5707">
        <f t="shared" si="1076"/>
        <v>7</v>
      </c>
      <c r="D5707">
        <f t="shared" si="1077"/>
        <v>11</v>
      </c>
      <c r="E5707">
        <f t="shared" si="1068"/>
        <v>72.900000000000006</v>
      </c>
      <c r="F5707">
        <f t="shared" ca="1" si="1069"/>
        <v>75</v>
      </c>
      <c r="G5707">
        <f t="shared" ca="1" si="1070"/>
        <v>6</v>
      </c>
      <c r="H5707">
        <f t="shared" ca="1" si="1071"/>
        <v>94</v>
      </c>
      <c r="I5707" s="6">
        <f t="shared" ca="1" si="1078"/>
        <v>0.5139450000000001</v>
      </c>
      <c r="J5707" s="18">
        <f t="shared" ca="1" si="1072"/>
        <v>1.4647432500000004</v>
      </c>
      <c r="K5707" s="7">
        <f t="shared" ca="1" si="1073"/>
        <v>1.4647432500000004</v>
      </c>
      <c r="L5707" s="55" t="str">
        <f t="shared" si="1074"/>
        <v>t5699</v>
      </c>
      <c r="M5707" s="56">
        <v>1</v>
      </c>
      <c r="N5707" s="79">
        <f t="shared" ca="1" si="1079"/>
        <v>1.4647432500000004</v>
      </c>
    </row>
    <row r="5708" spans="1:14">
      <c r="A5708">
        <v>5700</v>
      </c>
      <c r="B5708">
        <f t="shared" si="1075"/>
        <v>34</v>
      </c>
      <c r="C5708">
        <f t="shared" si="1076"/>
        <v>7</v>
      </c>
      <c r="D5708">
        <f t="shared" si="1077"/>
        <v>12</v>
      </c>
      <c r="E5708">
        <f t="shared" si="1068"/>
        <v>72.900000000000006</v>
      </c>
      <c r="F5708">
        <f t="shared" ca="1" si="1069"/>
        <v>75</v>
      </c>
      <c r="G5708">
        <f t="shared" ca="1" si="1070"/>
        <v>6</v>
      </c>
      <c r="H5708">
        <f t="shared" ca="1" si="1071"/>
        <v>91</v>
      </c>
      <c r="I5708" s="6">
        <f t="shared" ca="1" si="1078"/>
        <v>0.49754250000000005</v>
      </c>
      <c r="J5708" s="18">
        <f t="shared" ca="1" si="1072"/>
        <v>1.4179961250000002</v>
      </c>
      <c r="K5708" s="7">
        <f t="shared" ca="1" si="1073"/>
        <v>1.4179961250000002</v>
      </c>
      <c r="L5708" s="55" t="str">
        <f t="shared" si="1074"/>
        <v>t5700</v>
      </c>
      <c r="M5708" s="56">
        <v>1</v>
      </c>
      <c r="N5708" s="79">
        <f t="shared" ca="1" si="1079"/>
        <v>1.4179961250000002</v>
      </c>
    </row>
    <row r="5709" spans="1:14">
      <c r="A5709">
        <v>5701</v>
      </c>
      <c r="B5709">
        <f t="shared" si="1075"/>
        <v>34</v>
      </c>
      <c r="C5709">
        <f t="shared" si="1076"/>
        <v>7</v>
      </c>
      <c r="D5709">
        <f t="shared" si="1077"/>
        <v>13</v>
      </c>
      <c r="E5709">
        <f t="shared" si="1068"/>
        <v>72.900000000000006</v>
      </c>
      <c r="F5709">
        <f t="shared" ca="1" si="1069"/>
        <v>75</v>
      </c>
      <c r="G5709">
        <f t="shared" ca="1" si="1070"/>
        <v>6</v>
      </c>
      <c r="H5709">
        <f t="shared" ca="1" si="1071"/>
        <v>90</v>
      </c>
      <c r="I5709" s="6">
        <f t="shared" ca="1" si="1078"/>
        <v>0.49207500000000004</v>
      </c>
      <c r="J5709" s="18">
        <f t="shared" ca="1" si="1072"/>
        <v>1.4024137500000002</v>
      </c>
      <c r="K5709" s="7">
        <f t="shared" ca="1" si="1073"/>
        <v>1.4024137500000002</v>
      </c>
      <c r="L5709" s="55" t="str">
        <f t="shared" si="1074"/>
        <v>t5701</v>
      </c>
      <c r="M5709" s="56">
        <v>1</v>
      </c>
      <c r="N5709" s="79">
        <f t="shared" ca="1" si="1079"/>
        <v>1.4024137500000002</v>
      </c>
    </row>
    <row r="5710" spans="1:14">
      <c r="A5710">
        <v>5702</v>
      </c>
      <c r="B5710">
        <f t="shared" si="1075"/>
        <v>34</v>
      </c>
      <c r="C5710">
        <f t="shared" si="1076"/>
        <v>7</v>
      </c>
      <c r="D5710">
        <f t="shared" si="1077"/>
        <v>14</v>
      </c>
      <c r="E5710">
        <f t="shared" si="1068"/>
        <v>72.900000000000006</v>
      </c>
      <c r="F5710">
        <f t="shared" ca="1" si="1069"/>
        <v>75</v>
      </c>
      <c r="G5710">
        <f t="shared" ca="1" si="1070"/>
        <v>6</v>
      </c>
      <c r="H5710">
        <f t="shared" ca="1" si="1071"/>
        <v>90</v>
      </c>
      <c r="I5710" s="6">
        <f t="shared" ca="1" si="1078"/>
        <v>0.49207500000000004</v>
      </c>
      <c r="J5710" s="18">
        <f t="shared" ca="1" si="1072"/>
        <v>1.4024137500000002</v>
      </c>
      <c r="K5710" s="7">
        <f t="shared" ca="1" si="1073"/>
        <v>1.4024137500000002</v>
      </c>
      <c r="L5710" s="55" t="str">
        <f t="shared" si="1074"/>
        <v>t5702</v>
      </c>
      <c r="M5710" s="56">
        <v>1</v>
      </c>
      <c r="N5710" s="79">
        <f t="shared" ca="1" si="1079"/>
        <v>1.4024137500000002</v>
      </c>
    </row>
    <row r="5711" spans="1:14">
      <c r="A5711">
        <v>5703</v>
      </c>
      <c r="B5711">
        <f t="shared" si="1075"/>
        <v>34</v>
      </c>
      <c r="C5711">
        <f t="shared" si="1076"/>
        <v>7</v>
      </c>
      <c r="D5711">
        <f t="shared" si="1077"/>
        <v>15</v>
      </c>
      <c r="E5711">
        <f t="shared" si="1068"/>
        <v>72.900000000000006</v>
      </c>
      <c r="F5711">
        <f t="shared" ca="1" si="1069"/>
        <v>75</v>
      </c>
      <c r="G5711">
        <f t="shared" ca="1" si="1070"/>
        <v>6</v>
      </c>
      <c r="H5711">
        <f t="shared" ca="1" si="1071"/>
        <v>86</v>
      </c>
      <c r="I5711" s="6">
        <f t="shared" ca="1" si="1078"/>
        <v>0.47020500000000004</v>
      </c>
      <c r="J5711" s="18">
        <f t="shared" ca="1" si="1072"/>
        <v>1.3400842500000001</v>
      </c>
      <c r="K5711" s="7">
        <f t="shared" ca="1" si="1073"/>
        <v>1.3400842500000001</v>
      </c>
      <c r="L5711" s="55" t="str">
        <f t="shared" si="1074"/>
        <v>t5703</v>
      </c>
      <c r="M5711" s="56">
        <v>1</v>
      </c>
      <c r="N5711" s="79">
        <f t="shared" ca="1" si="1079"/>
        <v>1.3400842500000001</v>
      </c>
    </row>
    <row r="5712" spans="1:14">
      <c r="A5712">
        <v>5704</v>
      </c>
      <c r="B5712">
        <f t="shared" si="1075"/>
        <v>34</v>
      </c>
      <c r="C5712">
        <f t="shared" si="1076"/>
        <v>7</v>
      </c>
      <c r="D5712">
        <f t="shared" si="1077"/>
        <v>16</v>
      </c>
      <c r="E5712">
        <f t="shared" si="1068"/>
        <v>72.900000000000006</v>
      </c>
      <c r="F5712">
        <f t="shared" ca="1" si="1069"/>
        <v>75</v>
      </c>
      <c r="G5712">
        <f t="shared" ca="1" si="1070"/>
        <v>6</v>
      </c>
      <c r="H5712">
        <f t="shared" ca="1" si="1071"/>
        <v>85</v>
      </c>
      <c r="I5712" s="6">
        <f t="shared" ca="1" si="1078"/>
        <v>0.46473750000000003</v>
      </c>
      <c r="J5712" s="18">
        <f t="shared" ca="1" si="1072"/>
        <v>1.3245018750000002</v>
      </c>
      <c r="K5712" s="7">
        <f t="shared" ca="1" si="1073"/>
        <v>1.3245018750000002</v>
      </c>
      <c r="L5712" s="55" t="str">
        <f t="shared" si="1074"/>
        <v>t5704</v>
      </c>
      <c r="M5712" s="56">
        <v>1</v>
      </c>
      <c r="N5712" s="79">
        <f t="shared" ca="1" si="1079"/>
        <v>1.3245018750000002</v>
      </c>
    </row>
    <row r="5713" spans="1:14">
      <c r="A5713">
        <v>5705</v>
      </c>
      <c r="B5713">
        <f t="shared" si="1075"/>
        <v>34</v>
      </c>
      <c r="C5713">
        <f t="shared" si="1076"/>
        <v>7</v>
      </c>
      <c r="D5713">
        <f t="shared" si="1077"/>
        <v>17</v>
      </c>
      <c r="E5713">
        <f t="shared" si="1068"/>
        <v>72.900000000000006</v>
      </c>
      <c r="F5713">
        <f t="shared" ca="1" si="1069"/>
        <v>75</v>
      </c>
      <c r="G5713">
        <f t="shared" ca="1" si="1070"/>
        <v>6</v>
      </c>
      <c r="H5713">
        <f t="shared" ca="1" si="1071"/>
        <v>88</v>
      </c>
      <c r="I5713" s="6">
        <f t="shared" ca="1" si="1078"/>
        <v>0.48114000000000007</v>
      </c>
      <c r="J5713" s="18">
        <f t="shared" ca="1" si="1072"/>
        <v>1.3712490000000002</v>
      </c>
      <c r="K5713" s="7">
        <f t="shared" ca="1" si="1073"/>
        <v>1.3712490000000002</v>
      </c>
      <c r="L5713" s="55" t="str">
        <f t="shared" si="1074"/>
        <v>t5705</v>
      </c>
      <c r="M5713" s="56">
        <v>1</v>
      </c>
      <c r="N5713" s="79">
        <f t="shared" ca="1" si="1079"/>
        <v>1.3712490000000002</v>
      </c>
    </row>
    <row r="5714" spans="1:14">
      <c r="A5714">
        <v>5706</v>
      </c>
      <c r="B5714">
        <f t="shared" si="1075"/>
        <v>34</v>
      </c>
      <c r="C5714">
        <f t="shared" si="1076"/>
        <v>7</v>
      </c>
      <c r="D5714">
        <f t="shared" si="1077"/>
        <v>18</v>
      </c>
      <c r="E5714">
        <f t="shared" si="1068"/>
        <v>72.900000000000006</v>
      </c>
      <c r="F5714">
        <f t="shared" ca="1" si="1069"/>
        <v>75</v>
      </c>
      <c r="G5714">
        <f t="shared" ca="1" si="1070"/>
        <v>6</v>
      </c>
      <c r="H5714">
        <f t="shared" ca="1" si="1071"/>
        <v>92</v>
      </c>
      <c r="I5714" s="6">
        <f t="shared" ca="1" si="1078"/>
        <v>0.50301000000000007</v>
      </c>
      <c r="J5714" s="18">
        <f t="shared" ca="1" si="1072"/>
        <v>1.4335785000000003</v>
      </c>
      <c r="K5714" s="7">
        <f t="shared" ca="1" si="1073"/>
        <v>1.4335785000000003</v>
      </c>
      <c r="L5714" s="55" t="str">
        <f t="shared" si="1074"/>
        <v>t5706</v>
      </c>
      <c r="M5714" s="56">
        <v>1</v>
      </c>
      <c r="N5714" s="79">
        <f t="shared" ca="1" si="1079"/>
        <v>1.4335785000000003</v>
      </c>
    </row>
    <row r="5715" spans="1:14">
      <c r="A5715">
        <v>5707</v>
      </c>
      <c r="B5715">
        <f t="shared" si="1075"/>
        <v>34</v>
      </c>
      <c r="C5715">
        <f t="shared" si="1076"/>
        <v>7</v>
      </c>
      <c r="D5715">
        <f t="shared" si="1077"/>
        <v>19</v>
      </c>
      <c r="E5715">
        <f t="shared" si="1068"/>
        <v>72.900000000000006</v>
      </c>
      <c r="F5715">
        <f t="shared" ca="1" si="1069"/>
        <v>75</v>
      </c>
      <c r="G5715">
        <f t="shared" ca="1" si="1070"/>
        <v>6</v>
      </c>
      <c r="H5715">
        <f t="shared" ca="1" si="1071"/>
        <v>100</v>
      </c>
      <c r="I5715" s="6">
        <f t="shared" ca="1" si="1078"/>
        <v>0.54675000000000007</v>
      </c>
      <c r="J5715" s="18">
        <f t="shared" ca="1" si="1072"/>
        <v>1.5582375000000002</v>
      </c>
      <c r="K5715" s="7">
        <f t="shared" ca="1" si="1073"/>
        <v>1.5582375000000002</v>
      </c>
      <c r="L5715" s="55" t="str">
        <f t="shared" si="1074"/>
        <v>t5707</v>
      </c>
      <c r="M5715" s="56">
        <v>1</v>
      </c>
      <c r="N5715" s="79">
        <f t="shared" ca="1" si="1079"/>
        <v>1.5582375000000002</v>
      </c>
    </row>
    <row r="5716" spans="1:14">
      <c r="A5716">
        <v>5708</v>
      </c>
      <c r="B5716">
        <f t="shared" si="1075"/>
        <v>34</v>
      </c>
      <c r="C5716">
        <f t="shared" si="1076"/>
        <v>7</v>
      </c>
      <c r="D5716">
        <f t="shared" si="1077"/>
        <v>20</v>
      </c>
      <c r="E5716">
        <f t="shared" si="1068"/>
        <v>72.900000000000006</v>
      </c>
      <c r="F5716">
        <f t="shared" ca="1" si="1069"/>
        <v>75</v>
      </c>
      <c r="G5716">
        <f t="shared" ca="1" si="1070"/>
        <v>6</v>
      </c>
      <c r="H5716">
        <f t="shared" ca="1" si="1071"/>
        <v>97</v>
      </c>
      <c r="I5716" s="6">
        <f t="shared" ca="1" si="1078"/>
        <v>0.53034750000000008</v>
      </c>
      <c r="J5716" s="18">
        <f t="shared" ca="1" si="1072"/>
        <v>1.5114903750000004</v>
      </c>
      <c r="K5716" s="7">
        <f t="shared" ca="1" si="1073"/>
        <v>1.5114903750000002</v>
      </c>
      <c r="L5716" s="55" t="str">
        <f t="shared" si="1074"/>
        <v>t5708</v>
      </c>
      <c r="M5716" s="56">
        <v>1</v>
      </c>
      <c r="N5716" s="79">
        <f t="shared" ca="1" si="1079"/>
        <v>1.5114903750000002</v>
      </c>
    </row>
    <row r="5717" spans="1:14">
      <c r="A5717">
        <v>5709</v>
      </c>
      <c r="B5717">
        <f t="shared" si="1075"/>
        <v>34</v>
      </c>
      <c r="C5717">
        <f t="shared" si="1076"/>
        <v>7</v>
      </c>
      <c r="D5717">
        <f t="shared" si="1077"/>
        <v>21</v>
      </c>
      <c r="E5717">
        <f t="shared" si="1068"/>
        <v>72.900000000000006</v>
      </c>
      <c r="F5717">
        <f t="shared" ca="1" si="1069"/>
        <v>75</v>
      </c>
      <c r="G5717">
        <f t="shared" ca="1" si="1070"/>
        <v>6</v>
      </c>
      <c r="H5717">
        <f t="shared" ca="1" si="1071"/>
        <v>95</v>
      </c>
      <c r="I5717" s="6">
        <f t="shared" ca="1" si="1078"/>
        <v>0.51941250000000005</v>
      </c>
      <c r="J5717" s="18">
        <f t="shared" ca="1" si="1072"/>
        <v>1.4803256250000003</v>
      </c>
      <c r="K5717" s="7">
        <f t="shared" ca="1" si="1073"/>
        <v>1.4803256250000003</v>
      </c>
      <c r="L5717" s="55" t="str">
        <f t="shared" si="1074"/>
        <v>t5709</v>
      </c>
      <c r="M5717" s="56">
        <v>1</v>
      </c>
      <c r="N5717" s="79">
        <f t="shared" ca="1" si="1079"/>
        <v>1.4803256250000003</v>
      </c>
    </row>
    <row r="5718" spans="1:14">
      <c r="A5718">
        <v>5710</v>
      </c>
      <c r="B5718">
        <f t="shared" si="1075"/>
        <v>34</v>
      </c>
      <c r="C5718">
        <f t="shared" si="1076"/>
        <v>7</v>
      </c>
      <c r="D5718">
        <f t="shared" si="1077"/>
        <v>22</v>
      </c>
      <c r="E5718">
        <f t="shared" si="1068"/>
        <v>72.900000000000006</v>
      </c>
      <c r="F5718">
        <f t="shared" ca="1" si="1069"/>
        <v>75</v>
      </c>
      <c r="G5718">
        <f t="shared" ca="1" si="1070"/>
        <v>6</v>
      </c>
      <c r="H5718">
        <f t="shared" ca="1" si="1071"/>
        <v>90</v>
      </c>
      <c r="I5718" s="6">
        <f t="shared" ca="1" si="1078"/>
        <v>0.49207500000000004</v>
      </c>
      <c r="J5718" s="18">
        <f t="shared" ca="1" si="1072"/>
        <v>1.4024137500000002</v>
      </c>
      <c r="K5718" s="7">
        <f t="shared" ca="1" si="1073"/>
        <v>1.4024137500000002</v>
      </c>
      <c r="L5718" s="55" t="str">
        <f t="shared" si="1074"/>
        <v>t5710</v>
      </c>
      <c r="M5718" s="56">
        <v>1</v>
      </c>
      <c r="N5718" s="79">
        <f t="shared" ca="1" si="1079"/>
        <v>1.4024137500000002</v>
      </c>
    </row>
    <row r="5719" spans="1:14">
      <c r="A5719">
        <v>5711</v>
      </c>
      <c r="B5719">
        <f t="shared" si="1075"/>
        <v>34</v>
      </c>
      <c r="C5719">
        <f t="shared" si="1076"/>
        <v>7</v>
      </c>
      <c r="D5719">
        <f t="shared" si="1077"/>
        <v>23</v>
      </c>
      <c r="E5719">
        <f t="shared" si="1068"/>
        <v>72.900000000000006</v>
      </c>
      <c r="F5719">
        <f t="shared" ca="1" si="1069"/>
        <v>75</v>
      </c>
      <c r="G5719">
        <f t="shared" ca="1" si="1070"/>
        <v>6</v>
      </c>
      <c r="H5719">
        <f t="shared" ca="1" si="1071"/>
        <v>85</v>
      </c>
      <c r="I5719" s="6">
        <f t="shared" ca="1" si="1078"/>
        <v>0.46473750000000003</v>
      </c>
      <c r="J5719" s="18">
        <f t="shared" ca="1" si="1072"/>
        <v>1.3245018750000002</v>
      </c>
      <c r="K5719" s="7">
        <f t="shared" ca="1" si="1073"/>
        <v>1.3245018750000002</v>
      </c>
      <c r="L5719" s="55" t="str">
        <f t="shared" si="1074"/>
        <v>t5711</v>
      </c>
      <c r="M5719" s="56">
        <v>1</v>
      </c>
      <c r="N5719" s="79">
        <f t="shared" ca="1" si="1079"/>
        <v>1.3245018750000002</v>
      </c>
    </row>
    <row r="5720" spans="1:14">
      <c r="A5720">
        <v>5712</v>
      </c>
      <c r="B5720">
        <f t="shared" si="1075"/>
        <v>35</v>
      </c>
      <c r="C5720">
        <f t="shared" si="1076"/>
        <v>1</v>
      </c>
      <c r="D5720">
        <f t="shared" si="1077"/>
        <v>0</v>
      </c>
      <c r="E5720">
        <f t="shared" si="1068"/>
        <v>72.599999999999994</v>
      </c>
      <c r="F5720">
        <f t="shared" ca="1" si="1069"/>
        <v>93</v>
      </c>
      <c r="G5720">
        <f t="shared" ca="1" si="1070"/>
        <v>5</v>
      </c>
      <c r="H5720">
        <f t="shared" ca="1" si="1071"/>
        <v>63</v>
      </c>
      <c r="I5720" s="6">
        <f t="shared" ca="1" si="1078"/>
        <v>0.4253634</v>
      </c>
      <c r="J5720" s="18">
        <f t="shared" ca="1" si="1072"/>
        <v>1.2122856900000001</v>
      </c>
      <c r="K5720" s="7">
        <f t="shared" ca="1" si="1073"/>
        <v>1.2122856900000001</v>
      </c>
      <c r="L5720" s="55" t="str">
        <f t="shared" si="1074"/>
        <v>t5712</v>
      </c>
      <c r="M5720" s="56">
        <v>1</v>
      </c>
      <c r="N5720" s="79">
        <f t="shared" ca="1" si="1079"/>
        <v>1.2122856900000001</v>
      </c>
    </row>
    <row r="5721" spans="1:14">
      <c r="A5721">
        <v>5713</v>
      </c>
      <c r="B5721">
        <f t="shared" si="1075"/>
        <v>35</v>
      </c>
      <c r="C5721">
        <f t="shared" si="1076"/>
        <v>1</v>
      </c>
      <c r="D5721">
        <f t="shared" si="1077"/>
        <v>1</v>
      </c>
      <c r="E5721">
        <f t="shared" si="1068"/>
        <v>72.599999999999994</v>
      </c>
      <c r="F5721">
        <f t="shared" ca="1" si="1069"/>
        <v>93</v>
      </c>
      <c r="G5721">
        <f t="shared" ca="1" si="1070"/>
        <v>5</v>
      </c>
      <c r="H5721">
        <f t="shared" ca="1" si="1071"/>
        <v>62</v>
      </c>
      <c r="I5721" s="6">
        <f t="shared" ca="1" si="1078"/>
        <v>0.41861159999999997</v>
      </c>
      <c r="J5721" s="18">
        <f t="shared" ca="1" si="1072"/>
        <v>1.1930430599999999</v>
      </c>
      <c r="K5721" s="7">
        <f t="shared" ca="1" si="1073"/>
        <v>1.1930430599999999</v>
      </c>
      <c r="L5721" s="55" t="str">
        <f t="shared" si="1074"/>
        <v>t5713</v>
      </c>
      <c r="M5721" s="56">
        <v>1</v>
      </c>
      <c r="N5721" s="79">
        <f t="shared" ca="1" si="1079"/>
        <v>1.1930430599999999</v>
      </c>
    </row>
    <row r="5722" spans="1:14">
      <c r="A5722">
        <v>5714</v>
      </c>
      <c r="B5722">
        <f t="shared" si="1075"/>
        <v>35</v>
      </c>
      <c r="C5722">
        <f t="shared" si="1076"/>
        <v>1</v>
      </c>
      <c r="D5722">
        <f t="shared" si="1077"/>
        <v>2</v>
      </c>
      <c r="E5722">
        <f t="shared" si="1068"/>
        <v>72.599999999999994</v>
      </c>
      <c r="F5722">
        <f t="shared" ca="1" si="1069"/>
        <v>93</v>
      </c>
      <c r="G5722">
        <f t="shared" ca="1" si="1070"/>
        <v>5</v>
      </c>
      <c r="H5722">
        <f t="shared" ca="1" si="1071"/>
        <v>60</v>
      </c>
      <c r="I5722" s="6">
        <f t="shared" ca="1" si="1078"/>
        <v>0.40510800000000002</v>
      </c>
      <c r="J5722" s="18">
        <f t="shared" ca="1" si="1072"/>
        <v>1.1545578000000001</v>
      </c>
      <c r="K5722" s="7">
        <f t="shared" ca="1" si="1073"/>
        <v>1.1545578000000001</v>
      </c>
      <c r="L5722" s="55" t="str">
        <f t="shared" si="1074"/>
        <v>t5714</v>
      </c>
      <c r="M5722" s="56">
        <v>1</v>
      </c>
      <c r="N5722" s="79">
        <f t="shared" ca="1" si="1079"/>
        <v>1.1545578000000001</v>
      </c>
    </row>
    <row r="5723" spans="1:14">
      <c r="A5723">
        <v>5715</v>
      </c>
      <c r="B5723">
        <f t="shared" si="1075"/>
        <v>35</v>
      </c>
      <c r="C5723">
        <f t="shared" si="1076"/>
        <v>1</v>
      </c>
      <c r="D5723">
        <f t="shared" si="1077"/>
        <v>3</v>
      </c>
      <c r="E5723">
        <f t="shared" si="1068"/>
        <v>72.599999999999994</v>
      </c>
      <c r="F5723">
        <f t="shared" ca="1" si="1069"/>
        <v>93</v>
      </c>
      <c r="G5723">
        <f t="shared" ca="1" si="1070"/>
        <v>5</v>
      </c>
      <c r="H5723">
        <f t="shared" ca="1" si="1071"/>
        <v>58</v>
      </c>
      <c r="I5723" s="6">
        <f t="shared" ca="1" si="1078"/>
        <v>0.39160440000000002</v>
      </c>
      <c r="J5723" s="18">
        <f t="shared" ca="1" si="1072"/>
        <v>1.11607254</v>
      </c>
      <c r="K5723" s="7">
        <f t="shared" ca="1" si="1073"/>
        <v>1.11607254</v>
      </c>
      <c r="L5723" s="55" t="str">
        <f t="shared" si="1074"/>
        <v>t5715</v>
      </c>
      <c r="M5723" s="56">
        <v>1</v>
      </c>
      <c r="N5723" s="79">
        <f t="shared" ca="1" si="1079"/>
        <v>1.11607254</v>
      </c>
    </row>
    <row r="5724" spans="1:14">
      <c r="A5724">
        <v>5716</v>
      </c>
      <c r="B5724">
        <f t="shared" si="1075"/>
        <v>35</v>
      </c>
      <c r="C5724">
        <f t="shared" si="1076"/>
        <v>1</v>
      </c>
      <c r="D5724">
        <f t="shared" si="1077"/>
        <v>4</v>
      </c>
      <c r="E5724">
        <f t="shared" si="1068"/>
        <v>72.599999999999994</v>
      </c>
      <c r="F5724">
        <f t="shared" ca="1" si="1069"/>
        <v>93</v>
      </c>
      <c r="G5724">
        <f t="shared" ca="1" si="1070"/>
        <v>5</v>
      </c>
      <c r="H5724">
        <f t="shared" ca="1" si="1071"/>
        <v>59</v>
      </c>
      <c r="I5724" s="6">
        <f t="shared" ca="1" si="1078"/>
        <v>0.39835619999999999</v>
      </c>
      <c r="J5724" s="18">
        <f t="shared" ca="1" si="1072"/>
        <v>1.1353151699999999</v>
      </c>
      <c r="K5724" s="7">
        <f t="shared" ca="1" si="1073"/>
        <v>1.1353151699999999</v>
      </c>
      <c r="L5724" s="55" t="str">
        <f t="shared" si="1074"/>
        <v>t5716</v>
      </c>
      <c r="M5724" s="56">
        <v>1</v>
      </c>
      <c r="N5724" s="79">
        <f t="shared" ca="1" si="1079"/>
        <v>1.1353151699999999</v>
      </c>
    </row>
    <row r="5725" spans="1:14">
      <c r="A5725">
        <v>5717</v>
      </c>
      <c r="B5725">
        <f t="shared" si="1075"/>
        <v>35</v>
      </c>
      <c r="C5725">
        <f t="shared" si="1076"/>
        <v>1</v>
      </c>
      <c r="D5725">
        <f t="shared" si="1077"/>
        <v>5</v>
      </c>
      <c r="E5725">
        <f t="shared" si="1068"/>
        <v>72.599999999999994</v>
      </c>
      <c r="F5725">
        <f t="shared" ca="1" si="1069"/>
        <v>93</v>
      </c>
      <c r="G5725">
        <f t="shared" ca="1" si="1070"/>
        <v>5</v>
      </c>
      <c r="H5725">
        <f t="shared" ca="1" si="1071"/>
        <v>65</v>
      </c>
      <c r="I5725" s="6">
        <f t="shared" ca="1" si="1078"/>
        <v>0.43886699999999995</v>
      </c>
      <c r="J5725" s="18">
        <f t="shared" ca="1" si="1072"/>
        <v>1.2507709499999999</v>
      </c>
      <c r="K5725" s="7">
        <f t="shared" ca="1" si="1073"/>
        <v>1.2507709499999999</v>
      </c>
      <c r="L5725" s="55" t="str">
        <f t="shared" si="1074"/>
        <v>t5717</v>
      </c>
      <c r="M5725" s="56">
        <v>1</v>
      </c>
      <c r="N5725" s="79">
        <f t="shared" ca="1" si="1079"/>
        <v>1.2507709499999999</v>
      </c>
    </row>
    <row r="5726" spans="1:14">
      <c r="A5726">
        <v>5718</v>
      </c>
      <c r="B5726">
        <f t="shared" si="1075"/>
        <v>35</v>
      </c>
      <c r="C5726">
        <f t="shared" si="1076"/>
        <v>1</v>
      </c>
      <c r="D5726">
        <f t="shared" si="1077"/>
        <v>6</v>
      </c>
      <c r="E5726">
        <f t="shared" si="1068"/>
        <v>72.599999999999994</v>
      </c>
      <c r="F5726">
        <f t="shared" ca="1" si="1069"/>
        <v>93</v>
      </c>
      <c r="G5726">
        <f t="shared" ca="1" si="1070"/>
        <v>5</v>
      </c>
      <c r="H5726">
        <f t="shared" ca="1" si="1071"/>
        <v>72</v>
      </c>
      <c r="I5726" s="6">
        <f t="shared" ca="1" si="1078"/>
        <v>0.4861296</v>
      </c>
      <c r="J5726" s="18">
        <f t="shared" ca="1" si="1072"/>
        <v>1.3854693600000001</v>
      </c>
      <c r="K5726" s="7">
        <f t="shared" ca="1" si="1073"/>
        <v>1.3854693600000001</v>
      </c>
      <c r="L5726" s="55" t="str">
        <f t="shared" si="1074"/>
        <v>t5718</v>
      </c>
      <c r="M5726" s="56">
        <v>1</v>
      </c>
      <c r="N5726" s="79">
        <f t="shared" ca="1" si="1079"/>
        <v>1.3854693600000001</v>
      </c>
    </row>
    <row r="5727" spans="1:14">
      <c r="A5727">
        <v>5719</v>
      </c>
      <c r="B5727">
        <f t="shared" si="1075"/>
        <v>35</v>
      </c>
      <c r="C5727">
        <f t="shared" si="1076"/>
        <v>1</v>
      </c>
      <c r="D5727">
        <f t="shared" si="1077"/>
        <v>7</v>
      </c>
      <c r="E5727">
        <f t="shared" si="1068"/>
        <v>72.599999999999994</v>
      </c>
      <c r="F5727">
        <f t="shared" ca="1" si="1069"/>
        <v>93</v>
      </c>
      <c r="G5727">
        <f t="shared" ca="1" si="1070"/>
        <v>5</v>
      </c>
      <c r="H5727">
        <f t="shared" ca="1" si="1071"/>
        <v>85</v>
      </c>
      <c r="I5727" s="6">
        <f t="shared" ca="1" si="1078"/>
        <v>0.57390300000000005</v>
      </c>
      <c r="J5727" s="18">
        <f t="shared" ca="1" si="1072"/>
        <v>1.6356235500000003</v>
      </c>
      <c r="K5727" s="7">
        <f t="shared" ca="1" si="1073"/>
        <v>1.6356235500000005</v>
      </c>
      <c r="L5727" s="55" t="str">
        <f t="shared" si="1074"/>
        <v>t5719</v>
      </c>
      <c r="M5727" s="56">
        <v>1</v>
      </c>
      <c r="N5727" s="79">
        <f t="shared" ca="1" si="1079"/>
        <v>1.6356235500000005</v>
      </c>
    </row>
    <row r="5728" spans="1:14">
      <c r="A5728">
        <v>5720</v>
      </c>
      <c r="B5728">
        <f t="shared" si="1075"/>
        <v>35</v>
      </c>
      <c r="C5728">
        <f t="shared" si="1076"/>
        <v>1</v>
      </c>
      <c r="D5728">
        <f t="shared" si="1077"/>
        <v>8</v>
      </c>
      <c r="E5728">
        <f t="shared" si="1068"/>
        <v>72.599999999999994</v>
      </c>
      <c r="F5728">
        <f t="shared" ca="1" si="1069"/>
        <v>93</v>
      </c>
      <c r="G5728">
        <f t="shared" ca="1" si="1070"/>
        <v>5</v>
      </c>
      <c r="H5728">
        <f t="shared" ca="1" si="1071"/>
        <v>95</v>
      </c>
      <c r="I5728" s="6">
        <f t="shared" ca="1" si="1078"/>
        <v>0.64142100000000002</v>
      </c>
      <c r="J5728" s="18">
        <f t="shared" ca="1" si="1072"/>
        <v>1.8280498500000002</v>
      </c>
      <c r="K5728" s="7">
        <f t="shared" ca="1" si="1073"/>
        <v>1.8280498500000002</v>
      </c>
      <c r="L5728" s="55" t="str">
        <f t="shared" si="1074"/>
        <v>t5720</v>
      </c>
      <c r="M5728" s="56">
        <v>1</v>
      </c>
      <c r="N5728" s="79">
        <f t="shared" ca="1" si="1079"/>
        <v>1.8280498500000002</v>
      </c>
    </row>
    <row r="5729" spans="1:14">
      <c r="A5729">
        <v>5721</v>
      </c>
      <c r="B5729">
        <f t="shared" si="1075"/>
        <v>35</v>
      </c>
      <c r="C5729">
        <f t="shared" si="1076"/>
        <v>1</v>
      </c>
      <c r="D5729">
        <f t="shared" si="1077"/>
        <v>9</v>
      </c>
      <c r="E5729">
        <f t="shared" si="1068"/>
        <v>72.599999999999994</v>
      </c>
      <c r="F5729">
        <f t="shared" ca="1" si="1069"/>
        <v>93</v>
      </c>
      <c r="G5729">
        <f t="shared" ca="1" si="1070"/>
        <v>5</v>
      </c>
      <c r="H5729">
        <f t="shared" ca="1" si="1071"/>
        <v>99</v>
      </c>
      <c r="I5729" s="6">
        <f t="shared" ca="1" si="1078"/>
        <v>0.66842820000000003</v>
      </c>
      <c r="J5729" s="18">
        <f t="shared" ca="1" si="1072"/>
        <v>1.9050203700000001</v>
      </c>
      <c r="K5729" s="7">
        <f t="shared" ca="1" si="1073"/>
        <v>1.9050203700000001</v>
      </c>
      <c r="L5729" s="55" t="str">
        <f t="shared" si="1074"/>
        <v>t5721</v>
      </c>
      <c r="M5729" s="56">
        <v>1</v>
      </c>
      <c r="N5729" s="79">
        <f t="shared" ca="1" si="1079"/>
        <v>1.9050203700000001</v>
      </c>
    </row>
    <row r="5730" spans="1:14">
      <c r="A5730">
        <v>5722</v>
      </c>
      <c r="B5730">
        <f t="shared" si="1075"/>
        <v>35</v>
      </c>
      <c r="C5730">
        <f t="shared" si="1076"/>
        <v>1</v>
      </c>
      <c r="D5730">
        <f t="shared" si="1077"/>
        <v>10</v>
      </c>
      <c r="E5730">
        <f t="shared" si="1068"/>
        <v>72.599999999999994</v>
      </c>
      <c r="F5730">
        <f t="shared" ca="1" si="1069"/>
        <v>93</v>
      </c>
      <c r="G5730">
        <f t="shared" ca="1" si="1070"/>
        <v>5</v>
      </c>
      <c r="H5730">
        <f t="shared" ca="1" si="1071"/>
        <v>100</v>
      </c>
      <c r="I5730" s="6">
        <f t="shared" ca="1" si="1078"/>
        <v>0.67518</v>
      </c>
      <c r="J5730" s="18">
        <f t="shared" ca="1" si="1072"/>
        <v>1.9242630000000001</v>
      </c>
      <c r="K5730" s="7">
        <f t="shared" ca="1" si="1073"/>
        <v>1.9242630000000001</v>
      </c>
      <c r="L5730" s="55" t="str">
        <f t="shared" si="1074"/>
        <v>t5722</v>
      </c>
      <c r="M5730" s="56">
        <v>1</v>
      </c>
      <c r="N5730" s="79">
        <f t="shared" ca="1" si="1079"/>
        <v>1.9242630000000001</v>
      </c>
    </row>
    <row r="5731" spans="1:14">
      <c r="A5731">
        <v>5723</v>
      </c>
      <c r="B5731">
        <f t="shared" si="1075"/>
        <v>35</v>
      </c>
      <c r="C5731">
        <f t="shared" si="1076"/>
        <v>1</v>
      </c>
      <c r="D5731">
        <f t="shared" si="1077"/>
        <v>11</v>
      </c>
      <c r="E5731">
        <f t="shared" si="1068"/>
        <v>72.599999999999994</v>
      </c>
      <c r="F5731">
        <f t="shared" ca="1" si="1069"/>
        <v>93</v>
      </c>
      <c r="G5731">
        <f t="shared" ca="1" si="1070"/>
        <v>5</v>
      </c>
      <c r="H5731">
        <f t="shared" ca="1" si="1071"/>
        <v>99</v>
      </c>
      <c r="I5731" s="6">
        <f t="shared" ca="1" si="1078"/>
        <v>0.66842820000000003</v>
      </c>
      <c r="J5731" s="18">
        <f t="shared" ca="1" si="1072"/>
        <v>1.9050203700000001</v>
      </c>
      <c r="K5731" s="7">
        <f t="shared" ca="1" si="1073"/>
        <v>1.9050203700000001</v>
      </c>
      <c r="L5731" s="55" t="str">
        <f t="shared" si="1074"/>
        <v>t5723</v>
      </c>
      <c r="M5731" s="56">
        <v>1</v>
      </c>
      <c r="N5731" s="79">
        <f t="shared" ca="1" si="1079"/>
        <v>1.9050203700000001</v>
      </c>
    </row>
    <row r="5732" spans="1:14">
      <c r="A5732">
        <v>5724</v>
      </c>
      <c r="B5732">
        <f t="shared" si="1075"/>
        <v>35</v>
      </c>
      <c r="C5732">
        <f t="shared" si="1076"/>
        <v>1</v>
      </c>
      <c r="D5732">
        <f t="shared" si="1077"/>
        <v>12</v>
      </c>
      <c r="E5732">
        <f t="shared" si="1068"/>
        <v>72.599999999999994</v>
      </c>
      <c r="F5732">
        <f t="shared" ca="1" si="1069"/>
        <v>93</v>
      </c>
      <c r="G5732">
        <f t="shared" ca="1" si="1070"/>
        <v>5</v>
      </c>
      <c r="H5732">
        <f t="shared" ca="1" si="1071"/>
        <v>93</v>
      </c>
      <c r="I5732" s="6">
        <f t="shared" ca="1" si="1078"/>
        <v>0.62791739999999996</v>
      </c>
      <c r="J5732" s="18">
        <f t="shared" ca="1" si="1072"/>
        <v>1.7895645899999999</v>
      </c>
      <c r="K5732" s="7">
        <f t="shared" ca="1" si="1073"/>
        <v>1.7895645899999999</v>
      </c>
      <c r="L5732" s="55" t="str">
        <f t="shared" si="1074"/>
        <v>t5724</v>
      </c>
      <c r="M5732" s="56">
        <v>1</v>
      </c>
      <c r="N5732" s="79">
        <f t="shared" ca="1" si="1079"/>
        <v>1.7895645899999999</v>
      </c>
    </row>
    <row r="5733" spans="1:14">
      <c r="A5733">
        <v>5725</v>
      </c>
      <c r="B5733">
        <f t="shared" si="1075"/>
        <v>35</v>
      </c>
      <c r="C5733">
        <f t="shared" si="1076"/>
        <v>1</v>
      </c>
      <c r="D5733">
        <f t="shared" si="1077"/>
        <v>13</v>
      </c>
      <c r="E5733">
        <f t="shared" si="1068"/>
        <v>72.599999999999994</v>
      </c>
      <c r="F5733">
        <f t="shared" ca="1" si="1069"/>
        <v>93</v>
      </c>
      <c r="G5733">
        <f t="shared" ca="1" si="1070"/>
        <v>5</v>
      </c>
      <c r="H5733">
        <f t="shared" ca="1" si="1071"/>
        <v>92</v>
      </c>
      <c r="I5733" s="6">
        <f t="shared" ca="1" si="1078"/>
        <v>0.62116559999999998</v>
      </c>
      <c r="J5733" s="18">
        <f t="shared" ca="1" si="1072"/>
        <v>1.77032196</v>
      </c>
      <c r="K5733" s="7">
        <f t="shared" ca="1" si="1073"/>
        <v>1.77032196</v>
      </c>
      <c r="L5733" s="55" t="str">
        <f t="shared" si="1074"/>
        <v>t5725</v>
      </c>
      <c r="M5733" s="56">
        <v>1</v>
      </c>
      <c r="N5733" s="79">
        <f t="shared" ca="1" si="1079"/>
        <v>1.77032196</v>
      </c>
    </row>
    <row r="5734" spans="1:14">
      <c r="A5734">
        <v>5726</v>
      </c>
      <c r="B5734">
        <f t="shared" si="1075"/>
        <v>35</v>
      </c>
      <c r="C5734">
        <f t="shared" si="1076"/>
        <v>1</v>
      </c>
      <c r="D5734">
        <f t="shared" si="1077"/>
        <v>14</v>
      </c>
      <c r="E5734">
        <f t="shared" si="1068"/>
        <v>72.599999999999994</v>
      </c>
      <c r="F5734">
        <f t="shared" ca="1" si="1069"/>
        <v>93</v>
      </c>
      <c r="G5734">
        <f t="shared" ca="1" si="1070"/>
        <v>5</v>
      </c>
      <c r="H5734">
        <f t="shared" ca="1" si="1071"/>
        <v>90</v>
      </c>
      <c r="I5734" s="6">
        <f t="shared" ca="1" si="1078"/>
        <v>0.60766199999999992</v>
      </c>
      <c r="J5734" s="18">
        <f t="shared" ca="1" si="1072"/>
        <v>1.7318366999999999</v>
      </c>
      <c r="K5734" s="7">
        <f t="shared" ca="1" si="1073"/>
        <v>1.7318366999999999</v>
      </c>
      <c r="L5734" s="55" t="str">
        <f t="shared" si="1074"/>
        <v>t5726</v>
      </c>
      <c r="M5734" s="56">
        <v>1</v>
      </c>
      <c r="N5734" s="79">
        <f t="shared" ca="1" si="1079"/>
        <v>1.7318366999999999</v>
      </c>
    </row>
    <row r="5735" spans="1:14">
      <c r="A5735">
        <v>5727</v>
      </c>
      <c r="B5735">
        <f t="shared" si="1075"/>
        <v>35</v>
      </c>
      <c r="C5735">
        <f t="shared" si="1076"/>
        <v>1</v>
      </c>
      <c r="D5735">
        <f t="shared" si="1077"/>
        <v>15</v>
      </c>
      <c r="E5735">
        <f t="shared" si="1068"/>
        <v>72.599999999999994</v>
      </c>
      <c r="F5735">
        <f t="shared" ca="1" si="1069"/>
        <v>93</v>
      </c>
      <c r="G5735">
        <f t="shared" ca="1" si="1070"/>
        <v>5</v>
      </c>
      <c r="H5735">
        <f t="shared" ca="1" si="1071"/>
        <v>88</v>
      </c>
      <c r="I5735" s="6">
        <f t="shared" ca="1" si="1078"/>
        <v>0.59415839999999998</v>
      </c>
      <c r="J5735" s="18">
        <f t="shared" ca="1" si="1072"/>
        <v>1.69335144</v>
      </c>
      <c r="K5735" s="7">
        <f t="shared" ca="1" si="1073"/>
        <v>1.6933514399999998</v>
      </c>
      <c r="L5735" s="55" t="str">
        <f t="shared" si="1074"/>
        <v>t5727</v>
      </c>
      <c r="M5735" s="56">
        <v>1</v>
      </c>
      <c r="N5735" s="79">
        <f t="shared" ca="1" si="1079"/>
        <v>1.6933514399999998</v>
      </c>
    </row>
    <row r="5736" spans="1:14">
      <c r="A5736">
        <v>5728</v>
      </c>
      <c r="B5736">
        <f t="shared" si="1075"/>
        <v>35</v>
      </c>
      <c r="C5736">
        <f t="shared" si="1076"/>
        <v>1</v>
      </c>
      <c r="D5736">
        <f t="shared" si="1077"/>
        <v>16</v>
      </c>
      <c r="E5736">
        <f t="shared" si="1068"/>
        <v>72.599999999999994</v>
      </c>
      <c r="F5736">
        <f t="shared" ca="1" si="1069"/>
        <v>93</v>
      </c>
      <c r="G5736">
        <f t="shared" ca="1" si="1070"/>
        <v>5</v>
      </c>
      <c r="H5736">
        <f t="shared" ca="1" si="1071"/>
        <v>90</v>
      </c>
      <c r="I5736" s="6">
        <f t="shared" ca="1" si="1078"/>
        <v>0.60766199999999992</v>
      </c>
      <c r="J5736" s="18">
        <f t="shared" ca="1" si="1072"/>
        <v>1.7318366999999999</v>
      </c>
      <c r="K5736" s="7">
        <f t="shared" ca="1" si="1073"/>
        <v>1.7318366999999999</v>
      </c>
      <c r="L5736" s="55" t="str">
        <f t="shared" si="1074"/>
        <v>t5728</v>
      </c>
      <c r="M5736" s="56">
        <v>1</v>
      </c>
      <c r="N5736" s="79">
        <f t="shared" ca="1" si="1079"/>
        <v>1.7318366999999999</v>
      </c>
    </row>
    <row r="5737" spans="1:14">
      <c r="A5737">
        <v>5729</v>
      </c>
      <c r="B5737">
        <f t="shared" si="1075"/>
        <v>35</v>
      </c>
      <c r="C5737">
        <f t="shared" si="1076"/>
        <v>1</v>
      </c>
      <c r="D5737">
        <f t="shared" si="1077"/>
        <v>17</v>
      </c>
      <c r="E5737">
        <f t="shared" si="1068"/>
        <v>72.599999999999994</v>
      </c>
      <c r="F5737">
        <f t="shared" ca="1" si="1069"/>
        <v>93</v>
      </c>
      <c r="G5737">
        <f t="shared" ca="1" si="1070"/>
        <v>5</v>
      </c>
      <c r="H5737">
        <f t="shared" ca="1" si="1071"/>
        <v>92</v>
      </c>
      <c r="I5737" s="6">
        <f t="shared" ca="1" si="1078"/>
        <v>0.62116559999999998</v>
      </c>
      <c r="J5737" s="18">
        <f t="shared" ca="1" si="1072"/>
        <v>1.77032196</v>
      </c>
      <c r="K5737" s="7">
        <f t="shared" ca="1" si="1073"/>
        <v>1.77032196</v>
      </c>
      <c r="L5737" s="55" t="str">
        <f t="shared" si="1074"/>
        <v>t5729</v>
      </c>
      <c r="M5737" s="56">
        <v>1</v>
      </c>
      <c r="N5737" s="79">
        <f t="shared" ca="1" si="1079"/>
        <v>1.77032196</v>
      </c>
    </row>
    <row r="5738" spans="1:14">
      <c r="A5738">
        <v>5730</v>
      </c>
      <c r="B5738">
        <f t="shared" si="1075"/>
        <v>35</v>
      </c>
      <c r="C5738">
        <f t="shared" si="1076"/>
        <v>1</v>
      </c>
      <c r="D5738">
        <f t="shared" si="1077"/>
        <v>18</v>
      </c>
      <c r="E5738">
        <f t="shared" si="1068"/>
        <v>72.599999999999994</v>
      </c>
      <c r="F5738">
        <f t="shared" ca="1" si="1069"/>
        <v>93</v>
      </c>
      <c r="G5738">
        <f t="shared" ca="1" si="1070"/>
        <v>5</v>
      </c>
      <c r="H5738">
        <f t="shared" ca="1" si="1071"/>
        <v>96</v>
      </c>
      <c r="I5738" s="6">
        <f t="shared" ca="1" si="1078"/>
        <v>0.64817279999999999</v>
      </c>
      <c r="J5738" s="18">
        <f t="shared" ca="1" si="1072"/>
        <v>1.8472924800000001</v>
      </c>
      <c r="K5738" s="7">
        <f t="shared" ca="1" si="1073"/>
        <v>1.8472924800000001</v>
      </c>
      <c r="L5738" s="55" t="str">
        <f t="shared" si="1074"/>
        <v>t5730</v>
      </c>
      <c r="M5738" s="56">
        <v>1</v>
      </c>
      <c r="N5738" s="79">
        <f t="shared" ca="1" si="1079"/>
        <v>1.8472924800000001</v>
      </c>
    </row>
    <row r="5739" spans="1:14">
      <c r="A5739">
        <v>5731</v>
      </c>
      <c r="B5739">
        <f t="shared" si="1075"/>
        <v>35</v>
      </c>
      <c r="C5739">
        <f t="shared" si="1076"/>
        <v>1</v>
      </c>
      <c r="D5739">
        <f t="shared" si="1077"/>
        <v>19</v>
      </c>
      <c r="E5739">
        <f t="shared" si="1068"/>
        <v>72.599999999999994</v>
      </c>
      <c r="F5739">
        <f t="shared" ca="1" si="1069"/>
        <v>93</v>
      </c>
      <c r="G5739">
        <f t="shared" ca="1" si="1070"/>
        <v>5</v>
      </c>
      <c r="H5739">
        <f t="shared" ca="1" si="1071"/>
        <v>98</v>
      </c>
      <c r="I5739" s="6">
        <f t="shared" ca="1" si="1078"/>
        <v>0.66167640000000005</v>
      </c>
      <c r="J5739" s="18">
        <f t="shared" ca="1" si="1072"/>
        <v>1.8857777400000002</v>
      </c>
      <c r="K5739" s="7">
        <f t="shared" ca="1" si="1073"/>
        <v>1.8857777400000002</v>
      </c>
      <c r="L5739" s="55" t="str">
        <f t="shared" si="1074"/>
        <v>t5731</v>
      </c>
      <c r="M5739" s="56">
        <v>1</v>
      </c>
      <c r="N5739" s="79">
        <f t="shared" ca="1" si="1079"/>
        <v>1.8857777400000002</v>
      </c>
    </row>
    <row r="5740" spans="1:14">
      <c r="A5740">
        <v>5732</v>
      </c>
      <c r="B5740">
        <f t="shared" si="1075"/>
        <v>35</v>
      </c>
      <c r="C5740">
        <f t="shared" si="1076"/>
        <v>1</v>
      </c>
      <c r="D5740">
        <f t="shared" si="1077"/>
        <v>20</v>
      </c>
      <c r="E5740">
        <f t="shared" si="1068"/>
        <v>72.599999999999994</v>
      </c>
      <c r="F5740">
        <f t="shared" ca="1" si="1069"/>
        <v>93</v>
      </c>
      <c r="G5740">
        <f t="shared" ca="1" si="1070"/>
        <v>5</v>
      </c>
      <c r="H5740">
        <f t="shared" ca="1" si="1071"/>
        <v>96</v>
      </c>
      <c r="I5740" s="6">
        <f t="shared" ca="1" si="1078"/>
        <v>0.64817279999999999</v>
      </c>
      <c r="J5740" s="18">
        <f t="shared" ca="1" si="1072"/>
        <v>1.8472924800000001</v>
      </c>
      <c r="K5740" s="7">
        <f t="shared" ca="1" si="1073"/>
        <v>1.8472924800000001</v>
      </c>
      <c r="L5740" s="55" t="str">
        <f t="shared" si="1074"/>
        <v>t5732</v>
      </c>
      <c r="M5740" s="56">
        <v>1</v>
      </c>
      <c r="N5740" s="79">
        <f t="shared" ca="1" si="1079"/>
        <v>1.8472924800000001</v>
      </c>
    </row>
    <row r="5741" spans="1:14">
      <c r="A5741">
        <v>5733</v>
      </c>
      <c r="B5741">
        <f t="shared" si="1075"/>
        <v>35</v>
      </c>
      <c r="C5741">
        <f t="shared" si="1076"/>
        <v>1</v>
      </c>
      <c r="D5741">
        <f t="shared" si="1077"/>
        <v>21</v>
      </c>
      <c r="E5741">
        <f t="shared" si="1068"/>
        <v>72.599999999999994</v>
      </c>
      <c r="F5741">
        <f t="shared" ca="1" si="1069"/>
        <v>93</v>
      </c>
      <c r="G5741">
        <f t="shared" ca="1" si="1070"/>
        <v>5</v>
      </c>
      <c r="H5741">
        <f t="shared" ca="1" si="1071"/>
        <v>90</v>
      </c>
      <c r="I5741" s="6">
        <f t="shared" ca="1" si="1078"/>
        <v>0.60766199999999992</v>
      </c>
      <c r="J5741" s="18">
        <f t="shared" ca="1" si="1072"/>
        <v>1.7318366999999999</v>
      </c>
      <c r="K5741" s="7">
        <f t="shared" ca="1" si="1073"/>
        <v>1.7318366999999999</v>
      </c>
      <c r="L5741" s="55" t="str">
        <f t="shared" si="1074"/>
        <v>t5733</v>
      </c>
      <c r="M5741" s="56">
        <v>1</v>
      </c>
      <c r="N5741" s="79">
        <f t="shared" ca="1" si="1079"/>
        <v>1.7318366999999999</v>
      </c>
    </row>
    <row r="5742" spans="1:14">
      <c r="A5742">
        <v>5734</v>
      </c>
      <c r="B5742">
        <f t="shared" si="1075"/>
        <v>35</v>
      </c>
      <c r="C5742">
        <f t="shared" si="1076"/>
        <v>1</v>
      </c>
      <c r="D5742">
        <f t="shared" si="1077"/>
        <v>22</v>
      </c>
      <c r="E5742">
        <f t="shared" si="1068"/>
        <v>72.599999999999994</v>
      </c>
      <c r="F5742">
        <f t="shared" ca="1" si="1069"/>
        <v>93</v>
      </c>
      <c r="G5742">
        <f t="shared" ca="1" si="1070"/>
        <v>5</v>
      </c>
      <c r="H5742">
        <f t="shared" ca="1" si="1071"/>
        <v>80</v>
      </c>
      <c r="I5742" s="6">
        <f t="shared" ca="1" si="1078"/>
        <v>0.54014400000000007</v>
      </c>
      <c r="J5742" s="18">
        <f t="shared" ca="1" si="1072"/>
        <v>1.5394104000000002</v>
      </c>
      <c r="K5742" s="7">
        <f t="shared" ca="1" si="1073"/>
        <v>1.5394104</v>
      </c>
      <c r="L5742" s="55" t="str">
        <f t="shared" si="1074"/>
        <v>t5734</v>
      </c>
      <c r="M5742" s="56">
        <v>1</v>
      </c>
      <c r="N5742" s="79">
        <f t="shared" ca="1" si="1079"/>
        <v>1.5394104</v>
      </c>
    </row>
    <row r="5743" spans="1:14">
      <c r="A5743">
        <v>5735</v>
      </c>
      <c r="B5743">
        <f t="shared" si="1075"/>
        <v>35</v>
      </c>
      <c r="C5743">
        <f t="shared" si="1076"/>
        <v>1</v>
      </c>
      <c r="D5743">
        <f t="shared" si="1077"/>
        <v>23</v>
      </c>
      <c r="E5743">
        <f t="shared" si="1068"/>
        <v>72.599999999999994</v>
      </c>
      <c r="F5743">
        <f t="shared" ca="1" si="1069"/>
        <v>93</v>
      </c>
      <c r="G5743">
        <f t="shared" ca="1" si="1070"/>
        <v>5</v>
      </c>
      <c r="H5743">
        <f t="shared" ca="1" si="1071"/>
        <v>70</v>
      </c>
      <c r="I5743" s="6">
        <f t="shared" ca="1" si="1078"/>
        <v>0.47262599999999999</v>
      </c>
      <c r="J5743" s="18">
        <f t="shared" ca="1" si="1072"/>
        <v>1.3469841</v>
      </c>
      <c r="K5743" s="7">
        <f t="shared" ca="1" si="1073"/>
        <v>1.3469841</v>
      </c>
      <c r="L5743" s="55" t="str">
        <f t="shared" si="1074"/>
        <v>t5735</v>
      </c>
      <c r="M5743" s="56">
        <v>1</v>
      </c>
      <c r="N5743" s="79">
        <f t="shared" ca="1" si="1079"/>
        <v>1.3469841</v>
      </c>
    </row>
    <row r="5744" spans="1:14">
      <c r="A5744">
        <v>5736</v>
      </c>
      <c r="B5744">
        <f t="shared" si="1075"/>
        <v>35</v>
      </c>
      <c r="C5744">
        <f t="shared" si="1076"/>
        <v>2</v>
      </c>
      <c r="D5744">
        <f t="shared" si="1077"/>
        <v>0</v>
      </c>
      <c r="E5744">
        <f t="shared" si="1068"/>
        <v>72.599999999999994</v>
      </c>
      <c r="F5744">
        <f t="shared" ca="1" si="1069"/>
        <v>100</v>
      </c>
      <c r="G5744">
        <f t="shared" ca="1" si="1070"/>
        <v>5</v>
      </c>
      <c r="H5744">
        <f t="shared" ca="1" si="1071"/>
        <v>63</v>
      </c>
      <c r="I5744" s="6">
        <f t="shared" ca="1" si="1078"/>
        <v>0.45738000000000001</v>
      </c>
      <c r="J5744" s="18">
        <f t="shared" ca="1" si="1072"/>
        <v>1.3035330000000001</v>
      </c>
      <c r="K5744" s="7">
        <f t="shared" ca="1" si="1073"/>
        <v>1.3035330000000001</v>
      </c>
      <c r="L5744" s="55" t="str">
        <f t="shared" si="1074"/>
        <v>t5736</v>
      </c>
      <c r="M5744" s="56">
        <v>1</v>
      </c>
      <c r="N5744" s="79">
        <f t="shared" ca="1" si="1079"/>
        <v>1.3035330000000001</v>
      </c>
    </row>
    <row r="5745" spans="1:14">
      <c r="A5745">
        <v>5737</v>
      </c>
      <c r="B5745">
        <f t="shared" si="1075"/>
        <v>35</v>
      </c>
      <c r="C5745">
        <f t="shared" si="1076"/>
        <v>2</v>
      </c>
      <c r="D5745">
        <f t="shared" si="1077"/>
        <v>1</v>
      </c>
      <c r="E5745">
        <f t="shared" si="1068"/>
        <v>72.599999999999994</v>
      </c>
      <c r="F5745">
        <f t="shared" ca="1" si="1069"/>
        <v>100</v>
      </c>
      <c r="G5745">
        <f t="shared" ca="1" si="1070"/>
        <v>5</v>
      </c>
      <c r="H5745">
        <f t="shared" ca="1" si="1071"/>
        <v>62</v>
      </c>
      <c r="I5745" s="6">
        <f t="shared" ca="1" si="1078"/>
        <v>0.45012000000000002</v>
      </c>
      <c r="J5745" s="18">
        <f t="shared" ca="1" si="1072"/>
        <v>1.282842</v>
      </c>
      <c r="K5745" s="7">
        <f t="shared" ca="1" si="1073"/>
        <v>1.282842</v>
      </c>
      <c r="L5745" s="55" t="str">
        <f t="shared" si="1074"/>
        <v>t5737</v>
      </c>
      <c r="M5745" s="56">
        <v>1</v>
      </c>
      <c r="N5745" s="79">
        <f t="shared" ca="1" si="1079"/>
        <v>1.282842</v>
      </c>
    </row>
    <row r="5746" spans="1:14">
      <c r="A5746">
        <v>5738</v>
      </c>
      <c r="B5746">
        <f t="shared" si="1075"/>
        <v>35</v>
      </c>
      <c r="C5746">
        <f t="shared" si="1076"/>
        <v>2</v>
      </c>
      <c r="D5746">
        <f t="shared" si="1077"/>
        <v>2</v>
      </c>
      <c r="E5746">
        <f t="shared" si="1068"/>
        <v>72.599999999999994</v>
      </c>
      <c r="F5746">
        <f t="shared" ca="1" si="1069"/>
        <v>100</v>
      </c>
      <c r="G5746">
        <f t="shared" ca="1" si="1070"/>
        <v>5</v>
      </c>
      <c r="H5746">
        <f t="shared" ca="1" si="1071"/>
        <v>60</v>
      </c>
      <c r="I5746" s="6">
        <f t="shared" ca="1" si="1078"/>
        <v>0.43560000000000004</v>
      </c>
      <c r="J5746" s="18">
        <f t="shared" ca="1" si="1072"/>
        <v>1.2414600000000002</v>
      </c>
      <c r="K5746" s="7">
        <f t="shared" ca="1" si="1073"/>
        <v>1.2414600000000002</v>
      </c>
      <c r="L5746" s="55" t="str">
        <f t="shared" si="1074"/>
        <v>t5738</v>
      </c>
      <c r="M5746" s="56">
        <v>1</v>
      </c>
      <c r="N5746" s="79">
        <f t="shared" ca="1" si="1079"/>
        <v>1.2414600000000002</v>
      </c>
    </row>
    <row r="5747" spans="1:14">
      <c r="A5747">
        <v>5739</v>
      </c>
      <c r="B5747">
        <f t="shared" si="1075"/>
        <v>35</v>
      </c>
      <c r="C5747">
        <f t="shared" si="1076"/>
        <v>2</v>
      </c>
      <c r="D5747">
        <f t="shared" si="1077"/>
        <v>3</v>
      </c>
      <c r="E5747">
        <f t="shared" si="1068"/>
        <v>72.599999999999994</v>
      </c>
      <c r="F5747">
        <f t="shared" ca="1" si="1069"/>
        <v>100</v>
      </c>
      <c r="G5747">
        <f t="shared" ca="1" si="1070"/>
        <v>5</v>
      </c>
      <c r="H5747">
        <f t="shared" ca="1" si="1071"/>
        <v>58</v>
      </c>
      <c r="I5747" s="6">
        <f t="shared" ca="1" si="1078"/>
        <v>0.42107999999999995</v>
      </c>
      <c r="J5747" s="18">
        <f t="shared" ca="1" si="1072"/>
        <v>1.200078</v>
      </c>
      <c r="K5747" s="7">
        <f t="shared" ca="1" si="1073"/>
        <v>1.200078</v>
      </c>
      <c r="L5747" s="55" t="str">
        <f t="shared" si="1074"/>
        <v>t5739</v>
      </c>
      <c r="M5747" s="56">
        <v>1</v>
      </c>
      <c r="N5747" s="79">
        <f t="shared" ca="1" si="1079"/>
        <v>1.200078</v>
      </c>
    </row>
    <row r="5748" spans="1:14">
      <c r="A5748">
        <v>5740</v>
      </c>
      <c r="B5748">
        <f t="shared" si="1075"/>
        <v>35</v>
      </c>
      <c r="C5748">
        <f t="shared" si="1076"/>
        <v>2</v>
      </c>
      <c r="D5748">
        <f t="shared" si="1077"/>
        <v>4</v>
      </c>
      <c r="E5748">
        <f t="shared" si="1068"/>
        <v>72.599999999999994</v>
      </c>
      <c r="F5748">
        <f t="shared" ca="1" si="1069"/>
        <v>100</v>
      </c>
      <c r="G5748">
        <f t="shared" ca="1" si="1070"/>
        <v>5</v>
      </c>
      <c r="H5748">
        <f t="shared" ca="1" si="1071"/>
        <v>59</v>
      </c>
      <c r="I5748" s="6">
        <f t="shared" ca="1" si="1078"/>
        <v>0.42833999999999994</v>
      </c>
      <c r="J5748" s="18">
        <f t="shared" ca="1" si="1072"/>
        <v>1.2207689999999998</v>
      </c>
      <c r="K5748" s="7">
        <f t="shared" ca="1" si="1073"/>
        <v>1.2207689999999998</v>
      </c>
      <c r="L5748" s="55" t="str">
        <f t="shared" si="1074"/>
        <v>t5740</v>
      </c>
      <c r="M5748" s="56">
        <v>1</v>
      </c>
      <c r="N5748" s="79">
        <f t="shared" ca="1" si="1079"/>
        <v>1.2207689999999998</v>
      </c>
    </row>
    <row r="5749" spans="1:14">
      <c r="A5749">
        <v>5741</v>
      </c>
      <c r="B5749">
        <f t="shared" si="1075"/>
        <v>35</v>
      </c>
      <c r="C5749">
        <f t="shared" si="1076"/>
        <v>2</v>
      </c>
      <c r="D5749">
        <f t="shared" si="1077"/>
        <v>5</v>
      </c>
      <c r="E5749">
        <f t="shared" si="1068"/>
        <v>72.599999999999994</v>
      </c>
      <c r="F5749">
        <f t="shared" ca="1" si="1069"/>
        <v>100</v>
      </c>
      <c r="G5749">
        <f t="shared" ca="1" si="1070"/>
        <v>5</v>
      </c>
      <c r="H5749">
        <f t="shared" ca="1" si="1071"/>
        <v>65</v>
      </c>
      <c r="I5749" s="6">
        <f t="shared" ca="1" si="1078"/>
        <v>0.47189999999999999</v>
      </c>
      <c r="J5749" s="18">
        <f t="shared" ca="1" si="1072"/>
        <v>1.3449150000000001</v>
      </c>
      <c r="K5749" s="7">
        <f t="shared" ca="1" si="1073"/>
        <v>1.3449150000000001</v>
      </c>
      <c r="L5749" s="55" t="str">
        <f t="shared" si="1074"/>
        <v>t5741</v>
      </c>
      <c r="M5749" s="56">
        <v>1</v>
      </c>
      <c r="N5749" s="79">
        <f t="shared" ca="1" si="1079"/>
        <v>1.3449150000000001</v>
      </c>
    </row>
    <row r="5750" spans="1:14">
      <c r="A5750">
        <v>5742</v>
      </c>
      <c r="B5750">
        <f t="shared" si="1075"/>
        <v>35</v>
      </c>
      <c r="C5750">
        <f t="shared" si="1076"/>
        <v>2</v>
      </c>
      <c r="D5750">
        <f t="shared" si="1077"/>
        <v>6</v>
      </c>
      <c r="E5750">
        <f t="shared" si="1068"/>
        <v>72.599999999999994</v>
      </c>
      <c r="F5750">
        <f t="shared" ca="1" si="1069"/>
        <v>100</v>
      </c>
      <c r="G5750">
        <f t="shared" ca="1" si="1070"/>
        <v>5</v>
      </c>
      <c r="H5750">
        <f t="shared" ca="1" si="1071"/>
        <v>72</v>
      </c>
      <c r="I5750" s="6">
        <f t="shared" ca="1" si="1078"/>
        <v>0.52271999999999996</v>
      </c>
      <c r="J5750" s="18">
        <f t="shared" ca="1" si="1072"/>
        <v>1.489752</v>
      </c>
      <c r="K5750" s="7">
        <f t="shared" ca="1" si="1073"/>
        <v>1.4897519999999997</v>
      </c>
      <c r="L5750" s="55" t="str">
        <f t="shared" si="1074"/>
        <v>t5742</v>
      </c>
      <c r="M5750" s="56">
        <v>1</v>
      </c>
      <c r="N5750" s="79">
        <f t="shared" ca="1" si="1079"/>
        <v>1.4897519999999997</v>
      </c>
    </row>
    <row r="5751" spans="1:14">
      <c r="A5751">
        <v>5743</v>
      </c>
      <c r="B5751">
        <f t="shared" si="1075"/>
        <v>35</v>
      </c>
      <c r="C5751">
        <f t="shared" si="1076"/>
        <v>2</v>
      </c>
      <c r="D5751">
        <f t="shared" si="1077"/>
        <v>7</v>
      </c>
      <c r="E5751">
        <f t="shared" si="1068"/>
        <v>72.599999999999994</v>
      </c>
      <c r="F5751">
        <f t="shared" ca="1" si="1069"/>
        <v>100</v>
      </c>
      <c r="G5751">
        <f t="shared" ca="1" si="1070"/>
        <v>5</v>
      </c>
      <c r="H5751">
        <f t="shared" ca="1" si="1071"/>
        <v>85</v>
      </c>
      <c r="I5751" s="6">
        <f t="shared" ca="1" si="1078"/>
        <v>0.61709999999999998</v>
      </c>
      <c r="J5751" s="18">
        <f t="shared" ca="1" si="1072"/>
        <v>1.7587349999999999</v>
      </c>
      <c r="K5751" s="7">
        <f t="shared" ca="1" si="1073"/>
        <v>1.7587350000000002</v>
      </c>
      <c r="L5751" s="55" t="str">
        <f t="shared" si="1074"/>
        <v>t5743</v>
      </c>
      <c r="M5751" s="56">
        <v>1</v>
      </c>
      <c r="N5751" s="79">
        <f t="shared" ca="1" si="1079"/>
        <v>1.7587350000000002</v>
      </c>
    </row>
    <row r="5752" spans="1:14">
      <c r="A5752">
        <v>5744</v>
      </c>
      <c r="B5752">
        <f t="shared" si="1075"/>
        <v>35</v>
      </c>
      <c r="C5752">
        <f t="shared" si="1076"/>
        <v>2</v>
      </c>
      <c r="D5752">
        <f t="shared" si="1077"/>
        <v>8</v>
      </c>
      <c r="E5752">
        <f t="shared" si="1068"/>
        <v>72.599999999999994</v>
      </c>
      <c r="F5752">
        <f t="shared" ca="1" si="1069"/>
        <v>100</v>
      </c>
      <c r="G5752">
        <f t="shared" ca="1" si="1070"/>
        <v>5</v>
      </c>
      <c r="H5752">
        <f t="shared" ca="1" si="1071"/>
        <v>95</v>
      </c>
      <c r="I5752" s="6">
        <f t="shared" ca="1" si="1078"/>
        <v>0.68969999999999998</v>
      </c>
      <c r="J5752" s="18">
        <f t="shared" ca="1" si="1072"/>
        <v>1.9656450000000001</v>
      </c>
      <c r="K5752" s="7">
        <f t="shared" ca="1" si="1073"/>
        <v>1.9656450000000001</v>
      </c>
      <c r="L5752" s="55" t="str">
        <f t="shared" si="1074"/>
        <v>t5744</v>
      </c>
      <c r="M5752" s="56">
        <v>1</v>
      </c>
      <c r="N5752" s="79">
        <f t="shared" ca="1" si="1079"/>
        <v>1.9656450000000001</v>
      </c>
    </row>
    <row r="5753" spans="1:14">
      <c r="A5753">
        <v>5745</v>
      </c>
      <c r="B5753">
        <f t="shared" si="1075"/>
        <v>35</v>
      </c>
      <c r="C5753">
        <f t="shared" si="1076"/>
        <v>2</v>
      </c>
      <c r="D5753">
        <f t="shared" si="1077"/>
        <v>9</v>
      </c>
      <c r="E5753">
        <f t="shared" si="1068"/>
        <v>72.599999999999994</v>
      </c>
      <c r="F5753">
        <f t="shared" ca="1" si="1069"/>
        <v>100</v>
      </c>
      <c r="G5753">
        <f t="shared" ca="1" si="1070"/>
        <v>5</v>
      </c>
      <c r="H5753">
        <f t="shared" ca="1" si="1071"/>
        <v>99</v>
      </c>
      <c r="I5753" s="6">
        <f t="shared" ca="1" si="1078"/>
        <v>0.71873999999999993</v>
      </c>
      <c r="J5753" s="18">
        <f t="shared" ca="1" si="1072"/>
        <v>2.0484089999999999</v>
      </c>
      <c r="K5753" s="7">
        <f t="shared" ca="1" si="1073"/>
        <v>2.0484089999999999</v>
      </c>
      <c r="L5753" s="55" t="str">
        <f t="shared" si="1074"/>
        <v>t5745</v>
      </c>
      <c r="M5753" s="56">
        <v>1</v>
      </c>
      <c r="N5753" s="79">
        <f t="shared" ca="1" si="1079"/>
        <v>2.0484089999999999</v>
      </c>
    </row>
    <row r="5754" spans="1:14">
      <c r="A5754">
        <v>5746</v>
      </c>
      <c r="B5754">
        <f t="shared" si="1075"/>
        <v>35</v>
      </c>
      <c r="C5754">
        <f t="shared" si="1076"/>
        <v>2</v>
      </c>
      <c r="D5754">
        <f t="shared" si="1077"/>
        <v>10</v>
      </c>
      <c r="E5754">
        <f t="shared" si="1068"/>
        <v>72.599999999999994</v>
      </c>
      <c r="F5754">
        <f t="shared" ca="1" si="1069"/>
        <v>100</v>
      </c>
      <c r="G5754">
        <f t="shared" ca="1" si="1070"/>
        <v>5</v>
      </c>
      <c r="H5754">
        <f t="shared" ca="1" si="1071"/>
        <v>100</v>
      </c>
      <c r="I5754" s="6">
        <f t="shared" ca="1" si="1078"/>
        <v>0.72599999999999998</v>
      </c>
      <c r="J5754" s="18">
        <f t="shared" ca="1" si="1072"/>
        <v>2.0691000000000002</v>
      </c>
      <c r="K5754" s="7">
        <f t="shared" ca="1" si="1073"/>
        <v>2.0691000000000002</v>
      </c>
      <c r="L5754" s="55" t="str">
        <f t="shared" si="1074"/>
        <v>t5746</v>
      </c>
      <c r="M5754" s="56">
        <v>1</v>
      </c>
      <c r="N5754" s="79">
        <f t="shared" ca="1" si="1079"/>
        <v>2.0691000000000002</v>
      </c>
    </row>
    <row r="5755" spans="1:14">
      <c r="A5755">
        <v>5747</v>
      </c>
      <c r="B5755">
        <f t="shared" si="1075"/>
        <v>35</v>
      </c>
      <c r="C5755">
        <f t="shared" si="1076"/>
        <v>2</v>
      </c>
      <c r="D5755">
        <f t="shared" si="1077"/>
        <v>11</v>
      </c>
      <c r="E5755">
        <f t="shared" si="1068"/>
        <v>72.599999999999994</v>
      </c>
      <c r="F5755">
        <f t="shared" ca="1" si="1069"/>
        <v>100</v>
      </c>
      <c r="G5755">
        <f t="shared" ca="1" si="1070"/>
        <v>5</v>
      </c>
      <c r="H5755">
        <f t="shared" ca="1" si="1071"/>
        <v>99</v>
      </c>
      <c r="I5755" s="6">
        <f t="shared" ca="1" si="1078"/>
        <v>0.71873999999999993</v>
      </c>
      <c r="J5755" s="18">
        <f t="shared" ca="1" si="1072"/>
        <v>2.0484089999999999</v>
      </c>
      <c r="K5755" s="7">
        <f t="shared" ca="1" si="1073"/>
        <v>2.0484089999999999</v>
      </c>
      <c r="L5755" s="55" t="str">
        <f t="shared" si="1074"/>
        <v>t5747</v>
      </c>
      <c r="M5755" s="56">
        <v>1</v>
      </c>
      <c r="N5755" s="79">
        <f t="shared" ca="1" si="1079"/>
        <v>2.0484089999999999</v>
      </c>
    </row>
    <row r="5756" spans="1:14">
      <c r="A5756">
        <v>5748</v>
      </c>
      <c r="B5756">
        <f t="shared" si="1075"/>
        <v>35</v>
      </c>
      <c r="C5756">
        <f t="shared" si="1076"/>
        <v>2</v>
      </c>
      <c r="D5756">
        <f t="shared" si="1077"/>
        <v>12</v>
      </c>
      <c r="E5756">
        <f t="shared" si="1068"/>
        <v>72.599999999999994</v>
      </c>
      <c r="F5756">
        <f t="shared" ca="1" si="1069"/>
        <v>100</v>
      </c>
      <c r="G5756">
        <f t="shared" ca="1" si="1070"/>
        <v>5</v>
      </c>
      <c r="H5756">
        <f t="shared" ca="1" si="1071"/>
        <v>93</v>
      </c>
      <c r="I5756" s="6">
        <f t="shared" ca="1" si="1078"/>
        <v>0.67518</v>
      </c>
      <c r="J5756" s="18">
        <f t="shared" ca="1" si="1072"/>
        <v>1.9242630000000001</v>
      </c>
      <c r="K5756" s="7">
        <f t="shared" ca="1" si="1073"/>
        <v>1.9242630000000001</v>
      </c>
      <c r="L5756" s="55" t="str">
        <f t="shared" si="1074"/>
        <v>t5748</v>
      </c>
      <c r="M5756" s="56">
        <v>1</v>
      </c>
      <c r="N5756" s="79">
        <f t="shared" ca="1" si="1079"/>
        <v>1.9242630000000001</v>
      </c>
    </row>
    <row r="5757" spans="1:14">
      <c r="A5757">
        <v>5749</v>
      </c>
      <c r="B5757">
        <f t="shared" si="1075"/>
        <v>35</v>
      </c>
      <c r="C5757">
        <f t="shared" si="1076"/>
        <v>2</v>
      </c>
      <c r="D5757">
        <f t="shared" si="1077"/>
        <v>13</v>
      </c>
      <c r="E5757">
        <f t="shared" si="1068"/>
        <v>72.599999999999994</v>
      </c>
      <c r="F5757">
        <f t="shared" ca="1" si="1069"/>
        <v>100</v>
      </c>
      <c r="G5757">
        <f t="shared" ca="1" si="1070"/>
        <v>5</v>
      </c>
      <c r="H5757">
        <f t="shared" ca="1" si="1071"/>
        <v>92</v>
      </c>
      <c r="I5757" s="6">
        <f t="shared" ca="1" si="1078"/>
        <v>0.66792000000000007</v>
      </c>
      <c r="J5757" s="18">
        <f t="shared" ca="1" si="1072"/>
        <v>1.9035720000000003</v>
      </c>
      <c r="K5757" s="7">
        <f t="shared" ca="1" si="1073"/>
        <v>1.9035720000000003</v>
      </c>
      <c r="L5757" s="55" t="str">
        <f t="shared" si="1074"/>
        <v>t5749</v>
      </c>
      <c r="M5757" s="56">
        <v>1</v>
      </c>
      <c r="N5757" s="79">
        <f t="shared" ca="1" si="1079"/>
        <v>1.9035720000000003</v>
      </c>
    </row>
    <row r="5758" spans="1:14">
      <c r="A5758">
        <v>5750</v>
      </c>
      <c r="B5758">
        <f t="shared" si="1075"/>
        <v>35</v>
      </c>
      <c r="C5758">
        <f t="shared" si="1076"/>
        <v>2</v>
      </c>
      <c r="D5758">
        <f t="shared" si="1077"/>
        <v>14</v>
      </c>
      <c r="E5758">
        <f t="shared" si="1068"/>
        <v>72.599999999999994</v>
      </c>
      <c r="F5758">
        <f t="shared" ca="1" si="1069"/>
        <v>100</v>
      </c>
      <c r="G5758">
        <f t="shared" ca="1" si="1070"/>
        <v>5</v>
      </c>
      <c r="H5758">
        <f t="shared" ca="1" si="1071"/>
        <v>90</v>
      </c>
      <c r="I5758" s="6">
        <f t="shared" ca="1" si="1078"/>
        <v>0.65339999999999998</v>
      </c>
      <c r="J5758" s="18">
        <f t="shared" ca="1" si="1072"/>
        <v>1.86219</v>
      </c>
      <c r="K5758" s="7">
        <f t="shared" ca="1" si="1073"/>
        <v>1.86219</v>
      </c>
      <c r="L5758" s="55" t="str">
        <f t="shared" si="1074"/>
        <v>t5750</v>
      </c>
      <c r="M5758" s="56">
        <v>1</v>
      </c>
      <c r="N5758" s="79">
        <f t="shared" ca="1" si="1079"/>
        <v>1.86219</v>
      </c>
    </row>
    <row r="5759" spans="1:14">
      <c r="A5759">
        <v>5751</v>
      </c>
      <c r="B5759">
        <f t="shared" si="1075"/>
        <v>35</v>
      </c>
      <c r="C5759">
        <f t="shared" si="1076"/>
        <v>2</v>
      </c>
      <c r="D5759">
        <f t="shared" si="1077"/>
        <v>15</v>
      </c>
      <c r="E5759">
        <f t="shared" si="1068"/>
        <v>72.599999999999994</v>
      </c>
      <c r="F5759">
        <f t="shared" ca="1" si="1069"/>
        <v>100</v>
      </c>
      <c r="G5759">
        <f t="shared" ca="1" si="1070"/>
        <v>5</v>
      </c>
      <c r="H5759">
        <f t="shared" ca="1" si="1071"/>
        <v>88</v>
      </c>
      <c r="I5759" s="6">
        <f t="shared" ca="1" si="1078"/>
        <v>0.63888</v>
      </c>
      <c r="J5759" s="18">
        <f t="shared" ca="1" si="1072"/>
        <v>1.820808</v>
      </c>
      <c r="K5759" s="7">
        <f t="shared" ca="1" si="1073"/>
        <v>1.820808</v>
      </c>
      <c r="L5759" s="55" t="str">
        <f t="shared" si="1074"/>
        <v>t5751</v>
      </c>
      <c r="M5759" s="56">
        <v>1</v>
      </c>
      <c r="N5759" s="79">
        <f t="shared" ca="1" si="1079"/>
        <v>1.820808</v>
      </c>
    </row>
    <row r="5760" spans="1:14">
      <c r="A5760">
        <v>5752</v>
      </c>
      <c r="B5760">
        <f t="shared" si="1075"/>
        <v>35</v>
      </c>
      <c r="C5760">
        <f t="shared" si="1076"/>
        <v>2</v>
      </c>
      <c r="D5760">
        <f t="shared" si="1077"/>
        <v>16</v>
      </c>
      <c r="E5760">
        <f t="shared" si="1068"/>
        <v>72.599999999999994</v>
      </c>
      <c r="F5760">
        <f t="shared" ca="1" si="1069"/>
        <v>100</v>
      </c>
      <c r="G5760">
        <f t="shared" ca="1" si="1070"/>
        <v>5</v>
      </c>
      <c r="H5760">
        <f t="shared" ca="1" si="1071"/>
        <v>90</v>
      </c>
      <c r="I5760" s="6">
        <f t="shared" ca="1" si="1078"/>
        <v>0.65339999999999998</v>
      </c>
      <c r="J5760" s="18">
        <f t="shared" ca="1" si="1072"/>
        <v>1.86219</v>
      </c>
      <c r="K5760" s="7">
        <f t="shared" ca="1" si="1073"/>
        <v>1.86219</v>
      </c>
      <c r="L5760" s="55" t="str">
        <f t="shared" si="1074"/>
        <v>t5752</v>
      </c>
      <c r="M5760" s="56">
        <v>1</v>
      </c>
      <c r="N5760" s="79">
        <f t="shared" ca="1" si="1079"/>
        <v>1.86219</v>
      </c>
    </row>
    <row r="5761" spans="1:14">
      <c r="A5761">
        <v>5753</v>
      </c>
      <c r="B5761">
        <f t="shared" si="1075"/>
        <v>35</v>
      </c>
      <c r="C5761">
        <f t="shared" si="1076"/>
        <v>2</v>
      </c>
      <c r="D5761">
        <f t="shared" si="1077"/>
        <v>17</v>
      </c>
      <c r="E5761">
        <f t="shared" si="1068"/>
        <v>72.599999999999994</v>
      </c>
      <c r="F5761">
        <f t="shared" ca="1" si="1069"/>
        <v>100</v>
      </c>
      <c r="G5761">
        <f t="shared" ca="1" si="1070"/>
        <v>5</v>
      </c>
      <c r="H5761">
        <f t="shared" ca="1" si="1071"/>
        <v>92</v>
      </c>
      <c r="I5761" s="6">
        <f t="shared" ca="1" si="1078"/>
        <v>0.66792000000000007</v>
      </c>
      <c r="J5761" s="18">
        <f t="shared" ca="1" si="1072"/>
        <v>1.9035720000000003</v>
      </c>
      <c r="K5761" s="7">
        <f t="shared" ca="1" si="1073"/>
        <v>1.9035720000000003</v>
      </c>
      <c r="L5761" s="55" t="str">
        <f t="shared" si="1074"/>
        <v>t5753</v>
      </c>
      <c r="M5761" s="56">
        <v>1</v>
      </c>
      <c r="N5761" s="79">
        <f t="shared" ca="1" si="1079"/>
        <v>1.9035720000000003</v>
      </c>
    </row>
    <row r="5762" spans="1:14">
      <c r="A5762">
        <v>5754</v>
      </c>
      <c r="B5762">
        <f t="shared" si="1075"/>
        <v>35</v>
      </c>
      <c r="C5762">
        <f t="shared" si="1076"/>
        <v>2</v>
      </c>
      <c r="D5762">
        <f t="shared" si="1077"/>
        <v>18</v>
      </c>
      <c r="E5762">
        <f t="shared" si="1068"/>
        <v>72.599999999999994</v>
      </c>
      <c r="F5762">
        <f t="shared" ca="1" si="1069"/>
        <v>100</v>
      </c>
      <c r="G5762">
        <f t="shared" ca="1" si="1070"/>
        <v>5</v>
      </c>
      <c r="H5762">
        <f t="shared" ca="1" si="1071"/>
        <v>96</v>
      </c>
      <c r="I5762" s="6">
        <f t="shared" ca="1" si="1078"/>
        <v>0.69696000000000002</v>
      </c>
      <c r="J5762" s="18">
        <f t="shared" ca="1" si="1072"/>
        <v>1.9863360000000001</v>
      </c>
      <c r="K5762" s="7">
        <f t="shared" ca="1" si="1073"/>
        <v>1.9863360000000001</v>
      </c>
      <c r="L5762" s="55" t="str">
        <f t="shared" si="1074"/>
        <v>t5754</v>
      </c>
      <c r="M5762" s="56">
        <v>1</v>
      </c>
      <c r="N5762" s="79">
        <f t="shared" ca="1" si="1079"/>
        <v>1.9863360000000001</v>
      </c>
    </row>
    <row r="5763" spans="1:14">
      <c r="A5763">
        <v>5755</v>
      </c>
      <c r="B5763">
        <f t="shared" si="1075"/>
        <v>35</v>
      </c>
      <c r="C5763">
        <f t="shared" si="1076"/>
        <v>2</v>
      </c>
      <c r="D5763">
        <f t="shared" si="1077"/>
        <v>19</v>
      </c>
      <c r="E5763">
        <f t="shared" si="1068"/>
        <v>72.599999999999994</v>
      </c>
      <c r="F5763">
        <f t="shared" ca="1" si="1069"/>
        <v>100</v>
      </c>
      <c r="G5763">
        <f t="shared" ca="1" si="1070"/>
        <v>5</v>
      </c>
      <c r="H5763">
        <f t="shared" ca="1" si="1071"/>
        <v>98</v>
      </c>
      <c r="I5763" s="6">
        <f t="shared" ca="1" si="1078"/>
        <v>0.71148</v>
      </c>
      <c r="J5763" s="18">
        <f t="shared" ca="1" si="1072"/>
        <v>2.0277180000000001</v>
      </c>
      <c r="K5763" s="7">
        <f t="shared" ca="1" si="1073"/>
        <v>2.0277180000000001</v>
      </c>
      <c r="L5763" s="55" t="str">
        <f t="shared" si="1074"/>
        <v>t5755</v>
      </c>
      <c r="M5763" s="56">
        <v>1</v>
      </c>
      <c r="N5763" s="79">
        <f t="shared" ca="1" si="1079"/>
        <v>2.0277180000000001</v>
      </c>
    </row>
    <row r="5764" spans="1:14">
      <c r="A5764">
        <v>5756</v>
      </c>
      <c r="B5764">
        <f t="shared" si="1075"/>
        <v>35</v>
      </c>
      <c r="C5764">
        <f t="shared" si="1076"/>
        <v>2</v>
      </c>
      <c r="D5764">
        <f t="shared" si="1077"/>
        <v>20</v>
      </c>
      <c r="E5764">
        <f t="shared" si="1068"/>
        <v>72.599999999999994</v>
      </c>
      <c r="F5764">
        <f t="shared" ca="1" si="1069"/>
        <v>100</v>
      </c>
      <c r="G5764">
        <f t="shared" ca="1" si="1070"/>
        <v>5</v>
      </c>
      <c r="H5764">
        <f t="shared" ca="1" si="1071"/>
        <v>96</v>
      </c>
      <c r="I5764" s="6">
        <f t="shared" ca="1" si="1078"/>
        <v>0.69696000000000002</v>
      </c>
      <c r="J5764" s="18">
        <f t="shared" ca="1" si="1072"/>
        <v>1.9863360000000001</v>
      </c>
      <c r="K5764" s="7">
        <f t="shared" ca="1" si="1073"/>
        <v>1.9863360000000001</v>
      </c>
      <c r="L5764" s="55" t="str">
        <f t="shared" si="1074"/>
        <v>t5756</v>
      </c>
      <c r="M5764" s="56">
        <v>1</v>
      </c>
      <c r="N5764" s="79">
        <f t="shared" ca="1" si="1079"/>
        <v>1.9863360000000001</v>
      </c>
    </row>
    <row r="5765" spans="1:14">
      <c r="A5765">
        <v>5757</v>
      </c>
      <c r="B5765">
        <f t="shared" si="1075"/>
        <v>35</v>
      </c>
      <c r="C5765">
        <f t="shared" si="1076"/>
        <v>2</v>
      </c>
      <c r="D5765">
        <f t="shared" si="1077"/>
        <v>21</v>
      </c>
      <c r="E5765">
        <f t="shared" si="1068"/>
        <v>72.599999999999994</v>
      </c>
      <c r="F5765">
        <f t="shared" ca="1" si="1069"/>
        <v>100</v>
      </c>
      <c r="G5765">
        <f t="shared" ca="1" si="1070"/>
        <v>5</v>
      </c>
      <c r="H5765">
        <f t="shared" ca="1" si="1071"/>
        <v>90</v>
      </c>
      <c r="I5765" s="6">
        <f t="shared" ca="1" si="1078"/>
        <v>0.65339999999999998</v>
      </c>
      <c r="J5765" s="18">
        <f t="shared" ca="1" si="1072"/>
        <v>1.86219</v>
      </c>
      <c r="K5765" s="7">
        <f t="shared" ca="1" si="1073"/>
        <v>1.86219</v>
      </c>
      <c r="L5765" s="55" t="str">
        <f t="shared" si="1074"/>
        <v>t5757</v>
      </c>
      <c r="M5765" s="56">
        <v>1</v>
      </c>
      <c r="N5765" s="79">
        <f t="shared" ca="1" si="1079"/>
        <v>1.86219</v>
      </c>
    </row>
    <row r="5766" spans="1:14">
      <c r="A5766">
        <v>5758</v>
      </c>
      <c r="B5766">
        <f t="shared" si="1075"/>
        <v>35</v>
      </c>
      <c r="C5766">
        <f t="shared" si="1076"/>
        <v>2</v>
      </c>
      <c r="D5766">
        <f t="shared" si="1077"/>
        <v>22</v>
      </c>
      <c r="E5766">
        <f t="shared" si="1068"/>
        <v>72.599999999999994</v>
      </c>
      <c r="F5766">
        <f t="shared" ca="1" si="1069"/>
        <v>100</v>
      </c>
      <c r="G5766">
        <f t="shared" ca="1" si="1070"/>
        <v>5</v>
      </c>
      <c r="H5766">
        <f t="shared" ca="1" si="1071"/>
        <v>80</v>
      </c>
      <c r="I5766" s="6">
        <f t="shared" ca="1" si="1078"/>
        <v>0.58079999999999998</v>
      </c>
      <c r="J5766" s="18">
        <f t="shared" ca="1" si="1072"/>
        <v>1.6552800000000001</v>
      </c>
      <c r="K5766" s="7">
        <f t="shared" ca="1" si="1073"/>
        <v>1.6552800000000003</v>
      </c>
      <c r="L5766" s="55" t="str">
        <f t="shared" si="1074"/>
        <v>t5758</v>
      </c>
      <c r="M5766" s="56">
        <v>1</v>
      </c>
      <c r="N5766" s="79">
        <f t="shared" ca="1" si="1079"/>
        <v>1.6552800000000003</v>
      </c>
    </row>
    <row r="5767" spans="1:14">
      <c r="A5767">
        <v>5759</v>
      </c>
      <c r="B5767">
        <f t="shared" si="1075"/>
        <v>35</v>
      </c>
      <c r="C5767">
        <f t="shared" si="1076"/>
        <v>2</v>
      </c>
      <c r="D5767">
        <f t="shared" si="1077"/>
        <v>23</v>
      </c>
      <c r="E5767">
        <f t="shared" si="1068"/>
        <v>72.599999999999994</v>
      </c>
      <c r="F5767">
        <f t="shared" ca="1" si="1069"/>
        <v>100</v>
      </c>
      <c r="G5767">
        <f t="shared" ca="1" si="1070"/>
        <v>5</v>
      </c>
      <c r="H5767">
        <f t="shared" ca="1" si="1071"/>
        <v>70</v>
      </c>
      <c r="I5767" s="6">
        <f t="shared" ca="1" si="1078"/>
        <v>0.50819999999999999</v>
      </c>
      <c r="J5767" s="18">
        <f t="shared" ca="1" si="1072"/>
        <v>1.4483699999999999</v>
      </c>
      <c r="K5767" s="7">
        <f t="shared" ca="1" si="1073"/>
        <v>1.4483699999999999</v>
      </c>
      <c r="L5767" s="55" t="str">
        <f t="shared" si="1074"/>
        <v>t5759</v>
      </c>
      <c r="M5767" s="56">
        <v>1</v>
      </c>
      <c r="N5767" s="79">
        <f t="shared" ca="1" si="1079"/>
        <v>1.4483699999999999</v>
      </c>
    </row>
    <row r="5768" spans="1:14">
      <c r="A5768">
        <v>5760</v>
      </c>
      <c r="B5768">
        <f t="shared" si="1075"/>
        <v>35</v>
      </c>
      <c r="C5768">
        <f t="shared" si="1076"/>
        <v>3</v>
      </c>
      <c r="D5768">
        <f t="shared" si="1077"/>
        <v>0</v>
      </c>
      <c r="E5768">
        <f t="shared" ref="E5768:E5831" si="1080">VLOOKUP(B5768,table_week_fact,2)</f>
        <v>72.599999999999994</v>
      </c>
      <c r="F5768">
        <f t="shared" ref="F5768:F5831" ca="1" si="1081">OFFSET(table_day_fact_start,C5768-1,0)</f>
        <v>98</v>
      </c>
      <c r="G5768">
        <f t="shared" ref="G5768:G5831" ca="1" si="1082">OFFSET(table_hr_col_start,C5768-1,MATCH(B5768,table_hr_col_wk_hdr)-1)</f>
        <v>5</v>
      </c>
      <c r="H5768">
        <f t="shared" ref="H5768:H5831" ca="1" si="1083">OFFSET(table_hr_fact_start,D5768,G5768-1)</f>
        <v>63</v>
      </c>
      <c r="I5768" s="6">
        <f t="shared" ca="1" si="1078"/>
        <v>0.44823239999999998</v>
      </c>
      <c r="J5768" s="18">
        <f t="shared" ref="J5768:J5831" ca="1" si="1084">peak_baseline*I5768</f>
        <v>1.27746234</v>
      </c>
      <c r="K5768" s="7">
        <f t="shared" ref="K5768:K5831" ca="1" si="1085">J5768*peak_load/peak_baseline</f>
        <v>1.27746234</v>
      </c>
      <c r="L5768" s="55" t="str">
        <f t="shared" ref="L5768:L5831" si="1086">CONCATENATE($M$4,TEXT(A5768,"0"))</f>
        <v>t5760</v>
      </c>
      <c r="M5768" s="56">
        <v>1</v>
      </c>
      <c r="N5768" s="79">
        <f t="shared" ca="1" si="1079"/>
        <v>1.27746234</v>
      </c>
    </row>
    <row r="5769" spans="1:14">
      <c r="A5769">
        <v>5761</v>
      </c>
      <c r="B5769">
        <f t="shared" ref="B5769:B5832" si="1087">ROUNDDOWN(A5769/168,0)+1</f>
        <v>35</v>
      </c>
      <c r="C5769">
        <f t="shared" ref="C5769:C5832" si="1088">ROUNDDOWN(MOD(A5769/24,7),0)+1</f>
        <v>3</v>
      </c>
      <c r="D5769">
        <f t="shared" ref="D5769:D5832" si="1089">MOD(A5769,24)</f>
        <v>1</v>
      </c>
      <c r="E5769">
        <f t="shared" si="1080"/>
        <v>72.599999999999994</v>
      </c>
      <c r="F5769">
        <f t="shared" ca="1" si="1081"/>
        <v>98</v>
      </c>
      <c r="G5769">
        <f t="shared" ca="1" si="1082"/>
        <v>5</v>
      </c>
      <c r="H5769">
        <f t="shared" ca="1" si="1083"/>
        <v>62</v>
      </c>
      <c r="I5769" s="6">
        <f t="shared" ref="I5769:I5832" ca="1" si="1090">E5769/100*F5769/100*H5769/100</f>
        <v>0.44111759999999994</v>
      </c>
      <c r="J5769" s="18">
        <f t="shared" ca="1" si="1084"/>
        <v>1.2571851599999999</v>
      </c>
      <c r="K5769" s="7">
        <f t="shared" ca="1" si="1085"/>
        <v>1.2571851599999999</v>
      </c>
      <c r="L5769" s="55" t="str">
        <f t="shared" si="1086"/>
        <v>t5761</v>
      </c>
      <c r="M5769" s="56">
        <v>1</v>
      </c>
      <c r="N5769" s="79">
        <f t="shared" ref="N5769:N5832" ca="1" si="1091">K5769</f>
        <v>1.2571851599999999</v>
      </c>
    </row>
    <row r="5770" spans="1:14">
      <c r="A5770">
        <v>5762</v>
      </c>
      <c r="B5770">
        <f t="shared" si="1087"/>
        <v>35</v>
      </c>
      <c r="C5770">
        <f t="shared" si="1088"/>
        <v>3</v>
      </c>
      <c r="D5770">
        <f t="shared" si="1089"/>
        <v>2</v>
      </c>
      <c r="E5770">
        <f t="shared" si="1080"/>
        <v>72.599999999999994</v>
      </c>
      <c r="F5770">
        <f t="shared" ca="1" si="1081"/>
        <v>98</v>
      </c>
      <c r="G5770">
        <f t="shared" ca="1" si="1082"/>
        <v>5</v>
      </c>
      <c r="H5770">
        <f t="shared" ca="1" si="1083"/>
        <v>60</v>
      </c>
      <c r="I5770" s="6">
        <f t="shared" ca="1" si="1090"/>
        <v>0.42688799999999999</v>
      </c>
      <c r="J5770" s="18">
        <f t="shared" ca="1" si="1084"/>
        <v>1.2166307999999999</v>
      </c>
      <c r="K5770" s="7">
        <f t="shared" ca="1" si="1085"/>
        <v>1.2166307999999999</v>
      </c>
      <c r="L5770" s="55" t="str">
        <f t="shared" si="1086"/>
        <v>t5762</v>
      </c>
      <c r="M5770" s="56">
        <v>1</v>
      </c>
      <c r="N5770" s="79">
        <f t="shared" ca="1" si="1091"/>
        <v>1.2166307999999999</v>
      </c>
    </row>
    <row r="5771" spans="1:14">
      <c r="A5771">
        <v>5763</v>
      </c>
      <c r="B5771">
        <f t="shared" si="1087"/>
        <v>35</v>
      </c>
      <c r="C5771">
        <f t="shared" si="1088"/>
        <v>3</v>
      </c>
      <c r="D5771">
        <f t="shared" si="1089"/>
        <v>3</v>
      </c>
      <c r="E5771">
        <f t="shared" si="1080"/>
        <v>72.599999999999994</v>
      </c>
      <c r="F5771">
        <f t="shared" ca="1" si="1081"/>
        <v>98</v>
      </c>
      <c r="G5771">
        <f t="shared" ca="1" si="1082"/>
        <v>5</v>
      </c>
      <c r="H5771">
        <f t="shared" ca="1" si="1083"/>
        <v>58</v>
      </c>
      <c r="I5771" s="6">
        <f t="shared" ca="1" si="1090"/>
        <v>0.41265839999999998</v>
      </c>
      <c r="J5771" s="18">
        <f t="shared" ca="1" si="1084"/>
        <v>1.1760764399999999</v>
      </c>
      <c r="K5771" s="7">
        <f t="shared" ca="1" si="1085"/>
        <v>1.1760764399999999</v>
      </c>
      <c r="L5771" s="55" t="str">
        <f t="shared" si="1086"/>
        <v>t5763</v>
      </c>
      <c r="M5771" s="56">
        <v>1</v>
      </c>
      <c r="N5771" s="79">
        <f t="shared" ca="1" si="1091"/>
        <v>1.1760764399999999</v>
      </c>
    </row>
    <row r="5772" spans="1:14">
      <c r="A5772">
        <v>5764</v>
      </c>
      <c r="B5772">
        <f t="shared" si="1087"/>
        <v>35</v>
      </c>
      <c r="C5772">
        <f t="shared" si="1088"/>
        <v>3</v>
      </c>
      <c r="D5772">
        <f t="shared" si="1089"/>
        <v>4</v>
      </c>
      <c r="E5772">
        <f t="shared" si="1080"/>
        <v>72.599999999999994</v>
      </c>
      <c r="F5772">
        <f t="shared" ca="1" si="1081"/>
        <v>98</v>
      </c>
      <c r="G5772">
        <f t="shared" ca="1" si="1082"/>
        <v>5</v>
      </c>
      <c r="H5772">
        <f t="shared" ca="1" si="1083"/>
        <v>59</v>
      </c>
      <c r="I5772" s="6">
        <f t="shared" ca="1" si="1090"/>
        <v>0.41977320000000001</v>
      </c>
      <c r="J5772" s="18">
        <f t="shared" ca="1" si="1084"/>
        <v>1.19635362</v>
      </c>
      <c r="K5772" s="7">
        <f t="shared" ca="1" si="1085"/>
        <v>1.19635362</v>
      </c>
      <c r="L5772" s="55" t="str">
        <f t="shared" si="1086"/>
        <v>t5764</v>
      </c>
      <c r="M5772" s="56">
        <v>1</v>
      </c>
      <c r="N5772" s="79">
        <f t="shared" ca="1" si="1091"/>
        <v>1.19635362</v>
      </c>
    </row>
    <row r="5773" spans="1:14">
      <c r="A5773">
        <v>5765</v>
      </c>
      <c r="B5773">
        <f t="shared" si="1087"/>
        <v>35</v>
      </c>
      <c r="C5773">
        <f t="shared" si="1088"/>
        <v>3</v>
      </c>
      <c r="D5773">
        <f t="shared" si="1089"/>
        <v>5</v>
      </c>
      <c r="E5773">
        <f t="shared" si="1080"/>
        <v>72.599999999999994</v>
      </c>
      <c r="F5773">
        <f t="shared" ca="1" si="1081"/>
        <v>98</v>
      </c>
      <c r="G5773">
        <f t="shared" ca="1" si="1082"/>
        <v>5</v>
      </c>
      <c r="H5773">
        <f t="shared" ca="1" si="1083"/>
        <v>65</v>
      </c>
      <c r="I5773" s="6">
        <f t="shared" ca="1" si="1090"/>
        <v>0.46246200000000004</v>
      </c>
      <c r="J5773" s="18">
        <f t="shared" ca="1" si="1084"/>
        <v>1.3180167000000003</v>
      </c>
      <c r="K5773" s="7">
        <f t="shared" ca="1" si="1085"/>
        <v>1.3180167000000003</v>
      </c>
      <c r="L5773" s="55" t="str">
        <f t="shared" si="1086"/>
        <v>t5765</v>
      </c>
      <c r="M5773" s="56">
        <v>1</v>
      </c>
      <c r="N5773" s="79">
        <f t="shared" ca="1" si="1091"/>
        <v>1.3180167000000003</v>
      </c>
    </row>
    <row r="5774" spans="1:14">
      <c r="A5774">
        <v>5766</v>
      </c>
      <c r="B5774">
        <f t="shared" si="1087"/>
        <v>35</v>
      </c>
      <c r="C5774">
        <f t="shared" si="1088"/>
        <v>3</v>
      </c>
      <c r="D5774">
        <f t="shared" si="1089"/>
        <v>6</v>
      </c>
      <c r="E5774">
        <f t="shared" si="1080"/>
        <v>72.599999999999994</v>
      </c>
      <c r="F5774">
        <f t="shared" ca="1" si="1081"/>
        <v>98</v>
      </c>
      <c r="G5774">
        <f t="shared" ca="1" si="1082"/>
        <v>5</v>
      </c>
      <c r="H5774">
        <f t="shared" ca="1" si="1083"/>
        <v>72</v>
      </c>
      <c r="I5774" s="6">
        <f t="shared" ca="1" si="1090"/>
        <v>0.51226559999999999</v>
      </c>
      <c r="J5774" s="18">
        <f t="shared" ca="1" si="1084"/>
        <v>1.45995696</v>
      </c>
      <c r="K5774" s="7">
        <f t="shared" ca="1" si="1085"/>
        <v>1.4599569600000002</v>
      </c>
      <c r="L5774" s="55" t="str">
        <f t="shared" si="1086"/>
        <v>t5766</v>
      </c>
      <c r="M5774" s="56">
        <v>1</v>
      </c>
      <c r="N5774" s="79">
        <f t="shared" ca="1" si="1091"/>
        <v>1.4599569600000002</v>
      </c>
    </row>
    <row r="5775" spans="1:14">
      <c r="A5775">
        <v>5767</v>
      </c>
      <c r="B5775">
        <f t="shared" si="1087"/>
        <v>35</v>
      </c>
      <c r="C5775">
        <f t="shared" si="1088"/>
        <v>3</v>
      </c>
      <c r="D5775">
        <f t="shared" si="1089"/>
        <v>7</v>
      </c>
      <c r="E5775">
        <f t="shared" si="1080"/>
        <v>72.599999999999994</v>
      </c>
      <c r="F5775">
        <f t="shared" ca="1" si="1081"/>
        <v>98</v>
      </c>
      <c r="G5775">
        <f t="shared" ca="1" si="1082"/>
        <v>5</v>
      </c>
      <c r="H5775">
        <f t="shared" ca="1" si="1083"/>
        <v>85</v>
      </c>
      <c r="I5775" s="6">
        <f t="shared" ca="1" si="1090"/>
        <v>0.60475800000000002</v>
      </c>
      <c r="J5775" s="18">
        <f t="shared" ca="1" si="1084"/>
        <v>1.7235603000000002</v>
      </c>
      <c r="K5775" s="7">
        <f t="shared" ca="1" si="1085"/>
        <v>1.7235603000000002</v>
      </c>
      <c r="L5775" s="55" t="str">
        <f t="shared" si="1086"/>
        <v>t5767</v>
      </c>
      <c r="M5775" s="56">
        <v>1</v>
      </c>
      <c r="N5775" s="79">
        <f t="shared" ca="1" si="1091"/>
        <v>1.7235603000000002</v>
      </c>
    </row>
    <row r="5776" spans="1:14">
      <c r="A5776">
        <v>5768</v>
      </c>
      <c r="B5776">
        <f t="shared" si="1087"/>
        <v>35</v>
      </c>
      <c r="C5776">
        <f t="shared" si="1088"/>
        <v>3</v>
      </c>
      <c r="D5776">
        <f t="shared" si="1089"/>
        <v>8</v>
      </c>
      <c r="E5776">
        <f t="shared" si="1080"/>
        <v>72.599999999999994</v>
      </c>
      <c r="F5776">
        <f t="shared" ca="1" si="1081"/>
        <v>98</v>
      </c>
      <c r="G5776">
        <f t="shared" ca="1" si="1082"/>
        <v>5</v>
      </c>
      <c r="H5776">
        <f t="shared" ca="1" si="1083"/>
        <v>95</v>
      </c>
      <c r="I5776" s="6">
        <f t="shared" ca="1" si="1090"/>
        <v>0.6759059999999999</v>
      </c>
      <c r="J5776" s="18">
        <f t="shared" ca="1" si="1084"/>
        <v>1.9263320999999998</v>
      </c>
      <c r="K5776" s="7">
        <f t="shared" ca="1" si="1085"/>
        <v>1.9263320999999998</v>
      </c>
      <c r="L5776" s="55" t="str">
        <f t="shared" si="1086"/>
        <v>t5768</v>
      </c>
      <c r="M5776" s="56">
        <v>1</v>
      </c>
      <c r="N5776" s="79">
        <f t="shared" ca="1" si="1091"/>
        <v>1.9263320999999998</v>
      </c>
    </row>
    <row r="5777" spans="1:14">
      <c r="A5777">
        <v>5769</v>
      </c>
      <c r="B5777">
        <f t="shared" si="1087"/>
        <v>35</v>
      </c>
      <c r="C5777">
        <f t="shared" si="1088"/>
        <v>3</v>
      </c>
      <c r="D5777">
        <f t="shared" si="1089"/>
        <v>9</v>
      </c>
      <c r="E5777">
        <f t="shared" si="1080"/>
        <v>72.599999999999994</v>
      </c>
      <c r="F5777">
        <f t="shared" ca="1" si="1081"/>
        <v>98</v>
      </c>
      <c r="G5777">
        <f t="shared" ca="1" si="1082"/>
        <v>5</v>
      </c>
      <c r="H5777">
        <f t="shared" ca="1" si="1083"/>
        <v>99</v>
      </c>
      <c r="I5777" s="6">
        <f t="shared" ca="1" si="1090"/>
        <v>0.70436520000000002</v>
      </c>
      <c r="J5777" s="18">
        <f t="shared" ca="1" si="1084"/>
        <v>2.0074408200000002</v>
      </c>
      <c r="K5777" s="7">
        <f t="shared" ca="1" si="1085"/>
        <v>2.0074408200000002</v>
      </c>
      <c r="L5777" s="55" t="str">
        <f t="shared" si="1086"/>
        <v>t5769</v>
      </c>
      <c r="M5777" s="56">
        <v>1</v>
      </c>
      <c r="N5777" s="79">
        <f t="shared" ca="1" si="1091"/>
        <v>2.0074408200000002</v>
      </c>
    </row>
    <row r="5778" spans="1:14">
      <c r="A5778">
        <v>5770</v>
      </c>
      <c r="B5778">
        <f t="shared" si="1087"/>
        <v>35</v>
      </c>
      <c r="C5778">
        <f t="shared" si="1088"/>
        <v>3</v>
      </c>
      <c r="D5778">
        <f t="shared" si="1089"/>
        <v>10</v>
      </c>
      <c r="E5778">
        <f t="shared" si="1080"/>
        <v>72.599999999999994</v>
      </c>
      <c r="F5778">
        <f t="shared" ca="1" si="1081"/>
        <v>98</v>
      </c>
      <c r="G5778">
        <f t="shared" ca="1" si="1082"/>
        <v>5</v>
      </c>
      <c r="H5778">
        <f t="shared" ca="1" si="1083"/>
        <v>100</v>
      </c>
      <c r="I5778" s="6">
        <f t="shared" ca="1" si="1090"/>
        <v>0.71148</v>
      </c>
      <c r="J5778" s="18">
        <f t="shared" ca="1" si="1084"/>
        <v>2.0277180000000001</v>
      </c>
      <c r="K5778" s="7">
        <f t="shared" ca="1" si="1085"/>
        <v>2.0277180000000001</v>
      </c>
      <c r="L5778" s="55" t="str">
        <f t="shared" si="1086"/>
        <v>t5770</v>
      </c>
      <c r="M5778" s="56">
        <v>1</v>
      </c>
      <c r="N5778" s="79">
        <f t="shared" ca="1" si="1091"/>
        <v>2.0277180000000001</v>
      </c>
    </row>
    <row r="5779" spans="1:14">
      <c r="A5779">
        <v>5771</v>
      </c>
      <c r="B5779">
        <f t="shared" si="1087"/>
        <v>35</v>
      </c>
      <c r="C5779">
        <f t="shared" si="1088"/>
        <v>3</v>
      </c>
      <c r="D5779">
        <f t="shared" si="1089"/>
        <v>11</v>
      </c>
      <c r="E5779">
        <f t="shared" si="1080"/>
        <v>72.599999999999994</v>
      </c>
      <c r="F5779">
        <f t="shared" ca="1" si="1081"/>
        <v>98</v>
      </c>
      <c r="G5779">
        <f t="shared" ca="1" si="1082"/>
        <v>5</v>
      </c>
      <c r="H5779">
        <f t="shared" ca="1" si="1083"/>
        <v>99</v>
      </c>
      <c r="I5779" s="6">
        <f t="shared" ca="1" si="1090"/>
        <v>0.70436520000000002</v>
      </c>
      <c r="J5779" s="18">
        <f t="shared" ca="1" si="1084"/>
        <v>2.0074408200000002</v>
      </c>
      <c r="K5779" s="7">
        <f t="shared" ca="1" si="1085"/>
        <v>2.0074408200000002</v>
      </c>
      <c r="L5779" s="55" t="str">
        <f t="shared" si="1086"/>
        <v>t5771</v>
      </c>
      <c r="M5779" s="56">
        <v>1</v>
      </c>
      <c r="N5779" s="79">
        <f t="shared" ca="1" si="1091"/>
        <v>2.0074408200000002</v>
      </c>
    </row>
    <row r="5780" spans="1:14">
      <c r="A5780">
        <v>5772</v>
      </c>
      <c r="B5780">
        <f t="shared" si="1087"/>
        <v>35</v>
      </c>
      <c r="C5780">
        <f t="shared" si="1088"/>
        <v>3</v>
      </c>
      <c r="D5780">
        <f t="shared" si="1089"/>
        <v>12</v>
      </c>
      <c r="E5780">
        <f t="shared" si="1080"/>
        <v>72.599999999999994</v>
      </c>
      <c r="F5780">
        <f t="shared" ca="1" si="1081"/>
        <v>98</v>
      </c>
      <c r="G5780">
        <f t="shared" ca="1" si="1082"/>
        <v>5</v>
      </c>
      <c r="H5780">
        <f t="shared" ca="1" si="1083"/>
        <v>93</v>
      </c>
      <c r="I5780" s="6">
        <f t="shared" ca="1" si="1090"/>
        <v>0.66167640000000005</v>
      </c>
      <c r="J5780" s="18">
        <f t="shared" ca="1" si="1084"/>
        <v>1.8857777400000002</v>
      </c>
      <c r="K5780" s="7">
        <f t="shared" ca="1" si="1085"/>
        <v>1.8857777400000002</v>
      </c>
      <c r="L5780" s="55" t="str">
        <f t="shared" si="1086"/>
        <v>t5772</v>
      </c>
      <c r="M5780" s="56">
        <v>1</v>
      </c>
      <c r="N5780" s="79">
        <f t="shared" ca="1" si="1091"/>
        <v>1.8857777400000002</v>
      </c>
    </row>
    <row r="5781" spans="1:14">
      <c r="A5781">
        <v>5773</v>
      </c>
      <c r="B5781">
        <f t="shared" si="1087"/>
        <v>35</v>
      </c>
      <c r="C5781">
        <f t="shared" si="1088"/>
        <v>3</v>
      </c>
      <c r="D5781">
        <f t="shared" si="1089"/>
        <v>13</v>
      </c>
      <c r="E5781">
        <f t="shared" si="1080"/>
        <v>72.599999999999994</v>
      </c>
      <c r="F5781">
        <f t="shared" ca="1" si="1081"/>
        <v>98</v>
      </c>
      <c r="G5781">
        <f t="shared" ca="1" si="1082"/>
        <v>5</v>
      </c>
      <c r="H5781">
        <f t="shared" ca="1" si="1083"/>
        <v>92</v>
      </c>
      <c r="I5781" s="6">
        <f t="shared" ca="1" si="1090"/>
        <v>0.65456159999999997</v>
      </c>
      <c r="J5781" s="18">
        <f t="shared" ca="1" si="1084"/>
        <v>1.8655005599999999</v>
      </c>
      <c r="K5781" s="7">
        <f t="shared" ca="1" si="1085"/>
        <v>1.8655005599999999</v>
      </c>
      <c r="L5781" s="55" t="str">
        <f t="shared" si="1086"/>
        <v>t5773</v>
      </c>
      <c r="M5781" s="56">
        <v>1</v>
      </c>
      <c r="N5781" s="79">
        <f t="shared" ca="1" si="1091"/>
        <v>1.8655005599999999</v>
      </c>
    </row>
    <row r="5782" spans="1:14">
      <c r="A5782">
        <v>5774</v>
      </c>
      <c r="B5782">
        <f t="shared" si="1087"/>
        <v>35</v>
      </c>
      <c r="C5782">
        <f t="shared" si="1088"/>
        <v>3</v>
      </c>
      <c r="D5782">
        <f t="shared" si="1089"/>
        <v>14</v>
      </c>
      <c r="E5782">
        <f t="shared" si="1080"/>
        <v>72.599999999999994</v>
      </c>
      <c r="F5782">
        <f t="shared" ca="1" si="1081"/>
        <v>98</v>
      </c>
      <c r="G5782">
        <f t="shared" ca="1" si="1082"/>
        <v>5</v>
      </c>
      <c r="H5782">
        <f t="shared" ca="1" si="1083"/>
        <v>90</v>
      </c>
      <c r="I5782" s="6">
        <f t="shared" ca="1" si="1090"/>
        <v>0.6403319999999999</v>
      </c>
      <c r="J5782" s="18">
        <f t="shared" ca="1" si="1084"/>
        <v>1.8249461999999999</v>
      </c>
      <c r="K5782" s="7">
        <f t="shared" ca="1" si="1085"/>
        <v>1.8249462000000001</v>
      </c>
      <c r="L5782" s="55" t="str">
        <f t="shared" si="1086"/>
        <v>t5774</v>
      </c>
      <c r="M5782" s="56">
        <v>1</v>
      </c>
      <c r="N5782" s="79">
        <f t="shared" ca="1" si="1091"/>
        <v>1.8249462000000001</v>
      </c>
    </row>
    <row r="5783" spans="1:14">
      <c r="A5783">
        <v>5775</v>
      </c>
      <c r="B5783">
        <f t="shared" si="1087"/>
        <v>35</v>
      </c>
      <c r="C5783">
        <f t="shared" si="1088"/>
        <v>3</v>
      </c>
      <c r="D5783">
        <f t="shared" si="1089"/>
        <v>15</v>
      </c>
      <c r="E5783">
        <f t="shared" si="1080"/>
        <v>72.599999999999994</v>
      </c>
      <c r="F5783">
        <f t="shared" ca="1" si="1081"/>
        <v>98</v>
      </c>
      <c r="G5783">
        <f t="shared" ca="1" si="1082"/>
        <v>5</v>
      </c>
      <c r="H5783">
        <f t="shared" ca="1" si="1083"/>
        <v>88</v>
      </c>
      <c r="I5783" s="6">
        <f t="shared" ca="1" si="1090"/>
        <v>0.62610239999999995</v>
      </c>
      <c r="J5783" s="18">
        <f t="shared" ca="1" si="1084"/>
        <v>1.7843918399999998</v>
      </c>
      <c r="K5783" s="7">
        <f t="shared" ca="1" si="1085"/>
        <v>1.7843918399999998</v>
      </c>
      <c r="L5783" s="55" t="str">
        <f t="shared" si="1086"/>
        <v>t5775</v>
      </c>
      <c r="M5783" s="56">
        <v>1</v>
      </c>
      <c r="N5783" s="79">
        <f t="shared" ca="1" si="1091"/>
        <v>1.7843918399999998</v>
      </c>
    </row>
    <row r="5784" spans="1:14">
      <c r="A5784">
        <v>5776</v>
      </c>
      <c r="B5784">
        <f t="shared" si="1087"/>
        <v>35</v>
      </c>
      <c r="C5784">
        <f t="shared" si="1088"/>
        <v>3</v>
      </c>
      <c r="D5784">
        <f t="shared" si="1089"/>
        <v>16</v>
      </c>
      <c r="E5784">
        <f t="shared" si="1080"/>
        <v>72.599999999999994</v>
      </c>
      <c r="F5784">
        <f t="shared" ca="1" si="1081"/>
        <v>98</v>
      </c>
      <c r="G5784">
        <f t="shared" ca="1" si="1082"/>
        <v>5</v>
      </c>
      <c r="H5784">
        <f t="shared" ca="1" si="1083"/>
        <v>90</v>
      </c>
      <c r="I5784" s="6">
        <f t="shared" ca="1" si="1090"/>
        <v>0.6403319999999999</v>
      </c>
      <c r="J5784" s="18">
        <f t="shared" ca="1" si="1084"/>
        <v>1.8249461999999999</v>
      </c>
      <c r="K5784" s="7">
        <f t="shared" ca="1" si="1085"/>
        <v>1.8249462000000001</v>
      </c>
      <c r="L5784" s="55" t="str">
        <f t="shared" si="1086"/>
        <v>t5776</v>
      </c>
      <c r="M5784" s="56">
        <v>1</v>
      </c>
      <c r="N5784" s="79">
        <f t="shared" ca="1" si="1091"/>
        <v>1.8249462000000001</v>
      </c>
    </row>
    <row r="5785" spans="1:14">
      <c r="A5785">
        <v>5777</v>
      </c>
      <c r="B5785">
        <f t="shared" si="1087"/>
        <v>35</v>
      </c>
      <c r="C5785">
        <f t="shared" si="1088"/>
        <v>3</v>
      </c>
      <c r="D5785">
        <f t="shared" si="1089"/>
        <v>17</v>
      </c>
      <c r="E5785">
        <f t="shared" si="1080"/>
        <v>72.599999999999994</v>
      </c>
      <c r="F5785">
        <f t="shared" ca="1" si="1081"/>
        <v>98</v>
      </c>
      <c r="G5785">
        <f t="shared" ca="1" si="1082"/>
        <v>5</v>
      </c>
      <c r="H5785">
        <f t="shared" ca="1" si="1083"/>
        <v>92</v>
      </c>
      <c r="I5785" s="6">
        <f t="shared" ca="1" si="1090"/>
        <v>0.65456159999999997</v>
      </c>
      <c r="J5785" s="18">
        <f t="shared" ca="1" si="1084"/>
        <v>1.8655005599999999</v>
      </c>
      <c r="K5785" s="7">
        <f t="shared" ca="1" si="1085"/>
        <v>1.8655005599999999</v>
      </c>
      <c r="L5785" s="55" t="str">
        <f t="shared" si="1086"/>
        <v>t5777</v>
      </c>
      <c r="M5785" s="56">
        <v>1</v>
      </c>
      <c r="N5785" s="79">
        <f t="shared" ca="1" si="1091"/>
        <v>1.8655005599999999</v>
      </c>
    </row>
    <row r="5786" spans="1:14">
      <c r="A5786">
        <v>5778</v>
      </c>
      <c r="B5786">
        <f t="shared" si="1087"/>
        <v>35</v>
      </c>
      <c r="C5786">
        <f t="shared" si="1088"/>
        <v>3</v>
      </c>
      <c r="D5786">
        <f t="shared" si="1089"/>
        <v>18</v>
      </c>
      <c r="E5786">
        <f t="shared" si="1080"/>
        <v>72.599999999999994</v>
      </c>
      <c r="F5786">
        <f t="shared" ca="1" si="1081"/>
        <v>98</v>
      </c>
      <c r="G5786">
        <f t="shared" ca="1" si="1082"/>
        <v>5</v>
      </c>
      <c r="H5786">
        <f t="shared" ca="1" si="1083"/>
        <v>96</v>
      </c>
      <c r="I5786" s="6">
        <f t="shared" ca="1" si="1090"/>
        <v>0.68302079999999998</v>
      </c>
      <c r="J5786" s="18">
        <f t="shared" ca="1" si="1084"/>
        <v>1.9466092800000001</v>
      </c>
      <c r="K5786" s="7">
        <f t="shared" ca="1" si="1085"/>
        <v>1.9466092800000003</v>
      </c>
      <c r="L5786" s="55" t="str">
        <f t="shared" si="1086"/>
        <v>t5778</v>
      </c>
      <c r="M5786" s="56">
        <v>1</v>
      </c>
      <c r="N5786" s="79">
        <f t="shared" ca="1" si="1091"/>
        <v>1.9466092800000003</v>
      </c>
    </row>
    <row r="5787" spans="1:14">
      <c r="A5787">
        <v>5779</v>
      </c>
      <c r="B5787">
        <f t="shared" si="1087"/>
        <v>35</v>
      </c>
      <c r="C5787">
        <f t="shared" si="1088"/>
        <v>3</v>
      </c>
      <c r="D5787">
        <f t="shared" si="1089"/>
        <v>19</v>
      </c>
      <c r="E5787">
        <f t="shared" si="1080"/>
        <v>72.599999999999994</v>
      </c>
      <c r="F5787">
        <f t="shared" ca="1" si="1081"/>
        <v>98</v>
      </c>
      <c r="G5787">
        <f t="shared" ca="1" si="1082"/>
        <v>5</v>
      </c>
      <c r="H5787">
        <f t="shared" ca="1" si="1083"/>
        <v>98</v>
      </c>
      <c r="I5787" s="6">
        <f t="shared" ca="1" si="1090"/>
        <v>0.69725040000000005</v>
      </c>
      <c r="J5787" s="18">
        <f t="shared" ca="1" si="1084"/>
        <v>1.9871636400000001</v>
      </c>
      <c r="K5787" s="7">
        <f t="shared" ca="1" si="1085"/>
        <v>1.9871636400000001</v>
      </c>
      <c r="L5787" s="55" t="str">
        <f t="shared" si="1086"/>
        <v>t5779</v>
      </c>
      <c r="M5787" s="56">
        <v>1</v>
      </c>
      <c r="N5787" s="79">
        <f t="shared" ca="1" si="1091"/>
        <v>1.9871636400000001</v>
      </c>
    </row>
    <row r="5788" spans="1:14">
      <c r="A5788">
        <v>5780</v>
      </c>
      <c r="B5788">
        <f t="shared" si="1087"/>
        <v>35</v>
      </c>
      <c r="C5788">
        <f t="shared" si="1088"/>
        <v>3</v>
      </c>
      <c r="D5788">
        <f t="shared" si="1089"/>
        <v>20</v>
      </c>
      <c r="E5788">
        <f t="shared" si="1080"/>
        <v>72.599999999999994</v>
      </c>
      <c r="F5788">
        <f t="shared" ca="1" si="1081"/>
        <v>98</v>
      </c>
      <c r="G5788">
        <f t="shared" ca="1" si="1082"/>
        <v>5</v>
      </c>
      <c r="H5788">
        <f t="shared" ca="1" si="1083"/>
        <v>96</v>
      </c>
      <c r="I5788" s="6">
        <f t="shared" ca="1" si="1090"/>
        <v>0.68302079999999998</v>
      </c>
      <c r="J5788" s="18">
        <f t="shared" ca="1" si="1084"/>
        <v>1.9466092800000001</v>
      </c>
      <c r="K5788" s="7">
        <f t="shared" ca="1" si="1085"/>
        <v>1.9466092800000003</v>
      </c>
      <c r="L5788" s="55" t="str">
        <f t="shared" si="1086"/>
        <v>t5780</v>
      </c>
      <c r="M5788" s="56">
        <v>1</v>
      </c>
      <c r="N5788" s="79">
        <f t="shared" ca="1" si="1091"/>
        <v>1.9466092800000003</v>
      </c>
    </row>
    <row r="5789" spans="1:14">
      <c r="A5789">
        <v>5781</v>
      </c>
      <c r="B5789">
        <f t="shared" si="1087"/>
        <v>35</v>
      </c>
      <c r="C5789">
        <f t="shared" si="1088"/>
        <v>3</v>
      </c>
      <c r="D5789">
        <f t="shared" si="1089"/>
        <v>21</v>
      </c>
      <c r="E5789">
        <f t="shared" si="1080"/>
        <v>72.599999999999994</v>
      </c>
      <c r="F5789">
        <f t="shared" ca="1" si="1081"/>
        <v>98</v>
      </c>
      <c r="G5789">
        <f t="shared" ca="1" si="1082"/>
        <v>5</v>
      </c>
      <c r="H5789">
        <f t="shared" ca="1" si="1083"/>
        <v>90</v>
      </c>
      <c r="I5789" s="6">
        <f t="shared" ca="1" si="1090"/>
        <v>0.6403319999999999</v>
      </c>
      <c r="J5789" s="18">
        <f t="shared" ca="1" si="1084"/>
        <v>1.8249461999999999</v>
      </c>
      <c r="K5789" s="7">
        <f t="shared" ca="1" si="1085"/>
        <v>1.8249462000000001</v>
      </c>
      <c r="L5789" s="55" t="str">
        <f t="shared" si="1086"/>
        <v>t5781</v>
      </c>
      <c r="M5789" s="56">
        <v>1</v>
      </c>
      <c r="N5789" s="79">
        <f t="shared" ca="1" si="1091"/>
        <v>1.8249462000000001</v>
      </c>
    </row>
    <row r="5790" spans="1:14">
      <c r="A5790">
        <v>5782</v>
      </c>
      <c r="B5790">
        <f t="shared" si="1087"/>
        <v>35</v>
      </c>
      <c r="C5790">
        <f t="shared" si="1088"/>
        <v>3</v>
      </c>
      <c r="D5790">
        <f t="shared" si="1089"/>
        <v>22</v>
      </c>
      <c r="E5790">
        <f t="shared" si="1080"/>
        <v>72.599999999999994</v>
      </c>
      <c r="F5790">
        <f t="shared" ca="1" si="1081"/>
        <v>98</v>
      </c>
      <c r="G5790">
        <f t="shared" ca="1" si="1082"/>
        <v>5</v>
      </c>
      <c r="H5790">
        <f t="shared" ca="1" si="1083"/>
        <v>80</v>
      </c>
      <c r="I5790" s="6">
        <f t="shared" ca="1" si="1090"/>
        <v>0.56918400000000002</v>
      </c>
      <c r="J5790" s="18">
        <f t="shared" ca="1" si="1084"/>
        <v>1.6221744</v>
      </c>
      <c r="K5790" s="7">
        <f t="shared" ca="1" si="1085"/>
        <v>1.6221744</v>
      </c>
      <c r="L5790" s="55" t="str">
        <f t="shared" si="1086"/>
        <v>t5782</v>
      </c>
      <c r="M5790" s="56">
        <v>1</v>
      </c>
      <c r="N5790" s="79">
        <f t="shared" ca="1" si="1091"/>
        <v>1.6221744</v>
      </c>
    </row>
    <row r="5791" spans="1:14">
      <c r="A5791">
        <v>5783</v>
      </c>
      <c r="B5791">
        <f t="shared" si="1087"/>
        <v>35</v>
      </c>
      <c r="C5791">
        <f t="shared" si="1088"/>
        <v>3</v>
      </c>
      <c r="D5791">
        <f t="shared" si="1089"/>
        <v>23</v>
      </c>
      <c r="E5791">
        <f t="shared" si="1080"/>
        <v>72.599999999999994</v>
      </c>
      <c r="F5791">
        <f t="shared" ca="1" si="1081"/>
        <v>98</v>
      </c>
      <c r="G5791">
        <f t="shared" ca="1" si="1082"/>
        <v>5</v>
      </c>
      <c r="H5791">
        <f t="shared" ca="1" si="1083"/>
        <v>70</v>
      </c>
      <c r="I5791" s="6">
        <f t="shared" ca="1" si="1090"/>
        <v>0.49803600000000003</v>
      </c>
      <c r="J5791" s="18">
        <f t="shared" ca="1" si="1084"/>
        <v>1.4194026000000002</v>
      </c>
      <c r="K5791" s="7">
        <f t="shared" ca="1" si="1085"/>
        <v>1.4194026000000002</v>
      </c>
      <c r="L5791" s="55" t="str">
        <f t="shared" si="1086"/>
        <v>t5783</v>
      </c>
      <c r="M5791" s="56">
        <v>1</v>
      </c>
      <c r="N5791" s="79">
        <f t="shared" ca="1" si="1091"/>
        <v>1.4194026000000002</v>
      </c>
    </row>
    <row r="5792" spans="1:14">
      <c r="A5792">
        <v>5784</v>
      </c>
      <c r="B5792">
        <f t="shared" si="1087"/>
        <v>35</v>
      </c>
      <c r="C5792">
        <f t="shared" si="1088"/>
        <v>4</v>
      </c>
      <c r="D5792">
        <f t="shared" si="1089"/>
        <v>0</v>
      </c>
      <c r="E5792">
        <f t="shared" si="1080"/>
        <v>72.599999999999994</v>
      </c>
      <c r="F5792">
        <f t="shared" ca="1" si="1081"/>
        <v>96</v>
      </c>
      <c r="G5792">
        <f t="shared" ca="1" si="1082"/>
        <v>5</v>
      </c>
      <c r="H5792">
        <f t="shared" ca="1" si="1083"/>
        <v>63</v>
      </c>
      <c r="I5792" s="6">
        <f t="shared" ca="1" si="1090"/>
        <v>0.43908480000000005</v>
      </c>
      <c r="J5792" s="18">
        <f t="shared" ca="1" si="1084"/>
        <v>1.2513916800000002</v>
      </c>
      <c r="K5792" s="7">
        <f t="shared" ca="1" si="1085"/>
        <v>1.2513916800000002</v>
      </c>
      <c r="L5792" s="55" t="str">
        <f t="shared" si="1086"/>
        <v>t5784</v>
      </c>
      <c r="M5792" s="56">
        <v>1</v>
      </c>
      <c r="N5792" s="79">
        <f t="shared" ca="1" si="1091"/>
        <v>1.2513916800000002</v>
      </c>
    </row>
    <row r="5793" spans="1:14">
      <c r="A5793">
        <v>5785</v>
      </c>
      <c r="B5793">
        <f t="shared" si="1087"/>
        <v>35</v>
      </c>
      <c r="C5793">
        <f t="shared" si="1088"/>
        <v>4</v>
      </c>
      <c r="D5793">
        <f t="shared" si="1089"/>
        <v>1</v>
      </c>
      <c r="E5793">
        <f t="shared" si="1080"/>
        <v>72.599999999999994</v>
      </c>
      <c r="F5793">
        <f t="shared" ca="1" si="1081"/>
        <v>96</v>
      </c>
      <c r="G5793">
        <f t="shared" ca="1" si="1082"/>
        <v>5</v>
      </c>
      <c r="H5793">
        <f t="shared" ca="1" si="1083"/>
        <v>62</v>
      </c>
      <c r="I5793" s="6">
        <f t="shared" ca="1" si="1090"/>
        <v>0.43211519999999998</v>
      </c>
      <c r="J5793" s="18">
        <f t="shared" ca="1" si="1084"/>
        <v>1.23152832</v>
      </c>
      <c r="K5793" s="7">
        <f t="shared" ca="1" si="1085"/>
        <v>1.23152832</v>
      </c>
      <c r="L5793" s="55" t="str">
        <f t="shared" si="1086"/>
        <v>t5785</v>
      </c>
      <c r="M5793" s="56">
        <v>1</v>
      </c>
      <c r="N5793" s="79">
        <f t="shared" ca="1" si="1091"/>
        <v>1.23152832</v>
      </c>
    </row>
    <row r="5794" spans="1:14">
      <c r="A5794">
        <v>5786</v>
      </c>
      <c r="B5794">
        <f t="shared" si="1087"/>
        <v>35</v>
      </c>
      <c r="C5794">
        <f t="shared" si="1088"/>
        <v>4</v>
      </c>
      <c r="D5794">
        <f t="shared" si="1089"/>
        <v>2</v>
      </c>
      <c r="E5794">
        <f t="shared" si="1080"/>
        <v>72.599999999999994</v>
      </c>
      <c r="F5794">
        <f t="shared" ca="1" si="1081"/>
        <v>96</v>
      </c>
      <c r="G5794">
        <f t="shared" ca="1" si="1082"/>
        <v>5</v>
      </c>
      <c r="H5794">
        <f t="shared" ca="1" si="1083"/>
        <v>60</v>
      </c>
      <c r="I5794" s="6">
        <f t="shared" ca="1" si="1090"/>
        <v>0.41817599999999999</v>
      </c>
      <c r="J5794" s="18">
        <f t="shared" ca="1" si="1084"/>
        <v>1.1918016</v>
      </c>
      <c r="K5794" s="7">
        <f t="shared" ca="1" si="1085"/>
        <v>1.1918016</v>
      </c>
      <c r="L5794" s="55" t="str">
        <f t="shared" si="1086"/>
        <v>t5786</v>
      </c>
      <c r="M5794" s="56">
        <v>1</v>
      </c>
      <c r="N5794" s="79">
        <f t="shared" ca="1" si="1091"/>
        <v>1.1918016</v>
      </c>
    </row>
    <row r="5795" spans="1:14">
      <c r="A5795">
        <v>5787</v>
      </c>
      <c r="B5795">
        <f t="shared" si="1087"/>
        <v>35</v>
      </c>
      <c r="C5795">
        <f t="shared" si="1088"/>
        <v>4</v>
      </c>
      <c r="D5795">
        <f t="shared" si="1089"/>
        <v>3</v>
      </c>
      <c r="E5795">
        <f t="shared" si="1080"/>
        <v>72.599999999999994</v>
      </c>
      <c r="F5795">
        <f t="shared" ca="1" si="1081"/>
        <v>96</v>
      </c>
      <c r="G5795">
        <f t="shared" ca="1" si="1082"/>
        <v>5</v>
      </c>
      <c r="H5795">
        <f t="shared" ca="1" si="1083"/>
        <v>58</v>
      </c>
      <c r="I5795" s="6">
        <f t="shared" ca="1" si="1090"/>
        <v>0.40423680000000006</v>
      </c>
      <c r="J5795" s="18">
        <f t="shared" ca="1" si="1084"/>
        <v>1.1520748800000002</v>
      </c>
      <c r="K5795" s="7">
        <f t="shared" ca="1" si="1085"/>
        <v>1.1520748800000002</v>
      </c>
      <c r="L5795" s="55" t="str">
        <f t="shared" si="1086"/>
        <v>t5787</v>
      </c>
      <c r="M5795" s="56">
        <v>1</v>
      </c>
      <c r="N5795" s="79">
        <f t="shared" ca="1" si="1091"/>
        <v>1.1520748800000002</v>
      </c>
    </row>
    <row r="5796" spans="1:14">
      <c r="A5796">
        <v>5788</v>
      </c>
      <c r="B5796">
        <f t="shared" si="1087"/>
        <v>35</v>
      </c>
      <c r="C5796">
        <f t="shared" si="1088"/>
        <v>4</v>
      </c>
      <c r="D5796">
        <f t="shared" si="1089"/>
        <v>4</v>
      </c>
      <c r="E5796">
        <f t="shared" si="1080"/>
        <v>72.599999999999994</v>
      </c>
      <c r="F5796">
        <f t="shared" ca="1" si="1081"/>
        <v>96</v>
      </c>
      <c r="G5796">
        <f t="shared" ca="1" si="1082"/>
        <v>5</v>
      </c>
      <c r="H5796">
        <f t="shared" ca="1" si="1083"/>
        <v>59</v>
      </c>
      <c r="I5796" s="6">
        <f t="shared" ca="1" si="1090"/>
        <v>0.41120640000000003</v>
      </c>
      <c r="J5796" s="18">
        <f t="shared" ca="1" si="1084"/>
        <v>1.17193824</v>
      </c>
      <c r="K5796" s="7">
        <f t="shared" ca="1" si="1085"/>
        <v>1.17193824</v>
      </c>
      <c r="L5796" s="55" t="str">
        <f t="shared" si="1086"/>
        <v>t5788</v>
      </c>
      <c r="M5796" s="56">
        <v>1</v>
      </c>
      <c r="N5796" s="79">
        <f t="shared" ca="1" si="1091"/>
        <v>1.17193824</v>
      </c>
    </row>
    <row r="5797" spans="1:14">
      <c r="A5797">
        <v>5789</v>
      </c>
      <c r="B5797">
        <f t="shared" si="1087"/>
        <v>35</v>
      </c>
      <c r="C5797">
        <f t="shared" si="1088"/>
        <v>4</v>
      </c>
      <c r="D5797">
        <f t="shared" si="1089"/>
        <v>5</v>
      </c>
      <c r="E5797">
        <f t="shared" si="1080"/>
        <v>72.599999999999994</v>
      </c>
      <c r="F5797">
        <f t="shared" ca="1" si="1081"/>
        <v>96</v>
      </c>
      <c r="G5797">
        <f t="shared" ca="1" si="1082"/>
        <v>5</v>
      </c>
      <c r="H5797">
        <f t="shared" ca="1" si="1083"/>
        <v>65</v>
      </c>
      <c r="I5797" s="6">
        <f t="shared" ca="1" si="1090"/>
        <v>0.45302399999999998</v>
      </c>
      <c r="J5797" s="18">
        <f t="shared" ca="1" si="1084"/>
        <v>1.2911184</v>
      </c>
      <c r="K5797" s="7">
        <f t="shared" ca="1" si="1085"/>
        <v>1.2911184</v>
      </c>
      <c r="L5797" s="55" t="str">
        <f t="shared" si="1086"/>
        <v>t5789</v>
      </c>
      <c r="M5797" s="56">
        <v>1</v>
      </c>
      <c r="N5797" s="79">
        <f t="shared" ca="1" si="1091"/>
        <v>1.2911184</v>
      </c>
    </row>
    <row r="5798" spans="1:14">
      <c r="A5798">
        <v>5790</v>
      </c>
      <c r="B5798">
        <f t="shared" si="1087"/>
        <v>35</v>
      </c>
      <c r="C5798">
        <f t="shared" si="1088"/>
        <v>4</v>
      </c>
      <c r="D5798">
        <f t="shared" si="1089"/>
        <v>6</v>
      </c>
      <c r="E5798">
        <f t="shared" si="1080"/>
        <v>72.599999999999994</v>
      </c>
      <c r="F5798">
        <f t="shared" ca="1" si="1081"/>
        <v>96</v>
      </c>
      <c r="G5798">
        <f t="shared" ca="1" si="1082"/>
        <v>5</v>
      </c>
      <c r="H5798">
        <f t="shared" ca="1" si="1083"/>
        <v>72</v>
      </c>
      <c r="I5798" s="6">
        <f t="shared" ca="1" si="1090"/>
        <v>0.50181120000000001</v>
      </c>
      <c r="J5798" s="18">
        <f t="shared" ca="1" si="1084"/>
        <v>1.43016192</v>
      </c>
      <c r="K5798" s="7">
        <f t="shared" ca="1" si="1085"/>
        <v>1.43016192</v>
      </c>
      <c r="L5798" s="55" t="str">
        <f t="shared" si="1086"/>
        <v>t5790</v>
      </c>
      <c r="M5798" s="56">
        <v>1</v>
      </c>
      <c r="N5798" s="79">
        <f t="shared" ca="1" si="1091"/>
        <v>1.43016192</v>
      </c>
    </row>
    <row r="5799" spans="1:14">
      <c r="A5799">
        <v>5791</v>
      </c>
      <c r="B5799">
        <f t="shared" si="1087"/>
        <v>35</v>
      </c>
      <c r="C5799">
        <f t="shared" si="1088"/>
        <v>4</v>
      </c>
      <c r="D5799">
        <f t="shared" si="1089"/>
        <v>7</v>
      </c>
      <c r="E5799">
        <f t="shared" si="1080"/>
        <v>72.599999999999994</v>
      </c>
      <c r="F5799">
        <f t="shared" ca="1" si="1081"/>
        <v>96</v>
      </c>
      <c r="G5799">
        <f t="shared" ca="1" si="1082"/>
        <v>5</v>
      </c>
      <c r="H5799">
        <f t="shared" ca="1" si="1083"/>
        <v>85</v>
      </c>
      <c r="I5799" s="6">
        <f t="shared" ca="1" si="1090"/>
        <v>0.59241600000000005</v>
      </c>
      <c r="J5799" s="18">
        <f t="shared" ca="1" si="1084"/>
        <v>1.6883856000000002</v>
      </c>
      <c r="K5799" s="7">
        <f t="shared" ca="1" si="1085"/>
        <v>1.6883856000000002</v>
      </c>
      <c r="L5799" s="55" t="str">
        <f t="shared" si="1086"/>
        <v>t5791</v>
      </c>
      <c r="M5799" s="56">
        <v>1</v>
      </c>
      <c r="N5799" s="79">
        <f t="shared" ca="1" si="1091"/>
        <v>1.6883856000000002</v>
      </c>
    </row>
    <row r="5800" spans="1:14">
      <c r="A5800">
        <v>5792</v>
      </c>
      <c r="B5800">
        <f t="shared" si="1087"/>
        <v>35</v>
      </c>
      <c r="C5800">
        <f t="shared" si="1088"/>
        <v>4</v>
      </c>
      <c r="D5800">
        <f t="shared" si="1089"/>
        <v>8</v>
      </c>
      <c r="E5800">
        <f t="shared" si="1080"/>
        <v>72.599999999999994</v>
      </c>
      <c r="F5800">
        <f t="shared" ca="1" si="1081"/>
        <v>96</v>
      </c>
      <c r="G5800">
        <f t="shared" ca="1" si="1082"/>
        <v>5</v>
      </c>
      <c r="H5800">
        <f t="shared" ca="1" si="1083"/>
        <v>95</v>
      </c>
      <c r="I5800" s="6">
        <f t="shared" ca="1" si="1090"/>
        <v>0.66211200000000003</v>
      </c>
      <c r="J5800" s="18">
        <f t="shared" ca="1" si="1084"/>
        <v>1.8870192000000001</v>
      </c>
      <c r="K5800" s="7">
        <f t="shared" ca="1" si="1085"/>
        <v>1.8870192000000001</v>
      </c>
      <c r="L5800" s="55" t="str">
        <f t="shared" si="1086"/>
        <v>t5792</v>
      </c>
      <c r="M5800" s="56">
        <v>1</v>
      </c>
      <c r="N5800" s="79">
        <f t="shared" ca="1" si="1091"/>
        <v>1.8870192000000001</v>
      </c>
    </row>
    <row r="5801" spans="1:14">
      <c r="A5801">
        <v>5793</v>
      </c>
      <c r="B5801">
        <f t="shared" si="1087"/>
        <v>35</v>
      </c>
      <c r="C5801">
        <f t="shared" si="1088"/>
        <v>4</v>
      </c>
      <c r="D5801">
        <f t="shared" si="1089"/>
        <v>9</v>
      </c>
      <c r="E5801">
        <f t="shared" si="1080"/>
        <v>72.599999999999994</v>
      </c>
      <c r="F5801">
        <f t="shared" ca="1" si="1081"/>
        <v>96</v>
      </c>
      <c r="G5801">
        <f t="shared" ca="1" si="1082"/>
        <v>5</v>
      </c>
      <c r="H5801">
        <f t="shared" ca="1" si="1083"/>
        <v>99</v>
      </c>
      <c r="I5801" s="6">
        <f t="shared" ca="1" si="1090"/>
        <v>0.68999040000000011</v>
      </c>
      <c r="J5801" s="18">
        <f t="shared" ca="1" si="1084"/>
        <v>1.9664726400000003</v>
      </c>
      <c r="K5801" s="7">
        <f t="shared" ca="1" si="1085"/>
        <v>1.9664726400000005</v>
      </c>
      <c r="L5801" s="55" t="str">
        <f t="shared" si="1086"/>
        <v>t5793</v>
      </c>
      <c r="M5801" s="56">
        <v>1</v>
      </c>
      <c r="N5801" s="79">
        <f t="shared" ca="1" si="1091"/>
        <v>1.9664726400000005</v>
      </c>
    </row>
    <row r="5802" spans="1:14">
      <c r="A5802">
        <v>5794</v>
      </c>
      <c r="B5802">
        <f t="shared" si="1087"/>
        <v>35</v>
      </c>
      <c r="C5802">
        <f t="shared" si="1088"/>
        <v>4</v>
      </c>
      <c r="D5802">
        <f t="shared" si="1089"/>
        <v>10</v>
      </c>
      <c r="E5802">
        <f t="shared" si="1080"/>
        <v>72.599999999999994</v>
      </c>
      <c r="F5802">
        <f t="shared" ca="1" si="1081"/>
        <v>96</v>
      </c>
      <c r="G5802">
        <f t="shared" ca="1" si="1082"/>
        <v>5</v>
      </c>
      <c r="H5802">
        <f t="shared" ca="1" si="1083"/>
        <v>100</v>
      </c>
      <c r="I5802" s="6">
        <f t="shared" ca="1" si="1090"/>
        <v>0.69696000000000002</v>
      </c>
      <c r="J5802" s="18">
        <f t="shared" ca="1" si="1084"/>
        <v>1.9863360000000001</v>
      </c>
      <c r="K5802" s="7">
        <f t="shared" ca="1" si="1085"/>
        <v>1.9863360000000001</v>
      </c>
      <c r="L5802" s="55" t="str">
        <f t="shared" si="1086"/>
        <v>t5794</v>
      </c>
      <c r="M5802" s="56">
        <v>1</v>
      </c>
      <c r="N5802" s="79">
        <f t="shared" ca="1" si="1091"/>
        <v>1.9863360000000001</v>
      </c>
    </row>
    <row r="5803" spans="1:14">
      <c r="A5803">
        <v>5795</v>
      </c>
      <c r="B5803">
        <f t="shared" si="1087"/>
        <v>35</v>
      </c>
      <c r="C5803">
        <f t="shared" si="1088"/>
        <v>4</v>
      </c>
      <c r="D5803">
        <f t="shared" si="1089"/>
        <v>11</v>
      </c>
      <c r="E5803">
        <f t="shared" si="1080"/>
        <v>72.599999999999994</v>
      </c>
      <c r="F5803">
        <f t="shared" ca="1" si="1081"/>
        <v>96</v>
      </c>
      <c r="G5803">
        <f t="shared" ca="1" si="1082"/>
        <v>5</v>
      </c>
      <c r="H5803">
        <f t="shared" ca="1" si="1083"/>
        <v>99</v>
      </c>
      <c r="I5803" s="6">
        <f t="shared" ca="1" si="1090"/>
        <v>0.68999040000000011</v>
      </c>
      <c r="J5803" s="18">
        <f t="shared" ca="1" si="1084"/>
        <v>1.9664726400000003</v>
      </c>
      <c r="K5803" s="7">
        <f t="shared" ca="1" si="1085"/>
        <v>1.9664726400000005</v>
      </c>
      <c r="L5803" s="55" t="str">
        <f t="shared" si="1086"/>
        <v>t5795</v>
      </c>
      <c r="M5803" s="56">
        <v>1</v>
      </c>
      <c r="N5803" s="79">
        <f t="shared" ca="1" si="1091"/>
        <v>1.9664726400000005</v>
      </c>
    </row>
    <row r="5804" spans="1:14">
      <c r="A5804">
        <v>5796</v>
      </c>
      <c r="B5804">
        <f t="shared" si="1087"/>
        <v>35</v>
      </c>
      <c r="C5804">
        <f t="shared" si="1088"/>
        <v>4</v>
      </c>
      <c r="D5804">
        <f t="shared" si="1089"/>
        <v>12</v>
      </c>
      <c r="E5804">
        <f t="shared" si="1080"/>
        <v>72.599999999999994</v>
      </c>
      <c r="F5804">
        <f t="shared" ca="1" si="1081"/>
        <v>96</v>
      </c>
      <c r="G5804">
        <f t="shared" ca="1" si="1082"/>
        <v>5</v>
      </c>
      <c r="H5804">
        <f t="shared" ca="1" si="1083"/>
        <v>93</v>
      </c>
      <c r="I5804" s="6">
        <f t="shared" ca="1" si="1090"/>
        <v>0.64817279999999999</v>
      </c>
      <c r="J5804" s="18">
        <f t="shared" ca="1" si="1084"/>
        <v>1.8472924800000001</v>
      </c>
      <c r="K5804" s="7">
        <f t="shared" ca="1" si="1085"/>
        <v>1.8472924800000001</v>
      </c>
      <c r="L5804" s="55" t="str">
        <f t="shared" si="1086"/>
        <v>t5796</v>
      </c>
      <c r="M5804" s="56">
        <v>1</v>
      </c>
      <c r="N5804" s="79">
        <f t="shared" ca="1" si="1091"/>
        <v>1.8472924800000001</v>
      </c>
    </row>
    <row r="5805" spans="1:14">
      <c r="A5805">
        <v>5797</v>
      </c>
      <c r="B5805">
        <f t="shared" si="1087"/>
        <v>35</v>
      </c>
      <c r="C5805">
        <f t="shared" si="1088"/>
        <v>4</v>
      </c>
      <c r="D5805">
        <f t="shared" si="1089"/>
        <v>13</v>
      </c>
      <c r="E5805">
        <f t="shared" si="1080"/>
        <v>72.599999999999994</v>
      </c>
      <c r="F5805">
        <f t="shared" ca="1" si="1081"/>
        <v>96</v>
      </c>
      <c r="G5805">
        <f t="shared" ca="1" si="1082"/>
        <v>5</v>
      </c>
      <c r="H5805">
        <f t="shared" ca="1" si="1083"/>
        <v>92</v>
      </c>
      <c r="I5805" s="6">
        <f t="shared" ca="1" si="1090"/>
        <v>0.64120320000000008</v>
      </c>
      <c r="J5805" s="18">
        <f t="shared" ca="1" si="1084"/>
        <v>1.8274291200000004</v>
      </c>
      <c r="K5805" s="7">
        <f t="shared" ca="1" si="1085"/>
        <v>1.8274291200000006</v>
      </c>
      <c r="L5805" s="55" t="str">
        <f t="shared" si="1086"/>
        <v>t5797</v>
      </c>
      <c r="M5805" s="56">
        <v>1</v>
      </c>
      <c r="N5805" s="79">
        <f t="shared" ca="1" si="1091"/>
        <v>1.8274291200000006</v>
      </c>
    </row>
    <row r="5806" spans="1:14">
      <c r="A5806">
        <v>5798</v>
      </c>
      <c r="B5806">
        <f t="shared" si="1087"/>
        <v>35</v>
      </c>
      <c r="C5806">
        <f t="shared" si="1088"/>
        <v>4</v>
      </c>
      <c r="D5806">
        <f t="shared" si="1089"/>
        <v>14</v>
      </c>
      <c r="E5806">
        <f t="shared" si="1080"/>
        <v>72.599999999999994</v>
      </c>
      <c r="F5806">
        <f t="shared" ca="1" si="1081"/>
        <v>96</v>
      </c>
      <c r="G5806">
        <f t="shared" ca="1" si="1082"/>
        <v>5</v>
      </c>
      <c r="H5806">
        <f t="shared" ca="1" si="1083"/>
        <v>90</v>
      </c>
      <c r="I5806" s="6">
        <f t="shared" ca="1" si="1090"/>
        <v>0.62726400000000004</v>
      </c>
      <c r="J5806" s="18">
        <f t="shared" ca="1" si="1084"/>
        <v>1.7877024000000001</v>
      </c>
      <c r="K5806" s="7">
        <f t="shared" ca="1" si="1085"/>
        <v>1.7877024000000001</v>
      </c>
      <c r="L5806" s="55" t="str">
        <f t="shared" si="1086"/>
        <v>t5798</v>
      </c>
      <c r="M5806" s="56">
        <v>1</v>
      </c>
      <c r="N5806" s="79">
        <f t="shared" ca="1" si="1091"/>
        <v>1.7877024000000001</v>
      </c>
    </row>
    <row r="5807" spans="1:14">
      <c r="A5807">
        <v>5799</v>
      </c>
      <c r="B5807">
        <f t="shared" si="1087"/>
        <v>35</v>
      </c>
      <c r="C5807">
        <f t="shared" si="1088"/>
        <v>4</v>
      </c>
      <c r="D5807">
        <f t="shared" si="1089"/>
        <v>15</v>
      </c>
      <c r="E5807">
        <f t="shared" si="1080"/>
        <v>72.599999999999994</v>
      </c>
      <c r="F5807">
        <f t="shared" ca="1" si="1081"/>
        <v>96</v>
      </c>
      <c r="G5807">
        <f t="shared" ca="1" si="1082"/>
        <v>5</v>
      </c>
      <c r="H5807">
        <f t="shared" ca="1" si="1083"/>
        <v>88</v>
      </c>
      <c r="I5807" s="6">
        <f t="shared" ca="1" si="1090"/>
        <v>0.6133248</v>
      </c>
      <c r="J5807" s="18">
        <f t="shared" ca="1" si="1084"/>
        <v>1.7479756800000001</v>
      </c>
      <c r="K5807" s="7">
        <f t="shared" ca="1" si="1085"/>
        <v>1.7479756800000001</v>
      </c>
      <c r="L5807" s="55" t="str">
        <f t="shared" si="1086"/>
        <v>t5799</v>
      </c>
      <c r="M5807" s="56">
        <v>1</v>
      </c>
      <c r="N5807" s="79">
        <f t="shared" ca="1" si="1091"/>
        <v>1.7479756800000001</v>
      </c>
    </row>
    <row r="5808" spans="1:14">
      <c r="A5808">
        <v>5800</v>
      </c>
      <c r="B5808">
        <f t="shared" si="1087"/>
        <v>35</v>
      </c>
      <c r="C5808">
        <f t="shared" si="1088"/>
        <v>4</v>
      </c>
      <c r="D5808">
        <f t="shared" si="1089"/>
        <v>16</v>
      </c>
      <c r="E5808">
        <f t="shared" si="1080"/>
        <v>72.599999999999994</v>
      </c>
      <c r="F5808">
        <f t="shared" ca="1" si="1081"/>
        <v>96</v>
      </c>
      <c r="G5808">
        <f t="shared" ca="1" si="1082"/>
        <v>5</v>
      </c>
      <c r="H5808">
        <f t="shared" ca="1" si="1083"/>
        <v>90</v>
      </c>
      <c r="I5808" s="6">
        <f t="shared" ca="1" si="1090"/>
        <v>0.62726400000000004</v>
      </c>
      <c r="J5808" s="18">
        <f t="shared" ca="1" si="1084"/>
        <v>1.7877024000000001</v>
      </c>
      <c r="K5808" s="7">
        <f t="shared" ca="1" si="1085"/>
        <v>1.7877024000000001</v>
      </c>
      <c r="L5808" s="55" t="str">
        <f t="shared" si="1086"/>
        <v>t5800</v>
      </c>
      <c r="M5808" s="56">
        <v>1</v>
      </c>
      <c r="N5808" s="79">
        <f t="shared" ca="1" si="1091"/>
        <v>1.7877024000000001</v>
      </c>
    </row>
    <row r="5809" spans="1:14">
      <c r="A5809">
        <v>5801</v>
      </c>
      <c r="B5809">
        <f t="shared" si="1087"/>
        <v>35</v>
      </c>
      <c r="C5809">
        <f t="shared" si="1088"/>
        <v>4</v>
      </c>
      <c r="D5809">
        <f t="shared" si="1089"/>
        <v>17</v>
      </c>
      <c r="E5809">
        <f t="shared" si="1080"/>
        <v>72.599999999999994</v>
      </c>
      <c r="F5809">
        <f t="shared" ca="1" si="1081"/>
        <v>96</v>
      </c>
      <c r="G5809">
        <f t="shared" ca="1" si="1082"/>
        <v>5</v>
      </c>
      <c r="H5809">
        <f t="shared" ca="1" si="1083"/>
        <v>92</v>
      </c>
      <c r="I5809" s="6">
        <f t="shared" ca="1" si="1090"/>
        <v>0.64120320000000008</v>
      </c>
      <c r="J5809" s="18">
        <f t="shared" ca="1" si="1084"/>
        <v>1.8274291200000004</v>
      </c>
      <c r="K5809" s="7">
        <f t="shared" ca="1" si="1085"/>
        <v>1.8274291200000006</v>
      </c>
      <c r="L5809" s="55" t="str">
        <f t="shared" si="1086"/>
        <v>t5801</v>
      </c>
      <c r="M5809" s="56">
        <v>1</v>
      </c>
      <c r="N5809" s="79">
        <f t="shared" ca="1" si="1091"/>
        <v>1.8274291200000006</v>
      </c>
    </row>
    <row r="5810" spans="1:14">
      <c r="A5810">
        <v>5802</v>
      </c>
      <c r="B5810">
        <f t="shared" si="1087"/>
        <v>35</v>
      </c>
      <c r="C5810">
        <f t="shared" si="1088"/>
        <v>4</v>
      </c>
      <c r="D5810">
        <f t="shared" si="1089"/>
        <v>18</v>
      </c>
      <c r="E5810">
        <f t="shared" si="1080"/>
        <v>72.599999999999994</v>
      </c>
      <c r="F5810">
        <f t="shared" ca="1" si="1081"/>
        <v>96</v>
      </c>
      <c r="G5810">
        <f t="shared" ca="1" si="1082"/>
        <v>5</v>
      </c>
      <c r="H5810">
        <f t="shared" ca="1" si="1083"/>
        <v>96</v>
      </c>
      <c r="I5810" s="6">
        <f t="shared" ca="1" si="1090"/>
        <v>0.66908160000000005</v>
      </c>
      <c r="J5810" s="18">
        <f t="shared" ca="1" si="1084"/>
        <v>1.9068825600000001</v>
      </c>
      <c r="K5810" s="7">
        <f t="shared" ca="1" si="1085"/>
        <v>1.9068825600000001</v>
      </c>
      <c r="L5810" s="55" t="str">
        <f t="shared" si="1086"/>
        <v>t5802</v>
      </c>
      <c r="M5810" s="56">
        <v>1</v>
      </c>
      <c r="N5810" s="79">
        <f t="shared" ca="1" si="1091"/>
        <v>1.9068825600000001</v>
      </c>
    </row>
    <row r="5811" spans="1:14">
      <c r="A5811">
        <v>5803</v>
      </c>
      <c r="B5811">
        <f t="shared" si="1087"/>
        <v>35</v>
      </c>
      <c r="C5811">
        <f t="shared" si="1088"/>
        <v>4</v>
      </c>
      <c r="D5811">
        <f t="shared" si="1089"/>
        <v>19</v>
      </c>
      <c r="E5811">
        <f t="shared" si="1080"/>
        <v>72.599999999999994</v>
      </c>
      <c r="F5811">
        <f t="shared" ca="1" si="1081"/>
        <v>96</v>
      </c>
      <c r="G5811">
        <f t="shared" ca="1" si="1082"/>
        <v>5</v>
      </c>
      <c r="H5811">
        <f t="shared" ca="1" si="1083"/>
        <v>98</v>
      </c>
      <c r="I5811" s="6">
        <f t="shared" ca="1" si="1090"/>
        <v>0.68302079999999998</v>
      </c>
      <c r="J5811" s="18">
        <f t="shared" ca="1" si="1084"/>
        <v>1.9466092800000001</v>
      </c>
      <c r="K5811" s="7">
        <f t="shared" ca="1" si="1085"/>
        <v>1.9466092800000003</v>
      </c>
      <c r="L5811" s="55" t="str">
        <f t="shared" si="1086"/>
        <v>t5803</v>
      </c>
      <c r="M5811" s="56">
        <v>1</v>
      </c>
      <c r="N5811" s="79">
        <f t="shared" ca="1" si="1091"/>
        <v>1.9466092800000003</v>
      </c>
    </row>
    <row r="5812" spans="1:14">
      <c r="A5812">
        <v>5804</v>
      </c>
      <c r="B5812">
        <f t="shared" si="1087"/>
        <v>35</v>
      </c>
      <c r="C5812">
        <f t="shared" si="1088"/>
        <v>4</v>
      </c>
      <c r="D5812">
        <f t="shared" si="1089"/>
        <v>20</v>
      </c>
      <c r="E5812">
        <f t="shared" si="1080"/>
        <v>72.599999999999994</v>
      </c>
      <c r="F5812">
        <f t="shared" ca="1" si="1081"/>
        <v>96</v>
      </c>
      <c r="G5812">
        <f t="shared" ca="1" si="1082"/>
        <v>5</v>
      </c>
      <c r="H5812">
        <f t="shared" ca="1" si="1083"/>
        <v>96</v>
      </c>
      <c r="I5812" s="6">
        <f t="shared" ca="1" si="1090"/>
        <v>0.66908160000000005</v>
      </c>
      <c r="J5812" s="18">
        <f t="shared" ca="1" si="1084"/>
        <v>1.9068825600000001</v>
      </c>
      <c r="K5812" s="7">
        <f t="shared" ca="1" si="1085"/>
        <v>1.9068825600000001</v>
      </c>
      <c r="L5812" s="55" t="str">
        <f t="shared" si="1086"/>
        <v>t5804</v>
      </c>
      <c r="M5812" s="56">
        <v>1</v>
      </c>
      <c r="N5812" s="79">
        <f t="shared" ca="1" si="1091"/>
        <v>1.9068825600000001</v>
      </c>
    </row>
    <row r="5813" spans="1:14">
      <c r="A5813">
        <v>5805</v>
      </c>
      <c r="B5813">
        <f t="shared" si="1087"/>
        <v>35</v>
      </c>
      <c r="C5813">
        <f t="shared" si="1088"/>
        <v>4</v>
      </c>
      <c r="D5813">
        <f t="shared" si="1089"/>
        <v>21</v>
      </c>
      <c r="E5813">
        <f t="shared" si="1080"/>
        <v>72.599999999999994</v>
      </c>
      <c r="F5813">
        <f t="shared" ca="1" si="1081"/>
        <v>96</v>
      </c>
      <c r="G5813">
        <f t="shared" ca="1" si="1082"/>
        <v>5</v>
      </c>
      <c r="H5813">
        <f t="shared" ca="1" si="1083"/>
        <v>90</v>
      </c>
      <c r="I5813" s="6">
        <f t="shared" ca="1" si="1090"/>
        <v>0.62726400000000004</v>
      </c>
      <c r="J5813" s="18">
        <f t="shared" ca="1" si="1084"/>
        <v>1.7877024000000001</v>
      </c>
      <c r="K5813" s="7">
        <f t="shared" ca="1" si="1085"/>
        <v>1.7877024000000001</v>
      </c>
      <c r="L5813" s="55" t="str">
        <f t="shared" si="1086"/>
        <v>t5805</v>
      </c>
      <c r="M5813" s="56">
        <v>1</v>
      </c>
      <c r="N5813" s="79">
        <f t="shared" ca="1" si="1091"/>
        <v>1.7877024000000001</v>
      </c>
    </row>
    <row r="5814" spans="1:14">
      <c r="A5814">
        <v>5806</v>
      </c>
      <c r="B5814">
        <f t="shared" si="1087"/>
        <v>35</v>
      </c>
      <c r="C5814">
        <f t="shared" si="1088"/>
        <v>4</v>
      </c>
      <c r="D5814">
        <f t="shared" si="1089"/>
        <v>22</v>
      </c>
      <c r="E5814">
        <f t="shared" si="1080"/>
        <v>72.599999999999994</v>
      </c>
      <c r="F5814">
        <f t="shared" ca="1" si="1081"/>
        <v>96</v>
      </c>
      <c r="G5814">
        <f t="shared" ca="1" si="1082"/>
        <v>5</v>
      </c>
      <c r="H5814">
        <f t="shared" ca="1" si="1083"/>
        <v>80</v>
      </c>
      <c r="I5814" s="6">
        <f t="shared" ca="1" si="1090"/>
        <v>0.55756799999999995</v>
      </c>
      <c r="J5814" s="18">
        <f t="shared" ca="1" si="1084"/>
        <v>1.5890687999999999</v>
      </c>
      <c r="K5814" s="7">
        <f t="shared" ca="1" si="1085"/>
        <v>1.5890687999999999</v>
      </c>
      <c r="L5814" s="55" t="str">
        <f t="shared" si="1086"/>
        <v>t5806</v>
      </c>
      <c r="M5814" s="56">
        <v>1</v>
      </c>
      <c r="N5814" s="79">
        <f t="shared" ca="1" si="1091"/>
        <v>1.5890687999999999</v>
      </c>
    </row>
    <row r="5815" spans="1:14">
      <c r="A5815">
        <v>5807</v>
      </c>
      <c r="B5815">
        <f t="shared" si="1087"/>
        <v>35</v>
      </c>
      <c r="C5815">
        <f t="shared" si="1088"/>
        <v>4</v>
      </c>
      <c r="D5815">
        <f t="shared" si="1089"/>
        <v>23</v>
      </c>
      <c r="E5815">
        <f t="shared" si="1080"/>
        <v>72.599999999999994</v>
      </c>
      <c r="F5815">
        <f t="shared" ca="1" si="1081"/>
        <v>96</v>
      </c>
      <c r="G5815">
        <f t="shared" ca="1" si="1082"/>
        <v>5</v>
      </c>
      <c r="H5815">
        <f t="shared" ca="1" si="1083"/>
        <v>70</v>
      </c>
      <c r="I5815" s="6">
        <f t="shared" ca="1" si="1090"/>
        <v>0.48787199999999997</v>
      </c>
      <c r="J5815" s="18">
        <f t="shared" ca="1" si="1084"/>
        <v>1.3904352</v>
      </c>
      <c r="K5815" s="7">
        <f t="shared" ca="1" si="1085"/>
        <v>1.3904352</v>
      </c>
      <c r="L5815" s="55" t="str">
        <f t="shared" si="1086"/>
        <v>t5807</v>
      </c>
      <c r="M5815" s="56">
        <v>1</v>
      </c>
      <c r="N5815" s="79">
        <f t="shared" ca="1" si="1091"/>
        <v>1.3904352</v>
      </c>
    </row>
    <row r="5816" spans="1:14">
      <c r="A5816">
        <v>5808</v>
      </c>
      <c r="B5816">
        <f t="shared" si="1087"/>
        <v>35</v>
      </c>
      <c r="C5816">
        <f t="shared" si="1088"/>
        <v>5</v>
      </c>
      <c r="D5816">
        <f t="shared" si="1089"/>
        <v>0</v>
      </c>
      <c r="E5816">
        <f t="shared" si="1080"/>
        <v>72.599999999999994</v>
      </c>
      <c r="F5816">
        <f t="shared" ca="1" si="1081"/>
        <v>94</v>
      </c>
      <c r="G5816">
        <f t="shared" ca="1" si="1082"/>
        <v>5</v>
      </c>
      <c r="H5816">
        <f t="shared" ca="1" si="1083"/>
        <v>63</v>
      </c>
      <c r="I5816" s="6">
        <f t="shared" ca="1" si="1090"/>
        <v>0.42993720000000002</v>
      </c>
      <c r="J5816" s="18">
        <f t="shared" ca="1" si="1084"/>
        <v>1.22532102</v>
      </c>
      <c r="K5816" s="7">
        <f t="shared" ca="1" si="1085"/>
        <v>1.22532102</v>
      </c>
      <c r="L5816" s="55" t="str">
        <f t="shared" si="1086"/>
        <v>t5808</v>
      </c>
      <c r="M5816" s="56">
        <v>1</v>
      </c>
      <c r="N5816" s="79">
        <f t="shared" ca="1" si="1091"/>
        <v>1.22532102</v>
      </c>
    </row>
    <row r="5817" spans="1:14">
      <c r="A5817">
        <v>5809</v>
      </c>
      <c r="B5817">
        <f t="shared" si="1087"/>
        <v>35</v>
      </c>
      <c r="C5817">
        <f t="shared" si="1088"/>
        <v>5</v>
      </c>
      <c r="D5817">
        <f t="shared" si="1089"/>
        <v>1</v>
      </c>
      <c r="E5817">
        <f t="shared" si="1080"/>
        <v>72.599999999999994</v>
      </c>
      <c r="F5817">
        <f t="shared" ca="1" si="1081"/>
        <v>94</v>
      </c>
      <c r="G5817">
        <f t="shared" ca="1" si="1082"/>
        <v>5</v>
      </c>
      <c r="H5817">
        <f t="shared" ca="1" si="1083"/>
        <v>62</v>
      </c>
      <c r="I5817" s="6">
        <f t="shared" ca="1" si="1090"/>
        <v>0.42311280000000001</v>
      </c>
      <c r="J5817" s="18">
        <f t="shared" ca="1" si="1084"/>
        <v>1.2058714800000001</v>
      </c>
      <c r="K5817" s="7">
        <f t="shared" ca="1" si="1085"/>
        <v>1.2058714800000001</v>
      </c>
      <c r="L5817" s="55" t="str">
        <f t="shared" si="1086"/>
        <v>t5809</v>
      </c>
      <c r="M5817" s="56">
        <v>1</v>
      </c>
      <c r="N5817" s="79">
        <f t="shared" ca="1" si="1091"/>
        <v>1.2058714800000001</v>
      </c>
    </row>
    <row r="5818" spans="1:14">
      <c r="A5818">
        <v>5810</v>
      </c>
      <c r="B5818">
        <f t="shared" si="1087"/>
        <v>35</v>
      </c>
      <c r="C5818">
        <f t="shared" si="1088"/>
        <v>5</v>
      </c>
      <c r="D5818">
        <f t="shared" si="1089"/>
        <v>2</v>
      </c>
      <c r="E5818">
        <f t="shared" si="1080"/>
        <v>72.599999999999994</v>
      </c>
      <c r="F5818">
        <f t="shared" ca="1" si="1081"/>
        <v>94</v>
      </c>
      <c r="G5818">
        <f t="shared" ca="1" si="1082"/>
        <v>5</v>
      </c>
      <c r="H5818">
        <f t="shared" ca="1" si="1083"/>
        <v>60</v>
      </c>
      <c r="I5818" s="6">
        <f t="shared" ca="1" si="1090"/>
        <v>0.40946400000000005</v>
      </c>
      <c r="J5818" s="18">
        <f t="shared" ca="1" si="1084"/>
        <v>1.1669724000000001</v>
      </c>
      <c r="K5818" s="7">
        <f t="shared" ca="1" si="1085"/>
        <v>1.1669724000000001</v>
      </c>
      <c r="L5818" s="55" t="str">
        <f t="shared" si="1086"/>
        <v>t5810</v>
      </c>
      <c r="M5818" s="56">
        <v>1</v>
      </c>
      <c r="N5818" s="79">
        <f t="shared" ca="1" si="1091"/>
        <v>1.1669724000000001</v>
      </c>
    </row>
    <row r="5819" spans="1:14">
      <c r="A5819">
        <v>5811</v>
      </c>
      <c r="B5819">
        <f t="shared" si="1087"/>
        <v>35</v>
      </c>
      <c r="C5819">
        <f t="shared" si="1088"/>
        <v>5</v>
      </c>
      <c r="D5819">
        <f t="shared" si="1089"/>
        <v>3</v>
      </c>
      <c r="E5819">
        <f t="shared" si="1080"/>
        <v>72.599999999999994</v>
      </c>
      <c r="F5819">
        <f t="shared" ca="1" si="1081"/>
        <v>94</v>
      </c>
      <c r="G5819">
        <f t="shared" ca="1" si="1082"/>
        <v>5</v>
      </c>
      <c r="H5819">
        <f t="shared" ca="1" si="1083"/>
        <v>58</v>
      </c>
      <c r="I5819" s="6">
        <f t="shared" ca="1" si="1090"/>
        <v>0.39581520000000003</v>
      </c>
      <c r="J5819" s="18">
        <f t="shared" ca="1" si="1084"/>
        <v>1.1280733200000002</v>
      </c>
      <c r="K5819" s="7">
        <f t="shared" ca="1" si="1085"/>
        <v>1.1280733200000002</v>
      </c>
      <c r="L5819" s="55" t="str">
        <f t="shared" si="1086"/>
        <v>t5811</v>
      </c>
      <c r="M5819" s="56">
        <v>1</v>
      </c>
      <c r="N5819" s="79">
        <f t="shared" ca="1" si="1091"/>
        <v>1.1280733200000002</v>
      </c>
    </row>
    <row r="5820" spans="1:14">
      <c r="A5820">
        <v>5812</v>
      </c>
      <c r="B5820">
        <f t="shared" si="1087"/>
        <v>35</v>
      </c>
      <c r="C5820">
        <f t="shared" si="1088"/>
        <v>5</v>
      </c>
      <c r="D5820">
        <f t="shared" si="1089"/>
        <v>4</v>
      </c>
      <c r="E5820">
        <f t="shared" si="1080"/>
        <v>72.599999999999994</v>
      </c>
      <c r="F5820">
        <f t="shared" ca="1" si="1081"/>
        <v>94</v>
      </c>
      <c r="G5820">
        <f t="shared" ca="1" si="1082"/>
        <v>5</v>
      </c>
      <c r="H5820">
        <f t="shared" ca="1" si="1083"/>
        <v>59</v>
      </c>
      <c r="I5820" s="6">
        <f t="shared" ca="1" si="1090"/>
        <v>0.40263960000000004</v>
      </c>
      <c r="J5820" s="18">
        <f t="shared" ca="1" si="1084"/>
        <v>1.1475228600000003</v>
      </c>
      <c r="K5820" s="7">
        <f t="shared" ca="1" si="1085"/>
        <v>1.1475228600000003</v>
      </c>
      <c r="L5820" s="55" t="str">
        <f t="shared" si="1086"/>
        <v>t5812</v>
      </c>
      <c r="M5820" s="56">
        <v>1</v>
      </c>
      <c r="N5820" s="79">
        <f t="shared" ca="1" si="1091"/>
        <v>1.1475228600000003</v>
      </c>
    </row>
    <row r="5821" spans="1:14">
      <c r="A5821">
        <v>5813</v>
      </c>
      <c r="B5821">
        <f t="shared" si="1087"/>
        <v>35</v>
      </c>
      <c r="C5821">
        <f t="shared" si="1088"/>
        <v>5</v>
      </c>
      <c r="D5821">
        <f t="shared" si="1089"/>
        <v>5</v>
      </c>
      <c r="E5821">
        <f t="shared" si="1080"/>
        <v>72.599999999999994</v>
      </c>
      <c r="F5821">
        <f t="shared" ca="1" si="1081"/>
        <v>94</v>
      </c>
      <c r="G5821">
        <f t="shared" ca="1" si="1082"/>
        <v>5</v>
      </c>
      <c r="H5821">
        <f t="shared" ca="1" si="1083"/>
        <v>65</v>
      </c>
      <c r="I5821" s="6">
        <f t="shared" ca="1" si="1090"/>
        <v>0.44358600000000004</v>
      </c>
      <c r="J5821" s="18">
        <f t="shared" ca="1" si="1084"/>
        <v>1.2642201000000002</v>
      </c>
      <c r="K5821" s="7">
        <f t="shared" ca="1" si="1085"/>
        <v>1.2642201000000002</v>
      </c>
      <c r="L5821" s="55" t="str">
        <f t="shared" si="1086"/>
        <v>t5813</v>
      </c>
      <c r="M5821" s="56">
        <v>1</v>
      </c>
      <c r="N5821" s="79">
        <f t="shared" ca="1" si="1091"/>
        <v>1.2642201000000002</v>
      </c>
    </row>
    <row r="5822" spans="1:14">
      <c r="A5822">
        <v>5814</v>
      </c>
      <c r="B5822">
        <f t="shared" si="1087"/>
        <v>35</v>
      </c>
      <c r="C5822">
        <f t="shared" si="1088"/>
        <v>5</v>
      </c>
      <c r="D5822">
        <f t="shared" si="1089"/>
        <v>6</v>
      </c>
      <c r="E5822">
        <f t="shared" si="1080"/>
        <v>72.599999999999994</v>
      </c>
      <c r="F5822">
        <f t="shared" ca="1" si="1081"/>
        <v>94</v>
      </c>
      <c r="G5822">
        <f t="shared" ca="1" si="1082"/>
        <v>5</v>
      </c>
      <c r="H5822">
        <f t="shared" ca="1" si="1083"/>
        <v>72</v>
      </c>
      <c r="I5822" s="6">
        <f t="shared" ca="1" si="1090"/>
        <v>0.49135679999999998</v>
      </c>
      <c r="J5822" s="18">
        <f t="shared" ca="1" si="1084"/>
        <v>1.40036688</v>
      </c>
      <c r="K5822" s="7">
        <f t="shared" ca="1" si="1085"/>
        <v>1.40036688</v>
      </c>
      <c r="L5822" s="55" t="str">
        <f t="shared" si="1086"/>
        <v>t5814</v>
      </c>
      <c r="M5822" s="56">
        <v>1</v>
      </c>
      <c r="N5822" s="79">
        <f t="shared" ca="1" si="1091"/>
        <v>1.40036688</v>
      </c>
    </row>
    <row r="5823" spans="1:14">
      <c r="A5823">
        <v>5815</v>
      </c>
      <c r="B5823">
        <f t="shared" si="1087"/>
        <v>35</v>
      </c>
      <c r="C5823">
        <f t="shared" si="1088"/>
        <v>5</v>
      </c>
      <c r="D5823">
        <f t="shared" si="1089"/>
        <v>7</v>
      </c>
      <c r="E5823">
        <f t="shared" si="1080"/>
        <v>72.599999999999994</v>
      </c>
      <c r="F5823">
        <f t="shared" ca="1" si="1081"/>
        <v>94</v>
      </c>
      <c r="G5823">
        <f t="shared" ca="1" si="1082"/>
        <v>5</v>
      </c>
      <c r="H5823">
        <f t="shared" ca="1" si="1083"/>
        <v>85</v>
      </c>
      <c r="I5823" s="6">
        <f t="shared" ca="1" si="1090"/>
        <v>0.58007400000000009</v>
      </c>
      <c r="J5823" s="18">
        <f t="shared" ca="1" si="1084"/>
        <v>1.6532109000000004</v>
      </c>
      <c r="K5823" s="7">
        <f t="shared" ca="1" si="1085"/>
        <v>1.6532109000000006</v>
      </c>
      <c r="L5823" s="55" t="str">
        <f t="shared" si="1086"/>
        <v>t5815</v>
      </c>
      <c r="M5823" s="56">
        <v>1</v>
      </c>
      <c r="N5823" s="79">
        <f t="shared" ca="1" si="1091"/>
        <v>1.6532109000000006</v>
      </c>
    </row>
    <row r="5824" spans="1:14">
      <c r="A5824">
        <v>5816</v>
      </c>
      <c r="B5824">
        <f t="shared" si="1087"/>
        <v>35</v>
      </c>
      <c r="C5824">
        <f t="shared" si="1088"/>
        <v>5</v>
      </c>
      <c r="D5824">
        <f t="shared" si="1089"/>
        <v>8</v>
      </c>
      <c r="E5824">
        <f t="shared" si="1080"/>
        <v>72.599999999999994</v>
      </c>
      <c r="F5824">
        <f t="shared" ca="1" si="1081"/>
        <v>94</v>
      </c>
      <c r="G5824">
        <f t="shared" ca="1" si="1082"/>
        <v>5</v>
      </c>
      <c r="H5824">
        <f t="shared" ca="1" si="1083"/>
        <v>95</v>
      </c>
      <c r="I5824" s="6">
        <f t="shared" ca="1" si="1090"/>
        <v>0.64831800000000006</v>
      </c>
      <c r="J5824" s="18">
        <f t="shared" ca="1" si="1084"/>
        <v>1.8477063000000002</v>
      </c>
      <c r="K5824" s="7">
        <f t="shared" ca="1" si="1085"/>
        <v>1.8477063000000002</v>
      </c>
      <c r="L5824" s="55" t="str">
        <f t="shared" si="1086"/>
        <v>t5816</v>
      </c>
      <c r="M5824" s="56">
        <v>1</v>
      </c>
      <c r="N5824" s="79">
        <f t="shared" ca="1" si="1091"/>
        <v>1.8477063000000002</v>
      </c>
    </row>
    <row r="5825" spans="1:14">
      <c r="A5825">
        <v>5817</v>
      </c>
      <c r="B5825">
        <f t="shared" si="1087"/>
        <v>35</v>
      </c>
      <c r="C5825">
        <f t="shared" si="1088"/>
        <v>5</v>
      </c>
      <c r="D5825">
        <f t="shared" si="1089"/>
        <v>9</v>
      </c>
      <c r="E5825">
        <f t="shared" si="1080"/>
        <v>72.599999999999994</v>
      </c>
      <c r="F5825">
        <f t="shared" ca="1" si="1081"/>
        <v>94</v>
      </c>
      <c r="G5825">
        <f t="shared" ca="1" si="1082"/>
        <v>5</v>
      </c>
      <c r="H5825">
        <f t="shared" ca="1" si="1083"/>
        <v>99</v>
      </c>
      <c r="I5825" s="6">
        <f t="shared" ca="1" si="1090"/>
        <v>0.67561559999999998</v>
      </c>
      <c r="J5825" s="18">
        <f t="shared" ca="1" si="1084"/>
        <v>1.92550446</v>
      </c>
      <c r="K5825" s="7">
        <f t="shared" ca="1" si="1085"/>
        <v>1.9255044600000002</v>
      </c>
      <c r="L5825" s="55" t="str">
        <f t="shared" si="1086"/>
        <v>t5817</v>
      </c>
      <c r="M5825" s="56">
        <v>1</v>
      </c>
      <c r="N5825" s="79">
        <f t="shared" ca="1" si="1091"/>
        <v>1.9255044600000002</v>
      </c>
    </row>
    <row r="5826" spans="1:14">
      <c r="A5826">
        <v>5818</v>
      </c>
      <c r="B5826">
        <f t="shared" si="1087"/>
        <v>35</v>
      </c>
      <c r="C5826">
        <f t="shared" si="1088"/>
        <v>5</v>
      </c>
      <c r="D5826">
        <f t="shared" si="1089"/>
        <v>10</v>
      </c>
      <c r="E5826">
        <f t="shared" si="1080"/>
        <v>72.599999999999994</v>
      </c>
      <c r="F5826">
        <f t="shared" ca="1" si="1081"/>
        <v>94</v>
      </c>
      <c r="G5826">
        <f t="shared" ca="1" si="1082"/>
        <v>5</v>
      </c>
      <c r="H5826">
        <f t="shared" ca="1" si="1083"/>
        <v>100</v>
      </c>
      <c r="I5826" s="6">
        <f t="shared" ca="1" si="1090"/>
        <v>0.68244000000000005</v>
      </c>
      <c r="J5826" s="18">
        <f t="shared" ca="1" si="1084"/>
        <v>1.9449540000000003</v>
      </c>
      <c r="K5826" s="7">
        <f t="shared" ca="1" si="1085"/>
        <v>1.9449540000000005</v>
      </c>
      <c r="L5826" s="55" t="str">
        <f t="shared" si="1086"/>
        <v>t5818</v>
      </c>
      <c r="M5826" s="56">
        <v>1</v>
      </c>
      <c r="N5826" s="79">
        <f t="shared" ca="1" si="1091"/>
        <v>1.9449540000000005</v>
      </c>
    </row>
    <row r="5827" spans="1:14">
      <c r="A5827">
        <v>5819</v>
      </c>
      <c r="B5827">
        <f t="shared" si="1087"/>
        <v>35</v>
      </c>
      <c r="C5827">
        <f t="shared" si="1088"/>
        <v>5</v>
      </c>
      <c r="D5827">
        <f t="shared" si="1089"/>
        <v>11</v>
      </c>
      <c r="E5827">
        <f t="shared" si="1080"/>
        <v>72.599999999999994</v>
      </c>
      <c r="F5827">
        <f t="shared" ca="1" si="1081"/>
        <v>94</v>
      </c>
      <c r="G5827">
        <f t="shared" ca="1" si="1082"/>
        <v>5</v>
      </c>
      <c r="H5827">
        <f t="shared" ca="1" si="1083"/>
        <v>99</v>
      </c>
      <c r="I5827" s="6">
        <f t="shared" ca="1" si="1090"/>
        <v>0.67561559999999998</v>
      </c>
      <c r="J5827" s="18">
        <f t="shared" ca="1" si="1084"/>
        <v>1.92550446</v>
      </c>
      <c r="K5827" s="7">
        <f t="shared" ca="1" si="1085"/>
        <v>1.9255044600000002</v>
      </c>
      <c r="L5827" s="55" t="str">
        <f t="shared" si="1086"/>
        <v>t5819</v>
      </c>
      <c r="M5827" s="56">
        <v>1</v>
      </c>
      <c r="N5827" s="79">
        <f t="shared" ca="1" si="1091"/>
        <v>1.9255044600000002</v>
      </c>
    </row>
    <row r="5828" spans="1:14">
      <c r="A5828">
        <v>5820</v>
      </c>
      <c r="B5828">
        <f t="shared" si="1087"/>
        <v>35</v>
      </c>
      <c r="C5828">
        <f t="shared" si="1088"/>
        <v>5</v>
      </c>
      <c r="D5828">
        <f t="shared" si="1089"/>
        <v>12</v>
      </c>
      <c r="E5828">
        <f t="shared" si="1080"/>
        <v>72.599999999999994</v>
      </c>
      <c r="F5828">
        <f t="shared" ca="1" si="1081"/>
        <v>94</v>
      </c>
      <c r="G5828">
        <f t="shared" ca="1" si="1082"/>
        <v>5</v>
      </c>
      <c r="H5828">
        <f t="shared" ca="1" si="1083"/>
        <v>93</v>
      </c>
      <c r="I5828" s="6">
        <f t="shared" ca="1" si="1090"/>
        <v>0.63466920000000004</v>
      </c>
      <c r="J5828" s="18">
        <f t="shared" ca="1" si="1084"/>
        <v>1.8088072200000003</v>
      </c>
      <c r="K5828" s="7">
        <f t="shared" ca="1" si="1085"/>
        <v>1.8088072200000003</v>
      </c>
      <c r="L5828" s="55" t="str">
        <f t="shared" si="1086"/>
        <v>t5820</v>
      </c>
      <c r="M5828" s="56">
        <v>1</v>
      </c>
      <c r="N5828" s="79">
        <f t="shared" ca="1" si="1091"/>
        <v>1.8088072200000003</v>
      </c>
    </row>
    <row r="5829" spans="1:14">
      <c r="A5829">
        <v>5821</v>
      </c>
      <c r="B5829">
        <f t="shared" si="1087"/>
        <v>35</v>
      </c>
      <c r="C5829">
        <f t="shared" si="1088"/>
        <v>5</v>
      </c>
      <c r="D5829">
        <f t="shared" si="1089"/>
        <v>13</v>
      </c>
      <c r="E5829">
        <f t="shared" si="1080"/>
        <v>72.599999999999994</v>
      </c>
      <c r="F5829">
        <f t="shared" ca="1" si="1081"/>
        <v>94</v>
      </c>
      <c r="G5829">
        <f t="shared" ca="1" si="1082"/>
        <v>5</v>
      </c>
      <c r="H5829">
        <f t="shared" ca="1" si="1083"/>
        <v>92</v>
      </c>
      <c r="I5829" s="6">
        <f t="shared" ca="1" si="1090"/>
        <v>0.62784479999999998</v>
      </c>
      <c r="J5829" s="18">
        <f t="shared" ca="1" si="1084"/>
        <v>1.78935768</v>
      </c>
      <c r="K5829" s="7">
        <f t="shared" ca="1" si="1085"/>
        <v>1.7893576799999997</v>
      </c>
      <c r="L5829" s="55" t="str">
        <f t="shared" si="1086"/>
        <v>t5821</v>
      </c>
      <c r="M5829" s="56">
        <v>1</v>
      </c>
      <c r="N5829" s="79">
        <f t="shared" ca="1" si="1091"/>
        <v>1.7893576799999997</v>
      </c>
    </row>
    <row r="5830" spans="1:14">
      <c r="A5830">
        <v>5822</v>
      </c>
      <c r="B5830">
        <f t="shared" si="1087"/>
        <v>35</v>
      </c>
      <c r="C5830">
        <f t="shared" si="1088"/>
        <v>5</v>
      </c>
      <c r="D5830">
        <f t="shared" si="1089"/>
        <v>14</v>
      </c>
      <c r="E5830">
        <f t="shared" si="1080"/>
        <v>72.599999999999994</v>
      </c>
      <c r="F5830">
        <f t="shared" ca="1" si="1081"/>
        <v>94</v>
      </c>
      <c r="G5830">
        <f t="shared" ca="1" si="1082"/>
        <v>5</v>
      </c>
      <c r="H5830">
        <f t="shared" ca="1" si="1083"/>
        <v>90</v>
      </c>
      <c r="I5830" s="6">
        <f t="shared" ca="1" si="1090"/>
        <v>0.61419600000000008</v>
      </c>
      <c r="J5830" s="18">
        <f t="shared" ca="1" si="1084"/>
        <v>1.7504586000000002</v>
      </c>
      <c r="K5830" s="7">
        <f t="shared" ca="1" si="1085"/>
        <v>1.7504586</v>
      </c>
      <c r="L5830" s="55" t="str">
        <f t="shared" si="1086"/>
        <v>t5822</v>
      </c>
      <c r="M5830" s="56">
        <v>1</v>
      </c>
      <c r="N5830" s="79">
        <f t="shared" ca="1" si="1091"/>
        <v>1.7504586</v>
      </c>
    </row>
    <row r="5831" spans="1:14">
      <c r="A5831">
        <v>5823</v>
      </c>
      <c r="B5831">
        <f t="shared" si="1087"/>
        <v>35</v>
      </c>
      <c r="C5831">
        <f t="shared" si="1088"/>
        <v>5</v>
      </c>
      <c r="D5831">
        <f t="shared" si="1089"/>
        <v>15</v>
      </c>
      <c r="E5831">
        <f t="shared" si="1080"/>
        <v>72.599999999999994</v>
      </c>
      <c r="F5831">
        <f t="shared" ca="1" si="1081"/>
        <v>94</v>
      </c>
      <c r="G5831">
        <f t="shared" ca="1" si="1082"/>
        <v>5</v>
      </c>
      <c r="H5831">
        <f t="shared" ca="1" si="1083"/>
        <v>88</v>
      </c>
      <c r="I5831" s="6">
        <f t="shared" ca="1" si="1090"/>
        <v>0.60054720000000006</v>
      </c>
      <c r="J5831" s="18">
        <f t="shared" ca="1" si="1084"/>
        <v>1.7115595200000002</v>
      </c>
      <c r="K5831" s="7">
        <f t="shared" ca="1" si="1085"/>
        <v>1.7115595200000002</v>
      </c>
      <c r="L5831" s="55" t="str">
        <f t="shared" si="1086"/>
        <v>t5823</v>
      </c>
      <c r="M5831" s="56">
        <v>1</v>
      </c>
      <c r="N5831" s="79">
        <f t="shared" ca="1" si="1091"/>
        <v>1.7115595200000002</v>
      </c>
    </row>
    <row r="5832" spans="1:14">
      <c r="A5832">
        <v>5824</v>
      </c>
      <c r="B5832">
        <f t="shared" si="1087"/>
        <v>35</v>
      </c>
      <c r="C5832">
        <f t="shared" si="1088"/>
        <v>5</v>
      </c>
      <c r="D5832">
        <f t="shared" si="1089"/>
        <v>16</v>
      </c>
      <c r="E5832">
        <f t="shared" ref="E5832:E5895" si="1092">VLOOKUP(B5832,table_week_fact,2)</f>
        <v>72.599999999999994</v>
      </c>
      <c r="F5832">
        <f t="shared" ref="F5832:F5895" ca="1" si="1093">OFFSET(table_day_fact_start,C5832-1,0)</f>
        <v>94</v>
      </c>
      <c r="G5832">
        <f t="shared" ref="G5832:G5895" ca="1" si="1094">OFFSET(table_hr_col_start,C5832-1,MATCH(B5832,table_hr_col_wk_hdr)-1)</f>
        <v>5</v>
      </c>
      <c r="H5832">
        <f t="shared" ref="H5832:H5895" ca="1" si="1095">OFFSET(table_hr_fact_start,D5832,G5832-1)</f>
        <v>90</v>
      </c>
      <c r="I5832" s="6">
        <f t="shared" ca="1" si="1090"/>
        <v>0.61419600000000008</v>
      </c>
      <c r="J5832" s="18">
        <f t="shared" ref="J5832:J5895" ca="1" si="1096">peak_baseline*I5832</f>
        <v>1.7504586000000002</v>
      </c>
      <c r="K5832" s="7">
        <f t="shared" ref="K5832:K5895" ca="1" si="1097">J5832*peak_load/peak_baseline</f>
        <v>1.7504586</v>
      </c>
      <c r="L5832" s="55" t="str">
        <f t="shared" ref="L5832:L5895" si="1098">CONCATENATE($M$4,TEXT(A5832,"0"))</f>
        <v>t5824</v>
      </c>
      <c r="M5832" s="56">
        <v>1</v>
      </c>
      <c r="N5832" s="79">
        <f t="shared" ca="1" si="1091"/>
        <v>1.7504586</v>
      </c>
    </row>
    <row r="5833" spans="1:14">
      <c r="A5833">
        <v>5825</v>
      </c>
      <c r="B5833">
        <f t="shared" ref="B5833:B5896" si="1099">ROUNDDOWN(A5833/168,0)+1</f>
        <v>35</v>
      </c>
      <c r="C5833">
        <f t="shared" ref="C5833:C5896" si="1100">ROUNDDOWN(MOD(A5833/24,7),0)+1</f>
        <v>5</v>
      </c>
      <c r="D5833">
        <f t="shared" ref="D5833:D5896" si="1101">MOD(A5833,24)</f>
        <v>17</v>
      </c>
      <c r="E5833">
        <f t="shared" si="1092"/>
        <v>72.599999999999994</v>
      </c>
      <c r="F5833">
        <f t="shared" ca="1" si="1093"/>
        <v>94</v>
      </c>
      <c r="G5833">
        <f t="shared" ca="1" si="1094"/>
        <v>5</v>
      </c>
      <c r="H5833">
        <f t="shared" ca="1" si="1095"/>
        <v>92</v>
      </c>
      <c r="I5833" s="6">
        <f t="shared" ref="I5833:I5896" ca="1" si="1102">E5833/100*F5833/100*H5833/100</f>
        <v>0.62784479999999998</v>
      </c>
      <c r="J5833" s="18">
        <f t="shared" ca="1" si="1096"/>
        <v>1.78935768</v>
      </c>
      <c r="K5833" s="7">
        <f t="shared" ca="1" si="1097"/>
        <v>1.7893576799999997</v>
      </c>
      <c r="L5833" s="55" t="str">
        <f t="shared" si="1098"/>
        <v>t5825</v>
      </c>
      <c r="M5833" s="56">
        <v>1</v>
      </c>
      <c r="N5833" s="79">
        <f t="shared" ref="N5833:N5896" ca="1" si="1103">K5833</f>
        <v>1.7893576799999997</v>
      </c>
    </row>
    <row r="5834" spans="1:14">
      <c r="A5834">
        <v>5826</v>
      </c>
      <c r="B5834">
        <f t="shared" si="1099"/>
        <v>35</v>
      </c>
      <c r="C5834">
        <f t="shared" si="1100"/>
        <v>5</v>
      </c>
      <c r="D5834">
        <f t="shared" si="1101"/>
        <v>18</v>
      </c>
      <c r="E5834">
        <f t="shared" si="1092"/>
        <v>72.599999999999994</v>
      </c>
      <c r="F5834">
        <f t="shared" ca="1" si="1093"/>
        <v>94</v>
      </c>
      <c r="G5834">
        <f t="shared" ca="1" si="1094"/>
        <v>5</v>
      </c>
      <c r="H5834">
        <f t="shared" ca="1" si="1095"/>
        <v>96</v>
      </c>
      <c r="I5834" s="6">
        <f t="shared" ca="1" si="1102"/>
        <v>0.65514240000000001</v>
      </c>
      <c r="J5834" s="18">
        <f t="shared" ca="1" si="1096"/>
        <v>1.8671558400000001</v>
      </c>
      <c r="K5834" s="7">
        <f t="shared" ca="1" si="1097"/>
        <v>1.8671558399999999</v>
      </c>
      <c r="L5834" s="55" t="str">
        <f t="shared" si="1098"/>
        <v>t5826</v>
      </c>
      <c r="M5834" s="56">
        <v>1</v>
      </c>
      <c r="N5834" s="79">
        <f t="shared" ca="1" si="1103"/>
        <v>1.8671558399999999</v>
      </c>
    </row>
    <row r="5835" spans="1:14">
      <c r="A5835">
        <v>5827</v>
      </c>
      <c r="B5835">
        <f t="shared" si="1099"/>
        <v>35</v>
      </c>
      <c r="C5835">
        <f t="shared" si="1100"/>
        <v>5</v>
      </c>
      <c r="D5835">
        <f t="shared" si="1101"/>
        <v>19</v>
      </c>
      <c r="E5835">
        <f t="shared" si="1092"/>
        <v>72.599999999999994</v>
      </c>
      <c r="F5835">
        <f t="shared" ca="1" si="1093"/>
        <v>94</v>
      </c>
      <c r="G5835">
        <f t="shared" ca="1" si="1094"/>
        <v>5</v>
      </c>
      <c r="H5835">
        <f t="shared" ca="1" si="1095"/>
        <v>98</v>
      </c>
      <c r="I5835" s="6">
        <f t="shared" ca="1" si="1102"/>
        <v>0.66879120000000003</v>
      </c>
      <c r="J5835" s="18">
        <f t="shared" ca="1" si="1096"/>
        <v>1.9060549200000001</v>
      </c>
      <c r="K5835" s="7">
        <f t="shared" ca="1" si="1097"/>
        <v>1.9060549200000001</v>
      </c>
      <c r="L5835" s="55" t="str">
        <f t="shared" si="1098"/>
        <v>t5827</v>
      </c>
      <c r="M5835" s="56">
        <v>1</v>
      </c>
      <c r="N5835" s="79">
        <f t="shared" ca="1" si="1103"/>
        <v>1.9060549200000001</v>
      </c>
    </row>
    <row r="5836" spans="1:14">
      <c r="A5836">
        <v>5828</v>
      </c>
      <c r="B5836">
        <f t="shared" si="1099"/>
        <v>35</v>
      </c>
      <c r="C5836">
        <f t="shared" si="1100"/>
        <v>5</v>
      </c>
      <c r="D5836">
        <f t="shared" si="1101"/>
        <v>20</v>
      </c>
      <c r="E5836">
        <f t="shared" si="1092"/>
        <v>72.599999999999994</v>
      </c>
      <c r="F5836">
        <f t="shared" ca="1" si="1093"/>
        <v>94</v>
      </c>
      <c r="G5836">
        <f t="shared" ca="1" si="1094"/>
        <v>5</v>
      </c>
      <c r="H5836">
        <f t="shared" ca="1" si="1095"/>
        <v>96</v>
      </c>
      <c r="I5836" s="6">
        <f t="shared" ca="1" si="1102"/>
        <v>0.65514240000000001</v>
      </c>
      <c r="J5836" s="18">
        <f t="shared" ca="1" si="1096"/>
        <v>1.8671558400000001</v>
      </c>
      <c r="K5836" s="7">
        <f t="shared" ca="1" si="1097"/>
        <v>1.8671558399999999</v>
      </c>
      <c r="L5836" s="55" t="str">
        <f t="shared" si="1098"/>
        <v>t5828</v>
      </c>
      <c r="M5836" s="56">
        <v>1</v>
      </c>
      <c r="N5836" s="79">
        <f t="shared" ca="1" si="1103"/>
        <v>1.8671558399999999</v>
      </c>
    </row>
    <row r="5837" spans="1:14">
      <c r="A5837">
        <v>5829</v>
      </c>
      <c r="B5837">
        <f t="shared" si="1099"/>
        <v>35</v>
      </c>
      <c r="C5837">
        <f t="shared" si="1100"/>
        <v>5</v>
      </c>
      <c r="D5837">
        <f t="shared" si="1101"/>
        <v>21</v>
      </c>
      <c r="E5837">
        <f t="shared" si="1092"/>
        <v>72.599999999999994</v>
      </c>
      <c r="F5837">
        <f t="shared" ca="1" si="1093"/>
        <v>94</v>
      </c>
      <c r="G5837">
        <f t="shared" ca="1" si="1094"/>
        <v>5</v>
      </c>
      <c r="H5837">
        <f t="shared" ca="1" si="1095"/>
        <v>90</v>
      </c>
      <c r="I5837" s="6">
        <f t="shared" ca="1" si="1102"/>
        <v>0.61419600000000008</v>
      </c>
      <c r="J5837" s="18">
        <f t="shared" ca="1" si="1096"/>
        <v>1.7504586000000002</v>
      </c>
      <c r="K5837" s="7">
        <f t="shared" ca="1" si="1097"/>
        <v>1.7504586</v>
      </c>
      <c r="L5837" s="55" t="str">
        <f t="shared" si="1098"/>
        <v>t5829</v>
      </c>
      <c r="M5837" s="56">
        <v>1</v>
      </c>
      <c r="N5837" s="79">
        <f t="shared" ca="1" si="1103"/>
        <v>1.7504586</v>
      </c>
    </row>
    <row r="5838" spans="1:14">
      <c r="A5838">
        <v>5830</v>
      </c>
      <c r="B5838">
        <f t="shared" si="1099"/>
        <v>35</v>
      </c>
      <c r="C5838">
        <f t="shared" si="1100"/>
        <v>5</v>
      </c>
      <c r="D5838">
        <f t="shared" si="1101"/>
        <v>22</v>
      </c>
      <c r="E5838">
        <f t="shared" si="1092"/>
        <v>72.599999999999994</v>
      </c>
      <c r="F5838">
        <f t="shared" ca="1" si="1093"/>
        <v>94</v>
      </c>
      <c r="G5838">
        <f t="shared" ca="1" si="1094"/>
        <v>5</v>
      </c>
      <c r="H5838">
        <f t="shared" ca="1" si="1095"/>
        <v>80</v>
      </c>
      <c r="I5838" s="6">
        <f t="shared" ca="1" si="1102"/>
        <v>0.5459520000000001</v>
      </c>
      <c r="J5838" s="18">
        <f t="shared" ca="1" si="1096"/>
        <v>1.5559632000000003</v>
      </c>
      <c r="K5838" s="7">
        <f t="shared" ca="1" si="1097"/>
        <v>1.5559632000000003</v>
      </c>
      <c r="L5838" s="55" t="str">
        <f t="shared" si="1098"/>
        <v>t5830</v>
      </c>
      <c r="M5838" s="56">
        <v>1</v>
      </c>
      <c r="N5838" s="79">
        <f t="shared" ca="1" si="1103"/>
        <v>1.5559632000000003</v>
      </c>
    </row>
    <row r="5839" spans="1:14">
      <c r="A5839">
        <v>5831</v>
      </c>
      <c r="B5839">
        <f t="shared" si="1099"/>
        <v>35</v>
      </c>
      <c r="C5839">
        <f t="shared" si="1100"/>
        <v>5</v>
      </c>
      <c r="D5839">
        <f t="shared" si="1101"/>
        <v>23</v>
      </c>
      <c r="E5839">
        <f t="shared" si="1092"/>
        <v>72.599999999999994</v>
      </c>
      <c r="F5839">
        <f t="shared" ca="1" si="1093"/>
        <v>94</v>
      </c>
      <c r="G5839">
        <f t="shared" ca="1" si="1094"/>
        <v>5</v>
      </c>
      <c r="H5839">
        <f t="shared" ca="1" si="1095"/>
        <v>70</v>
      </c>
      <c r="I5839" s="6">
        <f t="shared" ca="1" si="1102"/>
        <v>0.47770800000000002</v>
      </c>
      <c r="J5839" s="18">
        <f t="shared" ca="1" si="1096"/>
        <v>1.3614678</v>
      </c>
      <c r="K5839" s="7">
        <f t="shared" ca="1" si="1097"/>
        <v>1.3614678</v>
      </c>
      <c r="L5839" s="55" t="str">
        <f t="shared" si="1098"/>
        <v>t5831</v>
      </c>
      <c r="M5839" s="56">
        <v>1</v>
      </c>
      <c r="N5839" s="79">
        <f t="shared" ca="1" si="1103"/>
        <v>1.3614678</v>
      </c>
    </row>
    <row r="5840" spans="1:14">
      <c r="A5840">
        <v>5832</v>
      </c>
      <c r="B5840">
        <f t="shared" si="1099"/>
        <v>35</v>
      </c>
      <c r="C5840">
        <f t="shared" si="1100"/>
        <v>6</v>
      </c>
      <c r="D5840">
        <f t="shared" si="1101"/>
        <v>0</v>
      </c>
      <c r="E5840">
        <f t="shared" si="1092"/>
        <v>72.599999999999994</v>
      </c>
      <c r="F5840">
        <f t="shared" ca="1" si="1093"/>
        <v>77</v>
      </c>
      <c r="G5840">
        <f t="shared" ca="1" si="1094"/>
        <v>6</v>
      </c>
      <c r="H5840">
        <f t="shared" ca="1" si="1095"/>
        <v>75</v>
      </c>
      <c r="I5840" s="6">
        <f t="shared" ca="1" si="1102"/>
        <v>0.419265</v>
      </c>
      <c r="J5840" s="18">
        <f t="shared" ca="1" si="1096"/>
        <v>1.1949052500000001</v>
      </c>
      <c r="K5840" s="7">
        <f t="shared" ca="1" si="1097"/>
        <v>1.1949052500000001</v>
      </c>
      <c r="L5840" s="55" t="str">
        <f t="shared" si="1098"/>
        <v>t5832</v>
      </c>
      <c r="M5840" s="56">
        <v>1</v>
      </c>
      <c r="N5840" s="79">
        <f t="shared" ca="1" si="1103"/>
        <v>1.1949052500000001</v>
      </c>
    </row>
    <row r="5841" spans="1:14">
      <c r="A5841">
        <v>5833</v>
      </c>
      <c r="B5841">
        <f t="shared" si="1099"/>
        <v>35</v>
      </c>
      <c r="C5841">
        <f t="shared" si="1100"/>
        <v>6</v>
      </c>
      <c r="D5841">
        <f t="shared" si="1101"/>
        <v>1</v>
      </c>
      <c r="E5841">
        <f t="shared" si="1092"/>
        <v>72.599999999999994</v>
      </c>
      <c r="F5841">
        <f t="shared" ca="1" si="1093"/>
        <v>77</v>
      </c>
      <c r="G5841">
        <f t="shared" ca="1" si="1094"/>
        <v>6</v>
      </c>
      <c r="H5841">
        <f t="shared" ca="1" si="1095"/>
        <v>73</v>
      </c>
      <c r="I5841" s="6">
        <f t="shared" ca="1" si="1102"/>
        <v>0.40808459999999996</v>
      </c>
      <c r="J5841" s="18">
        <f t="shared" ca="1" si="1096"/>
        <v>1.16304111</v>
      </c>
      <c r="K5841" s="7">
        <f t="shared" ca="1" si="1097"/>
        <v>1.16304111</v>
      </c>
      <c r="L5841" s="55" t="str">
        <f t="shared" si="1098"/>
        <v>t5833</v>
      </c>
      <c r="M5841" s="56">
        <v>1</v>
      </c>
      <c r="N5841" s="79">
        <f t="shared" ca="1" si="1103"/>
        <v>1.16304111</v>
      </c>
    </row>
    <row r="5842" spans="1:14">
      <c r="A5842">
        <v>5834</v>
      </c>
      <c r="B5842">
        <f t="shared" si="1099"/>
        <v>35</v>
      </c>
      <c r="C5842">
        <f t="shared" si="1100"/>
        <v>6</v>
      </c>
      <c r="D5842">
        <f t="shared" si="1101"/>
        <v>2</v>
      </c>
      <c r="E5842">
        <f t="shared" si="1092"/>
        <v>72.599999999999994</v>
      </c>
      <c r="F5842">
        <f t="shared" ca="1" si="1093"/>
        <v>77</v>
      </c>
      <c r="G5842">
        <f t="shared" ca="1" si="1094"/>
        <v>6</v>
      </c>
      <c r="H5842">
        <f t="shared" ca="1" si="1095"/>
        <v>69</v>
      </c>
      <c r="I5842" s="6">
        <f t="shared" ca="1" si="1102"/>
        <v>0.38572379999999995</v>
      </c>
      <c r="J5842" s="18">
        <f t="shared" ca="1" si="1096"/>
        <v>1.0993128299999999</v>
      </c>
      <c r="K5842" s="7">
        <f t="shared" ca="1" si="1097"/>
        <v>1.0993128299999999</v>
      </c>
      <c r="L5842" s="55" t="str">
        <f t="shared" si="1098"/>
        <v>t5834</v>
      </c>
      <c r="M5842" s="56">
        <v>1</v>
      </c>
      <c r="N5842" s="79">
        <f t="shared" ca="1" si="1103"/>
        <v>1.0993128299999999</v>
      </c>
    </row>
    <row r="5843" spans="1:14">
      <c r="A5843">
        <v>5835</v>
      </c>
      <c r="B5843">
        <f t="shared" si="1099"/>
        <v>35</v>
      </c>
      <c r="C5843">
        <f t="shared" si="1100"/>
        <v>6</v>
      </c>
      <c r="D5843">
        <f t="shared" si="1101"/>
        <v>3</v>
      </c>
      <c r="E5843">
        <f t="shared" si="1092"/>
        <v>72.599999999999994</v>
      </c>
      <c r="F5843">
        <f t="shared" ca="1" si="1093"/>
        <v>77</v>
      </c>
      <c r="G5843">
        <f t="shared" ca="1" si="1094"/>
        <v>6</v>
      </c>
      <c r="H5843">
        <f t="shared" ca="1" si="1095"/>
        <v>66</v>
      </c>
      <c r="I5843" s="6">
        <f t="shared" ca="1" si="1102"/>
        <v>0.36895319999999998</v>
      </c>
      <c r="J5843" s="18">
        <f t="shared" ca="1" si="1096"/>
        <v>1.0515166199999999</v>
      </c>
      <c r="K5843" s="7">
        <f t="shared" ca="1" si="1097"/>
        <v>1.0515166199999999</v>
      </c>
      <c r="L5843" s="55" t="str">
        <f t="shared" si="1098"/>
        <v>t5835</v>
      </c>
      <c r="M5843" s="56">
        <v>1</v>
      </c>
      <c r="N5843" s="79">
        <f t="shared" ca="1" si="1103"/>
        <v>1.0515166199999999</v>
      </c>
    </row>
    <row r="5844" spans="1:14">
      <c r="A5844">
        <v>5836</v>
      </c>
      <c r="B5844">
        <f t="shared" si="1099"/>
        <v>35</v>
      </c>
      <c r="C5844">
        <f t="shared" si="1100"/>
        <v>6</v>
      </c>
      <c r="D5844">
        <f t="shared" si="1101"/>
        <v>4</v>
      </c>
      <c r="E5844">
        <f t="shared" si="1092"/>
        <v>72.599999999999994</v>
      </c>
      <c r="F5844">
        <f t="shared" ca="1" si="1093"/>
        <v>77</v>
      </c>
      <c r="G5844">
        <f t="shared" ca="1" si="1094"/>
        <v>6</v>
      </c>
      <c r="H5844">
        <f t="shared" ca="1" si="1095"/>
        <v>65</v>
      </c>
      <c r="I5844" s="6">
        <f t="shared" ca="1" si="1102"/>
        <v>0.36336299999999994</v>
      </c>
      <c r="J5844" s="18">
        <f t="shared" ca="1" si="1096"/>
        <v>1.0355845499999998</v>
      </c>
      <c r="K5844" s="7">
        <f t="shared" ca="1" si="1097"/>
        <v>1.0355845499999998</v>
      </c>
      <c r="L5844" s="55" t="str">
        <f t="shared" si="1098"/>
        <v>t5836</v>
      </c>
      <c r="M5844" s="56">
        <v>1</v>
      </c>
      <c r="N5844" s="79">
        <f t="shared" ca="1" si="1103"/>
        <v>1.0355845499999998</v>
      </c>
    </row>
    <row r="5845" spans="1:14">
      <c r="A5845">
        <v>5837</v>
      </c>
      <c r="B5845">
        <f t="shared" si="1099"/>
        <v>35</v>
      </c>
      <c r="C5845">
        <f t="shared" si="1100"/>
        <v>6</v>
      </c>
      <c r="D5845">
        <f t="shared" si="1101"/>
        <v>5</v>
      </c>
      <c r="E5845">
        <f t="shared" si="1092"/>
        <v>72.599999999999994</v>
      </c>
      <c r="F5845">
        <f t="shared" ca="1" si="1093"/>
        <v>77</v>
      </c>
      <c r="G5845">
        <f t="shared" ca="1" si="1094"/>
        <v>6</v>
      </c>
      <c r="H5845">
        <f t="shared" ca="1" si="1095"/>
        <v>65</v>
      </c>
      <c r="I5845" s="6">
        <f t="shared" ca="1" si="1102"/>
        <v>0.36336299999999994</v>
      </c>
      <c r="J5845" s="18">
        <f t="shared" ca="1" si="1096"/>
        <v>1.0355845499999998</v>
      </c>
      <c r="K5845" s="7">
        <f t="shared" ca="1" si="1097"/>
        <v>1.0355845499999998</v>
      </c>
      <c r="L5845" s="55" t="str">
        <f t="shared" si="1098"/>
        <v>t5837</v>
      </c>
      <c r="M5845" s="56">
        <v>1</v>
      </c>
      <c r="N5845" s="79">
        <f t="shared" ca="1" si="1103"/>
        <v>1.0355845499999998</v>
      </c>
    </row>
    <row r="5846" spans="1:14">
      <c r="A5846">
        <v>5838</v>
      </c>
      <c r="B5846">
        <f t="shared" si="1099"/>
        <v>35</v>
      </c>
      <c r="C5846">
        <f t="shared" si="1100"/>
        <v>6</v>
      </c>
      <c r="D5846">
        <f t="shared" si="1101"/>
        <v>6</v>
      </c>
      <c r="E5846">
        <f t="shared" si="1092"/>
        <v>72.599999999999994</v>
      </c>
      <c r="F5846">
        <f t="shared" ca="1" si="1093"/>
        <v>77</v>
      </c>
      <c r="G5846">
        <f t="shared" ca="1" si="1094"/>
        <v>6</v>
      </c>
      <c r="H5846">
        <f t="shared" ca="1" si="1095"/>
        <v>68</v>
      </c>
      <c r="I5846" s="6">
        <f t="shared" ca="1" si="1102"/>
        <v>0.38013359999999996</v>
      </c>
      <c r="J5846" s="18">
        <f t="shared" ca="1" si="1096"/>
        <v>1.0833807599999998</v>
      </c>
      <c r="K5846" s="7">
        <f t="shared" ca="1" si="1097"/>
        <v>1.0833807599999998</v>
      </c>
      <c r="L5846" s="55" t="str">
        <f t="shared" si="1098"/>
        <v>t5838</v>
      </c>
      <c r="M5846" s="56">
        <v>1</v>
      </c>
      <c r="N5846" s="79">
        <f t="shared" ca="1" si="1103"/>
        <v>1.0833807599999998</v>
      </c>
    </row>
    <row r="5847" spans="1:14">
      <c r="A5847">
        <v>5839</v>
      </c>
      <c r="B5847">
        <f t="shared" si="1099"/>
        <v>35</v>
      </c>
      <c r="C5847">
        <f t="shared" si="1100"/>
        <v>6</v>
      </c>
      <c r="D5847">
        <f t="shared" si="1101"/>
        <v>7</v>
      </c>
      <c r="E5847">
        <f t="shared" si="1092"/>
        <v>72.599999999999994</v>
      </c>
      <c r="F5847">
        <f t="shared" ca="1" si="1093"/>
        <v>77</v>
      </c>
      <c r="G5847">
        <f t="shared" ca="1" si="1094"/>
        <v>6</v>
      </c>
      <c r="H5847">
        <f t="shared" ca="1" si="1095"/>
        <v>74</v>
      </c>
      <c r="I5847" s="6">
        <f t="shared" ca="1" si="1102"/>
        <v>0.41367480000000001</v>
      </c>
      <c r="J5847" s="18">
        <f t="shared" ca="1" si="1096"/>
        <v>1.1789731800000001</v>
      </c>
      <c r="K5847" s="7">
        <f t="shared" ca="1" si="1097"/>
        <v>1.1789731800000001</v>
      </c>
      <c r="L5847" s="55" t="str">
        <f t="shared" si="1098"/>
        <v>t5839</v>
      </c>
      <c r="M5847" s="56">
        <v>1</v>
      </c>
      <c r="N5847" s="79">
        <f t="shared" ca="1" si="1103"/>
        <v>1.1789731800000001</v>
      </c>
    </row>
    <row r="5848" spans="1:14">
      <c r="A5848">
        <v>5840</v>
      </c>
      <c r="B5848">
        <f t="shared" si="1099"/>
        <v>35</v>
      </c>
      <c r="C5848">
        <f t="shared" si="1100"/>
        <v>6</v>
      </c>
      <c r="D5848">
        <f t="shared" si="1101"/>
        <v>8</v>
      </c>
      <c r="E5848">
        <f t="shared" si="1092"/>
        <v>72.599999999999994</v>
      </c>
      <c r="F5848">
        <f t="shared" ca="1" si="1093"/>
        <v>77</v>
      </c>
      <c r="G5848">
        <f t="shared" ca="1" si="1094"/>
        <v>6</v>
      </c>
      <c r="H5848">
        <f t="shared" ca="1" si="1095"/>
        <v>83</v>
      </c>
      <c r="I5848" s="6">
        <f t="shared" ca="1" si="1102"/>
        <v>0.46398659999999997</v>
      </c>
      <c r="J5848" s="18">
        <f t="shared" ca="1" si="1096"/>
        <v>1.3223618099999999</v>
      </c>
      <c r="K5848" s="7">
        <f t="shared" ca="1" si="1097"/>
        <v>1.3223618099999999</v>
      </c>
      <c r="L5848" s="55" t="str">
        <f t="shared" si="1098"/>
        <v>t5840</v>
      </c>
      <c r="M5848" s="56">
        <v>1</v>
      </c>
      <c r="N5848" s="79">
        <f t="shared" ca="1" si="1103"/>
        <v>1.3223618099999999</v>
      </c>
    </row>
    <row r="5849" spans="1:14">
      <c r="A5849">
        <v>5841</v>
      </c>
      <c r="B5849">
        <f t="shared" si="1099"/>
        <v>35</v>
      </c>
      <c r="C5849">
        <f t="shared" si="1100"/>
        <v>6</v>
      </c>
      <c r="D5849">
        <f t="shared" si="1101"/>
        <v>9</v>
      </c>
      <c r="E5849">
        <f t="shared" si="1092"/>
        <v>72.599999999999994</v>
      </c>
      <c r="F5849">
        <f t="shared" ca="1" si="1093"/>
        <v>77</v>
      </c>
      <c r="G5849">
        <f t="shared" ca="1" si="1094"/>
        <v>6</v>
      </c>
      <c r="H5849">
        <f t="shared" ca="1" si="1095"/>
        <v>89</v>
      </c>
      <c r="I5849" s="6">
        <f t="shared" ca="1" si="1102"/>
        <v>0.49752779999999996</v>
      </c>
      <c r="J5849" s="18">
        <f t="shared" ca="1" si="1096"/>
        <v>1.4179542299999999</v>
      </c>
      <c r="K5849" s="7">
        <f t="shared" ca="1" si="1097"/>
        <v>1.4179542299999999</v>
      </c>
      <c r="L5849" s="55" t="str">
        <f t="shared" si="1098"/>
        <v>t5841</v>
      </c>
      <c r="M5849" s="56">
        <v>1</v>
      </c>
      <c r="N5849" s="79">
        <f t="shared" ca="1" si="1103"/>
        <v>1.4179542299999999</v>
      </c>
    </row>
    <row r="5850" spans="1:14">
      <c r="A5850">
        <v>5842</v>
      </c>
      <c r="B5850">
        <f t="shared" si="1099"/>
        <v>35</v>
      </c>
      <c r="C5850">
        <f t="shared" si="1100"/>
        <v>6</v>
      </c>
      <c r="D5850">
        <f t="shared" si="1101"/>
        <v>10</v>
      </c>
      <c r="E5850">
        <f t="shared" si="1092"/>
        <v>72.599999999999994</v>
      </c>
      <c r="F5850">
        <f t="shared" ca="1" si="1093"/>
        <v>77</v>
      </c>
      <c r="G5850">
        <f t="shared" ca="1" si="1094"/>
        <v>6</v>
      </c>
      <c r="H5850">
        <f t="shared" ca="1" si="1095"/>
        <v>92</v>
      </c>
      <c r="I5850" s="6">
        <f t="shared" ca="1" si="1102"/>
        <v>0.51429839999999993</v>
      </c>
      <c r="J5850" s="18">
        <f t="shared" ca="1" si="1096"/>
        <v>1.4657504399999999</v>
      </c>
      <c r="K5850" s="7">
        <f t="shared" ca="1" si="1097"/>
        <v>1.4657504399999999</v>
      </c>
      <c r="L5850" s="55" t="str">
        <f t="shared" si="1098"/>
        <v>t5842</v>
      </c>
      <c r="M5850" s="56">
        <v>1</v>
      </c>
      <c r="N5850" s="79">
        <f t="shared" ca="1" si="1103"/>
        <v>1.4657504399999999</v>
      </c>
    </row>
    <row r="5851" spans="1:14">
      <c r="A5851">
        <v>5843</v>
      </c>
      <c r="B5851">
        <f t="shared" si="1099"/>
        <v>35</v>
      </c>
      <c r="C5851">
        <f t="shared" si="1100"/>
        <v>6</v>
      </c>
      <c r="D5851">
        <f t="shared" si="1101"/>
        <v>11</v>
      </c>
      <c r="E5851">
        <f t="shared" si="1092"/>
        <v>72.599999999999994</v>
      </c>
      <c r="F5851">
        <f t="shared" ca="1" si="1093"/>
        <v>77</v>
      </c>
      <c r="G5851">
        <f t="shared" ca="1" si="1094"/>
        <v>6</v>
      </c>
      <c r="H5851">
        <f t="shared" ca="1" si="1095"/>
        <v>94</v>
      </c>
      <c r="I5851" s="6">
        <f t="shared" ca="1" si="1102"/>
        <v>0.52547880000000002</v>
      </c>
      <c r="J5851" s="18">
        <f t="shared" ca="1" si="1096"/>
        <v>1.49761458</v>
      </c>
      <c r="K5851" s="7">
        <f t="shared" ca="1" si="1097"/>
        <v>1.49761458</v>
      </c>
      <c r="L5851" s="55" t="str">
        <f t="shared" si="1098"/>
        <v>t5843</v>
      </c>
      <c r="M5851" s="56">
        <v>1</v>
      </c>
      <c r="N5851" s="79">
        <f t="shared" ca="1" si="1103"/>
        <v>1.49761458</v>
      </c>
    </row>
    <row r="5852" spans="1:14">
      <c r="A5852">
        <v>5844</v>
      </c>
      <c r="B5852">
        <f t="shared" si="1099"/>
        <v>35</v>
      </c>
      <c r="C5852">
        <f t="shared" si="1100"/>
        <v>6</v>
      </c>
      <c r="D5852">
        <f t="shared" si="1101"/>
        <v>12</v>
      </c>
      <c r="E5852">
        <f t="shared" si="1092"/>
        <v>72.599999999999994</v>
      </c>
      <c r="F5852">
        <f t="shared" ca="1" si="1093"/>
        <v>77</v>
      </c>
      <c r="G5852">
        <f t="shared" ca="1" si="1094"/>
        <v>6</v>
      </c>
      <c r="H5852">
        <f t="shared" ca="1" si="1095"/>
        <v>91</v>
      </c>
      <c r="I5852" s="6">
        <f t="shared" ca="1" si="1102"/>
        <v>0.50870819999999994</v>
      </c>
      <c r="J5852" s="18">
        <f t="shared" ca="1" si="1096"/>
        <v>1.4498183699999998</v>
      </c>
      <c r="K5852" s="7">
        <f t="shared" ca="1" si="1097"/>
        <v>1.4498183699999998</v>
      </c>
      <c r="L5852" s="55" t="str">
        <f t="shared" si="1098"/>
        <v>t5844</v>
      </c>
      <c r="M5852" s="56">
        <v>1</v>
      </c>
      <c r="N5852" s="79">
        <f t="shared" ca="1" si="1103"/>
        <v>1.4498183699999998</v>
      </c>
    </row>
    <row r="5853" spans="1:14">
      <c r="A5853">
        <v>5845</v>
      </c>
      <c r="B5853">
        <f t="shared" si="1099"/>
        <v>35</v>
      </c>
      <c r="C5853">
        <f t="shared" si="1100"/>
        <v>6</v>
      </c>
      <c r="D5853">
        <f t="shared" si="1101"/>
        <v>13</v>
      </c>
      <c r="E5853">
        <f t="shared" si="1092"/>
        <v>72.599999999999994</v>
      </c>
      <c r="F5853">
        <f t="shared" ca="1" si="1093"/>
        <v>77</v>
      </c>
      <c r="G5853">
        <f t="shared" ca="1" si="1094"/>
        <v>6</v>
      </c>
      <c r="H5853">
        <f t="shared" ca="1" si="1095"/>
        <v>90</v>
      </c>
      <c r="I5853" s="6">
        <f t="shared" ca="1" si="1102"/>
        <v>0.50311799999999995</v>
      </c>
      <c r="J5853" s="18">
        <f t="shared" ca="1" si="1096"/>
        <v>1.4338862999999999</v>
      </c>
      <c r="K5853" s="7">
        <f t="shared" ca="1" si="1097"/>
        <v>1.4338862999999999</v>
      </c>
      <c r="L5853" s="55" t="str">
        <f t="shared" si="1098"/>
        <v>t5845</v>
      </c>
      <c r="M5853" s="56">
        <v>1</v>
      </c>
      <c r="N5853" s="79">
        <f t="shared" ca="1" si="1103"/>
        <v>1.4338862999999999</v>
      </c>
    </row>
    <row r="5854" spans="1:14">
      <c r="A5854">
        <v>5846</v>
      </c>
      <c r="B5854">
        <f t="shared" si="1099"/>
        <v>35</v>
      </c>
      <c r="C5854">
        <f t="shared" si="1100"/>
        <v>6</v>
      </c>
      <c r="D5854">
        <f t="shared" si="1101"/>
        <v>14</v>
      </c>
      <c r="E5854">
        <f t="shared" si="1092"/>
        <v>72.599999999999994</v>
      </c>
      <c r="F5854">
        <f t="shared" ca="1" si="1093"/>
        <v>77</v>
      </c>
      <c r="G5854">
        <f t="shared" ca="1" si="1094"/>
        <v>6</v>
      </c>
      <c r="H5854">
        <f t="shared" ca="1" si="1095"/>
        <v>90</v>
      </c>
      <c r="I5854" s="6">
        <f t="shared" ca="1" si="1102"/>
        <v>0.50311799999999995</v>
      </c>
      <c r="J5854" s="18">
        <f t="shared" ca="1" si="1096"/>
        <v>1.4338862999999999</v>
      </c>
      <c r="K5854" s="7">
        <f t="shared" ca="1" si="1097"/>
        <v>1.4338862999999999</v>
      </c>
      <c r="L5854" s="55" t="str">
        <f t="shared" si="1098"/>
        <v>t5846</v>
      </c>
      <c r="M5854" s="56">
        <v>1</v>
      </c>
      <c r="N5854" s="79">
        <f t="shared" ca="1" si="1103"/>
        <v>1.4338862999999999</v>
      </c>
    </row>
    <row r="5855" spans="1:14">
      <c r="A5855">
        <v>5847</v>
      </c>
      <c r="B5855">
        <f t="shared" si="1099"/>
        <v>35</v>
      </c>
      <c r="C5855">
        <f t="shared" si="1100"/>
        <v>6</v>
      </c>
      <c r="D5855">
        <f t="shared" si="1101"/>
        <v>15</v>
      </c>
      <c r="E5855">
        <f t="shared" si="1092"/>
        <v>72.599999999999994</v>
      </c>
      <c r="F5855">
        <f t="shared" ca="1" si="1093"/>
        <v>77</v>
      </c>
      <c r="G5855">
        <f t="shared" ca="1" si="1094"/>
        <v>6</v>
      </c>
      <c r="H5855">
        <f t="shared" ca="1" si="1095"/>
        <v>86</v>
      </c>
      <c r="I5855" s="6">
        <f t="shared" ca="1" si="1102"/>
        <v>0.4807572</v>
      </c>
      <c r="J5855" s="18">
        <f t="shared" ca="1" si="1096"/>
        <v>1.3701580200000001</v>
      </c>
      <c r="K5855" s="7">
        <f t="shared" ca="1" si="1097"/>
        <v>1.3701580200000001</v>
      </c>
      <c r="L5855" s="55" t="str">
        <f t="shared" si="1098"/>
        <v>t5847</v>
      </c>
      <c r="M5855" s="56">
        <v>1</v>
      </c>
      <c r="N5855" s="79">
        <f t="shared" ca="1" si="1103"/>
        <v>1.3701580200000001</v>
      </c>
    </row>
    <row r="5856" spans="1:14">
      <c r="A5856">
        <v>5848</v>
      </c>
      <c r="B5856">
        <f t="shared" si="1099"/>
        <v>35</v>
      </c>
      <c r="C5856">
        <f t="shared" si="1100"/>
        <v>6</v>
      </c>
      <c r="D5856">
        <f t="shared" si="1101"/>
        <v>16</v>
      </c>
      <c r="E5856">
        <f t="shared" si="1092"/>
        <v>72.599999999999994</v>
      </c>
      <c r="F5856">
        <f t="shared" ca="1" si="1093"/>
        <v>77</v>
      </c>
      <c r="G5856">
        <f t="shared" ca="1" si="1094"/>
        <v>6</v>
      </c>
      <c r="H5856">
        <f t="shared" ca="1" si="1095"/>
        <v>85</v>
      </c>
      <c r="I5856" s="6">
        <f t="shared" ca="1" si="1102"/>
        <v>0.47516700000000001</v>
      </c>
      <c r="J5856" s="18">
        <f t="shared" ca="1" si="1096"/>
        <v>1.35422595</v>
      </c>
      <c r="K5856" s="7">
        <f t="shared" ca="1" si="1097"/>
        <v>1.35422595</v>
      </c>
      <c r="L5856" s="55" t="str">
        <f t="shared" si="1098"/>
        <v>t5848</v>
      </c>
      <c r="M5856" s="56">
        <v>1</v>
      </c>
      <c r="N5856" s="79">
        <f t="shared" ca="1" si="1103"/>
        <v>1.35422595</v>
      </c>
    </row>
    <row r="5857" spans="1:14">
      <c r="A5857">
        <v>5849</v>
      </c>
      <c r="B5857">
        <f t="shared" si="1099"/>
        <v>35</v>
      </c>
      <c r="C5857">
        <f t="shared" si="1100"/>
        <v>6</v>
      </c>
      <c r="D5857">
        <f t="shared" si="1101"/>
        <v>17</v>
      </c>
      <c r="E5857">
        <f t="shared" si="1092"/>
        <v>72.599999999999994</v>
      </c>
      <c r="F5857">
        <f t="shared" ca="1" si="1093"/>
        <v>77</v>
      </c>
      <c r="G5857">
        <f t="shared" ca="1" si="1094"/>
        <v>6</v>
      </c>
      <c r="H5857">
        <f t="shared" ca="1" si="1095"/>
        <v>88</v>
      </c>
      <c r="I5857" s="6">
        <f t="shared" ca="1" si="1102"/>
        <v>0.49193759999999997</v>
      </c>
      <c r="J5857" s="18">
        <f t="shared" ca="1" si="1096"/>
        <v>1.40202216</v>
      </c>
      <c r="K5857" s="7">
        <f t="shared" ca="1" si="1097"/>
        <v>1.40202216</v>
      </c>
      <c r="L5857" s="55" t="str">
        <f t="shared" si="1098"/>
        <v>t5849</v>
      </c>
      <c r="M5857" s="56">
        <v>1</v>
      </c>
      <c r="N5857" s="79">
        <f t="shared" ca="1" si="1103"/>
        <v>1.40202216</v>
      </c>
    </row>
    <row r="5858" spans="1:14">
      <c r="A5858">
        <v>5850</v>
      </c>
      <c r="B5858">
        <f t="shared" si="1099"/>
        <v>35</v>
      </c>
      <c r="C5858">
        <f t="shared" si="1100"/>
        <v>6</v>
      </c>
      <c r="D5858">
        <f t="shared" si="1101"/>
        <v>18</v>
      </c>
      <c r="E5858">
        <f t="shared" si="1092"/>
        <v>72.599999999999994</v>
      </c>
      <c r="F5858">
        <f t="shared" ca="1" si="1093"/>
        <v>77</v>
      </c>
      <c r="G5858">
        <f t="shared" ca="1" si="1094"/>
        <v>6</v>
      </c>
      <c r="H5858">
        <f t="shared" ca="1" si="1095"/>
        <v>92</v>
      </c>
      <c r="I5858" s="6">
        <f t="shared" ca="1" si="1102"/>
        <v>0.51429839999999993</v>
      </c>
      <c r="J5858" s="18">
        <f t="shared" ca="1" si="1096"/>
        <v>1.4657504399999999</v>
      </c>
      <c r="K5858" s="7">
        <f t="shared" ca="1" si="1097"/>
        <v>1.4657504399999999</v>
      </c>
      <c r="L5858" s="55" t="str">
        <f t="shared" si="1098"/>
        <v>t5850</v>
      </c>
      <c r="M5858" s="56">
        <v>1</v>
      </c>
      <c r="N5858" s="79">
        <f t="shared" ca="1" si="1103"/>
        <v>1.4657504399999999</v>
      </c>
    </row>
    <row r="5859" spans="1:14">
      <c r="A5859">
        <v>5851</v>
      </c>
      <c r="B5859">
        <f t="shared" si="1099"/>
        <v>35</v>
      </c>
      <c r="C5859">
        <f t="shared" si="1100"/>
        <v>6</v>
      </c>
      <c r="D5859">
        <f t="shared" si="1101"/>
        <v>19</v>
      </c>
      <c r="E5859">
        <f t="shared" si="1092"/>
        <v>72.599999999999994</v>
      </c>
      <c r="F5859">
        <f t="shared" ca="1" si="1093"/>
        <v>77</v>
      </c>
      <c r="G5859">
        <f t="shared" ca="1" si="1094"/>
        <v>6</v>
      </c>
      <c r="H5859">
        <f t="shared" ca="1" si="1095"/>
        <v>100</v>
      </c>
      <c r="I5859" s="6">
        <f t="shared" ca="1" si="1102"/>
        <v>0.55901999999999996</v>
      </c>
      <c r="J5859" s="18">
        <f t="shared" ca="1" si="1096"/>
        <v>1.593207</v>
      </c>
      <c r="K5859" s="7">
        <f t="shared" ca="1" si="1097"/>
        <v>1.593207</v>
      </c>
      <c r="L5859" s="55" t="str">
        <f t="shared" si="1098"/>
        <v>t5851</v>
      </c>
      <c r="M5859" s="56">
        <v>1</v>
      </c>
      <c r="N5859" s="79">
        <f t="shared" ca="1" si="1103"/>
        <v>1.593207</v>
      </c>
    </row>
    <row r="5860" spans="1:14">
      <c r="A5860">
        <v>5852</v>
      </c>
      <c r="B5860">
        <f t="shared" si="1099"/>
        <v>35</v>
      </c>
      <c r="C5860">
        <f t="shared" si="1100"/>
        <v>6</v>
      </c>
      <c r="D5860">
        <f t="shared" si="1101"/>
        <v>20</v>
      </c>
      <c r="E5860">
        <f t="shared" si="1092"/>
        <v>72.599999999999994</v>
      </c>
      <c r="F5860">
        <f t="shared" ca="1" si="1093"/>
        <v>77</v>
      </c>
      <c r="G5860">
        <f t="shared" ca="1" si="1094"/>
        <v>6</v>
      </c>
      <c r="H5860">
        <f t="shared" ca="1" si="1095"/>
        <v>97</v>
      </c>
      <c r="I5860" s="6">
        <f t="shared" ca="1" si="1102"/>
        <v>0.54224939999999999</v>
      </c>
      <c r="J5860" s="18">
        <f t="shared" ca="1" si="1096"/>
        <v>1.54541079</v>
      </c>
      <c r="K5860" s="7">
        <f t="shared" ca="1" si="1097"/>
        <v>1.54541079</v>
      </c>
      <c r="L5860" s="55" t="str">
        <f t="shared" si="1098"/>
        <v>t5852</v>
      </c>
      <c r="M5860" s="56">
        <v>1</v>
      </c>
      <c r="N5860" s="79">
        <f t="shared" ca="1" si="1103"/>
        <v>1.54541079</v>
      </c>
    </row>
    <row r="5861" spans="1:14">
      <c r="A5861">
        <v>5853</v>
      </c>
      <c r="B5861">
        <f t="shared" si="1099"/>
        <v>35</v>
      </c>
      <c r="C5861">
        <f t="shared" si="1100"/>
        <v>6</v>
      </c>
      <c r="D5861">
        <f t="shared" si="1101"/>
        <v>21</v>
      </c>
      <c r="E5861">
        <f t="shared" si="1092"/>
        <v>72.599999999999994</v>
      </c>
      <c r="F5861">
        <f t="shared" ca="1" si="1093"/>
        <v>77</v>
      </c>
      <c r="G5861">
        <f t="shared" ca="1" si="1094"/>
        <v>6</v>
      </c>
      <c r="H5861">
        <f t="shared" ca="1" si="1095"/>
        <v>95</v>
      </c>
      <c r="I5861" s="6">
        <f t="shared" ca="1" si="1102"/>
        <v>0.53106900000000001</v>
      </c>
      <c r="J5861" s="18">
        <f t="shared" ca="1" si="1096"/>
        <v>1.5135466500000001</v>
      </c>
      <c r="K5861" s="7">
        <f t="shared" ca="1" si="1097"/>
        <v>1.5135466500000003</v>
      </c>
      <c r="L5861" s="55" t="str">
        <f t="shared" si="1098"/>
        <v>t5853</v>
      </c>
      <c r="M5861" s="56">
        <v>1</v>
      </c>
      <c r="N5861" s="79">
        <f t="shared" ca="1" si="1103"/>
        <v>1.5135466500000003</v>
      </c>
    </row>
    <row r="5862" spans="1:14">
      <c r="A5862">
        <v>5854</v>
      </c>
      <c r="B5862">
        <f t="shared" si="1099"/>
        <v>35</v>
      </c>
      <c r="C5862">
        <f t="shared" si="1100"/>
        <v>6</v>
      </c>
      <c r="D5862">
        <f t="shared" si="1101"/>
        <v>22</v>
      </c>
      <c r="E5862">
        <f t="shared" si="1092"/>
        <v>72.599999999999994</v>
      </c>
      <c r="F5862">
        <f t="shared" ca="1" si="1093"/>
        <v>77</v>
      </c>
      <c r="G5862">
        <f t="shared" ca="1" si="1094"/>
        <v>6</v>
      </c>
      <c r="H5862">
        <f t="shared" ca="1" si="1095"/>
        <v>90</v>
      </c>
      <c r="I5862" s="6">
        <f t="shared" ca="1" si="1102"/>
        <v>0.50311799999999995</v>
      </c>
      <c r="J5862" s="18">
        <f t="shared" ca="1" si="1096"/>
        <v>1.4338862999999999</v>
      </c>
      <c r="K5862" s="7">
        <f t="shared" ca="1" si="1097"/>
        <v>1.4338862999999999</v>
      </c>
      <c r="L5862" s="55" t="str">
        <f t="shared" si="1098"/>
        <v>t5854</v>
      </c>
      <c r="M5862" s="56">
        <v>1</v>
      </c>
      <c r="N5862" s="79">
        <f t="shared" ca="1" si="1103"/>
        <v>1.4338862999999999</v>
      </c>
    </row>
    <row r="5863" spans="1:14">
      <c r="A5863">
        <v>5855</v>
      </c>
      <c r="B5863">
        <f t="shared" si="1099"/>
        <v>35</v>
      </c>
      <c r="C5863">
        <f t="shared" si="1100"/>
        <v>6</v>
      </c>
      <c r="D5863">
        <f t="shared" si="1101"/>
        <v>23</v>
      </c>
      <c r="E5863">
        <f t="shared" si="1092"/>
        <v>72.599999999999994</v>
      </c>
      <c r="F5863">
        <f t="shared" ca="1" si="1093"/>
        <v>77</v>
      </c>
      <c r="G5863">
        <f t="shared" ca="1" si="1094"/>
        <v>6</v>
      </c>
      <c r="H5863">
        <f t="shared" ca="1" si="1095"/>
        <v>85</v>
      </c>
      <c r="I5863" s="6">
        <f t="shared" ca="1" si="1102"/>
        <v>0.47516700000000001</v>
      </c>
      <c r="J5863" s="18">
        <f t="shared" ca="1" si="1096"/>
        <v>1.35422595</v>
      </c>
      <c r="K5863" s="7">
        <f t="shared" ca="1" si="1097"/>
        <v>1.35422595</v>
      </c>
      <c r="L5863" s="55" t="str">
        <f t="shared" si="1098"/>
        <v>t5855</v>
      </c>
      <c r="M5863" s="56">
        <v>1</v>
      </c>
      <c r="N5863" s="79">
        <f t="shared" ca="1" si="1103"/>
        <v>1.35422595</v>
      </c>
    </row>
    <row r="5864" spans="1:14">
      <c r="A5864">
        <v>5856</v>
      </c>
      <c r="B5864">
        <f t="shared" si="1099"/>
        <v>35</v>
      </c>
      <c r="C5864">
        <f t="shared" si="1100"/>
        <v>7</v>
      </c>
      <c r="D5864">
        <f t="shared" si="1101"/>
        <v>0</v>
      </c>
      <c r="E5864">
        <f t="shared" si="1092"/>
        <v>72.599999999999994</v>
      </c>
      <c r="F5864">
        <f t="shared" ca="1" si="1093"/>
        <v>75</v>
      </c>
      <c r="G5864">
        <f t="shared" ca="1" si="1094"/>
        <v>6</v>
      </c>
      <c r="H5864">
        <f t="shared" ca="1" si="1095"/>
        <v>75</v>
      </c>
      <c r="I5864" s="6">
        <f t="shared" ca="1" si="1102"/>
        <v>0.40837499999999999</v>
      </c>
      <c r="J5864" s="18">
        <f t="shared" ca="1" si="1096"/>
        <v>1.16386875</v>
      </c>
      <c r="K5864" s="7">
        <f t="shared" ca="1" si="1097"/>
        <v>1.16386875</v>
      </c>
      <c r="L5864" s="55" t="str">
        <f t="shared" si="1098"/>
        <v>t5856</v>
      </c>
      <c r="M5864" s="56">
        <v>1</v>
      </c>
      <c r="N5864" s="79">
        <f t="shared" ca="1" si="1103"/>
        <v>1.16386875</v>
      </c>
    </row>
    <row r="5865" spans="1:14">
      <c r="A5865">
        <v>5857</v>
      </c>
      <c r="B5865">
        <f t="shared" si="1099"/>
        <v>35</v>
      </c>
      <c r="C5865">
        <f t="shared" si="1100"/>
        <v>7</v>
      </c>
      <c r="D5865">
        <f t="shared" si="1101"/>
        <v>1</v>
      </c>
      <c r="E5865">
        <f t="shared" si="1092"/>
        <v>72.599999999999994</v>
      </c>
      <c r="F5865">
        <f t="shared" ca="1" si="1093"/>
        <v>75</v>
      </c>
      <c r="G5865">
        <f t="shared" ca="1" si="1094"/>
        <v>6</v>
      </c>
      <c r="H5865">
        <f t="shared" ca="1" si="1095"/>
        <v>73</v>
      </c>
      <c r="I5865" s="6">
        <f t="shared" ca="1" si="1102"/>
        <v>0.39748499999999998</v>
      </c>
      <c r="J5865" s="18">
        <f t="shared" ca="1" si="1096"/>
        <v>1.1328322499999999</v>
      </c>
      <c r="K5865" s="7">
        <f t="shared" ca="1" si="1097"/>
        <v>1.1328322499999999</v>
      </c>
      <c r="L5865" s="55" t="str">
        <f t="shared" si="1098"/>
        <v>t5857</v>
      </c>
      <c r="M5865" s="56">
        <v>1</v>
      </c>
      <c r="N5865" s="79">
        <f t="shared" ca="1" si="1103"/>
        <v>1.1328322499999999</v>
      </c>
    </row>
    <row r="5866" spans="1:14">
      <c r="A5866">
        <v>5858</v>
      </c>
      <c r="B5866">
        <f t="shared" si="1099"/>
        <v>35</v>
      </c>
      <c r="C5866">
        <f t="shared" si="1100"/>
        <v>7</v>
      </c>
      <c r="D5866">
        <f t="shared" si="1101"/>
        <v>2</v>
      </c>
      <c r="E5866">
        <f t="shared" si="1092"/>
        <v>72.599999999999994</v>
      </c>
      <c r="F5866">
        <f t="shared" ca="1" si="1093"/>
        <v>75</v>
      </c>
      <c r="G5866">
        <f t="shared" ca="1" si="1094"/>
        <v>6</v>
      </c>
      <c r="H5866">
        <f t="shared" ca="1" si="1095"/>
        <v>69</v>
      </c>
      <c r="I5866" s="6">
        <f t="shared" ca="1" si="1102"/>
        <v>0.37570499999999996</v>
      </c>
      <c r="J5866" s="18">
        <f t="shared" ca="1" si="1096"/>
        <v>1.0707592499999998</v>
      </c>
      <c r="K5866" s="7">
        <f t="shared" ca="1" si="1097"/>
        <v>1.0707592499999998</v>
      </c>
      <c r="L5866" s="55" t="str">
        <f t="shared" si="1098"/>
        <v>t5858</v>
      </c>
      <c r="M5866" s="56">
        <v>1</v>
      </c>
      <c r="N5866" s="79">
        <f t="shared" ca="1" si="1103"/>
        <v>1.0707592499999998</v>
      </c>
    </row>
    <row r="5867" spans="1:14">
      <c r="A5867">
        <v>5859</v>
      </c>
      <c r="B5867">
        <f t="shared" si="1099"/>
        <v>35</v>
      </c>
      <c r="C5867">
        <f t="shared" si="1100"/>
        <v>7</v>
      </c>
      <c r="D5867">
        <f t="shared" si="1101"/>
        <v>3</v>
      </c>
      <c r="E5867">
        <f t="shared" si="1092"/>
        <v>72.599999999999994</v>
      </c>
      <c r="F5867">
        <f t="shared" ca="1" si="1093"/>
        <v>75</v>
      </c>
      <c r="G5867">
        <f t="shared" ca="1" si="1094"/>
        <v>6</v>
      </c>
      <c r="H5867">
        <f t="shared" ca="1" si="1095"/>
        <v>66</v>
      </c>
      <c r="I5867" s="6">
        <f t="shared" ca="1" si="1102"/>
        <v>0.35936999999999997</v>
      </c>
      <c r="J5867" s="18">
        <f t="shared" ca="1" si="1096"/>
        <v>1.0242045</v>
      </c>
      <c r="K5867" s="7">
        <f t="shared" ca="1" si="1097"/>
        <v>1.0242045</v>
      </c>
      <c r="L5867" s="55" t="str">
        <f t="shared" si="1098"/>
        <v>t5859</v>
      </c>
      <c r="M5867" s="56">
        <v>1</v>
      </c>
      <c r="N5867" s="79">
        <f t="shared" ca="1" si="1103"/>
        <v>1.0242045</v>
      </c>
    </row>
    <row r="5868" spans="1:14">
      <c r="A5868">
        <v>5860</v>
      </c>
      <c r="B5868">
        <f t="shared" si="1099"/>
        <v>35</v>
      </c>
      <c r="C5868">
        <f t="shared" si="1100"/>
        <v>7</v>
      </c>
      <c r="D5868">
        <f t="shared" si="1101"/>
        <v>4</v>
      </c>
      <c r="E5868">
        <f t="shared" si="1092"/>
        <v>72.599999999999994</v>
      </c>
      <c r="F5868">
        <f t="shared" ca="1" si="1093"/>
        <v>75</v>
      </c>
      <c r="G5868">
        <f t="shared" ca="1" si="1094"/>
        <v>6</v>
      </c>
      <c r="H5868">
        <f t="shared" ca="1" si="1095"/>
        <v>65</v>
      </c>
      <c r="I5868" s="6">
        <f t="shared" ca="1" si="1102"/>
        <v>0.35392499999999999</v>
      </c>
      <c r="J5868" s="18">
        <f t="shared" ca="1" si="1096"/>
        <v>1.00868625</v>
      </c>
      <c r="K5868" s="7">
        <f t="shared" ca="1" si="1097"/>
        <v>1.00868625</v>
      </c>
      <c r="L5868" s="55" t="str">
        <f t="shared" si="1098"/>
        <v>t5860</v>
      </c>
      <c r="M5868" s="56">
        <v>1</v>
      </c>
      <c r="N5868" s="79">
        <f t="shared" ca="1" si="1103"/>
        <v>1.00868625</v>
      </c>
    </row>
    <row r="5869" spans="1:14">
      <c r="A5869">
        <v>5861</v>
      </c>
      <c r="B5869">
        <f t="shared" si="1099"/>
        <v>35</v>
      </c>
      <c r="C5869">
        <f t="shared" si="1100"/>
        <v>7</v>
      </c>
      <c r="D5869">
        <f t="shared" si="1101"/>
        <v>5</v>
      </c>
      <c r="E5869">
        <f t="shared" si="1092"/>
        <v>72.599999999999994</v>
      </c>
      <c r="F5869">
        <f t="shared" ca="1" si="1093"/>
        <v>75</v>
      </c>
      <c r="G5869">
        <f t="shared" ca="1" si="1094"/>
        <v>6</v>
      </c>
      <c r="H5869">
        <f t="shared" ca="1" si="1095"/>
        <v>65</v>
      </c>
      <c r="I5869" s="6">
        <f t="shared" ca="1" si="1102"/>
        <v>0.35392499999999999</v>
      </c>
      <c r="J5869" s="18">
        <f t="shared" ca="1" si="1096"/>
        <v>1.00868625</v>
      </c>
      <c r="K5869" s="7">
        <f t="shared" ca="1" si="1097"/>
        <v>1.00868625</v>
      </c>
      <c r="L5869" s="55" t="str">
        <f t="shared" si="1098"/>
        <v>t5861</v>
      </c>
      <c r="M5869" s="56">
        <v>1</v>
      </c>
      <c r="N5869" s="79">
        <f t="shared" ca="1" si="1103"/>
        <v>1.00868625</v>
      </c>
    </row>
    <row r="5870" spans="1:14">
      <c r="A5870">
        <v>5862</v>
      </c>
      <c r="B5870">
        <f t="shared" si="1099"/>
        <v>35</v>
      </c>
      <c r="C5870">
        <f t="shared" si="1100"/>
        <v>7</v>
      </c>
      <c r="D5870">
        <f t="shared" si="1101"/>
        <v>6</v>
      </c>
      <c r="E5870">
        <f t="shared" si="1092"/>
        <v>72.599999999999994</v>
      </c>
      <c r="F5870">
        <f t="shared" ca="1" si="1093"/>
        <v>75</v>
      </c>
      <c r="G5870">
        <f t="shared" ca="1" si="1094"/>
        <v>6</v>
      </c>
      <c r="H5870">
        <f t="shared" ca="1" si="1095"/>
        <v>68</v>
      </c>
      <c r="I5870" s="6">
        <f t="shared" ca="1" si="1102"/>
        <v>0.37025999999999998</v>
      </c>
      <c r="J5870" s="18">
        <f t="shared" ca="1" si="1096"/>
        <v>1.0552409999999999</v>
      </c>
      <c r="K5870" s="7">
        <f t="shared" ca="1" si="1097"/>
        <v>1.0552409999999999</v>
      </c>
      <c r="L5870" s="55" t="str">
        <f t="shared" si="1098"/>
        <v>t5862</v>
      </c>
      <c r="M5870" s="56">
        <v>1</v>
      </c>
      <c r="N5870" s="79">
        <f t="shared" ca="1" si="1103"/>
        <v>1.0552409999999999</v>
      </c>
    </row>
    <row r="5871" spans="1:14">
      <c r="A5871">
        <v>5863</v>
      </c>
      <c r="B5871">
        <f t="shared" si="1099"/>
        <v>35</v>
      </c>
      <c r="C5871">
        <f t="shared" si="1100"/>
        <v>7</v>
      </c>
      <c r="D5871">
        <f t="shared" si="1101"/>
        <v>7</v>
      </c>
      <c r="E5871">
        <f t="shared" si="1092"/>
        <v>72.599999999999994</v>
      </c>
      <c r="F5871">
        <f t="shared" ca="1" si="1093"/>
        <v>75</v>
      </c>
      <c r="G5871">
        <f t="shared" ca="1" si="1094"/>
        <v>6</v>
      </c>
      <c r="H5871">
        <f t="shared" ca="1" si="1095"/>
        <v>74</v>
      </c>
      <c r="I5871" s="6">
        <f t="shared" ca="1" si="1102"/>
        <v>0.40293000000000001</v>
      </c>
      <c r="J5871" s="18">
        <f t="shared" ca="1" si="1096"/>
        <v>1.1483505000000001</v>
      </c>
      <c r="K5871" s="7">
        <f t="shared" ca="1" si="1097"/>
        <v>1.1483505000000001</v>
      </c>
      <c r="L5871" s="55" t="str">
        <f t="shared" si="1098"/>
        <v>t5863</v>
      </c>
      <c r="M5871" s="56">
        <v>1</v>
      </c>
      <c r="N5871" s="79">
        <f t="shared" ca="1" si="1103"/>
        <v>1.1483505000000001</v>
      </c>
    </row>
    <row r="5872" spans="1:14">
      <c r="A5872">
        <v>5864</v>
      </c>
      <c r="B5872">
        <f t="shared" si="1099"/>
        <v>35</v>
      </c>
      <c r="C5872">
        <f t="shared" si="1100"/>
        <v>7</v>
      </c>
      <c r="D5872">
        <f t="shared" si="1101"/>
        <v>8</v>
      </c>
      <c r="E5872">
        <f t="shared" si="1092"/>
        <v>72.599999999999994</v>
      </c>
      <c r="F5872">
        <f t="shared" ca="1" si="1093"/>
        <v>75</v>
      </c>
      <c r="G5872">
        <f t="shared" ca="1" si="1094"/>
        <v>6</v>
      </c>
      <c r="H5872">
        <f t="shared" ca="1" si="1095"/>
        <v>83</v>
      </c>
      <c r="I5872" s="6">
        <f t="shared" ca="1" si="1102"/>
        <v>0.45193499999999998</v>
      </c>
      <c r="J5872" s="18">
        <f t="shared" ca="1" si="1096"/>
        <v>1.2880147499999999</v>
      </c>
      <c r="K5872" s="7">
        <f t="shared" ca="1" si="1097"/>
        <v>1.2880147499999999</v>
      </c>
      <c r="L5872" s="55" t="str">
        <f t="shared" si="1098"/>
        <v>t5864</v>
      </c>
      <c r="M5872" s="56">
        <v>1</v>
      </c>
      <c r="N5872" s="79">
        <f t="shared" ca="1" si="1103"/>
        <v>1.2880147499999999</v>
      </c>
    </row>
    <row r="5873" spans="1:14">
      <c r="A5873">
        <v>5865</v>
      </c>
      <c r="B5873">
        <f t="shared" si="1099"/>
        <v>35</v>
      </c>
      <c r="C5873">
        <f t="shared" si="1100"/>
        <v>7</v>
      </c>
      <c r="D5873">
        <f t="shared" si="1101"/>
        <v>9</v>
      </c>
      <c r="E5873">
        <f t="shared" si="1092"/>
        <v>72.599999999999994</v>
      </c>
      <c r="F5873">
        <f t="shared" ca="1" si="1093"/>
        <v>75</v>
      </c>
      <c r="G5873">
        <f t="shared" ca="1" si="1094"/>
        <v>6</v>
      </c>
      <c r="H5873">
        <f t="shared" ca="1" si="1095"/>
        <v>89</v>
      </c>
      <c r="I5873" s="6">
        <f t="shared" ca="1" si="1102"/>
        <v>0.48460499999999995</v>
      </c>
      <c r="J5873" s="18">
        <f t="shared" ca="1" si="1096"/>
        <v>1.3811242499999998</v>
      </c>
      <c r="K5873" s="7">
        <f t="shared" ca="1" si="1097"/>
        <v>1.3811242499999998</v>
      </c>
      <c r="L5873" s="55" t="str">
        <f t="shared" si="1098"/>
        <v>t5865</v>
      </c>
      <c r="M5873" s="56">
        <v>1</v>
      </c>
      <c r="N5873" s="79">
        <f t="shared" ca="1" si="1103"/>
        <v>1.3811242499999998</v>
      </c>
    </row>
    <row r="5874" spans="1:14">
      <c r="A5874">
        <v>5866</v>
      </c>
      <c r="B5874">
        <f t="shared" si="1099"/>
        <v>35</v>
      </c>
      <c r="C5874">
        <f t="shared" si="1100"/>
        <v>7</v>
      </c>
      <c r="D5874">
        <f t="shared" si="1101"/>
        <v>10</v>
      </c>
      <c r="E5874">
        <f t="shared" si="1092"/>
        <v>72.599999999999994</v>
      </c>
      <c r="F5874">
        <f t="shared" ca="1" si="1093"/>
        <v>75</v>
      </c>
      <c r="G5874">
        <f t="shared" ca="1" si="1094"/>
        <v>6</v>
      </c>
      <c r="H5874">
        <f t="shared" ca="1" si="1095"/>
        <v>92</v>
      </c>
      <c r="I5874" s="6">
        <f t="shared" ca="1" si="1102"/>
        <v>0.50094000000000005</v>
      </c>
      <c r="J5874" s="18">
        <f t="shared" ca="1" si="1096"/>
        <v>1.4276790000000001</v>
      </c>
      <c r="K5874" s="7">
        <f t="shared" ca="1" si="1097"/>
        <v>1.4276790000000001</v>
      </c>
      <c r="L5874" s="55" t="str">
        <f t="shared" si="1098"/>
        <v>t5866</v>
      </c>
      <c r="M5874" s="56">
        <v>1</v>
      </c>
      <c r="N5874" s="79">
        <f t="shared" ca="1" si="1103"/>
        <v>1.4276790000000001</v>
      </c>
    </row>
    <row r="5875" spans="1:14">
      <c r="A5875">
        <v>5867</v>
      </c>
      <c r="B5875">
        <f t="shared" si="1099"/>
        <v>35</v>
      </c>
      <c r="C5875">
        <f t="shared" si="1100"/>
        <v>7</v>
      </c>
      <c r="D5875">
        <f t="shared" si="1101"/>
        <v>11</v>
      </c>
      <c r="E5875">
        <f t="shared" si="1092"/>
        <v>72.599999999999994</v>
      </c>
      <c r="F5875">
        <f t="shared" ca="1" si="1093"/>
        <v>75</v>
      </c>
      <c r="G5875">
        <f t="shared" ca="1" si="1094"/>
        <v>6</v>
      </c>
      <c r="H5875">
        <f t="shared" ca="1" si="1095"/>
        <v>94</v>
      </c>
      <c r="I5875" s="6">
        <f t="shared" ca="1" si="1102"/>
        <v>0.51183000000000001</v>
      </c>
      <c r="J5875" s="18">
        <f t="shared" ca="1" si="1096"/>
        <v>1.4587155000000001</v>
      </c>
      <c r="K5875" s="7">
        <f t="shared" ca="1" si="1097"/>
        <v>1.4587155000000003</v>
      </c>
      <c r="L5875" s="55" t="str">
        <f t="shared" si="1098"/>
        <v>t5867</v>
      </c>
      <c r="M5875" s="56">
        <v>1</v>
      </c>
      <c r="N5875" s="79">
        <f t="shared" ca="1" si="1103"/>
        <v>1.4587155000000003</v>
      </c>
    </row>
    <row r="5876" spans="1:14">
      <c r="A5876">
        <v>5868</v>
      </c>
      <c r="B5876">
        <f t="shared" si="1099"/>
        <v>35</v>
      </c>
      <c r="C5876">
        <f t="shared" si="1100"/>
        <v>7</v>
      </c>
      <c r="D5876">
        <f t="shared" si="1101"/>
        <v>12</v>
      </c>
      <c r="E5876">
        <f t="shared" si="1092"/>
        <v>72.599999999999994</v>
      </c>
      <c r="F5876">
        <f t="shared" ca="1" si="1093"/>
        <v>75</v>
      </c>
      <c r="G5876">
        <f t="shared" ca="1" si="1094"/>
        <v>6</v>
      </c>
      <c r="H5876">
        <f t="shared" ca="1" si="1095"/>
        <v>91</v>
      </c>
      <c r="I5876" s="6">
        <f t="shared" ca="1" si="1102"/>
        <v>0.49549500000000002</v>
      </c>
      <c r="J5876" s="18">
        <f t="shared" ca="1" si="1096"/>
        <v>1.4121607500000002</v>
      </c>
      <c r="K5876" s="7">
        <f t="shared" ca="1" si="1097"/>
        <v>1.4121607500000002</v>
      </c>
      <c r="L5876" s="55" t="str">
        <f t="shared" si="1098"/>
        <v>t5868</v>
      </c>
      <c r="M5876" s="56">
        <v>1</v>
      </c>
      <c r="N5876" s="79">
        <f t="shared" ca="1" si="1103"/>
        <v>1.4121607500000002</v>
      </c>
    </row>
    <row r="5877" spans="1:14">
      <c r="A5877">
        <v>5869</v>
      </c>
      <c r="B5877">
        <f t="shared" si="1099"/>
        <v>35</v>
      </c>
      <c r="C5877">
        <f t="shared" si="1100"/>
        <v>7</v>
      </c>
      <c r="D5877">
        <f t="shared" si="1101"/>
        <v>13</v>
      </c>
      <c r="E5877">
        <f t="shared" si="1092"/>
        <v>72.599999999999994</v>
      </c>
      <c r="F5877">
        <f t="shared" ca="1" si="1093"/>
        <v>75</v>
      </c>
      <c r="G5877">
        <f t="shared" ca="1" si="1094"/>
        <v>6</v>
      </c>
      <c r="H5877">
        <f t="shared" ca="1" si="1095"/>
        <v>90</v>
      </c>
      <c r="I5877" s="6">
        <f t="shared" ca="1" si="1102"/>
        <v>0.49004999999999993</v>
      </c>
      <c r="J5877" s="18">
        <f t="shared" ca="1" si="1096"/>
        <v>1.3966424999999998</v>
      </c>
      <c r="K5877" s="7">
        <f t="shared" ca="1" si="1097"/>
        <v>1.3966424999999998</v>
      </c>
      <c r="L5877" s="55" t="str">
        <f t="shared" si="1098"/>
        <v>t5869</v>
      </c>
      <c r="M5877" s="56">
        <v>1</v>
      </c>
      <c r="N5877" s="79">
        <f t="shared" ca="1" si="1103"/>
        <v>1.3966424999999998</v>
      </c>
    </row>
    <row r="5878" spans="1:14">
      <c r="A5878">
        <v>5870</v>
      </c>
      <c r="B5878">
        <f t="shared" si="1099"/>
        <v>35</v>
      </c>
      <c r="C5878">
        <f t="shared" si="1100"/>
        <v>7</v>
      </c>
      <c r="D5878">
        <f t="shared" si="1101"/>
        <v>14</v>
      </c>
      <c r="E5878">
        <f t="shared" si="1092"/>
        <v>72.599999999999994</v>
      </c>
      <c r="F5878">
        <f t="shared" ca="1" si="1093"/>
        <v>75</v>
      </c>
      <c r="G5878">
        <f t="shared" ca="1" si="1094"/>
        <v>6</v>
      </c>
      <c r="H5878">
        <f t="shared" ca="1" si="1095"/>
        <v>90</v>
      </c>
      <c r="I5878" s="6">
        <f t="shared" ca="1" si="1102"/>
        <v>0.49004999999999993</v>
      </c>
      <c r="J5878" s="18">
        <f t="shared" ca="1" si="1096"/>
        <v>1.3966424999999998</v>
      </c>
      <c r="K5878" s="7">
        <f t="shared" ca="1" si="1097"/>
        <v>1.3966424999999998</v>
      </c>
      <c r="L5878" s="55" t="str">
        <f t="shared" si="1098"/>
        <v>t5870</v>
      </c>
      <c r="M5878" s="56">
        <v>1</v>
      </c>
      <c r="N5878" s="79">
        <f t="shared" ca="1" si="1103"/>
        <v>1.3966424999999998</v>
      </c>
    </row>
    <row r="5879" spans="1:14">
      <c r="A5879">
        <v>5871</v>
      </c>
      <c r="B5879">
        <f t="shared" si="1099"/>
        <v>35</v>
      </c>
      <c r="C5879">
        <f t="shared" si="1100"/>
        <v>7</v>
      </c>
      <c r="D5879">
        <f t="shared" si="1101"/>
        <v>15</v>
      </c>
      <c r="E5879">
        <f t="shared" si="1092"/>
        <v>72.599999999999994</v>
      </c>
      <c r="F5879">
        <f t="shared" ca="1" si="1093"/>
        <v>75</v>
      </c>
      <c r="G5879">
        <f t="shared" ca="1" si="1094"/>
        <v>6</v>
      </c>
      <c r="H5879">
        <f t="shared" ca="1" si="1095"/>
        <v>86</v>
      </c>
      <c r="I5879" s="6">
        <f t="shared" ca="1" si="1102"/>
        <v>0.46826999999999996</v>
      </c>
      <c r="J5879" s="18">
        <f t="shared" ca="1" si="1096"/>
        <v>1.3345695</v>
      </c>
      <c r="K5879" s="7">
        <f t="shared" ca="1" si="1097"/>
        <v>1.3345695</v>
      </c>
      <c r="L5879" s="55" t="str">
        <f t="shared" si="1098"/>
        <v>t5871</v>
      </c>
      <c r="M5879" s="56">
        <v>1</v>
      </c>
      <c r="N5879" s="79">
        <f t="shared" ca="1" si="1103"/>
        <v>1.3345695</v>
      </c>
    </row>
    <row r="5880" spans="1:14">
      <c r="A5880">
        <v>5872</v>
      </c>
      <c r="B5880">
        <f t="shared" si="1099"/>
        <v>35</v>
      </c>
      <c r="C5880">
        <f t="shared" si="1100"/>
        <v>7</v>
      </c>
      <c r="D5880">
        <f t="shared" si="1101"/>
        <v>16</v>
      </c>
      <c r="E5880">
        <f t="shared" si="1092"/>
        <v>72.599999999999994</v>
      </c>
      <c r="F5880">
        <f t="shared" ca="1" si="1093"/>
        <v>75</v>
      </c>
      <c r="G5880">
        <f t="shared" ca="1" si="1094"/>
        <v>6</v>
      </c>
      <c r="H5880">
        <f t="shared" ca="1" si="1095"/>
        <v>85</v>
      </c>
      <c r="I5880" s="6">
        <f t="shared" ca="1" si="1102"/>
        <v>0.46282499999999999</v>
      </c>
      <c r="J5880" s="18">
        <f t="shared" ca="1" si="1096"/>
        <v>1.31905125</v>
      </c>
      <c r="K5880" s="7">
        <f t="shared" ca="1" si="1097"/>
        <v>1.31905125</v>
      </c>
      <c r="L5880" s="55" t="str">
        <f t="shared" si="1098"/>
        <v>t5872</v>
      </c>
      <c r="M5880" s="56">
        <v>1</v>
      </c>
      <c r="N5880" s="79">
        <f t="shared" ca="1" si="1103"/>
        <v>1.31905125</v>
      </c>
    </row>
    <row r="5881" spans="1:14">
      <c r="A5881">
        <v>5873</v>
      </c>
      <c r="B5881">
        <f t="shared" si="1099"/>
        <v>35</v>
      </c>
      <c r="C5881">
        <f t="shared" si="1100"/>
        <v>7</v>
      </c>
      <c r="D5881">
        <f t="shared" si="1101"/>
        <v>17</v>
      </c>
      <c r="E5881">
        <f t="shared" si="1092"/>
        <v>72.599999999999994</v>
      </c>
      <c r="F5881">
        <f t="shared" ca="1" si="1093"/>
        <v>75</v>
      </c>
      <c r="G5881">
        <f t="shared" ca="1" si="1094"/>
        <v>6</v>
      </c>
      <c r="H5881">
        <f t="shared" ca="1" si="1095"/>
        <v>88</v>
      </c>
      <c r="I5881" s="6">
        <f t="shared" ca="1" si="1102"/>
        <v>0.47915999999999997</v>
      </c>
      <c r="J5881" s="18">
        <f t="shared" ca="1" si="1096"/>
        <v>1.3656059999999999</v>
      </c>
      <c r="K5881" s="7">
        <f t="shared" ca="1" si="1097"/>
        <v>1.3656059999999999</v>
      </c>
      <c r="L5881" s="55" t="str">
        <f t="shared" si="1098"/>
        <v>t5873</v>
      </c>
      <c r="M5881" s="56">
        <v>1</v>
      </c>
      <c r="N5881" s="79">
        <f t="shared" ca="1" si="1103"/>
        <v>1.3656059999999999</v>
      </c>
    </row>
    <row r="5882" spans="1:14">
      <c r="A5882">
        <v>5874</v>
      </c>
      <c r="B5882">
        <f t="shared" si="1099"/>
        <v>35</v>
      </c>
      <c r="C5882">
        <f t="shared" si="1100"/>
        <v>7</v>
      </c>
      <c r="D5882">
        <f t="shared" si="1101"/>
        <v>18</v>
      </c>
      <c r="E5882">
        <f t="shared" si="1092"/>
        <v>72.599999999999994</v>
      </c>
      <c r="F5882">
        <f t="shared" ca="1" si="1093"/>
        <v>75</v>
      </c>
      <c r="G5882">
        <f t="shared" ca="1" si="1094"/>
        <v>6</v>
      </c>
      <c r="H5882">
        <f t="shared" ca="1" si="1095"/>
        <v>92</v>
      </c>
      <c r="I5882" s="6">
        <f t="shared" ca="1" si="1102"/>
        <v>0.50094000000000005</v>
      </c>
      <c r="J5882" s="18">
        <f t="shared" ca="1" si="1096"/>
        <v>1.4276790000000001</v>
      </c>
      <c r="K5882" s="7">
        <f t="shared" ca="1" si="1097"/>
        <v>1.4276790000000001</v>
      </c>
      <c r="L5882" s="55" t="str">
        <f t="shared" si="1098"/>
        <v>t5874</v>
      </c>
      <c r="M5882" s="56">
        <v>1</v>
      </c>
      <c r="N5882" s="79">
        <f t="shared" ca="1" si="1103"/>
        <v>1.4276790000000001</v>
      </c>
    </row>
    <row r="5883" spans="1:14">
      <c r="A5883">
        <v>5875</v>
      </c>
      <c r="B5883">
        <f t="shared" si="1099"/>
        <v>35</v>
      </c>
      <c r="C5883">
        <f t="shared" si="1100"/>
        <v>7</v>
      </c>
      <c r="D5883">
        <f t="shared" si="1101"/>
        <v>19</v>
      </c>
      <c r="E5883">
        <f t="shared" si="1092"/>
        <v>72.599999999999994</v>
      </c>
      <c r="F5883">
        <f t="shared" ca="1" si="1093"/>
        <v>75</v>
      </c>
      <c r="G5883">
        <f t="shared" ca="1" si="1094"/>
        <v>6</v>
      </c>
      <c r="H5883">
        <f t="shared" ca="1" si="1095"/>
        <v>100</v>
      </c>
      <c r="I5883" s="6">
        <f t="shared" ca="1" si="1102"/>
        <v>0.54449999999999998</v>
      </c>
      <c r="J5883" s="18">
        <f t="shared" ca="1" si="1096"/>
        <v>1.551825</v>
      </c>
      <c r="K5883" s="7">
        <f t="shared" ca="1" si="1097"/>
        <v>1.551825</v>
      </c>
      <c r="L5883" s="55" t="str">
        <f t="shared" si="1098"/>
        <v>t5875</v>
      </c>
      <c r="M5883" s="56">
        <v>1</v>
      </c>
      <c r="N5883" s="79">
        <f t="shared" ca="1" si="1103"/>
        <v>1.551825</v>
      </c>
    </row>
    <row r="5884" spans="1:14">
      <c r="A5884">
        <v>5876</v>
      </c>
      <c r="B5884">
        <f t="shared" si="1099"/>
        <v>35</v>
      </c>
      <c r="C5884">
        <f t="shared" si="1100"/>
        <v>7</v>
      </c>
      <c r="D5884">
        <f t="shared" si="1101"/>
        <v>20</v>
      </c>
      <c r="E5884">
        <f t="shared" si="1092"/>
        <v>72.599999999999994</v>
      </c>
      <c r="F5884">
        <f t="shared" ca="1" si="1093"/>
        <v>75</v>
      </c>
      <c r="G5884">
        <f t="shared" ca="1" si="1094"/>
        <v>6</v>
      </c>
      <c r="H5884">
        <f t="shared" ca="1" si="1095"/>
        <v>97</v>
      </c>
      <c r="I5884" s="6">
        <f t="shared" ca="1" si="1102"/>
        <v>0.528165</v>
      </c>
      <c r="J5884" s="18">
        <f t="shared" ca="1" si="1096"/>
        <v>1.5052702500000001</v>
      </c>
      <c r="K5884" s="7">
        <f t="shared" ca="1" si="1097"/>
        <v>1.5052702500000004</v>
      </c>
      <c r="L5884" s="55" t="str">
        <f t="shared" si="1098"/>
        <v>t5876</v>
      </c>
      <c r="M5884" s="56">
        <v>1</v>
      </c>
      <c r="N5884" s="79">
        <f t="shared" ca="1" si="1103"/>
        <v>1.5052702500000004</v>
      </c>
    </row>
    <row r="5885" spans="1:14">
      <c r="A5885">
        <v>5877</v>
      </c>
      <c r="B5885">
        <f t="shared" si="1099"/>
        <v>35</v>
      </c>
      <c r="C5885">
        <f t="shared" si="1100"/>
        <v>7</v>
      </c>
      <c r="D5885">
        <f t="shared" si="1101"/>
        <v>21</v>
      </c>
      <c r="E5885">
        <f t="shared" si="1092"/>
        <v>72.599999999999994</v>
      </c>
      <c r="F5885">
        <f t="shared" ca="1" si="1093"/>
        <v>75</v>
      </c>
      <c r="G5885">
        <f t="shared" ca="1" si="1094"/>
        <v>6</v>
      </c>
      <c r="H5885">
        <f t="shared" ca="1" si="1095"/>
        <v>95</v>
      </c>
      <c r="I5885" s="6">
        <f t="shared" ca="1" si="1102"/>
        <v>0.51727500000000004</v>
      </c>
      <c r="J5885" s="18">
        <f t="shared" ca="1" si="1096"/>
        <v>1.4742337500000002</v>
      </c>
      <c r="K5885" s="7">
        <f t="shared" ca="1" si="1097"/>
        <v>1.4742337500000002</v>
      </c>
      <c r="L5885" s="55" t="str">
        <f t="shared" si="1098"/>
        <v>t5877</v>
      </c>
      <c r="M5885" s="56">
        <v>1</v>
      </c>
      <c r="N5885" s="79">
        <f t="shared" ca="1" si="1103"/>
        <v>1.4742337500000002</v>
      </c>
    </row>
    <row r="5886" spans="1:14">
      <c r="A5886">
        <v>5878</v>
      </c>
      <c r="B5886">
        <f t="shared" si="1099"/>
        <v>35</v>
      </c>
      <c r="C5886">
        <f t="shared" si="1100"/>
        <v>7</v>
      </c>
      <c r="D5886">
        <f t="shared" si="1101"/>
        <v>22</v>
      </c>
      <c r="E5886">
        <f t="shared" si="1092"/>
        <v>72.599999999999994</v>
      </c>
      <c r="F5886">
        <f t="shared" ca="1" si="1093"/>
        <v>75</v>
      </c>
      <c r="G5886">
        <f t="shared" ca="1" si="1094"/>
        <v>6</v>
      </c>
      <c r="H5886">
        <f t="shared" ca="1" si="1095"/>
        <v>90</v>
      </c>
      <c r="I5886" s="6">
        <f t="shared" ca="1" si="1102"/>
        <v>0.49004999999999993</v>
      </c>
      <c r="J5886" s="18">
        <f t="shared" ca="1" si="1096"/>
        <v>1.3966424999999998</v>
      </c>
      <c r="K5886" s="7">
        <f t="shared" ca="1" si="1097"/>
        <v>1.3966424999999998</v>
      </c>
      <c r="L5886" s="55" t="str">
        <f t="shared" si="1098"/>
        <v>t5878</v>
      </c>
      <c r="M5886" s="56">
        <v>1</v>
      </c>
      <c r="N5886" s="79">
        <f t="shared" ca="1" si="1103"/>
        <v>1.3966424999999998</v>
      </c>
    </row>
    <row r="5887" spans="1:14">
      <c r="A5887">
        <v>5879</v>
      </c>
      <c r="B5887">
        <f t="shared" si="1099"/>
        <v>35</v>
      </c>
      <c r="C5887">
        <f t="shared" si="1100"/>
        <v>7</v>
      </c>
      <c r="D5887">
        <f t="shared" si="1101"/>
        <v>23</v>
      </c>
      <c r="E5887">
        <f t="shared" si="1092"/>
        <v>72.599999999999994</v>
      </c>
      <c r="F5887">
        <f t="shared" ca="1" si="1093"/>
        <v>75</v>
      </c>
      <c r="G5887">
        <f t="shared" ca="1" si="1094"/>
        <v>6</v>
      </c>
      <c r="H5887">
        <f t="shared" ca="1" si="1095"/>
        <v>85</v>
      </c>
      <c r="I5887" s="6">
        <f t="shared" ca="1" si="1102"/>
        <v>0.46282499999999999</v>
      </c>
      <c r="J5887" s="18">
        <f t="shared" ca="1" si="1096"/>
        <v>1.31905125</v>
      </c>
      <c r="K5887" s="7">
        <f t="shared" ca="1" si="1097"/>
        <v>1.31905125</v>
      </c>
      <c r="L5887" s="55" t="str">
        <f t="shared" si="1098"/>
        <v>t5879</v>
      </c>
      <c r="M5887" s="56">
        <v>1</v>
      </c>
      <c r="N5887" s="79">
        <f t="shared" ca="1" si="1103"/>
        <v>1.31905125</v>
      </c>
    </row>
    <row r="5888" spans="1:14">
      <c r="A5888">
        <v>5880</v>
      </c>
      <c r="B5888">
        <f t="shared" si="1099"/>
        <v>36</v>
      </c>
      <c r="C5888">
        <f t="shared" si="1100"/>
        <v>1</v>
      </c>
      <c r="D5888">
        <f t="shared" si="1101"/>
        <v>0</v>
      </c>
      <c r="E5888">
        <f t="shared" si="1092"/>
        <v>70.5</v>
      </c>
      <c r="F5888">
        <f t="shared" ca="1" si="1093"/>
        <v>93</v>
      </c>
      <c r="G5888">
        <f t="shared" ca="1" si="1094"/>
        <v>5</v>
      </c>
      <c r="H5888">
        <f t="shared" ca="1" si="1095"/>
        <v>63</v>
      </c>
      <c r="I5888" s="6">
        <f t="shared" ca="1" si="1102"/>
        <v>0.41305949999999997</v>
      </c>
      <c r="J5888" s="18">
        <f t="shared" ca="1" si="1096"/>
        <v>1.1772195749999999</v>
      </c>
      <c r="K5888" s="7">
        <f t="shared" ca="1" si="1097"/>
        <v>1.1772195749999999</v>
      </c>
      <c r="L5888" s="55" t="str">
        <f t="shared" si="1098"/>
        <v>t5880</v>
      </c>
      <c r="M5888" s="56">
        <v>1</v>
      </c>
      <c r="N5888" s="79">
        <f t="shared" ca="1" si="1103"/>
        <v>1.1772195749999999</v>
      </c>
    </row>
    <row r="5889" spans="1:14">
      <c r="A5889">
        <v>5881</v>
      </c>
      <c r="B5889">
        <f t="shared" si="1099"/>
        <v>36</v>
      </c>
      <c r="C5889">
        <f t="shared" si="1100"/>
        <v>1</v>
      </c>
      <c r="D5889">
        <f t="shared" si="1101"/>
        <v>1</v>
      </c>
      <c r="E5889">
        <f t="shared" si="1092"/>
        <v>70.5</v>
      </c>
      <c r="F5889">
        <f t="shared" ca="1" si="1093"/>
        <v>93</v>
      </c>
      <c r="G5889">
        <f t="shared" ca="1" si="1094"/>
        <v>5</v>
      </c>
      <c r="H5889">
        <f t="shared" ca="1" si="1095"/>
        <v>62</v>
      </c>
      <c r="I5889" s="6">
        <f t="shared" ca="1" si="1102"/>
        <v>0.40650299999999995</v>
      </c>
      <c r="J5889" s="18">
        <f t="shared" ca="1" si="1096"/>
        <v>1.1585335499999998</v>
      </c>
      <c r="K5889" s="7">
        <f t="shared" ca="1" si="1097"/>
        <v>1.1585335499999998</v>
      </c>
      <c r="L5889" s="55" t="str">
        <f t="shared" si="1098"/>
        <v>t5881</v>
      </c>
      <c r="M5889" s="56">
        <v>1</v>
      </c>
      <c r="N5889" s="79">
        <f t="shared" ca="1" si="1103"/>
        <v>1.1585335499999998</v>
      </c>
    </row>
    <row r="5890" spans="1:14">
      <c r="A5890">
        <v>5882</v>
      </c>
      <c r="B5890">
        <f t="shared" si="1099"/>
        <v>36</v>
      </c>
      <c r="C5890">
        <f t="shared" si="1100"/>
        <v>1</v>
      </c>
      <c r="D5890">
        <f t="shared" si="1101"/>
        <v>2</v>
      </c>
      <c r="E5890">
        <f t="shared" si="1092"/>
        <v>70.5</v>
      </c>
      <c r="F5890">
        <f t="shared" ca="1" si="1093"/>
        <v>93</v>
      </c>
      <c r="G5890">
        <f t="shared" ca="1" si="1094"/>
        <v>5</v>
      </c>
      <c r="H5890">
        <f t="shared" ca="1" si="1095"/>
        <v>60</v>
      </c>
      <c r="I5890" s="6">
        <f t="shared" ca="1" si="1102"/>
        <v>0.39338999999999996</v>
      </c>
      <c r="J5890" s="18">
        <f t="shared" ca="1" si="1096"/>
        <v>1.1211614999999999</v>
      </c>
      <c r="K5890" s="7">
        <f t="shared" ca="1" si="1097"/>
        <v>1.1211614999999999</v>
      </c>
      <c r="L5890" s="55" t="str">
        <f t="shared" si="1098"/>
        <v>t5882</v>
      </c>
      <c r="M5890" s="56">
        <v>1</v>
      </c>
      <c r="N5890" s="79">
        <f t="shared" ca="1" si="1103"/>
        <v>1.1211614999999999</v>
      </c>
    </row>
    <row r="5891" spans="1:14">
      <c r="A5891">
        <v>5883</v>
      </c>
      <c r="B5891">
        <f t="shared" si="1099"/>
        <v>36</v>
      </c>
      <c r="C5891">
        <f t="shared" si="1100"/>
        <v>1</v>
      </c>
      <c r="D5891">
        <f t="shared" si="1101"/>
        <v>3</v>
      </c>
      <c r="E5891">
        <f t="shared" si="1092"/>
        <v>70.5</v>
      </c>
      <c r="F5891">
        <f t="shared" ca="1" si="1093"/>
        <v>93</v>
      </c>
      <c r="G5891">
        <f t="shared" ca="1" si="1094"/>
        <v>5</v>
      </c>
      <c r="H5891">
        <f t="shared" ca="1" si="1095"/>
        <v>58</v>
      </c>
      <c r="I5891" s="6">
        <f t="shared" ca="1" si="1102"/>
        <v>0.38027699999999998</v>
      </c>
      <c r="J5891" s="18">
        <f t="shared" ca="1" si="1096"/>
        <v>1.08378945</v>
      </c>
      <c r="K5891" s="7">
        <f t="shared" ca="1" si="1097"/>
        <v>1.08378945</v>
      </c>
      <c r="L5891" s="55" t="str">
        <f t="shared" si="1098"/>
        <v>t5883</v>
      </c>
      <c r="M5891" s="56">
        <v>1</v>
      </c>
      <c r="N5891" s="79">
        <f t="shared" ca="1" si="1103"/>
        <v>1.08378945</v>
      </c>
    </row>
    <row r="5892" spans="1:14">
      <c r="A5892">
        <v>5884</v>
      </c>
      <c r="B5892">
        <f t="shared" si="1099"/>
        <v>36</v>
      </c>
      <c r="C5892">
        <f t="shared" si="1100"/>
        <v>1</v>
      </c>
      <c r="D5892">
        <f t="shared" si="1101"/>
        <v>4</v>
      </c>
      <c r="E5892">
        <f t="shared" si="1092"/>
        <v>70.5</v>
      </c>
      <c r="F5892">
        <f t="shared" ca="1" si="1093"/>
        <v>93</v>
      </c>
      <c r="G5892">
        <f t="shared" ca="1" si="1094"/>
        <v>5</v>
      </c>
      <c r="H5892">
        <f t="shared" ca="1" si="1095"/>
        <v>59</v>
      </c>
      <c r="I5892" s="6">
        <f t="shared" ca="1" si="1102"/>
        <v>0.3868335</v>
      </c>
      <c r="J5892" s="18">
        <f t="shared" ca="1" si="1096"/>
        <v>1.1024754750000001</v>
      </c>
      <c r="K5892" s="7">
        <f t="shared" ca="1" si="1097"/>
        <v>1.1024754750000001</v>
      </c>
      <c r="L5892" s="55" t="str">
        <f t="shared" si="1098"/>
        <v>t5884</v>
      </c>
      <c r="M5892" s="56">
        <v>1</v>
      </c>
      <c r="N5892" s="79">
        <f t="shared" ca="1" si="1103"/>
        <v>1.1024754750000001</v>
      </c>
    </row>
    <row r="5893" spans="1:14">
      <c r="A5893">
        <v>5885</v>
      </c>
      <c r="B5893">
        <f t="shared" si="1099"/>
        <v>36</v>
      </c>
      <c r="C5893">
        <f t="shared" si="1100"/>
        <v>1</v>
      </c>
      <c r="D5893">
        <f t="shared" si="1101"/>
        <v>5</v>
      </c>
      <c r="E5893">
        <f t="shared" si="1092"/>
        <v>70.5</v>
      </c>
      <c r="F5893">
        <f t="shared" ca="1" si="1093"/>
        <v>93</v>
      </c>
      <c r="G5893">
        <f t="shared" ca="1" si="1094"/>
        <v>5</v>
      </c>
      <c r="H5893">
        <f t="shared" ca="1" si="1095"/>
        <v>65</v>
      </c>
      <c r="I5893" s="6">
        <f t="shared" ca="1" si="1102"/>
        <v>0.42617250000000001</v>
      </c>
      <c r="J5893" s="18">
        <f t="shared" ca="1" si="1096"/>
        <v>1.2145916250000002</v>
      </c>
      <c r="K5893" s="7">
        <f t="shared" ca="1" si="1097"/>
        <v>1.2145916250000002</v>
      </c>
      <c r="L5893" s="55" t="str">
        <f t="shared" si="1098"/>
        <v>t5885</v>
      </c>
      <c r="M5893" s="56">
        <v>1</v>
      </c>
      <c r="N5893" s="79">
        <f t="shared" ca="1" si="1103"/>
        <v>1.2145916250000002</v>
      </c>
    </row>
    <row r="5894" spans="1:14">
      <c r="A5894">
        <v>5886</v>
      </c>
      <c r="B5894">
        <f t="shared" si="1099"/>
        <v>36</v>
      </c>
      <c r="C5894">
        <f t="shared" si="1100"/>
        <v>1</v>
      </c>
      <c r="D5894">
        <f t="shared" si="1101"/>
        <v>6</v>
      </c>
      <c r="E5894">
        <f t="shared" si="1092"/>
        <v>70.5</v>
      </c>
      <c r="F5894">
        <f t="shared" ca="1" si="1093"/>
        <v>93</v>
      </c>
      <c r="G5894">
        <f t="shared" ca="1" si="1094"/>
        <v>5</v>
      </c>
      <c r="H5894">
        <f t="shared" ca="1" si="1095"/>
        <v>72</v>
      </c>
      <c r="I5894" s="6">
        <f t="shared" ca="1" si="1102"/>
        <v>0.47206799999999993</v>
      </c>
      <c r="J5894" s="18">
        <f t="shared" ca="1" si="1096"/>
        <v>1.3453937999999999</v>
      </c>
      <c r="K5894" s="7">
        <f t="shared" ca="1" si="1097"/>
        <v>1.3453937999999999</v>
      </c>
      <c r="L5894" s="55" t="str">
        <f t="shared" si="1098"/>
        <v>t5886</v>
      </c>
      <c r="M5894" s="56">
        <v>1</v>
      </c>
      <c r="N5894" s="79">
        <f t="shared" ca="1" si="1103"/>
        <v>1.3453937999999999</v>
      </c>
    </row>
    <row r="5895" spans="1:14">
      <c r="A5895">
        <v>5887</v>
      </c>
      <c r="B5895">
        <f t="shared" si="1099"/>
        <v>36</v>
      </c>
      <c r="C5895">
        <f t="shared" si="1100"/>
        <v>1</v>
      </c>
      <c r="D5895">
        <f t="shared" si="1101"/>
        <v>7</v>
      </c>
      <c r="E5895">
        <f t="shared" si="1092"/>
        <v>70.5</v>
      </c>
      <c r="F5895">
        <f t="shared" ca="1" si="1093"/>
        <v>93</v>
      </c>
      <c r="G5895">
        <f t="shared" ca="1" si="1094"/>
        <v>5</v>
      </c>
      <c r="H5895">
        <f t="shared" ca="1" si="1095"/>
        <v>85</v>
      </c>
      <c r="I5895" s="6">
        <f t="shared" ca="1" si="1102"/>
        <v>0.55730250000000003</v>
      </c>
      <c r="J5895" s="18">
        <f t="shared" ca="1" si="1096"/>
        <v>1.5883121250000001</v>
      </c>
      <c r="K5895" s="7">
        <f t="shared" ca="1" si="1097"/>
        <v>1.5883121249999999</v>
      </c>
      <c r="L5895" s="55" t="str">
        <f t="shared" si="1098"/>
        <v>t5887</v>
      </c>
      <c r="M5895" s="56">
        <v>1</v>
      </c>
      <c r="N5895" s="79">
        <f t="shared" ca="1" si="1103"/>
        <v>1.5883121249999999</v>
      </c>
    </row>
    <row r="5896" spans="1:14">
      <c r="A5896">
        <v>5888</v>
      </c>
      <c r="B5896">
        <f t="shared" si="1099"/>
        <v>36</v>
      </c>
      <c r="C5896">
        <f t="shared" si="1100"/>
        <v>1</v>
      </c>
      <c r="D5896">
        <f t="shared" si="1101"/>
        <v>8</v>
      </c>
      <c r="E5896">
        <f t="shared" ref="E5896:E5959" si="1104">VLOOKUP(B5896,table_week_fact,2)</f>
        <v>70.5</v>
      </c>
      <c r="F5896">
        <f t="shared" ref="F5896:F5959" ca="1" si="1105">OFFSET(table_day_fact_start,C5896-1,0)</f>
        <v>93</v>
      </c>
      <c r="G5896">
        <f t="shared" ref="G5896:G5959" ca="1" si="1106">OFFSET(table_hr_col_start,C5896-1,MATCH(B5896,table_hr_col_wk_hdr)-1)</f>
        <v>5</v>
      </c>
      <c r="H5896">
        <f t="shared" ref="H5896:H5959" ca="1" si="1107">OFFSET(table_hr_fact_start,D5896,G5896-1)</f>
        <v>95</v>
      </c>
      <c r="I5896" s="6">
        <f t="shared" ca="1" si="1102"/>
        <v>0.62286750000000002</v>
      </c>
      <c r="J5896" s="18">
        <f t="shared" ref="J5896:J5959" ca="1" si="1108">peak_baseline*I5896</f>
        <v>1.7751723750000001</v>
      </c>
      <c r="K5896" s="7">
        <f t="shared" ref="K5896:K5959" ca="1" si="1109">J5896*peak_load/peak_baseline</f>
        <v>1.7751723749999999</v>
      </c>
      <c r="L5896" s="55" t="str">
        <f t="shared" ref="L5896:L5959" si="1110">CONCATENATE($M$4,TEXT(A5896,"0"))</f>
        <v>t5888</v>
      </c>
      <c r="M5896" s="56">
        <v>1</v>
      </c>
      <c r="N5896" s="79">
        <f t="shared" ca="1" si="1103"/>
        <v>1.7751723749999999</v>
      </c>
    </row>
    <row r="5897" spans="1:14">
      <c r="A5897">
        <v>5889</v>
      </c>
      <c r="B5897">
        <f t="shared" ref="B5897:B5960" si="1111">ROUNDDOWN(A5897/168,0)+1</f>
        <v>36</v>
      </c>
      <c r="C5897">
        <f t="shared" ref="C5897:C5960" si="1112">ROUNDDOWN(MOD(A5897/24,7),0)+1</f>
        <v>1</v>
      </c>
      <c r="D5897">
        <f t="shared" ref="D5897:D5960" si="1113">MOD(A5897,24)</f>
        <v>9</v>
      </c>
      <c r="E5897">
        <f t="shared" si="1104"/>
        <v>70.5</v>
      </c>
      <c r="F5897">
        <f t="shared" ca="1" si="1105"/>
        <v>93</v>
      </c>
      <c r="G5897">
        <f t="shared" ca="1" si="1106"/>
        <v>5</v>
      </c>
      <c r="H5897">
        <f t="shared" ca="1" si="1107"/>
        <v>99</v>
      </c>
      <c r="I5897" s="6">
        <f t="shared" ref="I5897:I5960" ca="1" si="1114">E5897/100*F5897/100*H5897/100</f>
        <v>0.64909349999999988</v>
      </c>
      <c r="J5897" s="18">
        <f t="shared" ca="1" si="1108"/>
        <v>1.8499164749999997</v>
      </c>
      <c r="K5897" s="7">
        <f t="shared" ca="1" si="1109"/>
        <v>1.8499164749999997</v>
      </c>
      <c r="L5897" s="55" t="str">
        <f t="shared" si="1110"/>
        <v>t5889</v>
      </c>
      <c r="M5897" s="56">
        <v>1</v>
      </c>
      <c r="N5897" s="79">
        <f t="shared" ref="N5897:N5960" ca="1" si="1115">K5897</f>
        <v>1.8499164749999997</v>
      </c>
    </row>
    <row r="5898" spans="1:14">
      <c r="A5898">
        <v>5890</v>
      </c>
      <c r="B5898">
        <f t="shared" si="1111"/>
        <v>36</v>
      </c>
      <c r="C5898">
        <f t="shared" si="1112"/>
        <v>1</v>
      </c>
      <c r="D5898">
        <f t="shared" si="1113"/>
        <v>10</v>
      </c>
      <c r="E5898">
        <f t="shared" si="1104"/>
        <v>70.5</v>
      </c>
      <c r="F5898">
        <f t="shared" ca="1" si="1105"/>
        <v>93</v>
      </c>
      <c r="G5898">
        <f t="shared" ca="1" si="1106"/>
        <v>5</v>
      </c>
      <c r="H5898">
        <f t="shared" ca="1" si="1107"/>
        <v>100</v>
      </c>
      <c r="I5898" s="6">
        <f t="shared" ca="1" si="1114"/>
        <v>0.65564999999999996</v>
      </c>
      <c r="J5898" s="18">
        <f t="shared" ca="1" si="1108"/>
        <v>1.8686024999999999</v>
      </c>
      <c r="K5898" s="7">
        <f t="shared" ca="1" si="1109"/>
        <v>1.8686024999999999</v>
      </c>
      <c r="L5898" s="55" t="str">
        <f t="shared" si="1110"/>
        <v>t5890</v>
      </c>
      <c r="M5898" s="56">
        <v>1</v>
      </c>
      <c r="N5898" s="79">
        <f t="shared" ca="1" si="1115"/>
        <v>1.8686024999999999</v>
      </c>
    </row>
    <row r="5899" spans="1:14">
      <c r="A5899">
        <v>5891</v>
      </c>
      <c r="B5899">
        <f t="shared" si="1111"/>
        <v>36</v>
      </c>
      <c r="C5899">
        <f t="shared" si="1112"/>
        <v>1</v>
      </c>
      <c r="D5899">
        <f t="shared" si="1113"/>
        <v>11</v>
      </c>
      <c r="E5899">
        <f t="shared" si="1104"/>
        <v>70.5</v>
      </c>
      <c r="F5899">
        <f t="shared" ca="1" si="1105"/>
        <v>93</v>
      </c>
      <c r="G5899">
        <f t="shared" ca="1" si="1106"/>
        <v>5</v>
      </c>
      <c r="H5899">
        <f t="shared" ca="1" si="1107"/>
        <v>99</v>
      </c>
      <c r="I5899" s="6">
        <f t="shared" ca="1" si="1114"/>
        <v>0.64909349999999988</v>
      </c>
      <c r="J5899" s="18">
        <f t="shared" ca="1" si="1108"/>
        <v>1.8499164749999997</v>
      </c>
      <c r="K5899" s="7">
        <f t="shared" ca="1" si="1109"/>
        <v>1.8499164749999997</v>
      </c>
      <c r="L5899" s="55" t="str">
        <f t="shared" si="1110"/>
        <v>t5891</v>
      </c>
      <c r="M5899" s="56">
        <v>1</v>
      </c>
      <c r="N5899" s="79">
        <f t="shared" ca="1" si="1115"/>
        <v>1.8499164749999997</v>
      </c>
    </row>
    <row r="5900" spans="1:14">
      <c r="A5900">
        <v>5892</v>
      </c>
      <c r="B5900">
        <f t="shared" si="1111"/>
        <v>36</v>
      </c>
      <c r="C5900">
        <f t="shared" si="1112"/>
        <v>1</v>
      </c>
      <c r="D5900">
        <f t="shared" si="1113"/>
        <v>12</v>
      </c>
      <c r="E5900">
        <f t="shared" si="1104"/>
        <v>70.5</v>
      </c>
      <c r="F5900">
        <f t="shared" ca="1" si="1105"/>
        <v>93</v>
      </c>
      <c r="G5900">
        <f t="shared" ca="1" si="1106"/>
        <v>5</v>
      </c>
      <c r="H5900">
        <f t="shared" ca="1" si="1107"/>
        <v>93</v>
      </c>
      <c r="I5900" s="6">
        <f t="shared" ca="1" si="1114"/>
        <v>0.60975449999999998</v>
      </c>
      <c r="J5900" s="18">
        <f t="shared" ca="1" si="1108"/>
        <v>1.737800325</v>
      </c>
      <c r="K5900" s="7">
        <f t="shared" ca="1" si="1109"/>
        <v>1.737800325</v>
      </c>
      <c r="L5900" s="55" t="str">
        <f t="shared" si="1110"/>
        <v>t5892</v>
      </c>
      <c r="M5900" s="56">
        <v>1</v>
      </c>
      <c r="N5900" s="79">
        <f t="shared" ca="1" si="1115"/>
        <v>1.737800325</v>
      </c>
    </row>
    <row r="5901" spans="1:14">
      <c r="A5901">
        <v>5893</v>
      </c>
      <c r="B5901">
        <f t="shared" si="1111"/>
        <v>36</v>
      </c>
      <c r="C5901">
        <f t="shared" si="1112"/>
        <v>1</v>
      </c>
      <c r="D5901">
        <f t="shared" si="1113"/>
        <v>13</v>
      </c>
      <c r="E5901">
        <f t="shared" si="1104"/>
        <v>70.5</v>
      </c>
      <c r="F5901">
        <f t="shared" ca="1" si="1105"/>
        <v>93</v>
      </c>
      <c r="G5901">
        <f t="shared" ca="1" si="1106"/>
        <v>5</v>
      </c>
      <c r="H5901">
        <f t="shared" ca="1" si="1107"/>
        <v>92</v>
      </c>
      <c r="I5901" s="6">
        <f t="shared" ca="1" si="1114"/>
        <v>0.6031979999999999</v>
      </c>
      <c r="J5901" s="18">
        <f t="shared" ca="1" si="1108"/>
        <v>1.7191142999999998</v>
      </c>
      <c r="K5901" s="7">
        <f t="shared" ca="1" si="1109"/>
        <v>1.7191142999999998</v>
      </c>
      <c r="L5901" s="55" t="str">
        <f t="shared" si="1110"/>
        <v>t5893</v>
      </c>
      <c r="M5901" s="56">
        <v>1</v>
      </c>
      <c r="N5901" s="79">
        <f t="shared" ca="1" si="1115"/>
        <v>1.7191142999999998</v>
      </c>
    </row>
    <row r="5902" spans="1:14">
      <c r="A5902">
        <v>5894</v>
      </c>
      <c r="B5902">
        <f t="shared" si="1111"/>
        <v>36</v>
      </c>
      <c r="C5902">
        <f t="shared" si="1112"/>
        <v>1</v>
      </c>
      <c r="D5902">
        <f t="shared" si="1113"/>
        <v>14</v>
      </c>
      <c r="E5902">
        <f t="shared" si="1104"/>
        <v>70.5</v>
      </c>
      <c r="F5902">
        <f t="shared" ca="1" si="1105"/>
        <v>93</v>
      </c>
      <c r="G5902">
        <f t="shared" ca="1" si="1106"/>
        <v>5</v>
      </c>
      <c r="H5902">
        <f t="shared" ca="1" si="1107"/>
        <v>90</v>
      </c>
      <c r="I5902" s="6">
        <f t="shared" ca="1" si="1114"/>
        <v>0.59008499999999997</v>
      </c>
      <c r="J5902" s="18">
        <f t="shared" ca="1" si="1108"/>
        <v>1.6817422499999999</v>
      </c>
      <c r="K5902" s="7">
        <f t="shared" ca="1" si="1109"/>
        <v>1.6817422499999999</v>
      </c>
      <c r="L5902" s="55" t="str">
        <f t="shared" si="1110"/>
        <v>t5894</v>
      </c>
      <c r="M5902" s="56">
        <v>1</v>
      </c>
      <c r="N5902" s="79">
        <f t="shared" ca="1" si="1115"/>
        <v>1.6817422499999999</v>
      </c>
    </row>
    <row r="5903" spans="1:14">
      <c r="A5903">
        <v>5895</v>
      </c>
      <c r="B5903">
        <f t="shared" si="1111"/>
        <v>36</v>
      </c>
      <c r="C5903">
        <f t="shared" si="1112"/>
        <v>1</v>
      </c>
      <c r="D5903">
        <f t="shared" si="1113"/>
        <v>15</v>
      </c>
      <c r="E5903">
        <f t="shared" si="1104"/>
        <v>70.5</v>
      </c>
      <c r="F5903">
        <f t="shared" ca="1" si="1105"/>
        <v>93</v>
      </c>
      <c r="G5903">
        <f t="shared" ca="1" si="1106"/>
        <v>5</v>
      </c>
      <c r="H5903">
        <f t="shared" ca="1" si="1107"/>
        <v>88</v>
      </c>
      <c r="I5903" s="6">
        <f t="shared" ca="1" si="1114"/>
        <v>0.57697199999999993</v>
      </c>
      <c r="J5903" s="18">
        <f t="shared" ca="1" si="1108"/>
        <v>1.6443701999999998</v>
      </c>
      <c r="K5903" s="7">
        <f t="shared" ca="1" si="1109"/>
        <v>1.6443701999999996</v>
      </c>
      <c r="L5903" s="55" t="str">
        <f t="shared" si="1110"/>
        <v>t5895</v>
      </c>
      <c r="M5903" s="56">
        <v>1</v>
      </c>
      <c r="N5903" s="79">
        <f t="shared" ca="1" si="1115"/>
        <v>1.6443701999999996</v>
      </c>
    </row>
    <row r="5904" spans="1:14">
      <c r="A5904">
        <v>5896</v>
      </c>
      <c r="B5904">
        <f t="shared" si="1111"/>
        <v>36</v>
      </c>
      <c r="C5904">
        <f t="shared" si="1112"/>
        <v>1</v>
      </c>
      <c r="D5904">
        <f t="shared" si="1113"/>
        <v>16</v>
      </c>
      <c r="E5904">
        <f t="shared" si="1104"/>
        <v>70.5</v>
      </c>
      <c r="F5904">
        <f t="shared" ca="1" si="1105"/>
        <v>93</v>
      </c>
      <c r="G5904">
        <f t="shared" ca="1" si="1106"/>
        <v>5</v>
      </c>
      <c r="H5904">
        <f t="shared" ca="1" si="1107"/>
        <v>90</v>
      </c>
      <c r="I5904" s="6">
        <f t="shared" ca="1" si="1114"/>
        <v>0.59008499999999997</v>
      </c>
      <c r="J5904" s="18">
        <f t="shared" ca="1" si="1108"/>
        <v>1.6817422499999999</v>
      </c>
      <c r="K5904" s="7">
        <f t="shared" ca="1" si="1109"/>
        <v>1.6817422499999999</v>
      </c>
      <c r="L5904" s="55" t="str">
        <f t="shared" si="1110"/>
        <v>t5896</v>
      </c>
      <c r="M5904" s="56">
        <v>1</v>
      </c>
      <c r="N5904" s="79">
        <f t="shared" ca="1" si="1115"/>
        <v>1.6817422499999999</v>
      </c>
    </row>
    <row r="5905" spans="1:14">
      <c r="A5905">
        <v>5897</v>
      </c>
      <c r="B5905">
        <f t="shared" si="1111"/>
        <v>36</v>
      </c>
      <c r="C5905">
        <f t="shared" si="1112"/>
        <v>1</v>
      </c>
      <c r="D5905">
        <f t="shared" si="1113"/>
        <v>17</v>
      </c>
      <c r="E5905">
        <f t="shared" si="1104"/>
        <v>70.5</v>
      </c>
      <c r="F5905">
        <f t="shared" ca="1" si="1105"/>
        <v>93</v>
      </c>
      <c r="G5905">
        <f t="shared" ca="1" si="1106"/>
        <v>5</v>
      </c>
      <c r="H5905">
        <f t="shared" ca="1" si="1107"/>
        <v>92</v>
      </c>
      <c r="I5905" s="6">
        <f t="shared" ca="1" si="1114"/>
        <v>0.6031979999999999</v>
      </c>
      <c r="J5905" s="18">
        <f t="shared" ca="1" si="1108"/>
        <v>1.7191142999999998</v>
      </c>
      <c r="K5905" s="7">
        <f t="shared" ca="1" si="1109"/>
        <v>1.7191142999999998</v>
      </c>
      <c r="L5905" s="55" t="str">
        <f t="shared" si="1110"/>
        <v>t5897</v>
      </c>
      <c r="M5905" s="56">
        <v>1</v>
      </c>
      <c r="N5905" s="79">
        <f t="shared" ca="1" si="1115"/>
        <v>1.7191142999999998</v>
      </c>
    </row>
    <row r="5906" spans="1:14">
      <c r="A5906">
        <v>5898</v>
      </c>
      <c r="B5906">
        <f t="shared" si="1111"/>
        <v>36</v>
      </c>
      <c r="C5906">
        <f t="shared" si="1112"/>
        <v>1</v>
      </c>
      <c r="D5906">
        <f t="shared" si="1113"/>
        <v>18</v>
      </c>
      <c r="E5906">
        <f t="shared" si="1104"/>
        <v>70.5</v>
      </c>
      <c r="F5906">
        <f t="shared" ca="1" si="1105"/>
        <v>93</v>
      </c>
      <c r="G5906">
        <f t="shared" ca="1" si="1106"/>
        <v>5</v>
      </c>
      <c r="H5906">
        <f t="shared" ca="1" si="1107"/>
        <v>96</v>
      </c>
      <c r="I5906" s="6">
        <f t="shared" ca="1" si="1114"/>
        <v>0.62942399999999987</v>
      </c>
      <c r="J5906" s="18">
        <f t="shared" ca="1" si="1108"/>
        <v>1.7938583999999997</v>
      </c>
      <c r="K5906" s="7">
        <f t="shared" ca="1" si="1109"/>
        <v>1.7938583999999997</v>
      </c>
      <c r="L5906" s="55" t="str">
        <f t="shared" si="1110"/>
        <v>t5898</v>
      </c>
      <c r="M5906" s="56">
        <v>1</v>
      </c>
      <c r="N5906" s="79">
        <f t="shared" ca="1" si="1115"/>
        <v>1.7938583999999997</v>
      </c>
    </row>
    <row r="5907" spans="1:14">
      <c r="A5907">
        <v>5899</v>
      </c>
      <c r="B5907">
        <f t="shared" si="1111"/>
        <v>36</v>
      </c>
      <c r="C5907">
        <f t="shared" si="1112"/>
        <v>1</v>
      </c>
      <c r="D5907">
        <f t="shared" si="1113"/>
        <v>19</v>
      </c>
      <c r="E5907">
        <f t="shared" si="1104"/>
        <v>70.5</v>
      </c>
      <c r="F5907">
        <f t="shared" ca="1" si="1105"/>
        <v>93</v>
      </c>
      <c r="G5907">
        <f t="shared" ca="1" si="1106"/>
        <v>5</v>
      </c>
      <c r="H5907">
        <f t="shared" ca="1" si="1107"/>
        <v>98</v>
      </c>
      <c r="I5907" s="6">
        <f t="shared" ca="1" si="1114"/>
        <v>0.64253699999999991</v>
      </c>
      <c r="J5907" s="18">
        <f t="shared" ca="1" si="1108"/>
        <v>1.8312304499999998</v>
      </c>
      <c r="K5907" s="7">
        <f t="shared" ca="1" si="1109"/>
        <v>1.8312304499999996</v>
      </c>
      <c r="L5907" s="55" t="str">
        <f t="shared" si="1110"/>
        <v>t5899</v>
      </c>
      <c r="M5907" s="56">
        <v>1</v>
      </c>
      <c r="N5907" s="79">
        <f t="shared" ca="1" si="1115"/>
        <v>1.8312304499999996</v>
      </c>
    </row>
    <row r="5908" spans="1:14">
      <c r="A5908">
        <v>5900</v>
      </c>
      <c r="B5908">
        <f t="shared" si="1111"/>
        <v>36</v>
      </c>
      <c r="C5908">
        <f t="shared" si="1112"/>
        <v>1</v>
      </c>
      <c r="D5908">
        <f t="shared" si="1113"/>
        <v>20</v>
      </c>
      <c r="E5908">
        <f t="shared" si="1104"/>
        <v>70.5</v>
      </c>
      <c r="F5908">
        <f t="shared" ca="1" si="1105"/>
        <v>93</v>
      </c>
      <c r="G5908">
        <f t="shared" ca="1" si="1106"/>
        <v>5</v>
      </c>
      <c r="H5908">
        <f t="shared" ca="1" si="1107"/>
        <v>96</v>
      </c>
      <c r="I5908" s="6">
        <f t="shared" ca="1" si="1114"/>
        <v>0.62942399999999987</v>
      </c>
      <c r="J5908" s="18">
        <f t="shared" ca="1" si="1108"/>
        <v>1.7938583999999997</v>
      </c>
      <c r="K5908" s="7">
        <f t="shared" ca="1" si="1109"/>
        <v>1.7938583999999997</v>
      </c>
      <c r="L5908" s="55" t="str">
        <f t="shared" si="1110"/>
        <v>t5900</v>
      </c>
      <c r="M5908" s="56">
        <v>1</v>
      </c>
      <c r="N5908" s="79">
        <f t="shared" ca="1" si="1115"/>
        <v>1.7938583999999997</v>
      </c>
    </row>
    <row r="5909" spans="1:14">
      <c r="A5909">
        <v>5901</v>
      </c>
      <c r="B5909">
        <f t="shared" si="1111"/>
        <v>36</v>
      </c>
      <c r="C5909">
        <f t="shared" si="1112"/>
        <v>1</v>
      </c>
      <c r="D5909">
        <f t="shared" si="1113"/>
        <v>21</v>
      </c>
      <c r="E5909">
        <f t="shared" si="1104"/>
        <v>70.5</v>
      </c>
      <c r="F5909">
        <f t="shared" ca="1" si="1105"/>
        <v>93</v>
      </c>
      <c r="G5909">
        <f t="shared" ca="1" si="1106"/>
        <v>5</v>
      </c>
      <c r="H5909">
        <f t="shared" ca="1" si="1107"/>
        <v>90</v>
      </c>
      <c r="I5909" s="6">
        <f t="shared" ca="1" si="1114"/>
        <v>0.59008499999999997</v>
      </c>
      <c r="J5909" s="18">
        <f t="shared" ca="1" si="1108"/>
        <v>1.6817422499999999</v>
      </c>
      <c r="K5909" s="7">
        <f t="shared" ca="1" si="1109"/>
        <v>1.6817422499999999</v>
      </c>
      <c r="L5909" s="55" t="str">
        <f t="shared" si="1110"/>
        <v>t5901</v>
      </c>
      <c r="M5909" s="56">
        <v>1</v>
      </c>
      <c r="N5909" s="79">
        <f t="shared" ca="1" si="1115"/>
        <v>1.6817422499999999</v>
      </c>
    </row>
    <row r="5910" spans="1:14">
      <c r="A5910">
        <v>5902</v>
      </c>
      <c r="B5910">
        <f t="shared" si="1111"/>
        <v>36</v>
      </c>
      <c r="C5910">
        <f t="shared" si="1112"/>
        <v>1</v>
      </c>
      <c r="D5910">
        <f t="shared" si="1113"/>
        <v>22</v>
      </c>
      <c r="E5910">
        <f t="shared" si="1104"/>
        <v>70.5</v>
      </c>
      <c r="F5910">
        <f t="shared" ca="1" si="1105"/>
        <v>93</v>
      </c>
      <c r="G5910">
        <f t="shared" ca="1" si="1106"/>
        <v>5</v>
      </c>
      <c r="H5910">
        <f t="shared" ca="1" si="1107"/>
        <v>80</v>
      </c>
      <c r="I5910" s="6">
        <f t="shared" ca="1" si="1114"/>
        <v>0.52451999999999999</v>
      </c>
      <c r="J5910" s="18">
        <f t="shared" ca="1" si="1108"/>
        <v>1.494882</v>
      </c>
      <c r="K5910" s="7">
        <f t="shared" ca="1" si="1109"/>
        <v>1.494882</v>
      </c>
      <c r="L5910" s="55" t="str">
        <f t="shared" si="1110"/>
        <v>t5902</v>
      </c>
      <c r="M5910" s="56">
        <v>1</v>
      </c>
      <c r="N5910" s="79">
        <f t="shared" ca="1" si="1115"/>
        <v>1.494882</v>
      </c>
    </row>
    <row r="5911" spans="1:14">
      <c r="A5911">
        <v>5903</v>
      </c>
      <c r="B5911">
        <f t="shared" si="1111"/>
        <v>36</v>
      </c>
      <c r="C5911">
        <f t="shared" si="1112"/>
        <v>1</v>
      </c>
      <c r="D5911">
        <f t="shared" si="1113"/>
        <v>23</v>
      </c>
      <c r="E5911">
        <f t="shared" si="1104"/>
        <v>70.5</v>
      </c>
      <c r="F5911">
        <f t="shared" ca="1" si="1105"/>
        <v>93</v>
      </c>
      <c r="G5911">
        <f t="shared" ca="1" si="1106"/>
        <v>5</v>
      </c>
      <c r="H5911">
        <f t="shared" ca="1" si="1107"/>
        <v>70</v>
      </c>
      <c r="I5911" s="6">
        <f t="shared" ca="1" si="1114"/>
        <v>0.458955</v>
      </c>
      <c r="J5911" s="18">
        <f t="shared" ca="1" si="1108"/>
        <v>1.30802175</v>
      </c>
      <c r="K5911" s="7">
        <f t="shared" ca="1" si="1109"/>
        <v>1.30802175</v>
      </c>
      <c r="L5911" s="55" t="str">
        <f t="shared" si="1110"/>
        <v>t5903</v>
      </c>
      <c r="M5911" s="56">
        <v>1</v>
      </c>
      <c r="N5911" s="79">
        <f t="shared" ca="1" si="1115"/>
        <v>1.30802175</v>
      </c>
    </row>
    <row r="5912" spans="1:14">
      <c r="A5912">
        <v>5904</v>
      </c>
      <c r="B5912">
        <f t="shared" si="1111"/>
        <v>36</v>
      </c>
      <c r="C5912">
        <f t="shared" si="1112"/>
        <v>2</v>
      </c>
      <c r="D5912">
        <f t="shared" si="1113"/>
        <v>0</v>
      </c>
      <c r="E5912">
        <f t="shared" si="1104"/>
        <v>70.5</v>
      </c>
      <c r="F5912">
        <f t="shared" ca="1" si="1105"/>
        <v>100</v>
      </c>
      <c r="G5912">
        <f t="shared" ca="1" si="1106"/>
        <v>5</v>
      </c>
      <c r="H5912">
        <f t="shared" ca="1" si="1107"/>
        <v>63</v>
      </c>
      <c r="I5912" s="6">
        <f t="shared" ca="1" si="1114"/>
        <v>0.44414999999999999</v>
      </c>
      <c r="J5912" s="18">
        <f t="shared" ca="1" si="1108"/>
        <v>1.2658275000000001</v>
      </c>
      <c r="K5912" s="7">
        <f t="shared" ca="1" si="1109"/>
        <v>1.2658275000000001</v>
      </c>
      <c r="L5912" s="55" t="str">
        <f t="shared" si="1110"/>
        <v>t5904</v>
      </c>
      <c r="M5912" s="56">
        <v>1</v>
      </c>
      <c r="N5912" s="79">
        <f t="shared" ca="1" si="1115"/>
        <v>1.2658275000000001</v>
      </c>
    </row>
    <row r="5913" spans="1:14">
      <c r="A5913">
        <v>5905</v>
      </c>
      <c r="B5913">
        <f t="shared" si="1111"/>
        <v>36</v>
      </c>
      <c r="C5913">
        <f t="shared" si="1112"/>
        <v>2</v>
      </c>
      <c r="D5913">
        <f t="shared" si="1113"/>
        <v>1</v>
      </c>
      <c r="E5913">
        <f t="shared" si="1104"/>
        <v>70.5</v>
      </c>
      <c r="F5913">
        <f t="shared" ca="1" si="1105"/>
        <v>100</v>
      </c>
      <c r="G5913">
        <f t="shared" ca="1" si="1106"/>
        <v>5</v>
      </c>
      <c r="H5913">
        <f t="shared" ca="1" si="1107"/>
        <v>62</v>
      </c>
      <c r="I5913" s="6">
        <f t="shared" ca="1" si="1114"/>
        <v>0.43709999999999999</v>
      </c>
      <c r="J5913" s="18">
        <f t="shared" ca="1" si="1108"/>
        <v>1.245735</v>
      </c>
      <c r="K5913" s="7">
        <f t="shared" ca="1" si="1109"/>
        <v>1.245735</v>
      </c>
      <c r="L5913" s="55" t="str">
        <f t="shared" si="1110"/>
        <v>t5905</v>
      </c>
      <c r="M5913" s="56">
        <v>1</v>
      </c>
      <c r="N5913" s="79">
        <f t="shared" ca="1" si="1115"/>
        <v>1.245735</v>
      </c>
    </row>
    <row r="5914" spans="1:14">
      <c r="A5914">
        <v>5906</v>
      </c>
      <c r="B5914">
        <f t="shared" si="1111"/>
        <v>36</v>
      </c>
      <c r="C5914">
        <f t="shared" si="1112"/>
        <v>2</v>
      </c>
      <c r="D5914">
        <f t="shared" si="1113"/>
        <v>2</v>
      </c>
      <c r="E5914">
        <f t="shared" si="1104"/>
        <v>70.5</v>
      </c>
      <c r="F5914">
        <f t="shared" ca="1" si="1105"/>
        <v>100</v>
      </c>
      <c r="G5914">
        <f t="shared" ca="1" si="1106"/>
        <v>5</v>
      </c>
      <c r="H5914">
        <f t="shared" ca="1" si="1107"/>
        <v>60</v>
      </c>
      <c r="I5914" s="6">
        <f t="shared" ca="1" si="1114"/>
        <v>0.42299999999999999</v>
      </c>
      <c r="J5914" s="18">
        <f t="shared" ca="1" si="1108"/>
        <v>1.2055499999999999</v>
      </c>
      <c r="K5914" s="7">
        <f t="shared" ca="1" si="1109"/>
        <v>1.2055499999999999</v>
      </c>
      <c r="L5914" s="55" t="str">
        <f t="shared" si="1110"/>
        <v>t5906</v>
      </c>
      <c r="M5914" s="56">
        <v>1</v>
      </c>
      <c r="N5914" s="79">
        <f t="shared" ca="1" si="1115"/>
        <v>1.2055499999999999</v>
      </c>
    </row>
    <row r="5915" spans="1:14">
      <c r="A5915">
        <v>5907</v>
      </c>
      <c r="B5915">
        <f t="shared" si="1111"/>
        <v>36</v>
      </c>
      <c r="C5915">
        <f t="shared" si="1112"/>
        <v>2</v>
      </c>
      <c r="D5915">
        <f t="shared" si="1113"/>
        <v>3</v>
      </c>
      <c r="E5915">
        <f t="shared" si="1104"/>
        <v>70.5</v>
      </c>
      <c r="F5915">
        <f t="shared" ca="1" si="1105"/>
        <v>100</v>
      </c>
      <c r="G5915">
        <f t="shared" ca="1" si="1106"/>
        <v>5</v>
      </c>
      <c r="H5915">
        <f t="shared" ca="1" si="1107"/>
        <v>58</v>
      </c>
      <c r="I5915" s="6">
        <f t="shared" ca="1" si="1114"/>
        <v>0.40889999999999999</v>
      </c>
      <c r="J5915" s="18">
        <f t="shared" ca="1" si="1108"/>
        <v>1.165365</v>
      </c>
      <c r="K5915" s="7">
        <f t="shared" ca="1" si="1109"/>
        <v>1.165365</v>
      </c>
      <c r="L5915" s="55" t="str">
        <f t="shared" si="1110"/>
        <v>t5907</v>
      </c>
      <c r="M5915" s="56">
        <v>1</v>
      </c>
      <c r="N5915" s="79">
        <f t="shared" ca="1" si="1115"/>
        <v>1.165365</v>
      </c>
    </row>
    <row r="5916" spans="1:14">
      <c r="A5916">
        <v>5908</v>
      </c>
      <c r="B5916">
        <f t="shared" si="1111"/>
        <v>36</v>
      </c>
      <c r="C5916">
        <f t="shared" si="1112"/>
        <v>2</v>
      </c>
      <c r="D5916">
        <f t="shared" si="1113"/>
        <v>4</v>
      </c>
      <c r="E5916">
        <f t="shared" si="1104"/>
        <v>70.5</v>
      </c>
      <c r="F5916">
        <f t="shared" ca="1" si="1105"/>
        <v>100</v>
      </c>
      <c r="G5916">
        <f t="shared" ca="1" si="1106"/>
        <v>5</v>
      </c>
      <c r="H5916">
        <f t="shared" ca="1" si="1107"/>
        <v>59</v>
      </c>
      <c r="I5916" s="6">
        <f t="shared" ca="1" si="1114"/>
        <v>0.41594999999999999</v>
      </c>
      <c r="J5916" s="18">
        <f t="shared" ca="1" si="1108"/>
        <v>1.1854575000000001</v>
      </c>
      <c r="K5916" s="7">
        <f t="shared" ca="1" si="1109"/>
        <v>1.1854575000000001</v>
      </c>
      <c r="L5916" s="55" t="str">
        <f t="shared" si="1110"/>
        <v>t5908</v>
      </c>
      <c r="M5916" s="56">
        <v>1</v>
      </c>
      <c r="N5916" s="79">
        <f t="shared" ca="1" si="1115"/>
        <v>1.1854575000000001</v>
      </c>
    </row>
    <row r="5917" spans="1:14">
      <c r="A5917">
        <v>5909</v>
      </c>
      <c r="B5917">
        <f t="shared" si="1111"/>
        <v>36</v>
      </c>
      <c r="C5917">
        <f t="shared" si="1112"/>
        <v>2</v>
      </c>
      <c r="D5917">
        <f t="shared" si="1113"/>
        <v>5</v>
      </c>
      <c r="E5917">
        <f t="shared" si="1104"/>
        <v>70.5</v>
      </c>
      <c r="F5917">
        <f t="shared" ca="1" si="1105"/>
        <v>100</v>
      </c>
      <c r="G5917">
        <f t="shared" ca="1" si="1106"/>
        <v>5</v>
      </c>
      <c r="H5917">
        <f t="shared" ca="1" si="1107"/>
        <v>65</v>
      </c>
      <c r="I5917" s="6">
        <f t="shared" ca="1" si="1114"/>
        <v>0.45824999999999994</v>
      </c>
      <c r="J5917" s="18">
        <f t="shared" ca="1" si="1108"/>
        <v>1.3060124999999998</v>
      </c>
      <c r="K5917" s="7">
        <f t="shared" ca="1" si="1109"/>
        <v>1.3060124999999998</v>
      </c>
      <c r="L5917" s="55" t="str">
        <f t="shared" si="1110"/>
        <v>t5909</v>
      </c>
      <c r="M5917" s="56">
        <v>1</v>
      </c>
      <c r="N5917" s="79">
        <f t="shared" ca="1" si="1115"/>
        <v>1.3060124999999998</v>
      </c>
    </row>
    <row r="5918" spans="1:14">
      <c r="A5918">
        <v>5910</v>
      </c>
      <c r="B5918">
        <f t="shared" si="1111"/>
        <v>36</v>
      </c>
      <c r="C5918">
        <f t="shared" si="1112"/>
        <v>2</v>
      </c>
      <c r="D5918">
        <f t="shared" si="1113"/>
        <v>6</v>
      </c>
      <c r="E5918">
        <f t="shared" si="1104"/>
        <v>70.5</v>
      </c>
      <c r="F5918">
        <f t="shared" ca="1" si="1105"/>
        <v>100</v>
      </c>
      <c r="G5918">
        <f t="shared" ca="1" si="1106"/>
        <v>5</v>
      </c>
      <c r="H5918">
        <f t="shared" ca="1" si="1107"/>
        <v>72</v>
      </c>
      <c r="I5918" s="6">
        <f t="shared" ca="1" si="1114"/>
        <v>0.50759999999999994</v>
      </c>
      <c r="J5918" s="18">
        <f t="shared" ca="1" si="1108"/>
        <v>1.4466599999999998</v>
      </c>
      <c r="K5918" s="7">
        <f t="shared" ca="1" si="1109"/>
        <v>1.4466599999999996</v>
      </c>
      <c r="L5918" s="55" t="str">
        <f t="shared" si="1110"/>
        <v>t5910</v>
      </c>
      <c r="M5918" s="56">
        <v>1</v>
      </c>
      <c r="N5918" s="79">
        <f t="shared" ca="1" si="1115"/>
        <v>1.4466599999999996</v>
      </c>
    </row>
    <row r="5919" spans="1:14">
      <c r="A5919">
        <v>5911</v>
      </c>
      <c r="B5919">
        <f t="shared" si="1111"/>
        <v>36</v>
      </c>
      <c r="C5919">
        <f t="shared" si="1112"/>
        <v>2</v>
      </c>
      <c r="D5919">
        <f t="shared" si="1113"/>
        <v>7</v>
      </c>
      <c r="E5919">
        <f t="shared" si="1104"/>
        <v>70.5</v>
      </c>
      <c r="F5919">
        <f t="shared" ca="1" si="1105"/>
        <v>100</v>
      </c>
      <c r="G5919">
        <f t="shared" ca="1" si="1106"/>
        <v>5</v>
      </c>
      <c r="H5919">
        <f t="shared" ca="1" si="1107"/>
        <v>85</v>
      </c>
      <c r="I5919" s="6">
        <f t="shared" ca="1" si="1114"/>
        <v>0.59924999999999995</v>
      </c>
      <c r="J5919" s="18">
        <f t="shared" ca="1" si="1108"/>
        <v>1.7078624999999998</v>
      </c>
      <c r="K5919" s="7">
        <f t="shared" ca="1" si="1109"/>
        <v>1.7078624999999998</v>
      </c>
      <c r="L5919" s="55" t="str">
        <f t="shared" si="1110"/>
        <v>t5911</v>
      </c>
      <c r="M5919" s="56">
        <v>1</v>
      </c>
      <c r="N5919" s="79">
        <f t="shared" ca="1" si="1115"/>
        <v>1.7078624999999998</v>
      </c>
    </row>
    <row r="5920" spans="1:14">
      <c r="A5920">
        <v>5912</v>
      </c>
      <c r="B5920">
        <f t="shared" si="1111"/>
        <v>36</v>
      </c>
      <c r="C5920">
        <f t="shared" si="1112"/>
        <v>2</v>
      </c>
      <c r="D5920">
        <f t="shared" si="1113"/>
        <v>8</v>
      </c>
      <c r="E5920">
        <f t="shared" si="1104"/>
        <v>70.5</v>
      </c>
      <c r="F5920">
        <f t="shared" ca="1" si="1105"/>
        <v>100</v>
      </c>
      <c r="G5920">
        <f t="shared" ca="1" si="1106"/>
        <v>5</v>
      </c>
      <c r="H5920">
        <f t="shared" ca="1" si="1107"/>
        <v>95</v>
      </c>
      <c r="I5920" s="6">
        <f t="shared" ca="1" si="1114"/>
        <v>0.66974999999999996</v>
      </c>
      <c r="J5920" s="18">
        <f t="shared" ca="1" si="1108"/>
        <v>1.9087874999999999</v>
      </c>
      <c r="K5920" s="7">
        <f t="shared" ca="1" si="1109"/>
        <v>1.9087874999999996</v>
      </c>
      <c r="L5920" s="55" t="str">
        <f t="shared" si="1110"/>
        <v>t5912</v>
      </c>
      <c r="M5920" s="56">
        <v>1</v>
      </c>
      <c r="N5920" s="79">
        <f t="shared" ca="1" si="1115"/>
        <v>1.9087874999999996</v>
      </c>
    </row>
    <row r="5921" spans="1:14">
      <c r="A5921">
        <v>5913</v>
      </c>
      <c r="B5921">
        <f t="shared" si="1111"/>
        <v>36</v>
      </c>
      <c r="C5921">
        <f t="shared" si="1112"/>
        <v>2</v>
      </c>
      <c r="D5921">
        <f t="shared" si="1113"/>
        <v>9</v>
      </c>
      <c r="E5921">
        <f t="shared" si="1104"/>
        <v>70.5</v>
      </c>
      <c r="F5921">
        <f t="shared" ca="1" si="1105"/>
        <v>100</v>
      </c>
      <c r="G5921">
        <f t="shared" ca="1" si="1106"/>
        <v>5</v>
      </c>
      <c r="H5921">
        <f t="shared" ca="1" si="1107"/>
        <v>99</v>
      </c>
      <c r="I5921" s="6">
        <f t="shared" ca="1" si="1114"/>
        <v>0.69795000000000007</v>
      </c>
      <c r="J5921" s="18">
        <f t="shared" ca="1" si="1108"/>
        <v>1.9891575000000004</v>
      </c>
      <c r="K5921" s="7">
        <f t="shared" ca="1" si="1109"/>
        <v>1.9891575000000004</v>
      </c>
      <c r="L5921" s="55" t="str">
        <f t="shared" si="1110"/>
        <v>t5913</v>
      </c>
      <c r="M5921" s="56">
        <v>1</v>
      </c>
      <c r="N5921" s="79">
        <f t="shared" ca="1" si="1115"/>
        <v>1.9891575000000004</v>
      </c>
    </row>
    <row r="5922" spans="1:14">
      <c r="A5922">
        <v>5914</v>
      </c>
      <c r="B5922">
        <f t="shared" si="1111"/>
        <v>36</v>
      </c>
      <c r="C5922">
        <f t="shared" si="1112"/>
        <v>2</v>
      </c>
      <c r="D5922">
        <f t="shared" si="1113"/>
        <v>10</v>
      </c>
      <c r="E5922">
        <f t="shared" si="1104"/>
        <v>70.5</v>
      </c>
      <c r="F5922">
        <f t="shared" ca="1" si="1105"/>
        <v>100</v>
      </c>
      <c r="G5922">
        <f t="shared" ca="1" si="1106"/>
        <v>5</v>
      </c>
      <c r="H5922">
        <f t="shared" ca="1" si="1107"/>
        <v>100</v>
      </c>
      <c r="I5922" s="6">
        <f t="shared" ca="1" si="1114"/>
        <v>0.70499999999999996</v>
      </c>
      <c r="J5922" s="18">
        <f t="shared" ca="1" si="1108"/>
        <v>2.0092499999999998</v>
      </c>
      <c r="K5922" s="7">
        <f t="shared" ca="1" si="1109"/>
        <v>2.0092499999999998</v>
      </c>
      <c r="L5922" s="55" t="str">
        <f t="shared" si="1110"/>
        <v>t5914</v>
      </c>
      <c r="M5922" s="56">
        <v>1</v>
      </c>
      <c r="N5922" s="79">
        <f t="shared" ca="1" si="1115"/>
        <v>2.0092499999999998</v>
      </c>
    </row>
    <row r="5923" spans="1:14">
      <c r="A5923">
        <v>5915</v>
      </c>
      <c r="B5923">
        <f t="shared" si="1111"/>
        <v>36</v>
      </c>
      <c r="C5923">
        <f t="shared" si="1112"/>
        <v>2</v>
      </c>
      <c r="D5923">
        <f t="shared" si="1113"/>
        <v>11</v>
      </c>
      <c r="E5923">
        <f t="shared" si="1104"/>
        <v>70.5</v>
      </c>
      <c r="F5923">
        <f t="shared" ca="1" si="1105"/>
        <v>100</v>
      </c>
      <c r="G5923">
        <f t="shared" ca="1" si="1106"/>
        <v>5</v>
      </c>
      <c r="H5923">
        <f t="shared" ca="1" si="1107"/>
        <v>99</v>
      </c>
      <c r="I5923" s="6">
        <f t="shared" ca="1" si="1114"/>
        <v>0.69795000000000007</v>
      </c>
      <c r="J5923" s="18">
        <f t="shared" ca="1" si="1108"/>
        <v>1.9891575000000004</v>
      </c>
      <c r="K5923" s="7">
        <f t="shared" ca="1" si="1109"/>
        <v>1.9891575000000004</v>
      </c>
      <c r="L5923" s="55" t="str">
        <f t="shared" si="1110"/>
        <v>t5915</v>
      </c>
      <c r="M5923" s="56">
        <v>1</v>
      </c>
      <c r="N5923" s="79">
        <f t="shared" ca="1" si="1115"/>
        <v>1.9891575000000004</v>
      </c>
    </row>
    <row r="5924" spans="1:14">
      <c r="A5924">
        <v>5916</v>
      </c>
      <c r="B5924">
        <f t="shared" si="1111"/>
        <v>36</v>
      </c>
      <c r="C5924">
        <f t="shared" si="1112"/>
        <v>2</v>
      </c>
      <c r="D5924">
        <f t="shared" si="1113"/>
        <v>12</v>
      </c>
      <c r="E5924">
        <f t="shared" si="1104"/>
        <v>70.5</v>
      </c>
      <c r="F5924">
        <f t="shared" ca="1" si="1105"/>
        <v>100</v>
      </c>
      <c r="G5924">
        <f t="shared" ca="1" si="1106"/>
        <v>5</v>
      </c>
      <c r="H5924">
        <f t="shared" ca="1" si="1107"/>
        <v>93</v>
      </c>
      <c r="I5924" s="6">
        <f t="shared" ca="1" si="1114"/>
        <v>0.65564999999999996</v>
      </c>
      <c r="J5924" s="18">
        <f t="shared" ca="1" si="1108"/>
        <v>1.8686024999999999</v>
      </c>
      <c r="K5924" s="7">
        <f t="shared" ca="1" si="1109"/>
        <v>1.8686024999999999</v>
      </c>
      <c r="L5924" s="55" t="str">
        <f t="shared" si="1110"/>
        <v>t5916</v>
      </c>
      <c r="M5924" s="56">
        <v>1</v>
      </c>
      <c r="N5924" s="79">
        <f t="shared" ca="1" si="1115"/>
        <v>1.8686024999999999</v>
      </c>
    </row>
    <row r="5925" spans="1:14">
      <c r="A5925">
        <v>5917</v>
      </c>
      <c r="B5925">
        <f t="shared" si="1111"/>
        <v>36</v>
      </c>
      <c r="C5925">
        <f t="shared" si="1112"/>
        <v>2</v>
      </c>
      <c r="D5925">
        <f t="shared" si="1113"/>
        <v>13</v>
      </c>
      <c r="E5925">
        <f t="shared" si="1104"/>
        <v>70.5</v>
      </c>
      <c r="F5925">
        <f t="shared" ca="1" si="1105"/>
        <v>100</v>
      </c>
      <c r="G5925">
        <f t="shared" ca="1" si="1106"/>
        <v>5</v>
      </c>
      <c r="H5925">
        <f t="shared" ca="1" si="1107"/>
        <v>92</v>
      </c>
      <c r="I5925" s="6">
        <f t="shared" ca="1" si="1114"/>
        <v>0.64859999999999995</v>
      </c>
      <c r="J5925" s="18">
        <f t="shared" ca="1" si="1108"/>
        <v>1.8485099999999999</v>
      </c>
      <c r="K5925" s="7">
        <f t="shared" ca="1" si="1109"/>
        <v>1.8485100000000001</v>
      </c>
      <c r="L5925" s="55" t="str">
        <f t="shared" si="1110"/>
        <v>t5917</v>
      </c>
      <c r="M5925" s="56">
        <v>1</v>
      </c>
      <c r="N5925" s="79">
        <f t="shared" ca="1" si="1115"/>
        <v>1.8485100000000001</v>
      </c>
    </row>
    <row r="5926" spans="1:14">
      <c r="A5926">
        <v>5918</v>
      </c>
      <c r="B5926">
        <f t="shared" si="1111"/>
        <v>36</v>
      </c>
      <c r="C5926">
        <f t="shared" si="1112"/>
        <v>2</v>
      </c>
      <c r="D5926">
        <f t="shared" si="1113"/>
        <v>14</v>
      </c>
      <c r="E5926">
        <f t="shared" si="1104"/>
        <v>70.5</v>
      </c>
      <c r="F5926">
        <f t="shared" ca="1" si="1105"/>
        <v>100</v>
      </c>
      <c r="G5926">
        <f t="shared" ca="1" si="1106"/>
        <v>5</v>
      </c>
      <c r="H5926">
        <f t="shared" ca="1" si="1107"/>
        <v>90</v>
      </c>
      <c r="I5926" s="6">
        <f t="shared" ca="1" si="1114"/>
        <v>0.63449999999999995</v>
      </c>
      <c r="J5926" s="18">
        <f t="shared" ca="1" si="1108"/>
        <v>1.808325</v>
      </c>
      <c r="K5926" s="7">
        <f t="shared" ca="1" si="1109"/>
        <v>1.808325</v>
      </c>
      <c r="L5926" s="55" t="str">
        <f t="shared" si="1110"/>
        <v>t5918</v>
      </c>
      <c r="M5926" s="56">
        <v>1</v>
      </c>
      <c r="N5926" s="79">
        <f t="shared" ca="1" si="1115"/>
        <v>1.808325</v>
      </c>
    </row>
    <row r="5927" spans="1:14">
      <c r="A5927">
        <v>5919</v>
      </c>
      <c r="B5927">
        <f t="shared" si="1111"/>
        <v>36</v>
      </c>
      <c r="C5927">
        <f t="shared" si="1112"/>
        <v>2</v>
      </c>
      <c r="D5927">
        <f t="shared" si="1113"/>
        <v>15</v>
      </c>
      <c r="E5927">
        <f t="shared" si="1104"/>
        <v>70.5</v>
      </c>
      <c r="F5927">
        <f t="shared" ca="1" si="1105"/>
        <v>100</v>
      </c>
      <c r="G5927">
        <f t="shared" ca="1" si="1106"/>
        <v>5</v>
      </c>
      <c r="H5927">
        <f t="shared" ca="1" si="1107"/>
        <v>88</v>
      </c>
      <c r="I5927" s="6">
        <f t="shared" ca="1" si="1114"/>
        <v>0.62039999999999995</v>
      </c>
      <c r="J5927" s="18">
        <f t="shared" ca="1" si="1108"/>
        <v>1.7681399999999998</v>
      </c>
      <c r="K5927" s="7">
        <f t="shared" ca="1" si="1109"/>
        <v>1.76814</v>
      </c>
      <c r="L5927" s="55" t="str">
        <f t="shared" si="1110"/>
        <v>t5919</v>
      </c>
      <c r="M5927" s="56">
        <v>1</v>
      </c>
      <c r="N5927" s="79">
        <f t="shared" ca="1" si="1115"/>
        <v>1.76814</v>
      </c>
    </row>
    <row r="5928" spans="1:14">
      <c r="A5928">
        <v>5920</v>
      </c>
      <c r="B5928">
        <f t="shared" si="1111"/>
        <v>36</v>
      </c>
      <c r="C5928">
        <f t="shared" si="1112"/>
        <v>2</v>
      </c>
      <c r="D5928">
        <f t="shared" si="1113"/>
        <v>16</v>
      </c>
      <c r="E5928">
        <f t="shared" si="1104"/>
        <v>70.5</v>
      </c>
      <c r="F5928">
        <f t="shared" ca="1" si="1105"/>
        <v>100</v>
      </c>
      <c r="G5928">
        <f t="shared" ca="1" si="1106"/>
        <v>5</v>
      </c>
      <c r="H5928">
        <f t="shared" ca="1" si="1107"/>
        <v>90</v>
      </c>
      <c r="I5928" s="6">
        <f t="shared" ca="1" si="1114"/>
        <v>0.63449999999999995</v>
      </c>
      <c r="J5928" s="18">
        <f t="shared" ca="1" si="1108"/>
        <v>1.808325</v>
      </c>
      <c r="K5928" s="7">
        <f t="shared" ca="1" si="1109"/>
        <v>1.808325</v>
      </c>
      <c r="L5928" s="55" t="str">
        <f t="shared" si="1110"/>
        <v>t5920</v>
      </c>
      <c r="M5928" s="56">
        <v>1</v>
      </c>
      <c r="N5928" s="79">
        <f t="shared" ca="1" si="1115"/>
        <v>1.808325</v>
      </c>
    </row>
    <row r="5929" spans="1:14">
      <c r="A5929">
        <v>5921</v>
      </c>
      <c r="B5929">
        <f t="shared" si="1111"/>
        <v>36</v>
      </c>
      <c r="C5929">
        <f t="shared" si="1112"/>
        <v>2</v>
      </c>
      <c r="D5929">
        <f t="shared" si="1113"/>
        <v>17</v>
      </c>
      <c r="E5929">
        <f t="shared" si="1104"/>
        <v>70.5</v>
      </c>
      <c r="F5929">
        <f t="shared" ca="1" si="1105"/>
        <v>100</v>
      </c>
      <c r="G5929">
        <f t="shared" ca="1" si="1106"/>
        <v>5</v>
      </c>
      <c r="H5929">
        <f t="shared" ca="1" si="1107"/>
        <v>92</v>
      </c>
      <c r="I5929" s="6">
        <f t="shared" ca="1" si="1114"/>
        <v>0.64859999999999995</v>
      </c>
      <c r="J5929" s="18">
        <f t="shared" ca="1" si="1108"/>
        <v>1.8485099999999999</v>
      </c>
      <c r="K5929" s="7">
        <f t="shared" ca="1" si="1109"/>
        <v>1.8485100000000001</v>
      </c>
      <c r="L5929" s="55" t="str">
        <f t="shared" si="1110"/>
        <v>t5921</v>
      </c>
      <c r="M5929" s="56">
        <v>1</v>
      </c>
      <c r="N5929" s="79">
        <f t="shared" ca="1" si="1115"/>
        <v>1.8485100000000001</v>
      </c>
    </row>
    <row r="5930" spans="1:14">
      <c r="A5930">
        <v>5922</v>
      </c>
      <c r="B5930">
        <f t="shared" si="1111"/>
        <v>36</v>
      </c>
      <c r="C5930">
        <f t="shared" si="1112"/>
        <v>2</v>
      </c>
      <c r="D5930">
        <f t="shared" si="1113"/>
        <v>18</v>
      </c>
      <c r="E5930">
        <f t="shared" si="1104"/>
        <v>70.5</v>
      </c>
      <c r="F5930">
        <f t="shared" ca="1" si="1105"/>
        <v>100</v>
      </c>
      <c r="G5930">
        <f t="shared" ca="1" si="1106"/>
        <v>5</v>
      </c>
      <c r="H5930">
        <f t="shared" ca="1" si="1107"/>
        <v>96</v>
      </c>
      <c r="I5930" s="6">
        <f t="shared" ca="1" si="1114"/>
        <v>0.67679999999999996</v>
      </c>
      <c r="J5930" s="18">
        <f t="shared" ca="1" si="1108"/>
        <v>1.9288799999999999</v>
      </c>
      <c r="K5930" s="7">
        <f t="shared" ca="1" si="1109"/>
        <v>1.9288800000000001</v>
      </c>
      <c r="L5930" s="55" t="str">
        <f t="shared" si="1110"/>
        <v>t5922</v>
      </c>
      <c r="M5930" s="56">
        <v>1</v>
      </c>
      <c r="N5930" s="79">
        <f t="shared" ca="1" si="1115"/>
        <v>1.9288800000000001</v>
      </c>
    </row>
    <row r="5931" spans="1:14">
      <c r="A5931">
        <v>5923</v>
      </c>
      <c r="B5931">
        <f t="shared" si="1111"/>
        <v>36</v>
      </c>
      <c r="C5931">
        <f t="shared" si="1112"/>
        <v>2</v>
      </c>
      <c r="D5931">
        <f t="shared" si="1113"/>
        <v>19</v>
      </c>
      <c r="E5931">
        <f t="shared" si="1104"/>
        <v>70.5</v>
      </c>
      <c r="F5931">
        <f t="shared" ca="1" si="1105"/>
        <v>100</v>
      </c>
      <c r="G5931">
        <f t="shared" ca="1" si="1106"/>
        <v>5</v>
      </c>
      <c r="H5931">
        <f t="shared" ca="1" si="1107"/>
        <v>98</v>
      </c>
      <c r="I5931" s="6">
        <f t="shared" ca="1" si="1114"/>
        <v>0.69089999999999985</v>
      </c>
      <c r="J5931" s="18">
        <f t="shared" ca="1" si="1108"/>
        <v>1.9690649999999996</v>
      </c>
      <c r="K5931" s="7">
        <f t="shared" ca="1" si="1109"/>
        <v>1.9690649999999998</v>
      </c>
      <c r="L5931" s="55" t="str">
        <f t="shared" si="1110"/>
        <v>t5923</v>
      </c>
      <c r="M5931" s="56">
        <v>1</v>
      </c>
      <c r="N5931" s="79">
        <f t="shared" ca="1" si="1115"/>
        <v>1.9690649999999998</v>
      </c>
    </row>
    <row r="5932" spans="1:14">
      <c r="A5932">
        <v>5924</v>
      </c>
      <c r="B5932">
        <f t="shared" si="1111"/>
        <v>36</v>
      </c>
      <c r="C5932">
        <f t="shared" si="1112"/>
        <v>2</v>
      </c>
      <c r="D5932">
        <f t="shared" si="1113"/>
        <v>20</v>
      </c>
      <c r="E5932">
        <f t="shared" si="1104"/>
        <v>70.5</v>
      </c>
      <c r="F5932">
        <f t="shared" ca="1" si="1105"/>
        <v>100</v>
      </c>
      <c r="G5932">
        <f t="shared" ca="1" si="1106"/>
        <v>5</v>
      </c>
      <c r="H5932">
        <f t="shared" ca="1" si="1107"/>
        <v>96</v>
      </c>
      <c r="I5932" s="6">
        <f t="shared" ca="1" si="1114"/>
        <v>0.67679999999999996</v>
      </c>
      <c r="J5932" s="18">
        <f t="shared" ca="1" si="1108"/>
        <v>1.9288799999999999</v>
      </c>
      <c r="K5932" s="7">
        <f t="shared" ca="1" si="1109"/>
        <v>1.9288800000000001</v>
      </c>
      <c r="L5932" s="55" t="str">
        <f t="shared" si="1110"/>
        <v>t5924</v>
      </c>
      <c r="M5932" s="56">
        <v>1</v>
      </c>
      <c r="N5932" s="79">
        <f t="shared" ca="1" si="1115"/>
        <v>1.9288800000000001</v>
      </c>
    </row>
    <row r="5933" spans="1:14">
      <c r="A5933">
        <v>5925</v>
      </c>
      <c r="B5933">
        <f t="shared" si="1111"/>
        <v>36</v>
      </c>
      <c r="C5933">
        <f t="shared" si="1112"/>
        <v>2</v>
      </c>
      <c r="D5933">
        <f t="shared" si="1113"/>
        <v>21</v>
      </c>
      <c r="E5933">
        <f t="shared" si="1104"/>
        <v>70.5</v>
      </c>
      <c r="F5933">
        <f t="shared" ca="1" si="1105"/>
        <v>100</v>
      </c>
      <c r="G5933">
        <f t="shared" ca="1" si="1106"/>
        <v>5</v>
      </c>
      <c r="H5933">
        <f t="shared" ca="1" si="1107"/>
        <v>90</v>
      </c>
      <c r="I5933" s="6">
        <f t="shared" ca="1" si="1114"/>
        <v>0.63449999999999995</v>
      </c>
      <c r="J5933" s="18">
        <f t="shared" ca="1" si="1108"/>
        <v>1.808325</v>
      </c>
      <c r="K5933" s="7">
        <f t="shared" ca="1" si="1109"/>
        <v>1.808325</v>
      </c>
      <c r="L5933" s="55" t="str">
        <f t="shared" si="1110"/>
        <v>t5925</v>
      </c>
      <c r="M5933" s="56">
        <v>1</v>
      </c>
      <c r="N5933" s="79">
        <f t="shared" ca="1" si="1115"/>
        <v>1.808325</v>
      </c>
    </row>
    <row r="5934" spans="1:14">
      <c r="A5934">
        <v>5926</v>
      </c>
      <c r="B5934">
        <f t="shared" si="1111"/>
        <v>36</v>
      </c>
      <c r="C5934">
        <f t="shared" si="1112"/>
        <v>2</v>
      </c>
      <c r="D5934">
        <f t="shared" si="1113"/>
        <v>22</v>
      </c>
      <c r="E5934">
        <f t="shared" si="1104"/>
        <v>70.5</v>
      </c>
      <c r="F5934">
        <f t="shared" ca="1" si="1105"/>
        <v>100</v>
      </c>
      <c r="G5934">
        <f t="shared" ca="1" si="1106"/>
        <v>5</v>
      </c>
      <c r="H5934">
        <f t="shared" ca="1" si="1107"/>
        <v>80</v>
      </c>
      <c r="I5934" s="6">
        <f t="shared" ca="1" si="1114"/>
        <v>0.56399999999999995</v>
      </c>
      <c r="J5934" s="18">
        <f t="shared" ca="1" si="1108"/>
        <v>1.6073999999999999</v>
      </c>
      <c r="K5934" s="7">
        <f t="shared" ca="1" si="1109"/>
        <v>1.6073999999999999</v>
      </c>
      <c r="L5934" s="55" t="str">
        <f t="shared" si="1110"/>
        <v>t5926</v>
      </c>
      <c r="M5934" s="56">
        <v>1</v>
      </c>
      <c r="N5934" s="79">
        <f t="shared" ca="1" si="1115"/>
        <v>1.6073999999999999</v>
      </c>
    </row>
    <row r="5935" spans="1:14">
      <c r="A5935">
        <v>5927</v>
      </c>
      <c r="B5935">
        <f t="shared" si="1111"/>
        <v>36</v>
      </c>
      <c r="C5935">
        <f t="shared" si="1112"/>
        <v>2</v>
      </c>
      <c r="D5935">
        <f t="shared" si="1113"/>
        <v>23</v>
      </c>
      <c r="E5935">
        <f t="shared" si="1104"/>
        <v>70.5</v>
      </c>
      <c r="F5935">
        <f t="shared" ca="1" si="1105"/>
        <v>100</v>
      </c>
      <c r="G5935">
        <f t="shared" ca="1" si="1106"/>
        <v>5</v>
      </c>
      <c r="H5935">
        <f t="shared" ca="1" si="1107"/>
        <v>70</v>
      </c>
      <c r="I5935" s="6">
        <f t="shared" ca="1" si="1114"/>
        <v>0.49349999999999994</v>
      </c>
      <c r="J5935" s="18">
        <f t="shared" ca="1" si="1108"/>
        <v>1.4064749999999999</v>
      </c>
      <c r="K5935" s="7">
        <f t="shared" ca="1" si="1109"/>
        <v>1.4064749999999999</v>
      </c>
      <c r="L5935" s="55" t="str">
        <f t="shared" si="1110"/>
        <v>t5927</v>
      </c>
      <c r="M5935" s="56">
        <v>1</v>
      </c>
      <c r="N5935" s="79">
        <f t="shared" ca="1" si="1115"/>
        <v>1.4064749999999999</v>
      </c>
    </row>
    <row r="5936" spans="1:14">
      <c r="A5936">
        <v>5928</v>
      </c>
      <c r="B5936">
        <f t="shared" si="1111"/>
        <v>36</v>
      </c>
      <c r="C5936">
        <f t="shared" si="1112"/>
        <v>3</v>
      </c>
      <c r="D5936">
        <f t="shared" si="1113"/>
        <v>0</v>
      </c>
      <c r="E5936">
        <f t="shared" si="1104"/>
        <v>70.5</v>
      </c>
      <c r="F5936">
        <f t="shared" ca="1" si="1105"/>
        <v>98</v>
      </c>
      <c r="G5936">
        <f t="shared" ca="1" si="1106"/>
        <v>5</v>
      </c>
      <c r="H5936">
        <f t="shared" ca="1" si="1107"/>
        <v>63</v>
      </c>
      <c r="I5936" s="6">
        <f t="shared" ca="1" si="1114"/>
        <v>0.4352669999999999</v>
      </c>
      <c r="J5936" s="18">
        <f t="shared" ca="1" si="1108"/>
        <v>1.2405109499999998</v>
      </c>
      <c r="K5936" s="7">
        <f t="shared" ca="1" si="1109"/>
        <v>1.2405109499999998</v>
      </c>
      <c r="L5936" s="55" t="str">
        <f t="shared" si="1110"/>
        <v>t5928</v>
      </c>
      <c r="M5936" s="56">
        <v>1</v>
      </c>
      <c r="N5936" s="79">
        <f t="shared" ca="1" si="1115"/>
        <v>1.2405109499999998</v>
      </c>
    </row>
    <row r="5937" spans="1:14">
      <c r="A5937">
        <v>5929</v>
      </c>
      <c r="B5937">
        <f t="shared" si="1111"/>
        <v>36</v>
      </c>
      <c r="C5937">
        <f t="shared" si="1112"/>
        <v>3</v>
      </c>
      <c r="D5937">
        <f t="shared" si="1113"/>
        <v>1</v>
      </c>
      <c r="E5937">
        <f t="shared" si="1104"/>
        <v>70.5</v>
      </c>
      <c r="F5937">
        <f t="shared" ca="1" si="1105"/>
        <v>98</v>
      </c>
      <c r="G5937">
        <f t="shared" ca="1" si="1106"/>
        <v>5</v>
      </c>
      <c r="H5937">
        <f t="shared" ca="1" si="1107"/>
        <v>62</v>
      </c>
      <c r="I5937" s="6">
        <f t="shared" ca="1" si="1114"/>
        <v>0.42835799999999991</v>
      </c>
      <c r="J5937" s="18">
        <f t="shared" ca="1" si="1108"/>
        <v>1.2208202999999997</v>
      </c>
      <c r="K5937" s="7">
        <f t="shared" ca="1" si="1109"/>
        <v>1.2208202999999997</v>
      </c>
      <c r="L5937" s="55" t="str">
        <f t="shared" si="1110"/>
        <v>t5929</v>
      </c>
      <c r="M5937" s="56">
        <v>1</v>
      </c>
      <c r="N5937" s="79">
        <f t="shared" ca="1" si="1115"/>
        <v>1.2208202999999997</v>
      </c>
    </row>
    <row r="5938" spans="1:14">
      <c r="A5938">
        <v>5930</v>
      </c>
      <c r="B5938">
        <f t="shared" si="1111"/>
        <v>36</v>
      </c>
      <c r="C5938">
        <f t="shared" si="1112"/>
        <v>3</v>
      </c>
      <c r="D5938">
        <f t="shared" si="1113"/>
        <v>2</v>
      </c>
      <c r="E5938">
        <f t="shared" si="1104"/>
        <v>70.5</v>
      </c>
      <c r="F5938">
        <f t="shared" ca="1" si="1105"/>
        <v>98</v>
      </c>
      <c r="G5938">
        <f t="shared" ca="1" si="1106"/>
        <v>5</v>
      </c>
      <c r="H5938">
        <f t="shared" ca="1" si="1107"/>
        <v>60</v>
      </c>
      <c r="I5938" s="6">
        <f t="shared" ca="1" si="1114"/>
        <v>0.41453999999999991</v>
      </c>
      <c r="J5938" s="18">
        <f t="shared" ca="1" si="1108"/>
        <v>1.1814389999999997</v>
      </c>
      <c r="K5938" s="7">
        <f t="shared" ca="1" si="1109"/>
        <v>1.1814389999999997</v>
      </c>
      <c r="L5938" s="55" t="str">
        <f t="shared" si="1110"/>
        <v>t5930</v>
      </c>
      <c r="M5938" s="56">
        <v>1</v>
      </c>
      <c r="N5938" s="79">
        <f t="shared" ca="1" si="1115"/>
        <v>1.1814389999999997</v>
      </c>
    </row>
    <row r="5939" spans="1:14">
      <c r="A5939">
        <v>5931</v>
      </c>
      <c r="B5939">
        <f t="shared" si="1111"/>
        <v>36</v>
      </c>
      <c r="C5939">
        <f t="shared" si="1112"/>
        <v>3</v>
      </c>
      <c r="D5939">
        <f t="shared" si="1113"/>
        <v>3</v>
      </c>
      <c r="E5939">
        <f t="shared" si="1104"/>
        <v>70.5</v>
      </c>
      <c r="F5939">
        <f t="shared" ca="1" si="1105"/>
        <v>98</v>
      </c>
      <c r="G5939">
        <f t="shared" ca="1" si="1106"/>
        <v>5</v>
      </c>
      <c r="H5939">
        <f t="shared" ca="1" si="1107"/>
        <v>58</v>
      </c>
      <c r="I5939" s="6">
        <f t="shared" ca="1" si="1114"/>
        <v>0.40072199999999986</v>
      </c>
      <c r="J5939" s="18">
        <f t="shared" ca="1" si="1108"/>
        <v>1.1420576999999996</v>
      </c>
      <c r="K5939" s="7">
        <f t="shared" ca="1" si="1109"/>
        <v>1.1420576999999996</v>
      </c>
      <c r="L5939" s="55" t="str">
        <f t="shared" si="1110"/>
        <v>t5931</v>
      </c>
      <c r="M5939" s="56">
        <v>1</v>
      </c>
      <c r="N5939" s="79">
        <f t="shared" ca="1" si="1115"/>
        <v>1.1420576999999996</v>
      </c>
    </row>
    <row r="5940" spans="1:14">
      <c r="A5940">
        <v>5932</v>
      </c>
      <c r="B5940">
        <f t="shared" si="1111"/>
        <v>36</v>
      </c>
      <c r="C5940">
        <f t="shared" si="1112"/>
        <v>3</v>
      </c>
      <c r="D5940">
        <f t="shared" si="1113"/>
        <v>4</v>
      </c>
      <c r="E5940">
        <f t="shared" si="1104"/>
        <v>70.5</v>
      </c>
      <c r="F5940">
        <f t="shared" ca="1" si="1105"/>
        <v>98</v>
      </c>
      <c r="G5940">
        <f t="shared" ca="1" si="1106"/>
        <v>5</v>
      </c>
      <c r="H5940">
        <f t="shared" ca="1" si="1107"/>
        <v>59</v>
      </c>
      <c r="I5940" s="6">
        <f t="shared" ca="1" si="1114"/>
        <v>0.40763099999999997</v>
      </c>
      <c r="J5940" s="18">
        <f t="shared" ca="1" si="1108"/>
        <v>1.1617483499999999</v>
      </c>
      <c r="K5940" s="7">
        <f t="shared" ca="1" si="1109"/>
        <v>1.1617483499999999</v>
      </c>
      <c r="L5940" s="55" t="str">
        <f t="shared" si="1110"/>
        <v>t5932</v>
      </c>
      <c r="M5940" s="56">
        <v>1</v>
      </c>
      <c r="N5940" s="79">
        <f t="shared" ca="1" si="1115"/>
        <v>1.1617483499999999</v>
      </c>
    </row>
    <row r="5941" spans="1:14">
      <c r="A5941">
        <v>5933</v>
      </c>
      <c r="B5941">
        <f t="shared" si="1111"/>
        <v>36</v>
      </c>
      <c r="C5941">
        <f t="shared" si="1112"/>
        <v>3</v>
      </c>
      <c r="D5941">
        <f t="shared" si="1113"/>
        <v>5</v>
      </c>
      <c r="E5941">
        <f t="shared" si="1104"/>
        <v>70.5</v>
      </c>
      <c r="F5941">
        <f t="shared" ca="1" si="1105"/>
        <v>98</v>
      </c>
      <c r="G5941">
        <f t="shared" ca="1" si="1106"/>
        <v>5</v>
      </c>
      <c r="H5941">
        <f t="shared" ca="1" si="1107"/>
        <v>65</v>
      </c>
      <c r="I5941" s="6">
        <f t="shared" ca="1" si="1114"/>
        <v>0.4490849999999999</v>
      </c>
      <c r="J5941" s="18">
        <f t="shared" ca="1" si="1108"/>
        <v>1.2798922499999998</v>
      </c>
      <c r="K5941" s="7">
        <f t="shared" ca="1" si="1109"/>
        <v>1.2798922499999998</v>
      </c>
      <c r="L5941" s="55" t="str">
        <f t="shared" si="1110"/>
        <v>t5933</v>
      </c>
      <c r="M5941" s="56">
        <v>1</v>
      </c>
      <c r="N5941" s="79">
        <f t="shared" ca="1" si="1115"/>
        <v>1.2798922499999998</v>
      </c>
    </row>
    <row r="5942" spans="1:14">
      <c r="A5942">
        <v>5934</v>
      </c>
      <c r="B5942">
        <f t="shared" si="1111"/>
        <v>36</v>
      </c>
      <c r="C5942">
        <f t="shared" si="1112"/>
        <v>3</v>
      </c>
      <c r="D5942">
        <f t="shared" si="1113"/>
        <v>6</v>
      </c>
      <c r="E5942">
        <f t="shared" si="1104"/>
        <v>70.5</v>
      </c>
      <c r="F5942">
        <f t="shared" ca="1" si="1105"/>
        <v>98</v>
      </c>
      <c r="G5942">
        <f t="shared" ca="1" si="1106"/>
        <v>5</v>
      </c>
      <c r="H5942">
        <f t="shared" ca="1" si="1107"/>
        <v>72</v>
      </c>
      <c r="I5942" s="6">
        <f t="shared" ca="1" si="1114"/>
        <v>0.49744799999999989</v>
      </c>
      <c r="J5942" s="18">
        <f t="shared" ca="1" si="1108"/>
        <v>1.4177267999999996</v>
      </c>
      <c r="K5942" s="7">
        <f t="shared" ca="1" si="1109"/>
        <v>1.4177267999999994</v>
      </c>
      <c r="L5942" s="55" t="str">
        <f t="shared" si="1110"/>
        <v>t5934</v>
      </c>
      <c r="M5942" s="56">
        <v>1</v>
      </c>
      <c r="N5942" s="79">
        <f t="shared" ca="1" si="1115"/>
        <v>1.4177267999999994</v>
      </c>
    </row>
    <row r="5943" spans="1:14">
      <c r="A5943">
        <v>5935</v>
      </c>
      <c r="B5943">
        <f t="shared" si="1111"/>
        <v>36</v>
      </c>
      <c r="C5943">
        <f t="shared" si="1112"/>
        <v>3</v>
      </c>
      <c r="D5943">
        <f t="shared" si="1113"/>
        <v>7</v>
      </c>
      <c r="E5943">
        <f t="shared" si="1104"/>
        <v>70.5</v>
      </c>
      <c r="F5943">
        <f t="shared" ca="1" si="1105"/>
        <v>98</v>
      </c>
      <c r="G5943">
        <f t="shared" ca="1" si="1106"/>
        <v>5</v>
      </c>
      <c r="H5943">
        <f t="shared" ca="1" si="1107"/>
        <v>85</v>
      </c>
      <c r="I5943" s="6">
        <f t="shared" ca="1" si="1114"/>
        <v>0.58726499999999993</v>
      </c>
      <c r="J5943" s="18">
        <f t="shared" ca="1" si="1108"/>
        <v>1.6737052499999998</v>
      </c>
      <c r="K5943" s="7">
        <f t="shared" ca="1" si="1109"/>
        <v>1.6737052499999998</v>
      </c>
      <c r="L5943" s="55" t="str">
        <f t="shared" si="1110"/>
        <v>t5935</v>
      </c>
      <c r="M5943" s="56">
        <v>1</v>
      </c>
      <c r="N5943" s="79">
        <f t="shared" ca="1" si="1115"/>
        <v>1.6737052499999998</v>
      </c>
    </row>
    <row r="5944" spans="1:14">
      <c r="A5944">
        <v>5936</v>
      </c>
      <c r="B5944">
        <f t="shared" si="1111"/>
        <v>36</v>
      </c>
      <c r="C5944">
        <f t="shared" si="1112"/>
        <v>3</v>
      </c>
      <c r="D5944">
        <f t="shared" si="1113"/>
        <v>8</v>
      </c>
      <c r="E5944">
        <f t="shared" si="1104"/>
        <v>70.5</v>
      </c>
      <c r="F5944">
        <f t="shared" ca="1" si="1105"/>
        <v>98</v>
      </c>
      <c r="G5944">
        <f t="shared" ca="1" si="1106"/>
        <v>5</v>
      </c>
      <c r="H5944">
        <f t="shared" ca="1" si="1107"/>
        <v>95</v>
      </c>
      <c r="I5944" s="6">
        <f t="shared" ca="1" si="1114"/>
        <v>0.6563549999999998</v>
      </c>
      <c r="J5944" s="18">
        <f t="shared" ca="1" si="1108"/>
        <v>1.8706117499999995</v>
      </c>
      <c r="K5944" s="7">
        <f t="shared" ca="1" si="1109"/>
        <v>1.8706117499999995</v>
      </c>
      <c r="L5944" s="55" t="str">
        <f t="shared" si="1110"/>
        <v>t5936</v>
      </c>
      <c r="M5944" s="56">
        <v>1</v>
      </c>
      <c r="N5944" s="79">
        <f t="shared" ca="1" si="1115"/>
        <v>1.8706117499999995</v>
      </c>
    </row>
    <row r="5945" spans="1:14">
      <c r="A5945">
        <v>5937</v>
      </c>
      <c r="B5945">
        <f t="shared" si="1111"/>
        <v>36</v>
      </c>
      <c r="C5945">
        <f t="shared" si="1112"/>
        <v>3</v>
      </c>
      <c r="D5945">
        <f t="shared" si="1113"/>
        <v>9</v>
      </c>
      <c r="E5945">
        <f t="shared" si="1104"/>
        <v>70.5</v>
      </c>
      <c r="F5945">
        <f t="shared" ca="1" si="1105"/>
        <v>98</v>
      </c>
      <c r="G5945">
        <f t="shared" ca="1" si="1106"/>
        <v>5</v>
      </c>
      <c r="H5945">
        <f t="shared" ca="1" si="1107"/>
        <v>99</v>
      </c>
      <c r="I5945" s="6">
        <f t="shared" ca="1" si="1114"/>
        <v>0.6839909999999999</v>
      </c>
      <c r="J5945" s="18">
        <f t="shared" ca="1" si="1108"/>
        <v>1.9493743499999998</v>
      </c>
      <c r="K5945" s="7">
        <f t="shared" ca="1" si="1109"/>
        <v>1.94937435</v>
      </c>
      <c r="L5945" s="55" t="str">
        <f t="shared" si="1110"/>
        <v>t5937</v>
      </c>
      <c r="M5945" s="56">
        <v>1</v>
      </c>
      <c r="N5945" s="79">
        <f t="shared" ca="1" si="1115"/>
        <v>1.94937435</v>
      </c>
    </row>
    <row r="5946" spans="1:14">
      <c r="A5946">
        <v>5938</v>
      </c>
      <c r="B5946">
        <f t="shared" si="1111"/>
        <v>36</v>
      </c>
      <c r="C5946">
        <f t="shared" si="1112"/>
        <v>3</v>
      </c>
      <c r="D5946">
        <f t="shared" si="1113"/>
        <v>10</v>
      </c>
      <c r="E5946">
        <f t="shared" si="1104"/>
        <v>70.5</v>
      </c>
      <c r="F5946">
        <f t="shared" ca="1" si="1105"/>
        <v>98</v>
      </c>
      <c r="G5946">
        <f t="shared" ca="1" si="1106"/>
        <v>5</v>
      </c>
      <c r="H5946">
        <f t="shared" ca="1" si="1107"/>
        <v>100</v>
      </c>
      <c r="I5946" s="6">
        <f t="shared" ca="1" si="1114"/>
        <v>0.69089999999999985</v>
      </c>
      <c r="J5946" s="18">
        <f t="shared" ca="1" si="1108"/>
        <v>1.9690649999999996</v>
      </c>
      <c r="K5946" s="7">
        <f t="shared" ca="1" si="1109"/>
        <v>1.9690649999999998</v>
      </c>
      <c r="L5946" s="55" t="str">
        <f t="shared" si="1110"/>
        <v>t5938</v>
      </c>
      <c r="M5946" s="56">
        <v>1</v>
      </c>
      <c r="N5946" s="79">
        <f t="shared" ca="1" si="1115"/>
        <v>1.9690649999999998</v>
      </c>
    </row>
    <row r="5947" spans="1:14">
      <c r="A5947">
        <v>5939</v>
      </c>
      <c r="B5947">
        <f t="shared" si="1111"/>
        <v>36</v>
      </c>
      <c r="C5947">
        <f t="shared" si="1112"/>
        <v>3</v>
      </c>
      <c r="D5947">
        <f t="shared" si="1113"/>
        <v>11</v>
      </c>
      <c r="E5947">
        <f t="shared" si="1104"/>
        <v>70.5</v>
      </c>
      <c r="F5947">
        <f t="shared" ca="1" si="1105"/>
        <v>98</v>
      </c>
      <c r="G5947">
        <f t="shared" ca="1" si="1106"/>
        <v>5</v>
      </c>
      <c r="H5947">
        <f t="shared" ca="1" si="1107"/>
        <v>99</v>
      </c>
      <c r="I5947" s="6">
        <f t="shared" ca="1" si="1114"/>
        <v>0.6839909999999999</v>
      </c>
      <c r="J5947" s="18">
        <f t="shared" ca="1" si="1108"/>
        <v>1.9493743499999998</v>
      </c>
      <c r="K5947" s="7">
        <f t="shared" ca="1" si="1109"/>
        <v>1.94937435</v>
      </c>
      <c r="L5947" s="55" t="str">
        <f t="shared" si="1110"/>
        <v>t5939</v>
      </c>
      <c r="M5947" s="56">
        <v>1</v>
      </c>
      <c r="N5947" s="79">
        <f t="shared" ca="1" si="1115"/>
        <v>1.94937435</v>
      </c>
    </row>
    <row r="5948" spans="1:14">
      <c r="A5948">
        <v>5940</v>
      </c>
      <c r="B5948">
        <f t="shared" si="1111"/>
        <v>36</v>
      </c>
      <c r="C5948">
        <f t="shared" si="1112"/>
        <v>3</v>
      </c>
      <c r="D5948">
        <f t="shared" si="1113"/>
        <v>12</v>
      </c>
      <c r="E5948">
        <f t="shared" si="1104"/>
        <v>70.5</v>
      </c>
      <c r="F5948">
        <f t="shared" ca="1" si="1105"/>
        <v>98</v>
      </c>
      <c r="G5948">
        <f t="shared" ca="1" si="1106"/>
        <v>5</v>
      </c>
      <c r="H5948">
        <f t="shared" ca="1" si="1107"/>
        <v>93</v>
      </c>
      <c r="I5948" s="6">
        <f t="shared" ca="1" si="1114"/>
        <v>0.6425369999999998</v>
      </c>
      <c r="J5948" s="18">
        <f t="shared" ca="1" si="1108"/>
        <v>1.8312304499999994</v>
      </c>
      <c r="K5948" s="7">
        <f t="shared" ca="1" si="1109"/>
        <v>1.8312304499999994</v>
      </c>
      <c r="L5948" s="55" t="str">
        <f t="shared" si="1110"/>
        <v>t5940</v>
      </c>
      <c r="M5948" s="56">
        <v>1</v>
      </c>
      <c r="N5948" s="79">
        <f t="shared" ca="1" si="1115"/>
        <v>1.8312304499999994</v>
      </c>
    </row>
    <row r="5949" spans="1:14">
      <c r="A5949">
        <v>5941</v>
      </c>
      <c r="B5949">
        <f t="shared" si="1111"/>
        <v>36</v>
      </c>
      <c r="C5949">
        <f t="shared" si="1112"/>
        <v>3</v>
      </c>
      <c r="D5949">
        <f t="shared" si="1113"/>
        <v>13</v>
      </c>
      <c r="E5949">
        <f t="shared" si="1104"/>
        <v>70.5</v>
      </c>
      <c r="F5949">
        <f t="shared" ca="1" si="1105"/>
        <v>98</v>
      </c>
      <c r="G5949">
        <f t="shared" ca="1" si="1106"/>
        <v>5</v>
      </c>
      <c r="H5949">
        <f t="shared" ca="1" si="1107"/>
        <v>92</v>
      </c>
      <c r="I5949" s="6">
        <f t="shared" ca="1" si="1114"/>
        <v>0.63562799999999986</v>
      </c>
      <c r="J5949" s="18">
        <f t="shared" ca="1" si="1108"/>
        <v>1.8115397999999996</v>
      </c>
      <c r="K5949" s="7">
        <f t="shared" ca="1" si="1109"/>
        <v>1.8115397999999996</v>
      </c>
      <c r="L5949" s="55" t="str">
        <f t="shared" si="1110"/>
        <v>t5941</v>
      </c>
      <c r="M5949" s="56">
        <v>1</v>
      </c>
      <c r="N5949" s="79">
        <f t="shared" ca="1" si="1115"/>
        <v>1.8115397999999996</v>
      </c>
    </row>
    <row r="5950" spans="1:14">
      <c r="A5950">
        <v>5942</v>
      </c>
      <c r="B5950">
        <f t="shared" si="1111"/>
        <v>36</v>
      </c>
      <c r="C5950">
        <f t="shared" si="1112"/>
        <v>3</v>
      </c>
      <c r="D5950">
        <f t="shared" si="1113"/>
        <v>14</v>
      </c>
      <c r="E5950">
        <f t="shared" si="1104"/>
        <v>70.5</v>
      </c>
      <c r="F5950">
        <f t="shared" ca="1" si="1105"/>
        <v>98</v>
      </c>
      <c r="G5950">
        <f t="shared" ca="1" si="1106"/>
        <v>5</v>
      </c>
      <c r="H5950">
        <f t="shared" ca="1" si="1107"/>
        <v>90</v>
      </c>
      <c r="I5950" s="6">
        <f t="shared" ca="1" si="1114"/>
        <v>0.62180999999999986</v>
      </c>
      <c r="J5950" s="18">
        <f t="shared" ca="1" si="1108"/>
        <v>1.7721584999999997</v>
      </c>
      <c r="K5950" s="7">
        <f t="shared" ca="1" si="1109"/>
        <v>1.7721585</v>
      </c>
      <c r="L5950" s="55" t="str">
        <f t="shared" si="1110"/>
        <v>t5942</v>
      </c>
      <c r="M5950" s="56">
        <v>1</v>
      </c>
      <c r="N5950" s="79">
        <f t="shared" ca="1" si="1115"/>
        <v>1.7721585</v>
      </c>
    </row>
    <row r="5951" spans="1:14">
      <c r="A5951">
        <v>5943</v>
      </c>
      <c r="B5951">
        <f t="shared" si="1111"/>
        <v>36</v>
      </c>
      <c r="C5951">
        <f t="shared" si="1112"/>
        <v>3</v>
      </c>
      <c r="D5951">
        <f t="shared" si="1113"/>
        <v>15</v>
      </c>
      <c r="E5951">
        <f t="shared" si="1104"/>
        <v>70.5</v>
      </c>
      <c r="F5951">
        <f t="shared" ca="1" si="1105"/>
        <v>98</v>
      </c>
      <c r="G5951">
        <f t="shared" ca="1" si="1106"/>
        <v>5</v>
      </c>
      <c r="H5951">
        <f t="shared" ca="1" si="1107"/>
        <v>88</v>
      </c>
      <c r="I5951" s="6">
        <f t="shared" ca="1" si="1114"/>
        <v>0.60799199999999987</v>
      </c>
      <c r="J5951" s="18">
        <f t="shared" ca="1" si="1108"/>
        <v>1.7327771999999997</v>
      </c>
      <c r="K5951" s="7">
        <f t="shared" ca="1" si="1109"/>
        <v>1.7327771999999997</v>
      </c>
      <c r="L5951" s="55" t="str">
        <f t="shared" si="1110"/>
        <v>t5943</v>
      </c>
      <c r="M5951" s="56">
        <v>1</v>
      </c>
      <c r="N5951" s="79">
        <f t="shared" ca="1" si="1115"/>
        <v>1.7327771999999997</v>
      </c>
    </row>
    <row r="5952" spans="1:14">
      <c r="A5952">
        <v>5944</v>
      </c>
      <c r="B5952">
        <f t="shared" si="1111"/>
        <v>36</v>
      </c>
      <c r="C5952">
        <f t="shared" si="1112"/>
        <v>3</v>
      </c>
      <c r="D5952">
        <f t="shared" si="1113"/>
        <v>16</v>
      </c>
      <c r="E5952">
        <f t="shared" si="1104"/>
        <v>70.5</v>
      </c>
      <c r="F5952">
        <f t="shared" ca="1" si="1105"/>
        <v>98</v>
      </c>
      <c r="G5952">
        <f t="shared" ca="1" si="1106"/>
        <v>5</v>
      </c>
      <c r="H5952">
        <f t="shared" ca="1" si="1107"/>
        <v>90</v>
      </c>
      <c r="I5952" s="6">
        <f t="shared" ca="1" si="1114"/>
        <v>0.62180999999999986</v>
      </c>
      <c r="J5952" s="18">
        <f t="shared" ca="1" si="1108"/>
        <v>1.7721584999999997</v>
      </c>
      <c r="K5952" s="7">
        <f t="shared" ca="1" si="1109"/>
        <v>1.7721585</v>
      </c>
      <c r="L5952" s="55" t="str">
        <f t="shared" si="1110"/>
        <v>t5944</v>
      </c>
      <c r="M5952" s="56">
        <v>1</v>
      </c>
      <c r="N5952" s="79">
        <f t="shared" ca="1" si="1115"/>
        <v>1.7721585</v>
      </c>
    </row>
    <row r="5953" spans="1:14">
      <c r="A5953">
        <v>5945</v>
      </c>
      <c r="B5953">
        <f t="shared" si="1111"/>
        <v>36</v>
      </c>
      <c r="C5953">
        <f t="shared" si="1112"/>
        <v>3</v>
      </c>
      <c r="D5953">
        <f t="shared" si="1113"/>
        <v>17</v>
      </c>
      <c r="E5953">
        <f t="shared" si="1104"/>
        <v>70.5</v>
      </c>
      <c r="F5953">
        <f t="shared" ca="1" si="1105"/>
        <v>98</v>
      </c>
      <c r="G5953">
        <f t="shared" ca="1" si="1106"/>
        <v>5</v>
      </c>
      <c r="H5953">
        <f t="shared" ca="1" si="1107"/>
        <v>92</v>
      </c>
      <c r="I5953" s="6">
        <f t="shared" ca="1" si="1114"/>
        <v>0.63562799999999986</v>
      </c>
      <c r="J5953" s="18">
        <f t="shared" ca="1" si="1108"/>
        <v>1.8115397999999996</v>
      </c>
      <c r="K5953" s="7">
        <f t="shared" ca="1" si="1109"/>
        <v>1.8115397999999996</v>
      </c>
      <c r="L5953" s="55" t="str">
        <f t="shared" si="1110"/>
        <v>t5945</v>
      </c>
      <c r="M5953" s="56">
        <v>1</v>
      </c>
      <c r="N5953" s="79">
        <f t="shared" ca="1" si="1115"/>
        <v>1.8115397999999996</v>
      </c>
    </row>
    <row r="5954" spans="1:14">
      <c r="A5954">
        <v>5946</v>
      </c>
      <c r="B5954">
        <f t="shared" si="1111"/>
        <v>36</v>
      </c>
      <c r="C5954">
        <f t="shared" si="1112"/>
        <v>3</v>
      </c>
      <c r="D5954">
        <f t="shared" si="1113"/>
        <v>18</v>
      </c>
      <c r="E5954">
        <f t="shared" si="1104"/>
        <v>70.5</v>
      </c>
      <c r="F5954">
        <f t="shared" ca="1" si="1105"/>
        <v>98</v>
      </c>
      <c r="G5954">
        <f t="shared" ca="1" si="1106"/>
        <v>5</v>
      </c>
      <c r="H5954">
        <f t="shared" ca="1" si="1107"/>
        <v>96</v>
      </c>
      <c r="I5954" s="6">
        <f t="shared" ca="1" si="1114"/>
        <v>0.66326399999999974</v>
      </c>
      <c r="J5954" s="18">
        <f t="shared" ca="1" si="1108"/>
        <v>1.8903023999999993</v>
      </c>
      <c r="K5954" s="7">
        <f t="shared" ca="1" si="1109"/>
        <v>1.8903023999999993</v>
      </c>
      <c r="L5954" s="55" t="str">
        <f t="shared" si="1110"/>
        <v>t5946</v>
      </c>
      <c r="M5954" s="56">
        <v>1</v>
      </c>
      <c r="N5954" s="79">
        <f t="shared" ca="1" si="1115"/>
        <v>1.8903023999999993</v>
      </c>
    </row>
    <row r="5955" spans="1:14">
      <c r="A5955">
        <v>5947</v>
      </c>
      <c r="B5955">
        <f t="shared" si="1111"/>
        <v>36</v>
      </c>
      <c r="C5955">
        <f t="shared" si="1112"/>
        <v>3</v>
      </c>
      <c r="D5955">
        <f t="shared" si="1113"/>
        <v>19</v>
      </c>
      <c r="E5955">
        <f t="shared" si="1104"/>
        <v>70.5</v>
      </c>
      <c r="F5955">
        <f t="shared" ca="1" si="1105"/>
        <v>98</v>
      </c>
      <c r="G5955">
        <f t="shared" ca="1" si="1106"/>
        <v>5</v>
      </c>
      <c r="H5955">
        <f t="shared" ca="1" si="1107"/>
        <v>98</v>
      </c>
      <c r="I5955" s="6">
        <f t="shared" ca="1" si="1114"/>
        <v>0.67708199999999996</v>
      </c>
      <c r="J5955" s="18">
        <f t="shared" ca="1" si="1108"/>
        <v>1.9296837</v>
      </c>
      <c r="K5955" s="7">
        <f t="shared" ca="1" si="1109"/>
        <v>1.9296837</v>
      </c>
      <c r="L5955" s="55" t="str">
        <f t="shared" si="1110"/>
        <v>t5947</v>
      </c>
      <c r="M5955" s="56">
        <v>1</v>
      </c>
      <c r="N5955" s="79">
        <f t="shared" ca="1" si="1115"/>
        <v>1.9296837</v>
      </c>
    </row>
    <row r="5956" spans="1:14">
      <c r="A5956">
        <v>5948</v>
      </c>
      <c r="B5956">
        <f t="shared" si="1111"/>
        <v>36</v>
      </c>
      <c r="C5956">
        <f t="shared" si="1112"/>
        <v>3</v>
      </c>
      <c r="D5956">
        <f t="shared" si="1113"/>
        <v>20</v>
      </c>
      <c r="E5956">
        <f t="shared" si="1104"/>
        <v>70.5</v>
      </c>
      <c r="F5956">
        <f t="shared" ca="1" si="1105"/>
        <v>98</v>
      </c>
      <c r="G5956">
        <f t="shared" ca="1" si="1106"/>
        <v>5</v>
      </c>
      <c r="H5956">
        <f t="shared" ca="1" si="1107"/>
        <v>96</v>
      </c>
      <c r="I5956" s="6">
        <f t="shared" ca="1" si="1114"/>
        <v>0.66326399999999974</v>
      </c>
      <c r="J5956" s="18">
        <f t="shared" ca="1" si="1108"/>
        <v>1.8903023999999993</v>
      </c>
      <c r="K5956" s="7">
        <f t="shared" ca="1" si="1109"/>
        <v>1.8903023999999993</v>
      </c>
      <c r="L5956" s="55" t="str">
        <f t="shared" si="1110"/>
        <v>t5948</v>
      </c>
      <c r="M5956" s="56">
        <v>1</v>
      </c>
      <c r="N5956" s="79">
        <f t="shared" ca="1" si="1115"/>
        <v>1.8903023999999993</v>
      </c>
    </row>
    <row r="5957" spans="1:14">
      <c r="A5957">
        <v>5949</v>
      </c>
      <c r="B5957">
        <f t="shared" si="1111"/>
        <v>36</v>
      </c>
      <c r="C5957">
        <f t="shared" si="1112"/>
        <v>3</v>
      </c>
      <c r="D5957">
        <f t="shared" si="1113"/>
        <v>21</v>
      </c>
      <c r="E5957">
        <f t="shared" si="1104"/>
        <v>70.5</v>
      </c>
      <c r="F5957">
        <f t="shared" ca="1" si="1105"/>
        <v>98</v>
      </c>
      <c r="G5957">
        <f t="shared" ca="1" si="1106"/>
        <v>5</v>
      </c>
      <c r="H5957">
        <f t="shared" ca="1" si="1107"/>
        <v>90</v>
      </c>
      <c r="I5957" s="6">
        <f t="shared" ca="1" si="1114"/>
        <v>0.62180999999999986</v>
      </c>
      <c r="J5957" s="18">
        <f t="shared" ca="1" si="1108"/>
        <v>1.7721584999999997</v>
      </c>
      <c r="K5957" s="7">
        <f t="shared" ca="1" si="1109"/>
        <v>1.7721585</v>
      </c>
      <c r="L5957" s="55" t="str">
        <f t="shared" si="1110"/>
        <v>t5949</v>
      </c>
      <c r="M5957" s="56">
        <v>1</v>
      </c>
      <c r="N5957" s="79">
        <f t="shared" ca="1" si="1115"/>
        <v>1.7721585</v>
      </c>
    </row>
    <row r="5958" spans="1:14">
      <c r="A5958">
        <v>5950</v>
      </c>
      <c r="B5958">
        <f t="shared" si="1111"/>
        <v>36</v>
      </c>
      <c r="C5958">
        <f t="shared" si="1112"/>
        <v>3</v>
      </c>
      <c r="D5958">
        <f t="shared" si="1113"/>
        <v>22</v>
      </c>
      <c r="E5958">
        <f t="shared" si="1104"/>
        <v>70.5</v>
      </c>
      <c r="F5958">
        <f t="shared" ca="1" si="1105"/>
        <v>98</v>
      </c>
      <c r="G5958">
        <f t="shared" ca="1" si="1106"/>
        <v>5</v>
      </c>
      <c r="H5958">
        <f t="shared" ca="1" si="1107"/>
        <v>80</v>
      </c>
      <c r="I5958" s="6">
        <f t="shared" ca="1" si="1114"/>
        <v>0.55271999999999988</v>
      </c>
      <c r="J5958" s="18">
        <f t="shared" ca="1" si="1108"/>
        <v>1.5752519999999997</v>
      </c>
      <c r="K5958" s="7">
        <f t="shared" ca="1" si="1109"/>
        <v>1.5752519999999997</v>
      </c>
      <c r="L5958" s="55" t="str">
        <f t="shared" si="1110"/>
        <v>t5950</v>
      </c>
      <c r="M5958" s="56">
        <v>1</v>
      </c>
      <c r="N5958" s="79">
        <f t="shared" ca="1" si="1115"/>
        <v>1.5752519999999997</v>
      </c>
    </row>
    <row r="5959" spans="1:14">
      <c r="A5959">
        <v>5951</v>
      </c>
      <c r="B5959">
        <f t="shared" si="1111"/>
        <v>36</v>
      </c>
      <c r="C5959">
        <f t="shared" si="1112"/>
        <v>3</v>
      </c>
      <c r="D5959">
        <f t="shared" si="1113"/>
        <v>23</v>
      </c>
      <c r="E5959">
        <f t="shared" si="1104"/>
        <v>70.5</v>
      </c>
      <c r="F5959">
        <f t="shared" ca="1" si="1105"/>
        <v>98</v>
      </c>
      <c r="G5959">
        <f t="shared" ca="1" si="1106"/>
        <v>5</v>
      </c>
      <c r="H5959">
        <f t="shared" ca="1" si="1107"/>
        <v>70</v>
      </c>
      <c r="I5959" s="6">
        <f t="shared" ca="1" si="1114"/>
        <v>0.48362999999999995</v>
      </c>
      <c r="J5959" s="18">
        <f t="shared" ca="1" si="1108"/>
        <v>1.3783455</v>
      </c>
      <c r="K5959" s="7">
        <f t="shared" ca="1" si="1109"/>
        <v>1.3783455</v>
      </c>
      <c r="L5959" s="55" t="str">
        <f t="shared" si="1110"/>
        <v>t5951</v>
      </c>
      <c r="M5959" s="56">
        <v>1</v>
      </c>
      <c r="N5959" s="79">
        <f t="shared" ca="1" si="1115"/>
        <v>1.3783455</v>
      </c>
    </row>
    <row r="5960" spans="1:14">
      <c r="A5960">
        <v>5952</v>
      </c>
      <c r="B5960">
        <f t="shared" si="1111"/>
        <v>36</v>
      </c>
      <c r="C5960">
        <f t="shared" si="1112"/>
        <v>4</v>
      </c>
      <c r="D5960">
        <f t="shared" si="1113"/>
        <v>0</v>
      </c>
      <c r="E5960">
        <f t="shared" ref="E5960:E6023" si="1116">VLOOKUP(B5960,table_week_fact,2)</f>
        <v>70.5</v>
      </c>
      <c r="F5960">
        <f t="shared" ref="F5960:F6023" ca="1" si="1117">OFFSET(table_day_fact_start,C5960-1,0)</f>
        <v>96</v>
      </c>
      <c r="G5960">
        <f t="shared" ref="G5960:G6023" ca="1" si="1118">OFFSET(table_hr_col_start,C5960-1,MATCH(B5960,table_hr_col_wk_hdr)-1)</f>
        <v>5</v>
      </c>
      <c r="H5960">
        <f t="shared" ref="H5960:H6023" ca="1" si="1119">OFFSET(table_hr_fact_start,D5960,G5960-1)</f>
        <v>63</v>
      </c>
      <c r="I5960" s="6">
        <f t="shared" ca="1" si="1114"/>
        <v>0.42638399999999999</v>
      </c>
      <c r="J5960" s="18">
        <f t="shared" ref="J5960:J6023" ca="1" si="1120">peak_baseline*I5960</f>
        <v>1.2151943999999999</v>
      </c>
      <c r="K5960" s="7">
        <f t="shared" ref="K5960:K6023" ca="1" si="1121">J5960*peak_load/peak_baseline</f>
        <v>1.2151943999999999</v>
      </c>
      <c r="L5960" s="55" t="str">
        <f t="shared" ref="L5960:L6023" si="1122">CONCATENATE($M$4,TEXT(A5960,"0"))</f>
        <v>t5952</v>
      </c>
      <c r="M5960" s="56">
        <v>1</v>
      </c>
      <c r="N5960" s="79">
        <f t="shared" ca="1" si="1115"/>
        <v>1.2151943999999999</v>
      </c>
    </row>
    <row r="5961" spans="1:14">
      <c r="A5961">
        <v>5953</v>
      </c>
      <c r="B5961">
        <f t="shared" ref="B5961:B6024" si="1123">ROUNDDOWN(A5961/168,0)+1</f>
        <v>36</v>
      </c>
      <c r="C5961">
        <f t="shared" ref="C5961:C6024" si="1124">ROUNDDOWN(MOD(A5961/24,7),0)+1</f>
        <v>4</v>
      </c>
      <c r="D5961">
        <f t="shared" ref="D5961:D6024" si="1125">MOD(A5961,24)</f>
        <v>1</v>
      </c>
      <c r="E5961">
        <f t="shared" si="1116"/>
        <v>70.5</v>
      </c>
      <c r="F5961">
        <f t="shared" ca="1" si="1117"/>
        <v>96</v>
      </c>
      <c r="G5961">
        <f t="shared" ca="1" si="1118"/>
        <v>5</v>
      </c>
      <c r="H5961">
        <f t="shared" ca="1" si="1119"/>
        <v>62</v>
      </c>
      <c r="I5961" s="6">
        <f t="shared" ref="I5961:I6024" ca="1" si="1126">E5961/100*F5961/100*H5961/100</f>
        <v>0.41961599999999999</v>
      </c>
      <c r="J5961" s="18">
        <f t="shared" ca="1" si="1120"/>
        <v>1.1959055999999999</v>
      </c>
      <c r="K5961" s="7">
        <f t="shared" ca="1" si="1121"/>
        <v>1.1959055999999999</v>
      </c>
      <c r="L5961" s="55" t="str">
        <f t="shared" si="1122"/>
        <v>t5953</v>
      </c>
      <c r="M5961" s="56">
        <v>1</v>
      </c>
      <c r="N5961" s="79">
        <f t="shared" ref="N5961:N6024" ca="1" si="1127">K5961</f>
        <v>1.1959055999999999</v>
      </c>
    </row>
    <row r="5962" spans="1:14">
      <c r="A5962">
        <v>5954</v>
      </c>
      <c r="B5962">
        <f t="shared" si="1123"/>
        <v>36</v>
      </c>
      <c r="C5962">
        <f t="shared" si="1124"/>
        <v>4</v>
      </c>
      <c r="D5962">
        <f t="shared" si="1125"/>
        <v>2</v>
      </c>
      <c r="E5962">
        <f t="shared" si="1116"/>
        <v>70.5</v>
      </c>
      <c r="F5962">
        <f t="shared" ca="1" si="1117"/>
        <v>96</v>
      </c>
      <c r="G5962">
        <f t="shared" ca="1" si="1118"/>
        <v>5</v>
      </c>
      <c r="H5962">
        <f t="shared" ca="1" si="1119"/>
        <v>60</v>
      </c>
      <c r="I5962" s="6">
        <f t="shared" ca="1" si="1126"/>
        <v>0.40608</v>
      </c>
      <c r="J5962" s="18">
        <f t="shared" ca="1" si="1120"/>
        <v>1.1573280000000001</v>
      </c>
      <c r="K5962" s="7">
        <f t="shared" ca="1" si="1121"/>
        <v>1.1573280000000001</v>
      </c>
      <c r="L5962" s="55" t="str">
        <f t="shared" si="1122"/>
        <v>t5954</v>
      </c>
      <c r="M5962" s="56">
        <v>1</v>
      </c>
      <c r="N5962" s="79">
        <f t="shared" ca="1" si="1127"/>
        <v>1.1573280000000001</v>
      </c>
    </row>
    <row r="5963" spans="1:14">
      <c r="A5963">
        <v>5955</v>
      </c>
      <c r="B5963">
        <f t="shared" si="1123"/>
        <v>36</v>
      </c>
      <c r="C5963">
        <f t="shared" si="1124"/>
        <v>4</v>
      </c>
      <c r="D5963">
        <f t="shared" si="1125"/>
        <v>3</v>
      </c>
      <c r="E5963">
        <f t="shared" si="1116"/>
        <v>70.5</v>
      </c>
      <c r="F5963">
        <f t="shared" ca="1" si="1117"/>
        <v>96</v>
      </c>
      <c r="G5963">
        <f t="shared" ca="1" si="1118"/>
        <v>5</v>
      </c>
      <c r="H5963">
        <f t="shared" ca="1" si="1119"/>
        <v>58</v>
      </c>
      <c r="I5963" s="6">
        <f t="shared" ca="1" si="1126"/>
        <v>0.39254399999999995</v>
      </c>
      <c r="J5963" s="18">
        <f t="shared" ca="1" si="1120"/>
        <v>1.1187503999999999</v>
      </c>
      <c r="K5963" s="7">
        <f t="shared" ca="1" si="1121"/>
        <v>1.1187503999999999</v>
      </c>
      <c r="L5963" s="55" t="str">
        <f t="shared" si="1122"/>
        <v>t5955</v>
      </c>
      <c r="M5963" s="56">
        <v>1</v>
      </c>
      <c r="N5963" s="79">
        <f t="shared" ca="1" si="1127"/>
        <v>1.1187503999999999</v>
      </c>
    </row>
    <row r="5964" spans="1:14">
      <c r="A5964">
        <v>5956</v>
      </c>
      <c r="B5964">
        <f t="shared" si="1123"/>
        <v>36</v>
      </c>
      <c r="C5964">
        <f t="shared" si="1124"/>
        <v>4</v>
      </c>
      <c r="D5964">
        <f t="shared" si="1125"/>
        <v>4</v>
      </c>
      <c r="E5964">
        <f t="shared" si="1116"/>
        <v>70.5</v>
      </c>
      <c r="F5964">
        <f t="shared" ca="1" si="1117"/>
        <v>96</v>
      </c>
      <c r="G5964">
        <f t="shared" ca="1" si="1118"/>
        <v>5</v>
      </c>
      <c r="H5964">
        <f t="shared" ca="1" si="1119"/>
        <v>59</v>
      </c>
      <c r="I5964" s="6">
        <f t="shared" ca="1" si="1126"/>
        <v>0.39931199999999994</v>
      </c>
      <c r="J5964" s="18">
        <f t="shared" ca="1" si="1120"/>
        <v>1.1380391999999999</v>
      </c>
      <c r="K5964" s="7">
        <f t="shared" ca="1" si="1121"/>
        <v>1.1380391999999999</v>
      </c>
      <c r="L5964" s="55" t="str">
        <f t="shared" si="1122"/>
        <v>t5956</v>
      </c>
      <c r="M5964" s="56">
        <v>1</v>
      </c>
      <c r="N5964" s="79">
        <f t="shared" ca="1" si="1127"/>
        <v>1.1380391999999999</v>
      </c>
    </row>
    <row r="5965" spans="1:14">
      <c r="A5965">
        <v>5957</v>
      </c>
      <c r="B5965">
        <f t="shared" si="1123"/>
        <v>36</v>
      </c>
      <c r="C5965">
        <f t="shared" si="1124"/>
        <v>4</v>
      </c>
      <c r="D5965">
        <f t="shared" si="1125"/>
        <v>5</v>
      </c>
      <c r="E5965">
        <f t="shared" si="1116"/>
        <v>70.5</v>
      </c>
      <c r="F5965">
        <f t="shared" ca="1" si="1117"/>
        <v>96</v>
      </c>
      <c r="G5965">
        <f t="shared" ca="1" si="1118"/>
        <v>5</v>
      </c>
      <c r="H5965">
        <f t="shared" ca="1" si="1119"/>
        <v>65</v>
      </c>
      <c r="I5965" s="6">
        <f t="shared" ca="1" si="1126"/>
        <v>0.43991999999999998</v>
      </c>
      <c r="J5965" s="18">
        <f t="shared" ca="1" si="1120"/>
        <v>1.2537719999999999</v>
      </c>
      <c r="K5965" s="7">
        <f t="shared" ca="1" si="1121"/>
        <v>1.2537719999999999</v>
      </c>
      <c r="L5965" s="55" t="str">
        <f t="shared" si="1122"/>
        <v>t5957</v>
      </c>
      <c r="M5965" s="56">
        <v>1</v>
      </c>
      <c r="N5965" s="79">
        <f t="shared" ca="1" si="1127"/>
        <v>1.2537719999999999</v>
      </c>
    </row>
    <row r="5966" spans="1:14">
      <c r="A5966">
        <v>5958</v>
      </c>
      <c r="B5966">
        <f t="shared" si="1123"/>
        <v>36</v>
      </c>
      <c r="C5966">
        <f t="shared" si="1124"/>
        <v>4</v>
      </c>
      <c r="D5966">
        <f t="shared" si="1125"/>
        <v>6</v>
      </c>
      <c r="E5966">
        <f t="shared" si="1116"/>
        <v>70.5</v>
      </c>
      <c r="F5966">
        <f t="shared" ca="1" si="1117"/>
        <v>96</v>
      </c>
      <c r="G5966">
        <f t="shared" ca="1" si="1118"/>
        <v>5</v>
      </c>
      <c r="H5966">
        <f t="shared" ca="1" si="1119"/>
        <v>72</v>
      </c>
      <c r="I5966" s="6">
        <f t="shared" ca="1" si="1126"/>
        <v>0.48729599999999995</v>
      </c>
      <c r="J5966" s="18">
        <f t="shared" ca="1" si="1120"/>
        <v>1.3887935999999999</v>
      </c>
      <c r="K5966" s="7">
        <f t="shared" ca="1" si="1121"/>
        <v>1.3887935999999999</v>
      </c>
      <c r="L5966" s="55" t="str">
        <f t="shared" si="1122"/>
        <v>t5958</v>
      </c>
      <c r="M5966" s="56">
        <v>1</v>
      </c>
      <c r="N5966" s="79">
        <f t="shared" ca="1" si="1127"/>
        <v>1.3887935999999999</v>
      </c>
    </row>
    <row r="5967" spans="1:14">
      <c r="A5967">
        <v>5959</v>
      </c>
      <c r="B5967">
        <f t="shared" si="1123"/>
        <v>36</v>
      </c>
      <c r="C5967">
        <f t="shared" si="1124"/>
        <v>4</v>
      </c>
      <c r="D5967">
        <f t="shared" si="1125"/>
        <v>7</v>
      </c>
      <c r="E5967">
        <f t="shared" si="1116"/>
        <v>70.5</v>
      </c>
      <c r="F5967">
        <f t="shared" ca="1" si="1117"/>
        <v>96</v>
      </c>
      <c r="G5967">
        <f t="shared" ca="1" si="1118"/>
        <v>5</v>
      </c>
      <c r="H5967">
        <f t="shared" ca="1" si="1119"/>
        <v>85</v>
      </c>
      <c r="I5967" s="6">
        <f t="shared" ca="1" si="1126"/>
        <v>0.57528000000000001</v>
      </c>
      <c r="J5967" s="18">
        <f t="shared" ca="1" si="1120"/>
        <v>1.639548</v>
      </c>
      <c r="K5967" s="7">
        <f t="shared" ca="1" si="1121"/>
        <v>1.639548</v>
      </c>
      <c r="L5967" s="55" t="str">
        <f t="shared" si="1122"/>
        <v>t5959</v>
      </c>
      <c r="M5967" s="56">
        <v>1</v>
      </c>
      <c r="N5967" s="79">
        <f t="shared" ca="1" si="1127"/>
        <v>1.639548</v>
      </c>
    </row>
    <row r="5968" spans="1:14">
      <c r="A5968">
        <v>5960</v>
      </c>
      <c r="B5968">
        <f t="shared" si="1123"/>
        <v>36</v>
      </c>
      <c r="C5968">
        <f t="shared" si="1124"/>
        <v>4</v>
      </c>
      <c r="D5968">
        <f t="shared" si="1125"/>
        <v>8</v>
      </c>
      <c r="E5968">
        <f t="shared" si="1116"/>
        <v>70.5</v>
      </c>
      <c r="F5968">
        <f t="shared" ca="1" si="1117"/>
        <v>96</v>
      </c>
      <c r="G5968">
        <f t="shared" ca="1" si="1118"/>
        <v>5</v>
      </c>
      <c r="H5968">
        <f t="shared" ca="1" si="1119"/>
        <v>95</v>
      </c>
      <c r="I5968" s="6">
        <f t="shared" ca="1" si="1126"/>
        <v>0.64295999999999998</v>
      </c>
      <c r="J5968" s="18">
        <f t="shared" ca="1" si="1120"/>
        <v>1.832436</v>
      </c>
      <c r="K5968" s="7">
        <f t="shared" ca="1" si="1121"/>
        <v>1.832436</v>
      </c>
      <c r="L5968" s="55" t="str">
        <f t="shared" si="1122"/>
        <v>t5960</v>
      </c>
      <c r="M5968" s="56">
        <v>1</v>
      </c>
      <c r="N5968" s="79">
        <f t="shared" ca="1" si="1127"/>
        <v>1.832436</v>
      </c>
    </row>
    <row r="5969" spans="1:14">
      <c r="A5969">
        <v>5961</v>
      </c>
      <c r="B5969">
        <f t="shared" si="1123"/>
        <v>36</v>
      </c>
      <c r="C5969">
        <f t="shared" si="1124"/>
        <v>4</v>
      </c>
      <c r="D5969">
        <f t="shared" si="1125"/>
        <v>9</v>
      </c>
      <c r="E5969">
        <f t="shared" si="1116"/>
        <v>70.5</v>
      </c>
      <c r="F5969">
        <f t="shared" ca="1" si="1117"/>
        <v>96</v>
      </c>
      <c r="G5969">
        <f t="shared" ca="1" si="1118"/>
        <v>5</v>
      </c>
      <c r="H5969">
        <f t="shared" ca="1" si="1119"/>
        <v>99</v>
      </c>
      <c r="I5969" s="6">
        <f t="shared" ca="1" si="1126"/>
        <v>0.67003199999999996</v>
      </c>
      <c r="J5969" s="18">
        <f t="shared" ca="1" si="1120"/>
        <v>1.9095911999999999</v>
      </c>
      <c r="K5969" s="7">
        <f t="shared" ca="1" si="1121"/>
        <v>1.9095912000000002</v>
      </c>
      <c r="L5969" s="55" t="str">
        <f t="shared" si="1122"/>
        <v>t5961</v>
      </c>
      <c r="M5969" s="56">
        <v>1</v>
      </c>
      <c r="N5969" s="79">
        <f t="shared" ca="1" si="1127"/>
        <v>1.9095912000000002</v>
      </c>
    </row>
    <row r="5970" spans="1:14">
      <c r="A5970">
        <v>5962</v>
      </c>
      <c r="B5970">
        <f t="shared" si="1123"/>
        <v>36</v>
      </c>
      <c r="C5970">
        <f t="shared" si="1124"/>
        <v>4</v>
      </c>
      <c r="D5970">
        <f t="shared" si="1125"/>
        <v>10</v>
      </c>
      <c r="E5970">
        <f t="shared" si="1116"/>
        <v>70.5</v>
      </c>
      <c r="F5970">
        <f t="shared" ca="1" si="1117"/>
        <v>96</v>
      </c>
      <c r="G5970">
        <f t="shared" ca="1" si="1118"/>
        <v>5</v>
      </c>
      <c r="H5970">
        <f t="shared" ca="1" si="1119"/>
        <v>100</v>
      </c>
      <c r="I5970" s="6">
        <f t="shared" ca="1" si="1126"/>
        <v>0.67679999999999996</v>
      </c>
      <c r="J5970" s="18">
        <f t="shared" ca="1" si="1120"/>
        <v>1.9288799999999999</v>
      </c>
      <c r="K5970" s="7">
        <f t="shared" ca="1" si="1121"/>
        <v>1.9288800000000001</v>
      </c>
      <c r="L5970" s="55" t="str">
        <f t="shared" si="1122"/>
        <v>t5962</v>
      </c>
      <c r="M5970" s="56">
        <v>1</v>
      </c>
      <c r="N5970" s="79">
        <f t="shared" ca="1" si="1127"/>
        <v>1.9288800000000001</v>
      </c>
    </row>
    <row r="5971" spans="1:14">
      <c r="A5971">
        <v>5963</v>
      </c>
      <c r="B5971">
        <f t="shared" si="1123"/>
        <v>36</v>
      </c>
      <c r="C5971">
        <f t="shared" si="1124"/>
        <v>4</v>
      </c>
      <c r="D5971">
        <f t="shared" si="1125"/>
        <v>11</v>
      </c>
      <c r="E5971">
        <f t="shared" si="1116"/>
        <v>70.5</v>
      </c>
      <c r="F5971">
        <f t="shared" ca="1" si="1117"/>
        <v>96</v>
      </c>
      <c r="G5971">
        <f t="shared" ca="1" si="1118"/>
        <v>5</v>
      </c>
      <c r="H5971">
        <f t="shared" ca="1" si="1119"/>
        <v>99</v>
      </c>
      <c r="I5971" s="6">
        <f t="shared" ca="1" si="1126"/>
        <v>0.67003199999999996</v>
      </c>
      <c r="J5971" s="18">
        <f t="shared" ca="1" si="1120"/>
        <v>1.9095911999999999</v>
      </c>
      <c r="K5971" s="7">
        <f t="shared" ca="1" si="1121"/>
        <v>1.9095912000000002</v>
      </c>
      <c r="L5971" s="55" t="str">
        <f t="shared" si="1122"/>
        <v>t5963</v>
      </c>
      <c r="M5971" s="56">
        <v>1</v>
      </c>
      <c r="N5971" s="79">
        <f t="shared" ca="1" si="1127"/>
        <v>1.9095912000000002</v>
      </c>
    </row>
    <row r="5972" spans="1:14">
      <c r="A5972">
        <v>5964</v>
      </c>
      <c r="B5972">
        <f t="shared" si="1123"/>
        <v>36</v>
      </c>
      <c r="C5972">
        <f t="shared" si="1124"/>
        <v>4</v>
      </c>
      <c r="D5972">
        <f t="shared" si="1125"/>
        <v>12</v>
      </c>
      <c r="E5972">
        <f t="shared" si="1116"/>
        <v>70.5</v>
      </c>
      <c r="F5972">
        <f t="shared" ca="1" si="1117"/>
        <v>96</v>
      </c>
      <c r="G5972">
        <f t="shared" ca="1" si="1118"/>
        <v>5</v>
      </c>
      <c r="H5972">
        <f t="shared" ca="1" si="1119"/>
        <v>93</v>
      </c>
      <c r="I5972" s="6">
        <f t="shared" ca="1" si="1126"/>
        <v>0.62942399999999998</v>
      </c>
      <c r="J5972" s="18">
        <f t="shared" ca="1" si="1120"/>
        <v>1.7938584</v>
      </c>
      <c r="K5972" s="7">
        <f t="shared" ca="1" si="1121"/>
        <v>1.7938584</v>
      </c>
      <c r="L5972" s="55" t="str">
        <f t="shared" si="1122"/>
        <v>t5964</v>
      </c>
      <c r="M5972" s="56">
        <v>1</v>
      </c>
      <c r="N5972" s="79">
        <f t="shared" ca="1" si="1127"/>
        <v>1.7938584</v>
      </c>
    </row>
    <row r="5973" spans="1:14">
      <c r="A5973">
        <v>5965</v>
      </c>
      <c r="B5973">
        <f t="shared" si="1123"/>
        <v>36</v>
      </c>
      <c r="C5973">
        <f t="shared" si="1124"/>
        <v>4</v>
      </c>
      <c r="D5973">
        <f t="shared" si="1125"/>
        <v>13</v>
      </c>
      <c r="E5973">
        <f t="shared" si="1116"/>
        <v>70.5</v>
      </c>
      <c r="F5973">
        <f t="shared" ca="1" si="1117"/>
        <v>96</v>
      </c>
      <c r="G5973">
        <f t="shared" ca="1" si="1118"/>
        <v>5</v>
      </c>
      <c r="H5973">
        <f t="shared" ca="1" si="1119"/>
        <v>92</v>
      </c>
      <c r="I5973" s="6">
        <f t="shared" ca="1" si="1126"/>
        <v>0.62265599999999999</v>
      </c>
      <c r="J5973" s="18">
        <f t="shared" ca="1" si="1120"/>
        <v>1.7745696</v>
      </c>
      <c r="K5973" s="7">
        <f t="shared" ca="1" si="1121"/>
        <v>1.7745696</v>
      </c>
      <c r="L5973" s="55" t="str">
        <f t="shared" si="1122"/>
        <v>t5965</v>
      </c>
      <c r="M5973" s="56">
        <v>1</v>
      </c>
      <c r="N5973" s="79">
        <f t="shared" ca="1" si="1127"/>
        <v>1.7745696</v>
      </c>
    </row>
    <row r="5974" spans="1:14">
      <c r="A5974">
        <v>5966</v>
      </c>
      <c r="B5974">
        <f t="shared" si="1123"/>
        <v>36</v>
      </c>
      <c r="C5974">
        <f t="shared" si="1124"/>
        <v>4</v>
      </c>
      <c r="D5974">
        <f t="shared" si="1125"/>
        <v>14</v>
      </c>
      <c r="E5974">
        <f t="shared" si="1116"/>
        <v>70.5</v>
      </c>
      <c r="F5974">
        <f t="shared" ca="1" si="1117"/>
        <v>96</v>
      </c>
      <c r="G5974">
        <f t="shared" ca="1" si="1118"/>
        <v>5</v>
      </c>
      <c r="H5974">
        <f t="shared" ca="1" si="1119"/>
        <v>90</v>
      </c>
      <c r="I5974" s="6">
        <f t="shared" ca="1" si="1126"/>
        <v>0.60911999999999999</v>
      </c>
      <c r="J5974" s="18">
        <f t="shared" ca="1" si="1120"/>
        <v>1.735992</v>
      </c>
      <c r="K5974" s="7">
        <f t="shared" ca="1" si="1121"/>
        <v>1.7359920000000002</v>
      </c>
      <c r="L5974" s="55" t="str">
        <f t="shared" si="1122"/>
        <v>t5966</v>
      </c>
      <c r="M5974" s="56">
        <v>1</v>
      </c>
      <c r="N5974" s="79">
        <f t="shared" ca="1" si="1127"/>
        <v>1.7359920000000002</v>
      </c>
    </row>
    <row r="5975" spans="1:14">
      <c r="A5975">
        <v>5967</v>
      </c>
      <c r="B5975">
        <f t="shared" si="1123"/>
        <v>36</v>
      </c>
      <c r="C5975">
        <f t="shared" si="1124"/>
        <v>4</v>
      </c>
      <c r="D5975">
        <f t="shared" si="1125"/>
        <v>15</v>
      </c>
      <c r="E5975">
        <f t="shared" si="1116"/>
        <v>70.5</v>
      </c>
      <c r="F5975">
        <f t="shared" ca="1" si="1117"/>
        <v>96</v>
      </c>
      <c r="G5975">
        <f t="shared" ca="1" si="1118"/>
        <v>5</v>
      </c>
      <c r="H5975">
        <f t="shared" ca="1" si="1119"/>
        <v>88</v>
      </c>
      <c r="I5975" s="6">
        <f t="shared" ca="1" si="1126"/>
        <v>0.595584</v>
      </c>
      <c r="J5975" s="18">
        <f t="shared" ca="1" si="1120"/>
        <v>1.6974144</v>
      </c>
      <c r="K5975" s="7">
        <f t="shared" ca="1" si="1121"/>
        <v>1.6974143999999998</v>
      </c>
      <c r="L5975" s="55" t="str">
        <f t="shared" si="1122"/>
        <v>t5967</v>
      </c>
      <c r="M5975" s="56">
        <v>1</v>
      </c>
      <c r="N5975" s="79">
        <f t="shared" ca="1" si="1127"/>
        <v>1.6974143999999998</v>
      </c>
    </row>
    <row r="5976" spans="1:14">
      <c r="A5976">
        <v>5968</v>
      </c>
      <c r="B5976">
        <f t="shared" si="1123"/>
        <v>36</v>
      </c>
      <c r="C5976">
        <f t="shared" si="1124"/>
        <v>4</v>
      </c>
      <c r="D5976">
        <f t="shared" si="1125"/>
        <v>16</v>
      </c>
      <c r="E5976">
        <f t="shared" si="1116"/>
        <v>70.5</v>
      </c>
      <c r="F5976">
        <f t="shared" ca="1" si="1117"/>
        <v>96</v>
      </c>
      <c r="G5976">
        <f t="shared" ca="1" si="1118"/>
        <v>5</v>
      </c>
      <c r="H5976">
        <f t="shared" ca="1" si="1119"/>
        <v>90</v>
      </c>
      <c r="I5976" s="6">
        <f t="shared" ca="1" si="1126"/>
        <v>0.60911999999999999</v>
      </c>
      <c r="J5976" s="18">
        <f t="shared" ca="1" si="1120"/>
        <v>1.735992</v>
      </c>
      <c r="K5976" s="7">
        <f t="shared" ca="1" si="1121"/>
        <v>1.7359920000000002</v>
      </c>
      <c r="L5976" s="55" t="str">
        <f t="shared" si="1122"/>
        <v>t5968</v>
      </c>
      <c r="M5976" s="56">
        <v>1</v>
      </c>
      <c r="N5976" s="79">
        <f t="shared" ca="1" si="1127"/>
        <v>1.7359920000000002</v>
      </c>
    </row>
    <row r="5977" spans="1:14">
      <c r="A5977">
        <v>5969</v>
      </c>
      <c r="B5977">
        <f t="shared" si="1123"/>
        <v>36</v>
      </c>
      <c r="C5977">
        <f t="shared" si="1124"/>
        <v>4</v>
      </c>
      <c r="D5977">
        <f t="shared" si="1125"/>
        <v>17</v>
      </c>
      <c r="E5977">
        <f t="shared" si="1116"/>
        <v>70.5</v>
      </c>
      <c r="F5977">
        <f t="shared" ca="1" si="1117"/>
        <v>96</v>
      </c>
      <c r="G5977">
        <f t="shared" ca="1" si="1118"/>
        <v>5</v>
      </c>
      <c r="H5977">
        <f t="shared" ca="1" si="1119"/>
        <v>92</v>
      </c>
      <c r="I5977" s="6">
        <f t="shared" ca="1" si="1126"/>
        <v>0.62265599999999999</v>
      </c>
      <c r="J5977" s="18">
        <f t="shared" ca="1" si="1120"/>
        <v>1.7745696</v>
      </c>
      <c r="K5977" s="7">
        <f t="shared" ca="1" si="1121"/>
        <v>1.7745696</v>
      </c>
      <c r="L5977" s="55" t="str">
        <f t="shared" si="1122"/>
        <v>t5969</v>
      </c>
      <c r="M5977" s="56">
        <v>1</v>
      </c>
      <c r="N5977" s="79">
        <f t="shared" ca="1" si="1127"/>
        <v>1.7745696</v>
      </c>
    </row>
    <row r="5978" spans="1:14">
      <c r="A5978">
        <v>5970</v>
      </c>
      <c r="B5978">
        <f t="shared" si="1123"/>
        <v>36</v>
      </c>
      <c r="C5978">
        <f t="shared" si="1124"/>
        <v>4</v>
      </c>
      <c r="D5978">
        <f t="shared" si="1125"/>
        <v>18</v>
      </c>
      <c r="E5978">
        <f t="shared" si="1116"/>
        <v>70.5</v>
      </c>
      <c r="F5978">
        <f t="shared" ca="1" si="1117"/>
        <v>96</v>
      </c>
      <c r="G5978">
        <f t="shared" ca="1" si="1118"/>
        <v>5</v>
      </c>
      <c r="H5978">
        <f t="shared" ca="1" si="1119"/>
        <v>96</v>
      </c>
      <c r="I5978" s="6">
        <f t="shared" ca="1" si="1126"/>
        <v>0.64972799999999997</v>
      </c>
      <c r="J5978" s="18">
        <f t="shared" ca="1" si="1120"/>
        <v>1.8517247999999999</v>
      </c>
      <c r="K5978" s="7">
        <f t="shared" ca="1" si="1121"/>
        <v>1.8517247999999999</v>
      </c>
      <c r="L5978" s="55" t="str">
        <f t="shared" si="1122"/>
        <v>t5970</v>
      </c>
      <c r="M5978" s="56">
        <v>1</v>
      </c>
      <c r="N5978" s="79">
        <f t="shared" ca="1" si="1127"/>
        <v>1.8517247999999999</v>
      </c>
    </row>
    <row r="5979" spans="1:14">
      <c r="A5979">
        <v>5971</v>
      </c>
      <c r="B5979">
        <f t="shared" si="1123"/>
        <v>36</v>
      </c>
      <c r="C5979">
        <f t="shared" si="1124"/>
        <v>4</v>
      </c>
      <c r="D5979">
        <f t="shared" si="1125"/>
        <v>19</v>
      </c>
      <c r="E5979">
        <f t="shared" si="1116"/>
        <v>70.5</v>
      </c>
      <c r="F5979">
        <f t="shared" ca="1" si="1117"/>
        <v>96</v>
      </c>
      <c r="G5979">
        <f t="shared" ca="1" si="1118"/>
        <v>5</v>
      </c>
      <c r="H5979">
        <f t="shared" ca="1" si="1119"/>
        <v>98</v>
      </c>
      <c r="I5979" s="6">
        <f t="shared" ca="1" si="1126"/>
        <v>0.66326399999999996</v>
      </c>
      <c r="J5979" s="18">
        <f t="shared" ca="1" si="1120"/>
        <v>1.8903023999999999</v>
      </c>
      <c r="K5979" s="7">
        <f t="shared" ca="1" si="1121"/>
        <v>1.8903023999999997</v>
      </c>
      <c r="L5979" s="55" t="str">
        <f t="shared" si="1122"/>
        <v>t5971</v>
      </c>
      <c r="M5979" s="56">
        <v>1</v>
      </c>
      <c r="N5979" s="79">
        <f t="shared" ca="1" si="1127"/>
        <v>1.8903023999999997</v>
      </c>
    </row>
    <row r="5980" spans="1:14">
      <c r="A5980">
        <v>5972</v>
      </c>
      <c r="B5980">
        <f t="shared" si="1123"/>
        <v>36</v>
      </c>
      <c r="C5980">
        <f t="shared" si="1124"/>
        <v>4</v>
      </c>
      <c r="D5980">
        <f t="shared" si="1125"/>
        <v>20</v>
      </c>
      <c r="E5980">
        <f t="shared" si="1116"/>
        <v>70.5</v>
      </c>
      <c r="F5980">
        <f t="shared" ca="1" si="1117"/>
        <v>96</v>
      </c>
      <c r="G5980">
        <f t="shared" ca="1" si="1118"/>
        <v>5</v>
      </c>
      <c r="H5980">
        <f t="shared" ca="1" si="1119"/>
        <v>96</v>
      </c>
      <c r="I5980" s="6">
        <f t="shared" ca="1" si="1126"/>
        <v>0.64972799999999997</v>
      </c>
      <c r="J5980" s="18">
        <f t="shared" ca="1" si="1120"/>
        <v>1.8517247999999999</v>
      </c>
      <c r="K5980" s="7">
        <f t="shared" ca="1" si="1121"/>
        <v>1.8517247999999999</v>
      </c>
      <c r="L5980" s="55" t="str">
        <f t="shared" si="1122"/>
        <v>t5972</v>
      </c>
      <c r="M5980" s="56">
        <v>1</v>
      </c>
      <c r="N5980" s="79">
        <f t="shared" ca="1" si="1127"/>
        <v>1.8517247999999999</v>
      </c>
    </row>
    <row r="5981" spans="1:14">
      <c r="A5981">
        <v>5973</v>
      </c>
      <c r="B5981">
        <f t="shared" si="1123"/>
        <v>36</v>
      </c>
      <c r="C5981">
        <f t="shared" si="1124"/>
        <v>4</v>
      </c>
      <c r="D5981">
        <f t="shared" si="1125"/>
        <v>21</v>
      </c>
      <c r="E5981">
        <f t="shared" si="1116"/>
        <v>70.5</v>
      </c>
      <c r="F5981">
        <f t="shared" ca="1" si="1117"/>
        <v>96</v>
      </c>
      <c r="G5981">
        <f t="shared" ca="1" si="1118"/>
        <v>5</v>
      </c>
      <c r="H5981">
        <f t="shared" ca="1" si="1119"/>
        <v>90</v>
      </c>
      <c r="I5981" s="6">
        <f t="shared" ca="1" si="1126"/>
        <v>0.60911999999999999</v>
      </c>
      <c r="J5981" s="18">
        <f t="shared" ca="1" si="1120"/>
        <v>1.735992</v>
      </c>
      <c r="K5981" s="7">
        <f t="shared" ca="1" si="1121"/>
        <v>1.7359920000000002</v>
      </c>
      <c r="L5981" s="55" t="str">
        <f t="shared" si="1122"/>
        <v>t5973</v>
      </c>
      <c r="M5981" s="56">
        <v>1</v>
      </c>
      <c r="N5981" s="79">
        <f t="shared" ca="1" si="1127"/>
        <v>1.7359920000000002</v>
      </c>
    </row>
    <row r="5982" spans="1:14">
      <c r="A5982">
        <v>5974</v>
      </c>
      <c r="B5982">
        <f t="shared" si="1123"/>
        <v>36</v>
      </c>
      <c r="C5982">
        <f t="shared" si="1124"/>
        <v>4</v>
      </c>
      <c r="D5982">
        <f t="shared" si="1125"/>
        <v>22</v>
      </c>
      <c r="E5982">
        <f t="shared" si="1116"/>
        <v>70.5</v>
      </c>
      <c r="F5982">
        <f t="shared" ca="1" si="1117"/>
        <v>96</v>
      </c>
      <c r="G5982">
        <f t="shared" ca="1" si="1118"/>
        <v>5</v>
      </c>
      <c r="H5982">
        <f t="shared" ca="1" si="1119"/>
        <v>80</v>
      </c>
      <c r="I5982" s="6">
        <f t="shared" ca="1" si="1126"/>
        <v>0.54144000000000003</v>
      </c>
      <c r="J5982" s="18">
        <f t="shared" ca="1" si="1120"/>
        <v>1.543104</v>
      </c>
      <c r="K5982" s="7">
        <f t="shared" ca="1" si="1121"/>
        <v>1.5431040000000003</v>
      </c>
      <c r="L5982" s="55" t="str">
        <f t="shared" si="1122"/>
        <v>t5974</v>
      </c>
      <c r="M5982" s="56">
        <v>1</v>
      </c>
      <c r="N5982" s="79">
        <f t="shared" ca="1" si="1127"/>
        <v>1.5431040000000003</v>
      </c>
    </row>
    <row r="5983" spans="1:14">
      <c r="A5983">
        <v>5975</v>
      </c>
      <c r="B5983">
        <f t="shared" si="1123"/>
        <v>36</v>
      </c>
      <c r="C5983">
        <f t="shared" si="1124"/>
        <v>4</v>
      </c>
      <c r="D5983">
        <f t="shared" si="1125"/>
        <v>23</v>
      </c>
      <c r="E5983">
        <f t="shared" si="1116"/>
        <v>70.5</v>
      </c>
      <c r="F5983">
        <f t="shared" ca="1" si="1117"/>
        <v>96</v>
      </c>
      <c r="G5983">
        <f t="shared" ca="1" si="1118"/>
        <v>5</v>
      </c>
      <c r="H5983">
        <f t="shared" ca="1" si="1119"/>
        <v>70</v>
      </c>
      <c r="I5983" s="6">
        <f t="shared" ca="1" si="1126"/>
        <v>0.47375999999999996</v>
      </c>
      <c r="J5983" s="18">
        <f t="shared" ca="1" si="1120"/>
        <v>1.3502159999999999</v>
      </c>
      <c r="K5983" s="7">
        <f t="shared" ca="1" si="1121"/>
        <v>1.3502159999999999</v>
      </c>
      <c r="L5983" s="55" t="str">
        <f t="shared" si="1122"/>
        <v>t5975</v>
      </c>
      <c r="M5983" s="56">
        <v>1</v>
      </c>
      <c r="N5983" s="79">
        <f t="shared" ca="1" si="1127"/>
        <v>1.3502159999999999</v>
      </c>
    </row>
    <row r="5984" spans="1:14">
      <c r="A5984">
        <v>5976</v>
      </c>
      <c r="B5984">
        <f t="shared" si="1123"/>
        <v>36</v>
      </c>
      <c r="C5984">
        <f t="shared" si="1124"/>
        <v>5</v>
      </c>
      <c r="D5984">
        <f t="shared" si="1125"/>
        <v>0</v>
      </c>
      <c r="E5984">
        <f t="shared" si="1116"/>
        <v>70.5</v>
      </c>
      <c r="F5984">
        <f t="shared" ca="1" si="1117"/>
        <v>94</v>
      </c>
      <c r="G5984">
        <f t="shared" ca="1" si="1118"/>
        <v>5</v>
      </c>
      <c r="H5984">
        <f t="shared" ca="1" si="1119"/>
        <v>63</v>
      </c>
      <c r="I5984" s="6">
        <f t="shared" ca="1" si="1126"/>
        <v>0.41750099999999996</v>
      </c>
      <c r="J5984" s="18">
        <f t="shared" ca="1" si="1120"/>
        <v>1.18987785</v>
      </c>
      <c r="K5984" s="7">
        <f t="shared" ca="1" si="1121"/>
        <v>1.18987785</v>
      </c>
      <c r="L5984" s="55" t="str">
        <f t="shared" si="1122"/>
        <v>t5976</v>
      </c>
      <c r="M5984" s="56">
        <v>1</v>
      </c>
      <c r="N5984" s="79">
        <f t="shared" ca="1" si="1127"/>
        <v>1.18987785</v>
      </c>
    </row>
    <row r="5985" spans="1:14">
      <c r="A5985">
        <v>5977</v>
      </c>
      <c r="B5985">
        <f t="shared" si="1123"/>
        <v>36</v>
      </c>
      <c r="C5985">
        <f t="shared" si="1124"/>
        <v>5</v>
      </c>
      <c r="D5985">
        <f t="shared" si="1125"/>
        <v>1</v>
      </c>
      <c r="E5985">
        <f t="shared" si="1116"/>
        <v>70.5</v>
      </c>
      <c r="F5985">
        <f t="shared" ca="1" si="1117"/>
        <v>94</v>
      </c>
      <c r="G5985">
        <f t="shared" ca="1" si="1118"/>
        <v>5</v>
      </c>
      <c r="H5985">
        <f t="shared" ca="1" si="1119"/>
        <v>62</v>
      </c>
      <c r="I5985" s="6">
        <f t="shared" ca="1" si="1126"/>
        <v>0.41087399999999996</v>
      </c>
      <c r="J5985" s="18">
        <f t="shared" ca="1" si="1120"/>
        <v>1.1709908999999998</v>
      </c>
      <c r="K5985" s="7">
        <f t="shared" ca="1" si="1121"/>
        <v>1.1709908999999998</v>
      </c>
      <c r="L5985" s="55" t="str">
        <f t="shared" si="1122"/>
        <v>t5977</v>
      </c>
      <c r="M5985" s="56">
        <v>1</v>
      </c>
      <c r="N5985" s="79">
        <f t="shared" ca="1" si="1127"/>
        <v>1.1709908999999998</v>
      </c>
    </row>
    <row r="5986" spans="1:14">
      <c r="A5986">
        <v>5978</v>
      </c>
      <c r="B5986">
        <f t="shared" si="1123"/>
        <v>36</v>
      </c>
      <c r="C5986">
        <f t="shared" si="1124"/>
        <v>5</v>
      </c>
      <c r="D5986">
        <f t="shared" si="1125"/>
        <v>2</v>
      </c>
      <c r="E5986">
        <f t="shared" si="1116"/>
        <v>70.5</v>
      </c>
      <c r="F5986">
        <f t="shared" ca="1" si="1117"/>
        <v>94</v>
      </c>
      <c r="G5986">
        <f t="shared" ca="1" si="1118"/>
        <v>5</v>
      </c>
      <c r="H5986">
        <f t="shared" ca="1" si="1119"/>
        <v>60</v>
      </c>
      <c r="I5986" s="6">
        <f t="shared" ca="1" si="1126"/>
        <v>0.39762000000000003</v>
      </c>
      <c r="J5986" s="18">
        <f t="shared" ca="1" si="1120"/>
        <v>1.1332170000000001</v>
      </c>
      <c r="K5986" s="7">
        <f t="shared" ca="1" si="1121"/>
        <v>1.1332170000000001</v>
      </c>
      <c r="L5986" s="55" t="str">
        <f t="shared" si="1122"/>
        <v>t5978</v>
      </c>
      <c r="M5986" s="56">
        <v>1</v>
      </c>
      <c r="N5986" s="79">
        <f t="shared" ca="1" si="1127"/>
        <v>1.1332170000000001</v>
      </c>
    </row>
    <row r="5987" spans="1:14">
      <c r="A5987">
        <v>5979</v>
      </c>
      <c r="B5987">
        <f t="shared" si="1123"/>
        <v>36</v>
      </c>
      <c r="C5987">
        <f t="shared" si="1124"/>
        <v>5</v>
      </c>
      <c r="D5987">
        <f t="shared" si="1125"/>
        <v>3</v>
      </c>
      <c r="E5987">
        <f t="shared" si="1116"/>
        <v>70.5</v>
      </c>
      <c r="F5987">
        <f t="shared" ca="1" si="1117"/>
        <v>94</v>
      </c>
      <c r="G5987">
        <f t="shared" ca="1" si="1118"/>
        <v>5</v>
      </c>
      <c r="H5987">
        <f t="shared" ca="1" si="1119"/>
        <v>58</v>
      </c>
      <c r="I5987" s="6">
        <f t="shared" ca="1" si="1126"/>
        <v>0.38436599999999999</v>
      </c>
      <c r="J5987" s="18">
        <f t="shared" ca="1" si="1120"/>
        <v>1.0954431</v>
      </c>
      <c r="K5987" s="7">
        <f t="shared" ca="1" si="1121"/>
        <v>1.0954431</v>
      </c>
      <c r="L5987" s="55" t="str">
        <f t="shared" si="1122"/>
        <v>t5979</v>
      </c>
      <c r="M5987" s="56">
        <v>1</v>
      </c>
      <c r="N5987" s="79">
        <f t="shared" ca="1" si="1127"/>
        <v>1.0954431</v>
      </c>
    </row>
    <row r="5988" spans="1:14">
      <c r="A5988">
        <v>5980</v>
      </c>
      <c r="B5988">
        <f t="shared" si="1123"/>
        <v>36</v>
      </c>
      <c r="C5988">
        <f t="shared" si="1124"/>
        <v>5</v>
      </c>
      <c r="D5988">
        <f t="shared" si="1125"/>
        <v>4</v>
      </c>
      <c r="E5988">
        <f t="shared" si="1116"/>
        <v>70.5</v>
      </c>
      <c r="F5988">
        <f t="shared" ca="1" si="1117"/>
        <v>94</v>
      </c>
      <c r="G5988">
        <f t="shared" ca="1" si="1118"/>
        <v>5</v>
      </c>
      <c r="H5988">
        <f t="shared" ca="1" si="1119"/>
        <v>59</v>
      </c>
      <c r="I5988" s="6">
        <f t="shared" ca="1" si="1126"/>
        <v>0.39099299999999998</v>
      </c>
      <c r="J5988" s="18">
        <f t="shared" ca="1" si="1120"/>
        <v>1.11433005</v>
      </c>
      <c r="K5988" s="7">
        <f t="shared" ca="1" si="1121"/>
        <v>1.11433005</v>
      </c>
      <c r="L5988" s="55" t="str">
        <f t="shared" si="1122"/>
        <v>t5980</v>
      </c>
      <c r="M5988" s="56">
        <v>1</v>
      </c>
      <c r="N5988" s="79">
        <f t="shared" ca="1" si="1127"/>
        <v>1.11433005</v>
      </c>
    </row>
    <row r="5989" spans="1:14">
      <c r="A5989">
        <v>5981</v>
      </c>
      <c r="B5989">
        <f t="shared" si="1123"/>
        <v>36</v>
      </c>
      <c r="C5989">
        <f t="shared" si="1124"/>
        <v>5</v>
      </c>
      <c r="D5989">
        <f t="shared" si="1125"/>
        <v>5</v>
      </c>
      <c r="E5989">
        <f t="shared" si="1116"/>
        <v>70.5</v>
      </c>
      <c r="F5989">
        <f t="shared" ca="1" si="1117"/>
        <v>94</v>
      </c>
      <c r="G5989">
        <f t="shared" ca="1" si="1118"/>
        <v>5</v>
      </c>
      <c r="H5989">
        <f t="shared" ca="1" si="1119"/>
        <v>65</v>
      </c>
      <c r="I5989" s="6">
        <f t="shared" ca="1" si="1126"/>
        <v>0.430755</v>
      </c>
      <c r="J5989" s="18">
        <f t="shared" ca="1" si="1120"/>
        <v>1.2276517499999999</v>
      </c>
      <c r="K5989" s="7">
        <f t="shared" ca="1" si="1121"/>
        <v>1.2276517499999999</v>
      </c>
      <c r="L5989" s="55" t="str">
        <f t="shared" si="1122"/>
        <v>t5981</v>
      </c>
      <c r="M5989" s="56">
        <v>1</v>
      </c>
      <c r="N5989" s="79">
        <f t="shared" ca="1" si="1127"/>
        <v>1.2276517499999999</v>
      </c>
    </row>
    <row r="5990" spans="1:14">
      <c r="A5990">
        <v>5982</v>
      </c>
      <c r="B5990">
        <f t="shared" si="1123"/>
        <v>36</v>
      </c>
      <c r="C5990">
        <f t="shared" si="1124"/>
        <v>5</v>
      </c>
      <c r="D5990">
        <f t="shared" si="1125"/>
        <v>6</v>
      </c>
      <c r="E5990">
        <f t="shared" si="1116"/>
        <v>70.5</v>
      </c>
      <c r="F5990">
        <f t="shared" ca="1" si="1117"/>
        <v>94</v>
      </c>
      <c r="G5990">
        <f t="shared" ca="1" si="1118"/>
        <v>5</v>
      </c>
      <c r="H5990">
        <f t="shared" ca="1" si="1119"/>
        <v>72</v>
      </c>
      <c r="I5990" s="6">
        <f t="shared" ca="1" si="1126"/>
        <v>0.47714399999999996</v>
      </c>
      <c r="J5990" s="18">
        <f t="shared" ca="1" si="1120"/>
        <v>1.3598603999999999</v>
      </c>
      <c r="K5990" s="7">
        <f t="shared" ca="1" si="1121"/>
        <v>1.3598603999999999</v>
      </c>
      <c r="L5990" s="55" t="str">
        <f t="shared" si="1122"/>
        <v>t5982</v>
      </c>
      <c r="M5990" s="56">
        <v>1</v>
      </c>
      <c r="N5990" s="79">
        <f t="shared" ca="1" si="1127"/>
        <v>1.3598603999999999</v>
      </c>
    </row>
    <row r="5991" spans="1:14">
      <c r="A5991">
        <v>5983</v>
      </c>
      <c r="B5991">
        <f t="shared" si="1123"/>
        <v>36</v>
      </c>
      <c r="C5991">
        <f t="shared" si="1124"/>
        <v>5</v>
      </c>
      <c r="D5991">
        <f t="shared" si="1125"/>
        <v>7</v>
      </c>
      <c r="E5991">
        <f t="shared" si="1116"/>
        <v>70.5</v>
      </c>
      <c r="F5991">
        <f t="shared" ca="1" si="1117"/>
        <v>94</v>
      </c>
      <c r="G5991">
        <f t="shared" ca="1" si="1118"/>
        <v>5</v>
      </c>
      <c r="H5991">
        <f t="shared" ca="1" si="1119"/>
        <v>85</v>
      </c>
      <c r="I5991" s="6">
        <f t="shared" ca="1" si="1126"/>
        <v>0.56329499999999999</v>
      </c>
      <c r="J5991" s="18">
        <f t="shared" ca="1" si="1120"/>
        <v>1.60539075</v>
      </c>
      <c r="K5991" s="7">
        <f t="shared" ca="1" si="1121"/>
        <v>1.6053907499999998</v>
      </c>
      <c r="L5991" s="55" t="str">
        <f t="shared" si="1122"/>
        <v>t5983</v>
      </c>
      <c r="M5991" s="56">
        <v>1</v>
      </c>
      <c r="N5991" s="79">
        <f t="shared" ca="1" si="1127"/>
        <v>1.6053907499999998</v>
      </c>
    </row>
    <row r="5992" spans="1:14">
      <c r="A5992">
        <v>5984</v>
      </c>
      <c r="B5992">
        <f t="shared" si="1123"/>
        <v>36</v>
      </c>
      <c r="C5992">
        <f t="shared" si="1124"/>
        <v>5</v>
      </c>
      <c r="D5992">
        <f t="shared" si="1125"/>
        <v>8</v>
      </c>
      <c r="E5992">
        <f t="shared" si="1116"/>
        <v>70.5</v>
      </c>
      <c r="F5992">
        <f t="shared" ca="1" si="1117"/>
        <v>94</v>
      </c>
      <c r="G5992">
        <f t="shared" ca="1" si="1118"/>
        <v>5</v>
      </c>
      <c r="H5992">
        <f t="shared" ca="1" si="1119"/>
        <v>95</v>
      </c>
      <c r="I5992" s="6">
        <f t="shared" ca="1" si="1126"/>
        <v>0.62956499999999993</v>
      </c>
      <c r="J5992" s="18">
        <f t="shared" ca="1" si="1120"/>
        <v>1.7942602499999998</v>
      </c>
      <c r="K5992" s="7">
        <f t="shared" ca="1" si="1121"/>
        <v>1.7942602499999998</v>
      </c>
      <c r="L5992" s="55" t="str">
        <f t="shared" si="1122"/>
        <v>t5984</v>
      </c>
      <c r="M5992" s="56">
        <v>1</v>
      </c>
      <c r="N5992" s="79">
        <f t="shared" ca="1" si="1127"/>
        <v>1.7942602499999998</v>
      </c>
    </row>
    <row r="5993" spans="1:14">
      <c r="A5993">
        <v>5985</v>
      </c>
      <c r="B5993">
        <f t="shared" si="1123"/>
        <v>36</v>
      </c>
      <c r="C5993">
        <f t="shared" si="1124"/>
        <v>5</v>
      </c>
      <c r="D5993">
        <f t="shared" si="1125"/>
        <v>9</v>
      </c>
      <c r="E5993">
        <f t="shared" si="1116"/>
        <v>70.5</v>
      </c>
      <c r="F5993">
        <f t="shared" ca="1" si="1117"/>
        <v>94</v>
      </c>
      <c r="G5993">
        <f t="shared" ca="1" si="1118"/>
        <v>5</v>
      </c>
      <c r="H5993">
        <f t="shared" ca="1" si="1119"/>
        <v>99</v>
      </c>
      <c r="I5993" s="6">
        <f t="shared" ca="1" si="1126"/>
        <v>0.65607299999999991</v>
      </c>
      <c r="J5993" s="18">
        <f t="shared" ca="1" si="1120"/>
        <v>1.8698080499999998</v>
      </c>
      <c r="K5993" s="7">
        <f t="shared" ca="1" si="1121"/>
        <v>1.8698080499999998</v>
      </c>
      <c r="L5993" s="55" t="str">
        <f t="shared" si="1122"/>
        <v>t5985</v>
      </c>
      <c r="M5993" s="56">
        <v>1</v>
      </c>
      <c r="N5993" s="79">
        <f t="shared" ca="1" si="1127"/>
        <v>1.8698080499999998</v>
      </c>
    </row>
    <row r="5994" spans="1:14">
      <c r="A5994">
        <v>5986</v>
      </c>
      <c r="B5994">
        <f t="shared" si="1123"/>
        <v>36</v>
      </c>
      <c r="C5994">
        <f t="shared" si="1124"/>
        <v>5</v>
      </c>
      <c r="D5994">
        <f t="shared" si="1125"/>
        <v>10</v>
      </c>
      <c r="E5994">
        <f t="shared" si="1116"/>
        <v>70.5</v>
      </c>
      <c r="F5994">
        <f t="shared" ca="1" si="1117"/>
        <v>94</v>
      </c>
      <c r="G5994">
        <f t="shared" ca="1" si="1118"/>
        <v>5</v>
      </c>
      <c r="H5994">
        <f t="shared" ca="1" si="1119"/>
        <v>100</v>
      </c>
      <c r="I5994" s="6">
        <f t="shared" ca="1" si="1126"/>
        <v>0.66269999999999996</v>
      </c>
      <c r="J5994" s="18">
        <f t="shared" ca="1" si="1120"/>
        <v>1.888695</v>
      </c>
      <c r="K5994" s="7">
        <f t="shared" ca="1" si="1121"/>
        <v>1.888695</v>
      </c>
      <c r="L5994" s="55" t="str">
        <f t="shared" si="1122"/>
        <v>t5986</v>
      </c>
      <c r="M5994" s="56">
        <v>1</v>
      </c>
      <c r="N5994" s="79">
        <f t="shared" ca="1" si="1127"/>
        <v>1.888695</v>
      </c>
    </row>
    <row r="5995" spans="1:14">
      <c r="A5995">
        <v>5987</v>
      </c>
      <c r="B5995">
        <f t="shared" si="1123"/>
        <v>36</v>
      </c>
      <c r="C5995">
        <f t="shared" si="1124"/>
        <v>5</v>
      </c>
      <c r="D5995">
        <f t="shared" si="1125"/>
        <v>11</v>
      </c>
      <c r="E5995">
        <f t="shared" si="1116"/>
        <v>70.5</v>
      </c>
      <c r="F5995">
        <f t="shared" ca="1" si="1117"/>
        <v>94</v>
      </c>
      <c r="G5995">
        <f t="shared" ca="1" si="1118"/>
        <v>5</v>
      </c>
      <c r="H5995">
        <f t="shared" ca="1" si="1119"/>
        <v>99</v>
      </c>
      <c r="I5995" s="6">
        <f t="shared" ca="1" si="1126"/>
        <v>0.65607299999999991</v>
      </c>
      <c r="J5995" s="18">
        <f t="shared" ca="1" si="1120"/>
        <v>1.8698080499999998</v>
      </c>
      <c r="K5995" s="7">
        <f t="shared" ca="1" si="1121"/>
        <v>1.8698080499999998</v>
      </c>
      <c r="L5995" s="55" t="str">
        <f t="shared" si="1122"/>
        <v>t5987</v>
      </c>
      <c r="M5995" s="56">
        <v>1</v>
      </c>
      <c r="N5995" s="79">
        <f t="shared" ca="1" si="1127"/>
        <v>1.8698080499999998</v>
      </c>
    </row>
    <row r="5996" spans="1:14">
      <c r="A5996">
        <v>5988</v>
      </c>
      <c r="B5996">
        <f t="shared" si="1123"/>
        <v>36</v>
      </c>
      <c r="C5996">
        <f t="shared" si="1124"/>
        <v>5</v>
      </c>
      <c r="D5996">
        <f t="shared" si="1125"/>
        <v>12</v>
      </c>
      <c r="E5996">
        <f t="shared" si="1116"/>
        <v>70.5</v>
      </c>
      <c r="F5996">
        <f t="shared" ca="1" si="1117"/>
        <v>94</v>
      </c>
      <c r="G5996">
        <f t="shared" ca="1" si="1118"/>
        <v>5</v>
      </c>
      <c r="H5996">
        <f t="shared" ca="1" si="1119"/>
        <v>93</v>
      </c>
      <c r="I5996" s="6">
        <f t="shared" ca="1" si="1126"/>
        <v>0.61631099999999994</v>
      </c>
      <c r="J5996" s="18">
        <f t="shared" ca="1" si="1120"/>
        <v>1.7564863499999999</v>
      </c>
      <c r="K5996" s="7">
        <f t="shared" ca="1" si="1121"/>
        <v>1.7564863500000001</v>
      </c>
      <c r="L5996" s="55" t="str">
        <f t="shared" si="1122"/>
        <v>t5988</v>
      </c>
      <c r="M5996" s="56">
        <v>1</v>
      </c>
      <c r="N5996" s="79">
        <f t="shared" ca="1" si="1127"/>
        <v>1.7564863500000001</v>
      </c>
    </row>
    <row r="5997" spans="1:14">
      <c r="A5997">
        <v>5989</v>
      </c>
      <c r="B5997">
        <f t="shared" si="1123"/>
        <v>36</v>
      </c>
      <c r="C5997">
        <f t="shared" si="1124"/>
        <v>5</v>
      </c>
      <c r="D5997">
        <f t="shared" si="1125"/>
        <v>13</v>
      </c>
      <c r="E5997">
        <f t="shared" si="1116"/>
        <v>70.5</v>
      </c>
      <c r="F5997">
        <f t="shared" ca="1" si="1117"/>
        <v>94</v>
      </c>
      <c r="G5997">
        <f t="shared" ca="1" si="1118"/>
        <v>5</v>
      </c>
      <c r="H5997">
        <f t="shared" ca="1" si="1119"/>
        <v>92</v>
      </c>
      <c r="I5997" s="6">
        <f t="shared" ca="1" si="1126"/>
        <v>0.609684</v>
      </c>
      <c r="J5997" s="18">
        <f t="shared" ca="1" si="1120"/>
        <v>1.7375994000000001</v>
      </c>
      <c r="K5997" s="7">
        <f t="shared" ca="1" si="1121"/>
        <v>1.7375994000000001</v>
      </c>
      <c r="L5997" s="55" t="str">
        <f t="shared" si="1122"/>
        <v>t5989</v>
      </c>
      <c r="M5997" s="56">
        <v>1</v>
      </c>
      <c r="N5997" s="79">
        <f t="shared" ca="1" si="1127"/>
        <v>1.7375994000000001</v>
      </c>
    </row>
    <row r="5998" spans="1:14">
      <c r="A5998">
        <v>5990</v>
      </c>
      <c r="B5998">
        <f t="shared" si="1123"/>
        <v>36</v>
      </c>
      <c r="C5998">
        <f t="shared" si="1124"/>
        <v>5</v>
      </c>
      <c r="D5998">
        <f t="shared" si="1125"/>
        <v>14</v>
      </c>
      <c r="E5998">
        <f t="shared" si="1116"/>
        <v>70.5</v>
      </c>
      <c r="F5998">
        <f t="shared" ca="1" si="1117"/>
        <v>94</v>
      </c>
      <c r="G5998">
        <f t="shared" ca="1" si="1118"/>
        <v>5</v>
      </c>
      <c r="H5998">
        <f t="shared" ca="1" si="1119"/>
        <v>90</v>
      </c>
      <c r="I5998" s="6">
        <f t="shared" ca="1" si="1126"/>
        <v>0.5964299999999999</v>
      </c>
      <c r="J5998" s="18">
        <f t="shared" ca="1" si="1120"/>
        <v>1.6998254999999998</v>
      </c>
      <c r="K5998" s="7">
        <f t="shared" ca="1" si="1121"/>
        <v>1.6998254999999998</v>
      </c>
      <c r="L5998" s="55" t="str">
        <f t="shared" si="1122"/>
        <v>t5990</v>
      </c>
      <c r="M5998" s="56">
        <v>1</v>
      </c>
      <c r="N5998" s="79">
        <f t="shared" ca="1" si="1127"/>
        <v>1.6998254999999998</v>
      </c>
    </row>
    <row r="5999" spans="1:14">
      <c r="A5999">
        <v>5991</v>
      </c>
      <c r="B5999">
        <f t="shared" si="1123"/>
        <v>36</v>
      </c>
      <c r="C5999">
        <f t="shared" si="1124"/>
        <v>5</v>
      </c>
      <c r="D5999">
        <f t="shared" si="1125"/>
        <v>15</v>
      </c>
      <c r="E5999">
        <f t="shared" si="1116"/>
        <v>70.5</v>
      </c>
      <c r="F5999">
        <f t="shared" ca="1" si="1117"/>
        <v>94</v>
      </c>
      <c r="G5999">
        <f t="shared" ca="1" si="1118"/>
        <v>5</v>
      </c>
      <c r="H5999">
        <f t="shared" ca="1" si="1119"/>
        <v>88</v>
      </c>
      <c r="I5999" s="6">
        <f t="shared" ca="1" si="1126"/>
        <v>0.58317600000000003</v>
      </c>
      <c r="J5999" s="18">
        <f t="shared" ca="1" si="1120"/>
        <v>1.6620516000000001</v>
      </c>
      <c r="K5999" s="7">
        <f t="shared" ca="1" si="1121"/>
        <v>1.6620516000000001</v>
      </c>
      <c r="L5999" s="55" t="str">
        <f t="shared" si="1122"/>
        <v>t5991</v>
      </c>
      <c r="M5999" s="56">
        <v>1</v>
      </c>
      <c r="N5999" s="79">
        <f t="shared" ca="1" si="1127"/>
        <v>1.6620516000000001</v>
      </c>
    </row>
    <row r="6000" spans="1:14">
      <c r="A6000">
        <v>5992</v>
      </c>
      <c r="B6000">
        <f t="shared" si="1123"/>
        <v>36</v>
      </c>
      <c r="C6000">
        <f t="shared" si="1124"/>
        <v>5</v>
      </c>
      <c r="D6000">
        <f t="shared" si="1125"/>
        <v>16</v>
      </c>
      <c r="E6000">
        <f t="shared" si="1116"/>
        <v>70.5</v>
      </c>
      <c r="F6000">
        <f t="shared" ca="1" si="1117"/>
        <v>94</v>
      </c>
      <c r="G6000">
        <f t="shared" ca="1" si="1118"/>
        <v>5</v>
      </c>
      <c r="H6000">
        <f t="shared" ca="1" si="1119"/>
        <v>90</v>
      </c>
      <c r="I6000" s="6">
        <f t="shared" ca="1" si="1126"/>
        <v>0.5964299999999999</v>
      </c>
      <c r="J6000" s="18">
        <f t="shared" ca="1" si="1120"/>
        <v>1.6998254999999998</v>
      </c>
      <c r="K6000" s="7">
        <f t="shared" ca="1" si="1121"/>
        <v>1.6998254999999998</v>
      </c>
      <c r="L6000" s="55" t="str">
        <f t="shared" si="1122"/>
        <v>t5992</v>
      </c>
      <c r="M6000" s="56">
        <v>1</v>
      </c>
      <c r="N6000" s="79">
        <f t="shared" ca="1" si="1127"/>
        <v>1.6998254999999998</v>
      </c>
    </row>
    <row r="6001" spans="1:14">
      <c r="A6001">
        <v>5993</v>
      </c>
      <c r="B6001">
        <f t="shared" si="1123"/>
        <v>36</v>
      </c>
      <c r="C6001">
        <f t="shared" si="1124"/>
        <v>5</v>
      </c>
      <c r="D6001">
        <f t="shared" si="1125"/>
        <v>17</v>
      </c>
      <c r="E6001">
        <f t="shared" si="1116"/>
        <v>70.5</v>
      </c>
      <c r="F6001">
        <f t="shared" ca="1" si="1117"/>
        <v>94</v>
      </c>
      <c r="G6001">
        <f t="shared" ca="1" si="1118"/>
        <v>5</v>
      </c>
      <c r="H6001">
        <f t="shared" ca="1" si="1119"/>
        <v>92</v>
      </c>
      <c r="I6001" s="6">
        <f t="shared" ca="1" si="1126"/>
        <v>0.609684</v>
      </c>
      <c r="J6001" s="18">
        <f t="shared" ca="1" si="1120"/>
        <v>1.7375994000000001</v>
      </c>
      <c r="K6001" s="7">
        <f t="shared" ca="1" si="1121"/>
        <v>1.7375994000000001</v>
      </c>
      <c r="L6001" s="55" t="str">
        <f t="shared" si="1122"/>
        <v>t5993</v>
      </c>
      <c r="M6001" s="56">
        <v>1</v>
      </c>
      <c r="N6001" s="79">
        <f t="shared" ca="1" si="1127"/>
        <v>1.7375994000000001</v>
      </c>
    </row>
    <row r="6002" spans="1:14">
      <c r="A6002">
        <v>5994</v>
      </c>
      <c r="B6002">
        <f t="shared" si="1123"/>
        <v>36</v>
      </c>
      <c r="C6002">
        <f t="shared" si="1124"/>
        <v>5</v>
      </c>
      <c r="D6002">
        <f t="shared" si="1125"/>
        <v>18</v>
      </c>
      <c r="E6002">
        <f t="shared" si="1116"/>
        <v>70.5</v>
      </c>
      <c r="F6002">
        <f t="shared" ca="1" si="1117"/>
        <v>94</v>
      </c>
      <c r="G6002">
        <f t="shared" ca="1" si="1118"/>
        <v>5</v>
      </c>
      <c r="H6002">
        <f t="shared" ca="1" si="1119"/>
        <v>96</v>
      </c>
      <c r="I6002" s="6">
        <f t="shared" ca="1" si="1126"/>
        <v>0.63619199999999987</v>
      </c>
      <c r="J6002" s="18">
        <f t="shared" ca="1" si="1120"/>
        <v>1.8131471999999997</v>
      </c>
      <c r="K6002" s="7">
        <f t="shared" ca="1" si="1121"/>
        <v>1.8131471999999997</v>
      </c>
      <c r="L6002" s="55" t="str">
        <f t="shared" si="1122"/>
        <v>t5994</v>
      </c>
      <c r="M6002" s="56">
        <v>1</v>
      </c>
      <c r="N6002" s="79">
        <f t="shared" ca="1" si="1127"/>
        <v>1.8131471999999997</v>
      </c>
    </row>
    <row r="6003" spans="1:14">
      <c r="A6003">
        <v>5995</v>
      </c>
      <c r="B6003">
        <f t="shared" si="1123"/>
        <v>36</v>
      </c>
      <c r="C6003">
        <f t="shared" si="1124"/>
        <v>5</v>
      </c>
      <c r="D6003">
        <f t="shared" si="1125"/>
        <v>19</v>
      </c>
      <c r="E6003">
        <f t="shared" si="1116"/>
        <v>70.5</v>
      </c>
      <c r="F6003">
        <f t="shared" ca="1" si="1117"/>
        <v>94</v>
      </c>
      <c r="G6003">
        <f t="shared" ca="1" si="1118"/>
        <v>5</v>
      </c>
      <c r="H6003">
        <f t="shared" ca="1" si="1119"/>
        <v>98</v>
      </c>
      <c r="I6003" s="6">
        <f t="shared" ca="1" si="1126"/>
        <v>0.64944599999999997</v>
      </c>
      <c r="J6003" s="18">
        <f t="shared" ca="1" si="1120"/>
        <v>1.8509210999999999</v>
      </c>
      <c r="K6003" s="7">
        <f t="shared" ca="1" si="1121"/>
        <v>1.8509210999999999</v>
      </c>
      <c r="L6003" s="55" t="str">
        <f t="shared" si="1122"/>
        <v>t5995</v>
      </c>
      <c r="M6003" s="56">
        <v>1</v>
      </c>
      <c r="N6003" s="79">
        <f t="shared" ca="1" si="1127"/>
        <v>1.8509210999999999</v>
      </c>
    </row>
    <row r="6004" spans="1:14">
      <c r="A6004">
        <v>5996</v>
      </c>
      <c r="B6004">
        <f t="shared" si="1123"/>
        <v>36</v>
      </c>
      <c r="C6004">
        <f t="shared" si="1124"/>
        <v>5</v>
      </c>
      <c r="D6004">
        <f t="shared" si="1125"/>
        <v>20</v>
      </c>
      <c r="E6004">
        <f t="shared" si="1116"/>
        <v>70.5</v>
      </c>
      <c r="F6004">
        <f t="shared" ca="1" si="1117"/>
        <v>94</v>
      </c>
      <c r="G6004">
        <f t="shared" ca="1" si="1118"/>
        <v>5</v>
      </c>
      <c r="H6004">
        <f t="shared" ca="1" si="1119"/>
        <v>96</v>
      </c>
      <c r="I6004" s="6">
        <f t="shared" ca="1" si="1126"/>
        <v>0.63619199999999987</v>
      </c>
      <c r="J6004" s="18">
        <f t="shared" ca="1" si="1120"/>
        <v>1.8131471999999997</v>
      </c>
      <c r="K6004" s="7">
        <f t="shared" ca="1" si="1121"/>
        <v>1.8131471999999997</v>
      </c>
      <c r="L6004" s="55" t="str">
        <f t="shared" si="1122"/>
        <v>t5996</v>
      </c>
      <c r="M6004" s="56">
        <v>1</v>
      </c>
      <c r="N6004" s="79">
        <f t="shared" ca="1" si="1127"/>
        <v>1.8131471999999997</v>
      </c>
    </row>
    <row r="6005" spans="1:14">
      <c r="A6005">
        <v>5997</v>
      </c>
      <c r="B6005">
        <f t="shared" si="1123"/>
        <v>36</v>
      </c>
      <c r="C6005">
        <f t="shared" si="1124"/>
        <v>5</v>
      </c>
      <c r="D6005">
        <f t="shared" si="1125"/>
        <v>21</v>
      </c>
      <c r="E6005">
        <f t="shared" si="1116"/>
        <v>70.5</v>
      </c>
      <c r="F6005">
        <f t="shared" ca="1" si="1117"/>
        <v>94</v>
      </c>
      <c r="G6005">
        <f t="shared" ca="1" si="1118"/>
        <v>5</v>
      </c>
      <c r="H6005">
        <f t="shared" ca="1" si="1119"/>
        <v>90</v>
      </c>
      <c r="I6005" s="6">
        <f t="shared" ca="1" si="1126"/>
        <v>0.5964299999999999</v>
      </c>
      <c r="J6005" s="18">
        <f t="shared" ca="1" si="1120"/>
        <v>1.6998254999999998</v>
      </c>
      <c r="K6005" s="7">
        <f t="shared" ca="1" si="1121"/>
        <v>1.6998254999999998</v>
      </c>
      <c r="L6005" s="55" t="str">
        <f t="shared" si="1122"/>
        <v>t5997</v>
      </c>
      <c r="M6005" s="56">
        <v>1</v>
      </c>
      <c r="N6005" s="79">
        <f t="shared" ca="1" si="1127"/>
        <v>1.6998254999999998</v>
      </c>
    </row>
    <row r="6006" spans="1:14">
      <c r="A6006">
        <v>5998</v>
      </c>
      <c r="B6006">
        <f t="shared" si="1123"/>
        <v>36</v>
      </c>
      <c r="C6006">
        <f t="shared" si="1124"/>
        <v>5</v>
      </c>
      <c r="D6006">
        <f t="shared" si="1125"/>
        <v>22</v>
      </c>
      <c r="E6006">
        <f t="shared" si="1116"/>
        <v>70.5</v>
      </c>
      <c r="F6006">
        <f t="shared" ca="1" si="1117"/>
        <v>94</v>
      </c>
      <c r="G6006">
        <f t="shared" ca="1" si="1118"/>
        <v>5</v>
      </c>
      <c r="H6006">
        <f t="shared" ca="1" si="1119"/>
        <v>80</v>
      </c>
      <c r="I6006" s="6">
        <f t="shared" ca="1" si="1126"/>
        <v>0.53015999999999996</v>
      </c>
      <c r="J6006" s="18">
        <f t="shared" ca="1" si="1120"/>
        <v>1.510956</v>
      </c>
      <c r="K6006" s="7">
        <f t="shared" ca="1" si="1121"/>
        <v>1.510956</v>
      </c>
      <c r="L6006" s="55" t="str">
        <f t="shared" si="1122"/>
        <v>t5998</v>
      </c>
      <c r="M6006" s="56">
        <v>1</v>
      </c>
      <c r="N6006" s="79">
        <f t="shared" ca="1" si="1127"/>
        <v>1.510956</v>
      </c>
    </row>
    <row r="6007" spans="1:14">
      <c r="A6007">
        <v>5999</v>
      </c>
      <c r="B6007">
        <f t="shared" si="1123"/>
        <v>36</v>
      </c>
      <c r="C6007">
        <f t="shared" si="1124"/>
        <v>5</v>
      </c>
      <c r="D6007">
        <f t="shared" si="1125"/>
        <v>23</v>
      </c>
      <c r="E6007">
        <f t="shared" si="1116"/>
        <v>70.5</v>
      </c>
      <c r="F6007">
        <f t="shared" ca="1" si="1117"/>
        <v>94</v>
      </c>
      <c r="G6007">
        <f t="shared" ca="1" si="1118"/>
        <v>5</v>
      </c>
      <c r="H6007">
        <f t="shared" ca="1" si="1119"/>
        <v>70</v>
      </c>
      <c r="I6007" s="6">
        <f t="shared" ca="1" si="1126"/>
        <v>0.46388999999999997</v>
      </c>
      <c r="J6007" s="18">
        <f t="shared" ca="1" si="1120"/>
        <v>1.3220864999999999</v>
      </c>
      <c r="K6007" s="7">
        <f t="shared" ca="1" si="1121"/>
        <v>1.3220864999999999</v>
      </c>
      <c r="L6007" s="55" t="str">
        <f t="shared" si="1122"/>
        <v>t5999</v>
      </c>
      <c r="M6007" s="56">
        <v>1</v>
      </c>
      <c r="N6007" s="79">
        <f t="shared" ca="1" si="1127"/>
        <v>1.3220864999999999</v>
      </c>
    </row>
    <row r="6008" spans="1:14">
      <c r="A6008">
        <v>6000</v>
      </c>
      <c r="B6008">
        <f t="shared" si="1123"/>
        <v>36</v>
      </c>
      <c r="C6008">
        <f t="shared" si="1124"/>
        <v>6</v>
      </c>
      <c r="D6008">
        <f t="shared" si="1125"/>
        <v>0</v>
      </c>
      <c r="E6008">
        <f t="shared" si="1116"/>
        <v>70.5</v>
      </c>
      <c r="F6008">
        <f t="shared" ca="1" si="1117"/>
        <v>77</v>
      </c>
      <c r="G6008">
        <f t="shared" ca="1" si="1118"/>
        <v>6</v>
      </c>
      <c r="H6008">
        <f t="shared" ca="1" si="1119"/>
        <v>75</v>
      </c>
      <c r="I6008" s="6">
        <f t="shared" ca="1" si="1126"/>
        <v>0.40713749999999999</v>
      </c>
      <c r="J6008" s="18">
        <f t="shared" ca="1" si="1120"/>
        <v>1.1603418750000001</v>
      </c>
      <c r="K6008" s="7">
        <f t="shared" ca="1" si="1121"/>
        <v>1.1603418750000001</v>
      </c>
      <c r="L6008" s="55" t="str">
        <f t="shared" si="1122"/>
        <v>t6000</v>
      </c>
      <c r="M6008" s="56">
        <v>1</v>
      </c>
      <c r="N6008" s="79">
        <f t="shared" ca="1" si="1127"/>
        <v>1.1603418750000001</v>
      </c>
    </row>
    <row r="6009" spans="1:14">
      <c r="A6009">
        <v>6001</v>
      </c>
      <c r="B6009">
        <f t="shared" si="1123"/>
        <v>36</v>
      </c>
      <c r="C6009">
        <f t="shared" si="1124"/>
        <v>6</v>
      </c>
      <c r="D6009">
        <f t="shared" si="1125"/>
        <v>1</v>
      </c>
      <c r="E6009">
        <f t="shared" si="1116"/>
        <v>70.5</v>
      </c>
      <c r="F6009">
        <f t="shared" ca="1" si="1117"/>
        <v>77</v>
      </c>
      <c r="G6009">
        <f t="shared" ca="1" si="1118"/>
        <v>6</v>
      </c>
      <c r="H6009">
        <f t="shared" ca="1" si="1119"/>
        <v>73</v>
      </c>
      <c r="I6009" s="6">
        <f t="shared" ca="1" si="1126"/>
        <v>0.39628049999999992</v>
      </c>
      <c r="J6009" s="18">
        <f t="shared" ca="1" si="1120"/>
        <v>1.1293994249999999</v>
      </c>
      <c r="K6009" s="7">
        <f t="shared" ca="1" si="1121"/>
        <v>1.1293994249999999</v>
      </c>
      <c r="L6009" s="55" t="str">
        <f t="shared" si="1122"/>
        <v>t6001</v>
      </c>
      <c r="M6009" s="56">
        <v>1</v>
      </c>
      <c r="N6009" s="79">
        <f t="shared" ca="1" si="1127"/>
        <v>1.1293994249999999</v>
      </c>
    </row>
    <row r="6010" spans="1:14">
      <c r="A6010">
        <v>6002</v>
      </c>
      <c r="B6010">
        <f t="shared" si="1123"/>
        <v>36</v>
      </c>
      <c r="C6010">
        <f t="shared" si="1124"/>
        <v>6</v>
      </c>
      <c r="D6010">
        <f t="shared" si="1125"/>
        <v>2</v>
      </c>
      <c r="E6010">
        <f t="shared" si="1116"/>
        <v>70.5</v>
      </c>
      <c r="F6010">
        <f t="shared" ca="1" si="1117"/>
        <v>77</v>
      </c>
      <c r="G6010">
        <f t="shared" ca="1" si="1118"/>
        <v>6</v>
      </c>
      <c r="H6010">
        <f t="shared" ca="1" si="1119"/>
        <v>69</v>
      </c>
      <c r="I6010" s="6">
        <f t="shared" ca="1" si="1126"/>
        <v>0.37456649999999997</v>
      </c>
      <c r="J6010" s="18">
        <f t="shared" ca="1" si="1120"/>
        <v>1.067514525</v>
      </c>
      <c r="K6010" s="7">
        <f t="shared" ca="1" si="1121"/>
        <v>1.067514525</v>
      </c>
      <c r="L6010" s="55" t="str">
        <f t="shared" si="1122"/>
        <v>t6002</v>
      </c>
      <c r="M6010" s="56">
        <v>1</v>
      </c>
      <c r="N6010" s="79">
        <f t="shared" ca="1" si="1127"/>
        <v>1.067514525</v>
      </c>
    </row>
    <row r="6011" spans="1:14">
      <c r="A6011">
        <v>6003</v>
      </c>
      <c r="B6011">
        <f t="shared" si="1123"/>
        <v>36</v>
      </c>
      <c r="C6011">
        <f t="shared" si="1124"/>
        <v>6</v>
      </c>
      <c r="D6011">
        <f t="shared" si="1125"/>
        <v>3</v>
      </c>
      <c r="E6011">
        <f t="shared" si="1116"/>
        <v>70.5</v>
      </c>
      <c r="F6011">
        <f t="shared" ca="1" si="1117"/>
        <v>77</v>
      </c>
      <c r="G6011">
        <f t="shared" ca="1" si="1118"/>
        <v>6</v>
      </c>
      <c r="H6011">
        <f t="shared" ca="1" si="1119"/>
        <v>66</v>
      </c>
      <c r="I6011" s="6">
        <f t="shared" ca="1" si="1126"/>
        <v>0.35828100000000002</v>
      </c>
      <c r="J6011" s="18">
        <f t="shared" ca="1" si="1120"/>
        <v>1.0211008500000001</v>
      </c>
      <c r="K6011" s="7">
        <f t="shared" ca="1" si="1121"/>
        <v>1.0211008500000001</v>
      </c>
      <c r="L6011" s="55" t="str">
        <f t="shared" si="1122"/>
        <v>t6003</v>
      </c>
      <c r="M6011" s="56">
        <v>1</v>
      </c>
      <c r="N6011" s="79">
        <f t="shared" ca="1" si="1127"/>
        <v>1.0211008500000001</v>
      </c>
    </row>
    <row r="6012" spans="1:14">
      <c r="A6012">
        <v>6004</v>
      </c>
      <c r="B6012">
        <f t="shared" si="1123"/>
        <v>36</v>
      </c>
      <c r="C6012">
        <f t="shared" si="1124"/>
        <v>6</v>
      </c>
      <c r="D6012">
        <f t="shared" si="1125"/>
        <v>4</v>
      </c>
      <c r="E6012">
        <f t="shared" si="1116"/>
        <v>70.5</v>
      </c>
      <c r="F6012">
        <f t="shared" ca="1" si="1117"/>
        <v>77</v>
      </c>
      <c r="G6012">
        <f t="shared" ca="1" si="1118"/>
        <v>6</v>
      </c>
      <c r="H6012">
        <f t="shared" ca="1" si="1119"/>
        <v>65</v>
      </c>
      <c r="I6012" s="6">
        <f t="shared" ca="1" si="1126"/>
        <v>0.35285249999999996</v>
      </c>
      <c r="J6012" s="18">
        <f t="shared" ca="1" si="1120"/>
        <v>1.0056296249999999</v>
      </c>
      <c r="K6012" s="7">
        <f t="shared" ca="1" si="1121"/>
        <v>1.0056296249999999</v>
      </c>
      <c r="L6012" s="55" t="str">
        <f t="shared" si="1122"/>
        <v>t6004</v>
      </c>
      <c r="M6012" s="56">
        <v>1</v>
      </c>
      <c r="N6012" s="79">
        <f t="shared" ca="1" si="1127"/>
        <v>1.0056296249999999</v>
      </c>
    </row>
    <row r="6013" spans="1:14">
      <c r="A6013">
        <v>6005</v>
      </c>
      <c r="B6013">
        <f t="shared" si="1123"/>
        <v>36</v>
      </c>
      <c r="C6013">
        <f t="shared" si="1124"/>
        <v>6</v>
      </c>
      <c r="D6013">
        <f t="shared" si="1125"/>
        <v>5</v>
      </c>
      <c r="E6013">
        <f t="shared" si="1116"/>
        <v>70.5</v>
      </c>
      <c r="F6013">
        <f t="shared" ca="1" si="1117"/>
        <v>77</v>
      </c>
      <c r="G6013">
        <f t="shared" ca="1" si="1118"/>
        <v>6</v>
      </c>
      <c r="H6013">
        <f t="shared" ca="1" si="1119"/>
        <v>65</v>
      </c>
      <c r="I6013" s="6">
        <f t="shared" ca="1" si="1126"/>
        <v>0.35285249999999996</v>
      </c>
      <c r="J6013" s="18">
        <f t="shared" ca="1" si="1120"/>
        <v>1.0056296249999999</v>
      </c>
      <c r="K6013" s="7">
        <f t="shared" ca="1" si="1121"/>
        <v>1.0056296249999999</v>
      </c>
      <c r="L6013" s="55" t="str">
        <f t="shared" si="1122"/>
        <v>t6005</v>
      </c>
      <c r="M6013" s="56">
        <v>1</v>
      </c>
      <c r="N6013" s="79">
        <f t="shared" ca="1" si="1127"/>
        <v>1.0056296249999999</v>
      </c>
    </row>
    <row r="6014" spans="1:14">
      <c r="A6014">
        <v>6006</v>
      </c>
      <c r="B6014">
        <f t="shared" si="1123"/>
        <v>36</v>
      </c>
      <c r="C6014">
        <f t="shared" si="1124"/>
        <v>6</v>
      </c>
      <c r="D6014">
        <f t="shared" si="1125"/>
        <v>6</v>
      </c>
      <c r="E6014">
        <f t="shared" si="1116"/>
        <v>70.5</v>
      </c>
      <c r="F6014">
        <f t="shared" ca="1" si="1117"/>
        <v>77</v>
      </c>
      <c r="G6014">
        <f t="shared" ca="1" si="1118"/>
        <v>6</v>
      </c>
      <c r="H6014">
        <f t="shared" ca="1" si="1119"/>
        <v>68</v>
      </c>
      <c r="I6014" s="6">
        <f t="shared" ca="1" si="1126"/>
        <v>0.36913799999999997</v>
      </c>
      <c r="J6014" s="18">
        <f t="shared" ca="1" si="1120"/>
        <v>1.0520433</v>
      </c>
      <c r="K6014" s="7">
        <f t="shared" ca="1" si="1121"/>
        <v>1.0520433</v>
      </c>
      <c r="L6014" s="55" t="str">
        <f t="shared" si="1122"/>
        <v>t6006</v>
      </c>
      <c r="M6014" s="56">
        <v>1</v>
      </c>
      <c r="N6014" s="79">
        <f t="shared" ca="1" si="1127"/>
        <v>1.0520433</v>
      </c>
    </row>
    <row r="6015" spans="1:14">
      <c r="A6015">
        <v>6007</v>
      </c>
      <c r="B6015">
        <f t="shared" si="1123"/>
        <v>36</v>
      </c>
      <c r="C6015">
        <f t="shared" si="1124"/>
        <v>6</v>
      </c>
      <c r="D6015">
        <f t="shared" si="1125"/>
        <v>7</v>
      </c>
      <c r="E6015">
        <f t="shared" si="1116"/>
        <v>70.5</v>
      </c>
      <c r="F6015">
        <f t="shared" ca="1" si="1117"/>
        <v>77</v>
      </c>
      <c r="G6015">
        <f t="shared" ca="1" si="1118"/>
        <v>6</v>
      </c>
      <c r="H6015">
        <f t="shared" ca="1" si="1119"/>
        <v>74</v>
      </c>
      <c r="I6015" s="6">
        <f t="shared" ca="1" si="1126"/>
        <v>0.40170899999999998</v>
      </c>
      <c r="J6015" s="18">
        <f t="shared" ca="1" si="1120"/>
        <v>1.1448706499999999</v>
      </c>
      <c r="K6015" s="7">
        <f t="shared" ca="1" si="1121"/>
        <v>1.1448706499999999</v>
      </c>
      <c r="L6015" s="55" t="str">
        <f t="shared" si="1122"/>
        <v>t6007</v>
      </c>
      <c r="M6015" s="56">
        <v>1</v>
      </c>
      <c r="N6015" s="79">
        <f t="shared" ca="1" si="1127"/>
        <v>1.1448706499999999</v>
      </c>
    </row>
    <row r="6016" spans="1:14">
      <c r="A6016">
        <v>6008</v>
      </c>
      <c r="B6016">
        <f t="shared" si="1123"/>
        <v>36</v>
      </c>
      <c r="C6016">
        <f t="shared" si="1124"/>
        <v>6</v>
      </c>
      <c r="D6016">
        <f t="shared" si="1125"/>
        <v>8</v>
      </c>
      <c r="E6016">
        <f t="shared" si="1116"/>
        <v>70.5</v>
      </c>
      <c r="F6016">
        <f t="shared" ca="1" si="1117"/>
        <v>77</v>
      </c>
      <c r="G6016">
        <f t="shared" ca="1" si="1118"/>
        <v>6</v>
      </c>
      <c r="H6016">
        <f t="shared" ca="1" si="1119"/>
        <v>83</v>
      </c>
      <c r="I6016" s="6">
        <f t="shared" ca="1" si="1126"/>
        <v>0.45056549999999995</v>
      </c>
      <c r="J6016" s="18">
        <f t="shared" ca="1" si="1120"/>
        <v>1.2841116749999999</v>
      </c>
      <c r="K6016" s="7">
        <f t="shared" ca="1" si="1121"/>
        <v>1.2841116749999999</v>
      </c>
      <c r="L6016" s="55" t="str">
        <f t="shared" si="1122"/>
        <v>t6008</v>
      </c>
      <c r="M6016" s="56">
        <v>1</v>
      </c>
      <c r="N6016" s="79">
        <f t="shared" ca="1" si="1127"/>
        <v>1.2841116749999999</v>
      </c>
    </row>
    <row r="6017" spans="1:14">
      <c r="A6017">
        <v>6009</v>
      </c>
      <c r="B6017">
        <f t="shared" si="1123"/>
        <v>36</v>
      </c>
      <c r="C6017">
        <f t="shared" si="1124"/>
        <v>6</v>
      </c>
      <c r="D6017">
        <f t="shared" si="1125"/>
        <v>9</v>
      </c>
      <c r="E6017">
        <f t="shared" si="1116"/>
        <v>70.5</v>
      </c>
      <c r="F6017">
        <f t="shared" ca="1" si="1117"/>
        <v>77</v>
      </c>
      <c r="G6017">
        <f t="shared" ca="1" si="1118"/>
        <v>6</v>
      </c>
      <c r="H6017">
        <f t="shared" ca="1" si="1119"/>
        <v>89</v>
      </c>
      <c r="I6017" s="6">
        <f t="shared" ca="1" si="1126"/>
        <v>0.48313649999999997</v>
      </c>
      <c r="J6017" s="18">
        <f t="shared" ca="1" si="1120"/>
        <v>1.376939025</v>
      </c>
      <c r="K6017" s="7">
        <f t="shared" ca="1" si="1121"/>
        <v>1.376939025</v>
      </c>
      <c r="L6017" s="55" t="str">
        <f t="shared" si="1122"/>
        <v>t6009</v>
      </c>
      <c r="M6017" s="56">
        <v>1</v>
      </c>
      <c r="N6017" s="79">
        <f t="shared" ca="1" si="1127"/>
        <v>1.376939025</v>
      </c>
    </row>
    <row r="6018" spans="1:14">
      <c r="A6018">
        <v>6010</v>
      </c>
      <c r="B6018">
        <f t="shared" si="1123"/>
        <v>36</v>
      </c>
      <c r="C6018">
        <f t="shared" si="1124"/>
        <v>6</v>
      </c>
      <c r="D6018">
        <f t="shared" si="1125"/>
        <v>10</v>
      </c>
      <c r="E6018">
        <f t="shared" si="1116"/>
        <v>70.5</v>
      </c>
      <c r="F6018">
        <f t="shared" ca="1" si="1117"/>
        <v>77</v>
      </c>
      <c r="G6018">
        <f t="shared" ca="1" si="1118"/>
        <v>6</v>
      </c>
      <c r="H6018">
        <f t="shared" ca="1" si="1119"/>
        <v>92</v>
      </c>
      <c r="I6018" s="6">
        <f t="shared" ca="1" si="1126"/>
        <v>0.49942199999999992</v>
      </c>
      <c r="J6018" s="18">
        <f t="shared" ca="1" si="1120"/>
        <v>1.4233526999999999</v>
      </c>
      <c r="K6018" s="7">
        <f t="shared" ca="1" si="1121"/>
        <v>1.4233526999999999</v>
      </c>
      <c r="L6018" s="55" t="str">
        <f t="shared" si="1122"/>
        <v>t6010</v>
      </c>
      <c r="M6018" s="56">
        <v>1</v>
      </c>
      <c r="N6018" s="79">
        <f t="shared" ca="1" si="1127"/>
        <v>1.4233526999999999</v>
      </c>
    </row>
    <row r="6019" spans="1:14">
      <c r="A6019">
        <v>6011</v>
      </c>
      <c r="B6019">
        <f t="shared" si="1123"/>
        <v>36</v>
      </c>
      <c r="C6019">
        <f t="shared" si="1124"/>
        <v>6</v>
      </c>
      <c r="D6019">
        <f t="shared" si="1125"/>
        <v>11</v>
      </c>
      <c r="E6019">
        <f t="shared" si="1116"/>
        <v>70.5</v>
      </c>
      <c r="F6019">
        <f t="shared" ca="1" si="1117"/>
        <v>77</v>
      </c>
      <c r="G6019">
        <f t="shared" ca="1" si="1118"/>
        <v>6</v>
      </c>
      <c r="H6019">
        <f t="shared" ca="1" si="1119"/>
        <v>94</v>
      </c>
      <c r="I6019" s="6">
        <f t="shared" ca="1" si="1126"/>
        <v>0.51027899999999993</v>
      </c>
      <c r="J6019" s="18">
        <f t="shared" ca="1" si="1120"/>
        <v>1.4542951499999999</v>
      </c>
      <c r="K6019" s="7">
        <f t="shared" ca="1" si="1121"/>
        <v>1.4542951499999996</v>
      </c>
      <c r="L6019" s="55" t="str">
        <f t="shared" si="1122"/>
        <v>t6011</v>
      </c>
      <c r="M6019" s="56">
        <v>1</v>
      </c>
      <c r="N6019" s="79">
        <f t="shared" ca="1" si="1127"/>
        <v>1.4542951499999996</v>
      </c>
    </row>
    <row r="6020" spans="1:14">
      <c r="A6020">
        <v>6012</v>
      </c>
      <c r="B6020">
        <f t="shared" si="1123"/>
        <v>36</v>
      </c>
      <c r="C6020">
        <f t="shared" si="1124"/>
        <v>6</v>
      </c>
      <c r="D6020">
        <f t="shared" si="1125"/>
        <v>12</v>
      </c>
      <c r="E6020">
        <f t="shared" si="1116"/>
        <v>70.5</v>
      </c>
      <c r="F6020">
        <f t="shared" ca="1" si="1117"/>
        <v>77</v>
      </c>
      <c r="G6020">
        <f t="shared" ca="1" si="1118"/>
        <v>6</v>
      </c>
      <c r="H6020">
        <f t="shared" ca="1" si="1119"/>
        <v>91</v>
      </c>
      <c r="I6020" s="6">
        <f t="shared" ca="1" si="1126"/>
        <v>0.49399349999999997</v>
      </c>
      <c r="J6020" s="18">
        <f t="shared" ca="1" si="1120"/>
        <v>1.4078814749999999</v>
      </c>
      <c r="K6020" s="7">
        <f t="shared" ca="1" si="1121"/>
        <v>1.4078814749999999</v>
      </c>
      <c r="L6020" s="55" t="str">
        <f t="shared" si="1122"/>
        <v>t6012</v>
      </c>
      <c r="M6020" s="56">
        <v>1</v>
      </c>
      <c r="N6020" s="79">
        <f t="shared" ca="1" si="1127"/>
        <v>1.4078814749999999</v>
      </c>
    </row>
    <row r="6021" spans="1:14">
      <c r="A6021">
        <v>6013</v>
      </c>
      <c r="B6021">
        <f t="shared" si="1123"/>
        <v>36</v>
      </c>
      <c r="C6021">
        <f t="shared" si="1124"/>
        <v>6</v>
      </c>
      <c r="D6021">
        <f t="shared" si="1125"/>
        <v>13</v>
      </c>
      <c r="E6021">
        <f t="shared" si="1116"/>
        <v>70.5</v>
      </c>
      <c r="F6021">
        <f t="shared" ca="1" si="1117"/>
        <v>77</v>
      </c>
      <c r="G6021">
        <f t="shared" ca="1" si="1118"/>
        <v>6</v>
      </c>
      <c r="H6021">
        <f t="shared" ca="1" si="1119"/>
        <v>90</v>
      </c>
      <c r="I6021" s="6">
        <f t="shared" ca="1" si="1126"/>
        <v>0.48856499999999997</v>
      </c>
      <c r="J6021" s="18">
        <f t="shared" ca="1" si="1120"/>
        <v>1.39241025</v>
      </c>
      <c r="K6021" s="7">
        <f t="shared" ca="1" si="1121"/>
        <v>1.39241025</v>
      </c>
      <c r="L6021" s="55" t="str">
        <f t="shared" si="1122"/>
        <v>t6013</v>
      </c>
      <c r="M6021" s="56">
        <v>1</v>
      </c>
      <c r="N6021" s="79">
        <f t="shared" ca="1" si="1127"/>
        <v>1.39241025</v>
      </c>
    </row>
    <row r="6022" spans="1:14">
      <c r="A6022">
        <v>6014</v>
      </c>
      <c r="B6022">
        <f t="shared" si="1123"/>
        <v>36</v>
      </c>
      <c r="C6022">
        <f t="shared" si="1124"/>
        <v>6</v>
      </c>
      <c r="D6022">
        <f t="shared" si="1125"/>
        <v>14</v>
      </c>
      <c r="E6022">
        <f t="shared" si="1116"/>
        <v>70.5</v>
      </c>
      <c r="F6022">
        <f t="shared" ca="1" si="1117"/>
        <v>77</v>
      </c>
      <c r="G6022">
        <f t="shared" ca="1" si="1118"/>
        <v>6</v>
      </c>
      <c r="H6022">
        <f t="shared" ca="1" si="1119"/>
        <v>90</v>
      </c>
      <c r="I6022" s="6">
        <f t="shared" ca="1" si="1126"/>
        <v>0.48856499999999997</v>
      </c>
      <c r="J6022" s="18">
        <f t="shared" ca="1" si="1120"/>
        <v>1.39241025</v>
      </c>
      <c r="K6022" s="7">
        <f t="shared" ca="1" si="1121"/>
        <v>1.39241025</v>
      </c>
      <c r="L6022" s="55" t="str">
        <f t="shared" si="1122"/>
        <v>t6014</v>
      </c>
      <c r="M6022" s="56">
        <v>1</v>
      </c>
      <c r="N6022" s="79">
        <f t="shared" ca="1" si="1127"/>
        <v>1.39241025</v>
      </c>
    </row>
    <row r="6023" spans="1:14">
      <c r="A6023">
        <v>6015</v>
      </c>
      <c r="B6023">
        <f t="shared" si="1123"/>
        <v>36</v>
      </c>
      <c r="C6023">
        <f t="shared" si="1124"/>
        <v>6</v>
      </c>
      <c r="D6023">
        <f t="shared" si="1125"/>
        <v>15</v>
      </c>
      <c r="E6023">
        <f t="shared" si="1116"/>
        <v>70.5</v>
      </c>
      <c r="F6023">
        <f t="shared" ca="1" si="1117"/>
        <v>77</v>
      </c>
      <c r="G6023">
        <f t="shared" ca="1" si="1118"/>
        <v>6</v>
      </c>
      <c r="H6023">
        <f t="shared" ca="1" si="1119"/>
        <v>86</v>
      </c>
      <c r="I6023" s="6">
        <f t="shared" ca="1" si="1126"/>
        <v>0.46685099999999996</v>
      </c>
      <c r="J6023" s="18">
        <f t="shared" ca="1" si="1120"/>
        <v>1.3305253499999998</v>
      </c>
      <c r="K6023" s="7">
        <f t="shared" ca="1" si="1121"/>
        <v>1.3305253499999998</v>
      </c>
      <c r="L6023" s="55" t="str">
        <f t="shared" si="1122"/>
        <v>t6015</v>
      </c>
      <c r="M6023" s="56">
        <v>1</v>
      </c>
      <c r="N6023" s="79">
        <f t="shared" ca="1" si="1127"/>
        <v>1.3305253499999998</v>
      </c>
    </row>
    <row r="6024" spans="1:14">
      <c r="A6024">
        <v>6016</v>
      </c>
      <c r="B6024">
        <f t="shared" si="1123"/>
        <v>36</v>
      </c>
      <c r="C6024">
        <f t="shared" si="1124"/>
        <v>6</v>
      </c>
      <c r="D6024">
        <f t="shared" si="1125"/>
        <v>16</v>
      </c>
      <c r="E6024">
        <f t="shared" ref="E6024:E6087" si="1128">VLOOKUP(B6024,table_week_fact,2)</f>
        <v>70.5</v>
      </c>
      <c r="F6024">
        <f t="shared" ref="F6024:F6087" ca="1" si="1129">OFFSET(table_day_fact_start,C6024-1,0)</f>
        <v>77</v>
      </c>
      <c r="G6024">
        <f t="shared" ref="G6024:G6087" ca="1" si="1130">OFFSET(table_hr_col_start,C6024-1,MATCH(B6024,table_hr_col_wk_hdr)-1)</f>
        <v>6</v>
      </c>
      <c r="H6024">
        <f t="shared" ref="H6024:H6087" ca="1" si="1131">OFFSET(table_hr_fact_start,D6024,G6024-1)</f>
        <v>85</v>
      </c>
      <c r="I6024" s="6">
        <f t="shared" ca="1" si="1126"/>
        <v>0.46142249999999996</v>
      </c>
      <c r="J6024" s="18">
        <f t="shared" ref="J6024:J6087" ca="1" si="1132">peak_baseline*I6024</f>
        <v>1.3150541249999999</v>
      </c>
      <c r="K6024" s="7">
        <f t="shared" ref="K6024:K6087" ca="1" si="1133">J6024*peak_load/peak_baseline</f>
        <v>1.3150541249999999</v>
      </c>
      <c r="L6024" s="55" t="str">
        <f t="shared" ref="L6024:L6087" si="1134">CONCATENATE($M$4,TEXT(A6024,"0"))</f>
        <v>t6016</v>
      </c>
      <c r="M6024" s="56">
        <v>1</v>
      </c>
      <c r="N6024" s="79">
        <f t="shared" ca="1" si="1127"/>
        <v>1.3150541249999999</v>
      </c>
    </row>
    <row r="6025" spans="1:14">
      <c r="A6025">
        <v>6017</v>
      </c>
      <c r="B6025">
        <f t="shared" ref="B6025:B6088" si="1135">ROUNDDOWN(A6025/168,0)+1</f>
        <v>36</v>
      </c>
      <c r="C6025">
        <f t="shared" ref="C6025:C6088" si="1136">ROUNDDOWN(MOD(A6025/24,7),0)+1</f>
        <v>6</v>
      </c>
      <c r="D6025">
        <f t="shared" ref="D6025:D6088" si="1137">MOD(A6025,24)</f>
        <v>17</v>
      </c>
      <c r="E6025">
        <f t="shared" si="1128"/>
        <v>70.5</v>
      </c>
      <c r="F6025">
        <f t="shared" ca="1" si="1129"/>
        <v>77</v>
      </c>
      <c r="G6025">
        <f t="shared" ca="1" si="1130"/>
        <v>6</v>
      </c>
      <c r="H6025">
        <f t="shared" ca="1" si="1131"/>
        <v>88</v>
      </c>
      <c r="I6025" s="6">
        <f t="shared" ref="I6025:I6088" ca="1" si="1138">E6025/100*F6025/100*H6025/100</f>
        <v>0.47770799999999997</v>
      </c>
      <c r="J6025" s="18">
        <f t="shared" ca="1" si="1132"/>
        <v>1.3614678</v>
      </c>
      <c r="K6025" s="7">
        <f t="shared" ca="1" si="1133"/>
        <v>1.3614678</v>
      </c>
      <c r="L6025" s="55" t="str">
        <f t="shared" si="1134"/>
        <v>t6017</v>
      </c>
      <c r="M6025" s="56">
        <v>1</v>
      </c>
      <c r="N6025" s="79">
        <f t="shared" ref="N6025:N6088" ca="1" si="1139">K6025</f>
        <v>1.3614678</v>
      </c>
    </row>
    <row r="6026" spans="1:14">
      <c r="A6026">
        <v>6018</v>
      </c>
      <c r="B6026">
        <f t="shared" si="1135"/>
        <v>36</v>
      </c>
      <c r="C6026">
        <f t="shared" si="1136"/>
        <v>6</v>
      </c>
      <c r="D6026">
        <f t="shared" si="1137"/>
        <v>18</v>
      </c>
      <c r="E6026">
        <f t="shared" si="1128"/>
        <v>70.5</v>
      </c>
      <c r="F6026">
        <f t="shared" ca="1" si="1129"/>
        <v>77</v>
      </c>
      <c r="G6026">
        <f t="shared" ca="1" si="1130"/>
        <v>6</v>
      </c>
      <c r="H6026">
        <f t="shared" ca="1" si="1131"/>
        <v>92</v>
      </c>
      <c r="I6026" s="6">
        <f t="shared" ca="1" si="1138"/>
        <v>0.49942199999999992</v>
      </c>
      <c r="J6026" s="18">
        <f t="shared" ca="1" si="1132"/>
        <v>1.4233526999999999</v>
      </c>
      <c r="K6026" s="7">
        <f t="shared" ca="1" si="1133"/>
        <v>1.4233526999999999</v>
      </c>
      <c r="L6026" s="55" t="str">
        <f t="shared" si="1134"/>
        <v>t6018</v>
      </c>
      <c r="M6026" s="56">
        <v>1</v>
      </c>
      <c r="N6026" s="79">
        <f t="shared" ca="1" si="1139"/>
        <v>1.4233526999999999</v>
      </c>
    </row>
    <row r="6027" spans="1:14">
      <c r="A6027">
        <v>6019</v>
      </c>
      <c r="B6027">
        <f t="shared" si="1135"/>
        <v>36</v>
      </c>
      <c r="C6027">
        <f t="shared" si="1136"/>
        <v>6</v>
      </c>
      <c r="D6027">
        <f t="shared" si="1137"/>
        <v>19</v>
      </c>
      <c r="E6027">
        <f t="shared" si="1128"/>
        <v>70.5</v>
      </c>
      <c r="F6027">
        <f t="shared" ca="1" si="1129"/>
        <v>77</v>
      </c>
      <c r="G6027">
        <f t="shared" ca="1" si="1130"/>
        <v>6</v>
      </c>
      <c r="H6027">
        <f t="shared" ca="1" si="1131"/>
        <v>100</v>
      </c>
      <c r="I6027" s="6">
        <f t="shared" ca="1" si="1138"/>
        <v>0.54284999999999994</v>
      </c>
      <c r="J6027" s="18">
        <f t="shared" ca="1" si="1132"/>
        <v>1.5471225</v>
      </c>
      <c r="K6027" s="7">
        <f t="shared" ca="1" si="1133"/>
        <v>1.5471225000000002</v>
      </c>
      <c r="L6027" s="55" t="str">
        <f t="shared" si="1134"/>
        <v>t6019</v>
      </c>
      <c r="M6027" s="56">
        <v>1</v>
      </c>
      <c r="N6027" s="79">
        <f t="shared" ca="1" si="1139"/>
        <v>1.5471225000000002</v>
      </c>
    </row>
    <row r="6028" spans="1:14">
      <c r="A6028">
        <v>6020</v>
      </c>
      <c r="B6028">
        <f t="shared" si="1135"/>
        <v>36</v>
      </c>
      <c r="C6028">
        <f t="shared" si="1136"/>
        <v>6</v>
      </c>
      <c r="D6028">
        <f t="shared" si="1137"/>
        <v>20</v>
      </c>
      <c r="E6028">
        <f t="shared" si="1128"/>
        <v>70.5</v>
      </c>
      <c r="F6028">
        <f t="shared" ca="1" si="1129"/>
        <v>77</v>
      </c>
      <c r="G6028">
        <f t="shared" ca="1" si="1130"/>
        <v>6</v>
      </c>
      <c r="H6028">
        <f t="shared" ca="1" si="1131"/>
        <v>97</v>
      </c>
      <c r="I6028" s="6">
        <f t="shared" ca="1" si="1138"/>
        <v>0.52656449999999988</v>
      </c>
      <c r="J6028" s="18">
        <f t="shared" ca="1" si="1132"/>
        <v>1.5007088249999998</v>
      </c>
      <c r="K6028" s="7">
        <f t="shared" ca="1" si="1133"/>
        <v>1.5007088249999998</v>
      </c>
      <c r="L6028" s="55" t="str">
        <f t="shared" si="1134"/>
        <v>t6020</v>
      </c>
      <c r="M6028" s="56">
        <v>1</v>
      </c>
      <c r="N6028" s="79">
        <f t="shared" ca="1" si="1139"/>
        <v>1.5007088249999998</v>
      </c>
    </row>
    <row r="6029" spans="1:14">
      <c r="A6029">
        <v>6021</v>
      </c>
      <c r="B6029">
        <f t="shared" si="1135"/>
        <v>36</v>
      </c>
      <c r="C6029">
        <f t="shared" si="1136"/>
        <v>6</v>
      </c>
      <c r="D6029">
        <f t="shared" si="1137"/>
        <v>21</v>
      </c>
      <c r="E6029">
        <f t="shared" si="1128"/>
        <v>70.5</v>
      </c>
      <c r="F6029">
        <f t="shared" ca="1" si="1129"/>
        <v>77</v>
      </c>
      <c r="G6029">
        <f t="shared" ca="1" si="1130"/>
        <v>6</v>
      </c>
      <c r="H6029">
        <f t="shared" ca="1" si="1131"/>
        <v>95</v>
      </c>
      <c r="I6029" s="6">
        <f t="shared" ca="1" si="1138"/>
        <v>0.51570749999999999</v>
      </c>
      <c r="J6029" s="18">
        <f t="shared" ca="1" si="1132"/>
        <v>1.4697663750000001</v>
      </c>
      <c r="K6029" s="7">
        <f t="shared" ca="1" si="1133"/>
        <v>1.4697663750000001</v>
      </c>
      <c r="L6029" s="55" t="str">
        <f t="shared" si="1134"/>
        <v>t6021</v>
      </c>
      <c r="M6029" s="56">
        <v>1</v>
      </c>
      <c r="N6029" s="79">
        <f t="shared" ca="1" si="1139"/>
        <v>1.4697663750000001</v>
      </c>
    </row>
    <row r="6030" spans="1:14">
      <c r="A6030">
        <v>6022</v>
      </c>
      <c r="B6030">
        <f t="shared" si="1135"/>
        <v>36</v>
      </c>
      <c r="C6030">
        <f t="shared" si="1136"/>
        <v>6</v>
      </c>
      <c r="D6030">
        <f t="shared" si="1137"/>
        <v>22</v>
      </c>
      <c r="E6030">
        <f t="shared" si="1128"/>
        <v>70.5</v>
      </c>
      <c r="F6030">
        <f t="shared" ca="1" si="1129"/>
        <v>77</v>
      </c>
      <c r="G6030">
        <f t="shared" ca="1" si="1130"/>
        <v>6</v>
      </c>
      <c r="H6030">
        <f t="shared" ca="1" si="1131"/>
        <v>90</v>
      </c>
      <c r="I6030" s="6">
        <f t="shared" ca="1" si="1138"/>
        <v>0.48856499999999997</v>
      </c>
      <c r="J6030" s="18">
        <f t="shared" ca="1" si="1132"/>
        <v>1.39241025</v>
      </c>
      <c r="K6030" s="7">
        <f t="shared" ca="1" si="1133"/>
        <v>1.39241025</v>
      </c>
      <c r="L6030" s="55" t="str">
        <f t="shared" si="1134"/>
        <v>t6022</v>
      </c>
      <c r="M6030" s="56">
        <v>1</v>
      </c>
      <c r="N6030" s="79">
        <f t="shared" ca="1" si="1139"/>
        <v>1.39241025</v>
      </c>
    </row>
    <row r="6031" spans="1:14">
      <c r="A6031">
        <v>6023</v>
      </c>
      <c r="B6031">
        <f t="shared" si="1135"/>
        <v>36</v>
      </c>
      <c r="C6031">
        <f t="shared" si="1136"/>
        <v>6</v>
      </c>
      <c r="D6031">
        <f t="shared" si="1137"/>
        <v>23</v>
      </c>
      <c r="E6031">
        <f t="shared" si="1128"/>
        <v>70.5</v>
      </c>
      <c r="F6031">
        <f t="shared" ca="1" si="1129"/>
        <v>77</v>
      </c>
      <c r="G6031">
        <f t="shared" ca="1" si="1130"/>
        <v>6</v>
      </c>
      <c r="H6031">
        <f t="shared" ca="1" si="1131"/>
        <v>85</v>
      </c>
      <c r="I6031" s="6">
        <f t="shared" ca="1" si="1138"/>
        <v>0.46142249999999996</v>
      </c>
      <c r="J6031" s="18">
        <f t="shared" ca="1" si="1132"/>
        <v>1.3150541249999999</v>
      </c>
      <c r="K6031" s="7">
        <f t="shared" ca="1" si="1133"/>
        <v>1.3150541249999999</v>
      </c>
      <c r="L6031" s="55" t="str">
        <f t="shared" si="1134"/>
        <v>t6023</v>
      </c>
      <c r="M6031" s="56">
        <v>1</v>
      </c>
      <c r="N6031" s="79">
        <f t="shared" ca="1" si="1139"/>
        <v>1.3150541249999999</v>
      </c>
    </row>
    <row r="6032" spans="1:14">
      <c r="A6032">
        <v>6024</v>
      </c>
      <c r="B6032">
        <f t="shared" si="1135"/>
        <v>36</v>
      </c>
      <c r="C6032">
        <f t="shared" si="1136"/>
        <v>7</v>
      </c>
      <c r="D6032">
        <f t="shared" si="1137"/>
        <v>0</v>
      </c>
      <c r="E6032">
        <f t="shared" si="1128"/>
        <v>70.5</v>
      </c>
      <c r="F6032">
        <f t="shared" ca="1" si="1129"/>
        <v>75</v>
      </c>
      <c r="G6032">
        <f t="shared" ca="1" si="1130"/>
        <v>6</v>
      </c>
      <c r="H6032">
        <f t="shared" ca="1" si="1131"/>
        <v>75</v>
      </c>
      <c r="I6032" s="6">
        <f t="shared" ca="1" si="1138"/>
        <v>0.3965625000000001</v>
      </c>
      <c r="J6032" s="18">
        <f t="shared" ca="1" si="1132"/>
        <v>1.1302031250000002</v>
      </c>
      <c r="K6032" s="7">
        <f t="shared" ca="1" si="1133"/>
        <v>1.1302031250000002</v>
      </c>
      <c r="L6032" s="55" t="str">
        <f t="shared" si="1134"/>
        <v>t6024</v>
      </c>
      <c r="M6032" s="56">
        <v>1</v>
      </c>
      <c r="N6032" s="79">
        <f t="shared" ca="1" si="1139"/>
        <v>1.1302031250000002</v>
      </c>
    </row>
    <row r="6033" spans="1:14">
      <c r="A6033">
        <v>6025</v>
      </c>
      <c r="B6033">
        <f t="shared" si="1135"/>
        <v>36</v>
      </c>
      <c r="C6033">
        <f t="shared" si="1136"/>
        <v>7</v>
      </c>
      <c r="D6033">
        <f t="shared" si="1137"/>
        <v>1</v>
      </c>
      <c r="E6033">
        <f t="shared" si="1128"/>
        <v>70.5</v>
      </c>
      <c r="F6033">
        <f t="shared" ca="1" si="1129"/>
        <v>75</v>
      </c>
      <c r="G6033">
        <f t="shared" ca="1" si="1130"/>
        <v>6</v>
      </c>
      <c r="H6033">
        <f t="shared" ca="1" si="1131"/>
        <v>73</v>
      </c>
      <c r="I6033" s="6">
        <f t="shared" ca="1" si="1138"/>
        <v>0.38598750000000004</v>
      </c>
      <c r="J6033" s="18">
        <f t="shared" ca="1" si="1132"/>
        <v>1.1000643750000001</v>
      </c>
      <c r="K6033" s="7">
        <f t="shared" ca="1" si="1133"/>
        <v>1.1000643750000001</v>
      </c>
      <c r="L6033" s="55" t="str">
        <f t="shared" si="1134"/>
        <v>t6025</v>
      </c>
      <c r="M6033" s="56">
        <v>1</v>
      </c>
      <c r="N6033" s="79">
        <f t="shared" ca="1" si="1139"/>
        <v>1.1000643750000001</v>
      </c>
    </row>
    <row r="6034" spans="1:14">
      <c r="A6034">
        <v>6026</v>
      </c>
      <c r="B6034">
        <f t="shared" si="1135"/>
        <v>36</v>
      </c>
      <c r="C6034">
        <f t="shared" si="1136"/>
        <v>7</v>
      </c>
      <c r="D6034">
        <f t="shared" si="1137"/>
        <v>2</v>
      </c>
      <c r="E6034">
        <f t="shared" si="1128"/>
        <v>70.5</v>
      </c>
      <c r="F6034">
        <f t="shared" ca="1" si="1129"/>
        <v>75</v>
      </c>
      <c r="G6034">
        <f t="shared" ca="1" si="1130"/>
        <v>6</v>
      </c>
      <c r="H6034">
        <f t="shared" ca="1" si="1131"/>
        <v>69</v>
      </c>
      <c r="I6034" s="6">
        <f t="shared" ca="1" si="1138"/>
        <v>0.36483749999999998</v>
      </c>
      <c r="J6034" s="18">
        <f t="shared" ca="1" si="1132"/>
        <v>1.0397868749999999</v>
      </c>
      <c r="K6034" s="7">
        <f t="shared" ca="1" si="1133"/>
        <v>1.0397868749999999</v>
      </c>
      <c r="L6034" s="55" t="str">
        <f t="shared" si="1134"/>
        <v>t6026</v>
      </c>
      <c r="M6034" s="56">
        <v>1</v>
      </c>
      <c r="N6034" s="79">
        <f t="shared" ca="1" si="1139"/>
        <v>1.0397868749999999</v>
      </c>
    </row>
    <row r="6035" spans="1:14">
      <c r="A6035">
        <v>6027</v>
      </c>
      <c r="B6035">
        <f t="shared" si="1135"/>
        <v>36</v>
      </c>
      <c r="C6035">
        <f t="shared" si="1136"/>
        <v>7</v>
      </c>
      <c r="D6035">
        <f t="shared" si="1137"/>
        <v>3</v>
      </c>
      <c r="E6035">
        <f t="shared" si="1128"/>
        <v>70.5</v>
      </c>
      <c r="F6035">
        <f t="shared" ca="1" si="1129"/>
        <v>75</v>
      </c>
      <c r="G6035">
        <f t="shared" ca="1" si="1130"/>
        <v>6</v>
      </c>
      <c r="H6035">
        <f t="shared" ca="1" si="1131"/>
        <v>66</v>
      </c>
      <c r="I6035" s="6">
        <f t="shared" ca="1" si="1138"/>
        <v>0.34897500000000004</v>
      </c>
      <c r="J6035" s="18">
        <f t="shared" ca="1" si="1132"/>
        <v>0.99457875000000018</v>
      </c>
      <c r="K6035" s="7">
        <f t="shared" ca="1" si="1133"/>
        <v>0.99457875000000018</v>
      </c>
      <c r="L6035" s="55" t="str">
        <f t="shared" si="1134"/>
        <v>t6027</v>
      </c>
      <c r="M6035" s="56">
        <v>1</v>
      </c>
      <c r="N6035" s="79">
        <f t="shared" ca="1" si="1139"/>
        <v>0.99457875000000018</v>
      </c>
    </row>
    <row r="6036" spans="1:14">
      <c r="A6036">
        <v>6028</v>
      </c>
      <c r="B6036">
        <f t="shared" si="1135"/>
        <v>36</v>
      </c>
      <c r="C6036">
        <f t="shared" si="1136"/>
        <v>7</v>
      </c>
      <c r="D6036">
        <f t="shared" si="1137"/>
        <v>4</v>
      </c>
      <c r="E6036">
        <f t="shared" si="1128"/>
        <v>70.5</v>
      </c>
      <c r="F6036">
        <f t="shared" ca="1" si="1129"/>
        <v>75</v>
      </c>
      <c r="G6036">
        <f t="shared" ca="1" si="1130"/>
        <v>6</v>
      </c>
      <c r="H6036">
        <f t="shared" ca="1" si="1131"/>
        <v>65</v>
      </c>
      <c r="I6036" s="6">
        <f t="shared" ca="1" si="1138"/>
        <v>0.34368750000000003</v>
      </c>
      <c r="J6036" s="18">
        <f t="shared" ca="1" si="1132"/>
        <v>0.97950937500000013</v>
      </c>
      <c r="K6036" s="7">
        <f t="shared" ca="1" si="1133"/>
        <v>0.97950937500000013</v>
      </c>
      <c r="L6036" s="55" t="str">
        <f t="shared" si="1134"/>
        <v>t6028</v>
      </c>
      <c r="M6036" s="56">
        <v>1</v>
      </c>
      <c r="N6036" s="79">
        <f t="shared" ca="1" si="1139"/>
        <v>0.97950937500000013</v>
      </c>
    </row>
    <row r="6037" spans="1:14">
      <c r="A6037">
        <v>6029</v>
      </c>
      <c r="B6037">
        <f t="shared" si="1135"/>
        <v>36</v>
      </c>
      <c r="C6037">
        <f t="shared" si="1136"/>
        <v>7</v>
      </c>
      <c r="D6037">
        <f t="shared" si="1137"/>
        <v>5</v>
      </c>
      <c r="E6037">
        <f t="shared" si="1128"/>
        <v>70.5</v>
      </c>
      <c r="F6037">
        <f t="shared" ca="1" si="1129"/>
        <v>75</v>
      </c>
      <c r="G6037">
        <f t="shared" ca="1" si="1130"/>
        <v>6</v>
      </c>
      <c r="H6037">
        <f t="shared" ca="1" si="1131"/>
        <v>65</v>
      </c>
      <c r="I6037" s="6">
        <f t="shared" ca="1" si="1138"/>
        <v>0.34368750000000003</v>
      </c>
      <c r="J6037" s="18">
        <f t="shared" ca="1" si="1132"/>
        <v>0.97950937500000013</v>
      </c>
      <c r="K6037" s="7">
        <f t="shared" ca="1" si="1133"/>
        <v>0.97950937500000013</v>
      </c>
      <c r="L6037" s="55" t="str">
        <f t="shared" si="1134"/>
        <v>t6029</v>
      </c>
      <c r="M6037" s="56">
        <v>1</v>
      </c>
      <c r="N6037" s="79">
        <f t="shared" ca="1" si="1139"/>
        <v>0.97950937500000013</v>
      </c>
    </row>
    <row r="6038" spans="1:14">
      <c r="A6038">
        <v>6030</v>
      </c>
      <c r="B6038">
        <f t="shared" si="1135"/>
        <v>36</v>
      </c>
      <c r="C6038">
        <f t="shared" si="1136"/>
        <v>7</v>
      </c>
      <c r="D6038">
        <f t="shared" si="1137"/>
        <v>6</v>
      </c>
      <c r="E6038">
        <f t="shared" si="1128"/>
        <v>70.5</v>
      </c>
      <c r="F6038">
        <f t="shared" ca="1" si="1129"/>
        <v>75</v>
      </c>
      <c r="G6038">
        <f t="shared" ca="1" si="1130"/>
        <v>6</v>
      </c>
      <c r="H6038">
        <f t="shared" ca="1" si="1131"/>
        <v>68</v>
      </c>
      <c r="I6038" s="6">
        <f t="shared" ca="1" si="1138"/>
        <v>0.35955000000000004</v>
      </c>
      <c r="J6038" s="18">
        <f t="shared" ca="1" si="1132"/>
        <v>1.0247175000000002</v>
      </c>
      <c r="K6038" s="7">
        <f t="shared" ca="1" si="1133"/>
        <v>1.0247175000000002</v>
      </c>
      <c r="L6038" s="55" t="str">
        <f t="shared" si="1134"/>
        <v>t6030</v>
      </c>
      <c r="M6038" s="56">
        <v>1</v>
      </c>
      <c r="N6038" s="79">
        <f t="shared" ca="1" si="1139"/>
        <v>1.0247175000000002</v>
      </c>
    </row>
    <row r="6039" spans="1:14">
      <c r="A6039">
        <v>6031</v>
      </c>
      <c r="B6039">
        <f t="shared" si="1135"/>
        <v>36</v>
      </c>
      <c r="C6039">
        <f t="shared" si="1136"/>
        <v>7</v>
      </c>
      <c r="D6039">
        <f t="shared" si="1137"/>
        <v>7</v>
      </c>
      <c r="E6039">
        <f t="shared" si="1128"/>
        <v>70.5</v>
      </c>
      <c r="F6039">
        <f t="shared" ca="1" si="1129"/>
        <v>75</v>
      </c>
      <c r="G6039">
        <f t="shared" ca="1" si="1130"/>
        <v>6</v>
      </c>
      <c r="H6039">
        <f t="shared" ca="1" si="1131"/>
        <v>74</v>
      </c>
      <c r="I6039" s="6">
        <f t="shared" ca="1" si="1138"/>
        <v>0.39127500000000004</v>
      </c>
      <c r="J6039" s="18">
        <f t="shared" ca="1" si="1132"/>
        <v>1.1151337500000003</v>
      </c>
      <c r="K6039" s="7">
        <f t="shared" ca="1" si="1133"/>
        <v>1.1151337500000003</v>
      </c>
      <c r="L6039" s="55" t="str">
        <f t="shared" si="1134"/>
        <v>t6031</v>
      </c>
      <c r="M6039" s="56">
        <v>1</v>
      </c>
      <c r="N6039" s="79">
        <f t="shared" ca="1" si="1139"/>
        <v>1.1151337500000003</v>
      </c>
    </row>
    <row r="6040" spans="1:14">
      <c r="A6040">
        <v>6032</v>
      </c>
      <c r="B6040">
        <f t="shared" si="1135"/>
        <v>36</v>
      </c>
      <c r="C6040">
        <f t="shared" si="1136"/>
        <v>7</v>
      </c>
      <c r="D6040">
        <f t="shared" si="1137"/>
        <v>8</v>
      </c>
      <c r="E6040">
        <f t="shared" si="1128"/>
        <v>70.5</v>
      </c>
      <c r="F6040">
        <f t="shared" ca="1" si="1129"/>
        <v>75</v>
      </c>
      <c r="G6040">
        <f t="shared" ca="1" si="1130"/>
        <v>6</v>
      </c>
      <c r="H6040">
        <f t="shared" ca="1" si="1131"/>
        <v>83</v>
      </c>
      <c r="I6040" s="6">
        <f t="shared" ca="1" si="1138"/>
        <v>0.43886250000000004</v>
      </c>
      <c r="J6040" s="18">
        <f t="shared" ca="1" si="1132"/>
        <v>1.2507581250000002</v>
      </c>
      <c r="K6040" s="7">
        <f t="shared" ca="1" si="1133"/>
        <v>1.2507581250000002</v>
      </c>
      <c r="L6040" s="55" t="str">
        <f t="shared" si="1134"/>
        <v>t6032</v>
      </c>
      <c r="M6040" s="56">
        <v>1</v>
      </c>
      <c r="N6040" s="79">
        <f t="shared" ca="1" si="1139"/>
        <v>1.2507581250000002</v>
      </c>
    </row>
    <row r="6041" spans="1:14">
      <c r="A6041">
        <v>6033</v>
      </c>
      <c r="B6041">
        <f t="shared" si="1135"/>
        <v>36</v>
      </c>
      <c r="C6041">
        <f t="shared" si="1136"/>
        <v>7</v>
      </c>
      <c r="D6041">
        <f t="shared" si="1137"/>
        <v>9</v>
      </c>
      <c r="E6041">
        <f t="shared" si="1128"/>
        <v>70.5</v>
      </c>
      <c r="F6041">
        <f t="shared" ca="1" si="1129"/>
        <v>75</v>
      </c>
      <c r="G6041">
        <f t="shared" ca="1" si="1130"/>
        <v>6</v>
      </c>
      <c r="H6041">
        <f t="shared" ca="1" si="1131"/>
        <v>89</v>
      </c>
      <c r="I6041" s="6">
        <f t="shared" ca="1" si="1138"/>
        <v>0.47058750000000005</v>
      </c>
      <c r="J6041" s="18">
        <f t="shared" ca="1" si="1132"/>
        <v>1.3411743750000003</v>
      </c>
      <c r="K6041" s="7">
        <f t="shared" ca="1" si="1133"/>
        <v>1.3411743750000003</v>
      </c>
      <c r="L6041" s="55" t="str">
        <f t="shared" si="1134"/>
        <v>t6033</v>
      </c>
      <c r="M6041" s="56">
        <v>1</v>
      </c>
      <c r="N6041" s="79">
        <f t="shared" ca="1" si="1139"/>
        <v>1.3411743750000003</v>
      </c>
    </row>
    <row r="6042" spans="1:14">
      <c r="A6042">
        <v>6034</v>
      </c>
      <c r="B6042">
        <f t="shared" si="1135"/>
        <v>36</v>
      </c>
      <c r="C6042">
        <f t="shared" si="1136"/>
        <v>7</v>
      </c>
      <c r="D6042">
        <f t="shared" si="1137"/>
        <v>10</v>
      </c>
      <c r="E6042">
        <f t="shared" si="1128"/>
        <v>70.5</v>
      </c>
      <c r="F6042">
        <f t="shared" ca="1" si="1129"/>
        <v>75</v>
      </c>
      <c r="G6042">
        <f t="shared" ca="1" si="1130"/>
        <v>6</v>
      </c>
      <c r="H6042">
        <f t="shared" ca="1" si="1131"/>
        <v>92</v>
      </c>
      <c r="I6042" s="6">
        <f t="shared" ca="1" si="1138"/>
        <v>0.48645000000000005</v>
      </c>
      <c r="J6042" s="18">
        <f t="shared" ca="1" si="1132"/>
        <v>1.3863825000000001</v>
      </c>
      <c r="K6042" s="7">
        <f t="shared" ca="1" si="1133"/>
        <v>1.3863825000000001</v>
      </c>
      <c r="L6042" s="55" t="str">
        <f t="shared" si="1134"/>
        <v>t6034</v>
      </c>
      <c r="M6042" s="56">
        <v>1</v>
      </c>
      <c r="N6042" s="79">
        <f t="shared" ca="1" si="1139"/>
        <v>1.3863825000000001</v>
      </c>
    </row>
    <row r="6043" spans="1:14">
      <c r="A6043">
        <v>6035</v>
      </c>
      <c r="B6043">
        <f t="shared" si="1135"/>
        <v>36</v>
      </c>
      <c r="C6043">
        <f t="shared" si="1136"/>
        <v>7</v>
      </c>
      <c r="D6043">
        <f t="shared" si="1137"/>
        <v>11</v>
      </c>
      <c r="E6043">
        <f t="shared" si="1128"/>
        <v>70.5</v>
      </c>
      <c r="F6043">
        <f t="shared" ca="1" si="1129"/>
        <v>75</v>
      </c>
      <c r="G6043">
        <f t="shared" ca="1" si="1130"/>
        <v>6</v>
      </c>
      <c r="H6043">
        <f t="shared" ca="1" si="1131"/>
        <v>94</v>
      </c>
      <c r="I6043" s="6">
        <f t="shared" ca="1" si="1138"/>
        <v>0.49702500000000005</v>
      </c>
      <c r="J6043" s="18">
        <f t="shared" ca="1" si="1132"/>
        <v>1.4165212500000002</v>
      </c>
      <c r="K6043" s="7">
        <f t="shared" ca="1" si="1133"/>
        <v>1.4165212500000002</v>
      </c>
      <c r="L6043" s="55" t="str">
        <f t="shared" si="1134"/>
        <v>t6035</v>
      </c>
      <c r="M6043" s="56">
        <v>1</v>
      </c>
      <c r="N6043" s="79">
        <f t="shared" ca="1" si="1139"/>
        <v>1.4165212500000002</v>
      </c>
    </row>
    <row r="6044" spans="1:14">
      <c r="A6044">
        <v>6036</v>
      </c>
      <c r="B6044">
        <f t="shared" si="1135"/>
        <v>36</v>
      </c>
      <c r="C6044">
        <f t="shared" si="1136"/>
        <v>7</v>
      </c>
      <c r="D6044">
        <f t="shared" si="1137"/>
        <v>12</v>
      </c>
      <c r="E6044">
        <f t="shared" si="1128"/>
        <v>70.5</v>
      </c>
      <c r="F6044">
        <f t="shared" ca="1" si="1129"/>
        <v>75</v>
      </c>
      <c r="G6044">
        <f t="shared" ca="1" si="1130"/>
        <v>6</v>
      </c>
      <c r="H6044">
        <f t="shared" ca="1" si="1131"/>
        <v>91</v>
      </c>
      <c r="I6044" s="6">
        <f t="shared" ca="1" si="1138"/>
        <v>0.4811625000000001</v>
      </c>
      <c r="J6044" s="18">
        <f t="shared" ca="1" si="1132"/>
        <v>1.3713131250000004</v>
      </c>
      <c r="K6044" s="7">
        <f t="shared" ca="1" si="1133"/>
        <v>1.3713131250000004</v>
      </c>
      <c r="L6044" s="55" t="str">
        <f t="shared" si="1134"/>
        <v>t6036</v>
      </c>
      <c r="M6044" s="56">
        <v>1</v>
      </c>
      <c r="N6044" s="79">
        <f t="shared" ca="1" si="1139"/>
        <v>1.3713131250000004</v>
      </c>
    </row>
    <row r="6045" spans="1:14">
      <c r="A6045">
        <v>6037</v>
      </c>
      <c r="B6045">
        <f t="shared" si="1135"/>
        <v>36</v>
      </c>
      <c r="C6045">
        <f t="shared" si="1136"/>
        <v>7</v>
      </c>
      <c r="D6045">
        <f t="shared" si="1137"/>
        <v>13</v>
      </c>
      <c r="E6045">
        <f t="shared" si="1128"/>
        <v>70.5</v>
      </c>
      <c r="F6045">
        <f t="shared" ca="1" si="1129"/>
        <v>75</v>
      </c>
      <c r="G6045">
        <f t="shared" ca="1" si="1130"/>
        <v>6</v>
      </c>
      <c r="H6045">
        <f t="shared" ca="1" si="1131"/>
        <v>90</v>
      </c>
      <c r="I6045" s="6">
        <f t="shared" ca="1" si="1138"/>
        <v>0.47587500000000005</v>
      </c>
      <c r="J6045" s="18">
        <f t="shared" ca="1" si="1132"/>
        <v>1.3562437500000002</v>
      </c>
      <c r="K6045" s="7">
        <f t="shared" ca="1" si="1133"/>
        <v>1.3562437500000002</v>
      </c>
      <c r="L6045" s="55" t="str">
        <f t="shared" si="1134"/>
        <v>t6037</v>
      </c>
      <c r="M6045" s="56">
        <v>1</v>
      </c>
      <c r="N6045" s="79">
        <f t="shared" ca="1" si="1139"/>
        <v>1.3562437500000002</v>
      </c>
    </row>
    <row r="6046" spans="1:14">
      <c r="A6046">
        <v>6038</v>
      </c>
      <c r="B6046">
        <f t="shared" si="1135"/>
        <v>36</v>
      </c>
      <c r="C6046">
        <f t="shared" si="1136"/>
        <v>7</v>
      </c>
      <c r="D6046">
        <f t="shared" si="1137"/>
        <v>14</v>
      </c>
      <c r="E6046">
        <f t="shared" si="1128"/>
        <v>70.5</v>
      </c>
      <c r="F6046">
        <f t="shared" ca="1" si="1129"/>
        <v>75</v>
      </c>
      <c r="G6046">
        <f t="shared" ca="1" si="1130"/>
        <v>6</v>
      </c>
      <c r="H6046">
        <f t="shared" ca="1" si="1131"/>
        <v>90</v>
      </c>
      <c r="I6046" s="6">
        <f t="shared" ca="1" si="1138"/>
        <v>0.47587500000000005</v>
      </c>
      <c r="J6046" s="18">
        <f t="shared" ca="1" si="1132"/>
        <v>1.3562437500000002</v>
      </c>
      <c r="K6046" s="7">
        <f t="shared" ca="1" si="1133"/>
        <v>1.3562437500000002</v>
      </c>
      <c r="L6046" s="55" t="str">
        <f t="shared" si="1134"/>
        <v>t6038</v>
      </c>
      <c r="M6046" s="56">
        <v>1</v>
      </c>
      <c r="N6046" s="79">
        <f t="shared" ca="1" si="1139"/>
        <v>1.3562437500000002</v>
      </c>
    </row>
    <row r="6047" spans="1:14">
      <c r="A6047">
        <v>6039</v>
      </c>
      <c r="B6047">
        <f t="shared" si="1135"/>
        <v>36</v>
      </c>
      <c r="C6047">
        <f t="shared" si="1136"/>
        <v>7</v>
      </c>
      <c r="D6047">
        <f t="shared" si="1137"/>
        <v>15</v>
      </c>
      <c r="E6047">
        <f t="shared" si="1128"/>
        <v>70.5</v>
      </c>
      <c r="F6047">
        <f t="shared" ca="1" si="1129"/>
        <v>75</v>
      </c>
      <c r="G6047">
        <f t="shared" ca="1" si="1130"/>
        <v>6</v>
      </c>
      <c r="H6047">
        <f t="shared" ca="1" si="1131"/>
        <v>86</v>
      </c>
      <c r="I6047" s="6">
        <f t="shared" ca="1" si="1138"/>
        <v>0.45472500000000005</v>
      </c>
      <c r="J6047" s="18">
        <f t="shared" ca="1" si="1132"/>
        <v>1.2959662500000002</v>
      </c>
      <c r="K6047" s="7">
        <f t="shared" ca="1" si="1133"/>
        <v>1.2959662500000002</v>
      </c>
      <c r="L6047" s="55" t="str">
        <f t="shared" si="1134"/>
        <v>t6039</v>
      </c>
      <c r="M6047" s="56">
        <v>1</v>
      </c>
      <c r="N6047" s="79">
        <f t="shared" ca="1" si="1139"/>
        <v>1.2959662500000002</v>
      </c>
    </row>
    <row r="6048" spans="1:14">
      <c r="A6048">
        <v>6040</v>
      </c>
      <c r="B6048">
        <f t="shared" si="1135"/>
        <v>36</v>
      </c>
      <c r="C6048">
        <f t="shared" si="1136"/>
        <v>7</v>
      </c>
      <c r="D6048">
        <f t="shared" si="1137"/>
        <v>16</v>
      </c>
      <c r="E6048">
        <f t="shared" si="1128"/>
        <v>70.5</v>
      </c>
      <c r="F6048">
        <f t="shared" ca="1" si="1129"/>
        <v>75</v>
      </c>
      <c r="G6048">
        <f t="shared" ca="1" si="1130"/>
        <v>6</v>
      </c>
      <c r="H6048">
        <f t="shared" ca="1" si="1131"/>
        <v>85</v>
      </c>
      <c r="I6048" s="6">
        <f t="shared" ca="1" si="1138"/>
        <v>0.44943749999999999</v>
      </c>
      <c r="J6048" s="18">
        <f t="shared" ca="1" si="1132"/>
        <v>1.280896875</v>
      </c>
      <c r="K6048" s="7">
        <f t="shared" ca="1" si="1133"/>
        <v>1.280896875</v>
      </c>
      <c r="L6048" s="55" t="str">
        <f t="shared" si="1134"/>
        <v>t6040</v>
      </c>
      <c r="M6048" s="56">
        <v>1</v>
      </c>
      <c r="N6048" s="79">
        <f t="shared" ca="1" si="1139"/>
        <v>1.280896875</v>
      </c>
    </row>
    <row r="6049" spans="1:14">
      <c r="A6049">
        <v>6041</v>
      </c>
      <c r="B6049">
        <f t="shared" si="1135"/>
        <v>36</v>
      </c>
      <c r="C6049">
        <f t="shared" si="1136"/>
        <v>7</v>
      </c>
      <c r="D6049">
        <f t="shared" si="1137"/>
        <v>17</v>
      </c>
      <c r="E6049">
        <f t="shared" si="1128"/>
        <v>70.5</v>
      </c>
      <c r="F6049">
        <f t="shared" ca="1" si="1129"/>
        <v>75</v>
      </c>
      <c r="G6049">
        <f t="shared" ca="1" si="1130"/>
        <v>6</v>
      </c>
      <c r="H6049">
        <f t="shared" ca="1" si="1131"/>
        <v>88</v>
      </c>
      <c r="I6049" s="6">
        <f t="shared" ca="1" si="1138"/>
        <v>0.46529999999999999</v>
      </c>
      <c r="J6049" s="18">
        <f t="shared" ca="1" si="1132"/>
        <v>1.3261050000000001</v>
      </c>
      <c r="K6049" s="7">
        <f t="shared" ca="1" si="1133"/>
        <v>1.3261050000000001</v>
      </c>
      <c r="L6049" s="55" t="str">
        <f t="shared" si="1134"/>
        <v>t6041</v>
      </c>
      <c r="M6049" s="56">
        <v>1</v>
      </c>
      <c r="N6049" s="79">
        <f t="shared" ca="1" si="1139"/>
        <v>1.3261050000000001</v>
      </c>
    </row>
    <row r="6050" spans="1:14">
      <c r="A6050">
        <v>6042</v>
      </c>
      <c r="B6050">
        <f t="shared" si="1135"/>
        <v>36</v>
      </c>
      <c r="C6050">
        <f t="shared" si="1136"/>
        <v>7</v>
      </c>
      <c r="D6050">
        <f t="shared" si="1137"/>
        <v>18</v>
      </c>
      <c r="E6050">
        <f t="shared" si="1128"/>
        <v>70.5</v>
      </c>
      <c r="F6050">
        <f t="shared" ca="1" si="1129"/>
        <v>75</v>
      </c>
      <c r="G6050">
        <f t="shared" ca="1" si="1130"/>
        <v>6</v>
      </c>
      <c r="H6050">
        <f t="shared" ca="1" si="1131"/>
        <v>92</v>
      </c>
      <c r="I6050" s="6">
        <f t="shared" ca="1" si="1138"/>
        <v>0.48645000000000005</v>
      </c>
      <c r="J6050" s="18">
        <f t="shared" ca="1" si="1132"/>
        <v>1.3863825000000001</v>
      </c>
      <c r="K6050" s="7">
        <f t="shared" ca="1" si="1133"/>
        <v>1.3863825000000001</v>
      </c>
      <c r="L6050" s="55" t="str">
        <f t="shared" si="1134"/>
        <v>t6042</v>
      </c>
      <c r="M6050" s="56">
        <v>1</v>
      </c>
      <c r="N6050" s="79">
        <f t="shared" ca="1" si="1139"/>
        <v>1.3863825000000001</v>
      </c>
    </row>
    <row r="6051" spans="1:14">
      <c r="A6051">
        <v>6043</v>
      </c>
      <c r="B6051">
        <f t="shared" si="1135"/>
        <v>36</v>
      </c>
      <c r="C6051">
        <f t="shared" si="1136"/>
        <v>7</v>
      </c>
      <c r="D6051">
        <f t="shared" si="1137"/>
        <v>19</v>
      </c>
      <c r="E6051">
        <f t="shared" si="1128"/>
        <v>70.5</v>
      </c>
      <c r="F6051">
        <f t="shared" ca="1" si="1129"/>
        <v>75</v>
      </c>
      <c r="G6051">
        <f t="shared" ca="1" si="1130"/>
        <v>6</v>
      </c>
      <c r="H6051">
        <f t="shared" ca="1" si="1131"/>
        <v>100</v>
      </c>
      <c r="I6051" s="6">
        <f t="shared" ca="1" si="1138"/>
        <v>0.52875000000000005</v>
      </c>
      <c r="J6051" s="18">
        <f t="shared" ca="1" si="1132"/>
        <v>1.5069375000000003</v>
      </c>
      <c r="K6051" s="7">
        <f t="shared" ca="1" si="1133"/>
        <v>1.5069375000000005</v>
      </c>
      <c r="L6051" s="55" t="str">
        <f t="shared" si="1134"/>
        <v>t6043</v>
      </c>
      <c r="M6051" s="56">
        <v>1</v>
      </c>
      <c r="N6051" s="79">
        <f t="shared" ca="1" si="1139"/>
        <v>1.5069375000000005</v>
      </c>
    </row>
    <row r="6052" spans="1:14">
      <c r="A6052">
        <v>6044</v>
      </c>
      <c r="B6052">
        <f t="shared" si="1135"/>
        <v>36</v>
      </c>
      <c r="C6052">
        <f t="shared" si="1136"/>
        <v>7</v>
      </c>
      <c r="D6052">
        <f t="shared" si="1137"/>
        <v>20</v>
      </c>
      <c r="E6052">
        <f t="shared" si="1128"/>
        <v>70.5</v>
      </c>
      <c r="F6052">
        <f t="shared" ca="1" si="1129"/>
        <v>75</v>
      </c>
      <c r="G6052">
        <f t="shared" ca="1" si="1130"/>
        <v>6</v>
      </c>
      <c r="H6052">
        <f t="shared" ca="1" si="1131"/>
        <v>97</v>
      </c>
      <c r="I6052" s="6">
        <f t="shared" ca="1" si="1138"/>
        <v>0.51288750000000005</v>
      </c>
      <c r="J6052" s="18">
        <f t="shared" ca="1" si="1132"/>
        <v>1.4617293750000002</v>
      </c>
      <c r="K6052" s="7">
        <f t="shared" ca="1" si="1133"/>
        <v>1.4617293750000002</v>
      </c>
      <c r="L6052" s="55" t="str">
        <f t="shared" si="1134"/>
        <v>t6044</v>
      </c>
      <c r="M6052" s="56">
        <v>1</v>
      </c>
      <c r="N6052" s="79">
        <f t="shared" ca="1" si="1139"/>
        <v>1.4617293750000002</v>
      </c>
    </row>
    <row r="6053" spans="1:14">
      <c r="A6053">
        <v>6045</v>
      </c>
      <c r="B6053">
        <f t="shared" si="1135"/>
        <v>36</v>
      </c>
      <c r="C6053">
        <f t="shared" si="1136"/>
        <v>7</v>
      </c>
      <c r="D6053">
        <f t="shared" si="1137"/>
        <v>21</v>
      </c>
      <c r="E6053">
        <f t="shared" si="1128"/>
        <v>70.5</v>
      </c>
      <c r="F6053">
        <f t="shared" ca="1" si="1129"/>
        <v>75</v>
      </c>
      <c r="G6053">
        <f t="shared" ca="1" si="1130"/>
        <v>6</v>
      </c>
      <c r="H6053">
        <f t="shared" ca="1" si="1131"/>
        <v>95</v>
      </c>
      <c r="I6053" s="6">
        <f t="shared" ca="1" si="1138"/>
        <v>0.50231250000000005</v>
      </c>
      <c r="J6053" s="18">
        <f t="shared" ca="1" si="1132"/>
        <v>1.4315906250000001</v>
      </c>
      <c r="K6053" s="7">
        <f t="shared" ca="1" si="1133"/>
        <v>1.4315906250000001</v>
      </c>
      <c r="L6053" s="55" t="str">
        <f t="shared" si="1134"/>
        <v>t6045</v>
      </c>
      <c r="M6053" s="56">
        <v>1</v>
      </c>
      <c r="N6053" s="79">
        <f t="shared" ca="1" si="1139"/>
        <v>1.4315906250000001</v>
      </c>
    </row>
    <row r="6054" spans="1:14">
      <c r="A6054">
        <v>6046</v>
      </c>
      <c r="B6054">
        <f t="shared" si="1135"/>
        <v>36</v>
      </c>
      <c r="C6054">
        <f t="shared" si="1136"/>
        <v>7</v>
      </c>
      <c r="D6054">
        <f t="shared" si="1137"/>
        <v>22</v>
      </c>
      <c r="E6054">
        <f t="shared" si="1128"/>
        <v>70.5</v>
      </c>
      <c r="F6054">
        <f t="shared" ca="1" si="1129"/>
        <v>75</v>
      </c>
      <c r="G6054">
        <f t="shared" ca="1" si="1130"/>
        <v>6</v>
      </c>
      <c r="H6054">
        <f t="shared" ca="1" si="1131"/>
        <v>90</v>
      </c>
      <c r="I6054" s="6">
        <f t="shared" ca="1" si="1138"/>
        <v>0.47587500000000005</v>
      </c>
      <c r="J6054" s="18">
        <f t="shared" ca="1" si="1132"/>
        <v>1.3562437500000002</v>
      </c>
      <c r="K6054" s="7">
        <f t="shared" ca="1" si="1133"/>
        <v>1.3562437500000002</v>
      </c>
      <c r="L6054" s="55" t="str">
        <f t="shared" si="1134"/>
        <v>t6046</v>
      </c>
      <c r="M6054" s="56">
        <v>1</v>
      </c>
      <c r="N6054" s="79">
        <f t="shared" ca="1" si="1139"/>
        <v>1.3562437500000002</v>
      </c>
    </row>
    <row r="6055" spans="1:14">
      <c r="A6055">
        <v>6047</v>
      </c>
      <c r="B6055">
        <f t="shared" si="1135"/>
        <v>36</v>
      </c>
      <c r="C6055">
        <f t="shared" si="1136"/>
        <v>7</v>
      </c>
      <c r="D6055">
        <f t="shared" si="1137"/>
        <v>23</v>
      </c>
      <c r="E6055">
        <f t="shared" si="1128"/>
        <v>70.5</v>
      </c>
      <c r="F6055">
        <f t="shared" ca="1" si="1129"/>
        <v>75</v>
      </c>
      <c r="G6055">
        <f t="shared" ca="1" si="1130"/>
        <v>6</v>
      </c>
      <c r="H6055">
        <f t="shared" ca="1" si="1131"/>
        <v>85</v>
      </c>
      <c r="I6055" s="6">
        <f t="shared" ca="1" si="1138"/>
        <v>0.44943749999999999</v>
      </c>
      <c r="J6055" s="18">
        <f t="shared" ca="1" si="1132"/>
        <v>1.280896875</v>
      </c>
      <c r="K6055" s="7">
        <f t="shared" ca="1" si="1133"/>
        <v>1.280896875</v>
      </c>
      <c r="L6055" s="55" t="str">
        <f t="shared" si="1134"/>
        <v>t6047</v>
      </c>
      <c r="M6055" s="56">
        <v>1</v>
      </c>
      <c r="N6055" s="79">
        <f t="shared" ca="1" si="1139"/>
        <v>1.280896875</v>
      </c>
    </row>
    <row r="6056" spans="1:14">
      <c r="A6056">
        <v>6048</v>
      </c>
      <c r="B6056">
        <f t="shared" si="1135"/>
        <v>37</v>
      </c>
      <c r="C6056">
        <f t="shared" si="1136"/>
        <v>1</v>
      </c>
      <c r="D6056">
        <f t="shared" si="1137"/>
        <v>0</v>
      </c>
      <c r="E6056">
        <f t="shared" si="1128"/>
        <v>78</v>
      </c>
      <c r="F6056">
        <f t="shared" ca="1" si="1129"/>
        <v>93</v>
      </c>
      <c r="G6056">
        <f t="shared" ca="1" si="1130"/>
        <v>5</v>
      </c>
      <c r="H6056">
        <f t="shared" ca="1" si="1131"/>
        <v>63</v>
      </c>
      <c r="I6056" s="6">
        <f t="shared" ca="1" si="1138"/>
        <v>0.45700200000000002</v>
      </c>
      <c r="J6056" s="18">
        <f t="shared" ca="1" si="1132"/>
        <v>1.3024557000000001</v>
      </c>
      <c r="K6056" s="7">
        <f t="shared" ca="1" si="1133"/>
        <v>1.3024557000000001</v>
      </c>
      <c r="L6056" s="55" t="str">
        <f t="shared" si="1134"/>
        <v>t6048</v>
      </c>
      <c r="M6056" s="56">
        <v>1</v>
      </c>
      <c r="N6056" s="79">
        <f t="shared" ca="1" si="1139"/>
        <v>1.3024557000000001</v>
      </c>
    </row>
    <row r="6057" spans="1:14">
      <c r="A6057">
        <v>6049</v>
      </c>
      <c r="B6057">
        <f t="shared" si="1135"/>
        <v>37</v>
      </c>
      <c r="C6057">
        <f t="shared" si="1136"/>
        <v>1</v>
      </c>
      <c r="D6057">
        <f t="shared" si="1137"/>
        <v>1</v>
      </c>
      <c r="E6057">
        <f t="shared" si="1128"/>
        <v>78</v>
      </c>
      <c r="F6057">
        <f t="shared" ca="1" si="1129"/>
        <v>93</v>
      </c>
      <c r="G6057">
        <f t="shared" ca="1" si="1130"/>
        <v>5</v>
      </c>
      <c r="H6057">
        <f t="shared" ca="1" si="1131"/>
        <v>62</v>
      </c>
      <c r="I6057" s="6">
        <f t="shared" ca="1" si="1138"/>
        <v>0.44974800000000004</v>
      </c>
      <c r="J6057" s="18">
        <f t="shared" ca="1" si="1132"/>
        <v>1.2817818000000001</v>
      </c>
      <c r="K6057" s="7">
        <f t="shared" ca="1" si="1133"/>
        <v>1.2817818000000001</v>
      </c>
      <c r="L6057" s="55" t="str">
        <f t="shared" si="1134"/>
        <v>t6049</v>
      </c>
      <c r="M6057" s="56">
        <v>1</v>
      </c>
      <c r="N6057" s="79">
        <f t="shared" ca="1" si="1139"/>
        <v>1.2817818000000001</v>
      </c>
    </row>
    <row r="6058" spans="1:14">
      <c r="A6058">
        <v>6050</v>
      </c>
      <c r="B6058">
        <f t="shared" si="1135"/>
        <v>37</v>
      </c>
      <c r="C6058">
        <f t="shared" si="1136"/>
        <v>1</v>
      </c>
      <c r="D6058">
        <f t="shared" si="1137"/>
        <v>2</v>
      </c>
      <c r="E6058">
        <f t="shared" si="1128"/>
        <v>78</v>
      </c>
      <c r="F6058">
        <f t="shared" ca="1" si="1129"/>
        <v>93</v>
      </c>
      <c r="G6058">
        <f t="shared" ca="1" si="1130"/>
        <v>5</v>
      </c>
      <c r="H6058">
        <f t="shared" ca="1" si="1131"/>
        <v>60</v>
      </c>
      <c r="I6058" s="6">
        <f t="shared" ca="1" si="1138"/>
        <v>0.43524000000000002</v>
      </c>
      <c r="J6058" s="18">
        <f t="shared" ca="1" si="1132"/>
        <v>1.240434</v>
      </c>
      <c r="K6058" s="7">
        <f t="shared" ca="1" si="1133"/>
        <v>1.240434</v>
      </c>
      <c r="L6058" s="55" t="str">
        <f t="shared" si="1134"/>
        <v>t6050</v>
      </c>
      <c r="M6058" s="56">
        <v>1</v>
      </c>
      <c r="N6058" s="79">
        <f t="shared" ca="1" si="1139"/>
        <v>1.240434</v>
      </c>
    </row>
    <row r="6059" spans="1:14">
      <c r="A6059">
        <v>6051</v>
      </c>
      <c r="B6059">
        <f t="shared" si="1135"/>
        <v>37</v>
      </c>
      <c r="C6059">
        <f t="shared" si="1136"/>
        <v>1</v>
      </c>
      <c r="D6059">
        <f t="shared" si="1137"/>
        <v>3</v>
      </c>
      <c r="E6059">
        <f t="shared" si="1128"/>
        <v>78</v>
      </c>
      <c r="F6059">
        <f t="shared" ca="1" si="1129"/>
        <v>93</v>
      </c>
      <c r="G6059">
        <f t="shared" ca="1" si="1130"/>
        <v>5</v>
      </c>
      <c r="H6059">
        <f t="shared" ca="1" si="1131"/>
        <v>58</v>
      </c>
      <c r="I6059" s="6">
        <f t="shared" ca="1" si="1138"/>
        <v>0.42073199999999999</v>
      </c>
      <c r="J6059" s="18">
        <f t="shared" ca="1" si="1132"/>
        <v>1.1990862</v>
      </c>
      <c r="K6059" s="7">
        <f t="shared" ca="1" si="1133"/>
        <v>1.1990862</v>
      </c>
      <c r="L6059" s="55" t="str">
        <f t="shared" si="1134"/>
        <v>t6051</v>
      </c>
      <c r="M6059" s="56">
        <v>1</v>
      </c>
      <c r="N6059" s="79">
        <f t="shared" ca="1" si="1139"/>
        <v>1.1990862</v>
      </c>
    </row>
    <row r="6060" spans="1:14">
      <c r="A6060">
        <v>6052</v>
      </c>
      <c r="B6060">
        <f t="shared" si="1135"/>
        <v>37</v>
      </c>
      <c r="C6060">
        <f t="shared" si="1136"/>
        <v>1</v>
      </c>
      <c r="D6060">
        <f t="shared" si="1137"/>
        <v>4</v>
      </c>
      <c r="E6060">
        <f t="shared" si="1128"/>
        <v>78</v>
      </c>
      <c r="F6060">
        <f t="shared" ca="1" si="1129"/>
        <v>93</v>
      </c>
      <c r="G6060">
        <f t="shared" ca="1" si="1130"/>
        <v>5</v>
      </c>
      <c r="H6060">
        <f t="shared" ca="1" si="1131"/>
        <v>59</v>
      </c>
      <c r="I6060" s="6">
        <f t="shared" ca="1" si="1138"/>
        <v>0.42798599999999998</v>
      </c>
      <c r="J6060" s="18">
        <f t="shared" ca="1" si="1132"/>
        <v>1.2197601</v>
      </c>
      <c r="K6060" s="7">
        <f t="shared" ca="1" si="1133"/>
        <v>1.2197601</v>
      </c>
      <c r="L6060" s="55" t="str">
        <f t="shared" si="1134"/>
        <v>t6052</v>
      </c>
      <c r="M6060" s="56">
        <v>1</v>
      </c>
      <c r="N6060" s="79">
        <f t="shared" ca="1" si="1139"/>
        <v>1.2197601</v>
      </c>
    </row>
    <row r="6061" spans="1:14">
      <c r="A6061">
        <v>6053</v>
      </c>
      <c r="B6061">
        <f t="shared" si="1135"/>
        <v>37</v>
      </c>
      <c r="C6061">
        <f t="shared" si="1136"/>
        <v>1</v>
      </c>
      <c r="D6061">
        <f t="shared" si="1137"/>
        <v>5</v>
      </c>
      <c r="E6061">
        <f t="shared" si="1128"/>
        <v>78</v>
      </c>
      <c r="F6061">
        <f t="shared" ca="1" si="1129"/>
        <v>93</v>
      </c>
      <c r="G6061">
        <f t="shared" ca="1" si="1130"/>
        <v>5</v>
      </c>
      <c r="H6061">
        <f t="shared" ca="1" si="1131"/>
        <v>65</v>
      </c>
      <c r="I6061" s="6">
        <f t="shared" ca="1" si="1138"/>
        <v>0.47151000000000004</v>
      </c>
      <c r="J6061" s="18">
        <f t="shared" ca="1" si="1132"/>
        <v>1.3438035000000002</v>
      </c>
      <c r="K6061" s="7">
        <f t="shared" ca="1" si="1133"/>
        <v>1.3438035000000002</v>
      </c>
      <c r="L6061" s="55" t="str">
        <f t="shared" si="1134"/>
        <v>t6053</v>
      </c>
      <c r="M6061" s="56">
        <v>1</v>
      </c>
      <c r="N6061" s="79">
        <f t="shared" ca="1" si="1139"/>
        <v>1.3438035000000002</v>
      </c>
    </row>
    <row r="6062" spans="1:14">
      <c r="A6062">
        <v>6054</v>
      </c>
      <c r="B6062">
        <f t="shared" si="1135"/>
        <v>37</v>
      </c>
      <c r="C6062">
        <f t="shared" si="1136"/>
        <v>1</v>
      </c>
      <c r="D6062">
        <f t="shared" si="1137"/>
        <v>6</v>
      </c>
      <c r="E6062">
        <f t="shared" si="1128"/>
        <v>78</v>
      </c>
      <c r="F6062">
        <f t="shared" ca="1" si="1129"/>
        <v>93</v>
      </c>
      <c r="G6062">
        <f t="shared" ca="1" si="1130"/>
        <v>5</v>
      </c>
      <c r="H6062">
        <f t="shared" ca="1" si="1131"/>
        <v>72</v>
      </c>
      <c r="I6062" s="6">
        <f t="shared" ca="1" si="1138"/>
        <v>0.52228800000000009</v>
      </c>
      <c r="J6062" s="18">
        <f t="shared" ca="1" si="1132"/>
        <v>1.4885208000000003</v>
      </c>
      <c r="K6062" s="7">
        <f t="shared" ca="1" si="1133"/>
        <v>1.4885208000000001</v>
      </c>
      <c r="L6062" s="55" t="str">
        <f t="shared" si="1134"/>
        <v>t6054</v>
      </c>
      <c r="M6062" s="56">
        <v>1</v>
      </c>
      <c r="N6062" s="79">
        <f t="shared" ca="1" si="1139"/>
        <v>1.4885208000000001</v>
      </c>
    </row>
    <row r="6063" spans="1:14">
      <c r="A6063">
        <v>6055</v>
      </c>
      <c r="B6063">
        <f t="shared" si="1135"/>
        <v>37</v>
      </c>
      <c r="C6063">
        <f t="shared" si="1136"/>
        <v>1</v>
      </c>
      <c r="D6063">
        <f t="shared" si="1137"/>
        <v>7</v>
      </c>
      <c r="E6063">
        <f t="shared" si="1128"/>
        <v>78</v>
      </c>
      <c r="F6063">
        <f t="shared" ca="1" si="1129"/>
        <v>93</v>
      </c>
      <c r="G6063">
        <f t="shared" ca="1" si="1130"/>
        <v>5</v>
      </c>
      <c r="H6063">
        <f t="shared" ca="1" si="1131"/>
        <v>85</v>
      </c>
      <c r="I6063" s="6">
        <f t="shared" ca="1" si="1138"/>
        <v>0.61659000000000008</v>
      </c>
      <c r="J6063" s="18">
        <f t="shared" ca="1" si="1132"/>
        <v>1.7572815000000004</v>
      </c>
      <c r="K6063" s="7">
        <f t="shared" ca="1" si="1133"/>
        <v>1.7572815000000004</v>
      </c>
      <c r="L6063" s="55" t="str">
        <f t="shared" si="1134"/>
        <v>t6055</v>
      </c>
      <c r="M6063" s="56">
        <v>1</v>
      </c>
      <c r="N6063" s="79">
        <f t="shared" ca="1" si="1139"/>
        <v>1.7572815000000004</v>
      </c>
    </row>
    <row r="6064" spans="1:14">
      <c r="A6064">
        <v>6056</v>
      </c>
      <c r="B6064">
        <f t="shared" si="1135"/>
        <v>37</v>
      </c>
      <c r="C6064">
        <f t="shared" si="1136"/>
        <v>1</v>
      </c>
      <c r="D6064">
        <f t="shared" si="1137"/>
        <v>8</v>
      </c>
      <c r="E6064">
        <f t="shared" si="1128"/>
        <v>78</v>
      </c>
      <c r="F6064">
        <f t="shared" ca="1" si="1129"/>
        <v>93</v>
      </c>
      <c r="G6064">
        <f t="shared" ca="1" si="1130"/>
        <v>5</v>
      </c>
      <c r="H6064">
        <f t="shared" ca="1" si="1131"/>
        <v>95</v>
      </c>
      <c r="I6064" s="6">
        <f t="shared" ca="1" si="1138"/>
        <v>0.68913000000000013</v>
      </c>
      <c r="J6064" s="18">
        <f t="shared" ca="1" si="1132"/>
        <v>1.9640205000000004</v>
      </c>
      <c r="K6064" s="7">
        <f t="shared" ca="1" si="1133"/>
        <v>1.9640205000000004</v>
      </c>
      <c r="L6064" s="55" t="str">
        <f t="shared" si="1134"/>
        <v>t6056</v>
      </c>
      <c r="M6064" s="56">
        <v>1</v>
      </c>
      <c r="N6064" s="79">
        <f t="shared" ca="1" si="1139"/>
        <v>1.9640205000000004</v>
      </c>
    </row>
    <row r="6065" spans="1:14">
      <c r="A6065">
        <v>6057</v>
      </c>
      <c r="B6065">
        <f t="shared" si="1135"/>
        <v>37</v>
      </c>
      <c r="C6065">
        <f t="shared" si="1136"/>
        <v>1</v>
      </c>
      <c r="D6065">
        <f t="shared" si="1137"/>
        <v>9</v>
      </c>
      <c r="E6065">
        <f t="shared" si="1128"/>
        <v>78</v>
      </c>
      <c r="F6065">
        <f t="shared" ca="1" si="1129"/>
        <v>93</v>
      </c>
      <c r="G6065">
        <f t="shared" ca="1" si="1130"/>
        <v>5</v>
      </c>
      <c r="H6065">
        <f t="shared" ca="1" si="1131"/>
        <v>99</v>
      </c>
      <c r="I6065" s="6">
        <f t="shared" ca="1" si="1138"/>
        <v>0.71814599999999995</v>
      </c>
      <c r="J6065" s="18">
        <f t="shared" ca="1" si="1132"/>
        <v>2.0467160999999998</v>
      </c>
      <c r="K6065" s="7">
        <f t="shared" ca="1" si="1133"/>
        <v>2.0467160999999998</v>
      </c>
      <c r="L6065" s="55" t="str">
        <f t="shared" si="1134"/>
        <v>t6057</v>
      </c>
      <c r="M6065" s="56">
        <v>1</v>
      </c>
      <c r="N6065" s="79">
        <f t="shared" ca="1" si="1139"/>
        <v>2.0467160999999998</v>
      </c>
    </row>
    <row r="6066" spans="1:14">
      <c r="A6066">
        <v>6058</v>
      </c>
      <c r="B6066">
        <f t="shared" si="1135"/>
        <v>37</v>
      </c>
      <c r="C6066">
        <f t="shared" si="1136"/>
        <v>1</v>
      </c>
      <c r="D6066">
        <f t="shared" si="1137"/>
        <v>10</v>
      </c>
      <c r="E6066">
        <f t="shared" si="1128"/>
        <v>78</v>
      </c>
      <c r="F6066">
        <f t="shared" ca="1" si="1129"/>
        <v>93</v>
      </c>
      <c r="G6066">
        <f t="shared" ca="1" si="1130"/>
        <v>5</v>
      </c>
      <c r="H6066">
        <f t="shared" ca="1" si="1131"/>
        <v>100</v>
      </c>
      <c r="I6066" s="6">
        <f t="shared" ca="1" si="1138"/>
        <v>0.72540000000000004</v>
      </c>
      <c r="J6066" s="18">
        <f t="shared" ca="1" si="1132"/>
        <v>2.0673900000000001</v>
      </c>
      <c r="K6066" s="7">
        <f t="shared" ca="1" si="1133"/>
        <v>2.0673900000000001</v>
      </c>
      <c r="L6066" s="55" t="str">
        <f t="shared" si="1134"/>
        <v>t6058</v>
      </c>
      <c r="M6066" s="56">
        <v>1</v>
      </c>
      <c r="N6066" s="79">
        <f t="shared" ca="1" si="1139"/>
        <v>2.0673900000000001</v>
      </c>
    </row>
    <row r="6067" spans="1:14">
      <c r="A6067">
        <v>6059</v>
      </c>
      <c r="B6067">
        <f t="shared" si="1135"/>
        <v>37</v>
      </c>
      <c r="C6067">
        <f t="shared" si="1136"/>
        <v>1</v>
      </c>
      <c r="D6067">
        <f t="shared" si="1137"/>
        <v>11</v>
      </c>
      <c r="E6067">
        <f t="shared" si="1128"/>
        <v>78</v>
      </c>
      <c r="F6067">
        <f t="shared" ca="1" si="1129"/>
        <v>93</v>
      </c>
      <c r="G6067">
        <f t="shared" ca="1" si="1130"/>
        <v>5</v>
      </c>
      <c r="H6067">
        <f t="shared" ca="1" si="1131"/>
        <v>99</v>
      </c>
      <c r="I6067" s="6">
        <f t="shared" ca="1" si="1138"/>
        <v>0.71814599999999995</v>
      </c>
      <c r="J6067" s="18">
        <f t="shared" ca="1" si="1132"/>
        <v>2.0467160999999998</v>
      </c>
      <c r="K6067" s="7">
        <f t="shared" ca="1" si="1133"/>
        <v>2.0467160999999998</v>
      </c>
      <c r="L6067" s="55" t="str">
        <f t="shared" si="1134"/>
        <v>t6059</v>
      </c>
      <c r="M6067" s="56">
        <v>1</v>
      </c>
      <c r="N6067" s="79">
        <f t="shared" ca="1" si="1139"/>
        <v>2.0467160999999998</v>
      </c>
    </row>
    <row r="6068" spans="1:14">
      <c r="A6068">
        <v>6060</v>
      </c>
      <c r="B6068">
        <f t="shared" si="1135"/>
        <v>37</v>
      </c>
      <c r="C6068">
        <f t="shared" si="1136"/>
        <v>1</v>
      </c>
      <c r="D6068">
        <f t="shared" si="1137"/>
        <v>12</v>
      </c>
      <c r="E6068">
        <f t="shared" si="1128"/>
        <v>78</v>
      </c>
      <c r="F6068">
        <f t="shared" ca="1" si="1129"/>
        <v>93</v>
      </c>
      <c r="G6068">
        <f t="shared" ca="1" si="1130"/>
        <v>5</v>
      </c>
      <c r="H6068">
        <f t="shared" ca="1" si="1131"/>
        <v>93</v>
      </c>
      <c r="I6068" s="6">
        <f t="shared" ca="1" si="1138"/>
        <v>0.67462200000000005</v>
      </c>
      <c r="J6068" s="18">
        <f t="shared" ca="1" si="1132"/>
        <v>1.9226727000000001</v>
      </c>
      <c r="K6068" s="7">
        <f t="shared" ca="1" si="1133"/>
        <v>1.9226727000000001</v>
      </c>
      <c r="L6068" s="55" t="str">
        <f t="shared" si="1134"/>
        <v>t6060</v>
      </c>
      <c r="M6068" s="56">
        <v>1</v>
      </c>
      <c r="N6068" s="79">
        <f t="shared" ca="1" si="1139"/>
        <v>1.9226727000000001</v>
      </c>
    </row>
    <row r="6069" spans="1:14">
      <c r="A6069">
        <v>6061</v>
      </c>
      <c r="B6069">
        <f t="shared" si="1135"/>
        <v>37</v>
      </c>
      <c r="C6069">
        <f t="shared" si="1136"/>
        <v>1</v>
      </c>
      <c r="D6069">
        <f t="shared" si="1137"/>
        <v>13</v>
      </c>
      <c r="E6069">
        <f t="shared" si="1128"/>
        <v>78</v>
      </c>
      <c r="F6069">
        <f t="shared" ca="1" si="1129"/>
        <v>93</v>
      </c>
      <c r="G6069">
        <f t="shared" ca="1" si="1130"/>
        <v>5</v>
      </c>
      <c r="H6069">
        <f t="shared" ca="1" si="1131"/>
        <v>92</v>
      </c>
      <c r="I6069" s="6">
        <f t="shared" ca="1" si="1138"/>
        <v>0.66736800000000007</v>
      </c>
      <c r="J6069" s="18">
        <f t="shared" ca="1" si="1132"/>
        <v>1.9019988000000003</v>
      </c>
      <c r="K6069" s="7">
        <f t="shared" ca="1" si="1133"/>
        <v>1.9019988000000003</v>
      </c>
      <c r="L6069" s="55" t="str">
        <f t="shared" si="1134"/>
        <v>t6061</v>
      </c>
      <c r="M6069" s="56">
        <v>1</v>
      </c>
      <c r="N6069" s="79">
        <f t="shared" ca="1" si="1139"/>
        <v>1.9019988000000003</v>
      </c>
    </row>
    <row r="6070" spans="1:14">
      <c r="A6070">
        <v>6062</v>
      </c>
      <c r="B6070">
        <f t="shared" si="1135"/>
        <v>37</v>
      </c>
      <c r="C6070">
        <f t="shared" si="1136"/>
        <v>1</v>
      </c>
      <c r="D6070">
        <f t="shared" si="1137"/>
        <v>14</v>
      </c>
      <c r="E6070">
        <f t="shared" si="1128"/>
        <v>78</v>
      </c>
      <c r="F6070">
        <f t="shared" ca="1" si="1129"/>
        <v>93</v>
      </c>
      <c r="G6070">
        <f t="shared" ca="1" si="1130"/>
        <v>5</v>
      </c>
      <c r="H6070">
        <f t="shared" ca="1" si="1131"/>
        <v>90</v>
      </c>
      <c r="I6070" s="6">
        <f t="shared" ca="1" si="1138"/>
        <v>0.65286</v>
      </c>
      <c r="J6070" s="18">
        <f t="shared" ca="1" si="1132"/>
        <v>1.8606510000000001</v>
      </c>
      <c r="K6070" s="7">
        <f t="shared" ca="1" si="1133"/>
        <v>1.8606510000000001</v>
      </c>
      <c r="L6070" s="55" t="str">
        <f t="shared" si="1134"/>
        <v>t6062</v>
      </c>
      <c r="M6070" s="56">
        <v>1</v>
      </c>
      <c r="N6070" s="79">
        <f t="shared" ca="1" si="1139"/>
        <v>1.8606510000000001</v>
      </c>
    </row>
    <row r="6071" spans="1:14">
      <c r="A6071">
        <v>6063</v>
      </c>
      <c r="B6071">
        <f t="shared" si="1135"/>
        <v>37</v>
      </c>
      <c r="C6071">
        <f t="shared" si="1136"/>
        <v>1</v>
      </c>
      <c r="D6071">
        <f t="shared" si="1137"/>
        <v>15</v>
      </c>
      <c r="E6071">
        <f t="shared" si="1128"/>
        <v>78</v>
      </c>
      <c r="F6071">
        <f t="shared" ca="1" si="1129"/>
        <v>93</v>
      </c>
      <c r="G6071">
        <f t="shared" ca="1" si="1130"/>
        <v>5</v>
      </c>
      <c r="H6071">
        <f t="shared" ca="1" si="1131"/>
        <v>88</v>
      </c>
      <c r="I6071" s="6">
        <f t="shared" ca="1" si="1138"/>
        <v>0.63835200000000003</v>
      </c>
      <c r="J6071" s="18">
        <f t="shared" ca="1" si="1132"/>
        <v>1.8193032000000002</v>
      </c>
      <c r="K6071" s="7">
        <f t="shared" ca="1" si="1133"/>
        <v>1.8193032000000002</v>
      </c>
      <c r="L6071" s="55" t="str">
        <f t="shared" si="1134"/>
        <v>t6063</v>
      </c>
      <c r="M6071" s="56">
        <v>1</v>
      </c>
      <c r="N6071" s="79">
        <f t="shared" ca="1" si="1139"/>
        <v>1.8193032000000002</v>
      </c>
    </row>
    <row r="6072" spans="1:14">
      <c r="A6072">
        <v>6064</v>
      </c>
      <c r="B6072">
        <f t="shared" si="1135"/>
        <v>37</v>
      </c>
      <c r="C6072">
        <f t="shared" si="1136"/>
        <v>1</v>
      </c>
      <c r="D6072">
        <f t="shared" si="1137"/>
        <v>16</v>
      </c>
      <c r="E6072">
        <f t="shared" si="1128"/>
        <v>78</v>
      </c>
      <c r="F6072">
        <f t="shared" ca="1" si="1129"/>
        <v>93</v>
      </c>
      <c r="G6072">
        <f t="shared" ca="1" si="1130"/>
        <v>5</v>
      </c>
      <c r="H6072">
        <f t="shared" ca="1" si="1131"/>
        <v>90</v>
      </c>
      <c r="I6072" s="6">
        <f t="shared" ca="1" si="1138"/>
        <v>0.65286</v>
      </c>
      <c r="J6072" s="18">
        <f t="shared" ca="1" si="1132"/>
        <v>1.8606510000000001</v>
      </c>
      <c r="K6072" s="7">
        <f t="shared" ca="1" si="1133"/>
        <v>1.8606510000000001</v>
      </c>
      <c r="L6072" s="55" t="str">
        <f t="shared" si="1134"/>
        <v>t6064</v>
      </c>
      <c r="M6072" s="56">
        <v>1</v>
      </c>
      <c r="N6072" s="79">
        <f t="shared" ca="1" si="1139"/>
        <v>1.8606510000000001</v>
      </c>
    </row>
    <row r="6073" spans="1:14">
      <c r="A6073">
        <v>6065</v>
      </c>
      <c r="B6073">
        <f t="shared" si="1135"/>
        <v>37</v>
      </c>
      <c r="C6073">
        <f t="shared" si="1136"/>
        <v>1</v>
      </c>
      <c r="D6073">
        <f t="shared" si="1137"/>
        <v>17</v>
      </c>
      <c r="E6073">
        <f t="shared" si="1128"/>
        <v>78</v>
      </c>
      <c r="F6073">
        <f t="shared" ca="1" si="1129"/>
        <v>93</v>
      </c>
      <c r="G6073">
        <f t="shared" ca="1" si="1130"/>
        <v>5</v>
      </c>
      <c r="H6073">
        <f t="shared" ca="1" si="1131"/>
        <v>92</v>
      </c>
      <c r="I6073" s="6">
        <f t="shared" ca="1" si="1138"/>
        <v>0.66736800000000007</v>
      </c>
      <c r="J6073" s="18">
        <f t="shared" ca="1" si="1132"/>
        <v>1.9019988000000003</v>
      </c>
      <c r="K6073" s="7">
        <f t="shared" ca="1" si="1133"/>
        <v>1.9019988000000003</v>
      </c>
      <c r="L6073" s="55" t="str">
        <f t="shared" si="1134"/>
        <v>t6065</v>
      </c>
      <c r="M6073" s="56">
        <v>1</v>
      </c>
      <c r="N6073" s="79">
        <f t="shared" ca="1" si="1139"/>
        <v>1.9019988000000003</v>
      </c>
    </row>
    <row r="6074" spans="1:14">
      <c r="A6074">
        <v>6066</v>
      </c>
      <c r="B6074">
        <f t="shared" si="1135"/>
        <v>37</v>
      </c>
      <c r="C6074">
        <f t="shared" si="1136"/>
        <v>1</v>
      </c>
      <c r="D6074">
        <f t="shared" si="1137"/>
        <v>18</v>
      </c>
      <c r="E6074">
        <f t="shared" si="1128"/>
        <v>78</v>
      </c>
      <c r="F6074">
        <f t="shared" ca="1" si="1129"/>
        <v>93</v>
      </c>
      <c r="G6074">
        <f t="shared" ca="1" si="1130"/>
        <v>5</v>
      </c>
      <c r="H6074">
        <f t="shared" ca="1" si="1131"/>
        <v>96</v>
      </c>
      <c r="I6074" s="6">
        <f t="shared" ca="1" si="1138"/>
        <v>0.696384</v>
      </c>
      <c r="J6074" s="18">
        <f t="shared" ca="1" si="1132"/>
        <v>1.9846944</v>
      </c>
      <c r="K6074" s="7">
        <f t="shared" ca="1" si="1133"/>
        <v>1.9846944</v>
      </c>
      <c r="L6074" s="55" t="str">
        <f t="shared" si="1134"/>
        <v>t6066</v>
      </c>
      <c r="M6074" s="56">
        <v>1</v>
      </c>
      <c r="N6074" s="79">
        <f t="shared" ca="1" si="1139"/>
        <v>1.9846944</v>
      </c>
    </row>
    <row r="6075" spans="1:14">
      <c r="A6075">
        <v>6067</v>
      </c>
      <c r="B6075">
        <f t="shared" si="1135"/>
        <v>37</v>
      </c>
      <c r="C6075">
        <f t="shared" si="1136"/>
        <v>1</v>
      </c>
      <c r="D6075">
        <f t="shared" si="1137"/>
        <v>19</v>
      </c>
      <c r="E6075">
        <f t="shared" si="1128"/>
        <v>78</v>
      </c>
      <c r="F6075">
        <f t="shared" ca="1" si="1129"/>
        <v>93</v>
      </c>
      <c r="G6075">
        <f t="shared" ca="1" si="1130"/>
        <v>5</v>
      </c>
      <c r="H6075">
        <f t="shared" ca="1" si="1131"/>
        <v>98</v>
      </c>
      <c r="I6075" s="6">
        <f t="shared" ca="1" si="1138"/>
        <v>0.71089200000000008</v>
      </c>
      <c r="J6075" s="18">
        <f t="shared" ca="1" si="1132"/>
        <v>2.0260422000000005</v>
      </c>
      <c r="K6075" s="7">
        <f t="shared" ca="1" si="1133"/>
        <v>2.0260422000000005</v>
      </c>
      <c r="L6075" s="55" t="str">
        <f t="shared" si="1134"/>
        <v>t6067</v>
      </c>
      <c r="M6075" s="56">
        <v>1</v>
      </c>
      <c r="N6075" s="79">
        <f t="shared" ca="1" si="1139"/>
        <v>2.0260422000000005</v>
      </c>
    </row>
    <row r="6076" spans="1:14">
      <c r="A6076">
        <v>6068</v>
      </c>
      <c r="B6076">
        <f t="shared" si="1135"/>
        <v>37</v>
      </c>
      <c r="C6076">
        <f t="shared" si="1136"/>
        <v>1</v>
      </c>
      <c r="D6076">
        <f t="shared" si="1137"/>
        <v>20</v>
      </c>
      <c r="E6076">
        <f t="shared" si="1128"/>
        <v>78</v>
      </c>
      <c r="F6076">
        <f t="shared" ca="1" si="1129"/>
        <v>93</v>
      </c>
      <c r="G6076">
        <f t="shared" ca="1" si="1130"/>
        <v>5</v>
      </c>
      <c r="H6076">
        <f t="shared" ca="1" si="1131"/>
        <v>96</v>
      </c>
      <c r="I6076" s="6">
        <f t="shared" ca="1" si="1138"/>
        <v>0.696384</v>
      </c>
      <c r="J6076" s="18">
        <f t="shared" ca="1" si="1132"/>
        <v>1.9846944</v>
      </c>
      <c r="K6076" s="7">
        <f t="shared" ca="1" si="1133"/>
        <v>1.9846944</v>
      </c>
      <c r="L6076" s="55" t="str">
        <f t="shared" si="1134"/>
        <v>t6068</v>
      </c>
      <c r="M6076" s="56">
        <v>1</v>
      </c>
      <c r="N6076" s="79">
        <f t="shared" ca="1" si="1139"/>
        <v>1.9846944</v>
      </c>
    </row>
    <row r="6077" spans="1:14">
      <c r="A6077">
        <v>6069</v>
      </c>
      <c r="B6077">
        <f t="shared" si="1135"/>
        <v>37</v>
      </c>
      <c r="C6077">
        <f t="shared" si="1136"/>
        <v>1</v>
      </c>
      <c r="D6077">
        <f t="shared" si="1137"/>
        <v>21</v>
      </c>
      <c r="E6077">
        <f t="shared" si="1128"/>
        <v>78</v>
      </c>
      <c r="F6077">
        <f t="shared" ca="1" si="1129"/>
        <v>93</v>
      </c>
      <c r="G6077">
        <f t="shared" ca="1" si="1130"/>
        <v>5</v>
      </c>
      <c r="H6077">
        <f t="shared" ca="1" si="1131"/>
        <v>90</v>
      </c>
      <c r="I6077" s="6">
        <f t="shared" ca="1" si="1138"/>
        <v>0.65286</v>
      </c>
      <c r="J6077" s="18">
        <f t="shared" ca="1" si="1132"/>
        <v>1.8606510000000001</v>
      </c>
      <c r="K6077" s="7">
        <f t="shared" ca="1" si="1133"/>
        <v>1.8606510000000001</v>
      </c>
      <c r="L6077" s="55" t="str">
        <f t="shared" si="1134"/>
        <v>t6069</v>
      </c>
      <c r="M6077" s="56">
        <v>1</v>
      </c>
      <c r="N6077" s="79">
        <f t="shared" ca="1" si="1139"/>
        <v>1.8606510000000001</v>
      </c>
    </row>
    <row r="6078" spans="1:14">
      <c r="A6078">
        <v>6070</v>
      </c>
      <c r="B6078">
        <f t="shared" si="1135"/>
        <v>37</v>
      </c>
      <c r="C6078">
        <f t="shared" si="1136"/>
        <v>1</v>
      </c>
      <c r="D6078">
        <f t="shared" si="1137"/>
        <v>22</v>
      </c>
      <c r="E6078">
        <f t="shared" si="1128"/>
        <v>78</v>
      </c>
      <c r="F6078">
        <f t="shared" ca="1" si="1129"/>
        <v>93</v>
      </c>
      <c r="G6078">
        <f t="shared" ca="1" si="1130"/>
        <v>5</v>
      </c>
      <c r="H6078">
        <f t="shared" ca="1" si="1131"/>
        <v>80</v>
      </c>
      <c r="I6078" s="6">
        <f t="shared" ca="1" si="1138"/>
        <v>0.58032000000000006</v>
      </c>
      <c r="J6078" s="18">
        <f t="shared" ca="1" si="1132"/>
        <v>1.6539120000000003</v>
      </c>
      <c r="K6078" s="7">
        <f t="shared" ca="1" si="1133"/>
        <v>1.6539120000000003</v>
      </c>
      <c r="L6078" s="55" t="str">
        <f t="shared" si="1134"/>
        <v>t6070</v>
      </c>
      <c r="M6078" s="56">
        <v>1</v>
      </c>
      <c r="N6078" s="79">
        <f t="shared" ca="1" si="1139"/>
        <v>1.6539120000000003</v>
      </c>
    </row>
    <row r="6079" spans="1:14">
      <c r="A6079">
        <v>6071</v>
      </c>
      <c r="B6079">
        <f t="shared" si="1135"/>
        <v>37</v>
      </c>
      <c r="C6079">
        <f t="shared" si="1136"/>
        <v>1</v>
      </c>
      <c r="D6079">
        <f t="shared" si="1137"/>
        <v>23</v>
      </c>
      <c r="E6079">
        <f t="shared" si="1128"/>
        <v>78</v>
      </c>
      <c r="F6079">
        <f t="shared" ca="1" si="1129"/>
        <v>93</v>
      </c>
      <c r="G6079">
        <f t="shared" ca="1" si="1130"/>
        <v>5</v>
      </c>
      <c r="H6079">
        <f t="shared" ca="1" si="1131"/>
        <v>70</v>
      </c>
      <c r="I6079" s="6">
        <f t="shared" ca="1" si="1138"/>
        <v>0.50778000000000001</v>
      </c>
      <c r="J6079" s="18">
        <f t="shared" ca="1" si="1132"/>
        <v>1.447173</v>
      </c>
      <c r="K6079" s="7">
        <f t="shared" ca="1" si="1133"/>
        <v>1.447173</v>
      </c>
      <c r="L6079" s="55" t="str">
        <f t="shared" si="1134"/>
        <v>t6071</v>
      </c>
      <c r="M6079" s="56">
        <v>1</v>
      </c>
      <c r="N6079" s="79">
        <f t="shared" ca="1" si="1139"/>
        <v>1.447173</v>
      </c>
    </row>
    <row r="6080" spans="1:14">
      <c r="A6080">
        <v>6072</v>
      </c>
      <c r="B6080">
        <f t="shared" si="1135"/>
        <v>37</v>
      </c>
      <c r="C6080">
        <f t="shared" si="1136"/>
        <v>2</v>
      </c>
      <c r="D6080">
        <f t="shared" si="1137"/>
        <v>0</v>
      </c>
      <c r="E6080">
        <f t="shared" si="1128"/>
        <v>78</v>
      </c>
      <c r="F6080">
        <f t="shared" ca="1" si="1129"/>
        <v>100</v>
      </c>
      <c r="G6080">
        <f t="shared" ca="1" si="1130"/>
        <v>5</v>
      </c>
      <c r="H6080">
        <f t="shared" ca="1" si="1131"/>
        <v>63</v>
      </c>
      <c r="I6080" s="6">
        <f t="shared" ca="1" si="1138"/>
        <v>0.4914</v>
      </c>
      <c r="J6080" s="18">
        <f t="shared" ca="1" si="1132"/>
        <v>1.40049</v>
      </c>
      <c r="K6080" s="7">
        <f t="shared" ca="1" si="1133"/>
        <v>1.40049</v>
      </c>
      <c r="L6080" s="55" t="str">
        <f t="shared" si="1134"/>
        <v>t6072</v>
      </c>
      <c r="M6080" s="56">
        <v>1</v>
      </c>
      <c r="N6080" s="79">
        <f t="shared" ca="1" si="1139"/>
        <v>1.40049</v>
      </c>
    </row>
    <row r="6081" spans="1:14">
      <c r="A6081">
        <v>6073</v>
      </c>
      <c r="B6081">
        <f t="shared" si="1135"/>
        <v>37</v>
      </c>
      <c r="C6081">
        <f t="shared" si="1136"/>
        <v>2</v>
      </c>
      <c r="D6081">
        <f t="shared" si="1137"/>
        <v>1</v>
      </c>
      <c r="E6081">
        <f t="shared" si="1128"/>
        <v>78</v>
      </c>
      <c r="F6081">
        <f t="shared" ca="1" si="1129"/>
        <v>100</v>
      </c>
      <c r="G6081">
        <f t="shared" ca="1" si="1130"/>
        <v>5</v>
      </c>
      <c r="H6081">
        <f t="shared" ca="1" si="1131"/>
        <v>62</v>
      </c>
      <c r="I6081" s="6">
        <f t="shared" ca="1" si="1138"/>
        <v>0.48359999999999997</v>
      </c>
      <c r="J6081" s="18">
        <f t="shared" ca="1" si="1132"/>
        <v>1.37826</v>
      </c>
      <c r="K6081" s="7">
        <f t="shared" ca="1" si="1133"/>
        <v>1.37826</v>
      </c>
      <c r="L6081" s="55" t="str">
        <f t="shared" si="1134"/>
        <v>t6073</v>
      </c>
      <c r="M6081" s="56">
        <v>1</v>
      </c>
      <c r="N6081" s="79">
        <f t="shared" ca="1" si="1139"/>
        <v>1.37826</v>
      </c>
    </row>
    <row r="6082" spans="1:14">
      <c r="A6082">
        <v>6074</v>
      </c>
      <c r="B6082">
        <f t="shared" si="1135"/>
        <v>37</v>
      </c>
      <c r="C6082">
        <f t="shared" si="1136"/>
        <v>2</v>
      </c>
      <c r="D6082">
        <f t="shared" si="1137"/>
        <v>2</v>
      </c>
      <c r="E6082">
        <f t="shared" si="1128"/>
        <v>78</v>
      </c>
      <c r="F6082">
        <f t="shared" ca="1" si="1129"/>
        <v>100</v>
      </c>
      <c r="G6082">
        <f t="shared" ca="1" si="1130"/>
        <v>5</v>
      </c>
      <c r="H6082">
        <f t="shared" ca="1" si="1131"/>
        <v>60</v>
      </c>
      <c r="I6082" s="6">
        <f t="shared" ca="1" si="1138"/>
        <v>0.46800000000000003</v>
      </c>
      <c r="J6082" s="18">
        <f t="shared" ca="1" si="1132"/>
        <v>1.3338000000000001</v>
      </c>
      <c r="K6082" s="7">
        <f t="shared" ca="1" si="1133"/>
        <v>1.3338000000000001</v>
      </c>
      <c r="L6082" s="55" t="str">
        <f t="shared" si="1134"/>
        <v>t6074</v>
      </c>
      <c r="M6082" s="56">
        <v>1</v>
      </c>
      <c r="N6082" s="79">
        <f t="shared" ca="1" si="1139"/>
        <v>1.3338000000000001</v>
      </c>
    </row>
    <row r="6083" spans="1:14">
      <c r="A6083">
        <v>6075</v>
      </c>
      <c r="B6083">
        <f t="shared" si="1135"/>
        <v>37</v>
      </c>
      <c r="C6083">
        <f t="shared" si="1136"/>
        <v>2</v>
      </c>
      <c r="D6083">
        <f t="shared" si="1137"/>
        <v>3</v>
      </c>
      <c r="E6083">
        <f t="shared" si="1128"/>
        <v>78</v>
      </c>
      <c r="F6083">
        <f t="shared" ca="1" si="1129"/>
        <v>100</v>
      </c>
      <c r="G6083">
        <f t="shared" ca="1" si="1130"/>
        <v>5</v>
      </c>
      <c r="H6083">
        <f t="shared" ca="1" si="1131"/>
        <v>58</v>
      </c>
      <c r="I6083" s="6">
        <f t="shared" ca="1" si="1138"/>
        <v>0.45240000000000002</v>
      </c>
      <c r="J6083" s="18">
        <f t="shared" ca="1" si="1132"/>
        <v>1.2893400000000002</v>
      </c>
      <c r="K6083" s="7">
        <f t="shared" ca="1" si="1133"/>
        <v>1.2893400000000002</v>
      </c>
      <c r="L6083" s="55" t="str">
        <f t="shared" si="1134"/>
        <v>t6075</v>
      </c>
      <c r="M6083" s="56">
        <v>1</v>
      </c>
      <c r="N6083" s="79">
        <f t="shared" ca="1" si="1139"/>
        <v>1.2893400000000002</v>
      </c>
    </row>
    <row r="6084" spans="1:14">
      <c r="A6084">
        <v>6076</v>
      </c>
      <c r="B6084">
        <f t="shared" si="1135"/>
        <v>37</v>
      </c>
      <c r="C6084">
        <f t="shared" si="1136"/>
        <v>2</v>
      </c>
      <c r="D6084">
        <f t="shared" si="1137"/>
        <v>4</v>
      </c>
      <c r="E6084">
        <f t="shared" si="1128"/>
        <v>78</v>
      </c>
      <c r="F6084">
        <f t="shared" ca="1" si="1129"/>
        <v>100</v>
      </c>
      <c r="G6084">
        <f t="shared" ca="1" si="1130"/>
        <v>5</v>
      </c>
      <c r="H6084">
        <f t="shared" ca="1" si="1131"/>
        <v>59</v>
      </c>
      <c r="I6084" s="6">
        <f t="shared" ca="1" si="1138"/>
        <v>0.46020000000000005</v>
      </c>
      <c r="J6084" s="18">
        <f t="shared" ca="1" si="1132"/>
        <v>1.3115700000000001</v>
      </c>
      <c r="K6084" s="7">
        <f t="shared" ca="1" si="1133"/>
        <v>1.3115700000000001</v>
      </c>
      <c r="L6084" s="55" t="str">
        <f t="shared" si="1134"/>
        <v>t6076</v>
      </c>
      <c r="M6084" s="56">
        <v>1</v>
      </c>
      <c r="N6084" s="79">
        <f t="shared" ca="1" si="1139"/>
        <v>1.3115700000000001</v>
      </c>
    </row>
    <row r="6085" spans="1:14">
      <c r="A6085">
        <v>6077</v>
      </c>
      <c r="B6085">
        <f t="shared" si="1135"/>
        <v>37</v>
      </c>
      <c r="C6085">
        <f t="shared" si="1136"/>
        <v>2</v>
      </c>
      <c r="D6085">
        <f t="shared" si="1137"/>
        <v>5</v>
      </c>
      <c r="E6085">
        <f t="shared" si="1128"/>
        <v>78</v>
      </c>
      <c r="F6085">
        <f t="shared" ca="1" si="1129"/>
        <v>100</v>
      </c>
      <c r="G6085">
        <f t="shared" ca="1" si="1130"/>
        <v>5</v>
      </c>
      <c r="H6085">
        <f t="shared" ca="1" si="1131"/>
        <v>65</v>
      </c>
      <c r="I6085" s="6">
        <f t="shared" ca="1" si="1138"/>
        <v>0.50700000000000001</v>
      </c>
      <c r="J6085" s="18">
        <f t="shared" ca="1" si="1132"/>
        <v>1.44495</v>
      </c>
      <c r="K6085" s="7">
        <f t="shared" ca="1" si="1133"/>
        <v>1.44495</v>
      </c>
      <c r="L6085" s="55" t="str">
        <f t="shared" si="1134"/>
        <v>t6077</v>
      </c>
      <c r="M6085" s="56">
        <v>1</v>
      </c>
      <c r="N6085" s="79">
        <f t="shared" ca="1" si="1139"/>
        <v>1.44495</v>
      </c>
    </row>
    <row r="6086" spans="1:14">
      <c r="A6086">
        <v>6078</v>
      </c>
      <c r="B6086">
        <f t="shared" si="1135"/>
        <v>37</v>
      </c>
      <c r="C6086">
        <f t="shared" si="1136"/>
        <v>2</v>
      </c>
      <c r="D6086">
        <f t="shared" si="1137"/>
        <v>6</v>
      </c>
      <c r="E6086">
        <f t="shared" si="1128"/>
        <v>78</v>
      </c>
      <c r="F6086">
        <f t="shared" ca="1" si="1129"/>
        <v>100</v>
      </c>
      <c r="G6086">
        <f t="shared" ca="1" si="1130"/>
        <v>5</v>
      </c>
      <c r="H6086">
        <f t="shared" ca="1" si="1131"/>
        <v>72</v>
      </c>
      <c r="I6086" s="6">
        <f t="shared" ca="1" si="1138"/>
        <v>0.56159999999999999</v>
      </c>
      <c r="J6086" s="18">
        <f t="shared" ca="1" si="1132"/>
        <v>1.60056</v>
      </c>
      <c r="K6086" s="7">
        <f t="shared" ca="1" si="1133"/>
        <v>1.6005599999999998</v>
      </c>
      <c r="L6086" s="55" t="str">
        <f t="shared" si="1134"/>
        <v>t6078</v>
      </c>
      <c r="M6086" s="56">
        <v>1</v>
      </c>
      <c r="N6086" s="79">
        <f t="shared" ca="1" si="1139"/>
        <v>1.6005599999999998</v>
      </c>
    </row>
    <row r="6087" spans="1:14">
      <c r="A6087">
        <v>6079</v>
      </c>
      <c r="B6087">
        <f t="shared" si="1135"/>
        <v>37</v>
      </c>
      <c r="C6087">
        <f t="shared" si="1136"/>
        <v>2</v>
      </c>
      <c r="D6087">
        <f t="shared" si="1137"/>
        <v>7</v>
      </c>
      <c r="E6087">
        <f t="shared" si="1128"/>
        <v>78</v>
      </c>
      <c r="F6087">
        <f t="shared" ca="1" si="1129"/>
        <v>100</v>
      </c>
      <c r="G6087">
        <f t="shared" ca="1" si="1130"/>
        <v>5</v>
      </c>
      <c r="H6087">
        <f t="shared" ca="1" si="1131"/>
        <v>85</v>
      </c>
      <c r="I6087" s="6">
        <f t="shared" ca="1" si="1138"/>
        <v>0.66299999999999992</v>
      </c>
      <c r="J6087" s="18">
        <f t="shared" ca="1" si="1132"/>
        <v>1.8895499999999998</v>
      </c>
      <c r="K6087" s="7">
        <f t="shared" ca="1" si="1133"/>
        <v>1.8895499999999998</v>
      </c>
      <c r="L6087" s="55" t="str">
        <f t="shared" si="1134"/>
        <v>t6079</v>
      </c>
      <c r="M6087" s="56">
        <v>1</v>
      </c>
      <c r="N6087" s="79">
        <f t="shared" ca="1" si="1139"/>
        <v>1.8895499999999998</v>
      </c>
    </row>
    <row r="6088" spans="1:14">
      <c r="A6088">
        <v>6080</v>
      </c>
      <c r="B6088">
        <f t="shared" si="1135"/>
        <v>37</v>
      </c>
      <c r="C6088">
        <f t="shared" si="1136"/>
        <v>2</v>
      </c>
      <c r="D6088">
        <f t="shared" si="1137"/>
        <v>8</v>
      </c>
      <c r="E6088">
        <f t="shared" ref="E6088:E6151" si="1140">VLOOKUP(B6088,table_week_fact,2)</f>
        <v>78</v>
      </c>
      <c r="F6088">
        <f t="shared" ref="F6088:F6151" ca="1" si="1141">OFFSET(table_day_fact_start,C6088-1,0)</f>
        <v>100</v>
      </c>
      <c r="G6088">
        <f t="shared" ref="G6088:G6151" ca="1" si="1142">OFFSET(table_hr_col_start,C6088-1,MATCH(B6088,table_hr_col_wk_hdr)-1)</f>
        <v>5</v>
      </c>
      <c r="H6088">
        <f t="shared" ref="H6088:H6151" ca="1" si="1143">OFFSET(table_hr_fact_start,D6088,G6088-1)</f>
        <v>95</v>
      </c>
      <c r="I6088" s="6">
        <f t="shared" ca="1" si="1138"/>
        <v>0.7410000000000001</v>
      </c>
      <c r="J6088" s="18">
        <f t="shared" ref="J6088:J6151" ca="1" si="1144">peak_baseline*I6088</f>
        <v>2.1118500000000004</v>
      </c>
      <c r="K6088" s="7">
        <f t="shared" ref="K6088:K6151" ca="1" si="1145">J6088*peak_load/peak_baseline</f>
        <v>2.1118500000000004</v>
      </c>
      <c r="L6088" s="55" t="str">
        <f t="shared" ref="L6088:L6151" si="1146">CONCATENATE($M$4,TEXT(A6088,"0"))</f>
        <v>t6080</v>
      </c>
      <c r="M6088" s="56">
        <v>1</v>
      </c>
      <c r="N6088" s="79">
        <f t="shared" ca="1" si="1139"/>
        <v>2.1118500000000004</v>
      </c>
    </row>
    <row r="6089" spans="1:14">
      <c r="A6089">
        <v>6081</v>
      </c>
      <c r="B6089">
        <f t="shared" ref="B6089:B6152" si="1147">ROUNDDOWN(A6089/168,0)+1</f>
        <v>37</v>
      </c>
      <c r="C6089">
        <f t="shared" ref="C6089:C6152" si="1148">ROUNDDOWN(MOD(A6089/24,7),0)+1</f>
        <v>2</v>
      </c>
      <c r="D6089">
        <f t="shared" ref="D6089:D6152" si="1149">MOD(A6089,24)</f>
        <v>9</v>
      </c>
      <c r="E6089">
        <f t="shared" si="1140"/>
        <v>78</v>
      </c>
      <c r="F6089">
        <f t="shared" ca="1" si="1141"/>
        <v>100</v>
      </c>
      <c r="G6089">
        <f t="shared" ca="1" si="1142"/>
        <v>5</v>
      </c>
      <c r="H6089">
        <f t="shared" ca="1" si="1143"/>
        <v>99</v>
      </c>
      <c r="I6089" s="6">
        <f t="shared" ref="I6089:I6152" ca="1" si="1150">E6089/100*F6089/100*H6089/100</f>
        <v>0.7722</v>
      </c>
      <c r="J6089" s="18">
        <f t="shared" ca="1" si="1144"/>
        <v>2.2007699999999999</v>
      </c>
      <c r="K6089" s="7">
        <f t="shared" ca="1" si="1145"/>
        <v>2.2007699999999999</v>
      </c>
      <c r="L6089" s="55" t="str">
        <f t="shared" si="1146"/>
        <v>t6081</v>
      </c>
      <c r="M6089" s="56">
        <v>1</v>
      </c>
      <c r="N6089" s="79">
        <f t="shared" ref="N6089:N6152" ca="1" si="1151">K6089</f>
        <v>2.2007699999999999</v>
      </c>
    </row>
    <row r="6090" spans="1:14">
      <c r="A6090">
        <v>6082</v>
      </c>
      <c r="B6090">
        <f t="shared" si="1147"/>
        <v>37</v>
      </c>
      <c r="C6090">
        <f t="shared" si="1148"/>
        <v>2</v>
      </c>
      <c r="D6090">
        <f t="shared" si="1149"/>
        <v>10</v>
      </c>
      <c r="E6090">
        <f t="shared" si="1140"/>
        <v>78</v>
      </c>
      <c r="F6090">
        <f t="shared" ca="1" si="1141"/>
        <v>100</v>
      </c>
      <c r="G6090">
        <f t="shared" ca="1" si="1142"/>
        <v>5</v>
      </c>
      <c r="H6090">
        <f t="shared" ca="1" si="1143"/>
        <v>100</v>
      </c>
      <c r="I6090" s="6">
        <f t="shared" ca="1" si="1150"/>
        <v>0.78</v>
      </c>
      <c r="J6090" s="18">
        <f t="shared" ca="1" si="1144"/>
        <v>2.2230000000000003</v>
      </c>
      <c r="K6090" s="7">
        <f t="shared" ca="1" si="1145"/>
        <v>2.2230000000000003</v>
      </c>
      <c r="L6090" s="55" t="str">
        <f t="shared" si="1146"/>
        <v>t6082</v>
      </c>
      <c r="M6090" s="56">
        <v>1</v>
      </c>
      <c r="N6090" s="79">
        <f t="shared" ca="1" si="1151"/>
        <v>2.2230000000000003</v>
      </c>
    </row>
    <row r="6091" spans="1:14">
      <c r="A6091">
        <v>6083</v>
      </c>
      <c r="B6091">
        <f t="shared" si="1147"/>
        <v>37</v>
      </c>
      <c r="C6091">
        <f t="shared" si="1148"/>
        <v>2</v>
      </c>
      <c r="D6091">
        <f t="shared" si="1149"/>
        <v>11</v>
      </c>
      <c r="E6091">
        <f t="shared" si="1140"/>
        <v>78</v>
      </c>
      <c r="F6091">
        <f t="shared" ca="1" si="1141"/>
        <v>100</v>
      </c>
      <c r="G6091">
        <f t="shared" ca="1" si="1142"/>
        <v>5</v>
      </c>
      <c r="H6091">
        <f t="shared" ca="1" si="1143"/>
        <v>99</v>
      </c>
      <c r="I6091" s="6">
        <f t="shared" ca="1" si="1150"/>
        <v>0.7722</v>
      </c>
      <c r="J6091" s="18">
        <f t="shared" ca="1" si="1144"/>
        <v>2.2007699999999999</v>
      </c>
      <c r="K6091" s="7">
        <f t="shared" ca="1" si="1145"/>
        <v>2.2007699999999999</v>
      </c>
      <c r="L6091" s="55" t="str">
        <f t="shared" si="1146"/>
        <v>t6083</v>
      </c>
      <c r="M6091" s="56">
        <v>1</v>
      </c>
      <c r="N6091" s="79">
        <f t="shared" ca="1" si="1151"/>
        <v>2.2007699999999999</v>
      </c>
    </row>
    <row r="6092" spans="1:14">
      <c r="A6092">
        <v>6084</v>
      </c>
      <c r="B6092">
        <f t="shared" si="1147"/>
        <v>37</v>
      </c>
      <c r="C6092">
        <f t="shared" si="1148"/>
        <v>2</v>
      </c>
      <c r="D6092">
        <f t="shared" si="1149"/>
        <v>12</v>
      </c>
      <c r="E6092">
        <f t="shared" si="1140"/>
        <v>78</v>
      </c>
      <c r="F6092">
        <f t="shared" ca="1" si="1141"/>
        <v>100</v>
      </c>
      <c r="G6092">
        <f t="shared" ca="1" si="1142"/>
        <v>5</v>
      </c>
      <c r="H6092">
        <f t="shared" ca="1" si="1143"/>
        <v>93</v>
      </c>
      <c r="I6092" s="6">
        <f t="shared" ca="1" si="1150"/>
        <v>0.72540000000000004</v>
      </c>
      <c r="J6092" s="18">
        <f t="shared" ca="1" si="1144"/>
        <v>2.0673900000000001</v>
      </c>
      <c r="K6092" s="7">
        <f t="shared" ca="1" si="1145"/>
        <v>2.0673900000000001</v>
      </c>
      <c r="L6092" s="55" t="str">
        <f t="shared" si="1146"/>
        <v>t6084</v>
      </c>
      <c r="M6092" s="56">
        <v>1</v>
      </c>
      <c r="N6092" s="79">
        <f t="shared" ca="1" si="1151"/>
        <v>2.0673900000000001</v>
      </c>
    </row>
    <row r="6093" spans="1:14">
      <c r="A6093">
        <v>6085</v>
      </c>
      <c r="B6093">
        <f t="shared" si="1147"/>
        <v>37</v>
      </c>
      <c r="C6093">
        <f t="shared" si="1148"/>
        <v>2</v>
      </c>
      <c r="D6093">
        <f t="shared" si="1149"/>
        <v>13</v>
      </c>
      <c r="E6093">
        <f t="shared" si="1140"/>
        <v>78</v>
      </c>
      <c r="F6093">
        <f t="shared" ca="1" si="1141"/>
        <v>100</v>
      </c>
      <c r="G6093">
        <f t="shared" ca="1" si="1142"/>
        <v>5</v>
      </c>
      <c r="H6093">
        <f t="shared" ca="1" si="1143"/>
        <v>92</v>
      </c>
      <c r="I6093" s="6">
        <f t="shared" ca="1" si="1150"/>
        <v>0.71760000000000002</v>
      </c>
      <c r="J6093" s="18">
        <f t="shared" ca="1" si="1144"/>
        <v>2.0451600000000001</v>
      </c>
      <c r="K6093" s="7">
        <f t="shared" ca="1" si="1145"/>
        <v>2.0451600000000001</v>
      </c>
      <c r="L6093" s="55" t="str">
        <f t="shared" si="1146"/>
        <v>t6085</v>
      </c>
      <c r="M6093" s="56">
        <v>1</v>
      </c>
      <c r="N6093" s="79">
        <f t="shared" ca="1" si="1151"/>
        <v>2.0451600000000001</v>
      </c>
    </row>
    <row r="6094" spans="1:14">
      <c r="A6094">
        <v>6086</v>
      </c>
      <c r="B6094">
        <f t="shared" si="1147"/>
        <v>37</v>
      </c>
      <c r="C6094">
        <f t="shared" si="1148"/>
        <v>2</v>
      </c>
      <c r="D6094">
        <f t="shared" si="1149"/>
        <v>14</v>
      </c>
      <c r="E6094">
        <f t="shared" si="1140"/>
        <v>78</v>
      </c>
      <c r="F6094">
        <f t="shared" ca="1" si="1141"/>
        <v>100</v>
      </c>
      <c r="G6094">
        <f t="shared" ca="1" si="1142"/>
        <v>5</v>
      </c>
      <c r="H6094">
        <f t="shared" ca="1" si="1143"/>
        <v>90</v>
      </c>
      <c r="I6094" s="6">
        <f t="shared" ca="1" si="1150"/>
        <v>0.70200000000000007</v>
      </c>
      <c r="J6094" s="18">
        <f t="shared" ca="1" si="1144"/>
        <v>2.0007000000000001</v>
      </c>
      <c r="K6094" s="7">
        <f t="shared" ca="1" si="1145"/>
        <v>2.0007000000000001</v>
      </c>
      <c r="L6094" s="55" t="str">
        <f t="shared" si="1146"/>
        <v>t6086</v>
      </c>
      <c r="M6094" s="56">
        <v>1</v>
      </c>
      <c r="N6094" s="79">
        <f t="shared" ca="1" si="1151"/>
        <v>2.0007000000000001</v>
      </c>
    </row>
    <row r="6095" spans="1:14">
      <c r="A6095">
        <v>6087</v>
      </c>
      <c r="B6095">
        <f t="shared" si="1147"/>
        <v>37</v>
      </c>
      <c r="C6095">
        <f t="shared" si="1148"/>
        <v>2</v>
      </c>
      <c r="D6095">
        <f t="shared" si="1149"/>
        <v>15</v>
      </c>
      <c r="E6095">
        <f t="shared" si="1140"/>
        <v>78</v>
      </c>
      <c r="F6095">
        <f t="shared" ca="1" si="1141"/>
        <v>100</v>
      </c>
      <c r="G6095">
        <f t="shared" ca="1" si="1142"/>
        <v>5</v>
      </c>
      <c r="H6095">
        <f t="shared" ca="1" si="1143"/>
        <v>88</v>
      </c>
      <c r="I6095" s="6">
        <f t="shared" ca="1" si="1150"/>
        <v>0.68640000000000001</v>
      </c>
      <c r="J6095" s="18">
        <f t="shared" ca="1" si="1144"/>
        <v>1.95624</v>
      </c>
      <c r="K6095" s="7">
        <f t="shared" ca="1" si="1145"/>
        <v>1.95624</v>
      </c>
      <c r="L6095" s="55" t="str">
        <f t="shared" si="1146"/>
        <v>t6087</v>
      </c>
      <c r="M6095" s="56">
        <v>1</v>
      </c>
      <c r="N6095" s="79">
        <f t="shared" ca="1" si="1151"/>
        <v>1.95624</v>
      </c>
    </row>
    <row r="6096" spans="1:14">
      <c r="A6096">
        <v>6088</v>
      </c>
      <c r="B6096">
        <f t="shared" si="1147"/>
        <v>37</v>
      </c>
      <c r="C6096">
        <f t="shared" si="1148"/>
        <v>2</v>
      </c>
      <c r="D6096">
        <f t="shared" si="1149"/>
        <v>16</v>
      </c>
      <c r="E6096">
        <f t="shared" si="1140"/>
        <v>78</v>
      </c>
      <c r="F6096">
        <f t="shared" ca="1" si="1141"/>
        <v>100</v>
      </c>
      <c r="G6096">
        <f t="shared" ca="1" si="1142"/>
        <v>5</v>
      </c>
      <c r="H6096">
        <f t="shared" ca="1" si="1143"/>
        <v>90</v>
      </c>
      <c r="I6096" s="6">
        <f t="shared" ca="1" si="1150"/>
        <v>0.70200000000000007</v>
      </c>
      <c r="J6096" s="18">
        <f t="shared" ca="1" si="1144"/>
        <v>2.0007000000000001</v>
      </c>
      <c r="K6096" s="7">
        <f t="shared" ca="1" si="1145"/>
        <v>2.0007000000000001</v>
      </c>
      <c r="L6096" s="55" t="str">
        <f t="shared" si="1146"/>
        <v>t6088</v>
      </c>
      <c r="M6096" s="56">
        <v>1</v>
      </c>
      <c r="N6096" s="79">
        <f t="shared" ca="1" si="1151"/>
        <v>2.0007000000000001</v>
      </c>
    </row>
    <row r="6097" spans="1:14">
      <c r="A6097">
        <v>6089</v>
      </c>
      <c r="B6097">
        <f t="shared" si="1147"/>
        <v>37</v>
      </c>
      <c r="C6097">
        <f t="shared" si="1148"/>
        <v>2</v>
      </c>
      <c r="D6097">
        <f t="shared" si="1149"/>
        <v>17</v>
      </c>
      <c r="E6097">
        <f t="shared" si="1140"/>
        <v>78</v>
      </c>
      <c r="F6097">
        <f t="shared" ca="1" si="1141"/>
        <v>100</v>
      </c>
      <c r="G6097">
        <f t="shared" ca="1" si="1142"/>
        <v>5</v>
      </c>
      <c r="H6097">
        <f t="shared" ca="1" si="1143"/>
        <v>92</v>
      </c>
      <c r="I6097" s="6">
        <f t="shared" ca="1" si="1150"/>
        <v>0.71760000000000002</v>
      </c>
      <c r="J6097" s="18">
        <f t="shared" ca="1" si="1144"/>
        <v>2.0451600000000001</v>
      </c>
      <c r="K6097" s="7">
        <f t="shared" ca="1" si="1145"/>
        <v>2.0451600000000001</v>
      </c>
      <c r="L6097" s="55" t="str">
        <f t="shared" si="1146"/>
        <v>t6089</v>
      </c>
      <c r="M6097" s="56">
        <v>1</v>
      </c>
      <c r="N6097" s="79">
        <f t="shared" ca="1" si="1151"/>
        <v>2.0451600000000001</v>
      </c>
    </row>
    <row r="6098" spans="1:14">
      <c r="A6098">
        <v>6090</v>
      </c>
      <c r="B6098">
        <f t="shared" si="1147"/>
        <v>37</v>
      </c>
      <c r="C6098">
        <f t="shared" si="1148"/>
        <v>2</v>
      </c>
      <c r="D6098">
        <f t="shared" si="1149"/>
        <v>18</v>
      </c>
      <c r="E6098">
        <f t="shared" si="1140"/>
        <v>78</v>
      </c>
      <c r="F6098">
        <f t="shared" ca="1" si="1141"/>
        <v>100</v>
      </c>
      <c r="G6098">
        <f t="shared" ca="1" si="1142"/>
        <v>5</v>
      </c>
      <c r="H6098">
        <f t="shared" ca="1" si="1143"/>
        <v>96</v>
      </c>
      <c r="I6098" s="6">
        <f t="shared" ca="1" si="1150"/>
        <v>0.74879999999999991</v>
      </c>
      <c r="J6098" s="18">
        <f t="shared" ca="1" si="1144"/>
        <v>2.13408</v>
      </c>
      <c r="K6098" s="7">
        <f t="shared" ca="1" si="1145"/>
        <v>2.13408</v>
      </c>
      <c r="L6098" s="55" t="str">
        <f t="shared" si="1146"/>
        <v>t6090</v>
      </c>
      <c r="M6098" s="56">
        <v>1</v>
      </c>
      <c r="N6098" s="79">
        <f t="shared" ca="1" si="1151"/>
        <v>2.13408</v>
      </c>
    </row>
    <row r="6099" spans="1:14">
      <c r="A6099">
        <v>6091</v>
      </c>
      <c r="B6099">
        <f t="shared" si="1147"/>
        <v>37</v>
      </c>
      <c r="C6099">
        <f t="shared" si="1148"/>
        <v>2</v>
      </c>
      <c r="D6099">
        <f t="shared" si="1149"/>
        <v>19</v>
      </c>
      <c r="E6099">
        <f t="shared" si="1140"/>
        <v>78</v>
      </c>
      <c r="F6099">
        <f t="shared" ca="1" si="1141"/>
        <v>100</v>
      </c>
      <c r="G6099">
        <f t="shared" ca="1" si="1142"/>
        <v>5</v>
      </c>
      <c r="H6099">
        <f t="shared" ca="1" si="1143"/>
        <v>98</v>
      </c>
      <c r="I6099" s="6">
        <f t="shared" ca="1" si="1150"/>
        <v>0.76439999999999997</v>
      </c>
      <c r="J6099" s="18">
        <f t="shared" ca="1" si="1144"/>
        <v>2.1785399999999999</v>
      </c>
      <c r="K6099" s="7">
        <f t="shared" ca="1" si="1145"/>
        <v>2.1785399999999999</v>
      </c>
      <c r="L6099" s="55" t="str">
        <f t="shared" si="1146"/>
        <v>t6091</v>
      </c>
      <c r="M6099" s="56">
        <v>1</v>
      </c>
      <c r="N6099" s="79">
        <f t="shared" ca="1" si="1151"/>
        <v>2.1785399999999999</v>
      </c>
    </row>
    <row r="6100" spans="1:14">
      <c r="A6100">
        <v>6092</v>
      </c>
      <c r="B6100">
        <f t="shared" si="1147"/>
        <v>37</v>
      </c>
      <c r="C6100">
        <f t="shared" si="1148"/>
        <v>2</v>
      </c>
      <c r="D6100">
        <f t="shared" si="1149"/>
        <v>20</v>
      </c>
      <c r="E6100">
        <f t="shared" si="1140"/>
        <v>78</v>
      </c>
      <c r="F6100">
        <f t="shared" ca="1" si="1141"/>
        <v>100</v>
      </c>
      <c r="G6100">
        <f t="shared" ca="1" si="1142"/>
        <v>5</v>
      </c>
      <c r="H6100">
        <f t="shared" ca="1" si="1143"/>
        <v>96</v>
      </c>
      <c r="I6100" s="6">
        <f t="shared" ca="1" si="1150"/>
        <v>0.74879999999999991</v>
      </c>
      <c r="J6100" s="18">
        <f t="shared" ca="1" si="1144"/>
        <v>2.13408</v>
      </c>
      <c r="K6100" s="7">
        <f t="shared" ca="1" si="1145"/>
        <v>2.13408</v>
      </c>
      <c r="L6100" s="55" t="str">
        <f t="shared" si="1146"/>
        <v>t6092</v>
      </c>
      <c r="M6100" s="56">
        <v>1</v>
      </c>
      <c r="N6100" s="79">
        <f t="shared" ca="1" si="1151"/>
        <v>2.13408</v>
      </c>
    </row>
    <row r="6101" spans="1:14">
      <c r="A6101">
        <v>6093</v>
      </c>
      <c r="B6101">
        <f t="shared" si="1147"/>
        <v>37</v>
      </c>
      <c r="C6101">
        <f t="shared" si="1148"/>
        <v>2</v>
      </c>
      <c r="D6101">
        <f t="shared" si="1149"/>
        <v>21</v>
      </c>
      <c r="E6101">
        <f t="shared" si="1140"/>
        <v>78</v>
      </c>
      <c r="F6101">
        <f t="shared" ca="1" si="1141"/>
        <v>100</v>
      </c>
      <c r="G6101">
        <f t="shared" ca="1" si="1142"/>
        <v>5</v>
      </c>
      <c r="H6101">
        <f t="shared" ca="1" si="1143"/>
        <v>90</v>
      </c>
      <c r="I6101" s="6">
        <f t="shared" ca="1" si="1150"/>
        <v>0.70200000000000007</v>
      </c>
      <c r="J6101" s="18">
        <f t="shared" ca="1" si="1144"/>
        <v>2.0007000000000001</v>
      </c>
      <c r="K6101" s="7">
        <f t="shared" ca="1" si="1145"/>
        <v>2.0007000000000001</v>
      </c>
      <c r="L6101" s="55" t="str">
        <f t="shared" si="1146"/>
        <v>t6093</v>
      </c>
      <c r="M6101" s="56">
        <v>1</v>
      </c>
      <c r="N6101" s="79">
        <f t="shared" ca="1" si="1151"/>
        <v>2.0007000000000001</v>
      </c>
    </row>
    <row r="6102" spans="1:14">
      <c r="A6102">
        <v>6094</v>
      </c>
      <c r="B6102">
        <f t="shared" si="1147"/>
        <v>37</v>
      </c>
      <c r="C6102">
        <f t="shared" si="1148"/>
        <v>2</v>
      </c>
      <c r="D6102">
        <f t="shared" si="1149"/>
        <v>22</v>
      </c>
      <c r="E6102">
        <f t="shared" si="1140"/>
        <v>78</v>
      </c>
      <c r="F6102">
        <f t="shared" ca="1" si="1141"/>
        <v>100</v>
      </c>
      <c r="G6102">
        <f t="shared" ca="1" si="1142"/>
        <v>5</v>
      </c>
      <c r="H6102">
        <f t="shared" ca="1" si="1143"/>
        <v>80</v>
      </c>
      <c r="I6102" s="6">
        <f t="shared" ca="1" si="1150"/>
        <v>0.62400000000000011</v>
      </c>
      <c r="J6102" s="18">
        <f t="shared" ca="1" si="1144"/>
        <v>1.7784000000000004</v>
      </c>
      <c r="K6102" s="7">
        <f t="shared" ca="1" si="1145"/>
        <v>1.7784000000000004</v>
      </c>
      <c r="L6102" s="55" t="str">
        <f t="shared" si="1146"/>
        <v>t6094</v>
      </c>
      <c r="M6102" s="56">
        <v>1</v>
      </c>
      <c r="N6102" s="79">
        <f t="shared" ca="1" si="1151"/>
        <v>1.7784000000000004</v>
      </c>
    </row>
    <row r="6103" spans="1:14">
      <c r="A6103">
        <v>6095</v>
      </c>
      <c r="B6103">
        <f t="shared" si="1147"/>
        <v>37</v>
      </c>
      <c r="C6103">
        <f t="shared" si="1148"/>
        <v>2</v>
      </c>
      <c r="D6103">
        <f t="shared" si="1149"/>
        <v>23</v>
      </c>
      <c r="E6103">
        <f t="shared" si="1140"/>
        <v>78</v>
      </c>
      <c r="F6103">
        <f t="shared" ca="1" si="1141"/>
        <v>100</v>
      </c>
      <c r="G6103">
        <f t="shared" ca="1" si="1142"/>
        <v>5</v>
      </c>
      <c r="H6103">
        <f t="shared" ca="1" si="1143"/>
        <v>70</v>
      </c>
      <c r="I6103" s="6">
        <f t="shared" ca="1" si="1150"/>
        <v>0.54600000000000004</v>
      </c>
      <c r="J6103" s="18">
        <f t="shared" ca="1" si="1144"/>
        <v>1.5561000000000003</v>
      </c>
      <c r="K6103" s="7">
        <f t="shared" ca="1" si="1145"/>
        <v>1.5561000000000005</v>
      </c>
      <c r="L6103" s="55" t="str">
        <f t="shared" si="1146"/>
        <v>t6095</v>
      </c>
      <c r="M6103" s="56">
        <v>1</v>
      </c>
      <c r="N6103" s="79">
        <f t="shared" ca="1" si="1151"/>
        <v>1.5561000000000005</v>
      </c>
    </row>
    <row r="6104" spans="1:14">
      <c r="A6104">
        <v>6096</v>
      </c>
      <c r="B6104">
        <f t="shared" si="1147"/>
        <v>37</v>
      </c>
      <c r="C6104">
        <f t="shared" si="1148"/>
        <v>3</v>
      </c>
      <c r="D6104">
        <f t="shared" si="1149"/>
        <v>0</v>
      </c>
      <c r="E6104">
        <f t="shared" si="1140"/>
        <v>78</v>
      </c>
      <c r="F6104">
        <f t="shared" ca="1" si="1141"/>
        <v>98</v>
      </c>
      <c r="G6104">
        <f t="shared" ca="1" si="1142"/>
        <v>5</v>
      </c>
      <c r="H6104">
        <f t="shared" ca="1" si="1143"/>
        <v>63</v>
      </c>
      <c r="I6104" s="6">
        <f t="shared" ca="1" si="1150"/>
        <v>0.48157199999999994</v>
      </c>
      <c r="J6104" s="18">
        <f t="shared" ca="1" si="1144"/>
        <v>1.3724801999999998</v>
      </c>
      <c r="K6104" s="7">
        <f t="shared" ca="1" si="1145"/>
        <v>1.3724801999999998</v>
      </c>
      <c r="L6104" s="55" t="str">
        <f t="shared" si="1146"/>
        <v>t6096</v>
      </c>
      <c r="M6104" s="56">
        <v>1</v>
      </c>
      <c r="N6104" s="79">
        <f t="shared" ca="1" si="1151"/>
        <v>1.3724801999999998</v>
      </c>
    </row>
    <row r="6105" spans="1:14">
      <c r="A6105">
        <v>6097</v>
      </c>
      <c r="B6105">
        <f t="shared" si="1147"/>
        <v>37</v>
      </c>
      <c r="C6105">
        <f t="shared" si="1148"/>
        <v>3</v>
      </c>
      <c r="D6105">
        <f t="shared" si="1149"/>
        <v>1</v>
      </c>
      <c r="E6105">
        <f t="shared" si="1140"/>
        <v>78</v>
      </c>
      <c r="F6105">
        <f t="shared" ca="1" si="1141"/>
        <v>98</v>
      </c>
      <c r="G6105">
        <f t="shared" ca="1" si="1142"/>
        <v>5</v>
      </c>
      <c r="H6105">
        <f t="shared" ca="1" si="1143"/>
        <v>62</v>
      </c>
      <c r="I6105" s="6">
        <f t="shared" ca="1" si="1150"/>
        <v>0.47392800000000002</v>
      </c>
      <c r="J6105" s="18">
        <f t="shared" ca="1" si="1144"/>
        <v>1.3506948000000001</v>
      </c>
      <c r="K6105" s="7">
        <f t="shared" ca="1" si="1145"/>
        <v>1.3506948000000001</v>
      </c>
      <c r="L6105" s="55" t="str">
        <f t="shared" si="1146"/>
        <v>t6097</v>
      </c>
      <c r="M6105" s="56">
        <v>1</v>
      </c>
      <c r="N6105" s="79">
        <f t="shared" ca="1" si="1151"/>
        <v>1.3506948000000001</v>
      </c>
    </row>
    <row r="6106" spans="1:14">
      <c r="A6106">
        <v>6098</v>
      </c>
      <c r="B6106">
        <f t="shared" si="1147"/>
        <v>37</v>
      </c>
      <c r="C6106">
        <f t="shared" si="1148"/>
        <v>3</v>
      </c>
      <c r="D6106">
        <f t="shared" si="1149"/>
        <v>2</v>
      </c>
      <c r="E6106">
        <f t="shared" si="1140"/>
        <v>78</v>
      </c>
      <c r="F6106">
        <f t="shared" ca="1" si="1141"/>
        <v>98</v>
      </c>
      <c r="G6106">
        <f t="shared" ca="1" si="1142"/>
        <v>5</v>
      </c>
      <c r="H6106">
        <f t="shared" ca="1" si="1143"/>
        <v>60</v>
      </c>
      <c r="I6106" s="6">
        <f t="shared" ca="1" si="1150"/>
        <v>0.45863999999999999</v>
      </c>
      <c r="J6106" s="18">
        <f t="shared" ca="1" si="1144"/>
        <v>1.307124</v>
      </c>
      <c r="K6106" s="7">
        <f t="shared" ca="1" si="1145"/>
        <v>1.307124</v>
      </c>
      <c r="L6106" s="55" t="str">
        <f t="shared" si="1146"/>
        <v>t6098</v>
      </c>
      <c r="M6106" s="56">
        <v>1</v>
      </c>
      <c r="N6106" s="79">
        <f t="shared" ca="1" si="1151"/>
        <v>1.307124</v>
      </c>
    </row>
    <row r="6107" spans="1:14">
      <c r="A6107">
        <v>6099</v>
      </c>
      <c r="B6107">
        <f t="shared" si="1147"/>
        <v>37</v>
      </c>
      <c r="C6107">
        <f t="shared" si="1148"/>
        <v>3</v>
      </c>
      <c r="D6107">
        <f t="shared" si="1149"/>
        <v>3</v>
      </c>
      <c r="E6107">
        <f t="shared" si="1140"/>
        <v>78</v>
      </c>
      <c r="F6107">
        <f t="shared" ca="1" si="1141"/>
        <v>98</v>
      </c>
      <c r="G6107">
        <f t="shared" ca="1" si="1142"/>
        <v>5</v>
      </c>
      <c r="H6107">
        <f t="shared" ca="1" si="1143"/>
        <v>58</v>
      </c>
      <c r="I6107" s="6">
        <f t="shared" ca="1" si="1150"/>
        <v>0.44335200000000002</v>
      </c>
      <c r="J6107" s="18">
        <f t="shared" ca="1" si="1144"/>
        <v>1.2635532</v>
      </c>
      <c r="K6107" s="7">
        <f t="shared" ca="1" si="1145"/>
        <v>1.2635532</v>
      </c>
      <c r="L6107" s="55" t="str">
        <f t="shared" si="1146"/>
        <v>t6099</v>
      </c>
      <c r="M6107" s="56">
        <v>1</v>
      </c>
      <c r="N6107" s="79">
        <f t="shared" ca="1" si="1151"/>
        <v>1.2635532</v>
      </c>
    </row>
    <row r="6108" spans="1:14">
      <c r="A6108">
        <v>6100</v>
      </c>
      <c r="B6108">
        <f t="shared" si="1147"/>
        <v>37</v>
      </c>
      <c r="C6108">
        <f t="shared" si="1148"/>
        <v>3</v>
      </c>
      <c r="D6108">
        <f t="shared" si="1149"/>
        <v>4</v>
      </c>
      <c r="E6108">
        <f t="shared" si="1140"/>
        <v>78</v>
      </c>
      <c r="F6108">
        <f t="shared" ca="1" si="1141"/>
        <v>98</v>
      </c>
      <c r="G6108">
        <f t="shared" ca="1" si="1142"/>
        <v>5</v>
      </c>
      <c r="H6108">
        <f t="shared" ca="1" si="1143"/>
        <v>59</v>
      </c>
      <c r="I6108" s="6">
        <f t="shared" ca="1" si="1150"/>
        <v>0.45099599999999995</v>
      </c>
      <c r="J6108" s="18">
        <f t="shared" ca="1" si="1144"/>
        <v>1.2853386</v>
      </c>
      <c r="K6108" s="7">
        <f t="shared" ca="1" si="1145"/>
        <v>1.2853386</v>
      </c>
      <c r="L6108" s="55" t="str">
        <f t="shared" si="1146"/>
        <v>t6100</v>
      </c>
      <c r="M6108" s="56">
        <v>1</v>
      </c>
      <c r="N6108" s="79">
        <f t="shared" ca="1" si="1151"/>
        <v>1.2853386</v>
      </c>
    </row>
    <row r="6109" spans="1:14">
      <c r="A6109">
        <v>6101</v>
      </c>
      <c r="B6109">
        <f t="shared" si="1147"/>
        <v>37</v>
      </c>
      <c r="C6109">
        <f t="shared" si="1148"/>
        <v>3</v>
      </c>
      <c r="D6109">
        <f t="shared" si="1149"/>
        <v>5</v>
      </c>
      <c r="E6109">
        <f t="shared" si="1140"/>
        <v>78</v>
      </c>
      <c r="F6109">
        <f t="shared" ca="1" si="1141"/>
        <v>98</v>
      </c>
      <c r="G6109">
        <f t="shared" ca="1" si="1142"/>
        <v>5</v>
      </c>
      <c r="H6109">
        <f t="shared" ca="1" si="1143"/>
        <v>65</v>
      </c>
      <c r="I6109" s="6">
        <f t="shared" ca="1" si="1150"/>
        <v>0.49686000000000002</v>
      </c>
      <c r="J6109" s="18">
        <f t="shared" ca="1" si="1144"/>
        <v>1.4160510000000002</v>
      </c>
      <c r="K6109" s="7">
        <f t="shared" ca="1" si="1145"/>
        <v>1.4160510000000002</v>
      </c>
      <c r="L6109" s="55" t="str">
        <f t="shared" si="1146"/>
        <v>t6101</v>
      </c>
      <c r="M6109" s="56">
        <v>1</v>
      </c>
      <c r="N6109" s="79">
        <f t="shared" ca="1" si="1151"/>
        <v>1.4160510000000002</v>
      </c>
    </row>
    <row r="6110" spans="1:14">
      <c r="A6110">
        <v>6102</v>
      </c>
      <c r="B6110">
        <f t="shared" si="1147"/>
        <v>37</v>
      </c>
      <c r="C6110">
        <f t="shared" si="1148"/>
        <v>3</v>
      </c>
      <c r="D6110">
        <f t="shared" si="1149"/>
        <v>6</v>
      </c>
      <c r="E6110">
        <f t="shared" si="1140"/>
        <v>78</v>
      </c>
      <c r="F6110">
        <f t="shared" ca="1" si="1141"/>
        <v>98</v>
      </c>
      <c r="G6110">
        <f t="shared" ca="1" si="1142"/>
        <v>5</v>
      </c>
      <c r="H6110">
        <f t="shared" ca="1" si="1143"/>
        <v>72</v>
      </c>
      <c r="I6110" s="6">
        <f t="shared" ca="1" si="1150"/>
        <v>0.55036799999999997</v>
      </c>
      <c r="J6110" s="18">
        <f t="shared" ca="1" si="1144"/>
        <v>1.5685487999999999</v>
      </c>
      <c r="K6110" s="7">
        <f t="shared" ca="1" si="1145"/>
        <v>1.5685487999999999</v>
      </c>
      <c r="L6110" s="55" t="str">
        <f t="shared" si="1146"/>
        <v>t6102</v>
      </c>
      <c r="M6110" s="56">
        <v>1</v>
      </c>
      <c r="N6110" s="79">
        <f t="shared" ca="1" si="1151"/>
        <v>1.5685487999999999</v>
      </c>
    </row>
    <row r="6111" spans="1:14">
      <c r="A6111">
        <v>6103</v>
      </c>
      <c r="B6111">
        <f t="shared" si="1147"/>
        <v>37</v>
      </c>
      <c r="C6111">
        <f t="shared" si="1148"/>
        <v>3</v>
      </c>
      <c r="D6111">
        <f t="shared" si="1149"/>
        <v>7</v>
      </c>
      <c r="E6111">
        <f t="shared" si="1140"/>
        <v>78</v>
      </c>
      <c r="F6111">
        <f t="shared" ca="1" si="1141"/>
        <v>98</v>
      </c>
      <c r="G6111">
        <f t="shared" ca="1" si="1142"/>
        <v>5</v>
      </c>
      <c r="H6111">
        <f t="shared" ca="1" si="1143"/>
        <v>85</v>
      </c>
      <c r="I6111" s="6">
        <f t="shared" ca="1" si="1150"/>
        <v>0.64973999999999998</v>
      </c>
      <c r="J6111" s="18">
        <f t="shared" ca="1" si="1144"/>
        <v>1.8517589999999999</v>
      </c>
      <c r="K6111" s="7">
        <f t="shared" ca="1" si="1145"/>
        <v>1.8517589999999999</v>
      </c>
      <c r="L6111" s="55" t="str">
        <f t="shared" si="1146"/>
        <v>t6103</v>
      </c>
      <c r="M6111" s="56">
        <v>1</v>
      </c>
      <c r="N6111" s="79">
        <f t="shared" ca="1" si="1151"/>
        <v>1.8517589999999999</v>
      </c>
    </row>
    <row r="6112" spans="1:14">
      <c r="A6112">
        <v>6104</v>
      </c>
      <c r="B6112">
        <f t="shared" si="1147"/>
        <v>37</v>
      </c>
      <c r="C6112">
        <f t="shared" si="1148"/>
        <v>3</v>
      </c>
      <c r="D6112">
        <f t="shared" si="1149"/>
        <v>8</v>
      </c>
      <c r="E6112">
        <f t="shared" si="1140"/>
        <v>78</v>
      </c>
      <c r="F6112">
        <f t="shared" ca="1" si="1141"/>
        <v>98</v>
      </c>
      <c r="G6112">
        <f t="shared" ca="1" si="1142"/>
        <v>5</v>
      </c>
      <c r="H6112">
        <f t="shared" ca="1" si="1143"/>
        <v>95</v>
      </c>
      <c r="I6112" s="6">
        <f t="shared" ca="1" si="1150"/>
        <v>0.72617999999999994</v>
      </c>
      <c r="J6112" s="18">
        <f t="shared" ca="1" si="1144"/>
        <v>2.0696129999999999</v>
      </c>
      <c r="K6112" s="7">
        <f t="shared" ca="1" si="1145"/>
        <v>2.0696129999999999</v>
      </c>
      <c r="L6112" s="55" t="str">
        <f t="shared" si="1146"/>
        <v>t6104</v>
      </c>
      <c r="M6112" s="56">
        <v>1</v>
      </c>
      <c r="N6112" s="79">
        <f t="shared" ca="1" si="1151"/>
        <v>2.0696129999999999</v>
      </c>
    </row>
    <row r="6113" spans="1:14">
      <c r="A6113">
        <v>6105</v>
      </c>
      <c r="B6113">
        <f t="shared" si="1147"/>
        <v>37</v>
      </c>
      <c r="C6113">
        <f t="shared" si="1148"/>
        <v>3</v>
      </c>
      <c r="D6113">
        <f t="shared" si="1149"/>
        <v>9</v>
      </c>
      <c r="E6113">
        <f t="shared" si="1140"/>
        <v>78</v>
      </c>
      <c r="F6113">
        <f t="shared" ca="1" si="1141"/>
        <v>98</v>
      </c>
      <c r="G6113">
        <f t="shared" ca="1" si="1142"/>
        <v>5</v>
      </c>
      <c r="H6113">
        <f t="shared" ca="1" si="1143"/>
        <v>99</v>
      </c>
      <c r="I6113" s="6">
        <f t="shared" ca="1" si="1150"/>
        <v>0.75675599999999998</v>
      </c>
      <c r="J6113" s="18">
        <f t="shared" ca="1" si="1144"/>
        <v>2.1567546000000002</v>
      </c>
      <c r="K6113" s="7">
        <f t="shared" ca="1" si="1145"/>
        <v>2.1567546000000002</v>
      </c>
      <c r="L6113" s="55" t="str">
        <f t="shared" si="1146"/>
        <v>t6105</v>
      </c>
      <c r="M6113" s="56">
        <v>1</v>
      </c>
      <c r="N6113" s="79">
        <f t="shared" ca="1" si="1151"/>
        <v>2.1567546000000002</v>
      </c>
    </row>
    <row r="6114" spans="1:14">
      <c r="A6114">
        <v>6106</v>
      </c>
      <c r="B6114">
        <f t="shared" si="1147"/>
        <v>37</v>
      </c>
      <c r="C6114">
        <f t="shared" si="1148"/>
        <v>3</v>
      </c>
      <c r="D6114">
        <f t="shared" si="1149"/>
        <v>10</v>
      </c>
      <c r="E6114">
        <f t="shared" si="1140"/>
        <v>78</v>
      </c>
      <c r="F6114">
        <f t="shared" ca="1" si="1141"/>
        <v>98</v>
      </c>
      <c r="G6114">
        <f t="shared" ca="1" si="1142"/>
        <v>5</v>
      </c>
      <c r="H6114">
        <f t="shared" ca="1" si="1143"/>
        <v>100</v>
      </c>
      <c r="I6114" s="6">
        <f t="shared" ca="1" si="1150"/>
        <v>0.76439999999999997</v>
      </c>
      <c r="J6114" s="18">
        <f t="shared" ca="1" si="1144"/>
        <v>2.1785399999999999</v>
      </c>
      <c r="K6114" s="7">
        <f t="shared" ca="1" si="1145"/>
        <v>2.1785399999999999</v>
      </c>
      <c r="L6114" s="55" t="str">
        <f t="shared" si="1146"/>
        <v>t6106</v>
      </c>
      <c r="M6114" s="56">
        <v>1</v>
      </c>
      <c r="N6114" s="79">
        <f t="shared" ca="1" si="1151"/>
        <v>2.1785399999999999</v>
      </c>
    </row>
    <row r="6115" spans="1:14">
      <c r="A6115">
        <v>6107</v>
      </c>
      <c r="B6115">
        <f t="shared" si="1147"/>
        <v>37</v>
      </c>
      <c r="C6115">
        <f t="shared" si="1148"/>
        <v>3</v>
      </c>
      <c r="D6115">
        <f t="shared" si="1149"/>
        <v>11</v>
      </c>
      <c r="E6115">
        <f t="shared" si="1140"/>
        <v>78</v>
      </c>
      <c r="F6115">
        <f t="shared" ca="1" si="1141"/>
        <v>98</v>
      </c>
      <c r="G6115">
        <f t="shared" ca="1" si="1142"/>
        <v>5</v>
      </c>
      <c r="H6115">
        <f t="shared" ca="1" si="1143"/>
        <v>99</v>
      </c>
      <c r="I6115" s="6">
        <f t="shared" ca="1" si="1150"/>
        <v>0.75675599999999998</v>
      </c>
      <c r="J6115" s="18">
        <f t="shared" ca="1" si="1144"/>
        <v>2.1567546000000002</v>
      </c>
      <c r="K6115" s="7">
        <f t="shared" ca="1" si="1145"/>
        <v>2.1567546000000002</v>
      </c>
      <c r="L6115" s="55" t="str">
        <f t="shared" si="1146"/>
        <v>t6107</v>
      </c>
      <c r="M6115" s="56">
        <v>1</v>
      </c>
      <c r="N6115" s="79">
        <f t="shared" ca="1" si="1151"/>
        <v>2.1567546000000002</v>
      </c>
    </row>
    <row r="6116" spans="1:14">
      <c r="A6116">
        <v>6108</v>
      </c>
      <c r="B6116">
        <f t="shared" si="1147"/>
        <v>37</v>
      </c>
      <c r="C6116">
        <f t="shared" si="1148"/>
        <v>3</v>
      </c>
      <c r="D6116">
        <f t="shared" si="1149"/>
        <v>12</v>
      </c>
      <c r="E6116">
        <f t="shared" si="1140"/>
        <v>78</v>
      </c>
      <c r="F6116">
        <f t="shared" ca="1" si="1141"/>
        <v>98</v>
      </c>
      <c r="G6116">
        <f t="shared" ca="1" si="1142"/>
        <v>5</v>
      </c>
      <c r="H6116">
        <f t="shared" ca="1" si="1143"/>
        <v>93</v>
      </c>
      <c r="I6116" s="6">
        <f t="shared" ca="1" si="1150"/>
        <v>0.71089199999999986</v>
      </c>
      <c r="J6116" s="18">
        <f t="shared" ca="1" si="1144"/>
        <v>2.0260421999999996</v>
      </c>
      <c r="K6116" s="7">
        <f t="shared" ca="1" si="1145"/>
        <v>2.0260421999999996</v>
      </c>
      <c r="L6116" s="55" t="str">
        <f t="shared" si="1146"/>
        <v>t6108</v>
      </c>
      <c r="M6116" s="56">
        <v>1</v>
      </c>
      <c r="N6116" s="79">
        <f t="shared" ca="1" si="1151"/>
        <v>2.0260421999999996</v>
      </c>
    </row>
    <row r="6117" spans="1:14">
      <c r="A6117">
        <v>6109</v>
      </c>
      <c r="B6117">
        <f t="shared" si="1147"/>
        <v>37</v>
      </c>
      <c r="C6117">
        <f t="shared" si="1148"/>
        <v>3</v>
      </c>
      <c r="D6117">
        <f t="shared" si="1149"/>
        <v>13</v>
      </c>
      <c r="E6117">
        <f t="shared" si="1140"/>
        <v>78</v>
      </c>
      <c r="F6117">
        <f t="shared" ca="1" si="1141"/>
        <v>98</v>
      </c>
      <c r="G6117">
        <f t="shared" ca="1" si="1142"/>
        <v>5</v>
      </c>
      <c r="H6117">
        <f t="shared" ca="1" si="1143"/>
        <v>92</v>
      </c>
      <c r="I6117" s="6">
        <f t="shared" ca="1" si="1150"/>
        <v>0.70324799999999998</v>
      </c>
      <c r="J6117" s="18">
        <f t="shared" ca="1" si="1144"/>
        <v>2.0042567999999998</v>
      </c>
      <c r="K6117" s="7">
        <f t="shared" ca="1" si="1145"/>
        <v>2.0042567999999998</v>
      </c>
      <c r="L6117" s="55" t="str">
        <f t="shared" si="1146"/>
        <v>t6109</v>
      </c>
      <c r="M6117" s="56">
        <v>1</v>
      </c>
      <c r="N6117" s="79">
        <f t="shared" ca="1" si="1151"/>
        <v>2.0042567999999998</v>
      </c>
    </row>
    <row r="6118" spans="1:14">
      <c r="A6118">
        <v>6110</v>
      </c>
      <c r="B6118">
        <f t="shared" si="1147"/>
        <v>37</v>
      </c>
      <c r="C6118">
        <f t="shared" si="1148"/>
        <v>3</v>
      </c>
      <c r="D6118">
        <f t="shared" si="1149"/>
        <v>14</v>
      </c>
      <c r="E6118">
        <f t="shared" si="1140"/>
        <v>78</v>
      </c>
      <c r="F6118">
        <f t="shared" ca="1" si="1141"/>
        <v>98</v>
      </c>
      <c r="G6118">
        <f t="shared" ca="1" si="1142"/>
        <v>5</v>
      </c>
      <c r="H6118">
        <f t="shared" ca="1" si="1143"/>
        <v>90</v>
      </c>
      <c r="I6118" s="6">
        <f t="shared" ca="1" si="1150"/>
        <v>0.6879599999999999</v>
      </c>
      <c r="J6118" s="18">
        <f t="shared" ca="1" si="1144"/>
        <v>1.9606859999999997</v>
      </c>
      <c r="K6118" s="7">
        <f t="shared" ca="1" si="1145"/>
        <v>1.9606859999999997</v>
      </c>
      <c r="L6118" s="55" t="str">
        <f t="shared" si="1146"/>
        <v>t6110</v>
      </c>
      <c r="M6118" s="56">
        <v>1</v>
      </c>
      <c r="N6118" s="79">
        <f t="shared" ca="1" si="1151"/>
        <v>1.9606859999999997</v>
      </c>
    </row>
    <row r="6119" spans="1:14">
      <c r="A6119">
        <v>6111</v>
      </c>
      <c r="B6119">
        <f t="shared" si="1147"/>
        <v>37</v>
      </c>
      <c r="C6119">
        <f t="shared" si="1148"/>
        <v>3</v>
      </c>
      <c r="D6119">
        <f t="shared" si="1149"/>
        <v>15</v>
      </c>
      <c r="E6119">
        <f t="shared" si="1140"/>
        <v>78</v>
      </c>
      <c r="F6119">
        <f t="shared" ca="1" si="1141"/>
        <v>98</v>
      </c>
      <c r="G6119">
        <f t="shared" ca="1" si="1142"/>
        <v>5</v>
      </c>
      <c r="H6119">
        <f t="shared" ca="1" si="1143"/>
        <v>88</v>
      </c>
      <c r="I6119" s="6">
        <f t="shared" ca="1" si="1150"/>
        <v>0.67267200000000005</v>
      </c>
      <c r="J6119" s="18">
        <f t="shared" ca="1" si="1144"/>
        <v>1.9171152000000002</v>
      </c>
      <c r="K6119" s="7">
        <f t="shared" ca="1" si="1145"/>
        <v>1.9171152000000005</v>
      </c>
      <c r="L6119" s="55" t="str">
        <f t="shared" si="1146"/>
        <v>t6111</v>
      </c>
      <c r="M6119" s="56">
        <v>1</v>
      </c>
      <c r="N6119" s="79">
        <f t="shared" ca="1" si="1151"/>
        <v>1.9171152000000005</v>
      </c>
    </row>
    <row r="6120" spans="1:14">
      <c r="A6120">
        <v>6112</v>
      </c>
      <c r="B6120">
        <f t="shared" si="1147"/>
        <v>37</v>
      </c>
      <c r="C6120">
        <f t="shared" si="1148"/>
        <v>3</v>
      </c>
      <c r="D6120">
        <f t="shared" si="1149"/>
        <v>16</v>
      </c>
      <c r="E6120">
        <f t="shared" si="1140"/>
        <v>78</v>
      </c>
      <c r="F6120">
        <f t="shared" ca="1" si="1141"/>
        <v>98</v>
      </c>
      <c r="G6120">
        <f t="shared" ca="1" si="1142"/>
        <v>5</v>
      </c>
      <c r="H6120">
        <f t="shared" ca="1" si="1143"/>
        <v>90</v>
      </c>
      <c r="I6120" s="6">
        <f t="shared" ca="1" si="1150"/>
        <v>0.6879599999999999</v>
      </c>
      <c r="J6120" s="18">
        <f t="shared" ca="1" si="1144"/>
        <v>1.9606859999999997</v>
      </c>
      <c r="K6120" s="7">
        <f t="shared" ca="1" si="1145"/>
        <v>1.9606859999999997</v>
      </c>
      <c r="L6120" s="55" t="str">
        <f t="shared" si="1146"/>
        <v>t6112</v>
      </c>
      <c r="M6120" s="56">
        <v>1</v>
      </c>
      <c r="N6120" s="79">
        <f t="shared" ca="1" si="1151"/>
        <v>1.9606859999999997</v>
      </c>
    </row>
    <row r="6121" spans="1:14">
      <c r="A6121">
        <v>6113</v>
      </c>
      <c r="B6121">
        <f t="shared" si="1147"/>
        <v>37</v>
      </c>
      <c r="C6121">
        <f t="shared" si="1148"/>
        <v>3</v>
      </c>
      <c r="D6121">
        <f t="shared" si="1149"/>
        <v>17</v>
      </c>
      <c r="E6121">
        <f t="shared" si="1140"/>
        <v>78</v>
      </c>
      <c r="F6121">
        <f t="shared" ca="1" si="1141"/>
        <v>98</v>
      </c>
      <c r="G6121">
        <f t="shared" ca="1" si="1142"/>
        <v>5</v>
      </c>
      <c r="H6121">
        <f t="shared" ca="1" si="1143"/>
        <v>92</v>
      </c>
      <c r="I6121" s="6">
        <f t="shared" ca="1" si="1150"/>
        <v>0.70324799999999998</v>
      </c>
      <c r="J6121" s="18">
        <f t="shared" ca="1" si="1144"/>
        <v>2.0042567999999998</v>
      </c>
      <c r="K6121" s="7">
        <f t="shared" ca="1" si="1145"/>
        <v>2.0042567999999998</v>
      </c>
      <c r="L6121" s="55" t="str">
        <f t="shared" si="1146"/>
        <v>t6113</v>
      </c>
      <c r="M6121" s="56">
        <v>1</v>
      </c>
      <c r="N6121" s="79">
        <f t="shared" ca="1" si="1151"/>
        <v>2.0042567999999998</v>
      </c>
    </row>
    <row r="6122" spans="1:14">
      <c r="A6122">
        <v>6114</v>
      </c>
      <c r="B6122">
        <f t="shared" si="1147"/>
        <v>37</v>
      </c>
      <c r="C6122">
        <f t="shared" si="1148"/>
        <v>3</v>
      </c>
      <c r="D6122">
        <f t="shared" si="1149"/>
        <v>18</v>
      </c>
      <c r="E6122">
        <f t="shared" si="1140"/>
        <v>78</v>
      </c>
      <c r="F6122">
        <f t="shared" ca="1" si="1141"/>
        <v>98</v>
      </c>
      <c r="G6122">
        <f t="shared" ca="1" si="1142"/>
        <v>5</v>
      </c>
      <c r="H6122">
        <f t="shared" ca="1" si="1143"/>
        <v>96</v>
      </c>
      <c r="I6122" s="6">
        <f t="shared" ca="1" si="1150"/>
        <v>0.73382399999999992</v>
      </c>
      <c r="J6122" s="18">
        <f t="shared" ca="1" si="1144"/>
        <v>2.0913983999999997</v>
      </c>
      <c r="K6122" s="7">
        <f t="shared" ca="1" si="1145"/>
        <v>2.0913983999999997</v>
      </c>
      <c r="L6122" s="55" t="str">
        <f t="shared" si="1146"/>
        <v>t6114</v>
      </c>
      <c r="M6122" s="56">
        <v>1</v>
      </c>
      <c r="N6122" s="79">
        <f t="shared" ca="1" si="1151"/>
        <v>2.0913983999999997</v>
      </c>
    </row>
    <row r="6123" spans="1:14">
      <c r="A6123">
        <v>6115</v>
      </c>
      <c r="B6123">
        <f t="shared" si="1147"/>
        <v>37</v>
      </c>
      <c r="C6123">
        <f t="shared" si="1148"/>
        <v>3</v>
      </c>
      <c r="D6123">
        <f t="shared" si="1149"/>
        <v>19</v>
      </c>
      <c r="E6123">
        <f t="shared" si="1140"/>
        <v>78</v>
      </c>
      <c r="F6123">
        <f t="shared" ca="1" si="1141"/>
        <v>98</v>
      </c>
      <c r="G6123">
        <f t="shared" ca="1" si="1142"/>
        <v>5</v>
      </c>
      <c r="H6123">
        <f t="shared" ca="1" si="1143"/>
        <v>98</v>
      </c>
      <c r="I6123" s="6">
        <f t="shared" ca="1" si="1150"/>
        <v>0.74911199999999989</v>
      </c>
      <c r="J6123" s="18">
        <f t="shared" ca="1" si="1144"/>
        <v>2.1349691999999996</v>
      </c>
      <c r="K6123" s="7">
        <f t="shared" ca="1" si="1145"/>
        <v>2.1349691999999996</v>
      </c>
      <c r="L6123" s="55" t="str">
        <f t="shared" si="1146"/>
        <v>t6115</v>
      </c>
      <c r="M6123" s="56">
        <v>1</v>
      </c>
      <c r="N6123" s="79">
        <f t="shared" ca="1" si="1151"/>
        <v>2.1349691999999996</v>
      </c>
    </row>
    <row r="6124" spans="1:14">
      <c r="A6124">
        <v>6116</v>
      </c>
      <c r="B6124">
        <f t="shared" si="1147"/>
        <v>37</v>
      </c>
      <c r="C6124">
        <f t="shared" si="1148"/>
        <v>3</v>
      </c>
      <c r="D6124">
        <f t="shared" si="1149"/>
        <v>20</v>
      </c>
      <c r="E6124">
        <f t="shared" si="1140"/>
        <v>78</v>
      </c>
      <c r="F6124">
        <f t="shared" ca="1" si="1141"/>
        <v>98</v>
      </c>
      <c r="G6124">
        <f t="shared" ca="1" si="1142"/>
        <v>5</v>
      </c>
      <c r="H6124">
        <f t="shared" ca="1" si="1143"/>
        <v>96</v>
      </c>
      <c r="I6124" s="6">
        <f t="shared" ca="1" si="1150"/>
        <v>0.73382399999999992</v>
      </c>
      <c r="J6124" s="18">
        <f t="shared" ca="1" si="1144"/>
        <v>2.0913983999999997</v>
      </c>
      <c r="K6124" s="7">
        <f t="shared" ca="1" si="1145"/>
        <v>2.0913983999999997</v>
      </c>
      <c r="L6124" s="55" t="str">
        <f t="shared" si="1146"/>
        <v>t6116</v>
      </c>
      <c r="M6124" s="56">
        <v>1</v>
      </c>
      <c r="N6124" s="79">
        <f t="shared" ca="1" si="1151"/>
        <v>2.0913983999999997</v>
      </c>
    </row>
    <row r="6125" spans="1:14">
      <c r="A6125">
        <v>6117</v>
      </c>
      <c r="B6125">
        <f t="shared" si="1147"/>
        <v>37</v>
      </c>
      <c r="C6125">
        <f t="shared" si="1148"/>
        <v>3</v>
      </c>
      <c r="D6125">
        <f t="shared" si="1149"/>
        <v>21</v>
      </c>
      <c r="E6125">
        <f t="shared" si="1140"/>
        <v>78</v>
      </c>
      <c r="F6125">
        <f t="shared" ca="1" si="1141"/>
        <v>98</v>
      </c>
      <c r="G6125">
        <f t="shared" ca="1" si="1142"/>
        <v>5</v>
      </c>
      <c r="H6125">
        <f t="shared" ca="1" si="1143"/>
        <v>90</v>
      </c>
      <c r="I6125" s="6">
        <f t="shared" ca="1" si="1150"/>
        <v>0.6879599999999999</v>
      </c>
      <c r="J6125" s="18">
        <f t="shared" ca="1" si="1144"/>
        <v>1.9606859999999997</v>
      </c>
      <c r="K6125" s="7">
        <f t="shared" ca="1" si="1145"/>
        <v>1.9606859999999997</v>
      </c>
      <c r="L6125" s="55" t="str">
        <f t="shared" si="1146"/>
        <v>t6117</v>
      </c>
      <c r="M6125" s="56">
        <v>1</v>
      </c>
      <c r="N6125" s="79">
        <f t="shared" ca="1" si="1151"/>
        <v>1.9606859999999997</v>
      </c>
    </row>
    <row r="6126" spans="1:14">
      <c r="A6126">
        <v>6118</v>
      </c>
      <c r="B6126">
        <f t="shared" si="1147"/>
        <v>37</v>
      </c>
      <c r="C6126">
        <f t="shared" si="1148"/>
        <v>3</v>
      </c>
      <c r="D6126">
        <f t="shared" si="1149"/>
        <v>22</v>
      </c>
      <c r="E6126">
        <f t="shared" si="1140"/>
        <v>78</v>
      </c>
      <c r="F6126">
        <f t="shared" ca="1" si="1141"/>
        <v>98</v>
      </c>
      <c r="G6126">
        <f t="shared" ca="1" si="1142"/>
        <v>5</v>
      </c>
      <c r="H6126">
        <f t="shared" ca="1" si="1143"/>
        <v>80</v>
      </c>
      <c r="I6126" s="6">
        <f t="shared" ca="1" si="1150"/>
        <v>0.61152000000000006</v>
      </c>
      <c r="J6126" s="18">
        <f t="shared" ca="1" si="1144"/>
        <v>1.7428320000000002</v>
      </c>
      <c r="K6126" s="7">
        <f t="shared" ca="1" si="1145"/>
        <v>1.7428320000000002</v>
      </c>
      <c r="L6126" s="55" t="str">
        <f t="shared" si="1146"/>
        <v>t6118</v>
      </c>
      <c r="M6126" s="56">
        <v>1</v>
      </c>
      <c r="N6126" s="79">
        <f t="shared" ca="1" si="1151"/>
        <v>1.7428320000000002</v>
      </c>
    </row>
    <row r="6127" spans="1:14">
      <c r="A6127">
        <v>6119</v>
      </c>
      <c r="B6127">
        <f t="shared" si="1147"/>
        <v>37</v>
      </c>
      <c r="C6127">
        <f t="shared" si="1148"/>
        <v>3</v>
      </c>
      <c r="D6127">
        <f t="shared" si="1149"/>
        <v>23</v>
      </c>
      <c r="E6127">
        <f t="shared" si="1140"/>
        <v>78</v>
      </c>
      <c r="F6127">
        <f t="shared" ca="1" si="1141"/>
        <v>98</v>
      </c>
      <c r="G6127">
        <f t="shared" ca="1" si="1142"/>
        <v>5</v>
      </c>
      <c r="H6127">
        <f t="shared" ca="1" si="1143"/>
        <v>70</v>
      </c>
      <c r="I6127" s="6">
        <f t="shared" ca="1" si="1150"/>
        <v>0.53508</v>
      </c>
      <c r="J6127" s="18">
        <f t="shared" ca="1" si="1144"/>
        <v>1.5249779999999999</v>
      </c>
      <c r="K6127" s="7">
        <f t="shared" ca="1" si="1145"/>
        <v>1.5249780000000002</v>
      </c>
      <c r="L6127" s="55" t="str">
        <f t="shared" si="1146"/>
        <v>t6119</v>
      </c>
      <c r="M6127" s="56">
        <v>1</v>
      </c>
      <c r="N6127" s="79">
        <f t="shared" ca="1" si="1151"/>
        <v>1.5249780000000002</v>
      </c>
    </row>
    <row r="6128" spans="1:14">
      <c r="A6128">
        <v>6120</v>
      </c>
      <c r="B6128">
        <f t="shared" si="1147"/>
        <v>37</v>
      </c>
      <c r="C6128">
        <f t="shared" si="1148"/>
        <v>4</v>
      </c>
      <c r="D6128">
        <f t="shared" si="1149"/>
        <v>0</v>
      </c>
      <c r="E6128">
        <f t="shared" si="1140"/>
        <v>78</v>
      </c>
      <c r="F6128">
        <f t="shared" ca="1" si="1141"/>
        <v>96</v>
      </c>
      <c r="G6128">
        <f t="shared" ca="1" si="1142"/>
        <v>5</v>
      </c>
      <c r="H6128">
        <f t="shared" ca="1" si="1143"/>
        <v>63</v>
      </c>
      <c r="I6128" s="6">
        <f t="shared" ca="1" si="1150"/>
        <v>0.47174399999999994</v>
      </c>
      <c r="J6128" s="18">
        <f t="shared" ca="1" si="1144"/>
        <v>1.3444703999999998</v>
      </c>
      <c r="K6128" s="7">
        <f t="shared" ca="1" si="1145"/>
        <v>1.3444703999999998</v>
      </c>
      <c r="L6128" s="55" t="str">
        <f t="shared" si="1146"/>
        <v>t6120</v>
      </c>
      <c r="M6128" s="56">
        <v>1</v>
      </c>
      <c r="N6128" s="79">
        <f t="shared" ca="1" si="1151"/>
        <v>1.3444703999999998</v>
      </c>
    </row>
    <row r="6129" spans="1:14">
      <c r="A6129">
        <v>6121</v>
      </c>
      <c r="B6129">
        <f t="shared" si="1147"/>
        <v>37</v>
      </c>
      <c r="C6129">
        <f t="shared" si="1148"/>
        <v>4</v>
      </c>
      <c r="D6129">
        <f t="shared" si="1149"/>
        <v>1</v>
      </c>
      <c r="E6129">
        <f t="shared" si="1140"/>
        <v>78</v>
      </c>
      <c r="F6129">
        <f t="shared" ca="1" si="1141"/>
        <v>96</v>
      </c>
      <c r="G6129">
        <f t="shared" ca="1" si="1142"/>
        <v>5</v>
      </c>
      <c r="H6129">
        <f t="shared" ca="1" si="1143"/>
        <v>62</v>
      </c>
      <c r="I6129" s="6">
        <f t="shared" ca="1" si="1150"/>
        <v>0.46425599999999995</v>
      </c>
      <c r="J6129" s="18">
        <f t="shared" ca="1" si="1144"/>
        <v>1.3231295999999999</v>
      </c>
      <c r="K6129" s="7">
        <f t="shared" ca="1" si="1145"/>
        <v>1.3231295999999999</v>
      </c>
      <c r="L6129" s="55" t="str">
        <f t="shared" si="1146"/>
        <v>t6121</v>
      </c>
      <c r="M6129" s="56">
        <v>1</v>
      </c>
      <c r="N6129" s="79">
        <f t="shared" ca="1" si="1151"/>
        <v>1.3231295999999999</v>
      </c>
    </row>
    <row r="6130" spans="1:14">
      <c r="A6130">
        <v>6122</v>
      </c>
      <c r="B6130">
        <f t="shared" si="1147"/>
        <v>37</v>
      </c>
      <c r="C6130">
        <f t="shared" si="1148"/>
        <v>4</v>
      </c>
      <c r="D6130">
        <f t="shared" si="1149"/>
        <v>2</v>
      </c>
      <c r="E6130">
        <f t="shared" si="1140"/>
        <v>78</v>
      </c>
      <c r="F6130">
        <f t="shared" ca="1" si="1141"/>
        <v>96</v>
      </c>
      <c r="G6130">
        <f t="shared" ca="1" si="1142"/>
        <v>5</v>
      </c>
      <c r="H6130">
        <f t="shared" ca="1" si="1143"/>
        <v>60</v>
      </c>
      <c r="I6130" s="6">
        <f t="shared" ca="1" si="1150"/>
        <v>0.44927999999999996</v>
      </c>
      <c r="J6130" s="18">
        <f t="shared" ca="1" si="1144"/>
        <v>1.2804479999999998</v>
      </c>
      <c r="K6130" s="7">
        <f t="shared" ca="1" si="1145"/>
        <v>1.2804479999999998</v>
      </c>
      <c r="L6130" s="55" t="str">
        <f t="shared" si="1146"/>
        <v>t6122</v>
      </c>
      <c r="M6130" s="56">
        <v>1</v>
      </c>
      <c r="N6130" s="79">
        <f t="shared" ca="1" si="1151"/>
        <v>1.2804479999999998</v>
      </c>
    </row>
    <row r="6131" spans="1:14">
      <c r="A6131">
        <v>6123</v>
      </c>
      <c r="B6131">
        <f t="shared" si="1147"/>
        <v>37</v>
      </c>
      <c r="C6131">
        <f t="shared" si="1148"/>
        <v>4</v>
      </c>
      <c r="D6131">
        <f t="shared" si="1149"/>
        <v>3</v>
      </c>
      <c r="E6131">
        <f t="shared" si="1140"/>
        <v>78</v>
      </c>
      <c r="F6131">
        <f t="shared" ca="1" si="1141"/>
        <v>96</v>
      </c>
      <c r="G6131">
        <f t="shared" ca="1" si="1142"/>
        <v>5</v>
      </c>
      <c r="H6131">
        <f t="shared" ca="1" si="1143"/>
        <v>58</v>
      </c>
      <c r="I6131" s="6">
        <f t="shared" ca="1" si="1150"/>
        <v>0.43430399999999991</v>
      </c>
      <c r="J6131" s="18">
        <f t="shared" ca="1" si="1144"/>
        <v>1.2377663999999997</v>
      </c>
      <c r="K6131" s="7">
        <f t="shared" ca="1" si="1145"/>
        <v>1.2377663999999997</v>
      </c>
      <c r="L6131" s="55" t="str">
        <f t="shared" si="1146"/>
        <v>t6123</v>
      </c>
      <c r="M6131" s="56">
        <v>1</v>
      </c>
      <c r="N6131" s="79">
        <f t="shared" ca="1" si="1151"/>
        <v>1.2377663999999997</v>
      </c>
    </row>
    <row r="6132" spans="1:14">
      <c r="A6132">
        <v>6124</v>
      </c>
      <c r="B6132">
        <f t="shared" si="1147"/>
        <v>37</v>
      </c>
      <c r="C6132">
        <f t="shared" si="1148"/>
        <v>4</v>
      </c>
      <c r="D6132">
        <f t="shared" si="1149"/>
        <v>4</v>
      </c>
      <c r="E6132">
        <f t="shared" si="1140"/>
        <v>78</v>
      </c>
      <c r="F6132">
        <f t="shared" ca="1" si="1141"/>
        <v>96</v>
      </c>
      <c r="G6132">
        <f t="shared" ca="1" si="1142"/>
        <v>5</v>
      </c>
      <c r="H6132">
        <f t="shared" ca="1" si="1143"/>
        <v>59</v>
      </c>
      <c r="I6132" s="6">
        <f t="shared" ca="1" si="1150"/>
        <v>0.44179199999999996</v>
      </c>
      <c r="J6132" s="18">
        <f t="shared" ca="1" si="1144"/>
        <v>1.2591071999999999</v>
      </c>
      <c r="K6132" s="7">
        <f t="shared" ca="1" si="1145"/>
        <v>1.2591071999999999</v>
      </c>
      <c r="L6132" s="55" t="str">
        <f t="shared" si="1146"/>
        <v>t6124</v>
      </c>
      <c r="M6132" s="56">
        <v>1</v>
      </c>
      <c r="N6132" s="79">
        <f t="shared" ca="1" si="1151"/>
        <v>1.2591071999999999</v>
      </c>
    </row>
    <row r="6133" spans="1:14">
      <c r="A6133">
        <v>6125</v>
      </c>
      <c r="B6133">
        <f t="shared" si="1147"/>
        <v>37</v>
      </c>
      <c r="C6133">
        <f t="shared" si="1148"/>
        <v>4</v>
      </c>
      <c r="D6133">
        <f t="shared" si="1149"/>
        <v>5</v>
      </c>
      <c r="E6133">
        <f t="shared" si="1140"/>
        <v>78</v>
      </c>
      <c r="F6133">
        <f t="shared" ca="1" si="1141"/>
        <v>96</v>
      </c>
      <c r="G6133">
        <f t="shared" ca="1" si="1142"/>
        <v>5</v>
      </c>
      <c r="H6133">
        <f t="shared" ca="1" si="1143"/>
        <v>65</v>
      </c>
      <c r="I6133" s="6">
        <f t="shared" ca="1" si="1150"/>
        <v>0.48671999999999999</v>
      </c>
      <c r="J6133" s="18">
        <f t="shared" ca="1" si="1144"/>
        <v>1.3871519999999999</v>
      </c>
      <c r="K6133" s="7">
        <f t="shared" ca="1" si="1145"/>
        <v>1.3871519999999999</v>
      </c>
      <c r="L6133" s="55" t="str">
        <f t="shared" si="1146"/>
        <v>t6125</v>
      </c>
      <c r="M6133" s="56">
        <v>1</v>
      </c>
      <c r="N6133" s="79">
        <f t="shared" ca="1" si="1151"/>
        <v>1.3871519999999999</v>
      </c>
    </row>
    <row r="6134" spans="1:14">
      <c r="A6134">
        <v>6126</v>
      </c>
      <c r="B6134">
        <f t="shared" si="1147"/>
        <v>37</v>
      </c>
      <c r="C6134">
        <f t="shared" si="1148"/>
        <v>4</v>
      </c>
      <c r="D6134">
        <f t="shared" si="1149"/>
        <v>6</v>
      </c>
      <c r="E6134">
        <f t="shared" si="1140"/>
        <v>78</v>
      </c>
      <c r="F6134">
        <f t="shared" ca="1" si="1141"/>
        <v>96</v>
      </c>
      <c r="G6134">
        <f t="shared" ca="1" si="1142"/>
        <v>5</v>
      </c>
      <c r="H6134">
        <f t="shared" ca="1" si="1143"/>
        <v>72</v>
      </c>
      <c r="I6134" s="6">
        <f t="shared" ca="1" si="1150"/>
        <v>0.53913599999999995</v>
      </c>
      <c r="J6134" s="18">
        <f t="shared" ca="1" si="1144"/>
        <v>1.5365375999999999</v>
      </c>
      <c r="K6134" s="7">
        <f t="shared" ca="1" si="1145"/>
        <v>1.5365375999999999</v>
      </c>
      <c r="L6134" s="55" t="str">
        <f t="shared" si="1146"/>
        <v>t6126</v>
      </c>
      <c r="M6134" s="56">
        <v>1</v>
      </c>
      <c r="N6134" s="79">
        <f t="shared" ca="1" si="1151"/>
        <v>1.5365375999999999</v>
      </c>
    </row>
    <row r="6135" spans="1:14">
      <c r="A6135">
        <v>6127</v>
      </c>
      <c r="B6135">
        <f t="shared" si="1147"/>
        <v>37</v>
      </c>
      <c r="C6135">
        <f t="shared" si="1148"/>
        <v>4</v>
      </c>
      <c r="D6135">
        <f t="shared" si="1149"/>
        <v>7</v>
      </c>
      <c r="E6135">
        <f t="shared" si="1140"/>
        <v>78</v>
      </c>
      <c r="F6135">
        <f t="shared" ca="1" si="1141"/>
        <v>96</v>
      </c>
      <c r="G6135">
        <f t="shared" ca="1" si="1142"/>
        <v>5</v>
      </c>
      <c r="H6135">
        <f t="shared" ca="1" si="1143"/>
        <v>85</v>
      </c>
      <c r="I6135" s="6">
        <f t="shared" ca="1" si="1150"/>
        <v>0.63647999999999993</v>
      </c>
      <c r="J6135" s="18">
        <f t="shared" ca="1" si="1144"/>
        <v>1.8139679999999998</v>
      </c>
      <c r="K6135" s="7">
        <f t="shared" ca="1" si="1145"/>
        <v>1.8139679999999998</v>
      </c>
      <c r="L6135" s="55" t="str">
        <f t="shared" si="1146"/>
        <v>t6127</v>
      </c>
      <c r="M6135" s="56">
        <v>1</v>
      </c>
      <c r="N6135" s="79">
        <f t="shared" ca="1" si="1151"/>
        <v>1.8139679999999998</v>
      </c>
    </row>
    <row r="6136" spans="1:14">
      <c r="A6136">
        <v>6128</v>
      </c>
      <c r="B6136">
        <f t="shared" si="1147"/>
        <v>37</v>
      </c>
      <c r="C6136">
        <f t="shared" si="1148"/>
        <v>4</v>
      </c>
      <c r="D6136">
        <f t="shared" si="1149"/>
        <v>8</v>
      </c>
      <c r="E6136">
        <f t="shared" si="1140"/>
        <v>78</v>
      </c>
      <c r="F6136">
        <f t="shared" ca="1" si="1141"/>
        <v>96</v>
      </c>
      <c r="G6136">
        <f t="shared" ca="1" si="1142"/>
        <v>5</v>
      </c>
      <c r="H6136">
        <f t="shared" ca="1" si="1143"/>
        <v>95</v>
      </c>
      <c r="I6136" s="6">
        <f t="shared" ca="1" si="1150"/>
        <v>0.71135999999999999</v>
      </c>
      <c r="J6136" s="18">
        <f t="shared" ca="1" si="1144"/>
        <v>2.0273759999999998</v>
      </c>
      <c r="K6136" s="7">
        <f t="shared" ca="1" si="1145"/>
        <v>2.0273759999999998</v>
      </c>
      <c r="L6136" s="55" t="str">
        <f t="shared" si="1146"/>
        <v>t6128</v>
      </c>
      <c r="M6136" s="56">
        <v>1</v>
      </c>
      <c r="N6136" s="79">
        <f t="shared" ca="1" si="1151"/>
        <v>2.0273759999999998</v>
      </c>
    </row>
    <row r="6137" spans="1:14">
      <c r="A6137">
        <v>6129</v>
      </c>
      <c r="B6137">
        <f t="shared" si="1147"/>
        <v>37</v>
      </c>
      <c r="C6137">
        <f t="shared" si="1148"/>
        <v>4</v>
      </c>
      <c r="D6137">
        <f t="shared" si="1149"/>
        <v>9</v>
      </c>
      <c r="E6137">
        <f t="shared" si="1140"/>
        <v>78</v>
      </c>
      <c r="F6137">
        <f t="shared" ca="1" si="1141"/>
        <v>96</v>
      </c>
      <c r="G6137">
        <f t="shared" ca="1" si="1142"/>
        <v>5</v>
      </c>
      <c r="H6137">
        <f t="shared" ca="1" si="1143"/>
        <v>99</v>
      </c>
      <c r="I6137" s="6">
        <f t="shared" ca="1" si="1150"/>
        <v>0.74131199999999997</v>
      </c>
      <c r="J6137" s="18">
        <f t="shared" ca="1" si="1144"/>
        <v>2.1127392</v>
      </c>
      <c r="K6137" s="7">
        <f t="shared" ca="1" si="1145"/>
        <v>2.1127392</v>
      </c>
      <c r="L6137" s="55" t="str">
        <f t="shared" si="1146"/>
        <v>t6129</v>
      </c>
      <c r="M6137" s="56">
        <v>1</v>
      </c>
      <c r="N6137" s="79">
        <f t="shared" ca="1" si="1151"/>
        <v>2.1127392</v>
      </c>
    </row>
    <row r="6138" spans="1:14">
      <c r="A6138">
        <v>6130</v>
      </c>
      <c r="B6138">
        <f t="shared" si="1147"/>
        <v>37</v>
      </c>
      <c r="C6138">
        <f t="shared" si="1148"/>
        <v>4</v>
      </c>
      <c r="D6138">
        <f t="shared" si="1149"/>
        <v>10</v>
      </c>
      <c r="E6138">
        <f t="shared" si="1140"/>
        <v>78</v>
      </c>
      <c r="F6138">
        <f t="shared" ca="1" si="1141"/>
        <v>96</v>
      </c>
      <c r="G6138">
        <f t="shared" ca="1" si="1142"/>
        <v>5</v>
      </c>
      <c r="H6138">
        <f t="shared" ca="1" si="1143"/>
        <v>100</v>
      </c>
      <c r="I6138" s="6">
        <f t="shared" ca="1" si="1150"/>
        <v>0.74879999999999991</v>
      </c>
      <c r="J6138" s="18">
        <f t="shared" ca="1" si="1144"/>
        <v>2.13408</v>
      </c>
      <c r="K6138" s="7">
        <f t="shared" ca="1" si="1145"/>
        <v>2.13408</v>
      </c>
      <c r="L6138" s="55" t="str">
        <f t="shared" si="1146"/>
        <v>t6130</v>
      </c>
      <c r="M6138" s="56">
        <v>1</v>
      </c>
      <c r="N6138" s="79">
        <f t="shared" ca="1" si="1151"/>
        <v>2.13408</v>
      </c>
    </row>
    <row r="6139" spans="1:14">
      <c r="A6139">
        <v>6131</v>
      </c>
      <c r="B6139">
        <f t="shared" si="1147"/>
        <v>37</v>
      </c>
      <c r="C6139">
        <f t="shared" si="1148"/>
        <v>4</v>
      </c>
      <c r="D6139">
        <f t="shared" si="1149"/>
        <v>11</v>
      </c>
      <c r="E6139">
        <f t="shared" si="1140"/>
        <v>78</v>
      </c>
      <c r="F6139">
        <f t="shared" ca="1" si="1141"/>
        <v>96</v>
      </c>
      <c r="G6139">
        <f t="shared" ca="1" si="1142"/>
        <v>5</v>
      </c>
      <c r="H6139">
        <f t="shared" ca="1" si="1143"/>
        <v>99</v>
      </c>
      <c r="I6139" s="6">
        <f t="shared" ca="1" si="1150"/>
        <v>0.74131199999999997</v>
      </c>
      <c r="J6139" s="18">
        <f t="shared" ca="1" si="1144"/>
        <v>2.1127392</v>
      </c>
      <c r="K6139" s="7">
        <f t="shared" ca="1" si="1145"/>
        <v>2.1127392</v>
      </c>
      <c r="L6139" s="55" t="str">
        <f t="shared" si="1146"/>
        <v>t6131</v>
      </c>
      <c r="M6139" s="56">
        <v>1</v>
      </c>
      <c r="N6139" s="79">
        <f t="shared" ca="1" si="1151"/>
        <v>2.1127392</v>
      </c>
    </row>
    <row r="6140" spans="1:14">
      <c r="A6140">
        <v>6132</v>
      </c>
      <c r="B6140">
        <f t="shared" si="1147"/>
        <v>37</v>
      </c>
      <c r="C6140">
        <f t="shared" si="1148"/>
        <v>4</v>
      </c>
      <c r="D6140">
        <f t="shared" si="1149"/>
        <v>12</v>
      </c>
      <c r="E6140">
        <f t="shared" si="1140"/>
        <v>78</v>
      </c>
      <c r="F6140">
        <f t="shared" ca="1" si="1141"/>
        <v>96</v>
      </c>
      <c r="G6140">
        <f t="shared" ca="1" si="1142"/>
        <v>5</v>
      </c>
      <c r="H6140">
        <f t="shared" ca="1" si="1143"/>
        <v>93</v>
      </c>
      <c r="I6140" s="6">
        <f t="shared" ca="1" si="1150"/>
        <v>0.69638399999999989</v>
      </c>
      <c r="J6140" s="18">
        <f t="shared" ca="1" si="1144"/>
        <v>1.9846943999999997</v>
      </c>
      <c r="K6140" s="7">
        <f t="shared" ca="1" si="1145"/>
        <v>1.9846943999999995</v>
      </c>
      <c r="L6140" s="55" t="str">
        <f t="shared" si="1146"/>
        <v>t6132</v>
      </c>
      <c r="M6140" s="56">
        <v>1</v>
      </c>
      <c r="N6140" s="79">
        <f t="shared" ca="1" si="1151"/>
        <v>1.9846943999999995</v>
      </c>
    </row>
    <row r="6141" spans="1:14">
      <c r="A6141">
        <v>6133</v>
      </c>
      <c r="B6141">
        <f t="shared" si="1147"/>
        <v>37</v>
      </c>
      <c r="C6141">
        <f t="shared" si="1148"/>
        <v>4</v>
      </c>
      <c r="D6141">
        <f t="shared" si="1149"/>
        <v>13</v>
      </c>
      <c r="E6141">
        <f t="shared" si="1140"/>
        <v>78</v>
      </c>
      <c r="F6141">
        <f t="shared" ca="1" si="1141"/>
        <v>96</v>
      </c>
      <c r="G6141">
        <f t="shared" ca="1" si="1142"/>
        <v>5</v>
      </c>
      <c r="H6141">
        <f t="shared" ca="1" si="1143"/>
        <v>92</v>
      </c>
      <c r="I6141" s="6">
        <f t="shared" ca="1" si="1150"/>
        <v>0.68889599999999984</v>
      </c>
      <c r="J6141" s="18">
        <f t="shared" ca="1" si="1144"/>
        <v>1.9633535999999996</v>
      </c>
      <c r="K6141" s="7">
        <f t="shared" ca="1" si="1145"/>
        <v>1.9633535999999996</v>
      </c>
      <c r="L6141" s="55" t="str">
        <f t="shared" si="1146"/>
        <v>t6133</v>
      </c>
      <c r="M6141" s="56">
        <v>1</v>
      </c>
      <c r="N6141" s="79">
        <f t="shared" ca="1" si="1151"/>
        <v>1.9633535999999996</v>
      </c>
    </row>
    <row r="6142" spans="1:14">
      <c r="A6142">
        <v>6134</v>
      </c>
      <c r="B6142">
        <f t="shared" si="1147"/>
        <v>37</v>
      </c>
      <c r="C6142">
        <f t="shared" si="1148"/>
        <v>4</v>
      </c>
      <c r="D6142">
        <f t="shared" si="1149"/>
        <v>14</v>
      </c>
      <c r="E6142">
        <f t="shared" si="1140"/>
        <v>78</v>
      </c>
      <c r="F6142">
        <f t="shared" ca="1" si="1141"/>
        <v>96</v>
      </c>
      <c r="G6142">
        <f t="shared" ca="1" si="1142"/>
        <v>5</v>
      </c>
      <c r="H6142">
        <f t="shared" ca="1" si="1143"/>
        <v>90</v>
      </c>
      <c r="I6142" s="6">
        <f t="shared" ca="1" si="1150"/>
        <v>0.67391999999999996</v>
      </c>
      <c r="J6142" s="18">
        <f t="shared" ca="1" si="1144"/>
        <v>1.9206719999999999</v>
      </c>
      <c r="K6142" s="7">
        <f t="shared" ca="1" si="1145"/>
        <v>1.9206720000000002</v>
      </c>
      <c r="L6142" s="55" t="str">
        <f t="shared" si="1146"/>
        <v>t6134</v>
      </c>
      <c r="M6142" s="56">
        <v>1</v>
      </c>
      <c r="N6142" s="79">
        <f t="shared" ca="1" si="1151"/>
        <v>1.9206720000000002</v>
      </c>
    </row>
    <row r="6143" spans="1:14">
      <c r="A6143">
        <v>6135</v>
      </c>
      <c r="B6143">
        <f t="shared" si="1147"/>
        <v>37</v>
      </c>
      <c r="C6143">
        <f t="shared" si="1148"/>
        <v>4</v>
      </c>
      <c r="D6143">
        <f t="shared" si="1149"/>
        <v>15</v>
      </c>
      <c r="E6143">
        <f t="shared" si="1140"/>
        <v>78</v>
      </c>
      <c r="F6143">
        <f t="shared" ca="1" si="1141"/>
        <v>96</v>
      </c>
      <c r="G6143">
        <f t="shared" ca="1" si="1142"/>
        <v>5</v>
      </c>
      <c r="H6143">
        <f t="shared" ca="1" si="1143"/>
        <v>88</v>
      </c>
      <c r="I6143" s="6">
        <f t="shared" ca="1" si="1150"/>
        <v>0.65894399999999986</v>
      </c>
      <c r="J6143" s="18">
        <f t="shared" ca="1" si="1144"/>
        <v>1.8779903999999996</v>
      </c>
      <c r="K6143" s="7">
        <f t="shared" ca="1" si="1145"/>
        <v>1.8779903999999996</v>
      </c>
      <c r="L6143" s="55" t="str">
        <f t="shared" si="1146"/>
        <v>t6135</v>
      </c>
      <c r="M6143" s="56">
        <v>1</v>
      </c>
      <c r="N6143" s="79">
        <f t="shared" ca="1" si="1151"/>
        <v>1.8779903999999996</v>
      </c>
    </row>
    <row r="6144" spans="1:14">
      <c r="A6144">
        <v>6136</v>
      </c>
      <c r="B6144">
        <f t="shared" si="1147"/>
        <v>37</v>
      </c>
      <c r="C6144">
        <f t="shared" si="1148"/>
        <v>4</v>
      </c>
      <c r="D6144">
        <f t="shared" si="1149"/>
        <v>16</v>
      </c>
      <c r="E6144">
        <f t="shared" si="1140"/>
        <v>78</v>
      </c>
      <c r="F6144">
        <f t="shared" ca="1" si="1141"/>
        <v>96</v>
      </c>
      <c r="G6144">
        <f t="shared" ca="1" si="1142"/>
        <v>5</v>
      </c>
      <c r="H6144">
        <f t="shared" ca="1" si="1143"/>
        <v>90</v>
      </c>
      <c r="I6144" s="6">
        <f t="shared" ca="1" si="1150"/>
        <v>0.67391999999999996</v>
      </c>
      <c r="J6144" s="18">
        <f t="shared" ca="1" si="1144"/>
        <v>1.9206719999999999</v>
      </c>
      <c r="K6144" s="7">
        <f t="shared" ca="1" si="1145"/>
        <v>1.9206720000000002</v>
      </c>
      <c r="L6144" s="55" t="str">
        <f t="shared" si="1146"/>
        <v>t6136</v>
      </c>
      <c r="M6144" s="56">
        <v>1</v>
      </c>
      <c r="N6144" s="79">
        <f t="shared" ca="1" si="1151"/>
        <v>1.9206720000000002</v>
      </c>
    </row>
    <row r="6145" spans="1:14">
      <c r="A6145">
        <v>6137</v>
      </c>
      <c r="B6145">
        <f t="shared" si="1147"/>
        <v>37</v>
      </c>
      <c r="C6145">
        <f t="shared" si="1148"/>
        <v>4</v>
      </c>
      <c r="D6145">
        <f t="shared" si="1149"/>
        <v>17</v>
      </c>
      <c r="E6145">
        <f t="shared" si="1140"/>
        <v>78</v>
      </c>
      <c r="F6145">
        <f t="shared" ca="1" si="1141"/>
        <v>96</v>
      </c>
      <c r="G6145">
        <f t="shared" ca="1" si="1142"/>
        <v>5</v>
      </c>
      <c r="H6145">
        <f t="shared" ca="1" si="1143"/>
        <v>92</v>
      </c>
      <c r="I6145" s="6">
        <f t="shared" ca="1" si="1150"/>
        <v>0.68889599999999984</v>
      </c>
      <c r="J6145" s="18">
        <f t="shared" ca="1" si="1144"/>
        <v>1.9633535999999996</v>
      </c>
      <c r="K6145" s="7">
        <f t="shared" ca="1" si="1145"/>
        <v>1.9633535999999996</v>
      </c>
      <c r="L6145" s="55" t="str">
        <f t="shared" si="1146"/>
        <v>t6137</v>
      </c>
      <c r="M6145" s="56">
        <v>1</v>
      </c>
      <c r="N6145" s="79">
        <f t="shared" ca="1" si="1151"/>
        <v>1.9633535999999996</v>
      </c>
    </row>
    <row r="6146" spans="1:14">
      <c r="A6146">
        <v>6138</v>
      </c>
      <c r="B6146">
        <f t="shared" si="1147"/>
        <v>37</v>
      </c>
      <c r="C6146">
        <f t="shared" si="1148"/>
        <v>4</v>
      </c>
      <c r="D6146">
        <f t="shared" si="1149"/>
        <v>18</v>
      </c>
      <c r="E6146">
        <f t="shared" si="1140"/>
        <v>78</v>
      </c>
      <c r="F6146">
        <f t="shared" ca="1" si="1141"/>
        <v>96</v>
      </c>
      <c r="G6146">
        <f t="shared" ca="1" si="1142"/>
        <v>5</v>
      </c>
      <c r="H6146">
        <f t="shared" ca="1" si="1143"/>
        <v>96</v>
      </c>
      <c r="I6146" s="6">
        <f t="shared" ca="1" si="1150"/>
        <v>0.71884799999999982</v>
      </c>
      <c r="J6146" s="18">
        <f t="shared" ca="1" si="1144"/>
        <v>2.0487167999999993</v>
      </c>
      <c r="K6146" s="7">
        <f t="shared" ca="1" si="1145"/>
        <v>2.0487167999999993</v>
      </c>
      <c r="L6146" s="55" t="str">
        <f t="shared" si="1146"/>
        <v>t6138</v>
      </c>
      <c r="M6146" s="56">
        <v>1</v>
      </c>
      <c r="N6146" s="79">
        <f t="shared" ca="1" si="1151"/>
        <v>2.0487167999999993</v>
      </c>
    </row>
    <row r="6147" spans="1:14">
      <c r="A6147">
        <v>6139</v>
      </c>
      <c r="B6147">
        <f t="shared" si="1147"/>
        <v>37</v>
      </c>
      <c r="C6147">
        <f t="shared" si="1148"/>
        <v>4</v>
      </c>
      <c r="D6147">
        <f t="shared" si="1149"/>
        <v>19</v>
      </c>
      <c r="E6147">
        <f t="shared" si="1140"/>
        <v>78</v>
      </c>
      <c r="F6147">
        <f t="shared" ca="1" si="1141"/>
        <v>96</v>
      </c>
      <c r="G6147">
        <f t="shared" ca="1" si="1142"/>
        <v>5</v>
      </c>
      <c r="H6147">
        <f t="shared" ca="1" si="1143"/>
        <v>98</v>
      </c>
      <c r="I6147" s="6">
        <f t="shared" ca="1" si="1150"/>
        <v>0.73382399999999992</v>
      </c>
      <c r="J6147" s="18">
        <f t="shared" ca="1" si="1144"/>
        <v>2.0913983999999997</v>
      </c>
      <c r="K6147" s="7">
        <f t="shared" ca="1" si="1145"/>
        <v>2.0913983999999997</v>
      </c>
      <c r="L6147" s="55" t="str">
        <f t="shared" si="1146"/>
        <v>t6139</v>
      </c>
      <c r="M6147" s="56">
        <v>1</v>
      </c>
      <c r="N6147" s="79">
        <f t="shared" ca="1" si="1151"/>
        <v>2.0913983999999997</v>
      </c>
    </row>
    <row r="6148" spans="1:14">
      <c r="A6148">
        <v>6140</v>
      </c>
      <c r="B6148">
        <f t="shared" si="1147"/>
        <v>37</v>
      </c>
      <c r="C6148">
        <f t="shared" si="1148"/>
        <v>4</v>
      </c>
      <c r="D6148">
        <f t="shared" si="1149"/>
        <v>20</v>
      </c>
      <c r="E6148">
        <f t="shared" si="1140"/>
        <v>78</v>
      </c>
      <c r="F6148">
        <f t="shared" ca="1" si="1141"/>
        <v>96</v>
      </c>
      <c r="G6148">
        <f t="shared" ca="1" si="1142"/>
        <v>5</v>
      </c>
      <c r="H6148">
        <f t="shared" ca="1" si="1143"/>
        <v>96</v>
      </c>
      <c r="I6148" s="6">
        <f t="shared" ca="1" si="1150"/>
        <v>0.71884799999999982</v>
      </c>
      <c r="J6148" s="18">
        <f t="shared" ca="1" si="1144"/>
        <v>2.0487167999999993</v>
      </c>
      <c r="K6148" s="7">
        <f t="shared" ca="1" si="1145"/>
        <v>2.0487167999999993</v>
      </c>
      <c r="L6148" s="55" t="str">
        <f t="shared" si="1146"/>
        <v>t6140</v>
      </c>
      <c r="M6148" s="56">
        <v>1</v>
      </c>
      <c r="N6148" s="79">
        <f t="shared" ca="1" si="1151"/>
        <v>2.0487167999999993</v>
      </c>
    </row>
    <row r="6149" spans="1:14">
      <c r="A6149">
        <v>6141</v>
      </c>
      <c r="B6149">
        <f t="shared" si="1147"/>
        <v>37</v>
      </c>
      <c r="C6149">
        <f t="shared" si="1148"/>
        <v>4</v>
      </c>
      <c r="D6149">
        <f t="shared" si="1149"/>
        <v>21</v>
      </c>
      <c r="E6149">
        <f t="shared" si="1140"/>
        <v>78</v>
      </c>
      <c r="F6149">
        <f t="shared" ca="1" si="1141"/>
        <v>96</v>
      </c>
      <c r="G6149">
        <f t="shared" ca="1" si="1142"/>
        <v>5</v>
      </c>
      <c r="H6149">
        <f t="shared" ca="1" si="1143"/>
        <v>90</v>
      </c>
      <c r="I6149" s="6">
        <f t="shared" ca="1" si="1150"/>
        <v>0.67391999999999996</v>
      </c>
      <c r="J6149" s="18">
        <f t="shared" ca="1" si="1144"/>
        <v>1.9206719999999999</v>
      </c>
      <c r="K6149" s="7">
        <f t="shared" ca="1" si="1145"/>
        <v>1.9206720000000002</v>
      </c>
      <c r="L6149" s="55" t="str">
        <f t="shared" si="1146"/>
        <v>t6141</v>
      </c>
      <c r="M6149" s="56">
        <v>1</v>
      </c>
      <c r="N6149" s="79">
        <f t="shared" ca="1" si="1151"/>
        <v>1.9206720000000002</v>
      </c>
    </row>
    <row r="6150" spans="1:14">
      <c r="A6150">
        <v>6142</v>
      </c>
      <c r="B6150">
        <f t="shared" si="1147"/>
        <v>37</v>
      </c>
      <c r="C6150">
        <f t="shared" si="1148"/>
        <v>4</v>
      </c>
      <c r="D6150">
        <f t="shared" si="1149"/>
        <v>22</v>
      </c>
      <c r="E6150">
        <f t="shared" si="1140"/>
        <v>78</v>
      </c>
      <c r="F6150">
        <f t="shared" ca="1" si="1141"/>
        <v>96</v>
      </c>
      <c r="G6150">
        <f t="shared" ca="1" si="1142"/>
        <v>5</v>
      </c>
      <c r="H6150">
        <f t="shared" ca="1" si="1143"/>
        <v>80</v>
      </c>
      <c r="I6150" s="6">
        <f t="shared" ca="1" si="1150"/>
        <v>0.59904000000000002</v>
      </c>
      <c r="J6150" s="18">
        <f t="shared" ca="1" si="1144"/>
        <v>1.7072640000000001</v>
      </c>
      <c r="K6150" s="7">
        <f t="shared" ca="1" si="1145"/>
        <v>1.7072640000000003</v>
      </c>
      <c r="L6150" s="55" t="str">
        <f t="shared" si="1146"/>
        <v>t6142</v>
      </c>
      <c r="M6150" s="56">
        <v>1</v>
      </c>
      <c r="N6150" s="79">
        <f t="shared" ca="1" si="1151"/>
        <v>1.7072640000000003</v>
      </c>
    </row>
    <row r="6151" spans="1:14">
      <c r="A6151">
        <v>6143</v>
      </c>
      <c r="B6151">
        <f t="shared" si="1147"/>
        <v>37</v>
      </c>
      <c r="C6151">
        <f t="shared" si="1148"/>
        <v>4</v>
      </c>
      <c r="D6151">
        <f t="shared" si="1149"/>
        <v>23</v>
      </c>
      <c r="E6151">
        <f t="shared" si="1140"/>
        <v>78</v>
      </c>
      <c r="F6151">
        <f t="shared" ca="1" si="1141"/>
        <v>96</v>
      </c>
      <c r="G6151">
        <f t="shared" ca="1" si="1142"/>
        <v>5</v>
      </c>
      <c r="H6151">
        <f t="shared" ca="1" si="1143"/>
        <v>70</v>
      </c>
      <c r="I6151" s="6">
        <f t="shared" ca="1" si="1150"/>
        <v>0.52415999999999996</v>
      </c>
      <c r="J6151" s="18">
        <f t="shared" ca="1" si="1144"/>
        <v>1.4938559999999999</v>
      </c>
      <c r="K6151" s="7">
        <f t="shared" ca="1" si="1145"/>
        <v>1.4938559999999999</v>
      </c>
      <c r="L6151" s="55" t="str">
        <f t="shared" si="1146"/>
        <v>t6143</v>
      </c>
      <c r="M6151" s="56">
        <v>1</v>
      </c>
      <c r="N6151" s="79">
        <f t="shared" ca="1" si="1151"/>
        <v>1.4938559999999999</v>
      </c>
    </row>
    <row r="6152" spans="1:14">
      <c r="A6152">
        <v>6144</v>
      </c>
      <c r="B6152">
        <f t="shared" si="1147"/>
        <v>37</v>
      </c>
      <c r="C6152">
        <f t="shared" si="1148"/>
        <v>5</v>
      </c>
      <c r="D6152">
        <f t="shared" si="1149"/>
        <v>0</v>
      </c>
      <c r="E6152">
        <f t="shared" ref="E6152:E6215" si="1152">VLOOKUP(B6152,table_week_fact,2)</f>
        <v>78</v>
      </c>
      <c r="F6152">
        <f t="shared" ref="F6152:F6215" ca="1" si="1153">OFFSET(table_day_fact_start,C6152-1,0)</f>
        <v>94</v>
      </c>
      <c r="G6152">
        <f t="shared" ref="G6152:G6215" ca="1" si="1154">OFFSET(table_hr_col_start,C6152-1,MATCH(B6152,table_hr_col_wk_hdr)-1)</f>
        <v>5</v>
      </c>
      <c r="H6152">
        <f t="shared" ref="H6152:H6215" ca="1" si="1155">OFFSET(table_hr_fact_start,D6152,G6152-1)</f>
        <v>63</v>
      </c>
      <c r="I6152" s="6">
        <f t="shared" ca="1" si="1150"/>
        <v>0.4619160000000001</v>
      </c>
      <c r="J6152" s="18">
        <f t="shared" ref="J6152:J6215" ca="1" si="1156">peak_baseline*I6152</f>
        <v>1.3164606000000003</v>
      </c>
      <c r="K6152" s="7">
        <f t="shared" ref="K6152:K6215" ca="1" si="1157">J6152*peak_load/peak_baseline</f>
        <v>1.3164606000000003</v>
      </c>
      <c r="L6152" s="55" t="str">
        <f t="shared" ref="L6152:L6215" si="1158">CONCATENATE($M$4,TEXT(A6152,"0"))</f>
        <v>t6144</v>
      </c>
      <c r="M6152" s="56">
        <v>1</v>
      </c>
      <c r="N6152" s="79">
        <f t="shared" ca="1" si="1151"/>
        <v>1.3164606000000003</v>
      </c>
    </row>
    <row r="6153" spans="1:14">
      <c r="A6153">
        <v>6145</v>
      </c>
      <c r="B6153">
        <f t="shared" ref="B6153:B6216" si="1159">ROUNDDOWN(A6153/168,0)+1</f>
        <v>37</v>
      </c>
      <c r="C6153">
        <f t="shared" ref="C6153:C6216" si="1160">ROUNDDOWN(MOD(A6153/24,7),0)+1</f>
        <v>5</v>
      </c>
      <c r="D6153">
        <f t="shared" ref="D6153:D6216" si="1161">MOD(A6153,24)</f>
        <v>1</v>
      </c>
      <c r="E6153">
        <f t="shared" si="1152"/>
        <v>78</v>
      </c>
      <c r="F6153">
        <f t="shared" ca="1" si="1153"/>
        <v>94</v>
      </c>
      <c r="G6153">
        <f t="shared" ca="1" si="1154"/>
        <v>5</v>
      </c>
      <c r="H6153">
        <f t="shared" ca="1" si="1155"/>
        <v>62</v>
      </c>
      <c r="I6153" s="6">
        <f t="shared" ref="I6153:I6216" ca="1" si="1162">E6153/100*F6153/100*H6153/100</f>
        <v>0.45458400000000004</v>
      </c>
      <c r="J6153" s="18">
        <f t="shared" ca="1" si="1156"/>
        <v>1.2955644000000002</v>
      </c>
      <c r="K6153" s="7">
        <f t="shared" ca="1" si="1157"/>
        <v>1.2955644000000002</v>
      </c>
      <c r="L6153" s="55" t="str">
        <f t="shared" si="1158"/>
        <v>t6145</v>
      </c>
      <c r="M6153" s="56">
        <v>1</v>
      </c>
      <c r="N6153" s="79">
        <f t="shared" ref="N6153:N6216" ca="1" si="1163">K6153</f>
        <v>1.2955644000000002</v>
      </c>
    </row>
    <row r="6154" spans="1:14">
      <c r="A6154">
        <v>6146</v>
      </c>
      <c r="B6154">
        <f t="shared" si="1159"/>
        <v>37</v>
      </c>
      <c r="C6154">
        <f t="shared" si="1160"/>
        <v>5</v>
      </c>
      <c r="D6154">
        <f t="shared" si="1161"/>
        <v>2</v>
      </c>
      <c r="E6154">
        <f t="shared" si="1152"/>
        <v>78</v>
      </c>
      <c r="F6154">
        <f t="shared" ca="1" si="1153"/>
        <v>94</v>
      </c>
      <c r="G6154">
        <f t="shared" ca="1" si="1154"/>
        <v>5</v>
      </c>
      <c r="H6154">
        <f t="shared" ca="1" si="1155"/>
        <v>60</v>
      </c>
      <c r="I6154" s="6">
        <f t="shared" ca="1" si="1162"/>
        <v>0.43992000000000003</v>
      </c>
      <c r="J6154" s="18">
        <f t="shared" ca="1" si="1156"/>
        <v>1.2537720000000001</v>
      </c>
      <c r="K6154" s="7">
        <f t="shared" ca="1" si="1157"/>
        <v>1.2537720000000001</v>
      </c>
      <c r="L6154" s="55" t="str">
        <f t="shared" si="1158"/>
        <v>t6146</v>
      </c>
      <c r="M6154" s="56">
        <v>1</v>
      </c>
      <c r="N6154" s="79">
        <f t="shared" ca="1" si="1163"/>
        <v>1.2537720000000001</v>
      </c>
    </row>
    <row r="6155" spans="1:14">
      <c r="A6155">
        <v>6147</v>
      </c>
      <c r="B6155">
        <f t="shared" si="1159"/>
        <v>37</v>
      </c>
      <c r="C6155">
        <f t="shared" si="1160"/>
        <v>5</v>
      </c>
      <c r="D6155">
        <f t="shared" si="1161"/>
        <v>3</v>
      </c>
      <c r="E6155">
        <f t="shared" si="1152"/>
        <v>78</v>
      </c>
      <c r="F6155">
        <f t="shared" ca="1" si="1153"/>
        <v>94</v>
      </c>
      <c r="G6155">
        <f t="shared" ca="1" si="1154"/>
        <v>5</v>
      </c>
      <c r="H6155">
        <f t="shared" ca="1" si="1155"/>
        <v>58</v>
      </c>
      <c r="I6155" s="6">
        <f t="shared" ca="1" si="1162"/>
        <v>0.42525600000000002</v>
      </c>
      <c r="J6155" s="18">
        <f t="shared" ca="1" si="1156"/>
        <v>1.2119796</v>
      </c>
      <c r="K6155" s="7">
        <f t="shared" ca="1" si="1157"/>
        <v>1.2119796</v>
      </c>
      <c r="L6155" s="55" t="str">
        <f t="shared" si="1158"/>
        <v>t6147</v>
      </c>
      <c r="M6155" s="56">
        <v>1</v>
      </c>
      <c r="N6155" s="79">
        <f t="shared" ca="1" si="1163"/>
        <v>1.2119796</v>
      </c>
    </row>
    <row r="6156" spans="1:14">
      <c r="A6156">
        <v>6148</v>
      </c>
      <c r="B6156">
        <f t="shared" si="1159"/>
        <v>37</v>
      </c>
      <c r="C6156">
        <f t="shared" si="1160"/>
        <v>5</v>
      </c>
      <c r="D6156">
        <f t="shared" si="1161"/>
        <v>4</v>
      </c>
      <c r="E6156">
        <f t="shared" si="1152"/>
        <v>78</v>
      </c>
      <c r="F6156">
        <f t="shared" ca="1" si="1153"/>
        <v>94</v>
      </c>
      <c r="G6156">
        <f t="shared" ca="1" si="1154"/>
        <v>5</v>
      </c>
      <c r="H6156">
        <f t="shared" ca="1" si="1155"/>
        <v>59</v>
      </c>
      <c r="I6156" s="6">
        <f t="shared" ca="1" si="1162"/>
        <v>0.43258800000000008</v>
      </c>
      <c r="J6156" s="18">
        <f t="shared" ca="1" si="1156"/>
        <v>1.2328758000000002</v>
      </c>
      <c r="K6156" s="7">
        <f t="shared" ca="1" si="1157"/>
        <v>1.2328758000000002</v>
      </c>
      <c r="L6156" s="55" t="str">
        <f t="shared" si="1158"/>
        <v>t6148</v>
      </c>
      <c r="M6156" s="56">
        <v>1</v>
      </c>
      <c r="N6156" s="79">
        <f t="shared" ca="1" si="1163"/>
        <v>1.2328758000000002</v>
      </c>
    </row>
    <row r="6157" spans="1:14">
      <c r="A6157">
        <v>6149</v>
      </c>
      <c r="B6157">
        <f t="shared" si="1159"/>
        <v>37</v>
      </c>
      <c r="C6157">
        <f t="shared" si="1160"/>
        <v>5</v>
      </c>
      <c r="D6157">
        <f t="shared" si="1161"/>
        <v>5</v>
      </c>
      <c r="E6157">
        <f t="shared" si="1152"/>
        <v>78</v>
      </c>
      <c r="F6157">
        <f t="shared" ca="1" si="1153"/>
        <v>94</v>
      </c>
      <c r="G6157">
        <f t="shared" ca="1" si="1154"/>
        <v>5</v>
      </c>
      <c r="H6157">
        <f t="shared" ca="1" si="1155"/>
        <v>65</v>
      </c>
      <c r="I6157" s="6">
        <f t="shared" ca="1" si="1162"/>
        <v>0.47658</v>
      </c>
      <c r="J6157" s="18">
        <f t="shared" ca="1" si="1156"/>
        <v>1.3582530000000002</v>
      </c>
      <c r="K6157" s="7">
        <f t="shared" ca="1" si="1157"/>
        <v>1.3582530000000002</v>
      </c>
      <c r="L6157" s="55" t="str">
        <f t="shared" si="1158"/>
        <v>t6149</v>
      </c>
      <c r="M6157" s="56">
        <v>1</v>
      </c>
      <c r="N6157" s="79">
        <f t="shared" ca="1" si="1163"/>
        <v>1.3582530000000002</v>
      </c>
    </row>
    <row r="6158" spans="1:14">
      <c r="A6158">
        <v>6150</v>
      </c>
      <c r="B6158">
        <f t="shared" si="1159"/>
        <v>37</v>
      </c>
      <c r="C6158">
        <f t="shared" si="1160"/>
        <v>5</v>
      </c>
      <c r="D6158">
        <f t="shared" si="1161"/>
        <v>6</v>
      </c>
      <c r="E6158">
        <f t="shared" si="1152"/>
        <v>78</v>
      </c>
      <c r="F6158">
        <f t="shared" ca="1" si="1153"/>
        <v>94</v>
      </c>
      <c r="G6158">
        <f t="shared" ca="1" si="1154"/>
        <v>5</v>
      </c>
      <c r="H6158">
        <f t="shared" ca="1" si="1155"/>
        <v>72</v>
      </c>
      <c r="I6158" s="6">
        <f t="shared" ca="1" si="1162"/>
        <v>0.52790400000000004</v>
      </c>
      <c r="J6158" s="18">
        <f t="shared" ca="1" si="1156"/>
        <v>1.5045264000000003</v>
      </c>
      <c r="K6158" s="7">
        <f t="shared" ca="1" si="1157"/>
        <v>1.5045264000000003</v>
      </c>
      <c r="L6158" s="55" t="str">
        <f t="shared" si="1158"/>
        <v>t6150</v>
      </c>
      <c r="M6158" s="56">
        <v>1</v>
      </c>
      <c r="N6158" s="79">
        <f t="shared" ca="1" si="1163"/>
        <v>1.5045264000000003</v>
      </c>
    </row>
    <row r="6159" spans="1:14">
      <c r="A6159">
        <v>6151</v>
      </c>
      <c r="B6159">
        <f t="shared" si="1159"/>
        <v>37</v>
      </c>
      <c r="C6159">
        <f t="shared" si="1160"/>
        <v>5</v>
      </c>
      <c r="D6159">
        <f t="shared" si="1161"/>
        <v>7</v>
      </c>
      <c r="E6159">
        <f t="shared" si="1152"/>
        <v>78</v>
      </c>
      <c r="F6159">
        <f t="shared" ca="1" si="1153"/>
        <v>94</v>
      </c>
      <c r="G6159">
        <f t="shared" ca="1" si="1154"/>
        <v>5</v>
      </c>
      <c r="H6159">
        <f t="shared" ca="1" si="1155"/>
        <v>85</v>
      </c>
      <c r="I6159" s="6">
        <f t="shared" ca="1" si="1162"/>
        <v>0.62322</v>
      </c>
      <c r="J6159" s="18">
        <f t="shared" ca="1" si="1156"/>
        <v>1.7761770000000001</v>
      </c>
      <c r="K6159" s="7">
        <f t="shared" ca="1" si="1157"/>
        <v>1.7761770000000001</v>
      </c>
      <c r="L6159" s="55" t="str">
        <f t="shared" si="1158"/>
        <v>t6151</v>
      </c>
      <c r="M6159" s="56">
        <v>1</v>
      </c>
      <c r="N6159" s="79">
        <f t="shared" ca="1" si="1163"/>
        <v>1.7761770000000001</v>
      </c>
    </row>
    <row r="6160" spans="1:14">
      <c r="A6160">
        <v>6152</v>
      </c>
      <c r="B6160">
        <f t="shared" si="1159"/>
        <v>37</v>
      </c>
      <c r="C6160">
        <f t="shared" si="1160"/>
        <v>5</v>
      </c>
      <c r="D6160">
        <f t="shared" si="1161"/>
        <v>8</v>
      </c>
      <c r="E6160">
        <f t="shared" si="1152"/>
        <v>78</v>
      </c>
      <c r="F6160">
        <f t="shared" ca="1" si="1153"/>
        <v>94</v>
      </c>
      <c r="G6160">
        <f t="shared" ca="1" si="1154"/>
        <v>5</v>
      </c>
      <c r="H6160">
        <f t="shared" ca="1" si="1155"/>
        <v>95</v>
      </c>
      <c r="I6160" s="6">
        <f t="shared" ca="1" si="1162"/>
        <v>0.69654000000000016</v>
      </c>
      <c r="J6160" s="18">
        <f t="shared" ca="1" si="1156"/>
        <v>1.9851390000000004</v>
      </c>
      <c r="K6160" s="7">
        <f t="shared" ca="1" si="1157"/>
        <v>1.9851390000000004</v>
      </c>
      <c r="L6160" s="55" t="str">
        <f t="shared" si="1158"/>
        <v>t6152</v>
      </c>
      <c r="M6160" s="56">
        <v>1</v>
      </c>
      <c r="N6160" s="79">
        <f t="shared" ca="1" si="1163"/>
        <v>1.9851390000000004</v>
      </c>
    </row>
    <row r="6161" spans="1:14">
      <c r="A6161">
        <v>6153</v>
      </c>
      <c r="B6161">
        <f t="shared" si="1159"/>
        <v>37</v>
      </c>
      <c r="C6161">
        <f t="shared" si="1160"/>
        <v>5</v>
      </c>
      <c r="D6161">
        <f t="shared" si="1161"/>
        <v>9</v>
      </c>
      <c r="E6161">
        <f t="shared" si="1152"/>
        <v>78</v>
      </c>
      <c r="F6161">
        <f t="shared" ca="1" si="1153"/>
        <v>94</v>
      </c>
      <c r="G6161">
        <f t="shared" ca="1" si="1154"/>
        <v>5</v>
      </c>
      <c r="H6161">
        <f t="shared" ca="1" si="1155"/>
        <v>99</v>
      </c>
      <c r="I6161" s="6">
        <f t="shared" ca="1" si="1162"/>
        <v>0.72586800000000007</v>
      </c>
      <c r="J6161" s="18">
        <f t="shared" ca="1" si="1156"/>
        <v>2.0687238000000003</v>
      </c>
      <c r="K6161" s="7">
        <f t="shared" ca="1" si="1157"/>
        <v>2.0687238000000003</v>
      </c>
      <c r="L6161" s="55" t="str">
        <f t="shared" si="1158"/>
        <v>t6153</v>
      </c>
      <c r="M6161" s="56">
        <v>1</v>
      </c>
      <c r="N6161" s="79">
        <f t="shared" ca="1" si="1163"/>
        <v>2.0687238000000003</v>
      </c>
    </row>
    <row r="6162" spans="1:14">
      <c r="A6162">
        <v>6154</v>
      </c>
      <c r="B6162">
        <f t="shared" si="1159"/>
        <v>37</v>
      </c>
      <c r="C6162">
        <f t="shared" si="1160"/>
        <v>5</v>
      </c>
      <c r="D6162">
        <f t="shared" si="1161"/>
        <v>10</v>
      </c>
      <c r="E6162">
        <f t="shared" si="1152"/>
        <v>78</v>
      </c>
      <c r="F6162">
        <f t="shared" ca="1" si="1153"/>
        <v>94</v>
      </c>
      <c r="G6162">
        <f t="shared" ca="1" si="1154"/>
        <v>5</v>
      </c>
      <c r="H6162">
        <f t="shared" ca="1" si="1155"/>
        <v>100</v>
      </c>
      <c r="I6162" s="6">
        <f t="shared" ca="1" si="1162"/>
        <v>0.73320000000000007</v>
      </c>
      <c r="J6162" s="18">
        <f t="shared" ca="1" si="1156"/>
        <v>2.0896200000000005</v>
      </c>
      <c r="K6162" s="7">
        <f t="shared" ca="1" si="1157"/>
        <v>2.0896200000000005</v>
      </c>
      <c r="L6162" s="55" t="str">
        <f t="shared" si="1158"/>
        <v>t6154</v>
      </c>
      <c r="M6162" s="56">
        <v>1</v>
      </c>
      <c r="N6162" s="79">
        <f t="shared" ca="1" si="1163"/>
        <v>2.0896200000000005</v>
      </c>
    </row>
    <row r="6163" spans="1:14">
      <c r="A6163">
        <v>6155</v>
      </c>
      <c r="B6163">
        <f t="shared" si="1159"/>
        <v>37</v>
      </c>
      <c r="C6163">
        <f t="shared" si="1160"/>
        <v>5</v>
      </c>
      <c r="D6163">
        <f t="shared" si="1161"/>
        <v>11</v>
      </c>
      <c r="E6163">
        <f t="shared" si="1152"/>
        <v>78</v>
      </c>
      <c r="F6163">
        <f t="shared" ca="1" si="1153"/>
        <v>94</v>
      </c>
      <c r="G6163">
        <f t="shared" ca="1" si="1154"/>
        <v>5</v>
      </c>
      <c r="H6163">
        <f t="shared" ca="1" si="1155"/>
        <v>99</v>
      </c>
      <c r="I6163" s="6">
        <f t="shared" ca="1" si="1162"/>
        <v>0.72586800000000007</v>
      </c>
      <c r="J6163" s="18">
        <f t="shared" ca="1" si="1156"/>
        <v>2.0687238000000003</v>
      </c>
      <c r="K6163" s="7">
        <f t="shared" ca="1" si="1157"/>
        <v>2.0687238000000003</v>
      </c>
      <c r="L6163" s="55" t="str">
        <f t="shared" si="1158"/>
        <v>t6155</v>
      </c>
      <c r="M6163" s="56">
        <v>1</v>
      </c>
      <c r="N6163" s="79">
        <f t="shared" ca="1" si="1163"/>
        <v>2.0687238000000003</v>
      </c>
    </row>
    <row r="6164" spans="1:14">
      <c r="A6164">
        <v>6156</v>
      </c>
      <c r="B6164">
        <f t="shared" si="1159"/>
        <v>37</v>
      </c>
      <c r="C6164">
        <f t="shared" si="1160"/>
        <v>5</v>
      </c>
      <c r="D6164">
        <f t="shared" si="1161"/>
        <v>12</v>
      </c>
      <c r="E6164">
        <f t="shared" si="1152"/>
        <v>78</v>
      </c>
      <c r="F6164">
        <f t="shared" ca="1" si="1153"/>
        <v>94</v>
      </c>
      <c r="G6164">
        <f t="shared" ca="1" si="1154"/>
        <v>5</v>
      </c>
      <c r="H6164">
        <f t="shared" ca="1" si="1155"/>
        <v>93</v>
      </c>
      <c r="I6164" s="6">
        <f t="shared" ca="1" si="1162"/>
        <v>0.68187600000000004</v>
      </c>
      <c r="J6164" s="18">
        <f t="shared" ca="1" si="1156"/>
        <v>1.9433466000000001</v>
      </c>
      <c r="K6164" s="7">
        <f t="shared" ca="1" si="1157"/>
        <v>1.9433465999999999</v>
      </c>
      <c r="L6164" s="55" t="str">
        <f t="shared" si="1158"/>
        <v>t6156</v>
      </c>
      <c r="M6164" s="56">
        <v>1</v>
      </c>
      <c r="N6164" s="79">
        <f t="shared" ca="1" si="1163"/>
        <v>1.9433465999999999</v>
      </c>
    </row>
    <row r="6165" spans="1:14">
      <c r="A6165">
        <v>6157</v>
      </c>
      <c r="B6165">
        <f t="shared" si="1159"/>
        <v>37</v>
      </c>
      <c r="C6165">
        <f t="shared" si="1160"/>
        <v>5</v>
      </c>
      <c r="D6165">
        <f t="shared" si="1161"/>
        <v>13</v>
      </c>
      <c r="E6165">
        <f t="shared" si="1152"/>
        <v>78</v>
      </c>
      <c r="F6165">
        <f t="shared" ca="1" si="1153"/>
        <v>94</v>
      </c>
      <c r="G6165">
        <f t="shared" ca="1" si="1154"/>
        <v>5</v>
      </c>
      <c r="H6165">
        <f t="shared" ca="1" si="1155"/>
        <v>92</v>
      </c>
      <c r="I6165" s="6">
        <f t="shared" ca="1" si="1162"/>
        <v>0.67454400000000003</v>
      </c>
      <c r="J6165" s="18">
        <f t="shared" ca="1" si="1156"/>
        <v>1.9224504000000002</v>
      </c>
      <c r="K6165" s="7">
        <f t="shared" ca="1" si="1157"/>
        <v>1.9224504000000002</v>
      </c>
      <c r="L6165" s="55" t="str">
        <f t="shared" si="1158"/>
        <v>t6157</v>
      </c>
      <c r="M6165" s="56">
        <v>1</v>
      </c>
      <c r="N6165" s="79">
        <f t="shared" ca="1" si="1163"/>
        <v>1.9224504000000002</v>
      </c>
    </row>
    <row r="6166" spans="1:14">
      <c r="A6166">
        <v>6158</v>
      </c>
      <c r="B6166">
        <f t="shared" si="1159"/>
        <v>37</v>
      </c>
      <c r="C6166">
        <f t="shared" si="1160"/>
        <v>5</v>
      </c>
      <c r="D6166">
        <f t="shared" si="1161"/>
        <v>14</v>
      </c>
      <c r="E6166">
        <f t="shared" si="1152"/>
        <v>78</v>
      </c>
      <c r="F6166">
        <f t="shared" ca="1" si="1153"/>
        <v>94</v>
      </c>
      <c r="G6166">
        <f t="shared" ca="1" si="1154"/>
        <v>5</v>
      </c>
      <c r="H6166">
        <f t="shared" ca="1" si="1155"/>
        <v>90</v>
      </c>
      <c r="I6166" s="6">
        <f t="shared" ca="1" si="1162"/>
        <v>0.65988000000000002</v>
      </c>
      <c r="J6166" s="18">
        <f t="shared" ca="1" si="1156"/>
        <v>1.8806580000000002</v>
      </c>
      <c r="K6166" s="7">
        <f t="shared" ca="1" si="1157"/>
        <v>1.8806580000000002</v>
      </c>
      <c r="L6166" s="55" t="str">
        <f t="shared" si="1158"/>
        <v>t6158</v>
      </c>
      <c r="M6166" s="56">
        <v>1</v>
      </c>
      <c r="N6166" s="79">
        <f t="shared" ca="1" si="1163"/>
        <v>1.8806580000000002</v>
      </c>
    </row>
    <row r="6167" spans="1:14">
      <c r="A6167">
        <v>6159</v>
      </c>
      <c r="B6167">
        <f t="shared" si="1159"/>
        <v>37</v>
      </c>
      <c r="C6167">
        <f t="shared" si="1160"/>
        <v>5</v>
      </c>
      <c r="D6167">
        <f t="shared" si="1161"/>
        <v>15</v>
      </c>
      <c r="E6167">
        <f t="shared" si="1152"/>
        <v>78</v>
      </c>
      <c r="F6167">
        <f t="shared" ca="1" si="1153"/>
        <v>94</v>
      </c>
      <c r="G6167">
        <f t="shared" ca="1" si="1154"/>
        <v>5</v>
      </c>
      <c r="H6167">
        <f t="shared" ca="1" si="1155"/>
        <v>88</v>
      </c>
      <c r="I6167" s="6">
        <f t="shared" ca="1" si="1162"/>
        <v>0.64521600000000001</v>
      </c>
      <c r="J6167" s="18">
        <f t="shared" ca="1" si="1156"/>
        <v>1.8388656000000001</v>
      </c>
      <c r="K6167" s="7">
        <f t="shared" ca="1" si="1157"/>
        <v>1.8388656000000001</v>
      </c>
      <c r="L6167" s="55" t="str">
        <f t="shared" si="1158"/>
        <v>t6159</v>
      </c>
      <c r="M6167" s="56">
        <v>1</v>
      </c>
      <c r="N6167" s="79">
        <f t="shared" ca="1" si="1163"/>
        <v>1.8388656000000001</v>
      </c>
    </row>
    <row r="6168" spans="1:14">
      <c r="A6168">
        <v>6160</v>
      </c>
      <c r="B6168">
        <f t="shared" si="1159"/>
        <v>37</v>
      </c>
      <c r="C6168">
        <f t="shared" si="1160"/>
        <v>5</v>
      </c>
      <c r="D6168">
        <f t="shared" si="1161"/>
        <v>16</v>
      </c>
      <c r="E6168">
        <f t="shared" si="1152"/>
        <v>78</v>
      </c>
      <c r="F6168">
        <f t="shared" ca="1" si="1153"/>
        <v>94</v>
      </c>
      <c r="G6168">
        <f t="shared" ca="1" si="1154"/>
        <v>5</v>
      </c>
      <c r="H6168">
        <f t="shared" ca="1" si="1155"/>
        <v>90</v>
      </c>
      <c r="I6168" s="6">
        <f t="shared" ca="1" si="1162"/>
        <v>0.65988000000000002</v>
      </c>
      <c r="J6168" s="18">
        <f t="shared" ca="1" si="1156"/>
        <v>1.8806580000000002</v>
      </c>
      <c r="K6168" s="7">
        <f t="shared" ca="1" si="1157"/>
        <v>1.8806580000000002</v>
      </c>
      <c r="L6168" s="55" t="str">
        <f t="shared" si="1158"/>
        <v>t6160</v>
      </c>
      <c r="M6168" s="56">
        <v>1</v>
      </c>
      <c r="N6168" s="79">
        <f t="shared" ca="1" si="1163"/>
        <v>1.8806580000000002</v>
      </c>
    </row>
    <row r="6169" spans="1:14">
      <c r="A6169">
        <v>6161</v>
      </c>
      <c r="B6169">
        <f t="shared" si="1159"/>
        <v>37</v>
      </c>
      <c r="C6169">
        <f t="shared" si="1160"/>
        <v>5</v>
      </c>
      <c r="D6169">
        <f t="shared" si="1161"/>
        <v>17</v>
      </c>
      <c r="E6169">
        <f t="shared" si="1152"/>
        <v>78</v>
      </c>
      <c r="F6169">
        <f t="shared" ca="1" si="1153"/>
        <v>94</v>
      </c>
      <c r="G6169">
        <f t="shared" ca="1" si="1154"/>
        <v>5</v>
      </c>
      <c r="H6169">
        <f t="shared" ca="1" si="1155"/>
        <v>92</v>
      </c>
      <c r="I6169" s="6">
        <f t="shared" ca="1" si="1162"/>
        <v>0.67454400000000003</v>
      </c>
      <c r="J6169" s="18">
        <f t="shared" ca="1" si="1156"/>
        <v>1.9224504000000002</v>
      </c>
      <c r="K6169" s="7">
        <f t="shared" ca="1" si="1157"/>
        <v>1.9224504000000002</v>
      </c>
      <c r="L6169" s="55" t="str">
        <f t="shared" si="1158"/>
        <v>t6161</v>
      </c>
      <c r="M6169" s="56">
        <v>1</v>
      </c>
      <c r="N6169" s="79">
        <f t="shared" ca="1" si="1163"/>
        <v>1.9224504000000002</v>
      </c>
    </row>
    <row r="6170" spans="1:14">
      <c r="A6170">
        <v>6162</v>
      </c>
      <c r="B6170">
        <f t="shared" si="1159"/>
        <v>37</v>
      </c>
      <c r="C6170">
        <f t="shared" si="1160"/>
        <v>5</v>
      </c>
      <c r="D6170">
        <f t="shared" si="1161"/>
        <v>18</v>
      </c>
      <c r="E6170">
        <f t="shared" si="1152"/>
        <v>78</v>
      </c>
      <c r="F6170">
        <f t="shared" ca="1" si="1153"/>
        <v>94</v>
      </c>
      <c r="G6170">
        <f t="shared" ca="1" si="1154"/>
        <v>5</v>
      </c>
      <c r="H6170">
        <f t="shared" ca="1" si="1155"/>
        <v>96</v>
      </c>
      <c r="I6170" s="6">
        <f t="shared" ca="1" si="1162"/>
        <v>0.70387200000000005</v>
      </c>
      <c r="J6170" s="18">
        <f t="shared" ca="1" si="1156"/>
        <v>2.0060352000000004</v>
      </c>
      <c r="K6170" s="7">
        <f t="shared" ca="1" si="1157"/>
        <v>2.0060352000000004</v>
      </c>
      <c r="L6170" s="55" t="str">
        <f t="shared" si="1158"/>
        <v>t6162</v>
      </c>
      <c r="M6170" s="56">
        <v>1</v>
      </c>
      <c r="N6170" s="79">
        <f t="shared" ca="1" si="1163"/>
        <v>2.0060352000000004</v>
      </c>
    </row>
    <row r="6171" spans="1:14">
      <c r="A6171">
        <v>6163</v>
      </c>
      <c r="B6171">
        <f t="shared" si="1159"/>
        <v>37</v>
      </c>
      <c r="C6171">
        <f t="shared" si="1160"/>
        <v>5</v>
      </c>
      <c r="D6171">
        <f t="shared" si="1161"/>
        <v>19</v>
      </c>
      <c r="E6171">
        <f t="shared" si="1152"/>
        <v>78</v>
      </c>
      <c r="F6171">
        <f t="shared" ca="1" si="1153"/>
        <v>94</v>
      </c>
      <c r="G6171">
        <f t="shared" ca="1" si="1154"/>
        <v>5</v>
      </c>
      <c r="H6171">
        <f t="shared" ca="1" si="1155"/>
        <v>98</v>
      </c>
      <c r="I6171" s="6">
        <f t="shared" ca="1" si="1162"/>
        <v>0.71853599999999995</v>
      </c>
      <c r="J6171" s="18">
        <f t="shared" ca="1" si="1156"/>
        <v>2.0478275999999997</v>
      </c>
      <c r="K6171" s="7">
        <f t="shared" ca="1" si="1157"/>
        <v>2.0478275999999997</v>
      </c>
      <c r="L6171" s="55" t="str">
        <f t="shared" si="1158"/>
        <v>t6163</v>
      </c>
      <c r="M6171" s="56">
        <v>1</v>
      </c>
      <c r="N6171" s="79">
        <f t="shared" ca="1" si="1163"/>
        <v>2.0478275999999997</v>
      </c>
    </row>
    <row r="6172" spans="1:14">
      <c r="A6172">
        <v>6164</v>
      </c>
      <c r="B6172">
        <f t="shared" si="1159"/>
        <v>37</v>
      </c>
      <c r="C6172">
        <f t="shared" si="1160"/>
        <v>5</v>
      </c>
      <c r="D6172">
        <f t="shared" si="1161"/>
        <v>20</v>
      </c>
      <c r="E6172">
        <f t="shared" si="1152"/>
        <v>78</v>
      </c>
      <c r="F6172">
        <f t="shared" ca="1" si="1153"/>
        <v>94</v>
      </c>
      <c r="G6172">
        <f t="shared" ca="1" si="1154"/>
        <v>5</v>
      </c>
      <c r="H6172">
        <f t="shared" ca="1" si="1155"/>
        <v>96</v>
      </c>
      <c r="I6172" s="6">
        <f t="shared" ca="1" si="1162"/>
        <v>0.70387200000000005</v>
      </c>
      <c r="J6172" s="18">
        <f t="shared" ca="1" si="1156"/>
        <v>2.0060352000000004</v>
      </c>
      <c r="K6172" s="7">
        <f t="shared" ca="1" si="1157"/>
        <v>2.0060352000000004</v>
      </c>
      <c r="L6172" s="55" t="str">
        <f t="shared" si="1158"/>
        <v>t6164</v>
      </c>
      <c r="M6172" s="56">
        <v>1</v>
      </c>
      <c r="N6172" s="79">
        <f t="shared" ca="1" si="1163"/>
        <v>2.0060352000000004</v>
      </c>
    </row>
    <row r="6173" spans="1:14">
      <c r="A6173">
        <v>6165</v>
      </c>
      <c r="B6173">
        <f t="shared" si="1159"/>
        <v>37</v>
      </c>
      <c r="C6173">
        <f t="shared" si="1160"/>
        <v>5</v>
      </c>
      <c r="D6173">
        <f t="shared" si="1161"/>
        <v>21</v>
      </c>
      <c r="E6173">
        <f t="shared" si="1152"/>
        <v>78</v>
      </c>
      <c r="F6173">
        <f t="shared" ca="1" si="1153"/>
        <v>94</v>
      </c>
      <c r="G6173">
        <f t="shared" ca="1" si="1154"/>
        <v>5</v>
      </c>
      <c r="H6173">
        <f t="shared" ca="1" si="1155"/>
        <v>90</v>
      </c>
      <c r="I6173" s="6">
        <f t="shared" ca="1" si="1162"/>
        <v>0.65988000000000002</v>
      </c>
      <c r="J6173" s="18">
        <f t="shared" ca="1" si="1156"/>
        <v>1.8806580000000002</v>
      </c>
      <c r="K6173" s="7">
        <f t="shared" ca="1" si="1157"/>
        <v>1.8806580000000002</v>
      </c>
      <c r="L6173" s="55" t="str">
        <f t="shared" si="1158"/>
        <v>t6165</v>
      </c>
      <c r="M6173" s="56">
        <v>1</v>
      </c>
      <c r="N6173" s="79">
        <f t="shared" ca="1" si="1163"/>
        <v>1.8806580000000002</v>
      </c>
    </row>
    <row r="6174" spans="1:14">
      <c r="A6174">
        <v>6166</v>
      </c>
      <c r="B6174">
        <f t="shared" si="1159"/>
        <v>37</v>
      </c>
      <c r="C6174">
        <f t="shared" si="1160"/>
        <v>5</v>
      </c>
      <c r="D6174">
        <f t="shared" si="1161"/>
        <v>22</v>
      </c>
      <c r="E6174">
        <f t="shared" si="1152"/>
        <v>78</v>
      </c>
      <c r="F6174">
        <f t="shared" ca="1" si="1153"/>
        <v>94</v>
      </c>
      <c r="G6174">
        <f t="shared" ca="1" si="1154"/>
        <v>5</v>
      </c>
      <c r="H6174">
        <f t="shared" ca="1" si="1155"/>
        <v>80</v>
      </c>
      <c r="I6174" s="6">
        <f t="shared" ca="1" si="1162"/>
        <v>0.58656000000000008</v>
      </c>
      <c r="J6174" s="18">
        <f t="shared" ca="1" si="1156"/>
        <v>1.6716960000000003</v>
      </c>
      <c r="K6174" s="7">
        <f t="shared" ca="1" si="1157"/>
        <v>1.6716960000000005</v>
      </c>
      <c r="L6174" s="55" t="str">
        <f t="shared" si="1158"/>
        <v>t6166</v>
      </c>
      <c r="M6174" s="56">
        <v>1</v>
      </c>
      <c r="N6174" s="79">
        <f t="shared" ca="1" si="1163"/>
        <v>1.6716960000000005</v>
      </c>
    </row>
    <row r="6175" spans="1:14">
      <c r="A6175">
        <v>6167</v>
      </c>
      <c r="B6175">
        <f t="shared" si="1159"/>
        <v>37</v>
      </c>
      <c r="C6175">
        <f t="shared" si="1160"/>
        <v>5</v>
      </c>
      <c r="D6175">
        <f t="shared" si="1161"/>
        <v>23</v>
      </c>
      <c r="E6175">
        <f t="shared" si="1152"/>
        <v>78</v>
      </c>
      <c r="F6175">
        <f t="shared" ca="1" si="1153"/>
        <v>94</v>
      </c>
      <c r="G6175">
        <f t="shared" ca="1" si="1154"/>
        <v>5</v>
      </c>
      <c r="H6175">
        <f t="shared" ca="1" si="1155"/>
        <v>70</v>
      </c>
      <c r="I6175" s="6">
        <f t="shared" ca="1" si="1162"/>
        <v>0.51324000000000003</v>
      </c>
      <c r="J6175" s="18">
        <f t="shared" ca="1" si="1156"/>
        <v>1.4627340000000002</v>
      </c>
      <c r="K6175" s="7">
        <f t="shared" ca="1" si="1157"/>
        <v>1.4627340000000002</v>
      </c>
      <c r="L6175" s="55" t="str">
        <f t="shared" si="1158"/>
        <v>t6167</v>
      </c>
      <c r="M6175" s="56">
        <v>1</v>
      </c>
      <c r="N6175" s="79">
        <f t="shared" ca="1" si="1163"/>
        <v>1.4627340000000002</v>
      </c>
    </row>
    <row r="6176" spans="1:14">
      <c r="A6176">
        <v>6168</v>
      </c>
      <c r="B6176">
        <f t="shared" si="1159"/>
        <v>37</v>
      </c>
      <c r="C6176">
        <f t="shared" si="1160"/>
        <v>6</v>
      </c>
      <c r="D6176">
        <f t="shared" si="1161"/>
        <v>0</v>
      </c>
      <c r="E6176">
        <f t="shared" si="1152"/>
        <v>78</v>
      </c>
      <c r="F6176">
        <f t="shared" ca="1" si="1153"/>
        <v>77</v>
      </c>
      <c r="G6176">
        <f t="shared" ca="1" si="1154"/>
        <v>6</v>
      </c>
      <c r="H6176">
        <f t="shared" ca="1" si="1155"/>
        <v>75</v>
      </c>
      <c r="I6176" s="6">
        <f t="shared" ca="1" si="1162"/>
        <v>0.45045000000000002</v>
      </c>
      <c r="J6176" s="18">
        <f t="shared" ca="1" si="1156"/>
        <v>1.2837825</v>
      </c>
      <c r="K6176" s="7">
        <f t="shared" ca="1" si="1157"/>
        <v>1.2837825</v>
      </c>
      <c r="L6176" s="55" t="str">
        <f t="shared" si="1158"/>
        <v>t6168</v>
      </c>
      <c r="M6176" s="56">
        <v>1</v>
      </c>
      <c r="N6176" s="79">
        <f t="shared" ca="1" si="1163"/>
        <v>1.2837825</v>
      </c>
    </row>
    <row r="6177" spans="1:14">
      <c r="A6177">
        <v>6169</v>
      </c>
      <c r="B6177">
        <f t="shared" si="1159"/>
        <v>37</v>
      </c>
      <c r="C6177">
        <f t="shared" si="1160"/>
        <v>6</v>
      </c>
      <c r="D6177">
        <f t="shared" si="1161"/>
        <v>1</v>
      </c>
      <c r="E6177">
        <f t="shared" si="1152"/>
        <v>78</v>
      </c>
      <c r="F6177">
        <f t="shared" ca="1" si="1153"/>
        <v>77</v>
      </c>
      <c r="G6177">
        <f t="shared" ca="1" si="1154"/>
        <v>6</v>
      </c>
      <c r="H6177">
        <f t="shared" ca="1" si="1155"/>
        <v>73</v>
      </c>
      <c r="I6177" s="6">
        <f t="shared" ca="1" si="1162"/>
        <v>0.43843799999999999</v>
      </c>
      <c r="J6177" s="18">
        <f t="shared" ca="1" si="1156"/>
        <v>1.2495483000000001</v>
      </c>
      <c r="K6177" s="7">
        <f t="shared" ca="1" si="1157"/>
        <v>1.2495483000000001</v>
      </c>
      <c r="L6177" s="55" t="str">
        <f t="shared" si="1158"/>
        <v>t6169</v>
      </c>
      <c r="M6177" s="56">
        <v>1</v>
      </c>
      <c r="N6177" s="79">
        <f t="shared" ca="1" si="1163"/>
        <v>1.2495483000000001</v>
      </c>
    </row>
    <row r="6178" spans="1:14">
      <c r="A6178">
        <v>6170</v>
      </c>
      <c r="B6178">
        <f t="shared" si="1159"/>
        <v>37</v>
      </c>
      <c r="C6178">
        <f t="shared" si="1160"/>
        <v>6</v>
      </c>
      <c r="D6178">
        <f t="shared" si="1161"/>
        <v>2</v>
      </c>
      <c r="E6178">
        <f t="shared" si="1152"/>
        <v>78</v>
      </c>
      <c r="F6178">
        <f t="shared" ca="1" si="1153"/>
        <v>77</v>
      </c>
      <c r="G6178">
        <f t="shared" ca="1" si="1154"/>
        <v>6</v>
      </c>
      <c r="H6178">
        <f t="shared" ca="1" si="1155"/>
        <v>69</v>
      </c>
      <c r="I6178" s="6">
        <f t="shared" ca="1" si="1162"/>
        <v>0.414414</v>
      </c>
      <c r="J6178" s="18">
        <f t="shared" ca="1" si="1156"/>
        <v>1.1810799000000001</v>
      </c>
      <c r="K6178" s="7">
        <f t="shared" ca="1" si="1157"/>
        <v>1.1810799000000001</v>
      </c>
      <c r="L6178" s="55" t="str">
        <f t="shared" si="1158"/>
        <v>t6170</v>
      </c>
      <c r="M6178" s="56">
        <v>1</v>
      </c>
      <c r="N6178" s="79">
        <f t="shared" ca="1" si="1163"/>
        <v>1.1810799000000001</v>
      </c>
    </row>
    <row r="6179" spans="1:14">
      <c r="A6179">
        <v>6171</v>
      </c>
      <c r="B6179">
        <f t="shared" si="1159"/>
        <v>37</v>
      </c>
      <c r="C6179">
        <f t="shared" si="1160"/>
        <v>6</v>
      </c>
      <c r="D6179">
        <f t="shared" si="1161"/>
        <v>3</v>
      </c>
      <c r="E6179">
        <f t="shared" si="1152"/>
        <v>78</v>
      </c>
      <c r="F6179">
        <f t="shared" ca="1" si="1153"/>
        <v>77</v>
      </c>
      <c r="G6179">
        <f t="shared" ca="1" si="1154"/>
        <v>6</v>
      </c>
      <c r="H6179">
        <f t="shared" ca="1" si="1155"/>
        <v>66</v>
      </c>
      <c r="I6179" s="6">
        <f t="shared" ca="1" si="1162"/>
        <v>0.39639600000000003</v>
      </c>
      <c r="J6179" s="18">
        <f t="shared" ca="1" si="1156"/>
        <v>1.1297286000000002</v>
      </c>
      <c r="K6179" s="7">
        <f t="shared" ca="1" si="1157"/>
        <v>1.1297286000000002</v>
      </c>
      <c r="L6179" s="55" t="str">
        <f t="shared" si="1158"/>
        <v>t6171</v>
      </c>
      <c r="M6179" s="56">
        <v>1</v>
      </c>
      <c r="N6179" s="79">
        <f t="shared" ca="1" si="1163"/>
        <v>1.1297286000000002</v>
      </c>
    </row>
    <row r="6180" spans="1:14">
      <c r="A6180">
        <v>6172</v>
      </c>
      <c r="B6180">
        <f t="shared" si="1159"/>
        <v>37</v>
      </c>
      <c r="C6180">
        <f t="shared" si="1160"/>
        <v>6</v>
      </c>
      <c r="D6180">
        <f t="shared" si="1161"/>
        <v>4</v>
      </c>
      <c r="E6180">
        <f t="shared" si="1152"/>
        <v>78</v>
      </c>
      <c r="F6180">
        <f t="shared" ca="1" si="1153"/>
        <v>77</v>
      </c>
      <c r="G6180">
        <f t="shared" ca="1" si="1154"/>
        <v>6</v>
      </c>
      <c r="H6180">
        <f t="shared" ca="1" si="1155"/>
        <v>65</v>
      </c>
      <c r="I6180" s="6">
        <f t="shared" ca="1" si="1162"/>
        <v>0.39039000000000001</v>
      </c>
      <c r="J6180" s="18">
        <f t="shared" ca="1" si="1156"/>
        <v>1.1126115000000001</v>
      </c>
      <c r="K6180" s="7">
        <f t="shared" ca="1" si="1157"/>
        <v>1.1126115000000001</v>
      </c>
      <c r="L6180" s="55" t="str">
        <f t="shared" si="1158"/>
        <v>t6172</v>
      </c>
      <c r="M6180" s="56">
        <v>1</v>
      </c>
      <c r="N6180" s="79">
        <f t="shared" ca="1" si="1163"/>
        <v>1.1126115000000001</v>
      </c>
    </row>
    <row r="6181" spans="1:14">
      <c r="A6181">
        <v>6173</v>
      </c>
      <c r="B6181">
        <f t="shared" si="1159"/>
        <v>37</v>
      </c>
      <c r="C6181">
        <f t="shared" si="1160"/>
        <v>6</v>
      </c>
      <c r="D6181">
        <f t="shared" si="1161"/>
        <v>5</v>
      </c>
      <c r="E6181">
        <f t="shared" si="1152"/>
        <v>78</v>
      </c>
      <c r="F6181">
        <f t="shared" ca="1" si="1153"/>
        <v>77</v>
      </c>
      <c r="G6181">
        <f t="shared" ca="1" si="1154"/>
        <v>6</v>
      </c>
      <c r="H6181">
        <f t="shared" ca="1" si="1155"/>
        <v>65</v>
      </c>
      <c r="I6181" s="6">
        <f t="shared" ca="1" si="1162"/>
        <v>0.39039000000000001</v>
      </c>
      <c r="J6181" s="18">
        <f t="shared" ca="1" si="1156"/>
        <v>1.1126115000000001</v>
      </c>
      <c r="K6181" s="7">
        <f t="shared" ca="1" si="1157"/>
        <v>1.1126115000000001</v>
      </c>
      <c r="L6181" s="55" t="str">
        <f t="shared" si="1158"/>
        <v>t6173</v>
      </c>
      <c r="M6181" s="56">
        <v>1</v>
      </c>
      <c r="N6181" s="79">
        <f t="shared" ca="1" si="1163"/>
        <v>1.1126115000000001</v>
      </c>
    </row>
    <row r="6182" spans="1:14">
      <c r="A6182">
        <v>6174</v>
      </c>
      <c r="B6182">
        <f t="shared" si="1159"/>
        <v>37</v>
      </c>
      <c r="C6182">
        <f t="shared" si="1160"/>
        <v>6</v>
      </c>
      <c r="D6182">
        <f t="shared" si="1161"/>
        <v>6</v>
      </c>
      <c r="E6182">
        <f t="shared" si="1152"/>
        <v>78</v>
      </c>
      <c r="F6182">
        <f t="shared" ca="1" si="1153"/>
        <v>77</v>
      </c>
      <c r="G6182">
        <f t="shared" ca="1" si="1154"/>
        <v>6</v>
      </c>
      <c r="H6182">
        <f t="shared" ca="1" si="1155"/>
        <v>68</v>
      </c>
      <c r="I6182" s="6">
        <f t="shared" ca="1" si="1162"/>
        <v>0.40840799999999999</v>
      </c>
      <c r="J6182" s="18">
        <f t="shared" ca="1" si="1156"/>
        <v>1.1639628</v>
      </c>
      <c r="K6182" s="7">
        <f t="shared" ca="1" si="1157"/>
        <v>1.1639628</v>
      </c>
      <c r="L6182" s="55" t="str">
        <f t="shared" si="1158"/>
        <v>t6174</v>
      </c>
      <c r="M6182" s="56">
        <v>1</v>
      </c>
      <c r="N6182" s="79">
        <f t="shared" ca="1" si="1163"/>
        <v>1.1639628</v>
      </c>
    </row>
    <row r="6183" spans="1:14">
      <c r="A6183">
        <v>6175</v>
      </c>
      <c r="B6183">
        <f t="shared" si="1159"/>
        <v>37</v>
      </c>
      <c r="C6183">
        <f t="shared" si="1160"/>
        <v>6</v>
      </c>
      <c r="D6183">
        <f t="shared" si="1161"/>
        <v>7</v>
      </c>
      <c r="E6183">
        <f t="shared" si="1152"/>
        <v>78</v>
      </c>
      <c r="F6183">
        <f t="shared" ca="1" si="1153"/>
        <v>77</v>
      </c>
      <c r="G6183">
        <f t="shared" ca="1" si="1154"/>
        <v>6</v>
      </c>
      <c r="H6183">
        <f t="shared" ca="1" si="1155"/>
        <v>74</v>
      </c>
      <c r="I6183" s="6">
        <f t="shared" ca="1" si="1162"/>
        <v>0.44444400000000001</v>
      </c>
      <c r="J6183" s="18">
        <f t="shared" ca="1" si="1156"/>
        <v>1.2666654000000002</v>
      </c>
      <c r="K6183" s="7">
        <f t="shared" ca="1" si="1157"/>
        <v>1.2666654000000002</v>
      </c>
      <c r="L6183" s="55" t="str">
        <f t="shared" si="1158"/>
        <v>t6175</v>
      </c>
      <c r="M6183" s="56">
        <v>1</v>
      </c>
      <c r="N6183" s="79">
        <f t="shared" ca="1" si="1163"/>
        <v>1.2666654000000002</v>
      </c>
    </row>
    <row r="6184" spans="1:14">
      <c r="A6184">
        <v>6176</v>
      </c>
      <c r="B6184">
        <f t="shared" si="1159"/>
        <v>37</v>
      </c>
      <c r="C6184">
        <f t="shared" si="1160"/>
        <v>6</v>
      </c>
      <c r="D6184">
        <f t="shared" si="1161"/>
        <v>8</v>
      </c>
      <c r="E6184">
        <f t="shared" si="1152"/>
        <v>78</v>
      </c>
      <c r="F6184">
        <f t="shared" ca="1" si="1153"/>
        <v>77</v>
      </c>
      <c r="G6184">
        <f t="shared" ca="1" si="1154"/>
        <v>6</v>
      </c>
      <c r="H6184">
        <f t="shared" ca="1" si="1155"/>
        <v>83</v>
      </c>
      <c r="I6184" s="6">
        <f t="shared" ca="1" si="1162"/>
        <v>0.498498</v>
      </c>
      <c r="J6184" s="18">
        <f t="shared" ca="1" si="1156"/>
        <v>1.4207193</v>
      </c>
      <c r="K6184" s="7">
        <f t="shared" ca="1" si="1157"/>
        <v>1.4207192999999998</v>
      </c>
      <c r="L6184" s="55" t="str">
        <f t="shared" si="1158"/>
        <v>t6176</v>
      </c>
      <c r="M6184" s="56">
        <v>1</v>
      </c>
      <c r="N6184" s="79">
        <f t="shared" ca="1" si="1163"/>
        <v>1.4207192999999998</v>
      </c>
    </row>
    <row r="6185" spans="1:14">
      <c r="A6185">
        <v>6177</v>
      </c>
      <c r="B6185">
        <f t="shared" si="1159"/>
        <v>37</v>
      </c>
      <c r="C6185">
        <f t="shared" si="1160"/>
        <v>6</v>
      </c>
      <c r="D6185">
        <f t="shared" si="1161"/>
        <v>9</v>
      </c>
      <c r="E6185">
        <f t="shared" si="1152"/>
        <v>78</v>
      </c>
      <c r="F6185">
        <f t="shared" ca="1" si="1153"/>
        <v>77</v>
      </c>
      <c r="G6185">
        <f t="shared" ca="1" si="1154"/>
        <v>6</v>
      </c>
      <c r="H6185">
        <f t="shared" ca="1" si="1155"/>
        <v>89</v>
      </c>
      <c r="I6185" s="6">
        <f t="shared" ca="1" si="1162"/>
        <v>0.53453400000000006</v>
      </c>
      <c r="J6185" s="18">
        <f t="shared" ca="1" si="1156"/>
        <v>1.5234219000000002</v>
      </c>
      <c r="K6185" s="7">
        <f t="shared" ca="1" si="1157"/>
        <v>1.5234219000000004</v>
      </c>
      <c r="L6185" s="55" t="str">
        <f t="shared" si="1158"/>
        <v>t6177</v>
      </c>
      <c r="M6185" s="56">
        <v>1</v>
      </c>
      <c r="N6185" s="79">
        <f t="shared" ca="1" si="1163"/>
        <v>1.5234219000000004</v>
      </c>
    </row>
    <row r="6186" spans="1:14">
      <c r="A6186">
        <v>6178</v>
      </c>
      <c r="B6186">
        <f t="shared" si="1159"/>
        <v>37</v>
      </c>
      <c r="C6186">
        <f t="shared" si="1160"/>
        <v>6</v>
      </c>
      <c r="D6186">
        <f t="shared" si="1161"/>
        <v>10</v>
      </c>
      <c r="E6186">
        <f t="shared" si="1152"/>
        <v>78</v>
      </c>
      <c r="F6186">
        <f t="shared" ca="1" si="1153"/>
        <v>77</v>
      </c>
      <c r="G6186">
        <f t="shared" ca="1" si="1154"/>
        <v>6</v>
      </c>
      <c r="H6186">
        <f t="shared" ca="1" si="1155"/>
        <v>92</v>
      </c>
      <c r="I6186" s="6">
        <f t="shared" ca="1" si="1162"/>
        <v>0.55255200000000004</v>
      </c>
      <c r="J6186" s="18">
        <f t="shared" ca="1" si="1156"/>
        <v>1.5747732000000001</v>
      </c>
      <c r="K6186" s="7">
        <f t="shared" ca="1" si="1157"/>
        <v>1.5747732000000001</v>
      </c>
      <c r="L6186" s="55" t="str">
        <f t="shared" si="1158"/>
        <v>t6178</v>
      </c>
      <c r="M6186" s="56">
        <v>1</v>
      </c>
      <c r="N6186" s="79">
        <f t="shared" ca="1" si="1163"/>
        <v>1.5747732000000001</v>
      </c>
    </row>
    <row r="6187" spans="1:14">
      <c r="A6187">
        <v>6179</v>
      </c>
      <c r="B6187">
        <f t="shared" si="1159"/>
        <v>37</v>
      </c>
      <c r="C6187">
        <f t="shared" si="1160"/>
        <v>6</v>
      </c>
      <c r="D6187">
        <f t="shared" si="1161"/>
        <v>11</v>
      </c>
      <c r="E6187">
        <f t="shared" si="1152"/>
        <v>78</v>
      </c>
      <c r="F6187">
        <f t="shared" ca="1" si="1153"/>
        <v>77</v>
      </c>
      <c r="G6187">
        <f t="shared" ca="1" si="1154"/>
        <v>6</v>
      </c>
      <c r="H6187">
        <f t="shared" ca="1" si="1155"/>
        <v>94</v>
      </c>
      <c r="I6187" s="6">
        <f t="shared" ca="1" si="1162"/>
        <v>0.56456400000000007</v>
      </c>
      <c r="J6187" s="18">
        <f t="shared" ca="1" si="1156"/>
        <v>1.6090074000000003</v>
      </c>
      <c r="K6187" s="7">
        <f t="shared" ca="1" si="1157"/>
        <v>1.6090074000000003</v>
      </c>
      <c r="L6187" s="55" t="str">
        <f t="shared" si="1158"/>
        <v>t6179</v>
      </c>
      <c r="M6187" s="56">
        <v>1</v>
      </c>
      <c r="N6187" s="79">
        <f t="shared" ca="1" si="1163"/>
        <v>1.6090074000000003</v>
      </c>
    </row>
    <row r="6188" spans="1:14">
      <c r="A6188">
        <v>6180</v>
      </c>
      <c r="B6188">
        <f t="shared" si="1159"/>
        <v>37</v>
      </c>
      <c r="C6188">
        <f t="shared" si="1160"/>
        <v>6</v>
      </c>
      <c r="D6188">
        <f t="shared" si="1161"/>
        <v>12</v>
      </c>
      <c r="E6188">
        <f t="shared" si="1152"/>
        <v>78</v>
      </c>
      <c r="F6188">
        <f t="shared" ca="1" si="1153"/>
        <v>77</v>
      </c>
      <c r="G6188">
        <f t="shared" ca="1" si="1154"/>
        <v>6</v>
      </c>
      <c r="H6188">
        <f t="shared" ca="1" si="1155"/>
        <v>91</v>
      </c>
      <c r="I6188" s="6">
        <f t="shared" ca="1" si="1162"/>
        <v>0.54654599999999998</v>
      </c>
      <c r="J6188" s="18">
        <f t="shared" ca="1" si="1156"/>
        <v>1.5576561</v>
      </c>
      <c r="K6188" s="7">
        <f t="shared" ca="1" si="1157"/>
        <v>1.5576560999999998</v>
      </c>
      <c r="L6188" s="55" t="str">
        <f t="shared" si="1158"/>
        <v>t6180</v>
      </c>
      <c r="M6188" s="56">
        <v>1</v>
      </c>
      <c r="N6188" s="79">
        <f t="shared" ca="1" si="1163"/>
        <v>1.5576560999999998</v>
      </c>
    </row>
    <row r="6189" spans="1:14">
      <c r="A6189">
        <v>6181</v>
      </c>
      <c r="B6189">
        <f t="shared" si="1159"/>
        <v>37</v>
      </c>
      <c r="C6189">
        <f t="shared" si="1160"/>
        <v>6</v>
      </c>
      <c r="D6189">
        <f t="shared" si="1161"/>
        <v>13</v>
      </c>
      <c r="E6189">
        <f t="shared" si="1152"/>
        <v>78</v>
      </c>
      <c r="F6189">
        <f t="shared" ca="1" si="1153"/>
        <v>77</v>
      </c>
      <c r="G6189">
        <f t="shared" ca="1" si="1154"/>
        <v>6</v>
      </c>
      <c r="H6189">
        <f t="shared" ca="1" si="1155"/>
        <v>90</v>
      </c>
      <c r="I6189" s="6">
        <f t="shared" ca="1" si="1162"/>
        <v>0.54054000000000002</v>
      </c>
      <c r="J6189" s="18">
        <f t="shared" ca="1" si="1156"/>
        <v>1.5405390000000001</v>
      </c>
      <c r="K6189" s="7">
        <f t="shared" ca="1" si="1157"/>
        <v>1.5405390000000003</v>
      </c>
      <c r="L6189" s="55" t="str">
        <f t="shared" si="1158"/>
        <v>t6181</v>
      </c>
      <c r="M6189" s="56">
        <v>1</v>
      </c>
      <c r="N6189" s="79">
        <f t="shared" ca="1" si="1163"/>
        <v>1.5405390000000003</v>
      </c>
    </row>
    <row r="6190" spans="1:14">
      <c r="A6190">
        <v>6182</v>
      </c>
      <c r="B6190">
        <f t="shared" si="1159"/>
        <v>37</v>
      </c>
      <c r="C6190">
        <f t="shared" si="1160"/>
        <v>6</v>
      </c>
      <c r="D6190">
        <f t="shared" si="1161"/>
        <v>14</v>
      </c>
      <c r="E6190">
        <f t="shared" si="1152"/>
        <v>78</v>
      </c>
      <c r="F6190">
        <f t="shared" ca="1" si="1153"/>
        <v>77</v>
      </c>
      <c r="G6190">
        <f t="shared" ca="1" si="1154"/>
        <v>6</v>
      </c>
      <c r="H6190">
        <f t="shared" ca="1" si="1155"/>
        <v>90</v>
      </c>
      <c r="I6190" s="6">
        <f t="shared" ca="1" si="1162"/>
        <v>0.54054000000000002</v>
      </c>
      <c r="J6190" s="18">
        <f t="shared" ca="1" si="1156"/>
        <v>1.5405390000000001</v>
      </c>
      <c r="K6190" s="7">
        <f t="shared" ca="1" si="1157"/>
        <v>1.5405390000000003</v>
      </c>
      <c r="L6190" s="55" t="str">
        <f t="shared" si="1158"/>
        <v>t6182</v>
      </c>
      <c r="M6190" s="56">
        <v>1</v>
      </c>
      <c r="N6190" s="79">
        <f t="shared" ca="1" si="1163"/>
        <v>1.5405390000000003</v>
      </c>
    </row>
    <row r="6191" spans="1:14">
      <c r="A6191">
        <v>6183</v>
      </c>
      <c r="B6191">
        <f t="shared" si="1159"/>
        <v>37</v>
      </c>
      <c r="C6191">
        <f t="shared" si="1160"/>
        <v>6</v>
      </c>
      <c r="D6191">
        <f t="shared" si="1161"/>
        <v>15</v>
      </c>
      <c r="E6191">
        <f t="shared" si="1152"/>
        <v>78</v>
      </c>
      <c r="F6191">
        <f t="shared" ca="1" si="1153"/>
        <v>77</v>
      </c>
      <c r="G6191">
        <f t="shared" ca="1" si="1154"/>
        <v>6</v>
      </c>
      <c r="H6191">
        <f t="shared" ca="1" si="1155"/>
        <v>86</v>
      </c>
      <c r="I6191" s="6">
        <f t="shared" ca="1" si="1162"/>
        <v>0.51651599999999998</v>
      </c>
      <c r="J6191" s="18">
        <f t="shared" ca="1" si="1156"/>
        <v>1.4720705999999999</v>
      </c>
      <c r="K6191" s="7">
        <f t="shared" ca="1" si="1157"/>
        <v>1.4720705999999999</v>
      </c>
      <c r="L6191" s="55" t="str">
        <f t="shared" si="1158"/>
        <v>t6183</v>
      </c>
      <c r="M6191" s="56">
        <v>1</v>
      </c>
      <c r="N6191" s="79">
        <f t="shared" ca="1" si="1163"/>
        <v>1.4720705999999999</v>
      </c>
    </row>
    <row r="6192" spans="1:14">
      <c r="A6192">
        <v>6184</v>
      </c>
      <c r="B6192">
        <f t="shared" si="1159"/>
        <v>37</v>
      </c>
      <c r="C6192">
        <f t="shared" si="1160"/>
        <v>6</v>
      </c>
      <c r="D6192">
        <f t="shared" si="1161"/>
        <v>16</v>
      </c>
      <c r="E6192">
        <f t="shared" si="1152"/>
        <v>78</v>
      </c>
      <c r="F6192">
        <f t="shared" ca="1" si="1153"/>
        <v>77</v>
      </c>
      <c r="G6192">
        <f t="shared" ca="1" si="1154"/>
        <v>6</v>
      </c>
      <c r="H6192">
        <f t="shared" ca="1" si="1155"/>
        <v>85</v>
      </c>
      <c r="I6192" s="6">
        <f t="shared" ca="1" si="1162"/>
        <v>0.51051000000000002</v>
      </c>
      <c r="J6192" s="18">
        <f t="shared" ca="1" si="1156"/>
        <v>1.4549535</v>
      </c>
      <c r="K6192" s="7">
        <f t="shared" ca="1" si="1157"/>
        <v>1.4549535</v>
      </c>
      <c r="L6192" s="55" t="str">
        <f t="shared" si="1158"/>
        <v>t6184</v>
      </c>
      <c r="M6192" s="56">
        <v>1</v>
      </c>
      <c r="N6192" s="79">
        <f t="shared" ca="1" si="1163"/>
        <v>1.4549535</v>
      </c>
    </row>
    <row r="6193" spans="1:14">
      <c r="A6193">
        <v>6185</v>
      </c>
      <c r="B6193">
        <f t="shared" si="1159"/>
        <v>37</v>
      </c>
      <c r="C6193">
        <f t="shared" si="1160"/>
        <v>6</v>
      </c>
      <c r="D6193">
        <f t="shared" si="1161"/>
        <v>17</v>
      </c>
      <c r="E6193">
        <f t="shared" si="1152"/>
        <v>78</v>
      </c>
      <c r="F6193">
        <f t="shared" ca="1" si="1153"/>
        <v>77</v>
      </c>
      <c r="G6193">
        <f t="shared" ca="1" si="1154"/>
        <v>6</v>
      </c>
      <c r="H6193">
        <f t="shared" ca="1" si="1155"/>
        <v>88</v>
      </c>
      <c r="I6193" s="6">
        <f t="shared" ca="1" si="1162"/>
        <v>0.528528</v>
      </c>
      <c r="J6193" s="18">
        <f t="shared" ca="1" si="1156"/>
        <v>1.5063048000000001</v>
      </c>
      <c r="K6193" s="7">
        <f t="shared" ca="1" si="1157"/>
        <v>1.5063048000000001</v>
      </c>
      <c r="L6193" s="55" t="str">
        <f t="shared" si="1158"/>
        <v>t6185</v>
      </c>
      <c r="M6193" s="56">
        <v>1</v>
      </c>
      <c r="N6193" s="79">
        <f t="shared" ca="1" si="1163"/>
        <v>1.5063048000000001</v>
      </c>
    </row>
    <row r="6194" spans="1:14">
      <c r="A6194">
        <v>6186</v>
      </c>
      <c r="B6194">
        <f t="shared" si="1159"/>
        <v>37</v>
      </c>
      <c r="C6194">
        <f t="shared" si="1160"/>
        <v>6</v>
      </c>
      <c r="D6194">
        <f t="shared" si="1161"/>
        <v>18</v>
      </c>
      <c r="E6194">
        <f t="shared" si="1152"/>
        <v>78</v>
      </c>
      <c r="F6194">
        <f t="shared" ca="1" si="1153"/>
        <v>77</v>
      </c>
      <c r="G6194">
        <f t="shared" ca="1" si="1154"/>
        <v>6</v>
      </c>
      <c r="H6194">
        <f t="shared" ca="1" si="1155"/>
        <v>92</v>
      </c>
      <c r="I6194" s="6">
        <f t="shared" ca="1" si="1162"/>
        <v>0.55255200000000004</v>
      </c>
      <c r="J6194" s="18">
        <f t="shared" ca="1" si="1156"/>
        <v>1.5747732000000001</v>
      </c>
      <c r="K6194" s="7">
        <f t="shared" ca="1" si="1157"/>
        <v>1.5747732000000001</v>
      </c>
      <c r="L6194" s="55" t="str">
        <f t="shared" si="1158"/>
        <v>t6186</v>
      </c>
      <c r="M6194" s="56">
        <v>1</v>
      </c>
      <c r="N6194" s="79">
        <f t="shared" ca="1" si="1163"/>
        <v>1.5747732000000001</v>
      </c>
    </row>
    <row r="6195" spans="1:14">
      <c r="A6195">
        <v>6187</v>
      </c>
      <c r="B6195">
        <f t="shared" si="1159"/>
        <v>37</v>
      </c>
      <c r="C6195">
        <f t="shared" si="1160"/>
        <v>6</v>
      </c>
      <c r="D6195">
        <f t="shared" si="1161"/>
        <v>19</v>
      </c>
      <c r="E6195">
        <f t="shared" si="1152"/>
        <v>78</v>
      </c>
      <c r="F6195">
        <f t="shared" ca="1" si="1153"/>
        <v>77</v>
      </c>
      <c r="G6195">
        <f t="shared" ca="1" si="1154"/>
        <v>6</v>
      </c>
      <c r="H6195">
        <f t="shared" ca="1" si="1155"/>
        <v>100</v>
      </c>
      <c r="I6195" s="6">
        <f t="shared" ca="1" si="1162"/>
        <v>0.60060000000000002</v>
      </c>
      <c r="J6195" s="18">
        <f t="shared" ca="1" si="1156"/>
        <v>1.7117100000000001</v>
      </c>
      <c r="K6195" s="7">
        <f t="shared" ca="1" si="1157"/>
        <v>1.7117100000000001</v>
      </c>
      <c r="L6195" s="55" t="str">
        <f t="shared" si="1158"/>
        <v>t6187</v>
      </c>
      <c r="M6195" s="56">
        <v>1</v>
      </c>
      <c r="N6195" s="79">
        <f t="shared" ca="1" si="1163"/>
        <v>1.7117100000000001</v>
      </c>
    </row>
    <row r="6196" spans="1:14">
      <c r="A6196">
        <v>6188</v>
      </c>
      <c r="B6196">
        <f t="shared" si="1159"/>
        <v>37</v>
      </c>
      <c r="C6196">
        <f t="shared" si="1160"/>
        <v>6</v>
      </c>
      <c r="D6196">
        <f t="shared" si="1161"/>
        <v>20</v>
      </c>
      <c r="E6196">
        <f t="shared" si="1152"/>
        <v>78</v>
      </c>
      <c r="F6196">
        <f t="shared" ca="1" si="1153"/>
        <v>77</v>
      </c>
      <c r="G6196">
        <f t="shared" ca="1" si="1154"/>
        <v>6</v>
      </c>
      <c r="H6196">
        <f t="shared" ca="1" si="1155"/>
        <v>97</v>
      </c>
      <c r="I6196" s="6">
        <f t="shared" ca="1" si="1162"/>
        <v>0.58258200000000004</v>
      </c>
      <c r="J6196" s="18">
        <f t="shared" ca="1" si="1156"/>
        <v>1.6603587000000002</v>
      </c>
      <c r="K6196" s="7">
        <f t="shared" ca="1" si="1157"/>
        <v>1.6603587000000004</v>
      </c>
      <c r="L6196" s="55" t="str">
        <f t="shared" si="1158"/>
        <v>t6188</v>
      </c>
      <c r="M6196" s="56">
        <v>1</v>
      </c>
      <c r="N6196" s="79">
        <f t="shared" ca="1" si="1163"/>
        <v>1.6603587000000004</v>
      </c>
    </row>
    <row r="6197" spans="1:14">
      <c r="A6197">
        <v>6189</v>
      </c>
      <c r="B6197">
        <f t="shared" si="1159"/>
        <v>37</v>
      </c>
      <c r="C6197">
        <f t="shared" si="1160"/>
        <v>6</v>
      </c>
      <c r="D6197">
        <f t="shared" si="1161"/>
        <v>21</v>
      </c>
      <c r="E6197">
        <f t="shared" si="1152"/>
        <v>78</v>
      </c>
      <c r="F6197">
        <f t="shared" ca="1" si="1153"/>
        <v>77</v>
      </c>
      <c r="G6197">
        <f t="shared" ca="1" si="1154"/>
        <v>6</v>
      </c>
      <c r="H6197">
        <f t="shared" ca="1" si="1155"/>
        <v>95</v>
      </c>
      <c r="I6197" s="6">
        <f t="shared" ca="1" si="1162"/>
        <v>0.57057000000000002</v>
      </c>
      <c r="J6197" s="18">
        <f t="shared" ca="1" si="1156"/>
        <v>1.6261245000000002</v>
      </c>
      <c r="K6197" s="7">
        <f t="shared" ca="1" si="1157"/>
        <v>1.6261245000000002</v>
      </c>
      <c r="L6197" s="55" t="str">
        <f t="shared" si="1158"/>
        <v>t6189</v>
      </c>
      <c r="M6197" s="56">
        <v>1</v>
      </c>
      <c r="N6197" s="79">
        <f t="shared" ca="1" si="1163"/>
        <v>1.6261245000000002</v>
      </c>
    </row>
    <row r="6198" spans="1:14">
      <c r="A6198">
        <v>6190</v>
      </c>
      <c r="B6198">
        <f t="shared" si="1159"/>
        <v>37</v>
      </c>
      <c r="C6198">
        <f t="shared" si="1160"/>
        <v>6</v>
      </c>
      <c r="D6198">
        <f t="shared" si="1161"/>
        <v>22</v>
      </c>
      <c r="E6198">
        <f t="shared" si="1152"/>
        <v>78</v>
      </c>
      <c r="F6198">
        <f t="shared" ca="1" si="1153"/>
        <v>77</v>
      </c>
      <c r="G6198">
        <f t="shared" ca="1" si="1154"/>
        <v>6</v>
      </c>
      <c r="H6198">
        <f t="shared" ca="1" si="1155"/>
        <v>90</v>
      </c>
      <c r="I6198" s="6">
        <f t="shared" ca="1" si="1162"/>
        <v>0.54054000000000002</v>
      </c>
      <c r="J6198" s="18">
        <f t="shared" ca="1" si="1156"/>
        <v>1.5405390000000001</v>
      </c>
      <c r="K6198" s="7">
        <f t="shared" ca="1" si="1157"/>
        <v>1.5405390000000003</v>
      </c>
      <c r="L6198" s="55" t="str">
        <f t="shared" si="1158"/>
        <v>t6190</v>
      </c>
      <c r="M6198" s="56">
        <v>1</v>
      </c>
      <c r="N6198" s="79">
        <f t="shared" ca="1" si="1163"/>
        <v>1.5405390000000003</v>
      </c>
    </row>
    <row r="6199" spans="1:14">
      <c r="A6199">
        <v>6191</v>
      </c>
      <c r="B6199">
        <f t="shared" si="1159"/>
        <v>37</v>
      </c>
      <c r="C6199">
        <f t="shared" si="1160"/>
        <v>6</v>
      </c>
      <c r="D6199">
        <f t="shared" si="1161"/>
        <v>23</v>
      </c>
      <c r="E6199">
        <f t="shared" si="1152"/>
        <v>78</v>
      </c>
      <c r="F6199">
        <f t="shared" ca="1" si="1153"/>
        <v>77</v>
      </c>
      <c r="G6199">
        <f t="shared" ca="1" si="1154"/>
        <v>6</v>
      </c>
      <c r="H6199">
        <f t="shared" ca="1" si="1155"/>
        <v>85</v>
      </c>
      <c r="I6199" s="6">
        <f t="shared" ca="1" si="1162"/>
        <v>0.51051000000000002</v>
      </c>
      <c r="J6199" s="18">
        <f t="shared" ca="1" si="1156"/>
        <v>1.4549535</v>
      </c>
      <c r="K6199" s="7">
        <f t="shared" ca="1" si="1157"/>
        <v>1.4549535</v>
      </c>
      <c r="L6199" s="55" t="str">
        <f t="shared" si="1158"/>
        <v>t6191</v>
      </c>
      <c r="M6199" s="56">
        <v>1</v>
      </c>
      <c r="N6199" s="79">
        <f t="shared" ca="1" si="1163"/>
        <v>1.4549535</v>
      </c>
    </row>
    <row r="6200" spans="1:14">
      <c r="A6200">
        <v>6192</v>
      </c>
      <c r="B6200">
        <f t="shared" si="1159"/>
        <v>37</v>
      </c>
      <c r="C6200">
        <f t="shared" si="1160"/>
        <v>7</v>
      </c>
      <c r="D6200">
        <f t="shared" si="1161"/>
        <v>0</v>
      </c>
      <c r="E6200">
        <f t="shared" si="1152"/>
        <v>78</v>
      </c>
      <c r="F6200">
        <f t="shared" ca="1" si="1153"/>
        <v>75</v>
      </c>
      <c r="G6200">
        <f t="shared" ca="1" si="1154"/>
        <v>6</v>
      </c>
      <c r="H6200">
        <f t="shared" ca="1" si="1155"/>
        <v>75</v>
      </c>
      <c r="I6200" s="6">
        <f t="shared" ca="1" si="1162"/>
        <v>0.43874999999999997</v>
      </c>
      <c r="J6200" s="18">
        <f t="shared" ca="1" si="1156"/>
        <v>1.2504374999999999</v>
      </c>
      <c r="K6200" s="7">
        <f t="shared" ca="1" si="1157"/>
        <v>1.2504374999999999</v>
      </c>
      <c r="L6200" s="55" t="str">
        <f t="shared" si="1158"/>
        <v>t6192</v>
      </c>
      <c r="M6200" s="56">
        <v>1</v>
      </c>
      <c r="N6200" s="79">
        <f t="shared" ca="1" si="1163"/>
        <v>1.2504374999999999</v>
      </c>
    </row>
    <row r="6201" spans="1:14">
      <c r="A6201">
        <v>6193</v>
      </c>
      <c r="B6201">
        <f t="shared" si="1159"/>
        <v>37</v>
      </c>
      <c r="C6201">
        <f t="shared" si="1160"/>
        <v>7</v>
      </c>
      <c r="D6201">
        <f t="shared" si="1161"/>
        <v>1</v>
      </c>
      <c r="E6201">
        <f t="shared" si="1152"/>
        <v>78</v>
      </c>
      <c r="F6201">
        <f t="shared" ca="1" si="1153"/>
        <v>75</v>
      </c>
      <c r="G6201">
        <f t="shared" ca="1" si="1154"/>
        <v>6</v>
      </c>
      <c r="H6201">
        <f t="shared" ca="1" si="1155"/>
        <v>73</v>
      </c>
      <c r="I6201" s="6">
        <f t="shared" ca="1" si="1162"/>
        <v>0.42704999999999999</v>
      </c>
      <c r="J6201" s="18">
        <f t="shared" ca="1" si="1156"/>
        <v>1.2170924999999999</v>
      </c>
      <c r="K6201" s="7">
        <f t="shared" ca="1" si="1157"/>
        <v>1.2170924999999999</v>
      </c>
      <c r="L6201" s="55" t="str">
        <f t="shared" si="1158"/>
        <v>t6193</v>
      </c>
      <c r="M6201" s="56">
        <v>1</v>
      </c>
      <c r="N6201" s="79">
        <f t="shared" ca="1" si="1163"/>
        <v>1.2170924999999999</v>
      </c>
    </row>
    <row r="6202" spans="1:14">
      <c r="A6202">
        <v>6194</v>
      </c>
      <c r="B6202">
        <f t="shared" si="1159"/>
        <v>37</v>
      </c>
      <c r="C6202">
        <f t="shared" si="1160"/>
        <v>7</v>
      </c>
      <c r="D6202">
        <f t="shared" si="1161"/>
        <v>2</v>
      </c>
      <c r="E6202">
        <f t="shared" si="1152"/>
        <v>78</v>
      </c>
      <c r="F6202">
        <f t="shared" ca="1" si="1153"/>
        <v>75</v>
      </c>
      <c r="G6202">
        <f t="shared" ca="1" si="1154"/>
        <v>6</v>
      </c>
      <c r="H6202">
        <f t="shared" ca="1" si="1155"/>
        <v>69</v>
      </c>
      <c r="I6202" s="6">
        <f t="shared" ca="1" si="1162"/>
        <v>0.40364999999999995</v>
      </c>
      <c r="J6202" s="18">
        <f t="shared" ca="1" si="1156"/>
        <v>1.1504025</v>
      </c>
      <c r="K6202" s="7">
        <f t="shared" ca="1" si="1157"/>
        <v>1.1504025</v>
      </c>
      <c r="L6202" s="55" t="str">
        <f t="shared" si="1158"/>
        <v>t6194</v>
      </c>
      <c r="M6202" s="56">
        <v>1</v>
      </c>
      <c r="N6202" s="79">
        <f t="shared" ca="1" si="1163"/>
        <v>1.1504025</v>
      </c>
    </row>
    <row r="6203" spans="1:14">
      <c r="A6203">
        <v>6195</v>
      </c>
      <c r="B6203">
        <f t="shared" si="1159"/>
        <v>37</v>
      </c>
      <c r="C6203">
        <f t="shared" si="1160"/>
        <v>7</v>
      </c>
      <c r="D6203">
        <f t="shared" si="1161"/>
        <v>3</v>
      </c>
      <c r="E6203">
        <f t="shared" si="1152"/>
        <v>78</v>
      </c>
      <c r="F6203">
        <f t="shared" ca="1" si="1153"/>
        <v>75</v>
      </c>
      <c r="G6203">
        <f t="shared" ca="1" si="1154"/>
        <v>6</v>
      </c>
      <c r="H6203">
        <f t="shared" ca="1" si="1155"/>
        <v>66</v>
      </c>
      <c r="I6203" s="6">
        <f t="shared" ca="1" si="1162"/>
        <v>0.3861</v>
      </c>
      <c r="J6203" s="18">
        <f t="shared" ca="1" si="1156"/>
        <v>1.1003849999999999</v>
      </c>
      <c r="K6203" s="7">
        <f t="shared" ca="1" si="1157"/>
        <v>1.1003849999999999</v>
      </c>
      <c r="L6203" s="55" t="str">
        <f t="shared" si="1158"/>
        <v>t6195</v>
      </c>
      <c r="M6203" s="56">
        <v>1</v>
      </c>
      <c r="N6203" s="79">
        <f t="shared" ca="1" si="1163"/>
        <v>1.1003849999999999</v>
      </c>
    </row>
    <row r="6204" spans="1:14">
      <c r="A6204">
        <v>6196</v>
      </c>
      <c r="B6204">
        <f t="shared" si="1159"/>
        <v>37</v>
      </c>
      <c r="C6204">
        <f t="shared" si="1160"/>
        <v>7</v>
      </c>
      <c r="D6204">
        <f t="shared" si="1161"/>
        <v>4</v>
      </c>
      <c r="E6204">
        <f t="shared" si="1152"/>
        <v>78</v>
      </c>
      <c r="F6204">
        <f t="shared" ca="1" si="1153"/>
        <v>75</v>
      </c>
      <c r="G6204">
        <f t="shared" ca="1" si="1154"/>
        <v>6</v>
      </c>
      <c r="H6204">
        <f t="shared" ca="1" si="1155"/>
        <v>65</v>
      </c>
      <c r="I6204" s="6">
        <f t="shared" ca="1" si="1162"/>
        <v>0.38024999999999998</v>
      </c>
      <c r="J6204" s="18">
        <f t="shared" ca="1" si="1156"/>
        <v>1.0837125000000001</v>
      </c>
      <c r="K6204" s="7">
        <f t="shared" ca="1" si="1157"/>
        <v>1.0837125000000001</v>
      </c>
      <c r="L6204" s="55" t="str">
        <f t="shared" si="1158"/>
        <v>t6196</v>
      </c>
      <c r="M6204" s="56">
        <v>1</v>
      </c>
      <c r="N6204" s="79">
        <f t="shared" ca="1" si="1163"/>
        <v>1.0837125000000001</v>
      </c>
    </row>
    <row r="6205" spans="1:14">
      <c r="A6205">
        <v>6197</v>
      </c>
      <c r="B6205">
        <f t="shared" si="1159"/>
        <v>37</v>
      </c>
      <c r="C6205">
        <f t="shared" si="1160"/>
        <v>7</v>
      </c>
      <c r="D6205">
        <f t="shared" si="1161"/>
        <v>5</v>
      </c>
      <c r="E6205">
        <f t="shared" si="1152"/>
        <v>78</v>
      </c>
      <c r="F6205">
        <f t="shared" ca="1" si="1153"/>
        <v>75</v>
      </c>
      <c r="G6205">
        <f t="shared" ca="1" si="1154"/>
        <v>6</v>
      </c>
      <c r="H6205">
        <f t="shared" ca="1" si="1155"/>
        <v>65</v>
      </c>
      <c r="I6205" s="6">
        <f t="shared" ca="1" si="1162"/>
        <v>0.38024999999999998</v>
      </c>
      <c r="J6205" s="18">
        <f t="shared" ca="1" si="1156"/>
        <v>1.0837125000000001</v>
      </c>
      <c r="K6205" s="7">
        <f t="shared" ca="1" si="1157"/>
        <v>1.0837125000000001</v>
      </c>
      <c r="L6205" s="55" t="str">
        <f t="shared" si="1158"/>
        <v>t6197</v>
      </c>
      <c r="M6205" s="56">
        <v>1</v>
      </c>
      <c r="N6205" s="79">
        <f t="shared" ca="1" si="1163"/>
        <v>1.0837125000000001</v>
      </c>
    </row>
    <row r="6206" spans="1:14">
      <c r="A6206">
        <v>6198</v>
      </c>
      <c r="B6206">
        <f t="shared" si="1159"/>
        <v>37</v>
      </c>
      <c r="C6206">
        <f t="shared" si="1160"/>
        <v>7</v>
      </c>
      <c r="D6206">
        <f t="shared" si="1161"/>
        <v>6</v>
      </c>
      <c r="E6206">
        <f t="shared" si="1152"/>
        <v>78</v>
      </c>
      <c r="F6206">
        <f t="shared" ca="1" si="1153"/>
        <v>75</v>
      </c>
      <c r="G6206">
        <f t="shared" ca="1" si="1154"/>
        <v>6</v>
      </c>
      <c r="H6206">
        <f t="shared" ca="1" si="1155"/>
        <v>68</v>
      </c>
      <c r="I6206" s="6">
        <f t="shared" ca="1" si="1162"/>
        <v>0.39779999999999999</v>
      </c>
      <c r="J6206" s="18">
        <f t="shared" ca="1" si="1156"/>
        <v>1.1337299999999999</v>
      </c>
      <c r="K6206" s="7">
        <f t="shared" ca="1" si="1157"/>
        <v>1.1337299999999999</v>
      </c>
      <c r="L6206" s="55" t="str">
        <f t="shared" si="1158"/>
        <v>t6198</v>
      </c>
      <c r="M6206" s="56">
        <v>1</v>
      </c>
      <c r="N6206" s="79">
        <f t="shared" ca="1" si="1163"/>
        <v>1.1337299999999999</v>
      </c>
    </row>
    <row r="6207" spans="1:14">
      <c r="A6207">
        <v>6199</v>
      </c>
      <c r="B6207">
        <f t="shared" si="1159"/>
        <v>37</v>
      </c>
      <c r="C6207">
        <f t="shared" si="1160"/>
        <v>7</v>
      </c>
      <c r="D6207">
        <f t="shared" si="1161"/>
        <v>7</v>
      </c>
      <c r="E6207">
        <f t="shared" si="1152"/>
        <v>78</v>
      </c>
      <c r="F6207">
        <f t="shared" ca="1" si="1153"/>
        <v>75</v>
      </c>
      <c r="G6207">
        <f t="shared" ca="1" si="1154"/>
        <v>6</v>
      </c>
      <c r="H6207">
        <f t="shared" ca="1" si="1155"/>
        <v>74</v>
      </c>
      <c r="I6207" s="6">
        <f t="shared" ca="1" si="1162"/>
        <v>0.43290000000000001</v>
      </c>
      <c r="J6207" s="18">
        <f t="shared" ca="1" si="1156"/>
        <v>1.233765</v>
      </c>
      <c r="K6207" s="7">
        <f t="shared" ca="1" si="1157"/>
        <v>1.233765</v>
      </c>
      <c r="L6207" s="55" t="str">
        <f t="shared" si="1158"/>
        <v>t6199</v>
      </c>
      <c r="M6207" s="56">
        <v>1</v>
      </c>
      <c r="N6207" s="79">
        <f t="shared" ca="1" si="1163"/>
        <v>1.233765</v>
      </c>
    </row>
    <row r="6208" spans="1:14">
      <c r="A6208">
        <v>6200</v>
      </c>
      <c r="B6208">
        <f t="shared" si="1159"/>
        <v>37</v>
      </c>
      <c r="C6208">
        <f t="shared" si="1160"/>
        <v>7</v>
      </c>
      <c r="D6208">
        <f t="shared" si="1161"/>
        <v>8</v>
      </c>
      <c r="E6208">
        <f t="shared" si="1152"/>
        <v>78</v>
      </c>
      <c r="F6208">
        <f t="shared" ca="1" si="1153"/>
        <v>75</v>
      </c>
      <c r="G6208">
        <f t="shared" ca="1" si="1154"/>
        <v>6</v>
      </c>
      <c r="H6208">
        <f t="shared" ca="1" si="1155"/>
        <v>83</v>
      </c>
      <c r="I6208" s="6">
        <f t="shared" ca="1" si="1162"/>
        <v>0.48554999999999998</v>
      </c>
      <c r="J6208" s="18">
        <f t="shared" ca="1" si="1156"/>
        <v>1.3838174999999999</v>
      </c>
      <c r="K6208" s="7">
        <f t="shared" ca="1" si="1157"/>
        <v>1.3838174999999999</v>
      </c>
      <c r="L6208" s="55" t="str">
        <f t="shared" si="1158"/>
        <v>t6200</v>
      </c>
      <c r="M6208" s="56">
        <v>1</v>
      </c>
      <c r="N6208" s="79">
        <f t="shared" ca="1" si="1163"/>
        <v>1.3838174999999999</v>
      </c>
    </row>
    <row r="6209" spans="1:14">
      <c r="A6209">
        <v>6201</v>
      </c>
      <c r="B6209">
        <f t="shared" si="1159"/>
        <v>37</v>
      </c>
      <c r="C6209">
        <f t="shared" si="1160"/>
        <v>7</v>
      </c>
      <c r="D6209">
        <f t="shared" si="1161"/>
        <v>9</v>
      </c>
      <c r="E6209">
        <f t="shared" si="1152"/>
        <v>78</v>
      </c>
      <c r="F6209">
        <f t="shared" ca="1" si="1153"/>
        <v>75</v>
      </c>
      <c r="G6209">
        <f t="shared" ca="1" si="1154"/>
        <v>6</v>
      </c>
      <c r="H6209">
        <f t="shared" ca="1" si="1155"/>
        <v>89</v>
      </c>
      <c r="I6209" s="6">
        <f t="shared" ca="1" si="1162"/>
        <v>0.52064999999999995</v>
      </c>
      <c r="J6209" s="18">
        <f t="shared" ca="1" si="1156"/>
        <v>1.4838524999999998</v>
      </c>
      <c r="K6209" s="7">
        <f t="shared" ca="1" si="1157"/>
        <v>1.4838524999999996</v>
      </c>
      <c r="L6209" s="55" t="str">
        <f t="shared" si="1158"/>
        <v>t6201</v>
      </c>
      <c r="M6209" s="56">
        <v>1</v>
      </c>
      <c r="N6209" s="79">
        <f t="shared" ca="1" si="1163"/>
        <v>1.4838524999999996</v>
      </c>
    </row>
    <row r="6210" spans="1:14">
      <c r="A6210">
        <v>6202</v>
      </c>
      <c r="B6210">
        <f t="shared" si="1159"/>
        <v>37</v>
      </c>
      <c r="C6210">
        <f t="shared" si="1160"/>
        <v>7</v>
      </c>
      <c r="D6210">
        <f t="shared" si="1161"/>
        <v>10</v>
      </c>
      <c r="E6210">
        <f t="shared" si="1152"/>
        <v>78</v>
      </c>
      <c r="F6210">
        <f t="shared" ca="1" si="1153"/>
        <v>75</v>
      </c>
      <c r="G6210">
        <f t="shared" ca="1" si="1154"/>
        <v>6</v>
      </c>
      <c r="H6210">
        <f t="shared" ca="1" si="1155"/>
        <v>92</v>
      </c>
      <c r="I6210" s="6">
        <f t="shared" ca="1" si="1162"/>
        <v>0.5381999999999999</v>
      </c>
      <c r="J6210" s="18">
        <f t="shared" ca="1" si="1156"/>
        <v>1.5338699999999998</v>
      </c>
      <c r="K6210" s="7">
        <f t="shared" ca="1" si="1157"/>
        <v>1.5338699999999998</v>
      </c>
      <c r="L6210" s="55" t="str">
        <f t="shared" si="1158"/>
        <v>t6202</v>
      </c>
      <c r="M6210" s="56">
        <v>1</v>
      </c>
      <c r="N6210" s="79">
        <f t="shared" ca="1" si="1163"/>
        <v>1.5338699999999998</v>
      </c>
    </row>
    <row r="6211" spans="1:14">
      <c r="A6211">
        <v>6203</v>
      </c>
      <c r="B6211">
        <f t="shared" si="1159"/>
        <v>37</v>
      </c>
      <c r="C6211">
        <f t="shared" si="1160"/>
        <v>7</v>
      </c>
      <c r="D6211">
        <f t="shared" si="1161"/>
        <v>11</v>
      </c>
      <c r="E6211">
        <f t="shared" si="1152"/>
        <v>78</v>
      </c>
      <c r="F6211">
        <f t="shared" ca="1" si="1153"/>
        <v>75</v>
      </c>
      <c r="G6211">
        <f t="shared" ca="1" si="1154"/>
        <v>6</v>
      </c>
      <c r="H6211">
        <f t="shared" ca="1" si="1155"/>
        <v>94</v>
      </c>
      <c r="I6211" s="6">
        <f t="shared" ca="1" si="1162"/>
        <v>0.54989999999999994</v>
      </c>
      <c r="J6211" s="18">
        <f t="shared" ca="1" si="1156"/>
        <v>1.5672149999999998</v>
      </c>
      <c r="K6211" s="7">
        <f t="shared" ca="1" si="1157"/>
        <v>1.5672149999999998</v>
      </c>
      <c r="L6211" s="55" t="str">
        <f t="shared" si="1158"/>
        <v>t6203</v>
      </c>
      <c r="M6211" s="56">
        <v>1</v>
      </c>
      <c r="N6211" s="79">
        <f t="shared" ca="1" si="1163"/>
        <v>1.5672149999999998</v>
      </c>
    </row>
    <row r="6212" spans="1:14">
      <c r="A6212">
        <v>6204</v>
      </c>
      <c r="B6212">
        <f t="shared" si="1159"/>
        <v>37</v>
      </c>
      <c r="C6212">
        <f t="shared" si="1160"/>
        <v>7</v>
      </c>
      <c r="D6212">
        <f t="shared" si="1161"/>
        <v>12</v>
      </c>
      <c r="E6212">
        <f t="shared" si="1152"/>
        <v>78</v>
      </c>
      <c r="F6212">
        <f t="shared" ca="1" si="1153"/>
        <v>75</v>
      </c>
      <c r="G6212">
        <f t="shared" ca="1" si="1154"/>
        <v>6</v>
      </c>
      <c r="H6212">
        <f t="shared" ca="1" si="1155"/>
        <v>91</v>
      </c>
      <c r="I6212" s="6">
        <f t="shared" ca="1" si="1162"/>
        <v>0.53234999999999999</v>
      </c>
      <c r="J6212" s="18">
        <f t="shared" ca="1" si="1156"/>
        <v>1.5171975</v>
      </c>
      <c r="K6212" s="7">
        <f t="shared" ca="1" si="1157"/>
        <v>1.5171975</v>
      </c>
      <c r="L6212" s="55" t="str">
        <f t="shared" si="1158"/>
        <v>t6204</v>
      </c>
      <c r="M6212" s="56">
        <v>1</v>
      </c>
      <c r="N6212" s="79">
        <f t="shared" ca="1" si="1163"/>
        <v>1.5171975</v>
      </c>
    </row>
    <row r="6213" spans="1:14">
      <c r="A6213">
        <v>6205</v>
      </c>
      <c r="B6213">
        <f t="shared" si="1159"/>
        <v>37</v>
      </c>
      <c r="C6213">
        <f t="shared" si="1160"/>
        <v>7</v>
      </c>
      <c r="D6213">
        <f t="shared" si="1161"/>
        <v>13</v>
      </c>
      <c r="E6213">
        <f t="shared" si="1152"/>
        <v>78</v>
      </c>
      <c r="F6213">
        <f t="shared" ca="1" si="1153"/>
        <v>75</v>
      </c>
      <c r="G6213">
        <f t="shared" ca="1" si="1154"/>
        <v>6</v>
      </c>
      <c r="H6213">
        <f t="shared" ca="1" si="1155"/>
        <v>90</v>
      </c>
      <c r="I6213" s="6">
        <f t="shared" ca="1" si="1162"/>
        <v>0.52649999999999997</v>
      </c>
      <c r="J6213" s="18">
        <f t="shared" ca="1" si="1156"/>
        <v>1.5005249999999999</v>
      </c>
      <c r="K6213" s="7">
        <f t="shared" ca="1" si="1157"/>
        <v>1.5005249999999999</v>
      </c>
      <c r="L6213" s="55" t="str">
        <f t="shared" si="1158"/>
        <v>t6205</v>
      </c>
      <c r="M6213" s="56">
        <v>1</v>
      </c>
      <c r="N6213" s="79">
        <f t="shared" ca="1" si="1163"/>
        <v>1.5005249999999999</v>
      </c>
    </row>
    <row r="6214" spans="1:14">
      <c r="A6214">
        <v>6206</v>
      </c>
      <c r="B6214">
        <f t="shared" si="1159"/>
        <v>37</v>
      </c>
      <c r="C6214">
        <f t="shared" si="1160"/>
        <v>7</v>
      </c>
      <c r="D6214">
        <f t="shared" si="1161"/>
        <v>14</v>
      </c>
      <c r="E6214">
        <f t="shared" si="1152"/>
        <v>78</v>
      </c>
      <c r="F6214">
        <f t="shared" ca="1" si="1153"/>
        <v>75</v>
      </c>
      <c r="G6214">
        <f t="shared" ca="1" si="1154"/>
        <v>6</v>
      </c>
      <c r="H6214">
        <f t="shared" ca="1" si="1155"/>
        <v>90</v>
      </c>
      <c r="I6214" s="6">
        <f t="shared" ca="1" si="1162"/>
        <v>0.52649999999999997</v>
      </c>
      <c r="J6214" s="18">
        <f t="shared" ca="1" si="1156"/>
        <v>1.5005249999999999</v>
      </c>
      <c r="K6214" s="7">
        <f t="shared" ca="1" si="1157"/>
        <v>1.5005249999999999</v>
      </c>
      <c r="L6214" s="55" t="str">
        <f t="shared" si="1158"/>
        <v>t6206</v>
      </c>
      <c r="M6214" s="56">
        <v>1</v>
      </c>
      <c r="N6214" s="79">
        <f t="shared" ca="1" si="1163"/>
        <v>1.5005249999999999</v>
      </c>
    </row>
    <row r="6215" spans="1:14">
      <c r="A6215">
        <v>6207</v>
      </c>
      <c r="B6215">
        <f t="shared" si="1159"/>
        <v>37</v>
      </c>
      <c r="C6215">
        <f t="shared" si="1160"/>
        <v>7</v>
      </c>
      <c r="D6215">
        <f t="shared" si="1161"/>
        <v>15</v>
      </c>
      <c r="E6215">
        <f t="shared" si="1152"/>
        <v>78</v>
      </c>
      <c r="F6215">
        <f t="shared" ca="1" si="1153"/>
        <v>75</v>
      </c>
      <c r="G6215">
        <f t="shared" ca="1" si="1154"/>
        <v>6</v>
      </c>
      <c r="H6215">
        <f t="shared" ca="1" si="1155"/>
        <v>86</v>
      </c>
      <c r="I6215" s="6">
        <f t="shared" ca="1" si="1162"/>
        <v>0.50309999999999999</v>
      </c>
      <c r="J6215" s="18">
        <f t="shared" ca="1" si="1156"/>
        <v>1.433835</v>
      </c>
      <c r="K6215" s="7">
        <f t="shared" ca="1" si="1157"/>
        <v>1.433835</v>
      </c>
      <c r="L6215" s="55" t="str">
        <f t="shared" si="1158"/>
        <v>t6207</v>
      </c>
      <c r="M6215" s="56">
        <v>1</v>
      </c>
      <c r="N6215" s="79">
        <f t="shared" ca="1" si="1163"/>
        <v>1.433835</v>
      </c>
    </row>
    <row r="6216" spans="1:14">
      <c r="A6216">
        <v>6208</v>
      </c>
      <c r="B6216">
        <f t="shared" si="1159"/>
        <v>37</v>
      </c>
      <c r="C6216">
        <f t="shared" si="1160"/>
        <v>7</v>
      </c>
      <c r="D6216">
        <f t="shared" si="1161"/>
        <v>16</v>
      </c>
      <c r="E6216">
        <f t="shared" ref="E6216:E6279" si="1164">VLOOKUP(B6216,table_week_fact,2)</f>
        <v>78</v>
      </c>
      <c r="F6216">
        <f t="shared" ref="F6216:F6279" ca="1" si="1165">OFFSET(table_day_fact_start,C6216-1,0)</f>
        <v>75</v>
      </c>
      <c r="G6216">
        <f t="shared" ref="G6216:G6279" ca="1" si="1166">OFFSET(table_hr_col_start,C6216-1,MATCH(B6216,table_hr_col_wk_hdr)-1)</f>
        <v>6</v>
      </c>
      <c r="H6216">
        <f t="shared" ref="H6216:H6279" ca="1" si="1167">OFFSET(table_hr_fact_start,D6216,G6216-1)</f>
        <v>85</v>
      </c>
      <c r="I6216" s="6">
        <f t="shared" ca="1" si="1162"/>
        <v>0.49724999999999997</v>
      </c>
      <c r="J6216" s="18">
        <f t="shared" ref="J6216:J6279" ca="1" si="1168">peak_baseline*I6216</f>
        <v>1.4171624999999999</v>
      </c>
      <c r="K6216" s="7">
        <f t="shared" ref="K6216:K6279" ca="1" si="1169">J6216*peak_load/peak_baseline</f>
        <v>1.4171624999999999</v>
      </c>
      <c r="L6216" s="55" t="str">
        <f t="shared" ref="L6216:L6279" si="1170">CONCATENATE($M$4,TEXT(A6216,"0"))</f>
        <v>t6208</v>
      </c>
      <c r="M6216" s="56">
        <v>1</v>
      </c>
      <c r="N6216" s="79">
        <f t="shared" ca="1" si="1163"/>
        <v>1.4171624999999999</v>
      </c>
    </row>
    <row r="6217" spans="1:14">
      <c r="A6217">
        <v>6209</v>
      </c>
      <c r="B6217">
        <f t="shared" ref="B6217:B6280" si="1171">ROUNDDOWN(A6217/168,0)+1</f>
        <v>37</v>
      </c>
      <c r="C6217">
        <f t="shared" ref="C6217:C6280" si="1172">ROUNDDOWN(MOD(A6217/24,7),0)+1</f>
        <v>7</v>
      </c>
      <c r="D6217">
        <f t="shared" ref="D6217:D6280" si="1173">MOD(A6217,24)</f>
        <v>17</v>
      </c>
      <c r="E6217">
        <f t="shared" si="1164"/>
        <v>78</v>
      </c>
      <c r="F6217">
        <f t="shared" ca="1" si="1165"/>
        <v>75</v>
      </c>
      <c r="G6217">
        <f t="shared" ca="1" si="1166"/>
        <v>6</v>
      </c>
      <c r="H6217">
        <f t="shared" ca="1" si="1167"/>
        <v>88</v>
      </c>
      <c r="I6217" s="6">
        <f t="shared" ref="I6217:I6280" ca="1" si="1174">E6217/100*F6217/100*H6217/100</f>
        <v>0.51479999999999992</v>
      </c>
      <c r="J6217" s="18">
        <f t="shared" ca="1" si="1168"/>
        <v>1.4671799999999999</v>
      </c>
      <c r="K6217" s="7">
        <f t="shared" ca="1" si="1169"/>
        <v>1.4671799999999999</v>
      </c>
      <c r="L6217" s="55" t="str">
        <f t="shared" si="1170"/>
        <v>t6209</v>
      </c>
      <c r="M6217" s="56">
        <v>1</v>
      </c>
      <c r="N6217" s="79">
        <f t="shared" ref="N6217:N6280" ca="1" si="1175">K6217</f>
        <v>1.4671799999999999</v>
      </c>
    </row>
    <row r="6218" spans="1:14">
      <c r="A6218">
        <v>6210</v>
      </c>
      <c r="B6218">
        <f t="shared" si="1171"/>
        <v>37</v>
      </c>
      <c r="C6218">
        <f t="shared" si="1172"/>
        <v>7</v>
      </c>
      <c r="D6218">
        <f t="shared" si="1173"/>
        <v>18</v>
      </c>
      <c r="E6218">
        <f t="shared" si="1164"/>
        <v>78</v>
      </c>
      <c r="F6218">
        <f t="shared" ca="1" si="1165"/>
        <v>75</v>
      </c>
      <c r="G6218">
        <f t="shared" ca="1" si="1166"/>
        <v>6</v>
      </c>
      <c r="H6218">
        <f t="shared" ca="1" si="1167"/>
        <v>92</v>
      </c>
      <c r="I6218" s="6">
        <f t="shared" ca="1" si="1174"/>
        <v>0.5381999999999999</v>
      </c>
      <c r="J6218" s="18">
        <f t="shared" ca="1" si="1168"/>
        <v>1.5338699999999998</v>
      </c>
      <c r="K6218" s="7">
        <f t="shared" ca="1" si="1169"/>
        <v>1.5338699999999998</v>
      </c>
      <c r="L6218" s="55" t="str">
        <f t="shared" si="1170"/>
        <v>t6210</v>
      </c>
      <c r="M6218" s="56">
        <v>1</v>
      </c>
      <c r="N6218" s="79">
        <f t="shared" ca="1" si="1175"/>
        <v>1.5338699999999998</v>
      </c>
    </row>
    <row r="6219" spans="1:14">
      <c r="A6219">
        <v>6211</v>
      </c>
      <c r="B6219">
        <f t="shared" si="1171"/>
        <v>37</v>
      </c>
      <c r="C6219">
        <f t="shared" si="1172"/>
        <v>7</v>
      </c>
      <c r="D6219">
        <f t="shared" si="1173"/>
        <v>19</v>
      </c>
      <c r="E6219">
        <f t="shared" si="1164"/>
        <v>78</v>
      </c>
      <c r="F6219">
        <f t="shared" ca="1" si="1165"/>
        <v>75</v>
      </c>
      <c r="G6219">
        <f t="shared" ca="1" si="1166"/>
        <v>6</v>
      </c>
      <c r="H6219">
        <f t="shared" ca="1" si="1167"/>
        <v>100</v>
      </c>
      <c r="I6219" s="6">
        <f t="shared" ca="1" si="1174"/>
        <v>0.58499999999999996</v>
      </c>
      <c r="J6219" s="18">
        <f t="shared" ca="1" si="1168"/>
        <v>1.6672499999999999</v>
      </c>
      <c r="K6219" s="7">
        <f t="shared" ca="1" si="1169"/>
        <v>1.6672499999999999</v>
      </c>
      <c r="L6219" s="55" t="str">
        <f t="shared" si="1170"/>
        <v>t6211</v>
      </c>
      <c r="M6219" s="56">
        <v>1</v>
      </c>
      <c r="N6219" s="79">
        <f t="shared" ca="1" si="1175"/>
        <v>1.6672499999999999</v>
      </c>
    </row>
    <row r="6220" spans="1:14">
      <c r="A6220">
        <v>6212</v>
      </c>
      <c r="B6220">
        <f t="shared" si="1171"/>
        <v>37</v>
      </c>
      <c r="C6220">
        <f t="shared" si="1172"/>
        <v>7</v>
      </c>
      <c r="D6220">
        <f t="shared" si="1173"/>
        <v>20</v>
      </c>
      <c r="E6220">
        <f t="shared" si="1164"/>
        <v>78</v>
      </c>
      <c r="F6220">
        <f t="shared" ca="1" si="1165"/>
        <v>75</v>
      </c>
      <c r="G6220">
        <f t="shared" ca="1" si="1166"/>
        <v>6</v>
      </c>
      <c r="H6220">
        <f t="shared" ca="1" si="1167"/>
        <v>97</v>
      </c>
      <c r="I6220" s="6">
        <f t="shared" ca="1" si="1174"/>
        <v>0.56745000000000001</v>
      </c>
      <c r="J6220" s="18">
        <f t="shared" ca="1" si="1168"/>
        <v>1.6172325000000001</v>
      </c>
      <c r="K6220" s="7">
        <f t="shared" ca="1" si="1169"/>
        <v>1.6172325000000003</v>
      </c>
      <c r="L6220" s="55" t="str">
        <f t="shared" si="1170"/>
        <v>t6212</v>
      </c>
      <c r="M6220" s="56">
        <v>1</v>
      </c>
      <c r="N6220" s="79">
        <f t="shared" ca="1" si="1175"/>
        <v>1.6172325000000003</v>
      </c>
    </row>
    <row r="6221" spans="1:14">
      <c r="A6221">
        <v>6213</v>
      </c>
      <c r="B6221">
        <f t="shared" si="1171"/>
        <v>37</v>
      </c>
      <c r="C6221">
        <f t="shared" si="1172"/>
        <v>7</v>
      </c>
      <c r="D6221">
        <f t="shared" si="1173"/>
        <v>21</v>
      </c>
      <c r="E6221">
        <f t="shared" si="1164"/>
        <v>78</v>
      </c>
      <c r="F6221">
        <f t="shared" ca="1" si="1165"/>
        <v>75</v>
      </c>
      <c r="G6221">
        <f t="shared" ca="1" si="1166"/>
        <v>6</v>
      </c>
      <c r="H6221">
        <f t="shared" ca="1" si="1167"/>
        <v>95</v>
      </c>
      <c r="I6221" s="6">
        <f t="shared" ca="1" si="1174"/>
        <v>0.55574999999999997</v>
      </c>
      <c r="J6221" s="18">
        <f t="shared" ca="1" si="1168"/>
        <v>1.5838874999999999</v>
      </c>
      <c r="K6221" s="7">
        <f t="shared" ca="1" si="1169"/>
        <v>1.5838874999999999</v>
      </c>
      <c r="L6221" s="55" t="str">
        <f t="shared" si="1170"/>
        <v>t6213</v>
      </c>
      <c r="M6221" s="56">
        <v>1</v>
      </c>
      <c r="N6221" s="79">
        <f t="shared" ca="1" si="1175"/>
        <v>1.5838874999999999</v>
      </c>
    </row>
    <row r="6222" spans="1:14">
      <c r="A6222">
        <v>6214</v>
      </c>
      <c r="B6222">
        <f t="shared" si="1171"/>
        <v>37</v>
      </c>
      <c r="C6222">
        <f t="shared" si="1172"/>
        <v>7</v>
      </c>
      <c r="D6222">
        <f t="shared" si="1173"/>
        <v>22</v>
      </c>
      <c r="E6222">
        <f t="shared" si="1164"/>
        <v>78</v>
      </c>
      <c r="F6222">
        <f t="shared" ca="1" si="1165"/>
        <v>75</v>
      </c>
      <c r="G6222">
        <f t="shared" ca="1" si="1166"/>
        <v>6</v>
      </c>
      <c r="H6222">
        <f t="shared" ca="1" si="1167"/>
        <v>90</v>
      </c>
      <c r="I6222" s="6">
        <f t="shared" ca="1" si="1174"/>
        <v>0.52649999999999997</v>
      </c>
      <c r="J6222" s="18">
        <f t="shared" ca="1" si="1168"/>
        <v>1.5005249999999999</v>
      </c>
      <c r="K6222" s="7">
        <f t="shared" ca="1" si="1169"/>
        <v>1.5005249999999999</v>
      </c>
      <c r="L6222" s="55" t="str">
        <f t="shared" si="1170"/>
        <v>t6214</v>
      </c>
      <c r="M6222" s="56">
        <v>1</v>
      </c>
      <c r="N6222" s="79">
        <f t="shared" ca="1" si="1175"/>
        <v>1.5005249999999999</v>
      </c>
    </row>
    <row r="6223" spans="1:14">
      <c r="A6223">
        <v>6215</v>
      </c>
      <c r="B6223">
        <f t="shared" si="1171"/>
        <v>37</v>
      </c>
      <c r="C6223">
        <f t="shared" si="1172"/>
        <v>7</v>
      </c>
      <c r="D6223">
        <f t="shared" si="1173"/>
        <v>23</v>
      </c>
      <c r="E6223">
        <f t="shared" si="1164"/>
        <v>78</v>
      </c>
      <c r="F6223">
        <f t="shared" ca="1" si="1165"/>
        <v>75</v>
      </c>
      <c r="G6223">
        <f t="shared" ca="1" si="1166"/>
        <v>6</v>
      </c>
      <c r="H6223">
        <f t="shared" ca="1" si="1167"/>
        <v>85</v>
      </c>
      <c r="I6223" s="6">
        <f t="shared" ca="1" si="1174"/>
        <v>0.49724999999999997</v>
      </c>
      <c r="J6223" s="18">
        <f t="shared" ca="1" si="1168"/>
        <v>1.4171624999999999</v>
      </c>
      <c r="K6223" s="7">
        <f t="shared" ca="1" si="1169"/>
        <v>1.4171624999999999</v>
      </c>
      <c r="L6223" s="55" t="str">
        <f t="shared" si="1170"/>
        <v>t6215</v>
      </c>
      <c r="M6223" s="56">
        <v>1</v>
      </c>
      <c r="N6223" s="79">
        <f t="shared" ca="1" si="1175"/>
        <v>1.4171624999999999</v>
      </c>
    </row>
    <row r="6224" spans="1:14">
      <c r="A6224">
        <v>6216</v>
      </c>
      <c r="B6224">
        <f t="shared" si="1171"/>
        <v>38</v>
      </c>
      <c r="C6224">
        <f t="shared" si="1172"/>
        <v>1</v>
      </c>
      <c r="D6224">
        <f t="shared" si="1173"/>
        <v>0</v>
      </c>
      <c r="E6224">
        <f t="shared" si="1164"/>
        <v>69.5</v>
      </c>
      <c r="F6224">
        <f t="shared" ca="1" si="1165"/>
        <v>93</v>
      </c>
      <c r="G6224">
        <f t="shared" ca="1" si="1166"/>
        <v>5</v>
      </c>
      <c r="H6224">
        <f t="shared" ca="1" si="1167"/>
        <v>63</v>
      </c>
      <c r="I6224" s="6">
        <f t="shared" ca="1" si="1174"/>
        <v>0.40720049999999991</v>
      </c>
      <c r="J6224" s="18">
        <f t="shared" ca="1" si="1168"/>
        <v>1.1605214249999998</v>
      </c>
      <c r="K6224" s="7">
        <f t="shared" ca="1" si="1169"/>
        <v>1.1605214249999998</v>
      </c>
      <c r="L6224" s="55" t="str">
        <f t="shared" si="1170"/>
        <v>t6216</v>
      </c>
      <c r="M6224" s="56">
        <v>1</v>
      </c>
      <c r="N6224" s="79">
        <f t="shared" ca="1" si="1175"/>
        <v>1.1605214249999998</v>
      </c>
    </row>
    <row r="6225" spans="1:14">
      <c r="A6225">
        <v>6217</v>
      </c>
      <c r="B6225">
        <f t="shared" si="1171"/>
        <v>38</v>
      </c>
      <c r="C6225">
        <f t="shared" si="1172"/>
        <v>1</v>
      </c>
      <c r="D6225">
        <f t="shared" si="1173"/>
        <v>1</v>
      </c>
      <c r="E6225">
        <f t="shared" si="1164"/>
        <v>69.5</v>
      </c>
      <c r="F6225">
        <f t="shared" ca="1" si="1165"/>
        <v>93</v>
      </c>
      <c r="G6225">
        <f t="shared" ca="1" si="1166"/>
        <v>5</v>
      </c>
      <c r="H6225">
        <f t="shared" ca="1" si="1167"/>
        <v>62</v>
      </c>
      <c r="I6225" s="6">
        <f t="shared" ca="1" si="1174"/>
        <v>0.40073699999999995</v>
      </c>
      <c r="J6225" s="18">
        <f t="shared" ca="1" si="1168"/>
        <v>1.1421004499999998</v>
      </c>
      <c r="K6225" s="7">
        <f t="shared" ca="1" si="1169"/>
        <v>1.1421004499999998</v>
      </c>
      <c r="L6225" s="55" t="str">
        <f t="shared" si="1170"/>
        <v>t6217</v>
      </c>
      <c r="M6225" s="56">
        <v>1</v>
      </c>
      <c r="N6225" s="79">
        <f t="shared" ca="1" si="1175"/>
        <v>1.1421004499999998</v>
      </c>
    </row>
    <row r="6226" spans="1:14">
      <c r="A6226">
        <v>6218</v>
      </c>
      <c r="B6226">
        <f t="shared" si="1171"/>
        <v>38</v>
      </c>
      <c r="C6226">
        <f t="shared" si="1172"/>
        <v>1</v>
      </c>
      <c r="D6226">
        <f t="shared" si="1173"/>
        <v>2</v>
      </c>
      <c r="E6226">
        <f t="shared" si="1164"/>
        <v>69.5</v>
      </c>
      <c r="F6226">
        <f t="shared" ca="1" si="1165"/>
        <v>93</v>
      </c>
      <c r="G6226">
        <f t="shared" ca="1" si="1166"/>
        <v>5</v>
      </c>
      <c r="H6226">
        <f t="shared" ca="1" si="1167"/>
        <v>60</v>
      </c>
      <c r="I6226" s="6">
        <f t="shared" ca="1" si="1174"/>
        <v>0.38780999999999993</v>
      </c>
      <c r="J6226" s="18">
        <f t="shared" ca="1" si="1168"/>
        <v>1.1052584999999999</v>
      </c>
      <c r="K6226" s="7">
        <f t="shared" ca="1" si="1169"/>
        <v>1.1052584999999999</v>
      </c>
      <c r="L6226" s="55" t="str">
        <f t="shared" si="1170"/>
        <v>t6218</v>
      </c>
      <c r="M6226" s="56">
        <v>1</v>
      </c>
      <c r="N6226" s="79">
        <f t="shared" ca="1" si="1175"/>
        <v>1.1052584999999999</v>
      </c>
    </row>
    <row r="6227" spans="1:14">
      <c r="A6227">
        <v>6219</v>
      </c>
      <c r="B6227">
        <f t="shared" si="1171"/>
        <v>38</v>
      </c>
      <c r="C6227">
        <f t="shared" si="1172"/>
        <v>1</v>
      </c>
      <c r="D6227">
        <f t="shared" si="1173"/>
        <v>3</v>
      </c>
      <c r="E6227">
        <f t="shared" si="1164"/>
        <v>69.5</v>
      </c>
      <c r="F6227">
        <f t="shared" ca="1" si="1165"/>
        <v>93</v>
      </c>
      <c r="G6227">
        <f t="shared" ca="1" si="1166"/>
        <v>5</v>
      </c>
      <c r="H6227">
        <f t="shared" ca="1" si="1167"/>
        <v>58</v>
      </c>
      <c r="I6227" s="6">
        <f t="shared" ca="1" si="1174"/>
        <v>0.37488299999999997</v>
      </c>
      <c r="J6227" s="18">
        <f t="shared" ca="1" si="1168"/>
        <v>1.06841655</v>
      </c>
      <c r="K6227" s="7">
        <f t="shared" ca="1" si="1169"/>
        <v>1.06841655</v>
      </c>
      <c r="L6227" s="55" t="str">
        <f t="shared" si="1170"/>
        <v>t6219</v>
      </c>
      <c r="M6227" s="56">
        <v>1</v>
      </c>
      <c r="N6227" s="79">
        <f t="shared" ca="1" si="1175"/>
        <v>1.06841655</v>
      </c>
    </row>
    <row r="6228" spans="1:14">
      <c r="A6228">
        <v>6220</v>
      </c>
      <c r="B6228">
        <f t="shared" si="1171"/>
        <v>38</v>
      </c>
      <c r="C6228">
        <f t="shared" si="1172"/>
        <v>1</v>
      </c>
      <c r="D6228">
        <f t="shared" si="1173"/>
        <v>4</v>
      </c>
      <c r="E6228">
        <f t="shared" si="1164"/>
        <v>69.5</v>
      </c>
      <c r="F6228">
        <f t="shared" ca="1" si="1165"/>
        <v>93</v>
      </c>
      <c r="G6228">
        <f t="shared" ca="1" si="1166"/>
        <v>5</v>
      </c>
      <c r="H6228">
        <f t="shared" ca="1" si="1167"/>
        <v>59</v>
      </c>
      <c r="I6228" s="6">
        <f t="shared" ca="1" si="1174"/>
        <v>0.38134649999999992</v>
      </c>
      <c r="J6228" s="18">
        <f t="shared" ca="1" si="1168"/>
        <v>1.0868375249999997</v>
      </c>
      <c r="K6228" s="7">
        <f t="shared" ca="1" si="1169"/>
        <v>1.0868375249999997</v>
      </c>
      <c r="L6228" s="55" t="str">
        <f t="shared" si="1170"/>
        <v>t6220</v>
      </c>
      <c r="M6228" s="56">
        <v>1</v>
      </c>
      <c r="N6228" s="79">
        <f t="shared" ca="1" si="1175"/>
        <v>1.0868375249999997</v>
      </c>
    </row>
    <row r="6229" spans="1:14">
      <c r="A6229">
        <v>6221</v>
      </c>
      <c r="B6229">
        <f t="shared" si="1171"/>
        <v>38</v>
      </c>
      <c r="C6229">
        <f t="shared" si="1172"/>
        <v>1</v>
      </c>
      <c r="D6229">
        <f t="shared" si="1173"/>
        <v>5</v>
      </c>
      <c r="E6229">
        <f t="shared" si="1164"/>
        <v>69.5</v>
      </c>
      <c r="F6229">
        <f t="shared" ca="1" si="1165"/>
        <v>93</v>
      </c>
      <c r="G6229">
        <f t="shared" ca="1" si="1166"/>
        <v>5</v>
      </c>
      <c r="H6229">
        <f t="shared" ca="1" si="1167"/>
        <v>65</v>
      </c>
      <c r="I6229" s="6">
        <f t="shared" ca="1" si="1174"/>
        <v>0.42012749999999988</v>
      </c>
      <c r="J6229" s="18">
        <f t="shared" ca="1" si="1168"/>
        <v>1.1973633749999997</v>
      </c>
      <c r="K6229" s="7">
        <f t="shared" ca="1" si="1169"/>
        <v>1.1973633749999997</v>
      </c>
      <c r="L6229" s="55" t="str">
        <f t="shared" si="1170"/>
        <v>t6221</v>
      </c>
      <c r="M6229" s="56">
        <v>1</v>
      </c>
      <c r="N6229" s="79">
        <f t="shared" ca="1" si="1175"/>
        <v>1.1973633749999997</v>
      </c>
    </row>
    <row r="6230" spans="1:14">
      <c r="A6230">
        <v>6222</v>
      </c>
      <c r="B6230">
        <f t="shared" si="1171"/>
        <v>38</v>
      </c>
      <c r="C6230">
        <f t="shared" si="1172"/>
        <v>1</v>
      </c>
      <c r="D6230">
        <f t="shared" si="1173"/>
        <v>6</v>
      </c>
      <c r="E6230">
        <f t="shared" si="1164"/>
        <v>69.5</v>
      </c>
      <c r="F6230">
        <f t="shared" ca="1" si="1165"/>
        <v>93</v>
      </c>
      <c r="G6230">
        <f t="shared" ca="1" si="1166"/>
        <v>5</v>
      </c>
      <c r="H6230">
        <f t="shared" ca="1" si="1167"/>
        <v>72</v>
      </c>
      <c r="I6230" s="6">
        <f t="shared" ca="1" si="1174"/>
        <v>0.4653719999999999</v>
      </c>
      <c r="J6230" s="18">
        <f t="shared" ca="1" si="1168"/>
        <v>1.3263101999999998</v>
      </c>
      <c r="K6230" s="7">
        <f t="shared" ca="1" si="1169"/>
        <v>1.3263101999999998</v>
      </c>
      <c r="L6230" s="55" t="str">
        <f t="shared" si="1170"/>
        <v>t6222</v>
      </c>
      <c r="M6230" s="56">
        <v>1</v>
      </c>
      <c r="N6230" s="79">
        <f t="shared" ca="1" si="1175"/>
        <v>1.3263101999999998</v>
      </c>
    </row>
    <row r="6231" spans="1:14">
      <c r="A6231">
        <v>6223</v>
      </c>
      <c r="B6231">
        <f t="shared" si="1171"/>
        <v>38</v>
      </c>
      <c r="C6231">
        <f t="shared" si="1172"/>
        <v>1</v>
      </c>
      <c r="D6231">
        <f t="shared" si="1173"/>
        <v>7</v>
      </c>
      <c r="E6231">
        <f t="shared" si="1164"/>
        <v>69.5</v>
      </c>
      <c r="F6231">
        <f t="shared" ca="1" si="1165"/>
        <v>93</v>
      </c>
      <c r="G6231">
        <f t="shared" ca="1" si="1166"/>
        <v>5</v>
      </c>
      <c r="H6231">
        <f t="shared" ca="1" si="1167"/>
        <v>85</v>
      </c>
      <c r="I6231" s="6">
        <f t="shared" ca="1" si="1174"/>
        <v>0.54939749999999987</v>
      </c>
      <c r="J6231" s="18">
        <f t="shared" ca="1" si="1168"/>
        <v>1.5657828749999996</v>
      </c>
      <c r="K6231" s="7">
        <f t="shared" ca="1" si="1169"/>
        <v>1.5657828749999996</v>
      </c>
      <c r="L6231" s="55" t="str">
        <f t="shared" si="1170"/>
        <v>t6223</v>
      </c>
      <c r="M6231" s="56">
        <v>1</v>
      </c>
      <c r="N6231" s="79">
        <f t="shared" ca="1" si="1175"/>
        <v>1.5657828749999996</v>
      </c>
    </row>
    <row r="6232" spans="1:14">
      <c r="A6232">
        <v>6224</v>
      </c>
      <c r="B6232">
        <f t="shared" si="1171"/>
        <v>38</v>
      </c>
      <c r="C6232">
        <f t="shared" si="1172"/>
        <v>1</v>
      </c>
      <c r="D6232">
        <f t="shared" si="1173"/>
        <v>8</v>
      </c>
      <c r="E6232">
        <f t="shared" si="1164"/>
        <v>69.5</v>
      </c>
      <c r="F6232">
        <f t="shared" ca="1" si="1165"/>
        <v>93</v>
      </c>
      <c r="G6232">
        <f t="shared" ca="1" si="1166"/>
        <v>5</v>
      </c>
      <c r="H6232">
        <f t="shared" ca="1" si="1167"/>
        <v>95</v>
      </c>
      <c r="I6232" s="6">
        <f t="shared" ca="1" si="1174"/>
        <v>0.61403249999999987</v>
      </c>
      <c r="J6232" s="18">
        <f t="shared" ca="1" si="1168"/>
        <v>1.7499926249999997</v>
      </c>
      <c r="K6232" s="7">
        <f t="shared" ca="1" si="1169"/>
        <v>1.749992625</v>
      </c>
      <c r="L6232" s="55" t="str">
        <f t="shared" si="1170"/>
        <v>t6224</v>
      </c>
      <c r="M6232" s="56">
        <v>1</v>
      </c>
      <c r="N6232" s="79">
        <f t="shared" ca="1" si="1175"/>
        <v>1.749992625</v>
      </c>
    </row>
    <row r="6233" spans="1:14">
      <c r="A6233">
        <v>6225</v>
      </c>
      <c r="B6233">
        <f t="shared" si="1171"/>
        <v>38</v>
      </c>
      <c r="C6233">
        <f t="shared" si="1172"/>
        <v>1</v>
      </c>
      <c r="D6233">
        <f t="shared" si="1173"/>
        <v>9</v>
      </c>
      <c r="E6233">
        <f t="shared" si="1164"/>
        <v>69.5</v>
      </c>
      <c r="F6233">
        <f t="shared" ca="1" si="1165"/>
        <v>93</v>
      </c>
      <c r="G6233">
        <f t="shared" ca="1" si="1166"/>
        <v>5</v>
      </c>
      <c r="H6233">
        <f t="shared" ca="1" si="1167"/>
        <v>99</v>
      </c>
      <c r="I6233" s="6">
        <f t="shared" ca="1" si="1174"/>
        <v>0.6398864999999998</v>
      </c>
      <c r="J6233" s="18">
        <f t="shared" ca="1" si="1168"/>
        <v>1.8236765249999995</v>
      </c>
      <c r="K6233" s="7">
        <f t="shared" ca="1" si="1169"/>
        <v>1.8236765249999993</v>
      </c>
      <c r="L6233" s="55" t="str">
        <f t="shared" si="1170"/>
        <v>t6225</v>
      </c>
      <c r="M6233" s="56">
        <v>1</v>
      </c>
      <c r="N6233" s="79">
        <f t="shared" ca="1" si="1175"/>
        <v>1.8236765249999993</v>
      </c>
    </row>
    <row r="6234" spans="1:14">
      <c r="A6234">
        <v>6226</v>
      </c>
      <c r="B6234">
        <f t="shared" si="1171"/>
        <v>38</v>
      </c>
      <c r="C6234">
        <f t="shared" si="1172"/>
        <v>1</v>
      </c>
      <c r="D6234">
        <f t="shared" si="1173"/>
        <v>10</v>
      </c>
      <c r="E6234">
        <f t="shared" si="1164"/>
        <v>69.5</v>
      </c>
      <c r="F6234">
        <f t="shared" ca="1" si="1165"/>
        <v>93</v>
      </c>
      <c r="G6234">
        <f t="shared" ca="1" si="1166"/>
        <v>5</v>
      </c>
      <c r="H6234">
        <f t="shared" ca="1" si="1167"/>
        <v>100</v>
      </c>
      <c r="I6234" s="6">
        <f t="shared" ca="1" si="1174"/>
        <v>0.64634999999999987</v>
      </c>
      <c r="J6234" s="18">
        <f t="shared" ca="1" si="1168"/>
        <v>1.8420974999999997</v>
      </c>
      <c r="K6234" s="7">
        <f t="shared" ca="1" si="1169"/>
        <v>1.8420974999999995</v>
      </c>
      <c r="L6234" s="55" t="str">
        <f t="shared" si="1170"/>
        <v>t6226</v>
      </c>
      <c r="M6234" s="56">
        <v>1</v>
      </c>
      <c r="N6234" s="79">
        <f t="shared" ca="1" si="1175"/>
        <v>1.8420974999999995</v>
      </c>
    </row>
    <row r="6235" spans="1:14">
      <c r="A6235">
        <v>6227</v>
      </c>
      <c r="B6235">
        <f t="shared" si="1171"/>
        <v>38</v>
      </c>
      <c r="C6235">
        <f t="shared" si="1172"/>
        <v>1</v>
      </c>
      <c r="D6235">
        <f t="shared" si="1173"/>
        <v>11</v>
      </c>
      <c r="E6235">
        <f t="shared" si="1164"/>
        <v>69.5</v>
      </c>
      <c r="F6235">
        <f t="shared" ca="1" si="1165"/>
        <v>93</v>
      </c>
      <c r="G6235">
        <f t="shared" ca="1" si="1166"/>
        <v>5</v>
      </c>
      <c r="H6235">
        <f t="shared" ca="1" si="1167"/>
        <v>99</v>
      </c>
      <c r="I6235" s="6">
        <f t="shared" ca="1" si="1174"/>
        <v>0.6398864999999998</v>
      </c>
      <c r="J6235" s="18">
        <f t="shared" ca="1" si="1168"/>
        <v>1.8236765249999995</v>
      </c>
      <c r="K6235" s="7">
        <f t="shared" ca="1" si="1169"/>
        <v>1.8236765249999993</v>
      </c>
      <c r="L6235" s="55" t="str">
        <f t="shared" si="1170"/>
        <v>t6227</v>
      </c>
      <c r="M6235" s="56">
        <v>1</v>
      </c>
      <c r="N6235" s="79">
        <f t="shared" ca="1" si="1175"/>
        <v>1.8236765249999993</v>
      </c>
    </row>
    <row r="6236" spans="1:14">
      <c r="A6236">
        <v>6228</v>
      </c>
      <c r="B6236">
        <f t="shared" si="1171"/>
        <v>38</v>
      </c>
      <c r="C6236">
        <f t="shared" si="1172"/>
        <v>1</v>
      </c>
      <c r="D6236">
        <f t="shared" si="1173"/>
        <v>12</v>
      </c>
      <c r="E6236">
        <f t="shared" si="1164"/>
        <v>69.5</v>
      </c>
      <c r="F6236">
        <f t="shared" ca="1" si="1165"/>
        <v>93</v>
      </c>
      <c r="G6236">
        <f t="shared" ca="1" si="1166"/>
        <v>5</v>
      </c>
      <c r="H6236">
        <f t="shared" ca="1" si="1167"/>
        <v>93</v>
      </c>
      <c r="I6236" s="6">
        <f t="shared" ca="1" si="1174"/>
        <v>0.60110549999999985</v>
      </c>
      <c r="J6236" s="18">
        <f t="shared" ca="1" si="1168"/>
        <v>1.7131506749999996</v>
      </c>
      <c r="K6236" s="7">
        <f t="shared" ca="1" si="1169"/>
        <v>1.7131506749999994</v>
      </c>
      <c r="L6236" s="55" t="str">
        <f t="shared" si="1170"/>
        <v>t6228</v>
      </c>
      <c r="M6236" s="56">
        <v>1</v>
      </c>
      <c r="N6236" s="79">
        <f t="shared" ca="1" si="1175"/>
        <v>1.7131506749999994</v>
      </c>
    </row>
    <row r="6237" spans="1:14">
      <c r="A6237">
        <v>6229</v>
      </c>
      <c r="B6237">
        <f t="shared" si="1171"/>
        <v>38</v>
      </c>
      <c r="C6237">
        <f t="shared" si="1172"/>
        <v>1</v>
      </c>
      <c r="D6237">
        <f t="shared" si="1173"/>
        <v>13</v>
      </c>
      <c r="E6237">
        <f t="shared" si="1164"/>
        <v>69.5</v>
      </c>
      <c r="F6237">
        <f t="shared" ca="1" si="1165"/>
        <v>93</v>
      </c>
      <c r="G6237">
        <f t="shared" ca="1" si="1166"/>
        <v>5</v>
      </c>
      <c r="H6237">
        <f t="shared" ca="1" si="1167"/>
        <v>92</v>
      </c>
      <c r="I6237" s="6">
        <f t="shared" ca="1" si="1174"/>
        <v>0.59464199999999989</v>
      </c>
      <c r="J6237" s="18">
        <f t="shared" ca="1" si="1168"/>
        <v>1.6947296999999997</v>
      </c>
      <c r="K6237" s="7">
        <f t="shared" ca="1" si="1169"/>
        <v>1.6947296999999997</v>
      </c>
      <c r="L6237" s="55" t="str">
        <f t="shared" si="1170"/>
        <v>t6229</v>
      </c>
      <c r="M6237" s="56">
        <v>1</v>
      </c>
      <c r="N6237" s="79">
        <f t="shared" ca="1" si="1175"/>
        <v>1.6947296999999997</v>
      </c>
    </row>
    <row r="6238" spans="1:14">
      <c r="A6238">
        <v>6230</v>
      </c>
      <c r="B6238">
        <f t="shared" si="1171"/>
        <v>38</v>
      </c>
      <c r="C6238">
        <f t="shared" si="1172"/>
        <v>1</v>
      </c>
      <c r="D6238">
        <f t="shared" si="1173"/>
        <v>14</v>
      </c>
      <c r="E6238">
        <f t="shared" si="1164"/>
        <v>69.5</v>
      </c>
      <c r="F6238">
        <f t="shared" ca="1" si="1165"/>
        <v>93</v>
      </c>
      <c r="G6238">
        <f t="shared" ca="1" si="1166"/>
        <v>5</v>
      </c>
      <c r="H6238">
        <f t="shared" ca="1" si="1167"/>
        <v>90</v>
      </c>
      <c r="I6238" s="6">
        <f t="shared" ca="1" si="1174"/>
        <v>0.58171499999999987</v>
      </c>
      <c r="J6238" s="18">
        <f t="shared" ca="1" si="1168"/>
        <v>1.6578877499999998</v>
      </c>
      <c r="K6238" s="7">
        <f t="shared" ca="1" si="1169"/>
        <v>1.6578877499999998</v>
      </c>
      <c r="L6238" s="55" t="str">
        <f t="shared" si="1170"/>
        <v>t6230</v>
      </c>
      <c r="M6238" s="56">
        <v>1</v>
      </c>
      <c r="N6238" s="79">
        <f t="shared" ca="1" si="1175"/>
        <v>1.6578877499999998</v>
      </c>
    </row>
    <row r="6239" spans="1:14">
      <c r="A6239">
        <v>6231</v>
      </c>
      <c r="B6239">
        <f t="shared" si="1171"/>
        <v>38</v>
      </c>
      <c r="C6239">
        <f t="shared" si="1172"/>
        <v>1</v>
      </c>
      <c r="D6239">
        <f t="shared" si="1173"/>
        <v>15</v>
      </c>
      <c r="E6239">
        <f t="shared" si="1164"/>
        <v>69.5</v>
      </c>
      <c r="F6239">
        <f t="shared" ca="1" si="1165"/>
        <v>93</v>
      </c>
      <c r="G6239">
        <f t="shared" ca="1" si="1166"/>
        <v>5</v>
      </c>
      <c r="H6239">
        <f t="shared" ca="1" si="1167"/>
        <v>88</v>
      </c>
      <c r="I6239" s="6">
        <f t="shared" ca="1" si="1174"/>
        <v>0.56878799999999996</v>
      </c>
      <c r="J6239" s="18">
        <f t="shared" ca="1" si="1168"/>
        <v>1.6210457999999999</v>
      </c>
      <c r="K6239" s="7">
        <f t="shared" ca="1" si="1169"/>
        <v>1.6210457999999996</v>
      </c>
      <c r="L6239" s="55" t="str">
        <f t="shared" si="1170"/>
        <v>t6231</v>
      </c>
      <c r="M6239" s="56">
        <v>1</v>
      </c>
      <c r="N6239" s="79">
        <f t="shared" ca="1" si="1175"/>
        <v>1.6210457999999996</v>
      </c>
    </row>
    <row r="6240" spans="1:14">
      <c r="A6240">
        <v>6232</v>
      </c>
      <c r="B6240">
        <f t="shared" si="1171"/>
        <v>38</v>
      </c>
      <c r="C6240">
        <f t="shared" si="1172"/>
        <v>1</v>
      </c>
      <c r="D6240">
        <f t="shared" si="1173"/>
        <v>16</v>
      </c>
      <c r="E6240">
        <f t="shared" si="1164"/>
        <v>69.5</v>
      </c>
      <c r="F6240">
        <f t="shared" ca="1" si="1165"/>
        <v>93</v>
      </c>
      <c r="G6240">
        <f t="shared" ca="1" si="1166"/>
        <v>5</v>
      </c>
      <c r="H6240">
        <f t="shared" ca="1" si="1167"/>
        <v>90</v>
      </c>
      <c r="I6240" s="6">
        <f t="shared" ca="1" si="1174"/>
        <v>0.58171499999999987</v>
      </c>
      <c r="J6240" s="18">
        <f t="shared" ca="1" si="1168"/>
        <v>1.6578877499999998</v>
      </c>
      <c r="K6240" s="7">
        <f t="shared" ca="1" si="1169"/>
        <v>1.6578877499999998</v>
      </c>
      <c r="L6240" s="55" t="str">
        <f t="shared" si="1170"/>
        <v>t6232</v>
      </c>
      <c r="M6240" s="56">
        <v>1</v>
      </c>
      <c r="N6240" s="79">
        <f t="shared" ca="1" si="1175"/>
        <v>1.6578877499999998</v>
      </c>
    </row>
    <row r="6241" spans="1:14">
      <c r="A6241">
        <v>6233</v>
      </c>
      <c r="B6241">
        <f t="shared" si="1171"/>
        <v>38</v>
      </c>
      <c r="C6241">
        <f t="shared" si="1172"/>
        <v>1</v>
      </c>
      <c r="D6241">
        <f t="shared" si="1173"/>
        <v>17</v>
      </c>
      <c r="E6241">
        <f t="shared" si="1164"/>
        <v>69.5</v>
      </c>
      <c r="F6241">
        <f t="shared" ca="1" si="1165"/>
        <v>93</v>
      </c>
      <c r="G6241">
        <f t="shared" ca="1" si="1166"/>
        <v>5</v>
      </c>
      <c r="H6241">
        <f t="shared" ca="1" si="1167"/>
        <v>92</v>
      </c>
      <c r="I6241" s="6">
        <f t="shared" ca="1" si="1174"/>
        <v>0.59464199999999989</v>
      </c>
      <c r="J6241" s="18">
        <f t="shared" ca="1" si="1168"/>
        <v>1.6947296999999997</v>
      </c>
      <c r="K6241" s="7">
        <f t="shared" ca="1" si="1169"/>
        <v>1.6947296999999997</v>
      </c>
      <c r="L6241" s="55" t="str">
        <f t="shared" si="1170"/>
        <v>t6233</v>
      </c>
      <c r="M6241" s="56">
        <v>1</v>
      </c>
      <c r="N6241" s="79">
        <f t="shared" ca="1" si="1175"/>
        <v>1.6947296999999997</v>
      </c>
    </row>
    <row r="6242" spans="1:14">
      <c r="A6242">
        <v>6234</v>
      </c>
      <c r="B6242">
        <f t="shared" si="1171"/>
        <v>38</v>
      </c>
      <c r="C6242">
        <f t="shared" si="1172"/>
        <v>1</v>
      </c>
      <c r="D6242">
        <f t="shared" si="1173"/>
        <v>18</v>
      </c>
      <c r="E6242">
        <f t="shared" si="1164"/>
        <v>69.5</v>
      </c>
      <c r="F6242">
        <f t="shared" ca="1" si="1165"/>
        <v>93</v>
      </c>
      <c r="G6242">
        <f t="shared" ca="1" si="1166"/>
        <v>5</v>
      </c>
      <c r="H6242">
        <f t="shared" ca="1" si="1167"/>
        <v>96</v>
      </c>
      <c r="I6242" s="6">
        <f t="shared" ca="1" si="1174"/>
        <v>0.62049599999999983</v>
      </c>
      <c r="J6242" s="18">
        <f t="shared" ca="1" si="1168"/>
        <v>1.7684135999999995</v>
      </c>
      <c r="K6242" s="7">
        <f t="shared" ca="1" si="1169"/>
        <v>1.7684135999999995</v>
      </c>
      <c r="L6242" s="55" t="str">
        <f t="shared" si="1170"/>
        <v>t6234</v>
      </c>
      <c r="M6242" s="56">
        <v>1</v>
      </c>
      <c r="N6242" s="79">
        <f t="shared" ca="1" si="1175"/>
        <v>1.7684135999999995</v>
      </c>
    </row>
    <row r="6243" spans="1:14">
      <c r="A6243">
        <v>6235</v>
      </c>
      <c r="B6243">
        <f t="shared" si="1171"/>
        <v>38</v>
      </c>
      <c r="C6243">
        <f t="shared" si="1172"/>
        <v>1</v>
      </c>
      <c r="D6243">
        <f t="shared" si="1173"/>
        <v>19</v>
      </c>
      <c r="E6243">
        <f t="shared" si="1164"/>
        <v>69.5</v>
      </c>
      <c r="F6243">
        <f t="shared" ca="1" si="1165"/>
        <v>93</v>
      </c>
      <c r="G6243">
        <f t="shared" ca="1" si="1166"/>
        <v>5</v>
      </c>
      <c r="H6243">
        <f t="shared" ca="1" si="1167"/>
        <v>98</v>
      </c>
      <c r="I6243" s="6">
        <f t="shared" ca="1" si="1174"/>
        <v>0.63342299999999985</v>
      </c>
      <c r="J6243" s="18">
        <f t="shared" ca="1" si="1168"/>
        <v>1.8052555499999996</v>
      </c>
      <c r="K6243" s="7">
        <f t="shared" ca="1" si="1169"/>
        <v>1.8052555499999996</v>
      </c>
      <c r="L6243" s="55" t="str">
        <f t="shared" si="1170"/>
        <v>t6235</v>
      </c>
      <c r="M6243" s="56">
        <v>1</v>
      </c>
      <c r="N6243" s="79">
        <f t="shared" ca="1" si="1175"/>
        <v>1.8052555499999996</v>
      </c>
    </row>
    <row r="6244" spans="1:14">
      <c r="A6244">
        <v>6236</v>
      </c>
      <c r="B6244">
        <f t="shared" si="1171"/>
        <v>38</v>
      </c>
      <c r="C6244">
        <f t="shared" si="1172"/>
        <v>1</v>
      </c>
      <c r="D6244">
        <f t="shared" si="1173"/>
        <v>20</v>
      </c>
      <c r="E6244">
        <f t="shared" si="1164"/>
        <v>69.5</v>
      </c>
      <c r="F6244">
        <f t="shared" ca="1" si="1165"/>
        <v>93</v>
      </c>
      <c r="G6244">
        <f t="shared" ca="1" si="1166"/>
        <v>5</v>
      </c>
      <c r="H6244">
        <f t="shared" ca="1" si="1167"/>
        <v>96</v>
      </c>
      <c r="I6244" s="6">
        <f t="shared" ca="1" si="1174"/>
        <v>0.62049599999999983</v>
      </c>
      <c r="J6244" s="18">
        <f t="shared" ca="1" si="1168"/>
        <v>1.7684135999999995</v>
      </c>
      <c r="K6244" s="7">
        <f t="shared" ca="1" si="1169"/>
        <v>1.7684135999999995</v>
      </c>
      <c r="L6244" s="55" t="str">
        <f t="shared" si="1170"/>
        <v>t6236</v>
      </c>
      <c r="M6244" s="56">
        <v>1</v>
      </c>
      <c r="N6244" s="79">
        <f t="shared" ca="1" si="1175"/>
        <v>1.7684135999999995</v>
      </c>
    </row>
    <row r="6245" spans="1:14">
      <c r="A6245">
        <v>6237</v>
      </c>
      <c r="B6245">
        <f t="shared" si="1171"/>
        <v>38</v>
      </c>
      <c r="C6245">
        <f t="shared" si="1172"/>
        <v>1</v>
      </c>
      <c r="D6245">
        <f t="shared" si="1173"/>
        <v>21</v>
      </c>
      <c r="E6245">
        <f t="shared" si="1164"/>
        <v>69.5</v>
      </c>
      <c r="F6245">
        <f t="shared" ca="1" si="1165"/>
        <v>93</v>
      </c>
      <c r="G6245">
        <f t="shared" ca="1" si="1166"/>
        <v>5</v>
      </c>
      <c r="H6245">
        <f t="shared" ca="1" si="1167"/>
        <v>90</v>
      </c>
      <c r="I6245" s="6">
        <f t="shared" ca="1" si="1174"/>
        <v>0.58171499999999987</v>
      </c>
      <c r="J6245" s="18">
        <f t="shared" ca="1" si="1168"/>
        <v>1.6578877499999998</v>
      </c>
      <c r="K6245" s="7">
        <f t="shared" ca="1" si="1169"/>
        <v>1.6578877499999998</v>
      </c>
      <c r="L6245" s="55" t="str">
        <f t="shared" si="1170"/>
        <v>t6237</v>
      </c>
      <c r="M6245" s="56">
        <v>1</v>
      </c>
      <c r="N6245" s="79">
        <f t="shared" ca="1" si="1175"/>
        <v>1.6578877499999998</v>
      </c>
    </row>
    <row r="6246" spans="1:14">
      <c r="A6246">
        <v>6238</v>
      </c>
      <c r="B6246">
        <f t="shared" si="1171"/>
        <v>38</v>
      </c>
      <c r="C6246">
        <f t="shared" si="1172"/>
        <v>1</v>
      </c>
      <c r="D6246">
        <f t="shared" si="1173"/>
        <v>22</v>
      </c>
      <c r="E6246">
        <f t="shared" si="1164"/>
        <v>69.5</v>
      </c>
      <c r="F6246">
        <f t="shared" ca="1" si="1165"/>
        <v>93</v>
      </c>
      <c r="G6246">
        <f t="shared" ca="1" si="1166"/>
        <v>5</v>
      </c>
      <c r="H6246">
        <f t="shared" ca="1" si="1167"/>
        <v>80</v>
      </c>
      <c r="I6246" s="6">
        <f t="shared" ca="1" si="1174"/>
        <v>0.51707999999999987</v>
      </c>
      <c r="J6246" s="18">
        <f t="shared" ca="1" si="1168"/>
        <v>1.4736779999999996</v>
      </c>
      <c r="K6246" s="7">
        <f t="shared" ca="1" si="1169"/>
        <v>1.4736779999999998</v>
      </c>
      <c r="L6246" s="55" t="str">
        <f t="shared" si="1170"/>
        <v>t6238</v>
      </c>
      <c r="M6246" s="56">
        <v>1</v>
      </c>
      <c r="N6246" s="79">
        <f t="shared" ca="1" si="1175"/>
        <v>1.4736779999999998</v>
      </c>
    </row>
    <row r="6247" spans="1:14">
      <c r="A6247">
        <v>6239</v>
      </c>
      <c r="B6247">
        <f t="shared" si="1171"/>
        <v>38</v>
      </c>
      <c r="C6247">
        <f t="shared" si="1172"/>
        <v>1</v>
      </c>
      <c r="D6247">
        <f t="shared" si="1173"/>
        <v>23</v>
      </c>
      <c r="E6247">
        <f t="shared" si="1164"/>
        <v>69.5</v>
      </c>
      <c r="F6247">
        <f t="shared" ca="1" si="1165"/>
        <v>93</v>
      </c>
      <c r="G6247">
        <f t="shared" ca="1" si="1166"/>
        <v>5</v>
      </c>
      <c r="H6247">
        <f t="shared" ca="1" si="1167"/>
        <v>70</v>
      </c>
      <c r="I6247" s="6">
        <f t="shared" ca="1" si="1174"/>
        <v>0.45244499999999988</v>
      </c>
      <c r="J6247" s="18">
        <f t="shared" ca="1" si="1168"/>
        <v>1.2894682499999996</v>
      </c>
      <c r="K6247" s="7">
        <f t="shared" ca="1" si="1169"/>
        <v>1.2894682499999996</v>
      </c>
      <c r="L6247" s="55" t="str">
        <f t="shared" si="1170"/>
        <v>t6239</v>
      </c>
      <c r="M6247" s="56">
        <v>1</v>
      </c>
      <c r="N6247" s="79">
        <f t="shared" ca="1" si="1175"/>
        <v>1.2894682499999996</v>
      </c>
    </row>
    <row r="6248" spans="1:14">
      <c r="A6248">
        <v>6240</v>
      </c>
      <c r="B6248">
        <f t="shared" si="1171"/>
        <v>38</v>
      </c>
      <c r="C6248">
        <f t="shared" si="1172"/>
        <v>2</v>
      </c>
      <c r="D6248">
        <f t="shared" si="1173"/>
        <v>0</v>
      </c>
      <c r="E6248">
        <f t="shared" si="1164"/>
        <v>69.5</v>
      </c>
      <c r="F6248">
        <f t="shared" ca="1" si="1165"/>
        <v>100</v>
      </c>
      <c r="G6248">
        <f t="shared" ca="1" si="1166"/>
        <v>5</v>
      </c>
      <c r="H6248">
        <f t="shared" ca="1" si="1167"/>
        <v>63</v>
      </c>
      <c r="I6248" s="6">
        <f t="shared" ca="1" si="1174"/>
        <v>0.43784999999999996</v>
      </c>
      <c r="J6248" s="18">
        <f t="shared" ca="1" si="1168"/>
        <v>1.2478724999999999</v>
      </c>
      <c r="K6248" s="7">
        <f t="shared" ca="1" si="1169"/>
        <v>1.2478724999999999</v>
      </c>
      <c r="L6248" s="55" t="str">
        <f t="shared" si="1170"/>
        <v>t6240</v>
      </c>
      <c r="M6248" s="56">
        <v>1</v>
      </c>
      <c r="N6248" s="79">
        <f t="shared" ca="1" si="1175"/>
        <v>1.2478724999999999</v>
      </c>
    </row>
    <row r="6249" spans="1:14">
      <c r="A6249">
        <v>6241</v>
      </c>
      <c r="B6249">
        <f t="shared" si="1171"/>
        <v>38</v>
      </c>
      <c r="C6249">
        <f t="shared" si="1172"/>
        <v>2</v>
      </c>
      <c r="D6249">
        <f t="shared" si="1173"/>
        <v>1</v>
      </c>
      <c r="E6249">
        <f t="shared" si="1164"/>
        <v>69.5</v>
      </c>
      <c r="F6249">
        <f t="shared" ca="1" si="1165"/>
        <v>100</v>
      </c>
      <c r="G6249">
        <f t="shared" ca="1" si="1166"/>
        <v>5</v>
      </c>
      <c r="H6249">
        <f t="shared" ca="1" si="1167"/>
        <v>62</v>
      </c>
      <c r="I6249" s="6">
        <f t="shared" ca="1" si="1174"/>
        <v>0.43089999999999995</v>
      </c>
      <c r="J6249" s="18">
        <f t="shared" ca="1" si="1168"/>
        <v>1.228065</v>
      </c>
      <c r="K6249" s="7">
        <f t="shared" ca="1" si="1169"/>
        <v>1.228065</v>
      </c>
      <c r="L6249" s="55" t="str">
        <f t="shared" si="1170"/>
        <v>t6241</v>
      </c>
      <c r="M6249" s="56">
        <v>1</v>
      </c>
      <c r="N6249" s="79">
        <f t="shared" ca="1" si="1175"/>
        <v>1.228065</v>
      </c>
    </row>
    <row r="6250" spans="1:14">
      <c r="A6250">
        <v>6242</v>
      </c>
      <c r="B6250">
        <f t="shared" si="1171"/>
        <v>38</v>
      </c>
      <c r="C6250">
        <f t="shared" si="1172"/>
        <v>2</v>
      </c>
      <c r="D6250">
        <f t="shared" si="1173"/>
        <v>2</v>
      </c>
      <c r="E6250">
        <f t="shared" si="1164"/>
        <v>69.5</v>
      </c>
      <c r="F6250">
        <f t="shared" ca="1" si="1165"/>
        <v>100</v>
      </c>
      <c r="G6250">
        <f t="shared" ca="1" si="1166"/>
        <v>5</v>
      </c>
      <c r="H6250">
        <f t="shared" ca="1" si="1167"/>
        <v>60</v>
      </c>
      <c r="I6250" s="6">
        <f t="shared" ca="1" si="1174"/>
        <v>0.41699999999999998</v>
      </c>
      <c r="J6250" s="18">
        <f t="shared" ca="1" si="1168"/>
        <v>1.18845</v>
      </c>
      <c r="K6250" s="7">
        <f t="shared" ca="1" si="1169"/>
        <v>1.18845</v>
      </c>
      <c r="L6250" s="55" t="str">
        <f t="shared" si="1170"/>
        <v>t6242</v>
      </c>
      <c r="M6250" s="56">
        <v>1</v>
      </c>
      <c r="N6250" s="79">
        <f t="shared" ca="1" si="1175"/>
        <v>1.18845</v>
      </c>
    </row>
    <row r="6251" spans="1:14">
      <c r="A6251">
        <v>6243</v>
      </c>
      <c r="B6251">
        <f t="shared" si="1171"/>
        <v>38</v>
      </c>
      <c r="C6251">
        <f t="shared" si="1172"/>
        <v>2</v>
      </c>
      <c r="D6251">
        <f t="shared" si="1173"/>
        <v>3</v>
      </c>
      <c r="E6251">
        <f t="shared" si="1164"/>
        <v>69.5</v>
      </c>
      <c r="F6251">
        <f t="shared" ca="1" si="1165"/>
        <v>100</v>
      </c>
      <c r="G6251">
        <f t="shared" ca="1" si="1166"/>
        <v>5</v>
      </c>
      <c r="H6251">
        <f t="shared" ca="1" si="1167"/>
        <v>58</v>
      </c>
      <c r="I6251" s="6">
        <f t="shared" ca="1" si="1174"/>
        <v>0.40309999999999996</v>
      </c>
      <c r="J6251" s="18">
        <f t="shared" ca="1" si="1168"/>
        <v>1.1488349999999998</v>
      </c>
      <c r="K6251" s="7">
        <f t="shared" ca="1" si="1169"/>
        <v>1.1488349999999998</v>
      </c>
      <c r="L6251" s="55" t="str">
        <f t="shared" si="1170"/>
        <v>t6243</v>
      </c>
      <c r="M6251" s="56">
        <v>1</v>
      </c>
      <c r="N6251" s="79">
        <f t="shared" ca="1" si="1175"/>
        <v>1.1488349999999998</v>
      </c>
    </row>
    <row r="6252" spans="1:14">
      <c r="A6252">
        <v>6244</v>
      </c>
      <c r="B6252">
        <f t="shared" si="1171"/>
        <v>38</v>
      </c>
      <c r="C6252">
        <f t="shared" si="1172"/>
        <v>2</v>
      </c>
      <c r="D6252">
        <f t="shared" si="1173"/>
        <v>4</v>
      </c>
      <c r="E6252">
        <f t="shared" si="1164"/>
        <v>69.5</v>
      </c>
      <c r="F6252">
        <f t="shared" ca="1" si="1165"/>
        <v>100</v>
      </c>
      <c r="G6252">
        <f t="shared" ca="1" si="1166"/>
        <v>5</v>
      </c>
      <c r="H6252">
        <f t="shared" ca="1" si="1167"/>
        <v>59</v>
      </c>
      <c r="I6252" s="6">
        <f t="shared" ca="1" si="1174"/>
        <v>0.41004999999999997</v>
      </c>
      <c r="J6252" s="18">
        <f t="shared" ca="1" si="1168"/>
        <v>1.1686425</v>
      </c>
      <c r="K6252" s="7">
        <f t="shared" ca="1" si="1169"/>
        <v>1.1686425</v>
      </c>
      <c r="L6252" s="55" t="str">
        <f t="shared" si="1170"/>
        <v>t6244</v>
      </c>
      <c r="M6252" s="56">
        <v>1</v>
      </c>
      <c r="N6252" s="79">
        <f t="shared" ca="1" si="1175"/>
        <v>1.1686425</v>
      </c>
    </row>
    <row r="6253" spans="1:14">
      <c r="A6253">
        <v>6245</v>
      </c>
      <c r="B6253">
        <f t="shared" si="1171"/>
        <v>38</v>
      </c>
      <c r="C6253">
        <f t="shared" si="1172"/>
        <v>2</v>
      </c>
      <c r="D6253">
        <f t="shared" si="1173"/>
        <v>5</v>
      </c>
      <c r="E6253">
        <f t="shared" si="1164"/>
        <v>69.5</v>
      </c>
      <c r="F6253">
        <f t="shared" ca="1" si="1165"/>
        <v>100</v>
      </c>
      <c r="G6253">
        <f t="shared" ca="1" si="1166"/>
        <v>5</v>
      </c>
      <c r="H6253">
        <f t="shared" ca="1" si="1167"/>
        <v>65</v>
      </c>
      <c r="I6253" s="6">
        <f t="shared" ca="1" si="1174"/>
        <v>0.45174999999999998</v>
      </c>
      <c r="J6253" s="18">
        <f t="shared" ca="1" si="1168"/>
        <v>1.2874874999999999</v>
      </c>
      <c r="K6253" s="7">
        <f t="shared" ca="1" si="1169"/>
        <v>1.2874874999999999</v>
      </c>
      <c r="L6253" s="55" t="str">
        <f t="shared" si="1170"/>
        <v>t6245</v>
      </c>
      <c r="M6253" s="56">
        <v>1</v>
      </c>
      <c r="N6253" s="79">
        <f t="shared" ca="1" si="1175"/>
        <v>1.2874874999999999</v>
      </c>
    </row>
    <row r="6254" spans="1:14">
      <c r="A6254">
        <v>6246</v>
      </c>
      <c r="B6254">
        <f t="shared" si="1171"/>
        <v>38</v>
      </c>
      <c r="C6254">
        <f t="shared" si="1172"/>
        <v>2</v>
      </c>
      <c r="D6254">
        <f t="shared" si="1173"/>
        <v>6</v>
      </c>
      <c r="E6254">
        <f t="shared" si="1164"/>
        <v>69.5</v>
      </c>
      <c r="F6254">
        <f t="shared" ca="1" si="1165"/>
        <v>100</v>
      </c>
      <c r="G6254">
        <f t="shared" ca="1" si="1166"/>
        <v>5</v>
      </c>
      <c r="H6254">
        <f t="shared" ca="1" si="1167"/>
        <v>72</v>
      </c>
      <c r="I6254" s="6">
        <f t="shared" ca="1" si="1174"/>
        <v>0.50039999999999996</v>
      </c>
      <c r="J6254" s="18">
        <f t="shared" ca="1" si="1168"/>
        <v>1.42614</v>
      </c>
      <c r="K6254" s="7">
        <f t="shared" ca="1" si="1169"/>
        <v>1.4261399999999997</v>
      </c>
      <c r="L6254" s="55" t="str">
        <f t="shared" si="1170"/>
        <v>t6246</v>
      </c>
      <c r="M6254" s="56">
        <v>1</v>
      </c>
      <c r="N6254" s="79">
        <f t="shared" ca="1" si="1175"/>
        <v>1.4261399999999997</v>
      </c>
    </row>
    <row r="6255" spans="1:14">
      <c r="A6255">
        <v>6247</v>
      </c>
      <c r="B6255">
        <f t="shared" si="1171"/>
        <v>38</v>
      </c>
      <c r="C6255">
        <f t="shared" si="1172"/>
        <v>2</v>
      </c>
      <c r="D6255">
        <f t="shared" si="1173"/>
        <v>7</v>
      </c>
      <c r="E6255">
        <f t="shared" si="1164"/>
        <v>69.5</v>
      </c>
      <c r="F6255">
        <f t="shared" ca="1" si="1165"/>
        <v>100</v>
      </c>
      <c r="G6255">
        <f t="shared" ca="1" si="1166"/>
        <v>5</v>
      </c>
      <c r="H6255">
        <f t="shared" ca="1" si="1167"/>
        <v>85</v>
      </c>
      <c r="I6255" s="6">
        <f t="shared" ca="1" si="1174"/>
        <v>0.59075</v>
      </c>
      <c r="J6255" s="18">
        <f t="shared" ca="1" si="1168"/>
        <v>1.6836375000000001</v>
      </c>
      <c r="K6255" s="7">
        <f t="shared" ca="1" si="1169"/>
        <v>1.6836374999999999</v>
      </c>
      <c r="L6255" s="55" t="str">
        <f t="shared" si="1170"/>
        <v>t6247</v>
      </c>
      <c r="M6255" s="56">
        <v>1</v>
      </c>
      <c r="N6255" s="79">
        <f t="shared" ca="1" si="1175"/>
        <v>1.6836374999999999</v>
      </c>
    </row>
    <row r="6256" spans="1:14">
      <c r="A6256">
        <v>6248</v>
      </c>
      <c r="B6256">
        <f t="shared" si="1171"/>
        <v>38</v>
      </c>
      <c r="C6256">
        <f t="shared" si="1172"/>
        <v>2</v>
      </c>
      <c r="D6256">
        <f t="shared" si="1173"/>
        <v>8</v>
      </c>
      <c r="E6256">
        <f t="shared" si="1164"/>
        <v>69.5</v>
      </c>
      <c r="F6256">
        <f t="shared" ca="1" si="1165"/>
        <v>100</v>
      </c>
      <c r="G6256">
        <f t="shared" ca="1" si="1166"/>
        <v>5</v>
      </c>
      <c r="H6256">
        <f t="shared" ca="1" si="1167"/>
        <v>95</v>
      </c>
      <c r="I6256" s="6">
        <f t="shared" ca="1" si="1174"/>
        <v>0.66024999999999989</v>
      </c>
      <c r="J6256" s="18">
        <f t="shared" ca="1" si="1168"/>
        <v>1.8817124999999997</v>
      </c>
      <c r="K6256" s="7">
        <f t="shared" ca="1" si="1169"/>
        <v>1.8817124999999997</v>
      </c>
      <c r="L6256" s="55" t="str">
        <f t="shared" si="1170"/>
        <v>t6248</v>
      </c>
      <c r="M6256" s="56">
        <v>1</v>
      </c>
      <c r="N6256" s="79">
        <f t="shared" ca="1" si="1175"/>
        <v>1.8817124999999997</v>
      </c>
    </row>
    <row r="6257" spans="1:14">
      <c r="A6257">
        <v>6249</v>
      </c>
      <c r="B6257">
        <f t="shared" si="1171"/>
        <v>38</v>
      </c>
      <c r="C6257">
        <f t="shared" si="1172"/>
        <v>2</v>
      </c>
      <c r="D6257">
        <f t="shared" si="1173"/>
        <v>9</v>
      </c>
      <c r="E6257">
        <f t="shared" si="1164"/>
        <v>69.5</v>
      </c>
      <c r="F6257">
        <f t="shared" ca="1" si="1165"/>
        <v>100</v>
      </c>
      <c r="G6257">
        <f t="shared" ca="1" si="1166"/>
        <v>5</v>
      </c>
      <c r="H6257">
        <f t="shared" ca="1" si="1167"/>
        <v>99</v>
      </c>
      <c r="I6257" s="6">
        <f t="shared" ca="1" si="1174"/>
        <v>0.68804999999999994</v>
      </c>
      <c r="J6257" s="18">
        <f t="shared" ca="1" si="1168"/>
        <v>1.9609424999999998</v>
      </c>
      <c r="K6257" s="7">
        <f t="shared" ca="1" si="1169"/>
        <v>1.9609424999999998</v>
      </c>
      <c r="L6257" s="55" t="str">
        <f t="shared" si="1170"/>
        <v>t6249</v>
      </c>
      <c r="M6257" s="56">
        <v>1</v>
      </c>
      <c r="N6257" s="79">
        <f t="shared" ca="1" si="1175"/>
        <v>1.9609424999999998</v>
      </c>
    </row>
    <row r="6258" spans="1:14">
      <c r="A6258">
        <v>6250</v>
      </c>
      <c r="B6258">
        <f t="shared" si="1171"/>
        <v>38</v>
      </c>
      <c r="C6258">
        <f t="shared" si="1172"/>
        <v>2</v>
      </c>
      <c r="D6258">
        <f t="shared" si="1173"/>
        <v>10</v>
      </c>
      <c r="E6258">
        <f t="shared" si="1164"/>
        <v>69.5</v>
      </c>
      <c r="F6258">
        <f t="shared" ca="1" si="1165"/>
        <v>100</v>
      </c>
      <c r="G6258">
        <f t="shared" ca="1" si="1166"/>
        <v>5</v>
      </c>
      <c r="H6258">
        <f t="shared" ca="1" si="1167"/>
        <v>100</v>
      </c>
      <c r="I6258" s="6">
        <f t="shared" ca="1" si="1174"/>
        <v>0.69499999999999995</v>
      </c>
      <c r="J6258" s="18">
        <f t="shared" ca="1" si="1168"/>
        <v>1.98075</v>
      </c>
      <c r="K6258" s="7">
        <f t="shared" ca="1" si="1169"/>
        <v>1.9807500000000002</v>
      </c>
      <c r="L6258" s="55" t="str">
        <f t="shared" si="1170"/>
        <v>t6250</v>
      </c>
      <c r="M6258" s="56">
        <v>1</v>
      </c>
      <c r="N6258" s="79">
        <f t="shared" ca="1" si="1175"/>
        <v>1.9807500000000002</v>
      </c>
    </row>
    <row r="6259" spans="1:14">
      <c r="A6259">
        <v>6251</v>
      </c>
      <c r="B6259">
        <f t="shared" si="1171"/>
        <v>38</v>
      </c>
      <c r="C6259">
        <f t="shared" si="1172"/>
        <v>2</v>
      </c>
      <c r="D6259">
        <f t="shared" si="1173"/>
        <v>11</v>
      </c>
      <c r="E6259">
        <f t="shared" si="1164"/>
        <v>69.5</v>
      </c>
      <c r="F6259">
        <f t="shared" ca="1" si="1165"/>
        <v>100</v>
      </c>
      <c r="G6259">
        <f t="shared" ca="1" si="1166"/>
        <v>5</v>
      </c>
      <c r="H6259">
        <f t="shared" ca="1" si="1167"/>
        <v>99</v>
      </c>
      <c r="I6259" s="6">
        <f t="shared" ca="1" si="1174"/>
        <v>0.68804999999999994</v>
      </c>
      <c r="J6259" s="18">
        <f t="shared" ca="1" si="1168"/>
        <v>1.9609424999999998</v>
      </c>
      <c r="K6259" s="7">
        <f t="shared" ca="1" si="1169"/>
        <v>1.9609424999999998</v>
      </c>
      <c r="L6259" s="55" t="str">
        <f t="shared" si="1170"/>
        <v>t6251</v>
      </c>
      <c r="M6259" s="56">
        <v>1</v>
      </c>
      <c r="N6259" s="79">
        <f t="shared" ca="1" si="1175"/>
        <v>1.9609424999999998</v>
      </c>
    </row>
    <row r="6260" spans="1:14">
      <c r="A6260">
        <v>6252</v>
      </c>
      <c r="B6260">
        <f t="shared" si="1171"/>
        <v>38</v>
      </c>
      <c r="C6260">
        <f t="shared" si="1172"/>
        <v>2</v>
      </c>
      <c r="D6260">
        <f t="shared" si="1173"/>
        <v>12</v>
      </c>
      <c r="E6260">
        <f t="shared" si="1164"/>
        <v>69.5</v>
      </c>
      <c r="F6260">
        <f t="shared" ca="1" si="1165"/>
        <v>100</v>
      </c>
      <c r="G6260">
        <f t="shared" ca="1" si="1166"/>
        <v>5</v>
      </c>
      <c r="H6260">
        <f t="shared" ca="1" si="1167"/>
        <v>93</v>
      </c>
      <c r="I6260" s="6">
        <f t="shared" ca="1" si="1174"/>
        <v>0.64634999999999987</v>
      </c>
      <c r="J6260" s="18">
        <f t="shared" ca="1" si="1168"/>
        <v>1.8420974999999997</v>
      </c>
      <c r="K6260" s="7">
        <f t="shared" ca="1" si="1169"/>
        <v>1.8420974999999995</v>
      </c>
      <c r="L6260" s="55" t="str">
        <f t="shared" si="1170"/>
        <v>t6252</v>
      </c>
      <c r="M6260" s="56">
        <v>1</v>
      </c>
      <c r="N6260" s="79">
        <f t="shared" ca="1" si="1175"/>
        <v>1.8420974999999995</v>
      </c>
    </row>
    <row r="6261" spans="1:14">
      <c r="A6261">
        <v>6253</v>
      </c>
      <c r="B6261">
        <f t="shared" si="1171"/>
        <v>38</v>
      </c>
      <c r="C6261">
        <f t="shared" si="1172"/>
        <v>2</v>
      </c>
      <c r="D6261">
        <f t="shared" si="1173"/>
        <v>13</v>
      </c>
      <c r="E6261">
        <f t="shared" si="1164"/>
        <v>69.5</v>
      </c>
      <c r="F6261">
        <f t="shared" ca="1" si="1165"/>
        <v>100</v>
      </c>
      <c r="G6261">
        <f t="shared" ca="1" si="1166"/>
        <v>5</v>
      </c>
      <c r="H6261">
        <f t="shared" ca="1" si="1167"/>
        <v>92</v>
      </c>
      <c r="I6261" s="6">
        <f t="shared" ca="1" si="1174"/>
        <v>0.63939999999999997</v>
      </c>
      <c r="J6261" s="18">
        <f t="shared" ca="1" si="1168"/>
        <v>1.82229</v>
      </c>
      <c r="K6261" s="7">
        <f t="shared" ca="1" si="1169"/>
        <v>1.82229</v>
      </c>
      <c r="L6261" s="55" t="str">
        <f t="shared" si="1170"/>
        <v>t6253</v>
      </c>
      <c r="M6261" s="56">
        <v>1</v>
      </c>
      <c r="N6261" s="79">
        <f t="shared" ca="1" si="1175"/>
        <v>1.82229</v>
      </c>
    </row>
    <row r="6262" spans="1:14">
      <c r="A6262">
        <v>6254</v>
      </c>
      <c r="B6262">
        <f t="shared" si="1171"/>
        <v>38</v>
      </c>
      <c r="C6262">
        <f t="shared" si="1172"/>
        <v>2</v>
      </c>
      <c r="D6262">
        <f t="shared" si="1173"/>
        <v>14</v>
      </c>
      <c r="E6262">
        <f t="shared" si="1164"/>
        <v>69.5</v>
      </c>
      <c r="F6262">
        <f t="shared" ca="1" si="1165"/>
        <v>100</v>
      </c>
      <c r="G6262">
        <f t="shared" ca="1" si="1166"/>
        <v>5</v>
      </c>
      <c r="H6262">
        <f t="shared" ca="1" si="1167"/>
        <v>90</v>
      </c>
      <c r="I6262" s="6">
        <f t="shared" ca="1" si="1174"/>
        <v>0.62549999999999994</v>
      </c>
      <c r="J6262" s="18">
        <f t="shared" ca="1" si="1168"/>
        <v>1.782675</v>
      </c>
      <c r="K6262" s="7">
        <f t="shared" ca="1" si="1169"/>
        <v>1.782675</v>
      </c>
      <c r="L6262" s="55" t="str">
        <f t="shared" si="1170"/>
        <v>t6254</v>
      </c>
      <c r="M6262" s="56">
        <v>1</v>
      </c>
      <c r="N6262" s="79">
        <f t="shared" ca="1" si="1175"/>
        <v>1.782675</v>
      </c>
    </row>
    <row r="6263" spans="1:14">
      <c r="A6263">
        <v>6255</v>
      </c>
      <c r="B6263">
        <f t="shared" si="1171"/>
        <v>38</v>
      </c>
      <c r="C6263">
        <f t="shared" si="1172"/>
        <v>2</v>
      </c>
      <c r="D6263">
        <f t="shared" si="1173"/>
        <v>15</v>
      </c>
      <c r="E6263">
        <f t="shared" si="1164"/>
        <v>69.5</v>
      </c>
      <c r="F6263">
        <f t="shared" ca="1" si="1165"/>
        <v>100</v>
      </c>
      <c r="G6263">
        <f t="shared" ca="1" si="1166"/>
        <v>5</v>
      </c>
      <c r="H6263">
        <f t="shared" ca="1" si="1167"/>
        <v>88</v>
      </c>
      <c r="I6263" s="6">
        <f t="shared" ca="1" si="1174"/>
        <v>0.61159999999999992</v>
      </c>
      <c r="J6263" s="18">
        <f t="shared" ca="1" si="1168"/>
        <v>1.7430599999999998</v>
      </c>
      <c r="K6263" s="7">
        <f t="shared" ca="1" si="1169"/>
        <v>1.7430600000000001</v>
      </c>
      <c r="L6263" s="55" t="str">
        <f t="shared" si="1170"/>
        <v>t6255</v>
      </c>
      <c r="M6263" s="56">
        <v>1</v>
      </c>
      <c r="N6263" s="79">
        <f t="shared" ca="1" si="1175"/>
        <v>1.7430600000000001</v>
      </c>
    </row>
    <row r="6264" spans="1:14">
      <c r="A6264">
        <v>6256</v>
      </c>
      <c r="B6264">
        <f t="shared" si="1171"/>
        <v>38</v>
      </c>
      <c r="C6264">
        <f t="shared" si="1172"/>
        <v>2</v>
      </c>
      <c r="D6264">
        <f t="shared" si="1173"/>
        <v>16</v>
      </c>
      <c r="E6264">
        <f t="shared" si="1164"/>
        <v>69.5</v>
      </c>
      <c r="F6264">
        <f t="shared" ca="1" si="1165"/>
        <v>100</v>
      </c>
      <c r="G6264">
        <f t="shared" ca="1" si="1166"/>
        <v>5</v>
      </c>
      <c r="H6264">
        <f t="shared" ca="1" si="1167"/>
        <v>90</v>
      </c>
      <c r="I6264" s="6">
        <f t="shared" ca="1" si="1174"/>
        <v>0.62549999999999994</v>
      </c>
      <c r="J6264" s="18">
        <f t="shared" ca="1" si="1168"/>
        <v>1.782675</v>
      </c>
      <c r="K6264" s="7">
        <f t="shared" ca="1" si="1169"/>
        <v>1.782675</v>
      </c>
      <c r="L6264" s="55" t="str">
        <f t="shared" si="1170"/>
        <v>t6256</v>
      </c>
      <c r="M6264" s="56">
        <v>1</v>
      </c>
      <c r="N6264" s="79">
        <f t="shared" ca="1" si="1175"/>
        <v>1.782675</v>
      </c>
    </row>
    <row r="6265" spans="1:14">
      <c r="A6265">
        <v>6257</v>
      </c>
      <c r="B6265">
        <f t="shared" si="1171"/>
        <v>38</v>
      </c>
      <c r="C6265">
        <f t="shared" si="1172"/>
        <v>2</v>
      </c>
      <c r="D6265">
        <f t="shared" si="1173"/>
        <v>17</v>
      </c>
      <c r="E6265">
        <f t="shared" si="1164"/>
        <v>69.5</v>
      </c>
      <c r="F6265">
        <f t="shared" ca="1" si="1165"/>
        <v>100</v>
      </c>
      <c r="G6265">
        <f t="shared" ca="1" si="1166"/>
        <v>5</v>
      </c>
      <c r="H6265">
        <f t="shared" ca="1" si="1167"/>
        <v>92</v>
      </c>
      <c r="I6265" s="6">
        <f t="shared" ca="1" si="1174"/>
        <v>0.63939999999999997</v>
      </c>
      <c r="J6265" s="18">
        <f t="shared" ca="1" si="1168"/>
        <v>1.82229</v>
      </c>
      <c r="K6265" s="7">
        <f t="shared" ca="1" si="1169"/>
        <v>1.82229</v>
      </c>
      <c r="L6265" s="55" t="str">
        <f t="shared" si="1170"/>
        <v>t6257</v>
      </c>
      <c r="M6265" s="56">
        <v>1</v>
      </c>
      <c r="N6265" s="79">
        <f t="shared" ca="1" si="1175"/>
        <v>1.82229</v>
      </c>
    </row>
    <row r="6266" spans="1:14">
      <c r="A6266">
        <v>6258</v>
      </c>
      <c r="B6266">
        <f t="shared" si="1171"/>
        <v>38</v>
      </c>
      <c r="C6266">
        <f t="shared" si="1172"/>
        <v>2</v>
      </c>
      <c r="D6266">
        <f t="shared" si="1173"/>
        <v>18</v>
      </c>
      <c r="E6266">
        <f t="shared" si="1164"/>
        <v>69.5</v>
      </c>
      <c r="F6266">
        <f t="shared" ca="1" si="1165"/>
        <v>100</v>
      </c>
      <c r="G6266">
        <f t="shared" ca="1" si="1166"/>
        <v>5</v>
      </c>
      <c r="H6266">
        <f t="shared" ca="1" si="1167"/>
        <v>96</v>
      </c>
      <c r="I6266" s="6">
        <f t="shared" ca="1" si="1174"/>
        <v>0.66720000000000002</v>
      </c>
      <c r="J6266" s="18">
        <f t="shared" ca="1" si="1168"/>
        <v>1.9015200000000001</v>
      </c>
      <c r="K6266" s="7">
        <f t="shared" ca="1" si="1169"/>
        <v>1.9015200000000001</v>
      </c>
      <c r="L6266" s="55" t="str">
        <f t="shared" si="1170"/>
        <v>t6258</v>
      </c>
      <c r="M6266" s="56">
        <v>1</v>
      </c>
      <c r="N6266" s="79">
        <f t="shared" ca="1" si="1175"/>
        <v>1.9015200000000001</v>
      </c>
    </row>
    <row r="6267" spans="1:14">
      <c r="A6267">
        <v>6259</v>
      </c>
      <c r="B6267">
        <f t="shared" si="1171"/>
        <v>38</v>
      </c>
      <c r="C6267">
        <f t="shared" si="1172"/>
        <v>2</v>
      </c>
      <c r="D6267">
        <f t="shared" si="1173"/>
        <v>19</v>
      </c>
      <c r="E6267">
        <f t="shared" si="1164"/>
        <v>69.5</v>
      </c>
      <c r="F6267">
        <f t="shared" ca="1" si="1165"/>
        <v>100</v>
      </c>
      <c r="G6267">
        <f t="shared" ca="1" si="1166"/>
        <v>5</v>
      </c>
      <c r="H6267">
        <f t="shared" ca="1" si="1167"/>
        <v>98</v>
      </c>
      <c r="I6267" s="6">
        <f t="shared" ca="1" si="1174"/>
        <v>0.68110000000000004</v>
      </c>
      <c r="J6267" s="18">
        <f t="shared" ca="1" si="1168"/>
        <v>1.9411350000000003</v>
      </c>
      <c r="K6267" s="7">
        <f t="shared" ca="1" si="1169"/>
        <v>1.9411350000000001</v>
      </c>
      <c r="L6267" s="55" t="str">
        <f t="shared" si="1170"/>
        <v>t6259</v>
      </c>
      <c r="M6267" s="56">
        <v>1</v>
      </c>
      <c r="N6267" s="79">
        <f t="shared" ca="1" si="1175"/>
        <v>1.9411350000000001</v>
      </c>
    </row>
    <row r="6268" spans="1:14">
      <c r="A6268">
        <v>6260</v>
      </c>
      <c r="B6268">
        <f t="shared" si="1171"/>
        <v>38</v>
      </c>
      <c r="C6268">
        <f t="shared" si="1172"/>
        <v>2</v>
      </c>
      <c r="D6268">
        <f t="shared" si="1173"/>
        <v>20</v>
      </c>
      <c r="E6268">
        <f t="shared" si="1164"/>
        <v>69.5</v>
      </c>
      <c r="F6268">
        <f t="shared" ca="1" si="1165"/>
        <v>100</v>
      </c>
      <c r="G6268">
        <f t="shared" ca="1" si="1166"/>
        <v>5</v>
      </c>
      <c r="H6268">
        <f t="shared" ca="1" si="1167"/>
        <v>96</v>
      </c>
      <c r="I6268" s="6">
        <f t="shared" ca="1" si="1174"/>
        <v>0.66720000000000002</v>
      </c>
      <c r="J6268" s="18">
        <f t="shared" ca="1" si="1168"/>
        <v>1.9015200000000001</v>
      </c>
      <c r="K6268" s="7">
        <f t="shared" ca="1" si="1169"/>
        <v>1.9015200000000001</v>
      </c>
      <c r="L6268" s="55" t="str">
        <f t="shared" si="1170"/>
        <v>t6260</v>
      </c>
      <c r="M6268" s="56">
        <v>1</v>
      </c>
      <c r="N6268" s="79">
        <f t="shared" ca="1" si="1175"/>
        <v>1.9015200000000001</v>
      </c>
    </row>
    <row r="6269" spans="1:14">
      <c r="A6269">
        <v>6261</v>
      </c>
      <c r="B6269">
        <f t="shared" si="1171"/>
        <v>38</v>
      </c>
      <c r="C6269">
        <f t="shared" si="1172"/>
        <v>2</v>
      </c>
      <c r="D6269">
        <f t="shared" si="1173"/>
        <v>21</v>
      </c>
      <c r="E6269">
        <f t="shared" si="1164"/>
        <v>69.5</v>
      </c>
      <c r="F6269">
        <f t="shared" ca="1" si="1165"/>
        <v>100</v>
      </c>
      <c r="G6269">
        <f t="shared" ca="1" si="1166"/>
        <v>5</v>
      </c>
      <c r="H6269">
        <f t="shared" ca="1" si="1167"/>
        <v>90</v>
      </c>
      <c r="I6269" s="6">
        <f t="shared" ca="1" si="1174"/>
        <v>0.62549999999999994</v>
      </c>
      <c r="J6269" s="18">
        <f t="shared" ca="1" si="1168"/>
        <v>1.782675</v>
      </c>
      <c r="K6269" s="7">
        <f t="shared" ca="1" si="1169"/>
        <v>1.782675</v>
      </c>
      <c r="L6269" s="55" t="str">
        <f t="shared" si="1170"/>
        <v>t6261</v>
      </c>
      <c r="M6269" s="56">
        <v>1</v>
      </c>
      <c r="N6269" s="79">
        <f t="shared" ca="1" si="1175"/>
        <v>1.782675</v>
      </c>
    </row>
    <row r="6270" spans="1:14">
      <c r="A6270">
        <v>6262</v>
      </c>
      <c r="B6270">
        <f t="shared" si="1171"/>
        <v>38</v>
      </c>
      <c r="C6270">
        <f t="shared" si="1172"/>
        <v>2</v>
      </c>
      <c r="D6270">
        <f t="shared" si="1173"/>
        <v>22</v>
      </c>
      <c r="E6270">
        <f t="shared" si="1164"/>
        <v>69.5</v>
      </c>
      <c r="F6270">
        <f t="shared" ca="1" si="1165"/>
        <v>100</v>
      </c>
      <c r="G6270">
        <f t="shared" ca="1" si="1166"/>
        <v>5</v>
      </c>
      <c r="H6270">
        <f t="shared" ca="1" si="1167"/>
        <v>80</v>
      </c>
      <c r="I6270" s="6">
        <f t="shared" ca="1" si="1174"/>
        <v>0.55599999999999994</v>
      </c>
      <c r="J6270" s="18">
        <f t="shared" ca="1" si="1168"/>
        <v>1.5845999999999998</v>
      </c>
      <c r="K6270" s="7">
        <f t="shared" ca="1" si="1169"/>
        <v>1.5845999999999998</v>
      </c>
      <c r="L6270" s="55" t="str">
        <f t="shared" si="1170"/>
        <v>t6262</v>
      </c>
      <c r="M6270" s="56">
        <v>1</v>
      </c>
      <c r="N6270" s="79">
        <f t="shared" ca="1" si="1175"/>
        <v>1.5845999999999998</v>
      </c>
    </row>
    <row r="6271" spans="1:14">
      <c r="A6271">
        <v>6263</v>
      </c>
      <c r="B6271">
        <f t="shared" si="1171"/>
        <v>38</v>
      </c>
      <c r="C6271">
        <f t="shared" si="1172"/>
        <v>2</v>
      </c>
      <c r="D6271">
        <f t="shared" si="1173"/>
        <v>23</v>
      </c>
      <c r="E6271">
        <f t="shared" si="1164"/>
        <v>69.5</v>
      </c>
      <c r="F6271">
        <f t="shared" ca="1" si="1165"/>
        <v>100</v>
      </c>
      <c r="G6271">
        <f t="shared" ca="1" si="1166"/>
        <v>5</v>
      </c>
      <c r="H6271">
        <f t="shared" ca="1" si="1167"/>
        <v>70</v>
      </c>
      <c r="I6271" s="6">
        <f t="shared" ca="1" si="1174"/>
        <v>0.48649999999999999</v>
      </c>
      <c r="J6271" s="18">
        <f t="shared" ca="1" si="1168"/>
        <v>1.386525</v>
      </c>
      <c r="K6271" s="7">
        <f t="shared" ca="1" si="1169"/>
        <v>1.386525</v>
      </c>
      <c r="L6271" s="55" t="str">
        <f t="shared" si="1170"/>
        <v>t6263</v>
      </c>
      <c r="M6271" s="56">
        <v>1</v>
      </c>
      <c r="N6271" s="79">
        <f t="shared" ca="1" si="1175"/>
        <v>1.386525</v>
      </c>
    </row>
    <row r="6272" spans="1:14">
      <c r="A6272">
        <v>6264</v>
      </c>
      <c r="B6272">
        <f t="shared" si="1171"/>
        <v>38</v>
      </c>
      <c r="C6272">
        <f t="shared" si="1172"/>
        <v>3</v>
      </c>
      <c r="D6272">
        <f t="shared" si="1173"/>
        <v>0</v>
      </c>
      <c r="E6272">
        <f t="shared" si="1164"/>
        <v>69.5</v>
      </c>
      <c r="F6272">
        <f t="shared" ca="1" si="1165"/>
        <v>98</v>
      </c>
      <c r="G6272">
        <f t="shared" ca="1" si="1166"/>
        <v>5</v>
      </c>
      <c r="H6272">
        <f t="shared" ca="1" si="1167"/>
        <v>63</v>
      </c>
      <c r="I6272" s="6">
        <f t="shared" ca="1" si="1174"/>
        <v>0.429093</v>
      </c>
      <c r="J6272" s="18">
        <f t="shared" ca="1" si="1168"/>
        <v>1.2229150500000001</v>
      </c>
      <c r="K6272" s="7">
        <f t="shared" ca="1" si="1169"/>
        <v>1.2229150500000001</v>
      </c>
      <c r="L6272" s="55" t="str">
        <f t="shared" si="1170"/>
        <v>t6264</v>
      </c>
      <c r="M6272" s="56">
        <v>1</v>
      </c>
      <c r="N6272" s="79">
        <f t="shared" ca="1" si="1175"/>
        <v>1.2229150500000001</v>
      </c>
    </row>
    <row r="6273" spans="1:14">
      <c r="A6273">
        <v>6265</v>
      </c>
      <c r="B6273">
        <f t="shared" si="1171"/>
        <v>38</v>
      </c>
      <c r="C6273">
        <f t="shared" si="1172"/>
        <v>3</v>
      </c>
      <c r="D6273">
        <f t="shared" si="1173"/>
        <v>1</v>
      </c>
      <c r="E6273">
        <f t="shared" si="1164"/>
        <v>69.5</v>
      </c>
      <c r="F6273">
        <f t="shared" ca="1" si="1165"/>
        <v>98</v>
      </c>
      <c r="G6273">
        <f t="shared" ca="1" si="1166"/>
        <v>5</v>
      </c>
      <c r="H6273">
        <f t="shared" ca="1" si="1167"/>
        <v>62</v>
      </c>
      <c r="I6273" s="6">
        <f t="shared" ca="1" si="1174"/>
        <v>0.42228199999999999</v>
      </c>
      <c r="J6273" s="18">
        <f t="shared" ca="1" si="1168"/>
        <v>1.2035037</v>
      </c>
      <c r="K6273" s="7">
        <f t="shared" ca="1" si="1169"/>
        <v>1.2035037</v>
      </c>
      <c r="L6273" s="55" t="str">
        <f t="shared" si="1170"/>
        <v>t6265</v>
      </c>
      <c r="M6273" s="56">
        <v>1</v>
      </c>
      <c r="N6273" s="79">
        <f t="shared" ca="1" si="1175"/>
        <v>1.2035037</v>
      </c>
    </row>
    <row r="6274" spans="1:14">
      <c r="A6274">
        <v>6266</v>
      </c>
      <c r="B6274">
        <f t="shared" si="1171"/>
        <v>38</v>
      </c>
      <c r="C6274">
        <f t="shared" si="1172"/>
        <v>3</v>
      </c>
      <c r="D6274">
        <f t="shared" si="1173"/>
        <v>2</v>
      </c>
      <c r="E6274">
        <f t="shared" si="1164"/>
        <v>69.5</v>
      </c>
      <c r="F6274">
        <f t="shared" ca="1" si="1165"/>
        <v>98</v>
      </c>
      <c r="G6274">
        <f t="shared" ca="1" si="1166"/>
        <v>5</v>
      </c>
      <c r="H6274">
        <f t="shared" ca="1" si="1167"/>
        <v>60</v>
      </c>
      <c r="I6274" s="6">
        <f t="shared" ca="1" si="1174"/>
        <v>0.40866000000000002</v>
      </c>
      <c r="J6274" s="18">
        <f t="shared" ca="1" si="1168"/>
        <v>1.1646810000000001</v>
      </c>
      <c r="K6274" s="7">
        <f t="shared" ca="1" si="1169"/>
        <v>1.1646810000000001</v>
      </c>
      <c r="L6274" s="55" t="str">
        <f t="shared" si="1170"/>
        <v>t6266</v>
      </c>
      <c r="M6274" s="56">
        <v>1</v>
      </c>
      <c r="N6274" s="79">
        <f t="shared" ca="1" si="1175"/>
        <v>1.1646810000000001</v>
      </c>
    </row>
    <row r="6275" spans="1:14">
      <c r="A6275">
        <v>6267</v>
      </c>
      <c r="B6275">
        <f t="shared" si="1171"/>
        <v>38</v>
      </c>
      <c r="C6275">
        <f t="shared" si="1172"/>
        <v>3</v>
      </c>
      <c r="D6275">
        <f t="shared" si="1173"/>
        <v>3</v>
      </c>
      <c r="E6275">
        <f t="shared" si="1164"/>
        <v>69.5</v>
      </c>
      <c r="F6275">
        <f t="shared" ca="1" si="1165"/>
        <v>98</v>
      </c>
      <c r="G6275">
        <f t="shared" ca="1" si="1166"/>
        <v>5</v>
      </c>
      <c r="H6275">
        <f t="shared" ca="1" si="1167"/>
        <v>58</v>
      </c>
      <c r="I6275" s="6">
        <f t="shared" ca="1" si="1174"/>
        <v>0.39503800000000006</v>
      </c>
      <c r="J6275" s="18">
        <f t="shared" ca="1" si="1168"/>
        <v>1.1258583000000002</v>
      </c>
      <c r="K6275" s="7">
        <f t="shared" ca="1" si="1169"/>
        <v>1.1258583000000002</v>
      </c>
      <c r="L6275" s="55" t="str">
        <f t="shared" si="1170"/>
        <v>t6267</v>
      </c>
      <c r="M6275" s="56">
        <v>1</v>
      </c>
      <c r="N6275" s="79">
        <f t="shared" ca="1" si="1175"/>
        <v>1.1258583000000002</v>
      </c>
    </row>
    <row r="6276" spans="1:14">
      <c r="A6276">
        <v>6268</v>
      </c>
      <c r="B6276">
        <f t="shared" si="1171"/>
        <v>38</v>
      </c>
      <c r="C6276">
        <f t="shared" si="1172"/>
        <v>3</v>
      </c>
      <c r="D6276">
        <f t="shared" si="1173"/>
        <v>4</v>
      </c>
      <c r="E6276">
        <f t="shared" si="1164"/>
        <v>69.5</v>
      </c>
      <c r="F6276">
        <f t="shared" ca="1" si="1165"/>
        <v>98</v>
      </c>
      <c r="G6276">
        <f t="shared" ca="1" si="1166"/>
        <v>5</v>
      </c>
      <c r="H6276">
        <f t="shared" ca="1" si="1167"/>
        <v>59</v>
      </c>
      <c r="I6276" s="6">
        <f t="shared" ca="1" si="1174"/>
        <v>0.40184900000000001</v>
      </c>
      <c r="J6276" s="18">
        <f t="shared" ca="1" si="1168"/>
        <v>1.1452696500000001</v>
      </c>
      <c r="K6276" s="7">
        <f t="shared" ca="1" si="1169"/>
        <v>1.1452696500000001</v>
      </c>
      <c r="L6276" s="55" t="str">
        <f t="shared" si="1170"/>
        <v>t6268</v>
      </c>
      <c r="M6276" s="56">
        <v>1</v>
      </c>
      <c r="N6276" s="79">
        <f t="shared" ca="1" si="1175"/>
        <v>1.1452696500000001</v>
      </c>
    </row>
    <row r="6277" spans="1:14">
      <c r="A6277">
        <v>6269</v>
      </c>
      <c r="B6277">
        <f t="shared" si="1171"/>
        <v>38</v>
      </c>
      <c r="C6277">
        <f t="shared" si="1172"/>
        <v>3</v>
      </c>
      <c r="D6277">
        <f t="shared" si="1173"/>
        <v>5</v>
      </c>
      <c r="E6277">
        <f t="shared" si="1164"/>
        <v>69.5</v>
      </c>
      <c r="F6277">
        <f t="shared" ca="1" si="1165"/>
        <v>98</v>
      </c>
      <c r="G6277">
        <f t="shared" ca="1" si="1166"/>
        <v>5</v>
      </c>
      <c r="H6277">
        <f t="shared" ca="1" si="1167"/>
        <v>65</v>
      </c>
      <c r="I6277" s="6">
        <f t="shared" ca="1" si="1174"/>
        <v>0.44271500000000003</v>
      </c>
      <c r="J6277" s="18">
        <f t="shared" ca="1" si="1168"/>
        <v>1.2617377500000002</v>
      </c>
      <c r="K6277" s="7">
        <f t="shared" ca="1" si="1169"/>
        <v>1.2617377500000002</v>
      </c>
      <c r="L6277" s="55" t="str">
        <f t="shared" si="1170"/>
        <v>t6269</v>
      </c>
      <c r="M6277" s="56">
        <v>1</v>
      </c>
      <c r="N6277" s="79">
        <f t="shared" ca="1" si="1175"/>
        <v>1.2617377500000002</v>
      </c>
    </row>
    <row r="6278" spans="1:14">
      <c r="A6278">
        <v>6270</v>
      </c>
      <c r="B6278">
        <f t="shared" si="1171"/>
        <v>38</v>
      </c>
      <c r="C6278">
        <f t="shared" si="1172"/>
        <v>3</v>
      </c>
      <c r="D6278">
        <f t="shared" si="1173"/>
        <v>6</v>
      </c>
      <c r="E6278">
        <f t="shared" si="1164"/>
        <v>69.5</v>
      </c>
      <c r="F6278">
        <f t="shared" ca="1" si="1165"/>
        <v>98</v>
      </c>
      <c r="G6278">
        <f t="shared" ca="1" si="1166"/>
        <v>5</v>
      </c>
      <c r="H6278">
        <f t="shared" ca="1" si="1167"/>
        <v>72</v>
      </c>
      <c r="I6278" s="6">
        <f t="shared" ca="1" si="1174"/>
        <v>0.49039199999999999</v>
      </c>
      <c r="J6278" s="18">
        <f t="shared" ca="1" si="1168"/>
        <v>1.3976172</v>
      </c>
      <c r="K6278" s="7">
        <f t="shared" ca="1" si="1169"/>
        <v>1.3976172</v>
      </c>
      <c r="L6278" s="55" t="str">
        <f t="shared" si="1170"/>
        <v>t6270</v>
      </c>
      <c r="M6278" s="56">
        <v>1</v>
      </c>
      <c r="N6278" s="79">
        <f t="shared" ca="1" si="1175"/>
        <v>1.3976172</v>
      </c>
    </row>
    <row r="6279" spans="1:14">
      <c r="A6279">
        <v>6271</v>
      </c>
      <c r="B6279">
        <f t="shared" si="1171"/>
        <v>38</v>
      </c>
      <c r="C6279">
        <f t="shared" si="1172"/>
        <v>3</v>
      </c>
      <c r="D6279">
        <f t="shared" si="1173"/>
        <v>7</v>
      </c>
      <c r="E6279">
        <f t="shared" si="1164"/>
        <v>69.5</v>
      </c>
      <c r="F6279">
        <f t="shared" ca="1" si="1165"/>
        <v>98</v>
      </c>
      <c r="G6279">
        <f t="shared" ca="1" si="1166"/>
        <v>5</v>
      </c>
      <c r="H6279">
        <f t="shared" ca="1" si="1167"/>
        <v>85</v>
      </c>
      <c r="I6279" s="6">
        <f t="shared" ca="1" si="1174"/>
        <v>0.57893499999999998</v>
      </c>
      <c r="J6279" s="18">
        <f t="shared" ca="1" si="1168"/>
        <v>1.6499647500000001</v>
      </c>
      <c r="K6279" s="7">
        <f t="shared" ca="1" si="1169"/>
        <v>1.6499647500000003</v>
      </c>
      <c r="L6279" s="55" t="str">
        <f t="shared" si="1170"/>
        <v>t6271</v>
      </c>
      <c r="M6279" s="56">
        <v>1</v>
      </c>
      <c r="N6279" s="79">
        <f t="shared" ca="1" si="1175"/>
        <v>1.6499647500000003</v>
      </c>
    </row>
    <row r="6280" spans="1:14">
      <c r="A6280">
        <v>6272</v>
      </c>
      <c r="B6280">
        <f t="shared" si="1171"/>
        <v>38</v>
      </c>
      <c r="C6280">
        <f t="shared" si="1172"/>
        <v>3</v>
      </c>
      <c r="D6280">
        <f t="shared" si="1173"/>
        <v>8</v>
      </c>
      <c r="E6280">
        <f t="shared" ref="E6280:E6343" si="1176">VLOOKUP(B6280,table_week_fact,2)</f>
        <v>69.5</v>
      </c>
      <c r="F6280">
        <f t="shared" ref="F6280:F6343" ca="1" si="1177">OFFSET(table_day_fact_start,C6280-1,0)</f>
        <v>98</v>
      </c>
      <c r="G6280">
        <f t="shared" ref="G6280:G6343" ca="1" si="1178">OFFSET(table_hr_col_start,C6280-1,MATCH(B6280,table_hr_col_wk_hdr)-1)</f>
        <v>5</v>
      </c>
      <c r="H6280">
        <f t="shared" ref="H6280:H6343" ca="1" si="1179">OFFSET(table_hr_fact_start,D6280,G6280-1)</f>
        <v>95</v>
      </c>
      <c r="I6280" s="6">
        <f t="shared" ca="1" si="1174"/>
        <v>0.64704500000000009</v>
      </c>
      <c r="J6280" s="18">
        <f t="shared" ref="J6280:J6343" ca="1" si="1180">peak_baseline*I6280</f>
        <v>1.8440782500000004</v>
      </c>
      <c r="K6280" s="7">
        <f t="shared" ref="K6280:K6343" ca="1" si="1181">J6280*peak_load/peak_baseline</f>
        <v>1.8440782500000004</v>
      </c>
      <c r="L6280" s="55" t="str">
        <f t="shared" ref="L6280:L6343" si="1182">CONCATENATE($M$4,TEXT(A6280,"0"))</f>
        <v>t6272</v>
      </c>
      <c r="M6280" s="56">
        <v>1</v>
      </c>
      <c r="N6280" s="79">
        <f t="shared" ca="1" si="1175"/>
        <v>1.8440782500000004</v>
      </c>
    </row>
    <row r="6281" spans="1:14">
      <c r="A6281">
        <v>6273</v>
      </c>
      <c r="B6281">
        <f t="shared" ref="B6281:B6344" si="1183">ROUNDDOWN(A6281/168,0)+1</f>
        <v>38</v>
      </c>
      <c r="C6281">
        <f t="shared" ref="C6281:C6344" si="1184">ROUNDDOWN(MOD(A6281/24,7),0)+1</f>
        <v>3</v>
      </c>
      <c r="D6281">
        <f t="shared" ref="D6281:D6344" si="1185">MOD(A6281,24)</f>
        <v>9</v>
      </c>
      <c r="E6281">
        <f t="shared" si="1176"/>
        <v>69.5</v>
      </c>
      <c r="F6281">
        <f t="shared" ca="1" si="1177"/>
        <v>98</v>
      </c>
      <c r="G6281">
        <f t="shared" ca="1" si="1178"/>
        <v>5</v>
      </c>
      <c r="H6281">
        <f t="shared" ca="1" si="1179"/>
        <v>99</v>
      </c>
      <c r="I6281" s="6">
        <f t="shared" ref="I6281:I6344" ca="1" si="1186">E6281/100*F6281/100*H6281/100</f>
        <v>0.67428900000000003</v>
      </c>
      <c r="J6281" s="18">
        <f t="shared" ca="1" si="1180"/>
        <v>1.9217236500000001</v>
      </c>
      <c r="K6281" s="7">
        <f t="shared" ca="1" si="1181"/>
        <v>1.9217236500000003</v>
      </c>
      <c r="L6281" s="55" t="str">
        <f t="shared" si="1182"/>
        <v>t6273</v>
      </c>
      <c r="M6281" s="56">
        <v>1</v>
      </c>
      <c r="N6281" s="79">
        <f t="shared" ref="N6281:N6344" ca="1" si="1187">K6281</f>
        <v>1.9217236500000003</v>
      </c>
    </row>
    <row r="6282" spans="1:14">
      <c r="A6282">
        <v>6274</v>
      </c>
      <c r="B6282">
        <f t="shared" si="1183"/>
        <v>38</v>
      </c>
      <c r="C6282">
        <f t="shared" si="1184"/>
        <v>3</v>
      </c>
      <c r="D6282">
        <f t="shared" si="1185"/>
        <v>10</v>
      </c>
      <c r="E6282">
        <f t="shared" si="1176"/>
        <v>69.5</v>
      </c>
      <c r="F6282">
        <f t="shared" ca="1" si="1177"/>
        <v>98</v>
      </c>
      <c r="G6282">
        <f t="shared" ca="1" si="1178"/>
        <v>5</v>
      </c>
      <c r="H6282">
        <f t="shared" ca="1" si="1179"/>
        <v>100</v>
      </c>
      <c r="I6282" s="6">
        <f t="shared" ca="1" si="1186"/>
        <v>0.68110000000000004</v>
      </c>
      <c r="J6282" s="18">
        <f t="shared" ca="1" si="1180"/>
        <v>1.9411350000000003</v>
      </c>
      <c r="K6282" s="7">
        <f t="shared" ca="1" si="1181"/>
        <v>1.9411350000000001</v>
      </c>
      <c r="L6282" s="55" t="str">
        <f t="shared" si="1182"/>
        <v>t6274</v>
      </c>
      <c r="M6282" s="56">
        <v>1</v>
      </c>
      <c r="N6282" s="79">
        <f t="shared" ca="1" si="1187"/>
        <v>1.9411350000000001</v>
      </c>
    </row>
    <row r="6283" spans="1:14">
      <c r="A6283">
        <v>6275</v>
      </c>
      <c r="B6283">
        <f t="shared" si="1183"/>
        <v>38</v>
      </c>
      <c r="C6283">
        <f t="shared" si="1184"/>
        <v>3</v>
      </c>
      <c r="D6283">
        <f t="shared" si="1185"/>
        <v>11</v>
      </c>
      <c r="E6283">
        <f t="shared" si="1176"/>
        <v>69.5</v>
      </c>
      <c r="F6283">
        <f t="shared" ca="1" si="1177"/>
        <v>98</v>
      </c>
      <c r="G6283">
        <f t="shared" ca="1" si="1178"/>
        <v>5</v>
      </c>
      <c r="H6283">
        <f t="shared" ca="1" si="1179"/>
        <v>99</v>
      </c>
      <c r="I6283" s="6">
        <f t="shared" ca="1" si="1186"/>
        <v>0.67428900000000003</v>
      </c>
      <c r="J6283" s="18">
        <f t="shared" ca="1" si="1180"/>
        <v>1.9217236500000001</v>
      </c>
      <c r="K6283" s="7">
        <f t="shared" ca="1" si="1181"/>
        <v>1.9217236500000003</v>
      </c>
      <c r="L6283" s="55" t="str">
        <f t="shared" si="1182"/>
        <v>t6275</v>
      </c>
      <c r="M6283" s="56">
        <v>1</v>
      </c>
      <c r="N6283" s="79">
        <f t="shared" ca="1" si="1187"/>
        <v>1.9217236500000003</v>
      </c>
    </row>
    <row r="6284" spans="1:14">
      <c r="A6284">
        <v>6276</v>
      </c>
      <c r="B6284">
        <f t="shared" si="1183"/>
        <v>38</v>
      </c>
      <c r="C6284">
        <f t="shared" si="1184"/>
        <v>3</v>
      </c>
      <c r="D6284">
        <f t="shared" si="1185"/>
        <v>12</v>
      </c>
      <c r="E6284">
        <f t="shared" si="1176"/>
        <v>69.5</v>
      </c>
      <c r="F6284">
        <f t="shared" ca="1" si="1177"/>
        <v>98</v>
      </c>
      <c r="G6284">
        <f t="shared" ca="1" si="1178"/>
        <v>5</v>
      </c>
      <c r="H6284">
        <f t="shared" ca="1" si="1179"/>
        <v>93</v>
      </c>
      <c r="I6284" s="6">
        <f t="shared" ca="1" si="1186"/>
        <v>0.63342300000000007</v>
      </c>
      <c r="J6284" s="18">
        <f t="shared" ca="1" si="1180"/>
        <v>1.8052555500000003</v>
      </c>
      <c r="K6284" s="7">
        <f t="shared" ca="1" si="1181"/>
        <v>1.80525555</v>
      </c>
      <c r="L6284" s="55" t="str">
        <f t="shared" si="1182"/>
        <v>t6276</v>
      </c>
      <c r="M6284" s="56">
        <v>1</v>
      </c>
      <c r="N6284" s="79">
        <f t="shared" ca="1" si="1187"/>
        <v>1.80525555</v>
      </c>
    </row>
    <row r="6285" spans="1:14">
      <c r="A6285">
        <v>6277</v>
      </c>
      <c r="B6285">
        <f t="shared" si="1183"/>
        <v>38</v>
      </c>
      <c r="C6285">
        <f t="shared" si="1184"/>
        <v>3</v>
      </c>
      <c r="D6285">
        <f t="shared" si="1185"/>
        <v>13</v>
      </c>
      <c r="E6285">
        <f t="shared" si="1176"/>
        <v>69.5</v>
      </c>
      <c r="F6285">
        <f t="shared" ca="1" si="1177"/>
        <v>98</v>
      </c>
      <c r="G6285">
        <f t="shared" ca="1" si="1178"/>
        <v>5</v>
      </c>
      <c r="H6285">
        <f t="shared" ca="1" si="1179"/>
        <v>92</v>
      </c>
      <c r="I6285" s="6">
        <f t="shared" ca="1" si="1186"/>
        <v>0.62661200000000006</v>
      </c>
      <c r="J6285" s="18">
        <f t="shared" ca="1" si="1180"/>
        <v>1.7858442000000003</v>
      </c>
      <c r="K6285" s="7">
        <f t="shared" ca="1" si="1181"/>
        <v>1.7858442000000003</v>
      </c>
      <c r="L6285" s="55" t="str">
        <f t="shared" si="1182"/>
        <v>t6277</v>
      </c>
      <c r="M6285" s="56">
        <v>1</v>
      </c>
      <c r="N6285" s="79">
        <f t="shared" ca="1" si="1187"/>
        <v>1.7858442000000003</v>
      </c>
    </row>
    <row r="6286" spans="1:14">
      <c r="A6286">
        <v>6278</v>
      </c>
      <c r="B6286">
        <f t="shared" si="1183"/>
        <v>38</v>
      </c>
      <c r="C6286">
        <f t="shared" si="1184"/>
        <v>3</v>
      </c>
      <c r="D6286">
        <f t="shared" si="1185"/>
        <v>14</v>
      </c>
      <c r="E6286">
        <f t="shared" si="1176"/>
        <v>69.5</v>
      </c>
      <c r="F6286">
        <f t="shared" ca="1" si="1177"/>
        <v>98</v>
      </c>
      <c r="G6286">
        <f t="shared" ca="1" si="1178"/>
        <v>5</v>
      </c>
      <c r="H6286">
        <f t="shared" ca="1" si="1179"/>
        <v>90</v>
      </c>
      <c r="I6286" s="6">
        <f t="shared" ca="1" si="1186"/>
        <v>0.61299000000000003</v>
      </c>
      <c r="J6286" s="18">
        <f t="shared" ca="1" si="1180"/>
        <v>1.7470215000000002</v>
      </c>
      <c r="K6286" s="7">
        <f t="shared" ca="1" si="1181"/>
        <v>1.7470215</v>
      </c>
      <c r="L6286" s="55" t="str">
        <f t="shared" si="1182"/>
        <v>t6278</v>
      </c>
      <c r="M6286" s="56">
        <v>1</v>
      </c>
      <c r="N6286" s="79">
        <f t="shared" ca="1" si="1187"/>
        <v>1.7470215</v>
      </c>
    </row>
    <row r="6287" spans="1:14">
      <c r="A6287">
        <v>6279</v>
      </c>
      <c r="B6287">
        <f t="shared" si="1183"/>
        <v>38</v>
      </c>
      <c r="C6287">
        <f t="shared" si="1184"/>
        <v>3</v>
      </c>
      <c r="D6287">
        <f t="shared" si="1185"/>
        <v>15</v>
      </c>
      <c r="E6287">
        <f t="shared" si="1176"/>
        <v>69.5</v>
      </c>
      <c r="F6287">
        <f t="shared" ca="1" si="1177"/>
        <v>98</v>
      </c>
      <c r="G6287">
        <f t="shared" ca="1" si="1178"/>
        <v>5</v>
      </c>
      <c r="H6287">
        <f t="shared" ca="1" si="1179"/>
        <v>88</v>
      </c>
      <c r="I6287" s="6">
        <f t="shared" ca="1" si="1186"/>
        <v>0.59936800000000001</v>
      </c>
      <c r="J6287" s="18">
        <f t="shared" ca="1" si="1180"/>
        <v>1.7081988000000001</v>
      </c>
      <c r="K6287" s="7">
        <f t="shared" ca="1" si="1181"/>
        <v>1.7081988000000004</v>
      </c>
      <c r="L6287" s="55" t="str">
        <f t="shared" si="1182"/>
        <v>t6279</v>
      </c>
      <c r="M6287" s="56">
        <v>1</v>
      </c>
      <c r="N6287" s="79">
        <f t="shared" ca="1" si="1187"/>
        <v>1.7081988000000004</v>
      </c>
    </row>
    <row r="6288" spans="1:14">
      <c r="A6288">
        <v>6280</v>
      </c>
      <c r="B6288">
        <f t="shared" si="1183"/>
        <v>38</v>
      </c>
      <c r="C6288">
        <f t="shared" si="1184"/>
        <v>3</v>
      </c>
      <c r="D6288">
        <f t="shared" si="1185"/>
        <v>16</v>
      </c>
      <c r="E6288">
        <f t="shared" si="1176"/>
        <v>69.5</v>
      </c>
      <c r="F6288">
        <f t="shared" ca="1" si="1177"/>
        <v>98</v>
      </c>
      <c r="G6288">
        <f t="shared" ca="1" si="1178"/>
        <v>5</v>
      </c>
      <c r="H6288">
        <f t="shared" ca="1" si="1179"/>
        <v>90</v>
      </c>
      <c r="I6288" s="6">
        <f t="shared" ca="1" si="1186"/>
        <v>0.61299000000000003</v>
      </c>
      <c r="J6288" s="18">
        <f t="shared" ca="1" si="1180"/>
        <v>1.7470215000000002</v>
      </c>
      <c r="K6288" s="7">
        <f t="shared" ca="1" si="1181"/>
        <v>1.7470215</v>
      </c>
      <c r="L6288" s="55" t="str">
        <f t="shared" si="1182"/>
        <v>t6280</v>
      </c>
      <c r="M6288" s="56">
        <v>1</v>
      </c>
      <c r="N6288" s="79">
        <f t="shared" ca="1" si="1187"/>
        <v>1.7470215</v>
      </c>
    </row>
    <row r="6289" spans="1:14">
      <c r="A6289">
        <v>6281</v>
      </c>
      <c r="B6289">
        <f t="shared" si="1183"/>
        <v>38</v>
      </c>
      <c r="C6289">
        <f t="shared" si="1184"/>
        <v>3</v>
      </c>
      <c r="D6289">
        <f t="shared" si="1185"/>
        <v>17</v>
      </c>
      <c r="E6289">
        <f t="shared" si="1176"/>
        <v>69.5</v>
      </c>
      <c r="F6289">
        <f t="shared" ca="1" si="1177"/>
        <v>98</v>
      </c>
      <c r="G6289">
        <f t="shared" ca="1" si="1178"/>
        <v>5</v>
      </c>
      <c r="H6289">
        <f t="shared" ca="1" si="1179"/>
        <v>92</v>
      </c>
      <c r="I6289" s="6">
        <f t="shared" ca="1" si="1186"/>
        <v>0.62661200000000006</v>
      </c>
      <c r="J6289" s="18">
        <f t="shared" ca="1" si="1180"/>
        <v>1.7858442000000003</v>
      </c>
      <c r="K6289" s="7">
        <f t="shared" ca="1" si="1181"/>
        <v>1.7858442000000003</v>
      </c>
      <c r="L6289" s="55" t="str">
        <f t="shared" si="1182"/>
        <v>t6281</v>
      </c>
      <c r="M6289" s="56">
        <v>1</v>
      </c>
      <c r="N6289" s="79">
        <f t="shared" ca="1" si="1187"/>
        <v>1.7858442000000003</v>
      </c>
    </row>
    <row r="6290" spans="1:14">
      <c r="A6290">
        <v>6282</v>
      </c>
      <c r="B6290">
        <f t="shared" si="1183"/>
        <v>38</v>
      </c>
      <c r="C6290">
        <f t="shared" si="1184"/>
        <v>3</v>
      </c>
      <c r="D6290">
        <f t="shared" si="1185"/>
        <v>18</v>
      </c>
      <c r="E6290">
        <f t="shared" si="1176"/>
        <v>69.5</v>
      </c>
      <c r="F6290">
        <f t="shared" ca="1" si="1177"/>
        <v>98</v>
      </c>
      <c r="G6290">
        <f t="shared" ca="1" si="1178"/>
        <v>5</v>
      </c>
      <c r="H6290">
        <f t="shared" ca="1" si="1179"/>
        <v>96</v>
      </c>
      <c r="I6290" s="6">
        <f t="shared" ca="1" si="1186"/>
        <v>0.6538560000000001</v>
      </c>
      <c r="J6290" s="18">
        <f t="shared" ca="1" si="1180"/>
        <v>1.8634896000000003</v>
      </c>
      <c r="K6290" s="7">
        <f t="shared" ca="1" si="1181"/>
        <v>1.8634896000000003</v>
      </c>
      <c r="L6290" s="55" t="str">
        <f t="shared" si="1182"/>
        <v>t6282</v>
      </c>
      <c r="M6290" s="56">
        <v>1</v>
      </c>
      <c r="N6290" s="79">
        <f t="shared" ca="1" si="1187"/>
        <v>1.8634896000000003</v>
      </c>
    </row>
    <row r="6291" spans="1:14">
      <c r="A6291">
        <v>6283</v>
      </c>
      <c r="B6291">
        <f t="shared" si="1183"/>
        <v>38</v>
      </c>
      <c r="C6291">
        <f t="shared" si="1184"/>
        <v>3</v>
      </c>
      <c r="D6291">
        <f t="shared" si="1185"/>
        <v>19</v>
      </c>
      <c r="E6291">
        <f t="shared" si="1176"/>
        <v>69.5</v>
      </c>
      <c r="F6291">
        <f t="shared" ca="1" si="1177"/>
        <v>98</v>
      </c>
      <c r="G6291">
        <f t="shared" ca="1" si="1178"/>
        <v>5</v>
      </c>
      <c r="H6291">
        <f t="shared" ca="1" si="1179"/>
        <v>98</v>
      </c>
      <c r="I6291" s="6">
        <f t="shared" ca="1" si="1186"/>
        <v>0.66747800000000002</v>
      </c>
      <c r="J6291" s="18">
        <f t="shared" ca="1" si="1180"/>
        <v>1.9023123000000002</v>
      </c>
      <c r="K6291" s="7">
        <f t="shared" ca="1" si="1181"/>
        <v>1.9023123</v>
      </c>
      <c r="L6291" s="55" t="str">
        <f t="shared" si="1182"/>
        <v>t6283</v>
      </c>
      <c r="M6291" s="56">
        <v>1</v>
      </c>
      <c r="N6291" s="79">
        <f t="shared" ca="1" si="1187"/>
        <v>1.9023123</v>
      </c>
    </row>
    <row r="6292" spans="1:14">
      <c r="A6292">
        <v>6284</v>
      </c>
      <c r="B6292">
        <f t="shared" si="1183"/>
        <v>38</v>
      </c>
      <c r="C6292">
        <f t="shared" si="1184"/>
        <v>3</v>
      </c>
      <c r="D6292">
        <f t="shared" si="1185"/>
        <v>20</v>
      </c>
      <c r="E6292">
        <f t="shared" si="1176"/>
        <v>69.5</v>
      </c>
      <c r="F6292">
        <f t="shared" ca="1" si="1177"/>
        <v>98</v>
      </c>
      <c r="G6292">
        <f t="shared" ca="1" si="1178"/>
        <v>5</v>
      </c>
      <c r="H6292">
        <f t="shared" ca="1" si="1179"/>
        <v>96</v>
      </c>
      <c r="I6292" s="6">
        <f t="shared" ca="1" si="1186"/>
        <v>0.6538560000000001</v>
      </c>
      <c r="J6292" s="18">
        <f t="shared" ca="1" si="1180"/>
        <v>1.8634896000000003</v>
      </c>
      <c r="K6292" s="7">
        <f t="shared" ca="1" si="1181"/>
        <v>1.8634896000000003</v>
      </c>
      <c r="L6292" s="55" t="str">
        <f t="shared" si="1182"/>
        <v>t6284</v>
      </c>
      <c r="M6292" s="56">
        <v>1</v>
      </c>
      <c r="N6292" s="79">
        <f t="shared" ca="1" si="1187"/>
        <v>1.8634896000000003</v>
      </c>
    </row>
    <row r="6293" spans="1:14">
      <c r="A6293">
        <v>6285</v>
      </c>
      <c r="B6293">
        <f t="shared" si="1183"/>
        <v>38</v>
      </c>
      <c r="C6293">
        <f t="shared" si="1184"/>
        <v>3</v>
      </c>
      <c r="D6293">
        <f t="shared" si="1185"/>
        <v>21</v>
      </c>
      <c r="E6293">
        <f t="shared" si="1176"/>
        <v>69.5</v>
      </c>
      <c r="F6293">
        <f t="shared" ca="1" si="1177"/>
        <v>98</v>
      </c>
      <c r="G6293">
        <f t="shared" ca="1" si="1178"/>
        <v>5</v>
      </c>
      <c r="H6293">
        <f t="shared" ca="1" si="1179"/>
        <v>90</v>
      </c>
      <c r="I6293" s="6">
        <f t="shared" ca="1" si="1186"/>
        <v>0.61299000000000003</v>
      </c>
      <c r="J6293" s="18">
        <f t="shared" ca="1" si="1180"/>
        <v>1.7470215000000002</v>
      </c>
      <c r="K6293" s="7">
        <f t="shared" ca="1" si="1181"/>
        <v>1.7470215</v>
      </c>
      <c r="L6293" s="55" t="str">
        <f t="shared" si="1182"/>
        <v>t6285</v>
      </c>
      <c r="M6293" s="56">
        <v>1</v>
      </c>
      <c r="N6293" s="79">
        <f t="shared" ca="1" si="1187"/>
        <v>1.7470215</v>
      </c>
    </row>
    <row r="6294" spans="1:14">
      <c r="A6294">
        <v>6286</v>
      </c>
      <c r="B6294">
        <f t="shared" si="1183"/>
        <v>38</v>
      </c>
      <c r="C6294">
        <f t="shared" si="1184"/>
        <v>3</v>
      </c>
      <c r="D6294">
        <f t="shared" si="1185"/>
        <v>22</v>
      </c>
      <c r="E6294">
        <f t="shared" si="1176"/>
        <v>69.5</v>
      </c>
      <c r="F6294">
        <f t="shared" ca="1" si="1177"/>
        <v>98</v>
      </c>
      <c r="G6294">
        <f t="shared" ca="1" si="1178"/>
        <v>5</v>
      </c>
      <c r="H6294">
        <f t="shared" ca="1" si="1179"/>
        <v>80</v>
      </c>
      <c r="I6294" s="6">
        <f t="shared" ca="1" si="1186"/>
        <v>0.54488000000000003</v>
      </c>
      <c r="J6294" s="18">
        <f t="shared" ca="1" si="1180"/>
        <v>1.5529080000000002</v>
      </c>
      <c r="K6294" s="7">
        <f t="shared" ca="1" si="1181"/>
        <v>1.5529080000000004</v>
      </c>
      <c r="L6294" s="55" t="str">
        <f t="shared" si="1182"/>
        <v>t6286</v>
      </c>
      <c r="M6294" s="56">
        <v>1</v>
      </c>
      <c r="N6294" s="79">
        <f t="shared" ca="1" si="1187"/>
        <v>1.5529080000000004</v>
      </c>
    </row>
    <row r="6295" spans="1:14">
      <c r="A6295">
        <v>6287</v>
      </c>
      <c r="B6295">
        <f t="shared" si="1183"/>
        <v>38</v>
      </c>
      <c r="C6295">
        <f t="shared" si="1184"/>
        <v>3</v>
      </c>
      <c r="D6295">
        <f t="shared" si="1185"/>
        <v>23</v>
      </c>
      <c r="E6295">
        <f t="shared" si="1176"/>
        <v>69.5</v>
      </c>
      <c r="F6295">
        <f t="shared" ca="1" si="1177"/>
        <v>98</v>
      </c>
      <c r="G6295">
        <f t="shared" ca="1" si="1178"/>
        <v>5</v>
      </c>
      <c r="H6295">
        <f t="shared" ca="1" si="1179"/>
        <v>70</v>
      </c>
      <c r="I6295" s="6">
        <f t="shared" ca="1" si="1186"/>
        <v>0.47676999999999997</v>
      </c>
      <c r="J6295" s="18">
        <f t="shared" ca="1" si="1180"/>
        <v>1.3587944999999999</v>
      </c>
      <c r="K6295" s="7">
        <f t="shared" ca="1" si="1181"/>
        <v>1.3587944999999999</v>
      </c>
      <c r="L6295" s="55" t="str">
        <f t="shared" si="1182"/>
        <v>t6287</v>
      </c>
      <c r="M6295" s="56">
        <v>1</v>
      </c>
      <c r="N6295" s="79">
        <f t="shared" ca="1" si="1187"/>
        <v>1.3587944999999999</v>
      </c>
    </row>
    <row r="6296" spans="1:14">
      <c r="A6296">
        <v>6288</v>
      </c>
      <c r="B6296">
        <f t="shared" si="1183"/>
        <v>38</v>
      </c>
      <c r="C6296">
        <f t="shared" si="1184"/>
        <v>4</v>
      </c>
      <c r="D6296">
        <f t="shared" si="1185"/>
        <v>0</v>
      </c>
      <c r="E6296">
        <f t="shared" si="1176"/>
        <v>69.5</v>
      </c>
      <c r="F6296">
        <f t="shared" ca="1" si="1177"/>
        <v>96</v>
      </c>
      <c r="G6296">
        <f t="shared" ca="1" si="1178"/>
        <v>5</v>
      </c>
      <c r="H6296">
        <f t="shared" ca="1" si="1179"/>
        <v>63</v>
      </c>
      <c r="I6296" s="6">
        <f t="shared" ca="1" si="1186"/>
        <v>0.42033599999999999</v>
      </c>
      <c r="J6296" s="18">
        <f t="shared" ca="1" si="1180"/>
        <v>1.1979576000000001</v>
      </c>
      <c r="K6296" s="7">
        <f t="shared" ca="1" si="1181"/>
        <v>1.1979576000000001</v>
      </c>
      <c r="L6296" s="55" t="str">
        <f t="shared" si="1182"/>
        <v>t6288</v>
      </c>
      <c r="M6296" s="56">
        <v>1</v>
      </c>
      <c r="N6296" s="79">
        <f t="shared" ca="1" si="1187"/>
        <v>1.1979576000000001</v>
      </c>
    </row>
    <row r="6297" spans="1:14">
      <c r="A6297">
        <v>6289</v>
      </c>
      <c r="B6297">
        <f t="shared" si="1183"/>
        <v>38</v>
      </c>
      <c r="C6297">
        <f t="shared" si="1184"/>
        <v>4</v>
      </c>
      <c r="D6297">
        <f t="shared" si="1185"/>
        <v>1</v>
      </c>
      <c r="E6297">
        <f t="shared" si="1176"/>
        <v>69.5</v>
      </c>
      <c r="F6297">
        <f t="shared" ca="1" si="1177"/>
        <v>96</v>
      </c>
      <c r="G6297">
        <f t="shared" ca="1" si="1178"/>
        <v>5</v>
      </c>
      <c r="H6297">
        <f t="shared" ca="1" si="1179"/>
        <v>62</v>
      </c>
      <c r="I6297" s="6">
        <f t="shared" ca="1" si="1186"/>
        <v>0.41366399999999998</v>
      </c>
      <c r="J6297" s="18">
        <f t="shared" ca="1" si="1180"/>
        <v>1.1789423999999999</v>
      </c>
      <c r="K6297" s="7">
        <f t="shared" ca="1" si="1181"/>
        <v>1.1789423999999999</v>
      </c>
      <c r="L6297" s="55" t="str">
        <f t="shared" si="1182"/>
        <v>t6289</v>
      </c>
      <c r="M6297" s="56">
        <v>1</v>
      </c>
      <c r="N6297" s="79">
        <f t="shared" ca="1" si="1187"/>
        <v>1.1789423999999999</v>
      </c>
    </row>
    <row r="6298" spans="1:14">
      <c r="A6298">
        <v>6290</v>
      </c>
      <c r="B6298">
        <f t="shared" si="1183"/>
        <v>38</v>
      </c>
      <c r="C6298">
        <f t="shared" si="1184"/>
        <v>4</v>
      </c>
      <c r="D6298">
        <f t="shared" si="1185"/>
        <v>2</v>
      </c>
      <c r="E6298">
        <f t="shared" si="1176"/>
        <v>69.5</v>
      </c>
      <c r="F6298">
        <f t="shared" ca="1" si="1177"/>
        <v>96</v>
      </c>
      <c r="G6298">
        <f t="shared" ca="1" si="1178"/>
        <v>5</v>
      </c>
      <c r="H6298">
        <f t="shared" ca="1" si="1179"/>
        <v>60</v>
      </c>
      <c r="I6298" s="6">
        <f t="shared" ca="1" si="1186"/>
        <v>0.40032000000000001</v>
      </c>
      <c r="J6298" s="18">
        <f t="shared" ca="1" si="1180"/>
        <v>1.1409120000000001</v>
      </c>
      <c r="K6298" s="7">
        <f t="shared" ca="1" si="1181"/>
        <v>1.1409120000000001</v>
      </c>
      <c r="L6298" s="55" t="str">
        <f t="shared" si="1182"/>
        <v>t6290</v>
      </c>
      <c r="M6298" s="56">
        <v>1</v>
      </c>
      <c r="N6298" s="79">
        <f t="shared" ca="1" si="1187"/>
        <v>1.1409120000000001</v>
      </c>
    </row>
    <row r="6299" spans="1:14">
      <c r="A6299">
        <v>6291</v>
      </c>
      <c r="B6299">
        <f t="shared" si="1183"/>
        <v>38</v>
      </c>
      <c r="C6299">
        <f t="shared" si="1184"/>
        <v>4</v>
      </c>
      <c r="D6299">
        <f t="shared" si="1185"/>
        <v>3</v>
      </c>
      <c r="E6299">
        <f t="shared" si="1176"/>
        <v>69.5</v>
      </c>
      <c r="F6299">
        <f t="shared" ca="1" si="1177"/>
        <v>96</v>
      </c>
      <c r="G6299">
        <f t="shared" ca="1" si="1178"/>
        <v>5</v>
      </c>
      <c r="H6299">
        <f t="shared" ca="1" si="1179"/>
        <v>58</v>
      </c>
      <c r="I6299" s="6">
        <f t="shared" ca="1" si="1186"/>
        <v>0.38697599999999999</v>
      </c>
      <c r="J6299" s="18">
        <f t="shared" ca="1" si="1180"/>
        <v>1.1028815999999999</v>
      </c>
      <c r="K6299" s="7">
        <f t="shared" ca="1" si="1181"/>
        <v>1.1028815999999999</v>
      </c>
      <c r="L6299" s="55" t="str">
        <f t="shared" si="1182"/>
        <v>t6291</v>
      </c>
      <c r="M6299" s="56">
        <v>1</v>
      </c>
      <c r="N6299" s="79">
        <f t="shared" ca="1" si="1187"/>
        <v>1.1028815999999999</v>
      </c>
    </row>
    <row r="6300" spans="1:14">
      <c r="A6300">
        <v>6292</v>
      </c>
      <c r="B6300">
        <f t="shared" si="1183"/>
        <v>38</v>
      </c>
      <c r="C6300">
        <f t="shared" si="1184"/>
        <v>4</v>
      </c>
      <c r="D6300">
        <f t="shared" si="1185"/>
        <v>4</v>
      </c>
      <c r="E6300">
        <f t="shared" si="1176"/>
        <v>69.5</v>
      </c>
      <c r="F6300">
        <f t="shared" ca="1" si="1177"/>
        <v>96</v>
      </c>
      <c r="G6300">
        <f t="shared" ca="1" si="1178"/>
        <v>5</v>
      </c>
      <c r="H6300">
        <f t="shared" ca="1" si="1179"/>
        <v>59</v>
      </c>
      <c r="I6300" s="6">
        <f t="shared" ca="1" si="1186"/>
        <v>0.393648</v>
      </c>
      <c r="J6300" s="18">
        <f t="shared" ca="1" si="1180"/>
        <v>1.1218968</v>
      </c>
      <c r="K6300" s="7">
        <f t="shared" ca="1" si="1181"/>
        <v>1.1218968</v>
      </c>
      <c r="L6300" s="55" t="str">
        <f t="shared" si="1182"/>
        <v>t6292</v>
      </c>
      <c r="M6300" s="56">
        <v>1</v>
      </c>
      <c r="N6300" s="79">
        <f t="shared" ca="1" si="1187"/>
        <v>1.1218968</v>
      </c>
    </row>
    <row r="6301" spans="1:14">
      <c r="A6301">
        <v>6293</v>
      </c>
      <c r="B6301">
        <f t="shared" si="1183"/>
        <v>38</v>
      </c>
      <c r="C6301">
        <f t="shared" si="1184"/>
        <v>4</v>
      </c>
      <c r="D6301">
        <f t="shared" si="1185"/>
        <v>5</v>
      </c>
      <c r="E6301">
        <f t="shared" si="1176"/>
        <v>69.5</v>
      </c>
      <c r="F6301">
        <f t="shared" ca="1" si="1177"/>
        <v>96</v>
      </c>
      <c r="G6301">
        <f t="shared" ca="1" si="1178"/>
        <v>5</v>
      </c>
      <c r="H6301">
        <f t="shared" ca="1" si="1179"/>
        <v>65</v>
      </c>
      <c r="I6301" s="6">
        <f t="shared" ca="1" si="1186"/>
        <v>0.43368000000000001</v>
      </c>
      <c r="J6301" s="18">
        <f t="shared" ca="1" si="1180"/>
        <v>1.2359880000000001</v>
      </c>
      <c r="K6301" s="7">
        <f t="shared" ca="1" si="1181"/>
        <v>1.2359880000000001</v>
      </c>
      <c r="L6301" s="55" t="str">
        <f t="shared" si="1182"/>
        <v>t6293</v>
      </c>
      <c r="M6301" s="56">
        <v>1</v>
      </c>
      <c r="N6301" s="79">
        <f t="shared" ca="1" si="1187"/>
        <v>1.2359880000000001</v>
      </c>
    </row>
    <row r="6302" spans="1:14">
      <c r="A6302">
        <v>6294</v>
      </c>
      <c r="B6302">
        <f t="shared" si="1183"/>
        <v>38</v>
      </c>
      <c r="C6302">
        <f t="shared" si="1184"/>
        <v>4</v>
      </c>
      <c r="D6302">
        <f t="shared" si="1185"/>
        <v>6</v>
      </c>
      <c r="E6302">
        <f t="shared" si="1176"/>
        <v>69.5</v>
      </c>
      <c r="F6302">
        <f t="shared" ca="1" si="1177"/>
        <v>96</v>
      </c>
      <c r="G6302">
        <f t="shared" ca="1" si="1178"/>
        <v>5</v>
      </c>
      <c r="H6302">
        <f t="shared" ca="1" si="1179"/>
        <v>72</v>
      </c>
      <c r="I6302" s="6">
        <f t="shared" ca="1" si="1186"/>
        <v>0.48038400000000003</v>
      </c>
      <c r="J6302" s="18">
        <f t="shared" ca="1" si="1180"/>
        <v>1.3690944</v>
      </c>
      <c r="K6302" s="7">
        <f t="shared" ca="1" si="1181"/>
        <v>1.3690944</v>
      </c>
      <c r="L6302" s="55" t="str">
        <f t="shared" si="1182"/>
        <v>t6294</v>
      </c>
      <c r="M6302" s="56">
        <v>1</v>
      </c>
      <c r="N6302" s="79">
        <f t="shared" ca="1" si="1187"/>
        <v>1.3690944</v>
      </c>
    </row>
    <row r="6303" spans="1:14">
      <c r="A6303">
        <v>6295</v>
      </c>
      <c r="B6303">
        <f t="shared" si="1183"/>
        <v>38</v>
      </c>
      <c r="C6303">
        <f t="shared" si="1184"/>
        <v>4</v>
      </c>
      <c r="D6303">
        <f t="shared" si="1185"/>
        <v>7</v>
      </c>
      <c r="E6303">
        <f t="shared" si="1176"/>
        <v>69.5</v>
      </c>
      <c r="F6303">
        <f t="shared" ca="1" si="1177"/>
        <v>96</v>
      </c>
      <c r="G6303">
        <f t="shared" ca="1" si="1178"/>
        <v>5</v>
      </c>
      <c r="H6303">
        <f t="shared" ca="1" si="1179"/>
        <v>85</v>
      </c>
      <c r="I6303" s="6">
        <f t="shared" ca="1" si="1186"/>
        <v>0.56712000000000007</v>
      </c>
      <c r="J6303" s="18">
        <f t="shared" ca="1" si="1180"/>
        <v>1.6162920000000003</v>
      </c>
      <c r="K6303" s="7">
        <f t="shared" ca="1" si="1181"/>
        <v>1.6162920000000005</v>
      </c>
      <c r="L6303" s="55" t="str">
        <f t="shared" si="1182"/>
        <v>t6295</v>
      </c>
      <c r="M6303" s="56">
        <v>1</v>
      </c>
      <c r="N6303" s="79">
        <f t="shared" ca="1" si="1187"/>
        <v>1.6162920000000005</v>
      </c>
    </row>
    <row r="6304" spans="1:14">
      <c r="A6304">
        <v>6296</v>
      </c>
      <c r="B6304">
        <f t="shared" si="1183"/>
        <v>38</v>
      </c>
      <c r="C6304">
        <f t="shared" si="1184"/>
        <v>4</v>
      </c>
      <c r="D6304">
        <f t="shared" si="1185"/>
        <v>8</v>
      </c>
      <c r="E6304">
        <f t="shared" si="1176"/>
        <v>69.5</v>
      </c>
      <c r="F6304">
        <f t="shared" ca="1" si="1177"/>
        <v>96</v>
      </c>
      <c r="G6304">
        <f t="shared" ca="1" si="1178"/>
        <v>5</v>
      </c>
      <c r="H6304">
        <f t="shared" ca="1" si="1179"/>
        <v>95</v>
      </c>
      <c r="I6304" s="6">
        <f t="shared" ca="1" si="1186"/>
        <v>0.63383999999999996</v>
      </c>
      <c r="J6304" s="18">
        <f t="shared" ca="1" si="1180"/>
        <v>1.8064439999999999</v>
      </c>
      <c r="K6304" s="7">
        <f t="shared" ca="1" si="1181"/>
        <v>1.8064440000000002</v>
      </c>
      <c r="L6304" s="55" t="str">
        <f t="shared" si="1182"/>
        <v>t6296</v>
      </c>
      <c r="M6304" s="56">
        <v>1</v>
      </c>
      <c r="N6304" s="79">
        <f t="shared" ca="1" si="1187"/>
        <v>1.8064440000000002</v>
      </c>
    </row>
    <row r="6305" spans="1:14">
      <c r="A6305">
        <v>6297</v>
      </c>
      <c r="B6305">
        <f t="shared" si="1183"/>
        <v>38</v>
      </c>
      <c r="C6305">
        <f t="shared" si="1184"/>
        <v>4</v>
      </c>
      <c r="D6305">
        <f t="shared" si="1185"/>
        <v>9</v>
      </c>
      <c r="E6305">
        <f t="shared" si="1176"/>
        <v>69.5</v>
      </c>
      <c r="F6305">
        <f t="shared" ca="1" si="1177"/>
        <v>96</v>
      </c>
      <c r="G6305">
        <f t="shared" ca="1" si="1178"/>
        <v>5</v>
      </c>
      <c r="H6305">
        <f t="shared" ca="1" si="1179"/>
        <v>99</v>
      </c>
      <c r="I6305" s="6">
        <f t="shared" ca="1" si="1186"/>
        <v>0.660528</v>
      </c>
      <c r="J6305" s="18">
        <f t="shared" ca="1" si="1180"/>
        <v>1.8825048</v>
      </c>
      <c r="K6305" s="7">
        <f t="shared" ca="1" si="1181"/>
        <v>1.8825048</v>
      </c>
      <c r="L6305" s="55" t="str">
        <f t="shared" si="1182"/>
        <v>t6297</v>
      </c>
      <c r="M6305" s="56">
        <v>1</v>
      </c>
      <c r="N6305" s="79">
        <f t="shared" ca="1" si="1187"/>
        <v>1.8825048</v>
      </c>
    </row>
    <row r="6306" spans="1:14">
      <c r="A6306">
        <v>6298</v>
      </c>
      <c r="B6306">
        <f t="shared" si="1183"/>
        <v>38</v>
      </c>
      <c r="C6306">
        <f t="shared" si="1184"/>
        <v>4</v>
      </c>
      <c r="D6306">
        <f t="shared" si="1185"/>
        <v>10</v>
      </c>
      <c r="E6306">
        <f t="shared" si="1176"/>
        <v>69.5</v>
      </c>
      <c r="F6306">
        <f t="shared" ca="1" si="1177"/>
        <v>96</v>
      </c>
      <c r="G6306">
        <f t="shared" ca="1" si="1178"/>
        <v>5</v>
      </c>
      <c r="H6306">
        <f t="shared" ca="1" si="1179"/>
        <v>100</v>
      </c>
      <c r="I6306" s="6">
        <f t="shared" ca="1" si="1186"/>
        <v>0.66720000000000002</v>
      </c>
      <c r="J6306" s="18">
        <f t="shared" ca="1" si="1180"/>
        <v>1.9015200000000001</v>
      </c>
      <c r="K6306" s="7">
        <f t="shared" ca="1" si="1181"/>
        <v>1.9015200000000001</v>
      </c>
      <c r="L6306" s="55" t="str">
        <f t="shared" si="1182"/>
        <v>t6298</v>
      </c>
      <c r="M6306" s="56">
        <v>1</v>
      </c>
      <c r="N6306" s="79">
        <f t="shared" ca="1" si="1187"/>
        <v>1.9015200000000001</v>
      </c>
    </row>
    <row r="6307" spans="1:14">
      <c r="A6307">
        <v>6299</v>
      </c>
      <c r="B6307">
        <f t="shared" si="1183"/>
        <v>38</v>
      </c>
      <c r="C6307">
        <f t="shared" si="1184"/>
        <v>4</v>
      </c>
      <c r="D6307">
        <f t="shared" si="1185"/>
        <v>11</v>
      </c>
      <c r="E6307">
        <f t="shared" si="1176"/>
        <v>69.5</v>
      </c>
      <c r="F6307">
        <f t="shared" ca="1" si="1177"/>
        <v>96</v>
      </c>
      <c r="G6307">
        <f t="shared" ca="1" si="1178"/>
        <v>5</v>
      </c>
      <c r="H6307">
        <f t="shared" ca="1" si="1179"/>
        <v>99</v>
      </c>
      <c r="I6307" s="6">
        <f t="shared" ca="1" si="1186"/>
        <v>0.660528</v>
      </c>
      <c r="J6307" s="18">
        <f t="shared" ca="1" si="1180"/>
        <v>1.8825048</v>
      </c>
      <c r="K6307" s="7">
        <f t="shared" ca="1" si="1181"/>
        <v>1.8825048</v>
      </c>
      <c r="L6307" s="55" t="str">
        <f t="shared" si="1182"/>
        <v>t6299</v>
      </c>
      <c r="M6307" s="56">
        <v>1</v>
      </c>
      <c r="N6307" s="79">
        <f t="shared" ca="1" si="1187"/>
        <v>1.8825048</v>
      </c>
    </row>
    <row r="6308" spans="1:14">
      <c r="A6308">
        <v>6300</v>
      </c>
      <c r="B6308">
        <f t="shared" si="1183"/>
        <v>38</v>
      </c>
      <c r="C6308">
        <f t="shared" si="1184"/>
        <v>4</v>
      </c>
      <c r="D6308">
        <f t="shared" si="1185"/>
        <v>12</v>
      </c>
      <c r="E6308">
        <f t="shared" si="1176"/>
        <v>69.5</v>
      </c>
      <c r="F6308">
        <f t="shared" ca="1" si="1177"/>
        <v>96</v>
      </c>
      <c r="G6308">
        <f t="shared" ca="1" si="1178"/>
        <v>5</v>
      </c>
      <c r="H6308">
        <f t="shared" ca="1" si="1179"/>
        <v>93</v>
      </c>
      <c r="I6308" s="6">
        <f t="shared" ca="1" si="1186"/>
        <v>0.62049599999999994</v>
      </c>
      <c r="J6308" s="18">
        <f t="shared" ca="1" si="1180"/>
        <v>1.7684135999999999</v>
      </c>
      <c r="K6308" s="7">
        <f t="shared" ca="1" si="1181"/>
        <v>1.7684136000000001</v>
      </c>
      <c r="L6308" s="55" t="str">
        <f t="shared" si="1182"/>
        <v>t6300</v>
      </c>
      <c r="M6308" s="56">
        <v>1</v>
      </c>
      <c r="N6308" s="79">
        <f t="shared" ca="1" si="1187"/>
        <v>1.7684136000000001</v>
      </c>
    </row>
    <row r="6309" spans="1:14">
      <c r="A6309">
        <v>6301</v>
      </c>
      <c r="B6309">
        <f t="shared" si="1183"/>
        <v>38</v>
      </c>
      <c r="C6309">
        <f t="shared" si="1184"/>
        <v>4</v>
      </c>
      <c r="D6309">
        <f t="shared" si="1185"/>
        <v>13</v>
      </c>
      <c r="E6309">
        <f t="shared" si="1176"/>
        <v>69.5</v>
      </c>
      <c r="F6309">
        <f t="shared" ca="1" si="1177"/>
        <v>96</v>
      </c>
      <c r="G6309">
        <f t="shared" ca="1" si="1178"/>
        <v>5</v>
      </c>
      <c r="H6309">
        <f t="shared" ca="1" si="1179"/>
        <v>92</v>
      </c>
      <c r="I6309" s="6">
        <f t="shared" ca="1" si="1186"/>
        <v>0.61382400000000004</v>
      </c>
      <c r="J6309" s="18">
        <f t="shared" ca="1" si="1180"/>
        <v>1.7493984000000002</v>
      </c>
      <c r="K6309" s="7">
        <f t="shared" ca="1" si="1181"/>
        <v>1.7493984000000002</v>
      </c>
      <c r="L6309" s="55" t="str">
        <f t="shared" si="1182"/>
        <v>t6301</v>
      </c>
      <c r="M6309" s="56">
        <v>1</v>
      </c>
      <c r="N6309" s="79">
        <f t="shared" ca="1" si="1187"/>
        <v>1.7493984000000002</v>
      </c>
    </row>
    <row r="6310" spans="1:14">
      <c r="A6310">
        <v>6302</v>
      </c>
      <c r="B6310">
        <f t="shared" si="1183"/>
        <v>38</v>
      </c>
      <c r="C6310">
        <f t="shared" si="1184"/>
        <v>4</v>
      </c>
      <c r="D6310">
        <f t="shared" si="1185"/>
        <v>14</v>
      </c>
      <c r="E6310">
        <f t="shared" si="1176"/>
        <v>69.5</v>
      </c>
      <c r="F6310">
        <f t="shared" ca="1" si="1177"/>
        <v>96</v>
      </c>
      <c r="G6310">
        <f t="shared" ca="1" si="1178"/>
        <v>5</v>
      </c>
      <c r="H6310">
        <f t="shared" ca="1" si="1179"/>
        <v>90</v>
      </c>
      <c r="I6310" s="6">
        <f t="shared" ca="1" si="1186"/>
        <v>0.60048000000000001</v>
      </c>
      <c r="J6310" s="18">
        <f t="shared" ca="1" si="1180"/>
        <v>1.711368</v>
      </c>
      <c r="K6310" s="7">
        <f t="shared" ca="1" si="1181"/>
        <v>1.711368</v>
      </c>
      <c r="L6310" s="55" t="str">
        <f t="shared" si="1182"/>
        <v>t6302</v>
      </c>
      <c r="M6310" s="56">
        <v>1</v>
      </c>
      <c r="N6310" s="79">
        <f t="shared" ca="1" si="1187"/>
        <v>1.711368</v>
      </c>
    </row>
    <row r="6311" spans="1:14">
      <c r="A6311">
        <v>6303</v>
      </c>
      <c r="B6311">
        <f t="shared" si="1183"/>
        <v>38</v>
      </c>
      <c r="C6311">
        <f t="shared" si="1184"/>
        <v>4</v>
      </c>
      <c r="D6311">
        <f t="shared" si="1185"/>
        <v>15</v>
      </c>
      <c r="E6311">
        <f t="shared" si="1176"/>
        <v>69.5</v>
      </c>
      <c r="F6311">
        <f t="shared" ca="1" si="1177"/>
        <v>96</v>
      </c>
      <c r="G6311">
        <f t="shared" ca="1" si="1178"/>
        <v>5</v>
      </c>
      <c r="H6311">
        <f t="shared" ca="1" si="1179"/>
        <v>88</v>
      </c>
      <c r="I6311" s="6">
        <f t="shared" ca="1" si="1186"/>
        <v>0.58713599999999999</v>
      </c>
      <c r="J6311" s="18">
        <f t="shared" ca="1" si="1180"/>
        <v>1.6733376</v>
      </c>
      <c r="K6311" s="7">
        <f t="shared" ca="1" si="1181"/>
        <v>1.6733376</v>
      </c>
      <c r="L6311" s="55" t="str">
        <f t="shared" si="1182"/>
        <v>t6303</v>
      </c>
      <c r="M6311" s="56">
        <v>1</v>
      </c>
      <c r="N6311" s="79">
        <f t="shared" ca="1" si="1187"/>
        <v>1.6733376</v>
      </c>
    </row>
    <row r="6312" spans="1:14">
      <c r="A6312">
        <v>6304</v>
      </c>
      <c r="B6312">
        <f t="shared" si="1183"/>
        <v>38</v>
      </c>
      <c r="C6312">
        <f t="shared" si="1184"/>
        <v>4</v>
      </c>
      <c r="D6312">
        <f t="shared" si="1185"/>
        <v>16</v>
      </c>
      <c r="E6312">
        <f t="shared" si="1176"/>
        <v>69.5</v>
      </c>
      <c r="F6312">
        <f t="shared" ca="1" si="1177"/>
        <v>96</v>
      </c>
      <c r="G6312">
        <f t="shared" ca="1" si="1178"/>
        <v>5</v>
      </c>
      <c r="H6312">
        <f t="shared" ca="1" si="1179"/>
        <v>90</v>
      </c>
      <c r="I6312" s="6">
        <f t="shared" ca="1" si="1186"/>
        <v>0.60048000000000001</v>
      </c>
      <c r="J6312" s="18">
        <f t="shared" ca="1" si="1180"/>
        <v>1.711368</v>
      </c>
      <c r="K6312" s="7">
        <f t="shared" ca="1" si="1181"/>
        <v>1.711368</v>
      </c>
      <c r="L6312" s="55" t="str">
        <f t="shared" si="1182"/>
        <v>t6304</v>
      </c>
      <c r="M6312" s="56">
        <v>1</v>
      </c>
      <c r="N6312" s="79">
        <f t="shared" ca="1" si="1187"/>
        <v>1.711368</v>
      </c>
    </row>
    <row r="6313" spans="1:14">
      <c r="A6313">
        <v>6305</v>
      </c>
      <c r="B6313">
        <f t="shared" si="1183"/>
        <v>38</v>
      </c>
      <c r="C6313">
        <f t="shared" si="1184"/>
        <v>4</v>
      </c>
      <c r="D6313">
        <f t="shared" si="1185"/>
        <v>17</v>
      </c>
      <c r="E6313">
        <f t="shared" si="1176"/>
        <v>69.5</v>
      </c>
      <c r="F6313">
        <f t="shared" ca="1" si="1177"/>
        <v>96</v>
      </c>
      <c r="G6313">
        <f t="shared" ca="1" si="1178"/>
        <v>5</v>
      </c>
      <c r="H6313">
        <f t="shared" ca="1" si="1179"/>
        <v>92</v>
      </c>
      <c r="I6313" s="6">
        <f t="shared" ca="1" si="1186"/>
        <v>0.61382400000000004</v>
      </c>
      <c r="J6313" s="18">
        <f t="shared" ca="1" si="1180"/>
        <v>1.7493984000000002</v>
      </c>
      <c r="K6313" s="7">
        <f t="shared" ca="1" si="1181"/>
        <v>1.7493984000000002</v>
      </c>
      <c r="L6313" s="55" t="str">
        <f t="shared" si="1182"/>
        <v>t6305</v>
      </c>
      <c r="M6313" s="56">
        <v>1</v>
      </c>
      <c r="N6313" s="79">
        <f t="shared" ca="1" si="1187"/>
        <v>1.7493984000000002</v>
      </c>
    </row>
    <row r="6314" spans="1:14">
      <c r="A6314">
        <v>6306</v>
      </c>
      <c r="B6314">
        <f t="shared" si="1183"/>
        <v>38</v>
      </c>
      <c r="C6314">
        <f t="shared" si="1184"/>
        <v>4</v>
      </c>
      <c r="D6314">
        <f t="shared" si="1185"/>
        <v>18</v>
      </c>
      <c r="E6314">
        <f t="shared" si="1176"/>
        <v>69.5</v>
      </c>
      <c r="F6314">
        <f t="shared" ca="1" si="1177"/>
        <v>96</v>
      </c>
      <c r="G6314">
        <f t="shared" ca="1" si="1178"/>
        <v>5</v>
      </c>
      <c r="H6314">
        <f t="shared" ca="1" si="1179"/>
        <v>96</v>
      </c>
      <c r="I6314" s="6">
        <f t="shared" ca="1" si="1186"/>
        <v>0.64051199999999997</v>
      </c>
      <c r="J6314" s="18">
        <f t="shared" ca="1" si="1180"/>
        <v>1.8254592000000001</v>
      </c>
      <c r="K6314" s="7">
        <f t="shared" ca="1" si="1181"/>
        <v>1.8254592000000003</v>
      </c>
      <c r="L6314" s="55" t="str">
        <f t="shared" si="1182"/>
        <v>t6306</v>
      </c>
      <c r="M6314" s="56">
        <v>1</v>
      </c>
      <c r="N6314" s="79">
        <f t="shared" ca="1" si="1187"/>
        <v>1.8254592000000003</v>
      </c>
    </row>
    <row r="6315" spans="1:14">
      <c r="A6315">
        <v>6307</v>
      </c>
      <c r="B6315">
        <f t="shared" si="1183"/>
        <v>38</v>
      </c>
      <c r="C6315">
        <f t="shared" si="1184"/>
        <v>4</v>
      </c>
      <c r="D6315">
        <f t="shared" si="1185"/>
        <v>19</v>
      </c>
      <c r="E6315">
        <f t="shared" si="1176"/>
        <v>69.5</v>
      </c>
      <c r="F6315">
        <f t="shared" ca="1" si="1177"/>
        <v>96</v>
      </c>
      <c r="G6315">
        <f t="shared" ca="1" si="1178"/>
        <v>5</v>
      </c>
      <c r="H6315">
        <f t="shared" ca="1" si="1179"/>
        <v>98</v>
      </c>
      <c r="I6315" s="6">
        <f t="shared" ca="1" si="1186"/>
        <v>0.65385599999999999</v>
      </c>
      <c r="J6315" s="18">
        <f t="shared" ca="1" si="1180"/>
        <v>1.8634896000000001</v>
      </c>
      <c r="K6315" s="7">
        <f t="shared" ca="1" si="1181"/>
        <v>1.8634896000000003</v>
      </c>
      <c r="L6315" s="55" t="str">
        <f t="shared" si="1182"/>
        <v>t6307</v>
      </c>
      <c r="M6315" s="56">
        <v>1</v>
      </c>
      <c r="N6315" s="79">
        <f t="shared" ca="1" si="1187"/>
        <v>1.8634896000000003</v>
      </c>
    </row>
    <row r="6316" spans="1:14">
      <c r="A6316">
        <v>6308</v>
      </c>
      <c r="B6316">
        <f t="shared" si="1183"/>
        <v>38</v>
      </c>
      <c r="C6316">
        <f t="shared" si="1184"/>
        <v>4</v>
      </c>
      <c r="D6316">
        <f t="shared" si="1185"/>
        <v>20</v>
      </c>
      <c r="E6316">
        <f t="shared" si="1176"/>
        <v>69.5</v>
      </c>
      <c r="F6316">
        <f t="shared" ca="1" si="1177"/>
        <v>96</v>
      </c>
      <c r="G6316">
        <f t="shared" ca="1" si="1178"/>
        <v>5</v>
      </c>
      <c r="H6316">
        <f t="shared" ca="1" si="1179"/>
        <v>96</v>
      </c>
      <c r="I6316" s="6">
        <f t="shared" ca="1" si="1186"/>
        <v>0.64051199999999997</v>
      </c>
      <c r="J6316" s="18">
        <f t="shared" ca="1" si="1180"/>
        <v>1.8254592000000001</v>
      </c>
      <c r="K6316" s="7">
        <f t="shared" ca="1" si="1181"/>
        <v>1.8254592000000003</v>
      </c>
      <c r="L6316" s="55" t="str">
        <f t="shared" si="1182"/>
        <v>t6308</v>
      </c>
      <c r="M6316" s="56">
        <v>1</v>
      </c>
      <c r="N6316" s="79">
        <f t="shared" ca="1" si="1187"/>
        <v>1.8254592000000003</v>
      </c>
    </row>
    <row r="6317" spans="1:14">
      <c r="A6317">
        <v>6309</v>
      </c>
      <c r="B6317">
        <f t="shared" si="1183"/>
        <v>38</v>
      </c>
      <c r="C6317">
        <f t="shared" si="1184"/>
        <v>4</v>
      </c>
      <c r="D6317">
        <f t="shared" si="1185"/>
        <v>21</v>
      </c>
      <c r="E6317">
        <f t="shared" si="1176"/>
        <v>69.5</v>
      </c>
      <c r="F6317">
        <f t="shared" ca="1" si="1177"/>
        <v>96</v>
      </c>
      <c r="G6317">
        <f t="shared" ca="1" si="1178"/>
        <v>5</v>
      </c>
      <c r="H6317">
        <f t="shared" ca="1" si="1179"/>
        <v>90</v>
      </c>
      <c r="I6317" s="6">
        <f t="shared" ca="1" si="1186"/>
        <v>0.60048000000000001</v>
      </c>
      <c r="J6317" s="18">
        <f t="shared" ca="1" si="1180"/>
        <v>1.711368</v>
      </c>
      <c r="K6317" s="7">
        <f t="shared" ca="1" si="1181"/>
        <v>1.711368</v>
      </c>
      <c r="L6317" s="55" t="str">
        <f t="shared" si="1182"/>
        <v>t6309</v>
      </c>
      <c r="M6317" s="56">
        <v>1</v>
      </c>
      <c r="N6317" s="79">
        <f t="shared" ca="1" si="1187"/>
        <v>1.711368</v>
      </c>
    </row>
    <row r="6318" spans="1:14">
      <c r="A6318">
        <v>6310</v>
      </c>
      <c r="B6318">
        <f t="shared" si="1183"/>
        <v>38</v>
      </c>
      <c r="C6318">
        <f t="shared" si="1184"/>
        <v>4</v>
      </c>
      <c r="D6318">
        <f t="shared" si="1185"/>
        <v>22</v>
      </c>
      <c r="E6318">
        <f t="shared" si="1176"/>
        <v>69.5</v>
      </c>
      <c r="F6318">
        <f t="shared" ca="1" si="1177"/>
        <v>96</v>
      </c>
      <c r="G6318">
        <f t="shared" ca="1" si="1178"/>
        <v>5</v>
      </c>
      <c r="H6318">
        <f t="shared" ca="1" si="1179"/>
        <v>80</v>
      </c>
      <c r="I6318" s="6">
        <f t="shared" ca="1" si="1186"/>
        <v>0.53376000000000001</v>
      </c>
      <c r="J6318" s="18">
        <f t="shared" ca="1" si="1180"/>
        <v>1.5212160000000001</v>
      </c>
      <c r="K6318" s="7">
        <f t="shared" ca="1" si="1181"/>
        <v>1.5212160000000003</v>
      </c>
      <c r="L6318" s="55" t="str">
        <f t="shared" si="1182"/>
        <v>t6310</v>
      </c>
      <c r="M6318" s="56">
        <v>1</v>
      </c>
      <c r="N6318" s="79">
        <f t="shared" ca="1" si="1187"/>
        <v>1.5212160000000003</v>
      </c>
    </row>
    <row r="6319" spans="1:14">
      <c r="A6319">
        <v>6311</v>
      </c>
      <c r="B6319">
        <f t="shared" si="1183"/>
        <v>38</v>
      </c>
      <c r="C6319">
        <f t="shared" si="1184"/>
        <v>4</v>
      </c>
      <c r="D6319">
        <f t="shared" si="1185"/>
        <v>23</v>
      </c>
      <c r="E6319">
        <f t="shared" si="1176"/>
        <v>69.5</v>
      </c>
      <c r="F6319">
        <f t="shared" ca="1" si="1177"/>
        <v>96</v>
      </c>
      <c r="G6319">
        <f t="shared" ca="1" si="1178"/>
        <v>5</v>
      </c>
      <c r="H6319">
        <f t="shared" ca="1" si="1179"/>
        <v>70</v>
      </c>
      <c r="I6319" s="6">
        <f t="shared" ca="1" si="1186"/>
        <v>0.46704000000000001</v>
      </c>
      <c r="J6319" s="18">
        <f t="shared" ca="1" si="1180"/>
        <v>1.331064</v>
      </c>
      <c r="K6319" s="7">
        <f t="shared" ca="1" si="1181"/>
        <v>1.331064</v>
      </c>
      <c r="L6319" s="55" t="str">
        <f t="shared" si="1182"/>
        <v>t6311</v>
      </c>
      <c r="M6319" s="56">
        <v>1</v>
      </c>
      <c r="N6319" s="79">
        <f t="shared" ca="1" si="1187"/>
        <v>1.331064</v>
      </c>
    </row>
    <row r="6320" spans="1:14">
      <c r="A6320">
        <v>6312</v>
      </c>
      <c r="B6320">
        <f t="shared" si="1183"/>
        <v>38</v>
      </c>
      <c r="C6320">
        <f t="shared" si="1184"/>
        <v>5</v>
      </c>
      <c r="D6320">
        <f t="shared" si="1185"/>
        <v>0</v>
      </c>
      <c r="E6320">
        <f t="shared" si="1176"/>
        <v>69.5</v>
      </c>
      <c r="F6320">
        <f t="shared" ca="1" si="1177"/>
        <v>94</v>
      </c>
      <c r="G6320">
        <f t="shared" ca="1" si="1178"/>
        <v>5</v>
      </c>
      <c r="H6320">
        <f t="shared" ca="1" si="1179"/>
        <v>63</v>
      </c>
      <c r="I6320" s="6">
        <f t="shared" ca="1" si="1186"/>
        <v>0.41157899999999997</v>
      </c>
      <c r="J6320" s="18">
        <f t="shared" ca="1" si="1180"/>
        <v>1.17300015</v>
      </c>
      <c r="K6320" s="7">
        <f t="shared" ca="1" si="1181"/>
        <v>1.17300015</v>
      </c>
      <c r="L6320" s="55" t="str">
        <f t="shared" si="1182"/>
        <v>t6312</v>
      </c>
      <c r="M6320" s="56">
        <v>1</v>
      </c>
      <c r="N6320" s="79">
        <f t="shared" ca="1" si="1187"/>
        <v>1.17300015</v>
      </c>
    </row>
    <row r="6321" spans="1:14">
      <c r="A6321">
        <v>6313</v>
      </c>
      <c r="B6321">
        <f t="shared" si="1183"/>
        <v>38</v>
      </c>
      <c r="C6321">
        <f t="shared" si="1184"/>
        <v>5</v>
      </c>
      <c r="D6321">
        <f t="shared" si="1185"/>
        <v>1</v>
      </c>
      <c r="E6321">
        <f t="shared" si="1176"/>
        <v>69.5</v>
      </c>
      <c r="F6321">
        <f t="shared" ca="1" si="1177"/>
        <v>94</v>
      </c>
      <c r="G6321">
        <f t="shared" ca="1" si="1178"/>
        <v>5</v>
      </c>
      <c r="H6321">
        <f t="shared" ca="1" si="1179"/>
        <v>62</v>
      </c>
      <c r="I6321" s="6">
        <f t="shared" ca="1" si="1186"/>
        <v>0.40504599999999996</v>
      </c>
      <c r="J6321" s="18">
        <f t="shared" ca="1" si="1180"/>
        <v>1.1543810999999999</v>
      </c>
      <c r="K6321" s="7">
        <f t="shared" ca="1" si="1181"/>
        <v>1.1543810999999999</v>
      </c>
      <c r="L6321" s="55" t="str">
        <f t="shared" si="1182"/>
        <v>t6313</v>
      </c>
      <c r="M6321" s="56">
        <v>1</v>
      </c>
      <c r="N6321" s="79">
        <f t="shared" ca="1" si="1187"/>
        <v>1.1543810999999999</v>
      </c>
    </row>
    <row r="6322" spans="1:14">
      <c r="A6322">
        <v>6314</v>
      </c>
      <c r="B6322">
        <f t="shared" si="1183"/>
        <v>38</v>
      </c>
      <c r="C6322">
        <f t="shared" si="1184"/>
        <v>5</v>
      </c>
      <c r="D6322">
        <f t="shared" si="1185"/>
        <v>2</v>
      </c>
      <c r="E6322">
        <f t="shared" si="1176"/>
        <v>69.5</v>
      </c>
      <c r="F6322">
        <f t="shared" ca="1" si="1177"/>
        <v>94</v>
      </c>
      <c r="G6322">
        <f t="shared" ca="1" si="1178"/>
        <v>5</v>
      </c>
      <c r="H6322">
        <f t="shared" ca="1" si="1179"/>
        <v>60</v>
      </c>
      <c r="I6322" s="6">
        <f t="shared" ca="1" si="1186"/>
        <v>0.39198</v>
      </c>
      <c r="J6322" s="18">
        <f t="shared" ca="1" si="1180"/>
        <v>1.117143</v>
      </c>
      <c r="K6322" s="7">
        <f t="shared" ca="1" si="1181"/>
        <v>1.117143</v>
      </c>
      <c r="L6322" s="55" t="str">
        <f t="shared" si="1182"/>
        <v>t6314</v>
      </c>
      <c r="M6322" s="56">
        <v>1</v>
      </c>
      <c r="N6322" s="79">
        <f t="shared" ca="1" si="1187"/>
        <v>1.117143</v>
      </c>
    </row>
    <row r="6323" spans="1:14">
      <c r="A6323">
        <v>6315</v>
      </c>
      <c r="B6323">
        <f t="shared" si="1183"/>
        <v>38</v>
      </c>
      <c r="C6323">
        <f t="shared" si="1184"/>
        <v>5</v>
      </c>
      <c r="D6323">
        <f t="shared" si="1185"/>
        <v>3</v>
      </c>
      <c r="E6323">
        <f t="shared" si="1176"/>
        <v>69.5</v>
      </c>
      <c r="F6323">
        <f t="shared" ca="1" si="1177"/>
        <v>94</v>
      </c>
      <c r="G6323">
        <f t="shared" ca="1" si="1178"/>
        <v>5</v>
      </c>
      <c r="H6323">
        <f t="shared" ca="1" si="1179"/>
        <v>58</v>
      </c>
      <c r="I6323" s="6">
        <f t="shared" ca="1" si="1186"/>
        <v>0.37891399999999997</v>
      </c>
      <c r="J6323" s="18">
        <f t="shared" ca="1" si="1180"/>
        <v>1.0799049000000001</v>
      </c>
      <c r="K6323" s="7">
        <f t="shared" ca="1" si="1181"/>
        <v>1.0799049000000001</v>
      </c>
      <c r="L6323" s="55" t="str">
        <f t="shared" si="1182"/>
        <v>t6315</v>
      </c>
      <c r="M6323" s="56">
        <v>1</v>
      </c>
      <c r="N6323" s="79">
        <f t="shared" ca="1" si="1187"/>
        <v>1.0799049000000001</v>
      </c>
    </row>
    <row r="6324" spans="1:14">
      <c r="A6324">
        <v>6316</v>
      </c>
      <c r="B6324">
        <f t="shared" si="1183"/>
        <v>38</v>
      </c>
      <c r="C6324">
        <f t="shared" si="1184"/>
        <v>5</v>
      </c>
      <c r="D6324">
        <f t="shared" si="1185"/>
        <v>4</v>
      </c>
      <c r="E6324">
        <f t="shared" si="1176"/>
        <v>69.5</v>
      </c>
      <c r="F6324">
        <f t="shared" ca="1" si="1177"/>
        <v>94</v>
      </c>
      <c r="G6324">
        <f t="shared" ca="1" si="1178"/>
        <v>5</v>
      </c>
      <c r="H6324">
        <f t="shared" ca="1" si="1179"/>
        <v>59</v>
      </c>
      <c r="I6324" s="6">
        <f t="shared" ca="1" si="1186"/>
        <v>0.38544699999999998</v>
      </c>
      <c r="J6324" s="18">
        <f t="shared" ca="1" si="1180"/>
        <v>1.0985239499999999</v>
      </c>
      <c r="K6324" s="7">
        <f t="shared" ca="1" si="1181"/>
        <v>1.0985239499999999</v>
      </c>
      <c r="L6324" s="55" t="str">
        <f t="shared" si="1182"/>
        <v>t6316</v>
      </c>
      <c r="M6324" s="56">
        <v>1</v>
      </c>
      <c r="N6324" s="79">
        <f t="shared" ca="1" si="1187"/>
        <v>1.0985239499999999</v>
      </c>
    </row>
    <row r="6325" spans="1:14">
      <c r="A6325">
        <v>6317</v>
      </c>
      <c r="B6325">
        <f t="shared" si="1183"/>
        <v>38</v>
      </c>
      <c r="C6325">
        <f t="shared" si="1184"/>
        <v>5</v>
      </c>
      <c r="D6325">
        <f t="shared" si="1185"/>
        <v>5</v>
      </c>
      <c r="E6325">
        <f t="shared" si="1176"/>
        <v>69.5</v>
      </c>
      <c r="F6325">
        <f t="shared" ca="1" si="1177"/>
        <v>94</v>
      </c>
      <c r="G6325">
        <f t="shared" ca="1" si="1178"/>
        <v>5</v>
      </c>
      <c r="H6325">
        <f t="shared" ca="1" si="1179"/>
        <v>65</v>
      </c>
      <c r="I6325" s="6">
        <f t="shared" ca="1" si="1186"/>
        <v>0.42464499999999999</v>
      </c>
      <c r="J6325" s="18">
        <f t="shared" ca="1" si="1180"/>
        <v>1.21023825</v>
      </c>
      <c r="K6325" s="7">
        <f t="shared" ca="1" si="1181"/>
        <v>1.21023825</v>
      </c>
      <c r="L6325" s="55" t="str">
        <f t="shared" si="1182"/>
        <v>t6317</v>
      </c>
      <c r="M6325" s="56">
        <v>1</v>
      </c>
      <c r="N6325" s="79">
        <f t="shared" ca="1" si="1187"/>
        <v>1.21023825</v>
      </c>
    </row>
    <row r="6326" spans="1:14">
      <c r="A6326">
        <v>6318</v>
      </c>
      <c r="B6326">
        <f t="shared" si="1183"/>
        <v>38</v>
      </c>
      <c r="C6326">
        <f t="shared" si="1184"/>
        <v>5</v>
      </c>
      <c r="D6326">
        <f t="shared" si="1185"/>
        <v>6</v>
      </c>
      <c r="E6326">
        <f t="shared" si="1176"/>
        <v>69.5</v>
      </c>
      <c r="F6326">
        <f t="shared" ca="1" si="1177"/>
        <v>94</v>
      </c>
      <c r="G6326">
        <f t="shared" ca="1" si="1178"/>
        <v>5</v>
      </c>
      <c r="H6326">
        <f t="shared" ca="1" si="1179"/>
        <v>72</v>
      </c>
      <c r="I6326" s="6">
        <f t="shared" ca="1" si="1186"/>
        <v>0.47037599999999996</v>
      </c>
      <c r="J6326" s="18">
        <f t="shared" ca="1" si="1180"/>
        <v>1.3405715999999999</v>
      </c>
      <c r="K6326" s="7">
        <f t="shared" ca="1" si="1181"/>
        <v>1.3405715999999999</v>
      </c>
      <c r="L6326" s="55" t="str">
        <f t="shared" si="1182"/>
        <v>t6318</v>
      </c>
      <c r="M6326" s="56">
        <v>1</v>
      </c>
      <c r="N6326" s="79">
        <f t="shared" ca="1" si="1187"/>
        <v>1.3405715999999999</v>
      </c>
    </row>
    <row r="6327" spans="1:14">
      <c r="A6327">
        <v>6319</v>
      </c>
      <c r="B6327">
        <f t="shared" si="1183"/>
        <v>38</v>
      </c>
      <c r="C6327">
        <f t="shared" si="1184"/>
        <v>5</v>
      </c>
      <c r="D6327">
        <f t="shared" si="1185"/>
        <v>7</v>
      </c>
      <c r="E6327">
        <f t="shared" si="1176"/>
        <v>69.5</v>
      </c>
      <c r="F6327">
        <f t="shared" ca="1" si="1177"/>
        <v>94</v>
      </c>
      <c r="G6327">
        <f t="shared" ca="1" si="1178"/>
        <v>5</v>
      </c>
      <c r="H6327">
        <f t="shared" ca="1" si="1179"/>
        <v>85</v>
      </c>
      <c r="I6327" s="6">
        <f t="shared" ca="1" si="1186"/>
        <v>0.55530499999999994</v>
      </c>
      <c r="J6327" s="18">
        <f t="shared" ca="1" si="1180"/>
        <v>1.5826192499999998</v>
      </c>
      <c r="K6327" s="7">
        <f t="shared" ca="1" si="1181"/>
        <v>1.5826192499999996</v>
      </c>
      <c r="L6327" s="55" t="str">
        <f t="shared" si="1182"/>
        <v>t6319</v>
      </c>
      <c r="M6327" s="56">
        <v>1</v>
      </c>
      <c r="N6327" s="79">
        <f t="shared" ca="1" si="1187"/>
        <v>1.5826192499999996</v>
      </c>
    </row>
    <row r="6328" spans="1:14">
      <c r="A6328">
        <v>6320</v>
      </c>
      <c r="B6328">
        <f t="shared" si="1183"/>
        <v>38</v>
      </c>
      <c r="C6328">
        <f t="shared" si="1184"/>
        <v>5</v>
      </c>
      <c r="D6328">
        <f t="shared" si="1185"/>
        <v>8</v>
      </c>
      <c r="E6328">
        <f t="shared" si="1176"/>
        <v>69.5</v>
      </c>
      <c r="F6328">
        <f t="shared" ca="1" si="1177"/>
        <v>94</v>
      </c>
      <c r="G6328">
        <f t="shared" ca="1" si="1178"/>
        <v>5</v>
      </c>
      <c r="H6328">
        <f t="shared" ca="1" si="1179"/>
        <v>95</v>
      </c>
      <c r="I6328" s="6">
        <f t="shared" ca="1" si="1186"/>
        <v>0.62063499999999994</v>
      </c>
      <c r="J6328" s="18">
        <f t="shared" ca="1" si="1180"/>
        <v>1.76880975</v>
      </c>
      <c r="K6328" s="7">
        <f t="shared" ca="1" si="1181"/>
        <v>1.7688097499999997</v>
      </c>
      <c r="L6328" s="55" t="str">
        <f t="shared" si="1182"/>
        <v>t6320</v>
      </c>
      <c r="M6328" s="56">
        <v>1</v>
      </c>
      <c r="N6328" s="79">
        <f t="shared" ca="1" si="1187"/>
        <v>1.7688097499999997</v>
      </c>
    </row>
    <row r="6329" spans="1:14">
      <c r="A6329">
        <v>6321</v>
      </c>
      <c r="B6329">
        <f t="shared" si="1183"/>
        <v>38</v>
      </c>
      <c r="C6329">
        <f t="shared" si="1184"/>
        <v>5</v>
      </c>
      <c r="D6329">
        <f t="shared" si="1185"/>
        <v>9</v>
      </c>
      <c r="E6329">
        <f t="shared" si="1176"/>
        <v>69.5</v>
      </c>
      <c r="F6329">
        <f t="shared" ca="1" si="1177"/>
        <v>94</v>
      </c>
      <c r="G6329">
        <f t="shared" ca="1" si="1178"/>
        <v>5</v>
      </c>
      <c r="H6329">
        <f t="shared" ca="1" si="1179"/>
        <v>99</v>
      </c>
      <c r="I6329" s="6">
        <f t="shared" ca="1" si="1186"/>
        <v>0.64676699999999998</v>
      </c>
      <c r="J6329" s="18">
        <f t="shared" ca="1" si="1180"/>
        <v>1.8432859500000001</v>
      </c>
      <c r="K6329" s="7">
        <f t="shared" ca="1" si="1181"/>
        <v>1.8432859500000001</v>
      </c>
      <c r="L6329" s="55" t="str">
        <f t="shared" si="1182"/>
        <v>t6321</v>
      </c>
      <c r="M6329" s="56">
        <v>1</v>
      </c>
      <c r="N6329" s="79">
        <f t="shared" ca="1" si="1187"/>
        <v>1.8432859500000001</v>
      </c>
    </row>
    <row r="6330" spans="1:14">
      <c r="A6330">
        <v>6322</v>
      </c>
      <c r="B6330">
        <f t="shared" si="1183"/>
        <v>38</v>
      </c>
      <c r="C6330">
        <f t="shared" si="1184"/>
        <v>5</v>
      </c>
      <c r="D6330">
        <f t="shared" si="1185"/>
        <v>10</v>
      </c>
      <c r="E6330">
        <f t="shared" si="1176"/>
        <v>69.5</v>
      </c>
      <c r="F6330">
        <f t="shared" ca="1" si="1177"/>
        <v>94</v>
      </c>
      <c r="G6330">
        <f t="shared" ca="1" si="1178"/>
        <v>5</v>
      </c>
      <c r="H6330">
        <f t="shared" ca="1" si="1179"/>
        <v>100</v>
      </c>
      <c r="I6330" s="6">
        <f t="shared" ca="1" si="1186"/>
        <v>0.65329999999999999</v>
      </c>
      <c r="J6330" s="18">
        <f t="shared" ca="1" si="1180"/>
        <v>1.8619050000000001</v>
      </c>
      <c r="K6330" s="7">
        <f t="shared" ca="1" si="1181"/>
        <v>1.8619050000000001</v>
      </c>
      <c r="L6330" s="55" t="str">
        <f t="shared" si="1182"/>
        <v>t6322</v>
      </c>
      <c r="M6330" s="56">
        <v>1</v>
      </c>
      <c r="N6330" s="79">
        <f t="shared" ca="1" si="1187"/>
        <v>1.8619050000000001</v>
      </c>
    </row>
    <row r="6331" spans="1:14">
      <c r="A6331">
        <v>6323</v>
      </c>
      <c r="B6331">
        <f t="shared" si="1183"/>
        <v>38</v>
      </c>
      <c r="C6331">
        <f t="shared" si="1184"/>
        <v>5</v>
      </c>
      <c r="D6331">
        <f t="shared" si="1185"/>
        <v>11</v>
      </c>
      <c r="E6331">
        <f t="shared" si="1176"/>
        <v>69.5</v>
      </c>
      <c r="F6331">
        <f t="shared" ca="1" si="1177"/>
        <v>94</v>
      </c>
      <c r="G6331">
        <f t="shared" ca="1" si="1178"/>
        <v>5</v>
      </c>
      <c r="H6331">
        <f t="shared" ca="1" si="1179"/>
        <v>99</v>
      </c>
      <c r="I6331" s="6">
        <f t="shared" ca="1" si="1186"/>
        <v>0.64676699999999998</v>
      </c>
      <c r="J6331" s="18">
        <f t="shared" ca="1" si="1180"/>
        <v>1.8432859500000001</v>
      </c>
      <c r="K6331" s="7">
        <f t="shared" ca="1" si="1181"/>
        <v>1.8432859500000001</v>
      </c>
      <c r="L6331" s="55" t="str">
        <f t="shared" si="1182"/>
        <v>t6323</v>
      </c>
      <c r="M6331" s="56">
        <v>1</v>
      </c>
      <c r="N6331" s="79">
        <f t="shared" ca="1" si="1187"/>
        <v>1.8432859500000001</v>
      </c>
    </row>
    <row r="6332" spans="1:14">
      <c r="A6332">
        <v>6324</v>
      </c>
      <c r="B6332">
        <f t="shared" si="1183"/>
        <v>38</v>
      </c>
      <c r="C6332">
        <f t="shared" si="1184"/>
        <v>5</v>
      </c>
      <c r="D6332">
        <f t="shared" si="1185"/>
        <v>12</v>
      </c>
      <c r="E6332">
        <f t="shared" si="1176"/>
        <v>69.5</v>
      </c>
      <c r="F6332">
        <f t="shared" ca="1" si="1177"/>
        <v>94</v>
      </c>
      <c r="G6332">
        <f t="shared" ca="1" si="1178"/>
        <v>5</v>
      </c>
      <c r="H6332">
        <f t="shared" ca="1" si="1179"/>
        <v>93</v>
      </c>
      <c r="I6332" s="6">
        <f t="shared" ca="1" si="1186"/>
        <v>0.60756900000000003</v>
      </c>
      <c r="J6332" s="18">
        <f t="shared" ca="1" si="1180"/>
        <v>1.73157165</v>
      </c>
      <c r="K6332" s="7">
        <f t="shared" ca="1" si="1181"/>
        <v>1.73157165</v>
      </c>
      <c r="L6332" s="55" t="str">
        <f t="shared" si="1182"/>
        <v>t6324</v>
      </c>
      <c r="M6332" s="56">
        <v>1</v>
      </c>
      <c r="N6332" s="79">
        <f t="shared" ca="1" si="1187"/>
        <v>1.73157165</v>
      </c>
    </row>
    <row r="6333" spans="1:14">
      <c r="A6333">
        <v>6325</v>
      </c>
      <c r="B6333">
        <f t="shared" si="1183"/>
        <v>38</v>
      </c>
      <c r="C6333">
        <f t="shared" si="1184"/>
        <v>5</v>
      </c>
      <c r="D6333">
        <f t="shared" si="1185"/>
        <v>13</v>
      </c>
      <c r="E6333">
        <f t="shared" si="1176"/>
        <v>69.5</v>
      </c>
      <c r="F6333">
        <f t="shared" ca="1" si="1177"/>
        <v>94</v>
      </c>
      <c r="G6333">
        <f t="shared" ca="1" si="1178"/>
        <v>5</v>
      </c>
      <c r="H6333">
        <f t="shared" ca="1" si="1179"/>
        <v>92</v>
      </c>
      <c r="I6333" s="6">
        <f t="shared" ca="1" si="1186"/>
        <v>0.60103600000000001</v>
      </c>
      <c r="J6333" s="18">
        <f t="shared" ca="1" si="1180"/>
        <v>1.7129526000000002</v>
      </c>
      <c r="K6333" s="7">
        <f t="shared" ca="1" si="1181"/>
        <v>1.7129526000000002</v>
      </c>
      <c r="L6333" s="55" t="str">
        <f t="shared" si="1182"/>
        <v>t6325</v>
      </c>
      <c r="M6333" s="56">
        <v>1</v>
      </c>
      <c r="N6333" s="79">
        <f t="shared" ca="1" si="1187"/>
        <v>1.7129526000000002</v>
      </c>
    </row>
    <row r="6334" spans="1:14">
      <c r="A6334">
        <v>6326</v>
      </c>
      <c r="B6334">
        <f t="shared" si="1183"/>
        <v>38</v>
      </c>
      <c r="C6334">
        <f t="shared" si="1184"/>
        <v>5</v>
      </c>
      <c r="D6334">
        <f t="shared" si="1185"/>
        <v>14</v>
      </c>
      <c r="E6334">
        <f t="shared" si="1176"/>
        <v>69.5</v>
      </c>
      <c r="F6334">
        <f t="shared" ca="1" si="1177"/>
        <v>94</v>
      </c>
      <c r="G6334">
        <f t="shared" ca="1" si="1178"/>
        <v>5</v>
      </c>
      <c r="H6334">
        <f t="shared" ca="1" si="1179"/>
        <v>90</v>
      </c>
      <c r="I6334" s="6">
        <f t="shared" ca="1" si="1186"/>
        <v>0.58796999999999999</v>
      </c>
      <c r="J6334" s="18">
        <f t="shared" ca="1" si="1180"/>
        <v>1.6757145</v>
      </c>
      <c r="K6334" s="7">
        <f t="shared" ca="1" si="1181"/>
        <v>1.6757145</v>
      </c>
      <c r="L6334" s="55" t="str">
        <f t="shared" si="1182"/>
        <v>t6326</v>
      </c>
      <c r="M6334" s="56">
        <v>1</v>
      </c>
      <c r="N6334" s="79">
        <f t="shared" ca="1" si="1187"/>
        <v>1.6757145</v>
      </c>
    </row>
    <row r="6335" spans="1:14">
      <c r="A6335">
        <v>6327</v>
      </c>
      <c r="B6335">
        <f t="shared" si="1183"/>
        <v>38</v>
      </c>
      <c r="C6335">
        <f t="shared" si="1184"/>
        <v>5</v>
      </c>
      <c r="D6335">
        <f t="shared" si="1185"/>
        <v>15</v>
      </c>
      <c r="E6335">
        <f t="shared" si="1176"/>
        <v>69.5</v>
      </c>
      <c r="F6335">
        <f t="shared" ca="1" si="1177"/>
        <v>94</v>
      </c>
      <c r="G6335">
        <f t="shared" ca="1" si="1178"/>
        <v>5</v>
      </c>
      <c r="H6335">
        <f t="shared" ca="1" si="1179"/>
        <v>88</v>
      </c>
      <c r="I6335" s="6">
        <f t="shared" ca="1" si="1186"/>
        <v>0.57490399999999997</v>
      </c>
      <c r="J6335" s="18">
        <f t="shared" ca="1" si="1180"/>
        <v>1.6384764000000001</v>
      </c>
      <c r="K6335" s="7">
        <f t="shared" ca="1" si="1181"/>
        <v>1.6384763999999998</v>
      </c>
      <c r="L6335" s="55" t="str">
        <f t="shared" si="1182"/>
        <v>t6327</v>
      </c>
      <c r="M6335" s="56">
        <v>1</v>
      </c>
      <c r="N6335" s="79">
        <f t="shared" ca="1" si="1187"/>
        <v>1.6384763999999998</v>
      </c>
    </row>
    <row r="6336" spans="1:14">
      <c r="A6336">
        <v>6328</v>
      </c>
      <c r="B6336">
        <f t="shared" si="1183"/>
        <v>38</v>
      </c>
      <c r="C6336">
        <f t="shared" si="1184"/>
        <v>5</v>
      </c>
      <c r="D6336">
        <f t="shared" si="1185"/>
        <v>16</v>
      </c>
      <c r="E6336">
        <f t="shared" si="1176"/>
        <v>69.5</v>
      </c>
      <c r="F6336">
        <f t="shared" ca="1" si="1177"/>
        <v>94</v>
      </c>
      <c r="G6336">
        <f t="shared" ca="1" si="1178"/>
        <v>5</v>
      </c>
      <c r="H6336">
        <f t="shared" ca="1" si="1179"/>
        <v>90</v>
      </c>
      <c r="I6336" s="6">
        <f t="shared" ca="1" si="1186"/>
        <v>0.58796999999999999</v>
      </c>
      <c r="J6336" s="18">
        <f t="shared" ca="1" si="1180"/>
        <v>1.6757145</v>
      </c>
      <c r="K6336" s="7">
        <f t="shared" ca="1" si="1181"/>
        <v>1.6757145</v>
      </c>
      <c r="L6336" s="55" t="str">
        <f t="shared" si="1182"/>
        <v>t6328</v>
      </c>
      <c r="M6336" s="56">
        <v>1</v>
      </c>
      <c r="N6336" s="79">
        <f t="shared" ca="1" si="1187"/>
        <v>1.6757145</v>
      </c>
    </row>
    <row r="6337" spans="1:14">
      <c r="A6337">
        <v>6329</v>
      </c>
      <c r="B6337">
        <f t="shared" si="1183"/>
        <v>38</v>
      </c>
      <c r="C6337">
        <f t="shared" si="1184"/>
        <v>5</v>
      </c>
      <c r="D6337">
        <f t="shared" si="1185"/>
        <v>17</v>
      </c>
      <c r="E6337">
        <f t="shared" si="1176"/>
        <v>69.5</v>
      </c>
      <c r="F6337">
        <f t="shared" ca="1" si="1177"/>
        <v>94</v>
      </c>
      <c r="G6337">
        <f t="shared" ca="1" si="1178"/>
        <v>5</v>
      </c>
      <c r="H6337">
        <f t="shared" ca="1" si="1179"/>
        <v>92</v>
      </c>
      <c r="I6337" s="6">
        <f t="shared" ca="1" si="1186"/>
        <v>0.60103600000000001</v>
      </c>
      <c r="J6337" s="18">
        <f t="shared" ca="1" si="1180"/>
        <v>1.7129526000000002</v>
      </c>
      <c r="K6337" s="7">
        <f t="shared" ca="1" si="1181"/>
        <v>1.7129526000000002</v>
      </c>
      <c r="L6337" s="55" t="str">
        <f t="shared" si="1182"/>
        <v>t6329</v>
      </c>
      <c r="M6337" s="56">
        <v>1</v>
      </c>
      <c r="N6337" s="79">
        <f t="shared" ca="1" si="1187"/>
        <v>1.7129526000000002</v>
      </c>
    </row>
    <row r="6338" spans="1:14">
      <c r="A6338">
        <v>6330</v>
      </c>
      <c r="B6338">
        <f t="shared" si="1183"/>
        <v>38</v>
      </c>
      <c r="C6338">
        <f t="shared" si="1184"/>
        <v>5</v>
      </c>
      <c r="D6338">
        <f t="shared" si="1185"/>
        <v>18</v>
      </c>
      <c r="E6338">
        <f t="shared" si="1176"/>
        <v>69.5</v>
      </c>
      <c r="F6338">
        <f t="shared" ca="1" si="1177"/>
        <v>94</v>
      </c>
      <c r="G6338">
        <f t="shared" ca="1" si="1178"/>
        <v>5</v>
      </c>
      <c r="H6338">
        <f t="shared" ca="1" si="1179"/>
        <v>96</v>
      </c>
      <c r="I6338" s="6">
        <f t="shared" ca="1" si="1186"/>
        <v>0.62716799999999995</v>
      </c>
      <c r="J6338" s="18">
        <f t="shared" ca="1" si="1180"/>
        <v>1.7874287999999998</v>
      </c>
      <c r="K6338" s="7">
        <f t="shared" ca="1" si="1181"/>
        <v>1.7874287999999998</v>
      </c>
      <c r="L6338" s="55" t="str">
        <f t="shared" si="1182"/>
        <v>t6330</v>
      </c>
      <c r="M6338" s="56">
        <v>1</v>
      </c>
      <c r="N6338" s="79">
        <f t="shared" ca="1" si="1187"/>
        <v>1.7874287999999998</v>
      </c>
    </row>
    <row r="6339" spans="1:14">
      <c r="A6339">
        <v>6331</v>
      </c>
      <c r="B6339">
        <f t="shared" si="1183"/>
        <v>38</v>
      </c>
      <c r="C6339">
        <f t="shared" si="1184"/>
        <v>5</v>
      </c>
      <c r="D6339">
        <f t="shared" si="1185"/>
        <v>19</v>
      </c>
      <c r="E6339">
        <f t="shared" si="1176"/>
        <v>69.5</v>
      </c>
      <c r="F6339">
        <f t="shared" ca="1" si="1177"/>
        <v>94</v>
      </c>
      <c r="G6339">
        <f t="shared" ca="1" si="1178"/>
        <v>5</v>
      </c>
      <c r="H6339">
        <f t="shared" ca="1" si="1179"/>
        <v>98</v>
      </c>
      <c r="I6339" s="6">
        <f t="shared" ca="1" si="1186"/>
        <v>0.64023399999999997</v>
      </c>
      <c r="J6339" s="18">
        <f t="shared" ca="1" si="1180"/>
        <v>1.8246669</v>
      </c>
      <c r="K6339" s="7">
        <f t="shared" ca="1" si="1181"/>
        <v>1.8246669</v>
      </c>
      <c r="L6339" s="55" t="str">
        <f t="shared" si="1182"/>
        <v>t6331</v>
      </c>
      <c r="M6339" s="56">
        <v>1</v>
      </c>
      <c r="N6339" s="79">
        <f t="shared" ca="1" si="1187"/>
        <v>1.8246669</v>
      </c>
    </row>
    <row r="6340" spans="1:14">
      <c r="A6340">
        <v>6332</v>
      </c>
      <c r="B6340">
        <f t="shared" si="1183"/>
        <v>38</v>
      </c>
      <c r="C6340">
        <f t="shared" si="1184"/>
        <v>5</v>
      </c>
      <c r="D6340">
        <f t="shared" si="1185"/>
        <v>20</v>
      </c>
      <c r="E6340">
        <f t="shared" si="1176"/>
        <v>69.5</v>
      </c>
      <c r="F6340">
        <f t="shared" ca="1" si="1177"/>
        <v>94</v>
      </c>
      <c r="G6340">
        <f t="shared" ca="1" si="1178"/>
        <v>5</v>
      </c>
      <c r="H6340">
        <f t="shared" ca="1" si="1179"/>
        <v>96</v>
      </c>
      <c r="I6340" s="6">
        <f t="shared" ca="1" si="1186"/>
        <v>0.62716799999999995</v>
      </c>
      <c r="J6340" s="18">
        <f t="shared" ca="1" si="1180"/>
        <v>1.7874287999999998</v>
      </c>
      <c r="K6340" s="7">
        <f t="shared" ca="1" si="1181"/>
        <v>1.7874287999999998</v>
      </c>
      <c r="L6340" s="55" t="str">
        <f t="shared" si="1182"/>
        <v>t6332</v>
      </c>
      <c r="M6340" s="56">
        <v>1</v>
      </c>
      <c r="N6340" s="79">
        <f t="shared" ca="1" si="1187"/>
        <v>1.7874287999999998</v>
      </c>
    </row>
    <row r="6341" spans="1:14">
      <c r="A6341">
        <v>6333</v>
      </c>
      <c r="B6341">
        <f t="shared" si="1183"/>
        <v>38</v>
      </c>
      <c r="C6341">
        <f t="shared" si="1184"/>
        <v>5</v>
      </c>
      <c r="D6341">
        <f t="shared" si="1185"/>
        <v>21</v>
      </c>
      <c r="E6341">
        <f t="shared" si="1176"/>
        <v>69.5</v>
      </c>
      <c r="F6341">
        <f t="shared" ca="1" si="1177"/>
        <v>94</v>
      </c>
      <c r="G6341">
        <f t="shared" ca="1" si="1178"/>
        <v>5</v>
      </c>
      <c r="H6341">
        <f t="shared" ca="1" si="1179"/>
        <v>90</v>
      </c>
      <c r="I6341" s="6">
        <f t="shared" ca="1" si="1186"/>
        <v>0.58796999999999999</v>
      </c>
      <c r="J6341" s="18">
        <f t="shared" ca="1" si="1180"/>
        <v>1.6757145</v>
      </c>
      <c r="K6341" s="7">
        <f t="shared" ca="1" si="1181"/>
        <v>1.6757145</v>
      </c>
      <c r="L6341" s="55" t="str">
        <f t="shared" si="1182"/>
        <v>t6333</v>
      </c>
      <c r="M6341" s="56">
        <v>1</v>
      </c>
      <c r="N6341" s="79">
        <f t="shared" ca="1" si="1187"/>
        <v>1.6757145</v>
      </c>
    </row>
    <row r="6342" spans="1:14">
      <c r="A6342">
        <v>6334</v>
      </c>
      <c r="B6342">
        <f t="shared" si="1183"/>
        <v>38</v>
      </c>
      <c r="C6342">
        <f t="shared" si="1184"/>
        <v>5</v>
      </c>
      <c r="D6342">
        <f t="shared" si="1185"/>
        <v>22</v>
      </c>
      <c r="E6342">
        <f t="shared" si="1176"/>
        <v>69.5</v>
      </c>
      <c r="F6342">
        <f t="shared" ca="1" si="1177"/>
        <v>94</v>
      </c>
      <c r="G6342">
        <f t="shared" ca="1" si="1178"/>
        <v>5</v>
      </c>
      <c r="H6342">
        <f t="shared" ca="1" si="1179"/>
        <v>80</v>
      </c>
      <c r="I6342" s="6">
        <f t="shared" ca="1" si="1186"/>
        <v>0.52263999999999999</v>
      </c>
      <c r="J6342" s="18">
        <f t="shared" ca="1" si="1180"/>
        <v>1.4895240000000001</v>
      </c>
      <c r="K6342" s="7">
        <f t="shared" ca="1" si="1181"/>
        <v>1.4895239999999998</v>
      </c>
      <c r="L6342" s="55" t="str">
        <f t="shared" si="1182"/>
        <v>t6334</v>
      </c>
      <c r="M6342" s="56">
        <v>1</v>
      </c>
      <c r="N6342" s="79">
        <f t="shared" ca="1" si="1187"/>
        <v>1.4895239999999998</v>
      </c>
    </row>
    <row r="6343" spans="1:14">
      <c r="A6343">
        <v>6335</v>
      </c>
      <c r="B6343">
        <f t="shared" si="1183"/>
        <v>38</v>
      </c>
      <c r="C6343">
        <f t="shared" si="1184"/>
        <v>5</v>
      </c>
      <c r="D6343">
        <f t="shared" si="1185"/>
        <v>23</v>
      </c>
      <c r="E6343">
        <f t="shared" si="1176"/>
        <v>69.5</v>
      </c>
      <c r="F6343">
        <f t="shared" ca="1" si="1177"/>
        <v>94</v>
      </c>
      <c r="G6343">
        <f t="shared" ca="1" si="1178"/>
        <v>5</v>
      </c>
      <c r="H6343">
        <f t="shared" ca="1" si="1179"/>
        <v>70</v>
      </c>
      <c r="I6343" s="6">
        <f t="shared" ca="1" si="1186"/>
        <v>0.45730999999999999</v>
      </c>
      <c r="J6343" s="18">
        <f t="shared" ca="1" si="1180"/>
        <v>1.3033334999999999</v>
      </c>
      <c r="K6343" s="7">
        <f t="shared" ca="1" si="1181"/>
        <v>1.3033334999999999</v>
      </c>
      <c r="L6343" s="55" t="str">
        <f t="shared" si="1182"/>
        <v>t6335</v>
      </c>
      <c r="M6343" s="56">
        <v>1</v>
      </c>
      <c r="N6343" s="79">
        <f t="shared" ca="1" si="1187"/>
        <v>1.3033334999999999</v>
      </c>
    </row>
    <row r="6344" spans="1:14">
      <c r="A6344">
        <v>6336</v>
      </c>
      <c r="B6344">
        <f t="shared" si="1183"/>
        <v>38</v>
      </c>
      <c r="C6344">
        <f t="shared" si="1184"/>
        <v>6</v>
      </c>
      <c r="D6344">
        <f t="shared" si="1185"/>
        <v>0</v>
      </c>
      <c r="E6344">
        <f t="shared" ref="E6344:E6407" si="1188">VLOOKUP(B6344,table_week_fact,2)</f>
        <v>69.5</v>
      </c>
      <c r="F6344">
        <f t="shared" ref="F6344:F6407" ca="1" si="1189">OFFSET(table_day_fact_start,C6344-1,0)</f>
        <v>77</v>
      </c>
      <c r="G6344">
        <f t="shared" ref="G6344:G6407" ca="1" si="1190">OFFSET(table_hr_col_start,C6344-1,MATCH(B6344,table_hr_col_wk_hdr)-1)</f>
        <v>6</v>
      </c>
      <c r="H6344">
        <f t="shared" ref="H6344:H6407" ca="1" si="1191">OFFSET(table_hr_fact_start,D6344,G6344-1)</f>
        <v>75</v>
      </c>
      <c r="I6344" s="6">
        <f t="shared" ca="1" si="1186"/>
        <v>0.4013624999999999</v>
      </c>
      <c r="J6344" s="18">
        <f t="shared" ref="J6344:J6407" ca="1" si="1192">peak_baseline*I6344</f>
        <v>1.1438831249999997</v>
      </c>
      <c r="K6344" s="7">
        <f t="shared" ref="K6344:K6407" ca="1" si="1193">J6344*peak_load/peak_baseline</f>
        <v>1.1438831249999997</v>
      </c>
      <c r="L6344" s="55" t="str">
        <f t="shared" ref="L6344:L6407" si="1194">CONCATENATE($M$4,TEXT(A6344,"0"))</f>
        <v>t6336</v>
      </c>
      <c r="M6344" s="56">
        <v>1</v>
      </c>
      <c r="N6344" s="79">
        <f t="shared" ca="1" si="1187"/>
        <v>1.1438831249999997</v>
      </c>
    </row>
    <row r="6345" spans="1:14">
      <c r="A6345">
        <v>6337</v>
      </c>
      <c r="B6345">
        <f t="shared" ref="B6345:B6408" si="1195">ROUNDDOWN(A6345/168,0)+1</f>
        <v>38</v>
      </c>
      <c r="C6345">
        <f t="shared" ref="C6345:C6408" si="1196">ROUNDDOWN(MOD(A6345/24,7),0)+1</f>
        <v>6</v>
      </c>
      <c r="D6345">
        <f t="shared" ref="D6345:D6408" si="1197">MOD(A6345,24)</f>
        <v>1</v>
      </c>
      <c r="E6345">
        <f t="shared" si="1188"/>
        <v>69.5</v>
      </c>
      <c r="F6345">
        <f t="shared" ca="1" si="1189"/>
        <v>77</v>
      </c>
      <c r="G6345">
        <f t="shared" ca="1" si="1190"/>
        <v>6</v>
      </c>
      <c r="H6345">
        <f t="shared" ca="1" si="1191"/>
        <v>73</v>
      </c>
      <c r="I6345" s="6">
        <f t="shared" ref="I6345:I6408" ca="1" si="1198">E6345/100*F6345/100*H6345/100</f>
        <v>0.39065949999999994</v>
      </c>
      <c r="J6345" s="18">
        <f t="shared" ca="1" si="1192"/>
        <v>1.113379575</v>
      </c>
      <c r="K6345" s="7">
        <f t="shared" ca="1" si="1193"/>
        <v>1.113379575</v>
      </c>
      <c r="L6345" s="55" t="str">
        <f t="shared" si="1194"/>
        <v>t6337</v>
      </c>
      <c r="M6345" s="56">
        <v>1</v>
      </c>
      <c r="N6345" s="79">
        <f t="shared" ref="N6345:N6408" ca="1" si="1199">K6345</f>
        <v>1.113379575</v>
      </c>
    </row>
    <row r="6346" spans="1:14">
      <c r="A6346">
        <v>6338</v>
      </c>
      <c r="B6346">
        <f t="shared" si="1195"/>
        <v>38</v>
      </c>
      <c r="C6346">
        <f t="shared" si="1196"/>
        <v>6</v>
      </c>
      <c r="D6346">
        <f t="shared" si="1197"/>
        <v>2</v>
      </c>
      <c r="E6346">
        <f t="shared" si="1188"/>
        <v>69.5</v>
      </c>
      <c r="F6346">
        <f t="shared" ca="1" si="1189"/>
        <v>77</v>
      </c>
      <c r="G6346">
        <f t="shared" ca="1" si="1190"/>
        <v>6</v>
      </c>
      <c r="H6346">
        <f t="shared" ca="1" si="1191"/>
        <v>69</v>
      </c>
      <c r="I6346" s="6">
        <f t="shared" ca="1" si="1198"/>
        <v>0.36925349999999996</v>
      </c>
      <c r="J6346" s="18">
        <f t="shared" ca="1" si="1192"/>
        <v>1.0523724749999999</v>
      </c>
      <c r="K6346" s="7">
        <f t="shared" ca="1" si="1193"/>
        <v>1.0523724749999999</v>
      </c>
      <c r="L6346" s="55" t="str">
        <f t="shared" si="1194"/>
        <v>t6338</v>
      </c>
      <c r="M6346" s="56">
        <v>1</v>
      </c>
      <c r="N6346" s="79">
        <f t="shared" ca="1" si="1199"/>
        <v>1.0523724749999999</v>
      </c>
    </row>
    <row r="6347" spans="1:14">
      <c r="A6347">
        <v>6339</v>
      </c>
      <c r="B6347">
        <f t="shared" si="1195"/>
        <v>38</v>
      </c>
      <c r="C6347">
        <f t="shared" si="1196"/>
        <v>6</v>
      </c>
      <c r="D6347">
        <f t="shared" si="1197"/>
        <v>3</v>
      </c>
      <c r="E6347">
        <f t="shared" si="1188"/>
        <v>69.5</v>
      </c>
      <c r="F6347">
        <f t="shared" ca="1" si="1189"/>
        <v>77</v>
      </c>
      <c r="G6347">
        <f t="shared" ca="1" si="1190"/>
        <v>6</v>
      </c>
      <c r="H6347">
        <f t="shared" ca="1" si="1191"/>
        <v>66</v>
      </c>
      <c r="I6347" s="6">
        <f t="shared" ca="1" si="1198"/>
        <v>0.35319899999999999</v>
      </c>
      <c r="J6347" s="18">
        <f t="shared" ca="1" si="1192"/>
        <v>1.0066171500000001</v>
      </c>
      <c r="K6347" s="7">
        <f t="shared" ca="1" si="1193"/>
        <v>1.0066171500000001</v>
      </c>
      <c r="L6347" s="55" t="str">
        <f t="shared" si="1194"/>
        <v>t6339</v>
      </c>
      <c r="M6347" s="56">
        <v>1</v>
      </c>
      <c r="N6347" s="79">
        <f t="shared" ca="1" si="1199"/>
        <v>1.0066171500000001</v>
      </c>
    </row>
    <row r="6348" spans="1:14">
      <c r="A6348">
        <v>6340</v>
      </c>
      <c r="B6348">
        <f t="shared" si="1195"/>
        <v>38</v>
      </c>
      <c r="C6348">
        <f t="shared" si="1196"/>
        <v>6</v>
      </c>
      <c r="D6348">
        <f t="shared" si="1197"/>
        <v>4</v>
      </c>
      <c r="E6348">
        <f t="shared" si="1188"/>
        <v>69.5</v>
      </c>
      <c r="F6348">
        <f t="shared" ca="1" si="1189"/>
        <v>77</v>
      </c>
      <c r="G6348">
        <f t="shared" ca="1" si="1190"/>
        <v>6</v>
      </c>
      <c r="H6348">
        <f t="shared" ca="1" si="1191"/>
        <v>65</v>
      </c>
      <c r="I6348" s="6">
        <f t="shared" ca="1" si="1198"/>
        <v>0.34784749999999998</v>
      </c>
      <c r="J6348" s="18">
        <f t="shared" ca="1" si="1192"/>
        <v>0.99136537499999999</v>
      </c>
      <c r="K6348" s="7">
        <f t="shared" ca="1" si="1193"/>
        <v>0.99136537499999999</v>
      </c>
      <c r="L6348" s="55" t="str">
        <f t="shared" si="1194"/>
        <v>t6340</v>
      </c>
      <c r="M6348" s="56">
        <v>1</v>
      </c>
      <c r="N6348" s="79">
        <f t="shared" ca="1" si="1199"/>
        <v>0.99136537499999999</v>
      </c>
    </row>
    <row r="6349" spans="1:14">
      <c r="A6349">
        <v>6341</v>
      </c>
      <c r="B6349">
        <f t="shared" si="1195"/>
        <v>38</v>
      </c>
      <c r="C6349">
        <f t="shared" si="1196"/>
        <v>6</v>
      </c>
      <c r="D6349">
        <f t="shared" si="1197"/>
        <v>5</v>
      </c>
      <c r="E6349">
        <f t="shared" si="1188"/>
        <v>69.5</v>
      </c>
      <c r="F6349">
        <f t="shared" ca="1" si="1189"/>
        <v>77</v>
      </c>
      <c r="G6349">
        <f t="shared" ca="1" si="1190"/>
        <v>6</v>
      </c>
      <c r="H6349">
        <f t="shared" ca="1" si="1191"/>
        <v>65</v>
      </c>
      <c r="I6349" s="6">
        <f t="shared" ca="1" si="1198"/>
        <v>0.34784749999999998</v>
      </c>
      <c r="J6349" s="18">
        <f t="shared" ca="1" si="1192"/>
        <v>0.99136537499999999</v>
      </c>
      <c r="K6349" s="7">
        <f t="shared" ca="1" si="1193"/>
        <v>0.99136537499999999</v>
      </c>
      <c r="L6349" s="55" t="str">
        <f t="shared" si="1194"/>
        <v>t6341</v>
      </c>
      <c r="M6349" s="56">
        <v>1</v>
      </c>
      <c r="N6349" s="79">
        <f t="shared" ca="1" si="1199"/>
        <v>0.99136537499999999</v>
      </c>
    </row>
    <row r="6350" spans="1:14">
      <c r="A6350">
        <v>6342</v>
      </c>
      <c r="B6350">
        <f t="shared" si="1195"/>
        <v>38</v>
      </c>
      <c r="C6350">
        <f t="shared" si="1196"/>
        <v>6</v>
      </c>
      <c r="D6350">
        <f t="shared" si="1197"/>
        <v>6</v>
      </c>
      <c r="E6350">
        <f t="shared" si="1188"/>
        <v>69.5</v>
      </c>
      <c r="F6350">
        <f t="shared" ca="1" si="1189"/>
        <v>77</v>
      </c>
      <c r="G6350">
        <f t="shared" ca="1" si="1190"/>
        <v>6</v>
      </c>
      <c r="H6350">
        <f t="shared" ca="1" si="1191"/>
        <v>68</v>
      </c>
      <c r="I6350" s="6">
        <f t="shared" ca="1" si="1198"/>
        <v>0.36390199999999995</v>
      </c>
      <c r="J6350" s="18">
        <f t="shared" ca="1" si="1192"/>
        <v>1.0371206999999998</v>
      </c>
      <c r="K6350" s="7">
        <f t="shared" ca="1" si="1193"/>
        <v>1.0371206999999998</v>
      </c>
      <c r="L6350" s="55" t="str">
        <f t="shared" si="1194"/>
        <v>t6342</v>
      </c>
      <c r="M6350" s="56">
        <v>1</v>
      </c>
      <c r="N6350" s="79">
        <f t="shared" ca="1" si="1199"/>
        <v>1.0371206999999998</v>
      </c>
    </row>
    <row r="6351" spans="1:14">
      <c r="A6351">
        <v>6343</v>
      </c>
      <c r="B6351">
        <f t="shared" si="1195"/>
        <v>38</v>
      </c>
      <c r="C6351">
        <f t="shared" si="1196"/>
        <v>6</v>
      </c>
      <c r="D6351">
        <f t="shared" si="1197"/>
        <v>7</v>
      </c>
      <c r="E6351">
        <f t="shared" si="1188"/>
        <v>69.5</v>
      </c>
      <c r="F6351">
        <f t="shared" ca="1" si="1189"/>
        <v>77</v>
      </c>
      <c r="G6351">
        <f t="shared" ca="1" si="1190"/>
        <v>6</v>
      </c>
      <c r="H6351">
        <f t="shared" ca="1" si="1191"/>
        <v>74</v>
      </c>
      <c r="I6351" s="6">
        <f t="shared" ca="1" si="1198"/>
        <v>0.39601099999999995</v>
      </c>
      <c r="J6351" s="18">
        <f t="shared" ca="1" si="1192"/>
        <v>1.1286313499999998</v>
      </c>
      <c r="K6351" s="7">
        <f t="shared" ca="1" si="1193"/>
        <v>1.1286313499999998</v>
      </c>
      <c r="L6351" s="55" t="str">
        <f t="shared" si="1194"/>
        <v>t6343</v>
      </c>
      <c r="M6351" s="56">
        <v>1</v>
      </c>
      <c r="N6351" s="79">
        <f t="shared" ca="1" si="1199"/>
        <v>1.1286313499999998</v>
      </c>
    </row>
    <row r="6352" spans="1:14">
      <c r="A6352">
        <v>6344</v>
      </c>
      <c r="B6352">
        <f t="shared" si="1195"/>
        <v>38</v>
      </c>
      <c r="C6352">
        <f t="shared" si="1196"/>
        <v>6</v>
      </c>
      <c r="D6352">
        <f t="shared" si="1197"/>
        <v>8</v>
      </c>
      <c r="E6352">
        <f t="shared" si="1188"/>
        <v>69.5</v>
      </c>
      <c r="F6352">
        <f t="shared" ca="1" si="1189"/>
        <v>77</v>
      </c>
      <c r="G6352">
        <f t="shared" ca="1" si="1190"/>
        <v>6</v>
      </c>
      <c r="H6352">
        <f t="shared" ca="1" si="1191"/>
        <v>83</v>
      </c>
      <c r="I6352" s="6">
        <f t="shared" ca="1" si="1198"/>
        <v>0.44417449999999997</v>
      </c>
      <c r="J6352" s="18">
        <f t="shared" ca="1" si="1192"/>
        <v>1.2658973249999999</v>
      </c>
      <c r="K6352" s="7">
        <f t="shared" ca="1" si="1193"/>
        <v>1.2658973249999999</v>
      </c>
      <c r="L6352" s="55" t="str">
        <f t="shared" si="1194"/>
        <v>t6344</v>
      </c>
      <c r="M6352" s="56">
        <v>1</v>
      </c>
      <c r="N6352" s="79">
        <f t="shared" ca="1" si="1199"/>
        <v>1.2658973249999999</v>
      </c>
    </row>
    <row r="6353" spans="1:14">
      <c r="A6353">
        <v>6345</v>
      </c>
      <c r="B6353">
        <f t="shared" si="1195"/>
        <v>38</v>
      </c>
      <c r="C6353">
        <f t="shared" si="1196"/>
        <v>6</v>
      </c>
      <c r="D6353">
        <f t="shared" si="1197"/>
        <v>9</v>
      </c>
      <c r="E6353">
        <f t="shared" si="1188"/>
        <v>69.5</v>
      </c>
      <c r="F6353">
        <f t="shared" ca="1" si="1189"/>
        <v>77</v>
      </c>
      <c r="G6353">
        <f t="shared" ca="1" si="1190"/>
        <v>6</v>
      </c>
      <c r="H6353">
        <f t="shared" ca="1" si="1191"/>
        <v>89</v>
      </c>
      <c r="I6353" s="6">
        <f t="shared" ca="1" si="1198"/>
        <v>0.47628349999999992</v>
      </c>
      <c r="J6353" s="18">
        <f t="shared" ca="1" si="1192"/>
        <v>1.3574079749999999</v>
      </c>
      <c r="K6353" s="7">
        <f t="shared" ca="1" si="1193"/>
        <v>1.3574079749999999</v>
      </c>
      <c r="L6353" s="55" t="str">
        <f t="shared" si="1194"/>
        <v>t6345</v>
      </c>
      <c r="M6353" s="56">
        <v>1</v>
      </c>
      <c r="N6353" s="79">
        <f t="shared" ca="1" si="1199"/>
        <v>1.3574079749999999</v>
      </c>
    </row>
    <row r="6354" spans="1:14">
      <c r="A6354">
        <v>6346</v>
      </c>
      <c r="B6354">
        <f t="shared" si="1195"/>
        <v>38</v>
      </c>
      <c r="C6354">
        <f t="shared" si="1196"/>
        <v>6</v>
      </c>
      <c r="D6354">
        <f t="shared" si="1197"/>
        <v>10</v>
      </c>
      <c r="E6354">
        <f t="shared" si="1188"/>
        <v>69.5</v>
      </c>
      <c r="F6354">
        <f t="shared" ca="1" si="1189"/>
        <v>77</v>
      </c>
      <c r="G6354">
        <f t="shared" ca="1" si="1190"/>
        <v>6</v>
      </c>
      <c r="H6354">
        <f t="shared" ca="1" si="1191"/>
        <v>92</v>
      </c>
      <c r="I6354" s="6">
        <f t="shared" ca="1" si="1198"/>
        <v>0.49233799999999989</v>
      </c>
      <c r="J6354" s="18">
        <f t="shared" ca="1" si="1192"/>
        <v>1.4031632999999997</v>
      </c>
      <c r="K6354" s="7">
        <f t="shared" ca="1" si="1193"/>
        <v>1.4031632999999997</v>
      </c>
      <c r="L6354" s="55" t="str">
        <f t="shared" si="1194"/>
        <v>t6346</v>
      </c>
      <c r="M6354" s="56">
        <v>1</v>
      </c>
      <c r="N6354" s="79">
        <f t="shared" ca="1" si="1199"/>
        <v>1.4031632999999997</v>
      </c>
    </row>
    <row r="6355" spans="1:14">
      <c r="A6355">
        <v>6347</v>
      </c>
      <c r="B6355">
        <f t="shared" si="1195"/>
        <v>38</v>
      </c>
      <c r="C6355">
        <f t="shared" si="1196"/>
        <v>6</v>
      </c>
      <c r="D6355">
        <f t="shared" si="1197"/>
        <v>11</v>
      </c>
      <c r="E6355">
        <f t="shared" si="1188"/>
        <v>69.5</v>
      </c>
      <c r="F6355">
        <f t="shared" ca="1" si="1189"/>
        <v>77</v>
      </c>
      <c r="G6355">
        <f t="shared" ca="1" si="1190"/>
        <v>6</v>
      </c>
      <c r="H6355">
        <f t="shared" ca="1" si="1191"/>
        <v>94</v>
      </c>
      <c r="I6355" s="6">
        <f t="shared" ca="1" si="1198"/>
        <v>0.50304099999999996</v>
      </c>
      <c r="J6355" s="18">
        <f t="shared" ca="1" si="1192"/>
        <v>1.4336668499999998</v>
      </c>
      <c r="K6355" s="7">
        <f t="shared" ca="1" si="1193"/>
        <v>1.4336668499999996</v>
      </c>
      <c r="L6355" s="55" t="str">
        <f t="shared" si="1194"/>
        <v>t6347</v>
      </c>
      <c r="M6355" s="56">
        <v>1</v>
      </c>
      <c r="N6355" s="79">
        <f t="shared" ca="1" si="1199"/>
        <v>1.4336668499999996</v>
      </c>
    </row>
    <row r="6356" spans="1:14">
      <c r="A6356">
        <v>6348</v>
      </c>
      <c r="B6356">
        <f t="shared" si="1195"/>
        <v>38</v>
      </c>
      <c r="C6356">
        <f t="shared" si="1196"/>
        <v>6</v>
      </c>
      <c r="D6356">
        <f t="shared" si="1197"/>
        <v>12</v>
      </c>
      <c r="E6356">
        <f t="shared" si="1188"/>
        <v>69.5</v>
      </c>
      <c r="F6356">
        <f t="shared" ca="1" si="1189"/>
        <v>77</v>
      </c>
      <c r="G6356">
        <f t="shared" ca="1" si="1190"/>
        <v>6</v>
      </c>
      <c r="H6356">
        <f t="shared" ca="1" si="1191"/>
        <v>91</v>
      </c>
      <c r="I6356" s="6">
        <f t="shared" ca="1" si="1198"/>
        <v>0.48698649999999993</v>
      </c>
      <c r="J6356" s="18">
        <f t="shared" ca="1" si="1192"/>
        <v>1.3879115249999998</v>
      </c>
      <c r="K6356" s="7">
        <f t="shared" ca="1" si="1193"/>
        <v>1.3879115249999998</v>
      </c>
      <c r="L6356" s="55" t="str">
        <f t="shared" si="1194"/>
        <v>t6348</v>
      </c>
      <c r="M6356" s="56">
        <v>1</v>
      </c>
      <c r="N6356" s="79">
        <f t="shared" ca="1" si="1199"/>
        <v>1.3879115249999998</v>
      </c>
    </row>
    <row r="6357" spans="1:14">
      <c r="A6357">
        <v>6349</v>
      </c>
      <c r="B6357">
        <f t="shared" si="1195"/>
        <v>38</v>
      </c>
      <c r="C6357">
        <f t="shared" si="1196"/>
        <v>6</v>
      </c>
      <c r="D6357">
        <f t="shared" si="1197"/>
        <v>13</v>
      </c>
      <c r="E6357">
        <f t="shared" si="1188"/>
        <v>69.5</v>
      </c>
      <c r="F6357">
        <f t="shared" ca="1" si="1189"/>
        <v>77</v>
      </c>
      <c r="G6357">
        <f t="shared" ca="1" si="1190"/>
        <v>6</v>
      </c>
      <c r="H6357">
        <f t="shared" ca="1" si="1191"/>
        <v>90</v>
      </c>
      <c r="I6357" s="6">
        <f t="shared" ca="1" si="1198"/>
        <v>0.48163499999999992</v>
      </c>
      <c r="J6357" s="18">
        <f t="shared" ca="1" si="1192"/>
        <v>1.3726597499999997</v>
      </c>
      <c r="K6357" s="7">
        <f t="shared" ca="1" si="1193"/>
        <v>1.3726597499999997</v>
      </c>
      <c r="L6357" s="55" t="str">
        <f t="shared" si="1194"/>
        <v>t6349</v>
      </c>
      <c r="M6357" s="56">
        <v>1</v>
      </c>
      <c r="N6357" s="79">
        <f t="shared" ca="1" si="1199"/>
        <v>1.3726597499999997</v>
      </c>
    </row>
    <row r="6358" spans="1:14">
      <c r="A6358">
        <v>6350</v>
      </c>
      <c r="B6358">
        <f t="shared" si="1195"/>
        <v>38</v>
      </c>
      <c r="C6358">
        <f t="shared" si="1196"/>
        <v>6</v>
      </c>
      <c r="D6358">
        <f t="shared" si="1197"/>
        <v>14</v>
      </c>
      <c r="E6358">
        <f t="shared" si="1188"/>
        <v>69.5</v>
      </c>
      <c r="F6358">
        <f t="shared" ca="1" si="1189"/>
        <v>77</v>
      </c>
      <c r="G6358">
        <f t="shared" ca="1" si="1190"/>
        <v>6</v>
      </c>
      <c r="H6358">
        <f t="shared" ca="1" si="1191"/>
        <v>90</v>
      </c>
      <c r="I6358" s="6">
        <f t="shared" ca="1" si="1198"/>
        <v>0.48163499999999992</v>
      </c>
      <c r="J6358" s="18">
        <f t="shared" ca="1" si="1192"/>
        <v>1.3726597499999997</v>
      </c>
      <c r="K6358" s="7">
        <f t="shared" ca="1" si="1193"/>
        <v>1.3726597499999997</v>
      </c>
      <c r="L6358" s="55" t="str">
        <f t="shared" si="1194"/>
        <v>t6350</v>
      </c>
      <c r="M6358" s="56">
        <v>1</v>
      </c>
      <c r="N6358" s="79">
        <f t="shared" ca="1" si="1199"/>
        <v>1.3726597499999997</v>
      </c>
    </row>
    <row r="6359" spans="1:14">
      <c r="A6359">
        <v>6351</v>
      </c>
      <c r="B6359">
        <f t="shared" si="1195"/>
        <v>38</v>
      </c>
      <c r="C6359">
        <f t="shared" si="1196"/>
        <v>6</v>
      </c>
      <c r="D6359">
        <f t="shared" si="1197"/>
        <v>15</v>
      </c>
      <c r="E6359">
        <f t="shared" si="1188"/>
        <v>69.5</v>
      </c>
      <c r="F6359">
        <f t="shared" ca="1" si="1189"/>
        <v>77</v>
      </c>
      <c r="G6359">
        <f t="shared" ca="1" si="1190"/>
        <v>6</v>
      </c>
      <c r="H6359">
        <f t="shared" ca="1" si="1191"/>
        <v>86</v>
      </c>
      <c r="I6359" s="6">
        <f t="shared" ca="1" si="1198"/>
        <v>0.46022899999999994</v>
      </c>
      <c r="J6359" s="18">
        <f t="shared" ca="1" si="1192"/>
        <v>1.3116526499999999</v>
      </c>
      <c r="K6359" s="7">
        <f t="shared" ca="1" si="1193"/>
        <v>1.3116526499999999</v>
      </c>
      <c r="L6359" s="55" t="str">
        <f t="shared" si="1194"/>
        <v>t6351</v>
      </c>
      <c r="M6359" s="56">
        <v>1</v>
      </c>
      <c r="N6359" s="79">
        <f t="shared" ca="1" si="1199"/>
        <v>1.3116526499999999</v>
      </c>
    </row>
    <row r="6360" spans="1:14">
      <c r="A6360">
        <v>6352</v>
      </c>
      <c r="B6360">
        <f t="shared" si="1195"/>
        <v>38</v>
      </c>
      <c r="C6360">
        <f t="shared" si="1196"/>
        <v>6</v>
      </c>
      <c r="D6360">
        <f t="shared" si="1197"/>
        <v>16</v>
      </c>
      <c r="E6360">
        <f t="shared" si="1188"/>
        <v>69.5</v>
      </c>
      <c r="F6360">
        <f t="shared" ca="1" si="1189"/>
        <v>77</v>
      </c>
      <c r="G6360">
        <f t="shared" ca="1" si="1190"/>
        <v>6</v>
      </c>
      <c r="H6360">
        <f t="shared" ca="1" si="1191"/>
        <v>85</v>
      </c>
      <c r="I6360" s="6">
        <f t="shared" ca="1" si="1198"/>
        <v>0.45487749999999993</v>
      </c>
      <c r="J6360" s="18">
        <f t="shared" ca="1" si="1192"/>
        <v>1.2964008749999998</v>
      </c>
      <c r="K6360" s="7">
        <f t="shared" ca="1" si="1193"/>
        <v>1.2964008749999998</v>
      </c>
      <c r="L6360" s="55" t="str">
        <f t="shared" si="1194"/>
        <v>t6352</v>
      </c>
      <c r="M6360" s="56">
        <v>1</v>
      </c>
      <c r="N6360" s="79">
        <f t="shared" ca="1" si="1199"/>
        <v>1.2964008749999998</v>
      </c>
    </row>
    <row r="6361" spans="1:14">
      <c r="A6361">
        <v>6353</v>
      </c>
      <c r="B6361">
        <f t="shared" si="1195"/>
        <v>38</v>
      </c>
      <c r="C6361">
        <f t="shared" si="1196"/>
        <v>6</v>
      </c>
      <c r="D6361">
        <f t="shared" si="1197"/>
        <v>17</v>
      </c>
      <c r="E6361">
        <f t="shared" si="1188"/>
        <v>69.5</v>
      </c>
      <c r="F6361">
        <f t="shared" ca="1" si="1189"/>
        <v>77</v>
      </c>
      <c r="G6361">
        <f t="shared" ca="1" si="1190"/>
        <v>6</v>
      </c>
      <c r="H6361">
        <f t="shared" ca="1" si="1191"/>
        <v>88</v>
      </c>
      <c r="I6361" s="6">
        <f t="shared" ca="1" si="1198"/>
        <v>0.47093199999999991</v>
      </c>
      <c r="J6361" s="18">
        <f t="shared" ca="1" si="1192"/>
        <v>1.3421561999999998</v>
      </c>
      <c r="K6361" s="7">
        <f t="shared" ca="1" si="1193"/>
        <v>1.3421561999999998</v>
      </c>
      <c r="L6361" s="55" t="str">
        <f t="shared" si="1194"/>
        <v>t6353</v>
      </c>
      <c r="M6361" s="56">
        <v>1</v>
      </c>
      <c r="N6361" s="79">
        <f t="shared" ca="1" si="1199"/>
        <v>1.3421561999999998</v>
      </c>
    </row>
    <row r="6362" spans="1:14">
      <c r="A6362">
        <v>6354</v>
      </c>
      <c r="B6362">
        <f t="shared" si="1195"/>
        <v>38</v>
      </c>
      <c r="C6362">
        <f t="shared" si="1196"/>
        <v>6</v>
      </c>
      <c r="D6362">
        <f t="shared" si="1197"/>
        <v>18</v>
      </c>
      <c r="E6362">
        <f t="shared" si="1188"/>
        <v>69.5</v>
      </c>
      <c r="F6362">
        <f t="shared" ca="1" si="1189"/>
        <v>77</v>
      </c>
      <c r="G6362">
        <f t="shared" ca="1" si="1190"/>
        <v>6</v>
      </c>
      <c r="H6362">
        <f t="shared" ca="1" si="1191"/>
        <v>92</v>
      </c>
      <c r="I6362" s="6">
        <f t="shared" ca="1" si="1198"/>
        <v>0.49233799999999989</v>
      </c>
      <c r="J6362" s="18">
        <f t="shared" ca="1" si="1192"/>
        <v>1.4031632999999997</v>
      </c>
      <c r="K6362" s="7">
        <f t="shared" ca="1" si="1193"/>
        <v>1.4031632999999997</v>
      </c>
      <c r="L6362" s="55" t="str">
        <f t="shared" si="1194"/>
        <v>t6354</v>
      </c>
      <c r="M6362" s="56">
        <v>1</v>
      </c>
      <c r="N6362" s="79">
        <f t="shared" ca="1" si="1199"/>
        <v>1.4031632999999997</v>
      </c>
    </row>
    <row r="6363" spans="1:14">
      <c r="A6363">
        <v>6355</v>
      </c>
      <c r="B6363">
        <f t="shared" si="1195"/>
        <v>38</v>
      </c>
      <c r="C6363">
        <f t="shared" si="1196"/>
        <v>6</v>
      </c>
      <c r="D6363">
        <f t="shared" si="1197"/>
        <v>19</v>
      </c>
      <c r="E6363">
        <f t="shared" si="1188"/>
        <v>69.5</v>
      </c>
      <c r="F6363">
        <f t="shared" ca="1" si="1189"/>
        <v>77</v>
      </c>
      <c r="G6363">
        <f t="shared" ca="1" si="1190"/>
        <v>6</v>
      </c>
      <c r="H6363">
        <f t="shared" ca="1" si="1191"/>
        <v>100</v>
      </c>
      <c r="I6363" s="6">
        <f t="shared" ca="1" si="1198"/>
        <v>0.5351499999999999</v>
      </c>
      <c r="J6363" s="18">
        <f t="shared" ca="1" si="1192"/>
        <v>1.5251774999999999</v>
      </c>
      <c r="K6363" s="7">
        <f t="shared" ca="1" si="1193"/>
        <v>1.5251774999999999</v>
      </c>
      <c r="L6363" s="55" t="str">
        <f t="shared" si="1194"/>
        <v>t6355</v>
      </c>
      <c r="M6363" s="56">
        <v>1</v>
      </c>
      <c r="N6363" s="79">
        <f t="shared" ca="1" si="1199"/>
        <v>1.5251774999999999</v>
      </c>
    </row>
    <row r="6364" spans="1:14">
      <c r="A6364">
        <v>6356</v>
      </c>
      <c r="B6364">
        <f t="shared" si="1195"/>
        <v>38</v>
      </c>
      <c r="C6364">
        <f t="shared" si="1196"/>
        <v>6</v>
      </c>
      <c r="D6364">
        <f t="shared" si="1197"/>
        <v>20</v>
      </c>
      <c r="E6364">
        <f t="shared" si="1188"/>
        <v>69.5</v>
      </c>
      <c r="F6364">
        <f t="shared" ca="1" si="1189"/>
        <v>77</v>
      </c>
      <c r="G6364">
        <f t="shared" ca="1" si="1190"/>
        <v>6</v>
      </c>
      <c r="H6364">
        <f t="shared" ca="1" si="1191"/>
        <v>97</v>
      </c>
      <c r="I6364" s="6">
        <f t="shared" ca="1" si="1198"/>
        <v>0.51909549999999993</v>
      </c>
      <c r="J6364" s="18">
        <f t="shared" ca="1" si="1192"/>
        <v>1.4794221749999998</v>
      </c>
      <c r="K6364" s="7">
        <f t="shared" ca="1" si="1193"/>
        <v>1.4794221749999998</v>
      </c>
      <c r="L6364" s="55" t="str">
        <f t="shared" si="1194"/>
        <v>t6356</v>
      </c>
      <c r="M6364" s="56">
        <v>1</v>
      </c>
      <c r="N6364" s="79">
        <f t="shared" ca="1" si="1199"/>
        <v>1.4794221749999998</v>
      </c>
    </row>
    <row r="6365" spans="1:14">
      <c r="A6365">
        <v>6357</v>
      </c>
      <c r="B6365">
        <f t="shared" si="1195"/>
        <v>38</v>
      </c>
      <c r="C6365">
        <f t="shared" si="1196"/>
        <v>6</v>
      </c>
      <c r="D6365">
        <f t="shared" si="1197"/>
        <v>21</v>
      </c>
      <c r="E6365">
        <f t="shared" si="1188"/>
        <v>69.5</v>
      </c>
      <c r="F6365">
        <f t="shared" ca="1" si="1189"/>
        <v>77</v>
      </c>
      <c r="G6365">
        <f t="shared" ca="1" si="1190"/>
        <v>6</v>
      </c>
      <c r="H6365">
        <f t="shared" ca="1" si="1191"/>
        <v>95</v>
      </c>
      <c r="I6365" s="6">
        <f t="shared" ca="1" si="1198"/>
        <v>0.50839249999999991</v>
      </c>
      <c r="J6365" s="18">
        <f t="shared" ca="1" si="1192"/>
        <v>1.4489186249999999</v>
      </c>
      <c r="K6365" s="7">
        <f t="shared" ca="1" si="1193"/>
        <v>1.4489186249999999</v>
      </c>
      <c r="L6365" s="55" t="str">
        <f t="shared" si="1194"/>
        <v>t6357</v>
      </c>
      <c r="M6365" s="56">
        <v>1</v>
      </c>
      <c r="N6365" s="79">
        <f t="shared" ca="1" si="1199"/>
        <v>1.4489186249999999</v>
      </c>
    </row>
    <row r="6366" spans="1:14">
      <c r="A6366">
        <v>6358</v>
      </c>
      <c r="B6366">
        <f t="shared" si="1195"/>
        <v>38</v>
      </c>
      <c r="C6366">
        <f t="shared" si="1196"/>
        <v>6</v>
      </c>
      <c r="D6366">
        <f t="shared" si="1197"/>
        <v>22</v>
      </c>
      <c r="E6366">
        <f t="shared" si="1188"/>
        <v>69.5</v>
      </c>
      <c r="F6366">
        <f t="shared" ca="1" si="1189"/>
        <v>77</v>
      </c>
      <c r="G6366">
        <f t="shared" ca="1" si="1190"/>
        <v>6</v>
      </c>
      <c r="H6366">
        <f t="shared" ca="1" si="1191"/>
        <v>90</v>
      </c>
      <c r="I6366" s="6">
        <f t="shared" ca="1" si="1198"/>
        <v>0.48163499999999992</v>
      </c>
      <c r="J6366" s="18">
        <f t="shared" ca="1" si="1192"/>
        <v>1.3726597499999997</v>
      </c>
      <c r="K6366" s="7">
        <f t="shared" ca="1" si="1193"/>
        <v>1.3726597499999997</v>
      </c>
      <c r="L6366" s="55" t="str">
        <f t="shared" si="1194"/>
        <v>t6358</v>
      </c>
      <c r="M6366" s="56">
        <v>1</v>
      </c>
      <c r="N6366" s="79">
        <f t="shared" ca="1" si="1199"/>
        <v>1.3726597499999997</v>
      </c>
    </row>
    <row r="6367" spans="1:14">
      <c r="A6367">
        <v>6359</v>
      </c>
      <c r="B6367">
        <f t="shared" si="1195"/>
        <v>38</v>
      </c>
      <c r="C6367">
        <f t="shared" si="1196"/>
        <v>6</v>
      </c>
      <c r="D6367">
        <f t="shared" si="1197"/>
        <v>23</v>
      </c>
      <c r="E6367">
        <f t="shared" si="1188"/>
        <v>69.5</v>
      </c>
      <c r="F6367">
        <f t="shared" ca="1" si="1189"/>
        <v>77</v>
      </c>
      <c r="G6367">
        <f t="shared" ca="1" si="1190"/>
        <v>6</v>
      </c>
      <c r="H6367">
        <f t="shared" ca="1" si="1191"/>
        <v>85</v>
      </c>
      <c r="I6367" s="6">
        <f t="shared" ca="1" si="1198"/>
        <v>0.45487749999999993</v>
      </c>
      <c r="J6367" s="18">
        <f t="shared" ca="1" si="1192"/>
        <v>1.2964008749999998</v>
      </c>
      <c r="K6367" s="7">
        <f t="shared" ca="1" si="1193"/>
        <v>1.2964008749999998</v>
      </c>
      <c r="L6367" s="55" t="str">
        <f t="shared" si="1194"/>
        <v>t6359</v>
      </c>
      <c r="M6367" s="56">
        <v>1</v>
      </c>
      <c r="N6367" s="79">
        <f t="shared" ca="1" si="1199"/>
        <v>1.2964008749999998</v>
      </c>
    </row>
    <row r="6368" spans="1:14">
      <c r="A6368">
        <v>6360</v>
      </c>
      <c r="B6368">
        <f t="shared" si="1195"/>
        <v>38</v>
      </c>
      <c r="C6368">
        <f t="shared" si="1196"/>
        <v>7</v>
      </c>
      <c r="D6368">
        <f t="shared" si="1197"/>
        <v>0</v>
      </c>
      <c r="E6368">
        <f t="shared" si="1188"/>
        <v>69.5</v>
      </c>
      <c r="F6368">
        <f t="shared" ca="1" si="1189"/>
        <v>75</v>
      </c>
      <c r="G6368">
        <f t="shared" ca="1" si="1190"/>
        <v>6</v>
      </c>
      <c r="H6368">
        <f t="shared" ca="1" si="1191"/>
        <v>75</v>
      </c>
      <c r="I6368" s="6">
        <f t="shared" ca="1" si="1198"/>
        <v>0.39093749999999994</v>
      </c>
      <c r="J6368" s="18">
        <f t="shared" ca="1" si="1192"/>
        <v>1.1141718749999998</v>
      </c>
      <c r="K6368" s="7">
        <f t="shared" ca="1" si="1193"/>
        <v>1.1141718749999998</v>
      </c>
      <c r="L6368" s="55" t="str">
        <f t="shared" si="1194"/>
        <v>t6360</v>
      </c>
      <c r="M6368" s="56">
        <v>1</v>
      </c>
      <c r="N6368" s="79">
        <f t="shared" ca="1" si="1199"/>
        <v>1.1141718749999998</v>
      </c>
    </row>
    <row r="6369" spans="1:14">
      <c r="A6369">
        <v>6361</v>
      </c>
      <c r="B6369">
        <f t="shared" si="1195"/>
        <v>38</v>
      </c>
      <c r="C6369">
        <f t="shared" si="1196"/>
        <v>7</v>
      </c>
      <c r="D6369">
        <f t="shared" si="1197"/>
        <v>1</v>
      </c>
      <c r="E6369">
        <f t="shared" si="1188"/>
        <v>69.5</v>
      </c>
      <c r="F6369">
        <f t="shared" ca="1" si="1189"/>
        <v>75</v>
      </c>
      <c r="G6369">
        <f t="shared" ca="1" si="1190"/>
        <v>6</v>
      </c>
      <c r="H6369">
        <f t="shared" ca="1" si="1191"/>
        <v>73</v>
      </c>
      <c r="I6369" s="6">
        <f t="shared" ca="1" si="1198"/>
        <v>0.38051249999999986</v>
      </c>
      <c r="J6369" s="18">
        <f t="shared" ca="1" si="1192"/>
        <v>1.0844606249999997</v>
      </c>
      <c r="K6369" s="7">
        <f t="shared" ca="1" si="1193"/>
        <v>1.0844606249999997</v>
      </c>
      <c r="L6369" s="55" t="str">
        <f t="shared" si="1194"/>
        <v>t6361</v>
      </c>
      <c r="M6369" s="56">
        <v>1</v>
      </c>
      <c r="N6369" s="79">
        <f t="shared" ca="1" si="1199"/>
        <v>1.0844606249999997</v>
      </c>
    </row>
    <row r="6370" spans="1:14">
      <c r="A6370">
        <v>6362</v>
      </c>
      <c r="B6370">
        <f t="shared" si="1195"/>
        <v>38</v>
      </c>
      <c r="C6370">
        <f t="shared" si="1196"/>
        <v>7</v>
      </c>
      <c r="D6370">
        <f t="shared" si="1197"/>
        <v>2</v>
      </c>
      <c r="E6370">
        <f t="shared" si="1188"/>
        <v>69.5</v>
      </c>
      <c r="F6370">
        <f t="shared" ca="1" si="1189"/>
        <v>75</v>
      </c>
      <c r="G6370">
        <f t="shared" ca="1" si="1190"/>
        <v>6</v>
      </c>
      <c r="H6370">
        <f t="shared" ca="1" si="1191"/>
        <v>69</v>
      </c>
      <c r="I6370" s="6">
        <f t="shared" ca="1" si="1198"/>
        <v>0.35966249999999994</v>
      </c>
      <c r="J6370" s="18">
        <f t="shared" ca="1" si="1192"/>
        <v>1.0250381249999998</v>
      </c>
      <c r="K6370" s="7">
        <f t="shared" ca="1" si="1193"/>
        <v>1.0250381249999998</v>
      </c>
      <c r="L6370" s="55" t="str">
        <f t="shared" si="1194"/>
        <v>t6362</v>
      </c>
      <c r="M6370" s="56">
        <v>1</v>
      </c>
      <c r="N6370" s="79">
        <f t="shared" ca="1" si="1199"/>
        <v>1.0250381249999998</v>
      </c>
    </row>
    <row r="6371" spans="1:14">
      <c r="A6371">
        <v>6363</v>
      </c>
      <c r="B6371">
        <f t="shared" si="1195"/>
        <v>38</v>
      </c>
      <c r="C6371">
        <f t="shared" si="1196"/>
        <v>7</v>
      </c>
      <c r="D6371">
        <f t="shared" si="1197"/>
        <v>3</v>
      </c>
      <c r="E6371">
        <f t="shared" si="1188"/>
        <v>69.5</v>
      </c>
      <c r="F6371">
        <f t="shared" ca="1" si="1189"/>
        <v>75</v>
      </c>
      <c r="G6371">
        <f t="shared" ca="1" si="1190"/>
        <v>6</v>
      </c>
      <c r="H6371">
        <f t="shared" ca="1" si="1191"/>
        <v>66</v>
      </c>
      <c r="I6371" s="6">
        <f t="shared" ca="1" si="1198"/>
        <v>0.34402499999999991</v>
      </c>
      <c r="J6371" s="18">
        <f t="shared" ca="1" si="1192"/>
        <v>0.98047124999999979</v>
      </c>
      <c r="K6371" s="7">
        <f t="shared" ca="1" si="1193"/>
        <v>0.98047124999999979</v>
      </c>
      <c r="L6371" s="55" t="str">
        <f t="shared" si="1194"/>
        <v>t6363</v>
      </c>
      <c r="M6371" s="56">
        <v>1</v>
      </c>
      <c r="N6371" s="79">
        <f t="shared" ca="1" si="1199"/>
        <v>0.98047124999999979</v>
      </c>
    </row>
    <row r="6372" spans="1:14">
      <c r="A6372">
        <v>6364</v>
      </c>
      <c r="B6372">
        <f t="shared" si="1195"/>
        <v>38</v>
      </c>
      <c r="C6372">
        <f t="shared" si="1196"/>
        <v>7</v>
      </c>
      <c r="D6372">
        <f t="shared" si="1197"/>
        <v>4</v>
      </c>
      <c r="E6372">
        <f t="shared" si="1188"/>
        <v>69.5</v>
      </c>
      <c r="F6372">
        <f t="shared" ca="1" si="1189"/>
        <v>75</v>
      </c>
      <c r="G6372">
        <f t="shared" ca="1" si="1190"/>
        <v>6</v>
      </c>
      <c r="H6372">
        <f t="shared" ca="1" si="1191"/>
        <v>65</v>
      </c>
      <c r="I6372" s="6">
        <f t="shared" ca="1" si="1198"/>
        <v>0.33881249999999996</v>
      </c>
      <c r="J6372" s="18">
        <f t="shared" ca="1" si="1192"/>
        <v>0.96561562499999987</v>
      </c>
      <c r="K6372" s="7">
        <f t="shared" ca="1" si="1193"/>
        <v>0.96561562499999998</v>
      </c>
      <c r="L6372" s="55" t="str">
        <f t="shared" si="1194"/>
        <v>t6364</v>
      </c>
      <c r="M6372" s="56">
        <v>1</v>
      </c>
      <c r="N6372" s="79">
        <f t="shared" ca="1" si="1199"/>
        <v>0.96561562499999998</v>
      </c>
    </row>
    <row r="6373" spans="1:14">
      <c r="A6373">
        <v>6365</v>
      </c>
      <c r="B6373">
        <f t="shared" si="1195"/>
        <v>38</v>
      </c>
      <c r="C6373">
        <f t="shared" si="1196"/>
        <v>7</v>
      </c>
      <c r="D6373">
        <f t="shared" si="1197"/>
        <v>5</v>
      </c>
      <c r="E6373">
        <f t="shared" si="1188"/>
        <v>69.5</v>
      </c>
      <c r="F6373">
        <f t="shared" ca="1" si="1189"/>
        <v>75</v>
      </c>
      <c r="G6373">
        <f t="shared" ca="1" si="1190"/>
        <v>6</v>
      </c>
      <c r="H6373">
        <f t="shared" ca="1" si="1191"/>
        <v>65</v>
      </c>
      <c r="I6373" s="6">
        <f t="shared" ca="1" si="1198"/>
        <v>0.33881249999999996</v>
      </c>
      <c r="J6373" s="18">
        <f t="shared" ca="1" si="1192"/>
        <v>0.96561562499999987</v>
      </c>
      <c r="K6373" s="7">
        <f t="shared" ca="1" si="1193"/>
        <v>0.96561562499999998</v>
      </c>
      <c r="L6373" s="55" t="str">
        <f t="shared" si="1194"/>
        <v>t6365</v>
      </c>
      <c r="M6373" s="56">
        <v>1</v>
      </c>
      <c r="N6373" s="79">
        <f t="shared" ca="1" si="1199"/>
        <v>0.96561562499999998</v>
      </c>
    </row>
    <row r="6374" spans="1:14">
      <c r="A6374">
        <v>6366</v>
      </c>
      <c r="B6374">
        <f t="shared" si="1195"/>
        <v>38</v>
      </c>
      <c r="C6374">
        <f t="shared" si="1196"/>
        <v>7</v>
      </c>
      <c r="D6374">
        <f t="shared" si="1197"/>
        <v>6</v>
      </c>
      <c r="E6374">
        <f t="shared" si="1188"/>
        <v>69.5</v>
      </c>
      <c r="F6374">
        <f t="shared" ca="1" si="1189"/>
        <v>75</v>
      </c>
      <c r="G6374">
        <f t="shared" ca="1" si="1190"/>
        <v>6</v>
      </c>
      <c r="H6374">
        <f t="shared" ca="1" si="1191"/>
        <v>68</v>
      </c>
      <c r="I6374" s="6">
        <f t="shared" ca="1" si="1198"/>
        <v>0.35444999999999993</v>
      </c>
      <c r="J6374" s="18">
        <f t="shared" ca="1" si="1192"/>
        <v>1.0101824999999998</v>
      </c>
      <c r="K6374" s="7">
        <f t="shared" ca="1" si="1193"/>
        <v>1.0101824999999998</v>
      </c>
      <c r="L6374" s="55" t="str">
        <f t="shared" si="1194"/>
        <v>t6366</v>
      </c>
      <c r="M6374" s="56">
        <v>1</v>
      </c>
      <c r="N6374" s="79">
        <f t="shared" ca="1" si="1199"/>
        <v>1.0101824999999998</v>
      </c>
    </row>
    <row r="6375" spans="1:14">
      <c r="A6375">
        <v>6367</v>
      </c>
      <c r="B6375">
        <f t="shared" si="1195"/>
        <v>38</v>
      </c>
      <c r="C6375">
        <f t="shared" si="1196"/>
        <v>7</v>
      </c>
      <c r="D6375">
        <f t="shared" si="1197"/>
        <v>7</v>
      </c>
      <c r="E6375">
        <f t="shared" si="1188"/>
        <v>69.5</v>
      </c>
      <c r="F6375">
        <f t="shared" ca="1" si="1189"/>
        <v>75</v>
      </c>
      <c r="G6375">
        <f t="shared" ca="1" si="1190"/>
        <v>6</v>
      </c>
      <c r="H6375">
        <f t="shared" ca="1" si="1191"/>
        <v>74</v>
      </c>
      <c r="I6375" s="6">
        <f t="shared" ca="1" si="1198"/>
        <v>0.38572499999999993</v>
      </c>
      <c r="J6375" s="18">
        <f t="shared" ca="1" si="1192"/>
        <v>1.0993162499999998</v>
      </c>
      <c r="K6375" s="7">
        <f t="shared" ca="1" si="1193"/>
        <v>1.0993162499999998</v>
      </c>
      <c r="L6375" s="55" t="str">
        <f t="shared" si="1194"/>
        <v>t6367</v>
      </c>
      <c r="M6375" s="56">
        <v>1</v>
      </c>
      <c r="N6375" s="79">
        <f t="shared" ca="1" si="1199"/>
        <v>1.0993162499999998</v>
      </c>
    </row>
    <row r="6376" spans="1:14">
      <c r="A6376">
        <v>6368</v>
      </c>
      <c r="B6376">
        <f t="shared" si="1195"/>
        <v>38</v>
      </c>
      <c r="C6376">
        <f t="shared" si="1196"/>
        <v>7</v>
      </c>
      <c r="D6376">
        <f t="shared" si="1197"/>
        <v>8</v>
      </c>
      <c r="E6376">
        <f t="shared" si="1188"/>
        <v>69.5</v>
      </c>
      <c r="F6376">
        <f t="shared" ca="1" si="1189"/>
        <v>75</v>
      </c>
      <c r="G6376">
        <f t="shared" ca="1" si="1190"/>
        <v>6</v>
      </c>
      <c r="H6376">
        <f t="shared" ca="1" si="1191"/>
        <v>83</v>
      </c>
      <c r="I6376" s="6">
        <f t="shared" ca="1" si="1198"/>
        <v>0.4326374999999999</v>
      </c>
      <c r="J6376" s="18">
        <f t="shared" ca="1" si="1192"/>
        <v>1.2330168749999997</v>
      </c>
      <c r="K6376" s="7">
        <f t="shared" ca="1" si="1193"/>
        <v>1.2330168749999997</v>
      </c>
      <c r="L6376" s="55" t="str">
        <f t="shared" si="1194"/>
        <v>t6368</v>
      </c>
      <c r="M6376" s="56">
        <v>1</v>
      </c>
      <c r="N6376" s="79">
        <f t="shared" ca="1" si="1199"/>
        <v>1.2330168749999997</v>
      </c>
    </row>
    <row r="6377" spans="1:14">
      <c r="A6377">
        <v>6369</v>
      </c>
      <c r="B6377">
        <f t="shared" si="1195"/>
        <v>38</v>
      </c>
      <c r="C6377">
        <f t="shared" si="1196"/>
        <v>7</v>
      </c>
      <c r="D6377">
        <f t="shared" si="1197"/>
        <v>9</v>
      </c>
      <c r="E6377">
        <f t="shared" si="1188"/>
        <v>69.5</v>
      </c>
      <c r="F6377">
        <f t="shared" ca="1" si="1189"/>
        <v>75</v>
      </c>
      <c r="G6377">
        <f t="shared" ca="1" si="1190"/>
        <v>6</v>
      </c>
      <c r="H6377">
        <f t="shared" ca="1" si="1191"/>
        <v>89</v>
      </c>
      <c r="I6377" s="6">
        <f t="shared" ca="1" si="1198"/>
        <v>0.46391249999999995</v>
      </c>
      <c r="J6377" s="18">
        <f t="shared" ca="1" si="1192"/>
        <v>1.3221506249999999</v>
      </c>
      <c r="K6377" s="7">
        <f t="shared" ca="1" si="1193"/>
        <v>1.3221506249999999</v>
      </c>
      <c r="L6377" s="55" t="str">
        <f t="shared" si="1194"/>
        <v>t6369</v>
      </c>
      <c r="M6377" s="56">
        <v>1</v>
      </c>
      <c r="N6377" s="79">
        <f t="shared" ca="1" si="1199"/>
        <v>1.3221506249999999</v>
      </c>
    </row>
    <row r="6378" spans="1:14">
      <c r="A6378">
        <v>6370</v>
      </c>
      <c r="B6378">
        <f t="shared" si="1195"/>
        <v>38</v>
      </c>
      <c r="C6378">
        <f t="shared" si="1196"/>
        <v>7</v>
      </c>
      <c r="D6378">
        <f t="shared" si="1197"/>
        <v>10</v>
      </c>
      <c r="E6378">
        <f t="shared" si="1188"/>
        <v>69.5</v>
      </c>
      <c r="F6378">
        <f t="shared" ca="1" si="1189"/>
        <v>75</v>
      </c>
      <c r="G6378">
        <f t="shared" ca="1" si="1190"/>
        <v>6</v>
      </c>
      <c r="H6378">
        <f t="shared" ca="1" si="1191"/>
        <v>92</v>
      </c>
      <c r="I6378" s="6">
        <f t="shared" ca="1" si="1198"/>
        <v>0.47954999999999992</v>
      </c>
      <c r="J6378" s="18">
        <f t="shared" ca="1" si="1192"/>
        <v>1.3667174999999998</v>
      </c>
      <c r="K6378" s="7">
        <f t="shared" ca="1" si="1193"/>
        <v>1.3667174999999998</v>
      </c>
      <c r="L6378" s="55" t="str">
        <f t="shared" si="1194"/>
        <v>t6370</v>
      </c>
      <c r="M6378" s="56">
        <v>1</v>
      </c>
      <c r="N6378" s="79">
        <f t="shared" ca="1" si="1199"/>
        <v>1.3667174999999998</v>
      </c>
    </row>
    <row r="6379" spans="1:14">
      <c r="A6379">
        <v>6371</v>
      </c>
      <c r="B6379">
        <f t="shared" si="1195"/>
        <v>38</v>
      </c>
      <c r="C6379">
        <f t="shared" si="1196"/>
        <v>7</v>
      </c>
      <c r="D6379">
        <f t="shared" si="1197"/>
        <v>11</v>
      </c>
      <c r="E6379">
        <f t="shared" si="1188"/>
        <v>69.5</v>
      </c>
      <c r="F6379">
        <f t="shared" ca="1" si="1189"/>
        <v>75</v>
      </c>
      <c r="G6379">
        <f t="shared" ca="1" si="1190"/>
        <v>6</v>
      </c>
      <c r="H6379">
        <f t="shared" ca="1" si="1191"/>
        <v>94</v>
      </c>
      <c r="I6379" s="6">
        <f t="shared" ca="1" si="1198"/>
        <v>0.48997499999999988</v>
      </c>
      <c r="J6379" s="18">
        <f t="shared" ca="1" si="1192"/>
        <v>1.3964287499999997</v>
      </c>
      <c r="K6379" s="7">
        <f t="shared" ca="1" si="1193"/>
        <v>1.3964287499999997</v>
      </c>
      <c r="L6379" s="55" t="str">
        <f t="shared" si="1194"/>
        <v>t6371</v>
      </c>
      <c r="M6379" s="56">
        <v>1</v>
      </c>
      <c r="N6379" s="79">
        <f t="shared" ca="1" si="1199"/>
        <v>1.3964287499999997</v>
      </c>
    </row>
    <row r="6380" spans="1:14">
      <c r="A6380">
        <v>6372</v>
      </c>
      <c r="B6380">
        <f t="shared" si="1195"/>
        <v>38</v>
      </c>
      <c r="C6380">
        <f t="shared" si="1196"/>
        <v>7</v>
      </c>
      <c r="D6380">
        <f t="shared" si="1197"/>
        <v>12</v>
      </c>
      <c r="E6380">
        <f t="shared" si="1188"/>
        <v>69.5</v>
      </c>
      <c r="F6380">
        <f t="shared" ca="1" si="1189"/>
        <v>75</v>
      </c>
      <c r="G6380">
        <f t="shared" ca="1" si="1190"/>
        <v>6</v>
      </c>
      <c r="H6380">
        <f t="shared" ca="1" si="1191"/>
        <v>91</v>
      </c>
      <c r="I6380" s="6">
        <f t="shared" ca="1" si="1198"/>
        <v>0.47433749999999991</v>
      </c>
      <c r="J6380" s="18">
        <f t="shared" ca="1" si="1192"/>
        <v>1.3518618749999998</v>
      </c>
      <c r="K6380" s="7">
        <f t="shared" ca="1" si="1193"/>
        <v>1.3518618749999998</v>
      </c>
      <c r="L6380" s="55" t="str">
        <f t="shared" si="1194"/>
        <v>t6372</v>
      </c>
      <c r="M6380" s="56">
        <v>1</v>
      </c>
      <c r="N6380" s="79">
        <f t="shared" ca="1" si="1199"/>
        <v>1.3518618749999998</v>
      </c>
    </row>
    <row r="6381" spans="1:14">
      <c r="A6381">
        <v>6373</v>
      </c>
      <c r="B6381">
        <f t="shared" si="1195"/>
        <v>38</v>
      </c>
      <c r="C6381">
        <f t="shared" si="1196"/>
        <v>7</v>
      </c>
      <c r="D6381">
        <f t="shared" si="1197"/>
        <v>13</v>
      </c>
      <c r="E6381">
        <f t="shared" si="1188"/>
        <v>69.5</v>
      </c>
      <c r="F6381">
        <f t="shared" ca="1" si="1189"/>
        <v>75</v>
      </c>
      <c r="G6381">
        <f t="shared" ca="1" si="1190"/>
        <v>6</v>
      </c>
      <c r="H6381">
        <f t="shared" ca="1" si="1191"/>
        <v>90</v>
      </c>
      <c r="I6381" s="6">
        <f t="shared" ca="1" si="1198"/>
        <v>0.46912499999999985</v>
      </c>
      <c r="J6381" s="18">
        <f t="shared" ca="1" si="1192"/>
        <v>1.3370062499999995</v>
      </c>
      <c r="K6381" s="7">
        <f t="shared" ca="1" si="1193"/>
        <v>1.3370062499999995</v>
      </c>
      <c r="L6381" s="55" t="str">
        <f t="shared" si="1194"/>
        <v>t6373</v>
      </c>
      <c r="M6381" s="56">
        <v>1</v>
      </c>
      <c r="N6381" s="79">
        <f t="shared" ca="1" si="1199"/>
        <v>1.3370062499999995</v>
      </c>
    </row>
    <row r="6382" spans="1:14">
      <c r="A6382">
        <v>6374</v>
      </c>
      <c r="B6382">
        <f t="shared" si="1195"/>
        <v>38</v>
      </c>
      <c r="C6382">
        <f t="shared" si="1196"/>
        <v>7</v>
      </c>
      <c r="D6382">
        <f t="shared" si="1197"/>
        <v>14</v>
      </c>
      <c r="E6382">
        <f t="shared" si="1188"/>
        <v>69.5</v>
      </c>
      <c r="F6382">
        <f t="shared" ca="1" si="1189"/>
        <v>75</v>
      </c>
      <c r="G6382">
        <f t="shared" ca="1" si="1190"/>
        <v>6</v>
      </c>
      <c r="H6382">
        <f t="shared" ca="1" si="1191"/>
        <v>90</v>
      </c>
      <c r="I6382" s="6">
        <f t="shared" ca="1" si="1198"/>
        <v>0.46912499999999985</v>
      </c>
      <c r="J6382" s="18">
        <f t="shared" ca="1" si="1192"/>
        <v>1.3370062499999995</v>
      </c>
      <c r="K6382" s="7">
        <f t="shared" ca="1" si="1193"/>
        <v>1.3370062499999995</v>
      </c>
      <c r="L6382" s="55" t="str">
        <f t="shared" si="1194"/>
        <v>t6374</v>
      </c>
      <c r="M6382" s="56">
        <v>1</v>
      </c>
      <c r="N6382" s="79">
        <f t="shared" ca="1" si="1199"/>
        <v>1.3370062499999995</v>
      </c>
    </row>
    <row r="6383" spans="1:14">
      <c r="A6383">
        <v>6375</v>
      </c>
      <c r="B6383">
        <f t="shared" si="1195"/>
        <v>38</v>
      </c>
      <c r="C6383">
        <f t="shared" si="1196"/>
        <v>7</v>
      </c>
      <c r="D6383">
        <f t="shared" si="1197"/>
        <v>15</v>
      </c>
      <c r="E6383">
        <f t="shared" si="1188"/>
        <v>69.5</v>
      </c>
      <c r="F6383">
        <f t="shared" ca="1" si="1189"/>
        <v>75</v>
      </c>
      <c r="G6383">
        <f t="shared" ca="1" si="1190"/>
        <v>6</v>
      </c>
      <c r="H6383">
        <f t="shared" ca="1" si="1191"/>
        <v>86</v>
      </c>
      <c r="I6383" s="6">
        <f t="shared" ca="1" si="1198"/>
        <v>0.44827499999999987</v>
      </c>
      <c r="J6383" s="18">
        <f t="shared" ca="1" si="1192"/>
        <v>1.2775837499999996</v>
      </c>
      <c r="K6383" s="7">
        <f t="shared" ca="1" si="1193"/>
        <v>1.2775837499999996</v>
      </c>
      <c r="L6383" s="55" t="str">
        <f t="shared" si="1194"/>
        <v>t6375</v>
      </c>
      <c r="M6383" s="56">
        <v>1</v>
      </c>
      <c r="N6383" s="79">
        <f t="shared" ca="1" si="1199"/>
        <v>1.2775837499999996</v>
      </c>
    </row>
    <row r="6384" spans="1:14">
      <c r="A6384">
        <v>6376</v>
      </c>
      <c r="B6384">
        <f t="shared" si="1195"/>
        <v>38</v>
      </c>
      <c r="C6384">
        <f t="shared" si="1196"/>
        <v>7</v>
      </c>
      <c r="D6384">
        <f t="shared" si="1197"/>
        <v>16</v>
      </c>
      <c r="E6384">
        <f t="shared" si="1188"/>
        <v>69.5</v>
      </c>
      <c r="F6384">
        <f t="shared" ca="1" si="1189"/>
        <v>75</v>
      </c>
      <c r="G6384">
        <f t="shared" ca="1" si="1190"/>
        <v>6</v>
      </c>
      <c r="H6384">
        <f t="shared" ca="1" si="1191"/>
        <v>85</v>
      </c>
      <c r="I6384" s="6">
        <f t="shared" ca="1" si="1198"/>
        <v>0.44306249999999991</v>
      </c>
      <c r="J6384" s="18">
        <f t="shared" ca="1" si="1192"/>
        <v>1.2627281249999998</v>
      </c>
      <c r="K6384" s="7">
        <f t="shared" ca="1" si="1193"/>
        <v>1.2627281249999998</v>
      </c>
      <c r="L6384" s="55" t="str">
        <f t="shared" si="1194"/>
        <v>t6376</v>
      </c>
      <c r="M6384" s="56">
        <v>1</v>
      </c>
      <c r="N6384" s="79">
        <f t="shared" ca="1" si="1199"/>
        <v>1.2627281249999998</v>
      </c>
    </row>
    <row r="6385" spans="1:14">
      <c r="A6385">
        <v>6377</v>
      </c>
      <c r="B6385">
        <f t="shared" si="1195"/>
        <v>38</v>
      </c>
      <c r="C6385">
        <f t="shared" si="1196"/>
        <v>7</v>
      </c>
      <c r="D6385">
        <f t="shared" si="1197"/>
        <v>17</v>
      </c>
      <c r="E6385">
        <f t="shared" si="1188"/>
        <v>69.5</v>
      </c>
      <c r="F6385">
        <f t="shared" ca="1" si="1189"/>
        <v>75</v>
      </c>
      <c r="G6385">
        <f t="shared" ca="1" si="1190"/>
        <v>6</v>
      </c>
      <c r="H6385">
        <f t="shared" ca="1" si="1191"/>
        <v>88</v>
      </c>
      <c r="I6385" s="6">
        <f t="shared" ca="1" si="1198"/>
        <v>0.45869999999999989</v>
      </c>
      <c r="J6385" s="18">
        <f t="shared" ca="1" si="1192"/>
        <v>1.3072949999999997</v>
      </c>
      <c r="K6385" s="7">
        <f t="shared" ca="1" si="1193"/>
        <v>1.3072949999999997</v>
      </c>
      <c r="L6385" s="55" t="str">
        <f t="shared" si="1194"/>
        <v>t6377</v>
      </c>
      <c r="M6385" s="56">
        <v>1</v>
      </c>
      <c r="N6385" s="79">
        <f t="shared" ca="1" si="1199"/>
        <v>1.3072949999999997</v>
      </c>
    </row>
    <row r="6386" spans="1:14">
      <c r="A6386">
        <v>6378</v>
      </c>
      <c r="B6386">
        <f t="shared" si="1195"/>
        <v>38</v>
      </c>
      <c r="C6386">
        <f t="shared" si="1196"/>
        <v>7</v>
      </c>
      <c r="D6386">
        <f t="shared" si="1197"/>
        <v>18</v>
      </c>
      <c r="E6386">
        <f t="shared" si="1188"/>
        <v>69.5</v>
      </c>
      <c r="F6386">
        <f t="shared" ca="1" si="1189"/>
        <v>75</v>
      </c>
      <c r="G6386">
        <f t="shared" ca="1" si="1190"/>
        <v>6</v>
      </c>
      <c r="H6386">
        <f t="shared" ca="1" si="1191"/>
        <v>92</v>
      </c>
      <c r="I6386" s="6">
        <f t="shared" ca="1" si="1198"/>
        <v>0.47954999999999992</v>
      </c>
      <c r="J6386" s="18">
        <f t="shared" ca="1" si="1192"/>
        <v>1.3667174999999998</v>
      </c>
      <c r="K6386" s="7">
        <f t="shared" ca="1" si="1193"/>
        <v>1.3667174999999998</v>
      </c>
      <c r="L6386" s="55" t="str">
        <f t="shared" si="1194"/>
        <v>t6378</v>
      </c>
      <c r="M6386" s="56">
        <v>1</v>
      </c>
      <c r="N6386" s="79">
        <f t="shared" ca="1" si="1199"/>
        <v>1.3667174999999998</v>
      </c>
    </row>
    <row r="6387" spans="1:14">
      <c r="A6387">
        <v>6379</v>
      </c>
      <c r="B6387">
        <f t="shared" si="1195"/>
        <v>38</v>
      </c>
      <c r="C6387">
        <f t="shared" si="1196"/>
        <v>7</v>
      </c>
      <c r="D6387">
        <f t="shared" si="1197"/>
        <v>19</v>
      </c>
      <c r="E6387">
        <f t="shared" si="1188"/>
        <v>69.5</v>
      </c>
      <c r="F6387">
        <f t="shared" ca="1" si="1189"/>
        <v>75</v>
      </c>
      <c r="G6387">
        <f t="shared" ca="1" si="1190"/>
        <v>6</v>
      </c>
      <c r="H6387">
        <f t="shared" ca="1" si="1191"/>
        <v>100</v>
      </c>
      <c r="I6387" s="6">
        <f t="shared" ca="1" si="1198"/>
        <v>0.52124999999999988</v>
      </c>
      <c r="J6387" s="18">
        <f t="shared" ca="1" si="1192"/>
        <v>1.4855624999999997</v>
      </c>
      <c r="K6387" s="7">
        <f t="shared" ca="1" si="1193"/>
        <v>1.4855624999999999</v>
      </c>
      <c r="L6387" s="55" t="str">
        <f t="shared" si="1194"/>
        <v>t6379</v>
      </c>
      <c r="M6387" s="56">
        <v>1</v>
      </c>
      <c r="N6387" s="79">
        <f t="shared" ca="1" si="1199"/>
        <v>1.4855624999999999</v>
      </c>
    </row>
    <row r="6388" spans="1:14">
      <c r="A6388">
        <v>6380</v>
      </c>
      <c r="B6388">
        <f t="shared" si="1195"/>
        <v>38</v>
      </c>
      <c r="C6388">
        <f t="shared" si="1196"/>
        <v>7</v>
      </c>
      <c r="D6388">
        <f t="shared" si="1197"/>
        <v>20</v>
      </c>
      <c r="E6388">
        <f t="shared" si="1188"/>
        <v>69.5</v>
      </c>
      <c r="F6388">
        <f t="shared" ca="1" si="1189"/>
        <v>75</v>
      </c>
      <c r="G6388">
        <f t="shared" ca="1" si="1190"/>
        <v>6</v>
      </c>
      <c r="H6388">
        <f t="shared" ca="1" si="1191"/>
        <v>97</v>
      </c>
      <c r="I6388" s="6">
        <f t="shared" ca="1" si="1198"/>
        <v>0.50561249999999991</v>
      </c>
      <c r="J6388" s="18">
        <f t="shared" ca="1" si="1192"/>
        <v>1.4409956249999998</v>
      </c>
      <c r="K6388" s="7">
        <f t="shared" ca="1" si="1193"/>
        <v>1.4409956249999996</v>
      </c>
      <c r="L6388" s="55" t="str">
        <f t="shared" si="1194"/>
        <v>t6380</v>
      </c>
      <c r="M6388" s="56">
        <v>1</v>
      </c>
      <c r="N6388" s="79">
        <f t="shared" ca="1" si="1199"/>
        <v>1.4409956249999996</v>
      </c>
    </row>
    <row r="6389" spans="1:14">
      <c r="A6389">
        <v>6381</v>
      </c>
      <c r="B6389">
        <f t="shared" si="1195"/>
        <v>38</v>
      </c>
      <c r="C6389">
        <f t="shared" si="1196"/>
        <v>7</v>
      </c>
      <c r="D6389">
        <f t="shared" si="1197"/>
        <v>21</v>
      </c>
      <c r="E6389">
        <f t="shared" si="1188"/>
        <v>69.5</v>
      </c>
      <c r="F6389">
        <f t="shared" ca="1" si="1189"/>
        <v>75</v>
      </c>
      <c r="G6389">
        <f t="shared" ca="1" si="1190"/>
        <v>6</v>
      </c>
      <c r="H6389">
        <f t="shared" ca="1" si="1191"/>
        <v>95</v>
      </c>
      <c r="I6389" s="6">
        <f t="shared" ca="1" si="1198"/>
        <v>0.49518749999999989</v>
      </c>
      <c r="J6389" s="18">
        <f t="shared" ca="1" si="1192"/>
        <v>1.4112843749999997</v>
      </c>
      <c r="K6389" s="7">
        <f t="shared" ca="1" si="1193"/>
        <v>1.4112843749999997</v>
      </c>
      <c r="L6389" s="55" t="str">
        <f t="shared" si="1194"/>
        <v>t6381</v>
      </c>
      <c r="M6389" s="56">
        <v>1</v>
      </c>
      <c r="N6389" s="79">
        <f t="shared" ca="1" si="1199"/>
        <v>1.4112843749999997</v>
      </c>
    </row>
    <row r="6390" spans="1:14">
      <c r="A6390">
        <v>6382</v>
      </c>
      <c r="B6390">
        <f t="shared" si="1195"/>
        <v>38</v>
      </c>
      <c r="C6390">
        <f t="shared" si="1196"/>
        <v>7</v>
      </c>
      <c r="D6390">
        <f t="shared" si="1197"/>
        <v>22</v>
      </c>
      <c r="E6390">
        <f t="shared" si="1188"/>
        <v>69.5</v>
      </c>
      <c r="F6390">
        <f t="shared" ca="1" si="1189"/>
        <v>75</v>
      </c>
      <c r="G6390">
        <f t="shared" ca="1" si="1190"/>
        <v>6</v>
      </c>
      <c r="H6390">
        <f t="shared" ca="1" si="1191"/>
        <v>90</v>
      </c>
      <c r="I6390" s="6">
        <f t="shared" ca="1" si="1198"/>
        <v>0.46912499999999985</v>
      </c>
      <c r="J6390" s="18">
        <f t="shared" ca="1" si="1192"/>
        <v>1.3370062499999995</v>
      </c>
      <c r="K6390" s="7">
        <f t="shared" ca="1" si="1193"/>
        <v>1.3370062499999995</v>
      </c>
      <c r="L6390" s="55" t="str">
        <f t="shared" si="1194"/>
        <v>t6382</v>
      </c>
      <c r="M6390" s="56">
        <v>1</v>
      </c>
      <c r="N6390" s="79">
        <f t="shared" ca="1" si="1199"/>
        <v>1.3370062499999995</v>
      </c>
    </row>
    <row r="6391" spans="1:14">
      <c r="A6391">
        <v>6383</v>
      </c>
      <c r="B6391">
        <f t="shared" si="1195"/>
        <v>38</v>
      </c>
      <c r="C6391">
        <f t="shared" si="1196"/>
        <v>7</v>
      </c>
      <c r="D6391">
        <f t="shared" si="1197"/>
        <v>23</v>
      </c>
      <c r="E6391">
        <f t="shared" si="1188"/>
        <v>69.5</v>
      </c>
      <c r="F6391">
        <f t="shared" ca="1" si="1189"/>
        <v>75</v>
      </c>
      <c r="G6391">
        <f t="shared" ca="1" si="1190"/>
        <v>6</v>
      </c>
      <c r="H6391">
        <f t="shared" ca="1" si="1191"/>
        <v>85</v>
      </c>
      <c r="I6391" s="6">
        <f t="shared" ca="1" si="1198"/>
        <v>0.44306249999999991</v>
      </c>
      <c r="J6391" s="18">
        <f t="shared" ca="1" si="1192"/>
        <v>1.2627281249999998</v>
      </c>
      <c r="K6391" s="7">
        <f t="shared" ca="1" si="1193"/>
        <v>1.2627281249999998</v>
      </c>
      <c r="L6391" s="55" t="str">
        <f t="shared" si="1194"/>
        <v>t6383</v>
      </c>
      <c r="M6391" s="56">
        <v>1</v>
      </c>
      <c r="N6391" s="79">
        <f t="shared" ca="1" si="1199"/>
        <v>1.2627281249999998</v>
      </c>
    </row>
    <row r="6392" spans="1:14">
      <c r="A6392">
        <v>6384</v>
      </c>
      <c r="B6392">
        <f t="shared" si="1195"/>
        <v>39</v>
      </c>
      <c r="C6392">
        <f t="shared" si="1196"/>
        <v>1</v>
      </c>
      <c r="D6392">
        <f t="shared" si="1197"/>
        <v>0</v>
      </c>
      <c r="E6392">
        <f t="shared" si="1188"/>
        <v>72.400000000000006</v>
      </c>
      <c r="F6392">
        <f t="shared" ca="1" si="1189"/>
        <v>93</v>
      </c>
      <c r="G6392">
        <f t="shared" ca="1" si="1190"/>
        <v>5</v>
      </c>
      <c r="H6392">
        <f t="shared" ca="1" si="1191"/>
        <v>63</v>
      </c>
      <c r="I6392" s="6">
        <f t="shared" ca="1" si="1198"/>
        <v>0.42419160000000006</v>
      </c>
      <c r="J6392" s="18">
        <f t="shared" ca="1" si="1192"/>
        <v>1.2089460600000002</v>
      </c>
      <c r="K6392" s="7">
        <f t="shared" ca="1" si="1193"/>
        <v>1.2089460600000002</v>
      </c>
      <c r="L6392" s="55" t="str">
        <f t="shared" si="1194"/>
        <v>t6384</v>
      </c>
      <c r="M6392" s="56">
        <v>1</v>
      </c>
      <c r="N6392" s="79">
        <f t="shared" ca="1" si="1199"/>
        <v>1.2089460600000002</v>
      </c>
    </row>
    <row r="6393" spans="1:14">
      <c r="A6393">
        <v>6385</v>
      </c>
      <c r="B6393">
        <f t="shared" si="1195"/>
        <v>39</v>
      </c>
      <c r="C6393">
        <f t="shared" si="1196"/>
        <v>1</v>
      </c>
      <c r="D6393">
        <f t="shared" si="1197"/>
        <v>1</v>
      </c>
      <c r="E6393">
        <f t="shared" si="1188"/>
        <v>72.400000000000006</v>
      </c>
      <c r="F6393">
        <f t="shared" ca="1" si="1189"/>
        <v>93</v>
      </c>
      <c r="G6393">
        <f t="shared" ca="1" si="1190"/>
        <v>5</v>
      </c>
      <c r="H6393">
        <f t="shared" ca="1" si="1191"/>
        <v>62</v>
      </c>
      <c r="I6393" s="6">
        <f t="shared" ca="1" si="1198"/>
        <v>0.41745840000000001</v>
      </c>
      <c r="J6393" s="18">
        <f t="shared" ca="1" si="1192"/>
        <v>1.18975644</v>
      </c>
      <c r="K6393" s="7">
        <f t="shared" ca="1" si="1193"/>
        <v>1.18975644</v>
      </c>
      <c r="L6393" s="55" t="str">
        <f t="shared" si="1194"/>
        <v>t6385</v>
      </c>
      <c r="M6393" s="56">
        <v>1</v>
      </c>
      <c r="N6393" s="79">
        <f t="shared" ca="1" si="1199"/>
        <v>1.18975644</v>
      </c>
    </row>
    <row r="6394" spans="1:14">
      <c r="A6394">
        <v>6386</v>
      </c>
      <c r="B6394">
        <f t="shared" si="1195"/>
        <v>39</v>
      </c>
      <c r="C6394">
        <f t="shared" si="1196"/>
        <v>1</v>
      </c>
      <c r="D6394">
        <f t="shared" si="1197"/>
        <v>2</v>
      </c>
      <c r="E6394">
        <f t="shared" si="1188"/>
        <v>72.400000000000006</v>
      </c>
      <c r="F6394">
        <f t="shared" ca="1" si="1189"/>
        <v>93</v>
      </c>
      <c r="G6394">
        <f t="shared" ca="1" si="1190"/>
        <v>5</v>
      </c>
      <c r="H6394">
        <f t="shared" ca="1" si="1191"/>
        <v>60</v>
      </c>
      <c r="I6394" s="6">
        <f t="shared" ca="1" si="1198"/>
        <v>0.40399200000000002</v>
      </c>
      <c r="J6394" s="18">
        <f t="shared" ca="1" si="1192"/>
        <v>1.1513772</v>
      </c>
      <c r="K6394" s="7">
        <f t="shared" ca="1" si="1193"/>
        <v>1.1513772</v>
      </c>
      <c r="L6394" s="55" t="str">
        <f t="shared" si="1194"/>
        <v>t6386</v>
      </c>
      <c r="M6394" s="56">
        <v>1</v>
      </c>
      <c r="N6394" s="79">
        <f t="shared" ca="1" si="1199"/>
        <v>1.1513772</v>
      </c>
    </row>
    <row r="6395" spans="1:14">
      <c r="A6395">
        <v>6387</v>
      </c>
      <c r="B6395">
        <f t="shared" si="1195"/>
        <v>39</v>
      </c>
      <c r="C6395">
        <f t="shared" si="1196"/>
        <v>1</v>
      </c>
      <c r="D6395">
        <f t="shared" si="1197"/>
        <v>3</v>
      </c>
      <c r="E6395">
        <f t="shared" si="1188"/>
        <v>72.400000000000006</v>
      </c>
      <c r="F6395">
        <f t="shared" ca="1" si="1189"/>
        <v>93</v>
      </c>
      <c r="G6395">
        <f t="shared" ca="1" si="1190"/>
        <v>5</v>
      </c>
      <c r="H6395">
        <f t="shared" ca="1" si="1191"/>
        <v>58</v>
      </c>
      <c r="I6395" s="6">
        <f t="shared" ca="1" si="1198"/>
        <v>0.39052559999999997</v>
      </c>
      <c r="J6395" s="18">
        <f t="shared" ca="1" si="1192"/>
        <v>1.11299796</v>
      </c>
      <c r="K6395" s="7">
        <f t="shared" ca="1" si="1193"/>
        <v>1.11299796</v>
      </c>
      <c r="L6395" s="55" t="str">
        <f t="shared" si="1194"/>
        <v>t6387</v>
      </c>
      <c r="M6395" s="56">
        <v>1</v>
      </c>
      <c r="N6395" s="79">
        <f t="shared" ca="1" si="1199"/>
        <v>1.11299796</v>
      </c>
    </row>
    <row r="6396" spans="1:14">
      <c r="A6396">
        <v>6388</v>
      </c>
      <c r="B6396">
        <f t="shared" si="1195"/>
        <v>39</v>
      </c>
      <c r="C6396">
        <f t="shared" si="1196"/>
        <v>1</v>
      </c>
      <c r="D6396">
        <f t="shared" si="1197"/>
        <v>4</v>
      </c>
      <c r="E6396">
        <f t="shared" si="1188"/>
        <v>72.400000000000006</v>
      </c>
      <c r="F6396">
        <f t="shared" ca="1" si="1189"/>
        <v>93</v>
      </c>
      <c r="G6396">
        <f t="shared" ca="1" si="1190"/>
        <v>5</v>
      </c>
      <c r="H6396">
        <f t="shared" ca="1" si="1191"/>
        <v>59</v>
      </c>
      <c r="I6396" s="6">
        <f t="shared" ca="1" si="1198"/>
        <v>0.39725880000000002</v>
      </c>
      <c r="J6396" s="18">
        <f t="shared" ca="1" si="1192"/>
        <v>1.1321875800000001</v>
      </c>
      <c r="K6396" s="7">
        <f t="shared" ca="1" si="1193"/>
        <v>1.1321875800000001</v>
      </c>
      <c r="L6396" s="55" t="str">
        <f t="shared" si="1194"/>
        <v>t6388</v>
      </c>
      <c r="M6396" s="56">
        <v>1</v>
      </c>
      <c r="N6396" s="79">
        <f t="shared" ca="1" si="1199"/>
        <v>1.1321875800000001</v>
      </c>
    </row>
    <row r="6397" spans="1:14">
      <c r="A6397">
        <v>6389</v>
      </c>
      <c r="B6397">
        <f t="shared" si="1195"/>
        <v>39</v>
      </c>
      <c r="C6397">
        <f t="shared" si="1196"/>
        <v>1</v>
      </c>
      <c r="D6397">
        <f t="shared" si="1197"/>
        <v>5</v>
      </c>
      <c r="E6397">
        <f t="shared" si="1188"/>
        <v>72.400000000000006</v>
      </c>
      <c r="F6397">
        <f t="shared" ca="1" si="1189"/>
        <v>93</v>
      </c>
      <c r="G6397">
        <f t="shared" ca="1" si="1190"/>
        <v>5</v>
      </c>
      <c r="H6397">
        <f t="shared" ca="1" si="1191"/>
        <v>65</v>
      </c>
      <c r="I6397" s="6">
        <f t="shared" ca="1" si="1198"/>
        <v>0.43765799999999999</v>
      </c>
      <c r="J6397" s="18">
        <f t="shared" ca="1" si="1192"/>
        <v>1.2473253</v>
      </c>
      <c r="K6397" s="7">
        <f t="shared" ca="1" si="1193"/>
        <v>1.2473253</v>
      </c>
      <c r="L6397" s="55" t="str">
        <f t="shared" si="1194"/>
        <v>t6389</v>
      </c>
      <c r="M6397" s="56">
        <v>1</v>
      </c>
      <c r="N6397" s="79">
        <f t="shared" ca="1" si="1199"/>
        <v>1.2473253</v>
      </c>
    </row>
    <row r="6398" spans="1:14">
      <c r="A6398">
        <v>6390</v>
      </c>
      <c r="B6398">
        <f t="shared" si="1195"/>
        <v>39</v>
      </c>
      <c r="C6398">
        <f t="shared" si="1196"/>
        <v>1</v>
      </c>
      <c r="D6398">
        <f t="shared" si="1197"/>
        <v>6</v>
      </c>
      <c r="E6398">
        <f t="shared" si="1188"/>
        <v>72.400000000000006</v>
      </c>
      <c r="F6398">
        <f t="shared" ca="1" si="1189"/>
        <v>93</v>
      </c>
      <c r="G6398">
        <f t="shared" ca="1" si="1190"/>
        <v>5</v>
      </c>
      <c r="H6398">
        <f t="shared" ca="1" si="1191"/>
        <v>72</v>
      </c>
      <c r="I6398" s="6">
        <f t="shared" ca="1" si="1198"/>
        <v>0.48479040000000007</v>
      </c>
      <c r="J6398" s="18">
        <f t="shared" ca="1" si="1192"/>
        <v>1.3816526400000002</v>
      </c>
      <c r="K6398" s="7">
        <f t="shared" ca="1" si="1193"/>
        <v>1.3816526400000002</v>
      </c>
      <c r="L6398" s="55" t="str">
        <f t="shared" si="1194"/>
        <v>t6390</v>
      </c>
      <c r="M6398" s="56">
        <v>1</v>
      </c>
      <c r="N6398" s="79">
        <f t="shared" ca="1" si="1199"/>
        <v>1.3816526400000002</v>
      </c>
    </row>
    <row r="6399" spans="1:14">
      <c r="A6399">
        <v>6391</v>
      </c>
      <c r="B6399">
        <f t="shared" si="1195"/>
        <v>39</v>
      </c>
      <c r="C6399">
        <f t="shared" si="1196"/>
        <v>1</v>
      </c>
      <c r="D6399">
        <f t="shared" si="1197"/>
        <v>7</v>
      </c>
      <c r="E6399">
        <f t="shared" si="1188"/>
        <v>72.400000000000006</v>
      </c>
      <c r="F6399">
        <f t="shared" ca="1" si="1189"/>
        <v>93</v>
      </c>
      <c r="G6399">
        <f t="shared" ca="1" si="1190"/>
        <v>5</v>
      </c>
      <c r="H6399">
        <f t="shared" ca="1" si="1191"/>
        <v>85</v>
      </c>
      <c r="I6399" s="6">
        <f t="shared" ca="1" si="1198"/>
        <v>0.57232200000000011</v>
      </c>
      <c r="J6399" s="18">
        <f t="shared" ca="1" si="1192"/>
        <v>1.6311177000000003</v>
      </c>
      <c r="K6399" s="7">
        <f t="shared" ca="1" si="1193"/>
        <v>1.6311177000000003</v>
      </c>
      <c r="L6399" s="55" t="str">
        <f t="shared" si="1194"/>
        <v>t6391</v>
      </c>
      <c r="M6399" s="56">
        <v>1</v>
      </c>
      <c r="N6399" s="79">
        <f t="shared" ca="1" si="1199"/>
        <v>1.6311177000000003</v>
      </c>
    </row>
    <row r="6400" spans="1:14">
      <c r="A6400">
        <v>6392</v>
      </c>
      <c r="B6400">
        <f t="shared" si="1195"/>
        <v>39</v>
      </c>
      <c r="C6400">
        <f t="shared" si="1196"/>
        <v>1</v>
      </c>
      <c r="D6400">
        <f t="shared" si="1197"/>
        <v>8</v>
      </c>
      <c r="E6400">
        <f t="shared" si="1188"/>
        <v>72.400000000000006</v>
      </c>
      <c r="F6400">
        <f t="shared" ca="1" si="1189"/>
        <v>93</v>
      </c>
      <c r="G6400">
        <f t="shared" ca="1" si="1190"/>
        <v>5</v>
      </c>
      <c r="H6400">
        <f t="shared" ca="1" si="1191"/>
        <v>95</v>
      </c>
      <c r="I6400" s="6">
        <f t="shared" ca="1" si="1198"/>
        <v>0.63965400000000006</v>
      </c>
      <c r="J6400" s="18">
        <f t="shared" ca="1" si="1192"/>
        <v>1.8230139000000003</v>
      </c>
      <c r="K6400" s="7">
        <f t="shared" ca="1" si="1193"/>
        <v>1.8230139000000003</v>
      </c>
      <c r="L6400" s="55" t="str">
        <f t="shared" si="1194"/>
        <v>t6392</v>
      </c>
      <c r="M6400" s="56">
        <v>1</v>
      </c>
      <c r="N6400" s="79">
        <f t="shared" ca="1" si="1199"/>
        <v>1.8230139000000003</v>
      </c>
    </row>
    <row r="6401" spans="1:14">
      <c r="A6401">
        <v>6393</v>
      </c>
      <c r="B6401">
        <f t="shared" si="1195"/>
        <v>39</v>
      </c>
      <c r="C6401">
        <f t="shared" si="1196"/>
        <v>1</v>
      </c>
      <c r="D6401">
        <f t="shared" si="1197"/>
        <v>9</v>
      </c>
      <c r="E6401">
        <f t="shared" si="1188"/>
        <v>72.400000000000006</v>
      </c>
      <c r="F6401">
        <f t="shared" ca="1" si="1189"/>
        <v>93</v>
      </c>
      <c r="G6401">
        <f t="shared" ca="1" si="1190"/>
        <v>5</v>
      </c>
      <c r="H6401">
        <f t="shared" ca="1" si="1191"/>
        <v>99</v>
      </c>
      <c r="I6401" s="6">
        <f t="shared" ca="1" si="1198"/>
        <v>0.66658680000000003</v>
      </c>
      <c r="J6401" s="18">
        <f t="shared" ca="1" si="1192"/>
        <v>1.8997723800000001</v>
      </c>
      <c r="K6401" s="7">
        <f t="shared" ca="1" si="1193"/>
        <v>1.8997723799999999</v>
      </c>
      <c r="L6401" s="55" t="str">
        <f t="shared" si="1194"/>
        <v>t6393</v>
      </c>
      <c r="M6401" s="56">
        <v>1</v>
      </c>
      <c r="N6401" s="79">
        <f t="shared" ca="1" si="1199"/>
        <v>1.8997723799999999</v>
      </c>
    </row>
    <row r="6402" spans="1:14">
      <c r="A6402">
        <v>6394</v>
      </c>
      <c r="B6402">
        <f t="shared" si="1195"/>
        <v>39</v>
      </c>
      <c r="C6402">
        <f t="shared" si="1196"/>
        <v>1</v>
      </c>
      <c r="D6402">
        <f t="shared" si="1197"/>
        <v>10</v>
      </c>
      <c r="E6402">
        <f t="shared" si="1188"/>
        <v>72.400000000000006</v>
      </c>
      <c r="F6402">
        <f t="shared" ca="1" si="1189"/>
        <v>93</v>
      </c>
      <c r="G6402">
        <f t="shared" ca="1" si="1190"/>
        <v>5</v>
      </c>
      <c r="H6402">
        <f t="shared" ca="1" si="1191"/>
        <v>100</v>
      </c>
      <c r="I6402" s="6">
        <f t="shared" ca="1" si="1198"/>
        <v>0.67332000000000003</v>
      </c>
      <c r="J6402" s="18">
        <f t="shared" ca="1" si="1192"/>
        <v>1.9189620000000001</v>
      </c>
      <c r="K6402" s="7">
        <f t="shared" ca="1" si="1193"/>
        <v>1.9189619999999998</v>
      </c>
      <c r="L6402" s="55" t="str">
        <f t="shared" si="1194"/>
        <v>t6394</v>
      </c>
      <c r="M6402" s="56">
        <v>1</v>
      </c>
      <c r="N6402" s="79">
        <f t="shared" ca="1" si="1199"/>
        <v>1.9189619999999998</v>
      </c>
    </row>
    <row r="6403" spans="1:14">
      <c r="A6403">
        <v>6395</v>
      </c>
      <c r="B6403">
        <f t="shared" si="1195"/>
        <v>39</v>
      </c>
      <c r="C6403">
        <f t="shared" si="1196"/>
        <v>1</v>
      </c>
      <c r="D6403">
        <f t="shared" si="1197"/>
        <v>11</v>
      </c>
      <c r="E6403">
        <f t="shared" si="1188"/>
        <v>72.400000000000006</v>
      </c>
      <c r="F6403">
        <f t="shared" ca="1" si="1189"/>
        <v>93</v>
      </c>
      <c r="G6403">
        <f t="shared" ca="1" si="1190"/>
        <v>5</v>
      </c>
      <c r="H6403">
        <f t="shared" ca="1" si="1191"/>
        <v>99</v>
      </c>
      <c r="I6403" s="6">
        <f t="shared" ca="1" si="1198"/>
        <v>0.66658680000000003</v>
      </c>
      <c r="J6403" s="18">
        <f t="shared" ca="1" si="1192"/>
        <v>1.8997723800000001</v>
      </c>
      <c r="K6403" s="7">
        <f t="shared" ca="1" si="1193"/>
        <v>1.8997723799999999</v>
      </c>
      <c r="L6403" s="55" t="str">
        <f t="shared" si="1194"/>
        <v>t6395</v>
      </c>
      <c r="M6403" s="56">
        <v>1</v>
      </c>
      <c r="N6403" s="79">
        <f t="shared" ca="1" si="1199"/>
        <v>1.8997723799999999</v>
      </c>
    </row>
    <row r="6404" spans="1:14">
      <c r="A6404">
        <v>6396</v>
      </c>
      <c r="B6404">
        <f t="shared" si="1195"/>
        <v>39</v>
      </c>
      <c r="C6404">
        <f t="shared" si="1196"/>
        <v>1</v>
      </c>
      <c r="D6404">
        <f t="shared" si="1197"/>
        <v>12</v>
      </c>
      <c r="E6404">
        <f t="shared" si="1188"/>
        <v>72.400000000000006</v>
      </c>
      <c r="F6404">
        <f t="shared" ca="1" si="1189"/>
        <v>93</v>
      </c>
      <c r="G6404">
        <f t="shared" ca="1" si="1190"/>
        <v>5</v>
      </c>
      <c r="H6404">
        <f t="shared" ca="1" si="1191"/>
        <v>93</v>
      </c>
      <c r="I6404" s="6">
        <f t="shared" ca="1" si="1198"/>
        <v>0.62618760000000007</v>
      </c>
      <c r="J6404" s="18">
        <f t="shared" ca="1" si="1192"/>
        <v>1.7846346600000003</v>
      </c>
      <c r="K6404" s="7">
        <f t="shared" ca="1" si="1193"/>
        <v>1.7846346600000003</v>
      </c>
      <c r="L6404" s="55" t="str">
        <f t="shared" si="1194"/>
        <v>t6396</v>
      </c>
      <c r="M6404" s="56">
        <v>1</v>
      </c>
      <c r="N6404" s="79">
        <f t="shared" ca="1" si="1199"/>
        <v>1.7846346600000003</v>
      </c>
    </row>
    <row r="6405" spans="1:14">
      <c r="A6405">
        <v>6397</v>
      </c>
      <c r="B6405">
        <f t="shared" si="1195"/>
        <v>39</v>
      </c>
      <c r="C6405">
        <f t="shared" si="1196"/>
        <v>1</v>
      </c>
      <c r="D6405">
        <f t="shared" si="1197"/>
        <v>13</v>
      </c>
      <c r="E6405">
        <f t="shared" si="1188"/>
        <v>72.400000000000006</v>
      </c>
      <c r="F6405">
        <f t="shared" ca="1" si="1189"/>
        <v>93</v>
      </c>
      <c r="G6405">
        <f t="shared" ca="1" si="1190"/>
        <v>5</v>
      </c>
      <c r="H6405">
        <f t="shared" ca="1" si="1191"/>
        <v>92</v>
      </c>
      <c r="I6405" s="6">
        <f t="shared" ca="1" si="1198"/>
        <v>0.61945440000000007</v>
      </c>
      <c r="J6405" s="18">
        <f t="shared" ca="1" si="1192"/>
        <v>1.7654450400000004</v>
      </c>
      <c r="K6405" s="7">
        <f t="shared" ca="1" si="1193"/>
        <v>1.7654450400000004</v>
      </c>
      <c r="L6405" s="55" t="str">
        <f t="shared" si="1194"/>
        <v>t6397</v>
      </c>
      <c r="M6405" s="56">
        <v>1</v>
      </c>
      <c r="N6405" s="79">
        <f t="shared" ca="1" si="1199"/>
        <v>1.7654450400000004</v>
      </c>
    </row>
    <row r="6406" spans="1:14">
      <c r="A6406">
        <v>6398</v>
      </c>
      <c r="B6406">
        <f t="shared" si="1195"/>
        <v>39</v>
      </c>
      <c r="C6406">
        <f t="shared" si="1196"/>
        <v>1</v>
      </c>
      <c r="D6406">
        <f t="shared" si="1197"/>
        <v>14</v>
      </c>
      <c r="E6406">
        <f t="shared" si="1188"/>
        <v>72.400000000000006</v>
      </c>
      <c r="F6406">
        <f t="shared" ca="1" si="1189"/>
        <v>93</v>
      </c>
      <c r="G6406">
        <f t="shared" ca="1" si="1190"/>
        <v>5</v>
      </c>
      <c r="H6406">
        <f t="shared" ca="1" si="1191"/>
        <v>90</v>
      </c>
      <c r="I6406" s="6">
        <f t="shared" ca="1" si="1198"/>
        <v>0.60598800000000008</v>
      </c>
      <c r="J6406" s="18">
        <f t="shared" ca="1" si="1192"/>
        <v>1.7270658000000003</v>
      </c>
      <c r="K6406" s="7">
        <f t="shared" ca="1" si="1193"/>
        <v>1.7270658000000005</v>
      </c>
      <c r="L6406" s="55" t="str">
        <f t="shared" si="1194"/>
        <v>t6398</v>
      </c>
      <c r="M6406" s="56">
        <v>1</v>
      </c>
      <c r="N6406" s="79">
        <f t="shared" ca="1" si="1199"/>
        <v>1.7270658000000005</v>
      </c>
    </row>
    <row r="6407" spans="1:14">
      <c r="A6407">
        <v>6399</v>
      </c>
      <c r="B6407">
        <f t="shared" si="1195"/>
        <v>39</v>
      </c>
      <c r="C6407">
        <f t="shared" si="1196"/>
        <v>1</v>
      </c>
      <c r="D6407">
        <f t="shared" si="1197"/>
        <v>15</v>
      </c>
      <c r="E6407">
        <f t="shared" si="1188"/>
        <v>72.400000000000006</v>
      </c>
      <c r="F6407">
        <f t="shared" ca="1" si="1189"/>
        <v>93</v>
      </c>
      <c r="G6407">
        <f t="shared" ca="1" si="1190"/>
        <v>5</v>
      </c>
      <c r="H6407">
        <f t="shared" ca="1" si="1191"/>
        <v>88</v>
      </c>
      <c r="I6407" s="6">
        <f t="shared" ca="1" si="1198"/>
        <v>0.59252159999999998</v>
      </c>
      <c r="J6407" s="18">
        <f t="shared" ca="1" si="1192"/>
        <v>1.6886865600000001</v>
      </c>
      <c r="K6407" s="7">
        <f t="shared" ca="1" si="1193"/>
        <v>1.6886865600000001</v>
      </c>
      <c r="L6407" s="55" t="str">
        <f t="shared" si="1194"/>
        <v>t6399</v>
      </c>
      <c r="M6407" s="56">
        <v>1</v>
      </c>
      <c r="N6407" s="79">
        <f t="shared" ca="1" si="1199"/>
        <v>1.6886865600000001</v>
      </c>
    </row>
    <row r="6408" spans="1:14">
      <c r="A6408">
        <v>6400</v>
      </c>
      <c r="B6408">
        <f t="shared" si="1195"/>
        <v>39</v>
      </c>
      <c r="C6408">
        <f t="shared" si="1196"/>
        <v>1</v>
      </c>
      <c r="D6408">
        <f t="shared" si="1197"/>
        <v>16</v>
      </c>
      <c r="E6408">
        <f t="shared" ref="E6408:E6471" si="1200">VLOOKUP(B6408,table_week_fact,2)</f>
        <v>72.400000000000006</v>
      </c>
      <c r="F6408">
        <f t="shared" ref="F6408:F6471" ca="1" si="1201">OFFSET(table_day_fact_start,C6408-1,0)</f>
        <v>93</v>
      </c>
      <c r="G6408">
        <f t="shared" ref="G6408:G6471" ca="1" si="1202">OFFSET(table_hr_col_start,C6408-1,MATCH(B6408,table_hr_col_wk_hdr)-1)</f>
        <v>5</v>
      </c>
      <c r="H6408">
        <f t="shared" ref="H6408:H6471" ca="1" si="1203">OFFSET(table_hr_fact_start,D6408,G6408-1)</f>
        <v>90</v>
      </c>
      <c r="I6408" s="6">
        <f t="shared" ca="1" si="1198"/>
        <v>0.60598800000000008</v>
      </c>
      <c r="J6408" s="18">
        <f t="shared" ref="J6408:J6471" ca="1" si="1204">peak_baseline*I6408</f>
        <v>1.7270658000000003</v>
      </c>
      <c r="K6408" s="7">
        <f t="shared" ref="K6408:K6471" ca="1" si="1205">J6408*peak_load/peak_baseline</f>
        <v>1.7270658000000005</v>
      </c>
      <c r="L6408" s="55" t="str">
        <f t="shared" ref="L6408:L6471" si="1206">CONCATENATE($M$4,TEXT(A6408,"0"))</f>
        <v>t6400</v>
      </c>
      <c r="M6408" s="56">
        <v>1</v>
      </c>
      <c r="N6408" s="79">
        <f t="shared" ca="1" si="1199"/>
        <v>1.7270658000000005</v>
      </c>
    </row>
    <row r="6409" spans="1:14">
      <c r="A6409">
        <v>6401</v>
      </c>
      <c r="B6409">
        <f t="shared" ref="B6409:B6472" si="1207">ROUNDDOWN(A6409/168,0)+1</f>
        <v>39</v>
      </c>
      <c r="C6409">
        <f t="shared" ref="C6409:C6472" si="1208">ROUNDDOWN(MOD(A6409/24,7),0)+1</f>
        <v>1</v>
      </c>
      <c r="D6409">
        <f t="shared" ref="D6409:D6472" si="1209">MOD(A6409,24)</f>
        <v>17</v>
      </c>
      <c r="E6409">
        <f t="shared" si="1200"/>
        <v>72.400000000000006</v>
      </c>
      <c r="F6409">
        <f t="shared" ca="1" si="1201"/>
        <v>93</v>
      </c>
      <c r="G6409">
        <f t="shared" ca="1" si="1202"/>
        <v>5</v>
      </c>
      <c r="H6409">
        <f t="shared" ca="1" si="1203"/>
        <v>92</v>
      </c>
      <c r="I6409" s="6">
        <f t="shared" ref="I6409:I6472" ca="1" si="1210">E6409/100*F6409/100*H6409/100</f>
        <v>0.61945440000000007</v>
      </c>
      <c r="J6409" s="18">
        <f t="shared" ca="1" si="1204"/>
        <v>1.7654450400000004</v>
      </c>
      <c r="K6409" s="7">
        <f t="shared" ca="1" si="1205"/>
        <v>1.7654450400000004</v>
      </c>
      <c r="L6409" s="55" t="str">
        <f t="shared" si="1206"/>
        <v>t6401</v>
      </c>
      <c r="M6409" s="56">
        <v>1</v>
      </c>
      <c r="N6409" s="79">
        <f t="shared" ref="N6409:N6472" ca="1" si="1211">K6409</f>
        <v>1.7654450400000004</v>
      </c>
    </row>
    <row r="6410" spans="1:14">
      <c r="A6410">
        <v>6402</v>
      </c>
      <c r="B6410">
        <f t="shared" si="1207"/>
        <v>39</v>
      </c>
      <c r="C6410">
        <f t="shared" si="1208"/>
        <v>1</v>
      </c>
      <c r="D6410">
        <f t="shared" si="1209"/>
        <v>18</v>
      </c>
      <c r="E6410">
        <f t="shared" si="1200"/>
        <v>72.400000000000006</v>
      </c>
      <c r="F6410">
        <f t="shared" ca="1" si="1201"/>
        <v>93</v>
      </c>
      <c r="G6410">
        <f t="shared" ca="1" si="1202"/>
        <v>5</v>
      </c>
      <c r="H6410">
        <f t="shared" ca="1" si="1203"/>
        <v>96</v>
      </c>
      <c r="I6410" s="6">
        <f t="shared" ca="1" si="1210"/>
        <v>0.64638720000000005</v>
      </c>
      <c r="J6410" s="18">
        <f t="shared" ca="1" si="1204"/>
        <v>1.8422035200000002</v>
      </c>
      <c r="K6410" s="7">
        <f t="shared" ca="1" si="1205"/>
        <v>1.8422035200000002</v>
      </c>
      <c r="L6410" s="55" t="str">
        <f t="shared" si="1206"/>
        <v>t6402</v>
      </c>
      <c r="M6410" s="56">
        <v>1</v>
      </c>
      <c r="N6410" s="79">
        <f t="shared" ca="1" si="1211"/>
        <v>1.8422035200000002</v>
      </c>
    </row>
    <row r="6411" spans="1:14">
      <c r="A6411">
        <v>6403</v>
      </c>
      <c r="B6411">
        <f t="shared" si="1207"/>
        <v>39</v>
      </c>
      <c r="C6411">
        <f t="shared" si="1208"/>
        <v>1</v>
      </c>
      <c r="D6411">
        <f t="shared" si="1209"/>
        <v>19</v>
      </c>
      <c r="E6411">
        <f t="shared" si="1200"/>
        <v>72.400000000000006</v>
      </c>
      <c r="F6411">
        <f t="shared" ca="1" si="1201"/>
        <v>93</v>
      </c>
      <c r="G6411">
        <f t="shared" ca="1" si="1202"/>
        <v>5</v>
      </c>
      <c r="H6411">
        <f t="shared" ca="1" si="1203"/>
        <v>98</v>
      </c>
      <c r="I6411" s="6">
        <f t="shared" ca="1" si="1210"/>
        <v>0.65985360000000004</v>
      </c>
      <c r="J6411" s="18">
        <f t="shared" ca="1" si="1204"/>
        <v>1.8805827600000002</v>
      </c>
      <c r="K6411" s="7">
        <f t="shared" ca="1" si="1205"/>
        <v>1.88058276</v>
      </c>
      <c r="L6411" s="55" t="str">
        <f t="shared" si="1206"/>
        <v>t6403</v>
      </c>
      <c r="M6411" s="56">
        <v>1</v>
      </c>
      <c r="N6411" s="79">
        <f t="shared" ca="1" si="1211"/>
        <v>1.88058276</v>
      </c>
    </row>
    <row r="6412" spans="1:14">
      <c r="A6412">
        <v>6404</v>
      </c>
      <c r="B6412">
        <f t="shared" si="1207"/>
        <v>39</v>
      </c>
      <c r="C6412">
        <f t="shared" si="1208"/>
        <v>1</v>
      </c>
      <c r="D6412">
        <f t="shared" si="1209"/>
        <v>20</v>
      </c>
      <c r="E6412">
        <f t="shared" si="1200"/>
        <v>72.400000000000006</v>
      </c>
      <c r="F6412">
        <f t="shared" ca="1" si="1201"/>
        <v>93</v>
      </c>
      <c r="G6412">
        <f t="shared" ca="1" si="1202"/>
        <v>5</v>
      </c>
      <c r="H6412">
        <f t="shared" ca="1" si="1203"/>
        <v>96</v>
      </c>
      <c r="I6412" s="6">
        <f t="shared" ca="1" si="1210"/>
        <v>0.64638720000000005</v>
      </c>
      <c r="J6412" s="18">
        <f t="shared" ca="1" si="1204"/>
        <v>1.8422035200000002</v>
      </c>
      <c r="K6412" s="7">
        <f t="shared" ca="1" si="1205"/>
        <v>1.8422035200000002</v>
      </c>
      <c r="L6412" s="55" t="str">
        <f t="shared" si="1206"/>
        <v>t6404</v>
      </c>
      <c r="M6412" s="56">
        <v>1</v>
      </c>
      <c r="N6412" s="79">
        <f t="shared" ca="1" si="1211"/>
        <v>1.8422035200000002</v>
      </c>
    </row>
    <row r="6413" spans="1:14">
      <c r="A6413">
        <v>6405</v>
      </c>
      <c r="B6413">
        <f t="shared" si="1207"/>
        <v>39</v>
      </c>
      <c r="C6413">
        <f t="shared" si="1208"/>
        <v>1</v>
      </c>
      <c r="D6413">
        <f t="shared" si="1209"/>
        <v>21</v>
      </c>
      <c r="E6413">
        <f t="shared" si="1200"/>
        <v>72.400000000000006</v>
      </c>
      <c r="F6413">
        <f t="shared" ca="1" si="1201"/>
        <v>93</v>
      </c>
      <c r="G6413">
        <f t="shared" ca="1" si="1202"/>
        <v>5</v>
      </c>
      <c r="H6413">
        <f t="shared" ca="1" si="1203"/>
        <v>90</v>
      </c>
      <c r="I6413" s="6">
        <f t="shared" ca="1" si="1210"/>
        <v>0.60598800000000008</v>
      </c>
      <c r="J6413" s="18">
        <f t="shared" ca="1" si="1204"/>
        <v>1.7270658000000003</v>
      </c>
      <c r="K6413" s="7">
        <f t="shared" ca="1" si="1205"/>
        <v>1.7270658000000005</v>
      </c>
      <c r="L6413" s="55" t="str">
        <f t="shared" si="1206"/>
        <v>t6405</v>
      </c>
      <c r="M6413" s="56">
        <v>1</v>
      </c>
      <c r="N6413" s="79">
        <f t="shared" ca="1" si="1211"/>
        <v>1.7270658000000005</v>
      </c>
    </row>
    <row r="6414" spans="1:14">
      <c r="A6414">
        <v>6406</v>
      </c>
      <c r="B6414">
        <f t="shared" si="1207"/>
        <v>39</v>
      </c>
      <c r="C6414">
        <f t="shared" si="1208"/>
        <v>1</v>
      </c>
      <c r="D6414">
        <f t="shared" si="1209"/>
        <v>22</v>
      </c>
      <c r="E6414">
        <f t="shared" si="1200"/>
        <v>72.400000000000006</v>
      </c>
      <c r="F6414">
        <f t="shared" ca="1" si="1201"/>
        <v>93</v>
      </c>
      <c r="G6414">
        <f t="shared" ca="1" si="1202"/>
        <v>5</v>
      </c>
      <c r="H6414">
        <f t="shared" ca="1" si="1203"/>
        <v>80</v>
      </c>
      <c r="I6414" s="6">
        <f t="shared" ca="1" si="1210"/>
        <v>0.53865600000000002</v>
      </c>
      <c r="J6414" s="18">
        <f t="shared" ca="1" si="1204"/>
        <v>1.5351696000000001</v>
      </c>
      <c r="K6414" s="7">
        <f t="shared" ca="1" si="1205"/>
        <v>1.5351695999999999</v>
      </c>
      <c r="L6414" s="55" t="str">
        <f t="shared" si="1206"/>
        <v>t6406</v>
      </c>
      <c r="M6414" s="56">
        <v>1</v>
      </c>
      <c r="N6414" s="79">
        <f t="shared" ca="1" si="1211"/>
        <v>1.5351695999999999</v>
      </c>
    </row>
    <row r="6415" spans="1:14">
      <c r="A6415">
        <v>6407</v>
      </c>
      <c r="B6415">
        <f t="shared" si="1207"/>
        <v>39</v>
      </c>
      <c r="C6415">
        <f t="shared" si="1208"/>
        <v>1</v>
      </c>
      <c r="D6415">
        <f t="shared" si="1209"/>
        <v>23</v>
      </c>
      <c r="E6415">
        <f t="shared" si="1200"/>
        <v>72.400000000000006</v>
      </c>
      <c r="F6415">
        <f t="shared" ca="1" si="1201"/>
        <v>93</v>
      </c>
      <c r="G6415">
        <f t="shared" ca="1" si="1202"/>
        <v>5</v>
      </c>
      <c r="H6415">
        <f t="shared" ca="1" si="1203"/>
        <v>70</v>
      </c>
      <c r="I6415" s="6">
        <f t="shared" ca="1" si="1210"/>
        <v>0.47132400000000002</v>
      </c>
      <c r="J6415" s="18">
        <f t="shared" ca="1" si="1204"/>
        <v>1.3432734000000002</v>
      </c>
      <c r="K6415" s="7">
        <f t="shared" ca="1" si="1205"/>
        <v>1.3432734000000002</v>
      </c>
      <c r="L6415" s="55" t="str">
        <f t="shared" si="1206"/>
        <v>t6407</v>
      </c>
      <c r="M6415" s="56">
        <v>1</v>
      </c>
      <c r="N6415" s="79">
        <f t="shared" ca="1" si="1211"/>
        <v>1.3432734000000002</v>
      </c>
    </row>
    <row r="6416" spans="1:14">
      <c r="A6416">
        <v>6408</v>
      </c>
      <c r="B6416">
        <f t="shared" si="1207"/>
        <v>39</v>
      </c>
      <c r="C6416">
        <f t="shared" si="1208"/>
        <v>2</v>
      </c>
      <c r="D6416">
        <f t="shared" si="1209"/>
        <v>0</v>
      </c>
      <c r="E6416">
        <f t="shared" si="1200"/>
        <v>72.400000000000006</v>
      </c>
      <c r="F6416">
        <f t="shared" ca="1" si="1201"/>
        <v>100</v>
      </c>
      <c r="G6416">
        <f t="shared" ca="1" si="1202"/>
        <v>5</v>
      </c>
      <c r="H6416">
        <f t="shared" ca="1" si="1203"/>
        <v>63</v>
      </c>
      <c r="I6416" s="6">
        <f t="shared" ca="1" si="1210"/>
        <v>0.45612000000000008</v>
      </c>
      <c r="J6416" s="18">
        <f t="shared" ca="1" si="1204"/>
        <v>1.2999420000000004</v>
      </c>
      <c r="K6416" s="7">
        <f t="shared" ca="1" si="1205"/>
        <v>1.2999420000000004</v>
      </c>
      <c r="L6416" s="55" t="str">
        <f t="shared" si="1206"/>
        <v>t6408</v>
      </c>
      <c r="M6416" s="56">
        <v>1</v>
      </c>
      <c r="N6416" s="79">
        <f t="shared" ca="1" si="1211"/>
        <v>1.2999420000000004</v>
      </c>
    </row>
    <row r="6417" spans="1:14">
      <c r="A6417">
        <v>6409</v>
      </c>
      <c r="B6417">
        <f t="shared" si="1207"/>
        <v>39</v>
      </c>
      <c r="C6417">
        <f t="shared" si="1208"/>
        <v>2</v>
      </c>
      <c r="D6417">
        <f t="shared" si="1209"/>
        <v>1</v>
      </c>
      <c r="E6417">
        <f t="shared" si="1200"/>
        <v>72.400000000000006</v>
      </c>
      <c r="F6417">
        <f t="shared" ca="1" si="1201"/>
        <v>100</v>
      </c>
      <c r="G6417">
        <f t="shared" ca="1" si="1202"/>
        <v>5</v>
      </c>
      <c r="H6417">
        <f t="shared" ca="1" si="1203"/>
        <v>62</v>
      </c>
      <c r="I6417" s="6">
        <f t="shared" ca="1" si="1210"/>
        <v>0.44888000000000006</v>
      </c>
      <c r="J6417" s="18">
        <f t="shared" ca="1" si="1204"/>
        <v>1.2793080000000001</v>
      </c>
      <c r="K6417" s="7">
        <f t="shared" ca="1" si="1205"/>
        <v>1.2793080000000001</v>
      </c>
      <c r="L6417" s="55" t="str">
        <f t="shared" si="1206"/>
        <v>t6409</v>
      </c>
      <c r="M6417" s="56">
        <v>1</v>
      </c>
      <c r="N6417" s="79">
        <f t="shared" ca="1" si="1211"/>
        <v>1.2793080000000001</v>
      </c>
    </row>
    <row r="6418" spans="1:14">
      <c r="A6418">
        <v>6410</v>
      </c>
      <c r="B6418">
        <f t="shared" si="1207"/>
        <v>39</v>
      </c>
      <c r="C6418">
        <f t="shared" si="1208"/>
        <v>2</v>
      </c>
      <c r="D6418">
        <f t="shared" si="1209"/>
        <v>2</v>
      </c>
      <c r="E6418">
        <f t="shared" si="1200"/>
        <v>72.400000000000006</v>
      </c>
      <c r="F6418">
        <f t="shared" ca="1" si="1201"/>
        <v>100</v>
      </c>
      <c r="G6418">
        <f t="shared" ca="1" si="1202"/>
        <v>5</v>
      </c>
      <c r="H6418">
        <f t="shared" ca="1" si="1203"/>
        <v>60</v>
      </c>
      <c r="I6418" s="6">
        <f t="shared" ca="1" si="1210"/>
        <v>0.43440000000000006</v>
      </c>
      <c r="J6418" s="18">
        <f t="shared" ca="1" si="1204"/>
        <v>1.2380400000000003</v>
      </c>
      <c r="K6418" s="7">
        <f t="shared" ca="1" si="1205"/>
        <v>1.2380400000000003</v>
      </c>
      <c r="L6418" s="55" t="str">
        <f t="shared" si="1206"/>
        <v>t6410</v>
      </c>
      <c r="M6418" s="56">
        <v>1</v>
      </c>
      <c r="N6418" s="79">
        <f t="shared" ca="1" si="1211"/>
        <v>1.2380400000000003</v>
      </c>
    </row>
    <row r="6419" spans="1:14">
      <c r="A6419">
        <v>6411</v>
      </c>
      <c r="B6419">
        <f t="shared" si="1207"/>
        <v>39</v>
      </c>
      <c r="C6419">
        <f t="shared" si="1208"/>
        <v>2</v>
      </c>
      <c r="D6419">
        <f t="shared" si="1209"/>
        <v>3</v>
      </c>
      <c r="E6419">
        <f t="shared" si="1200"/>
        <v>72.400000000000006</v>
      </c>
      <c r="F6419">
        <f t="shared" ca="1" si="1201"/>
        <v>100</v>
      </c>
      <c r="G6419">
        <f t="shared" ca="1" si="1202"/>
        <v>5</v>
      </c>
      <c r="H6419">
        <f t="shared" ca="1" si="1203"/>
        <v>58</v>
      </c>
      <c r="I6419" s="6">
        <f t="shared" ca="1" si="1210"/>
        <v>0.41992000000000007</v>
      </c>
      <c r="J6419" s="18">
        <f t="shared" ca="1" si="1204"/>
        <v>1.1967720000000002</v>
      </c>
      <c r="K6419" s="7">
        <f t="shared" ca="1" si="1205"/>
        <v>1.1967720000000002</v>
      </c>
      <c r="L6419" s="55" t="str">
        <f t="shared" si="1206"/>
        <v>t6411</v>
      </c>
      <c r="M6419" s="56">
        <v>1</v>
      </c>
      <c r="N6419" s="79">
        <f t="shared" ca="1" si="1211"/>
        <v>1.1967720000000002</v>
      </c>
    </row>
    <row r="6420" spans="1:14">
      <c r="A6420">
        <v>6412</v>
      </c>
      <c r="B6420">
        <f t="shared" si="1207"/>
        <v>39</v>
      </c>
      <c r="C6420">
        <f t="shared" si="1208"/>
        <v>2</v>
      </c>
      <c r="D6420">
        <f t="shared" si="1209"/>
        <v>4</v>
      </c>
      <c r="E6420">
        <f t="shared" si="1200"/>
        <v>72.400000000000006</v>
      </c>
      <c r="F6420">
        <f t="shared" ca="1" si="1201"/>
        <v>100</v>
      </c>
      <c r="G6420">
        <f t="shared" ca="1" si="1202"/>
        <v>5</v>
      </c>
      <c r="H6420">
        <f t="shared" ca="1" si="1203"/>
        <v>59</v>
      </c>
      <c r="I6420" s="6">
        <f t="shared" ca="1" si="1210"/>
        <v>0.4271600000000001</v>
      </c>
      <c r="J6420" s="18">
        <f t="shared" ca="1" si="1204"/>
        <v>1.2174060000000002</v>
      </c>
      <c r="K6420" s="7">
        <f t="shared" ca="1" si="1205"/>
        <v>1.2174060000000002</v>
      </c>
      <c r="L6420" s="55" t="str">
        <f t="shared" si="1206"/>
        <v>t6412</v>
      </c>
      <c r="M6420" s="56">
        <v>1</v>
      </c>
      <c r="N6420" s="79">
        <f t="shared" ca="1" si="1211"/>
        <v>1.2174060000000002</v>
      </c>
    </row>
    <row r="6421" spans="1:14">
      <c r="A6421">
        <v>6413</v>
      </c>
      <c r="B6421">
        <f t="shared" si="1207"/>
        <v>39</v>
      </c>
      <c r="C6421">
        <f t="shared" si="1208"/>
        <v>2</v>
      </c>
      <c r="D6421">
        <f t="shared" si="1209"/>
        <v>5</v>
      </c>
      <c r="E6421">
        <f t="shared" si="1200"/>
        <v>72.400000000000006</v>
      </c>
      <c r="F6421">
        <f t="shared" ca="1" si="1201"/>
        <v>100</v>
      </c>
      <c r="G6421">
        <f t="shared" ca="1" si="1202"/>
        <v>5</v>
      </c>
      <c r="H6421">
        <f t="shared" ca="1" si="1203"/>
        <v>65</v>
      </c>
      <c r="I6421" s="6">
        <f t="shared" ca="1" si="1210"/>
        <v>0.47060000000000002</v>
      </c>
      <c r="J6421" s="18">
        <f t="shared" ca="1" si="1204"/>
        <v>1.34121</v>
      </c>
      <c r="K6421" s="7">
        <f t="shared" ca="1" si="1205"/>
        <v>1.34121</v>
      </c>
      <c r="L6421" s="55" t="str">
        <f t="shared" si="1206"/>
        <v>t6413</v>
      </c>
      <c r="M6421" s="56">
        <v>1</v>
      </c>
      <c r="N6421" s="79">
        <f t="shared" ca="1" si="1211"/>
        <v>1.34121</v>
      </c>
    </row>
    <row r="6422" spans="1:14">
      <c r="A6422">
        <v>6414</v>
      </c>
      <c r="B6422">
        <f t="shared" si="1207"/>
        <v>39</v>
      </c>
      <c r="C6422">
        <f t="shared" si="1208"/>
        <v>2</v>
      </c>
      <c r="D6422">
        <f t="shared" si="1209"/>
        <v>6</v>
      </c>
      <c r="E6422">
        <f t="shared" si="1200"/>
        <v>72.400000000000006</v>
      </c>
      <c r="F6422">
        <f t="shared" ca="1" si="1201"/>
        <v>100</v>
      </c>
      <c r="G6422">
        <f t="shared" ca="1" si="1202"/>
        <v>5</v>
      </c>
      <c r="H6422">
        <f t="shared" ca="1" si="1203"/>
        <v>72</v>
      </c>
      <c r="I6422" s="6">
        <f t="shared" ca="1" si="1210"/>
        <v>0.52128000000000008</v>
      </c>
      <c r="J6422" s="18">
        <f t="shared" ca="1" si="1204"/>
        <v>1.4856480000000003</v>
      </c>
      <c r="K6422" s="7">
        <f t="shared" ca="1" si="1205"/>
        <v>1.4856480000000001</v>
      </c>
      <c r="L6422" s="55" t="str">
        <f t="shared" si="1206"/>
        <v>t6414</v>
      </c>
      <c r="M6422" s="56">
        <v>1</v>
      </c>
      <c r="N6422" s="79">
        <f t="shared" ca="1" si="1211"/>
        <v>1.4856480000000001</v>
      </c>
    </row>
    <row r="6423" spans="1:14">
      <c r="A6423">
        <v>6415</v>
      </c>
      <c r="B6423">
        <f t="shared" si="1207"/>
        <v>39</v>
      </c>
      <c r="C6423">
        <f t="shared" si="1208"/>
        <v>2</v>
      </c>
      <c r="D6423">
        <f t="shared" si="1209"/>
        <v>7</v>
      </c>
      <c r="E6423">
        <f t="shared" si="1200"/>
        <v>72.400000000000006</v>
      </c>
      <c r="F6423">
        <f t="shared" ca="1" si="1201"/>
        <v>100</v>
      </c>
      <c r="G6423">
        <f t="shared" ca="1" si="1202"/>
        <v>5</v>
      </c>
      <c r="H6423">
        <f t="shared" ca="1" si="1203"/>
        <v>85</v>
      </c>
      <c r="I6423" s="6">
        <f t="shared" ca="1" si="1210"/>
        <v>0.61540000000000006</v>
      </c>
      <c r="J6423" s="18">
        <f t="shared" ca="1" si="1204"/>
        <v>1.7538900000000002</v>
      </c>
      <c r="K6423" s="7">
        <f t="shared" ca="1" si="1205"/>
        <v>1.7538900000000002</v>
      </c>
      <c r="L6423" s="55" t="str">
        <f t="shared" si="1206"/>
        <v>t6415</v>
      </c>
      <c r="M6423" s="56">
        <v>1</v>
      </c>
      <c r="N6423" s="79">
        <f t="shared" ca="1" si="1211"/>
        <v>1.7538900000000002</v>
      </c>
    </row>
    <row r="6424" spans="1:14">
      <c r="A6424">
        <v>6416</v>
      </c>
      <c r="B6424">
        <f t="shared" si="1207"/>
        <v>39</v>
      </c>
      <c r="C6424">
        <f t="shared" si="1208"/>
        <v>2</v>
      </c>
      <c r="D6424">
        <f t="shared" si="1209"/>
        <v>8</v>
      </c>
      <c r="E6424">
        <f t="shared" si="1200"/>
        <v>72.400000000000006</v>
      </c>
      <c r="F6424">
        <f t="shared" ca="1" si="1201"/>
        <v>100</v>
      </c>
      <c r="G6424">
        <f t="shared" ca="1" si="1202"/>
        <v>5</v>
      </c>
      <c r="H6424">
        <f t="shared" ca="1" si="1203"/>
        <v>95</v>
      </c>
      <c r="I6424" s="6">
        <f t="shared" ca="1" si="1210"/>
        <v>0.68780000000000019</v>
      </c>
      <c r="J6424" s="18">
        <f t="shared" ca="1" si="1204"/>
        <v>1.9602300000000006</v>
      </c>
      <c r="K6424" s="7">
        <f t="shared" ca="1" si="1205"/>
        <v>1.9602300000000006</v>
      </c>
      <c r="L6424" s="55" t="str">
        <f t="shared" si="1206"/>
        <v>t6416</v>
      </c>
      <c r="M6424" s="56">
        <v>1</v>
      </c>
      <c r="N6424" s="79">
        <f t="shared" ca="1" si="1211"/>
        <v>1.9602300000000006</v>
      </c>
    </row>
    <row r="6425" spans="1:14">
      <c r="A6425">
        <v>6417</v>
      </c>
      <c r="B6425">
        <f t="shared" si="1207"/>
        <v>39</v>
      </c>
      <c r="C6425">
        <f t="shared" si="1208"/>
        <v>2</v>
      </c>
      <c r="D6425">
        <f t="shared" si="1209"/>
        <v>9</v>
      </c>
      <c r="E6425">
        <f t="shared" si="1200"/>
        <v>72.400000000000006</v>
      </c>
      <c r="F6425">
        <f t="shared" ca="1" si="1201"/>
        <v>100</v>
      </c>
      <c r="G6425">
        <f t="shared" ca="1" si="1202"/>
        <v>5</v>
      </c>
      <c r="H6425">
        <f t="shared" ca="1" si="1203"/>
        <v>99</v>
      </c>
      <c r="I6425" s="6">
        <f t="shared" ca="1" si="1210"/>
        <v>0.71676000000000006</v>
      </c>
      <c r="J6425" s="18">
        <f t="shared" ca="1" si="1204"/>
        <v>2.0427660000000003</v>
      </c>
      <c r="K6425" s="7">
        <f t="shared" ca="1" si="1205"/>
        <v>2.0427660000000003</v>
      </c>
      <c r="L6425" s="55" t="str">
        <f t="shared" si="1206"/>
        <v>t6417</v>
      </c>
      <c r="M6425" s="56">
        <v>1</v>
      </c>
      <c r="N6425" s="79">
        <f t="shared" ca="1" si="1211"/>
        <v>2.0427660000000003</v>
      </c>
    </row>
    <row r="6426" spans="1:14">
      <c r="A6426">
        <v>6418</v>
      </c>
      <c r="B6426">
        <f t="shared" si="1207"/>
        <v>39</v>
      </c>
      <c r="C6426">
        <f t="shared" si="1208"/>
        <v>2</v>
      </c>
      <c r="D6426">
        <f t="shared" si="1209"/>
        <v>10</v>
      </c>
      <c r="E6426">
        <f t="shared" si="1200"/>
        <v>72.400000000000006</v>
      </c>
      <c r="F6426">
        <f t="shared" ca="1" si="1201"/>
        <v>100</v>
      </c>
      <c r="G6426">
        <f t="shared" ca="1" si="1202"/>
        <v>5</v>
      </c>
      <c r="H6426">
        <f t="shared" ca="1" si="1203"/>
        <v>100</v>
      </c>
      <c r="I6426" s="6">
        <f t="shared" ca="1" si="1210"/>
        <v>0.72400000000000009</v>
      </c>
      <c r="J6426" s="18">
        <f t="shared" ca="1" si="1204"/>
        <v>2.0634000000000001</v>
      </c>
      <c r="K6426" s="7">
        <f t="shared" ca="1" si="1205"/>
        <v>2.0634000000000001</v>
      </c>
      <c r="L6426" s="55" t="str">
        <f t="shared" si="1206"/>
        <v>t6418</v>
      </c>
      <c r="M6426" s="56">
        <v>1</v>
      </c>
      <c r="N6426" s="79">
        <f t="shared" ca="1" si="1211"/>
        <v>2.0634000000000001</v>
      </c>
    </row>
    <row r="6427" spans="1:14">
      <c r="A6427">
        <v>6419</v>
      </c>
      <c r="B6427">
        <f t="shared" si="1207"/>
        <v>39</v>
      </c>
      <c r="C6427">
        <f t="shared" si="1208"/>
        <v>2</v>
      </c>
      <c r="D6427">
        <f t="shared" si="1209"/>
        <v>11</v>
      </c>
      <c r="E6427">
        <f t="shared" si="1200"/>
        <v>72.400000000000006</v>
      </c>
      <c r="F6427">
        <f t="shared" ca="1" si="1201"/>
        <v>100</v>
      </c>
      <c r="G6427">
        <f t="shared" ca="1" si="1202"/>
        <v>5</v>
      </c>
      <c r="H6427">
        <f t="shared" ca="1" si="1203"/>
        <v>99</v>
      </c>
      <c r="I6427" s="6">
        <f t="shared" ca="1" si="1210"/>
        <v>0.71676000000000006</v>
      </c>
      <c r="J6427" s="18">
        <f t="shared" ca="1" si="1204"/>
        <v>2.0427660000000003</v>
      </c>
      <c r="K6427" s="7">
        <f t="shared" ca="1" si="1205"/>
        <v>2.0427660000000003</v>
      </c>
      <c r="L6427" s="55" t="str">
        <f t="shared" si="1206"/>
        <v>t6419</v>
      </c>
      <c r="M6427" s="56">
        <v>1</v>
      </c>
      <c r="N6427" s="79">
        <f t="shared" ca="1" si="1211"/>
        <v>2.0427660000000003</v>
      </c>
    </row>
    <row r="6428" spans="1:14">
      <c r="A6428">
        <v>6420</v>
      </c>
      <c r="B6428">
        <f t="shared" si="1207"/>
        <v>39</v>
      </c>
      <c r="C6428">
        <f t="shared" si="1208"/>
        <v>2</v>
      </c>
      <c r="D6428">
        <f t="shared" si="1209"/>
        <v>12</v>
      </c>
      <c r="E6428">
        <f t="shared" si="1200"/>
        <v>72.400000000000006</v>
      </c>
      <c r="F6428">
        <f t="shared" ca="1" si="1201"/>
        <v>100</v>
      </c>
      <c r="G6428">
        <f t="shared" ca="1" si="1202"/>
        <v>5</v>
      </c>
      <c r="H6428">
        <f t="shared" ca="1" si="1203"/>
        <v>93</v>
      </c>
      <c r="I6428" s="6">
        <f t="shared" ca="1" si="1210"/>
        <v>0.67332000000000003</v>
      </c>
      <c r="J6428" s="18">
        <f t="shared" ca="1" si="1204"/>
        <v>1.9189620000000001</v>
      </c>
      <c r="K6428" s="7">
        <f t="shared" ca="1" si="1205"/>
        <v>1.9189619999999998</v>
      </c>
      <c r="L6428" s="55" t="str">
        <f t="shared" si="1206"/>
        <v>t6420</v>
      </c>
      <c r="M6428" s="56">
        <v>1</v>
      </c>
      <c r="N6428" s="79">
        <f t="shared" ca="1" si="1211"/>
        <v>1.9189619999999998</v>
      </c>
    </row>
    <row r="6429" spans="1:14">
      <c r="A6429">
        <v>6421</v>
      </c>
      <c r="B6429">
        <f t="shared" si="1207"/>
        <v>39</v>
      </c>
      <c r="C6429">
        <f t="shared" si="1208"/>
        <v>2</v>
      </c>
      <c r="D6429">
        <f t="shared" si="1209"/>
        <v>13</v>
      </c>
      <c r="E6429">
        <f t="shared" si="1200"/>
        <v>72.400000000000006</v>
      </c>
      <c r="F6429">
        <f t="shared" ca="1" si="1201"/>
        <v>100</v>
      </c>
      <c r="G6429">
        <f t="shared" ca="1" si="1202"/>
        <v>5</v>
      </c>
      <c r="H6429">
        <f t="shared" ca="1" si="1203"/>
        <v>92</v>
      </c>
      <c r="I6429" s="6">
        <f t="shared" ca="1" si="1210"/>
        <v>0.66608000000000001</v>
      </c>
      <c r="J6429" s="18">
        <f t="shared" ca="1" si="1204"/>
        <v>1.898328</v>
      </c>
      <c r="K6429" s="7">
        <f t="shared" ca="1" si="1205"/>
        <v>1.898328</v>
      </c>
      <c r="L6429" s="55" t="str">
        <f t="shared" si="1206"/>
        <v>t6421</v>
      </c>
      <c r="M6429" s="56">
        <v>1</v>
      </c>
      <c r="N6429" s="79">
        <f t="shared" ca="1" si="1211"/>
        <v>1.898328</v>
      </c>
    </row>
    <row r="6430" spans="1:14">
      <c r="A6430">
        <v>6422</v>
      </c>
      <c r="B6430">
        <f t="shared" si="1207"/>
        <v>39</v>
      </c>
      <c r="C6430">
        <f t="shared" si="1208"/>
        <v>2</v>
      </c>
      <c r="D6430">
        <f t="shared" si="1209"/>
        <v>14</v>
      </c>
      <c r="E6430">
        <f t="shared" si="1200"/>
        <v>72.400000000000006</v>
      </c>
      <c r="F6430">
        <f t="shared" ca="1" si="1201"/>
        <v>100</v>
      </c>
      <c r="G6430">
        <f t="shared" ca="1" si="1202"/>
        <v>5</v>
      </c>
      <c r="H6430">
        <f t="shared" ca="1" si="1203"/>
        <v>90</v>
      </c>
      <c r="I6430" s="6">
        <f t="shared" ca="1" si="1210"/>
        <v>0.65160000000000007</v>
      </c>
      <c r="J6430" s="18">
        <f t="shared" ca="1" si="1204"/>
        <v>1.8570600000000002</v>
      </c>
      <c r="K6430" s="7">
        <f t="shared" ca="1" si="1205"/>
        <v>1.8570600000000002</v>
      </c>
      <c r="L6430" s="55" t="str">
        <f t="shared" si="1206"/>
        <v>t6422</v>
      </c>
      <c r="M6430" s="56">
        <v>1</v>
      </c>
      <c r="N6430" s="79">
        <f t="shared" ca="1" si="1211"/>
        <v>1.8570600000000002</v>
      </c>
    </row>
    <row r="6431" spans="1:14">
      <c r="A6431">
        <v>6423</v>
      </c>
      <c r="B6431">
        <f t="shared" si="1207"/>
        <v>39</v>
      </c>
      <c r="C6431">
        <f t="shared" si="1208"/>
        <v>2</v>
      </c>
      <c r="D6431">
        <f t="shared" si="1209"/>
        <v>15</v>
      </c>
      <c r="E6431">
        <f t="shared" si="1200"/>
        <v>72.400000000000006</v>
      </c>
      <c r="F6431">
        <f t="shared" ca="1" si="1201"/>
        <v>100</v>
      </c>
      <c r="G6431">
        <f t="shared" ca="1" si="1202"/>
        <v>5</v>
      </c>
      <c r="H6431">
        <f t="shared" ca="1" si="1203"/>
        <v>88</v>
      </c>
      <c r="I6431" s="6">
        <f t="shared" ca="1" si="1210"/>
        <v>0.63712000000000013</v>
      </c>
      <c r="J6431" s="18">
        <f t="shared" ca="1" si="1204"/>
        <v>1.8157920000000005</v>
      </c>
      <c r="K6431" s="7">
        <f t="shared" ca="1" si="1205"/>
        <v>1.8157920000000005</v>
      </c>
      <c r="L6431" s="55" t="str">
        <f t="shared" si="1206"/>
        <v>t6423</v>
      </c>
      <c r="M6431" s="56">
        <v>1</v>
      </c>
      <c r="N6431" s="79">
        <f t="shared" ca="1" si="1211"/>
        <v>1.8157920000000005</v>
      </c>
    </row>
    <row r="6432" spans="1:14">
      <c r="A6432">
        <v>6424</v>
      </c>
      <c r="B6432">
        <f t="shared" si="1207"/>
        <v>39</v>
      </c>
      <c r="C6432">
        <f t="shared" si="1208"/>
        <v>2</v>
      </c>
      <c r="D6432">
        <f t="shared" si="1209"/>
        <v>16</v>
      </c>
      <c r="E6432">
        <f t="shared" si="1200"/>
        <v>72.400000000000006</v>
      </c>
      <c r="F6432">
        <f t="shared" ca="1" si="1201"/>
        <v>100</v>
      </c>
      <c r="G6432">
        <f t="shared" ca="1" si="1202"/>
        <v>5</v>
      </c>
      <c r="H6432">
        <f t="shared" ca="1" si="1203"/>
        <v>90</v>
      </c>
      <c r="I6432" s="6">
        <f t="shared" ca="1" si="1210"/>
        <v>0.65160000000000007</v>
      </c>
      <c r="J6432" s="18">
        <f t="shared" ca="1" si="1204"/>
        <v>1.8570600000000002</v>
      </c>
      <c r="K6432" s="7">
        <f t="shared" ca="1" si="1205"/>
        <v>1.8570600000000002</v>
      </c>
      <c r="L6432" s="55" t="str">
        <f t="shared" si="1206"/>
        <v>t6424</v>
      </c>
      <c r="M6432" s="56">
        <v>1</v>
      </c>
      <c r="N6432" s="79">
        <f t="shared" ca="1" si="1211"/>
        <v>1.8570600000000002</v>
      </c>
    </row>
    <row r="6433" spans="1:14">
      <c r="A6433">
        <v>6425</v>
      </c>
      <c r="B6433">
        <f t="shared" si="1207"/>
        <v>39</v>
      </c>
      <c r="C6433">
        <f t="shared" si="1208"/>
        <v>2</v>
      </c>
      <c r="D6433">
        <f t="shared" si="1209"/>
        <v>17</v>
      </c>
      <c r="E6433">
        <f t="shared" si="1200"/>
        <v>72.400000000000006</v>
      </c>
      <c r="F6433">
        <f t="shared" ca="1" si="1201"/>
        <v>100</v>
      </c>
      <c r="G6433">
        <f t="shared" ca="1" si="1202"/>
        <v>5</v>
      </c>
      <c r="H6433">
        <f t="shared" ca="1" si="1203"/>
        <v>92</v>
      </c>
      <c r="I6433" s="6">
        <f t="shared" ca="1" si="1210"/>
        <v>0.66608000000000001</v>
      </c>
      <c r="J6433" s="18">
        <f t="shared" ca="1" si="1204"/>
        <v>1.898328</v>
      </c>
      <c r="K6433" s="7">
        <f t="shared" ca="1" si="1205"/>
        <v>1.898328</v>
      </c>
      <c r="L6433" s="55" t="str">
        <f t="shared" si="1206"/>
        <v>t6425</v>
      </c>
      <c r="M6433" s="56">
        <v>1</v>
      </c>
      <c r="N6433" s="79">
        <f t="shared" ca="1" si="1211"/>
        <v>1.898328</v>
      </c>
    </row>
    <row r="6434" spans="1:14">
      <c r="A6434">
        <v>6426</v>
      </c>
      <c r="B6434">
        <f t="shared" si="1207"/>
        <v>39</v>
      </c>
      <c r="C6434">
        <f t="shared" si="1208"/>
        <v>2</v>
      </c>
      <c r="D6434">
        <f t="shared" si="1209"/>
        <v>18</v>
      </c>
      <c r="E6434">
        <f t="shared" si="1200"/>
        <v>72.400000000000006</v>
      </c>
      <c r="F6434">
        <f t="shared" ca="1" si="1201"/>
        <v>100</v>
      </c>
      <c r="G6434">
        <f t="shared" ca="1" si="1202"/>
        <v>5</v>
      </c>
      <c r="H6434">
        <f t="shared" ca="1" si="1203"/>
        <v>96</v>
      </c>
      <c r="I6434" s="6">
        <f t="shared" ca="1" si="1210"/>
        <v>0.6950400000000001</v>
      </c>
      <c r="J6434" s="18">
        <f t="shared" ca="1" si="1204"/>
        <v>1.9808640000000004</v>
      </c>
      <c r="K6434" s="7">
        <f t="shared" ca="1" si="1205"/>
        <v>1.9808640000000004</v>
      </c>
      <c r="L6434" s="55" t="str">
        <f t="shared" si="1206"/>
        <v>t6426</v>
      </c>
      <c r="M6434" s="56">
        <v>1</v>
      </c>
      <c r="N6434" s="79">
        <f t="shared" ca="1" si="1211"/>
        <v>1.9808640000000004</v>
      </c>
    </row>
    <row r="6435" spans="1:14">
      <c r="A6435">
        <v>6427</v>
      </c>
      <c r="B6435">
        <f t="shared" si="1207"/>
        <v>39</v>
      </c>
      <c r="C6435">
        <f t="shared" si="1208"/>
        <v>2</v>
      </c>
      <c r="D6435">
        <f t="shared" si="1209"/>
        <v>19</v>
      </c>
      <c r="E6435">
        <f t="shared" si="1200"/>
        <v>72.400000000000006</v>
      </c>
      <c r="F6435">
        <f t="shared" ca="1" si="1201"/>
        <v>100</v>
      </c>
      <c r="G6435">
        <f t="shared" ca="1" si="1202"/>
        <v>5</v>
      </c>
      <c r="H6435">
        <f t="shared" ca="1" si="1203"/>
        <v>98</v>
      </c>
      <c r="I6435" s="6">
        <f t="shared" ca="1" si="1210"/>
        <v>0.70952000000000015</v>
      </c>
      <c r="J6435" s="18">
        <f t="shared" ca="1" si="1204"/>
        <v>2.0221320000000005</v>
      </c>
      <c r="K6435" s="7">
        <f t="shared" ca="1" si="1205"/>
        <v>2.0221320000000005</v>
      </c>
      <c r="L6435" s="55" t="str">
        <f t="shared" si="1206"/>
        <v>t6427</v>
      </c>
      <c r="M6435" s="56">
        <v>1</v>
      </c>
      <c r="N6435" s="79">
        <f t="shared" ca="1" si="1211"/>
        <v>2.0221320000000005</v>
      </c>
    </row>
    <row r="6436" spans="1:14">
      <c r="A6436">
        <v>6428</v>
      </c>
      <c r="B6436">
        <f t="shared" si="1207"/>
        <v>39</v>
      </c>
      <c r="C6436">
        <f t="shared" si="1208"/>
        <v>2</v>
      </c>
      <c r="D6436">
        <f t="shared" si="1209"/>
        <v>20</v>
      </c>
      <c r="E6436">
        <f t="shared" si="1200"/>
        <v>72.400000000000006</v>
      </c>
      <c r="F6436">
        <f t="shared" ca="1" si="1201"/>
        <v>100</v>
      </c>
      <c r="G6436">
        <f t="shared" ca="1" si="1202"/>
        <v>5</v>
      </c>
      <c r="H6436">
        <f t="shared" ca="1" si="1203"/>
        <v>96</v>
      </c>
      <c r="I6436" s="6">
        <f t="shared" ca="1" si="1210"/>
        <v>0.6950400000000001</v>
      </c>
      <c r="J6436" s="18">
        <f t="shared" ca="1" si="1204"/>
        <v>1.9808640000000004</v>
      </c>
      <c r="K6436" s="7">
        <f t="shared" ca="1" si="1205"/>
        <v>1.9808640000000004</v>
      </c>
      <c r="L6436" s="55" t="str">
        <f t="shared" si="1206"/>
        <v>t6428</v>
      </c>
      <c r="M6436" s="56">
        <v>1</v>
      </c>
      <c r="N6436" s="79">
        <f t="shared" ca="1" si="1211"/>
        <v>1.9808640000000004</v>
      </c>
    </row>
    <row r="6437" spans="1:14">
      <c r="A6437">
        <v>6429</v>
      </c>
      <c r="B6437">
        <f t="shared" si="1207"/>
        <v>39</v>
      </c>
      <c r="C6437">
        <f t="shared" si="1208"/>
        <v>2</v>
      </c>
      <c r="D6437">
        <f t="shared" si="1209"/>
        <v>21</v>
      </c>
      <c r="E6437">
        <f t="shared" si="1200"/>
        <v>72.400000000000006</v>
      </c>
      <c r="F6437">
        <f t="shared" ca="1" si="1201"/>
        <v>100</v>
      </c>
      <c r="G6437">
        <f t="shared" ca="1" si="1202"/>
        <v>5</v>
      </c>
      <c r="H6437">
        <f t="shared" ca="1" si="1203"/>
        <v>90</v>
      </c>
      <c r="I6437" s="6">
        <f t="shared" ca="1" si="1210"/>
        <v>0.65160000000000007</v>
      </c>
      <c r="J6437" s="18">
        <f t="shared" ca="1" si="1204"/>
        <v>1.8570600000000002</v>
      </c>
      <c r="K6437" s="7">
        <f t="shared" ca="1" si="1205"/>
        <v>1.8570600000000002</v>
      </c>
      <c r="L6437" s="55" t="str">
        <f t="shared" si="1206"/>
        <v>t6429</v>
      </c>
      <c r="M6437" s="56">
        <v>1</v>
      </c>
      <c r="N6437" s="79">
        <f t="shared" ca="1" si="1211"/>
        <v>1.8570600000000002</v>
      </c>
    </row>
    <row r="6438" spans="1:14">
      <c r="A6438">
        <v>6430</v>
      </c>
      <c r="B6438">
        <f t="shared" si="1207"/>
        <v>39</v>
      </c>
      <c r="C6438">
        <f t="shared" si="1208"/>
        <v>2</v>
      </c>
      <c r="D6438">
        <f t="shared" si="1209"/>
        <v>22</v>
      </c>
      <c r="E6438">
        <f t="shared" si="1200"/>
        <v>72.400000000000006</v>
      </c>
      <c r="F6438">
        <f t="shared" ca="1" si="1201"/>
        <v>100</v>
      </c>
      <c r="G6438">
        <f t="shared" ca="1" si="1202"/>
        <v>5</v>
      </c>
      <c r="H6438">
        <f t="shared" ca="1" si="1203"/>
        <v>80</v>
      </c>
      <c r="I6438" s="6">
        <f t="shared" ca="1" si="1210"/>
        <v>0.57920000000000005</v>
      </c>
      <c r="J6438" s="18">
        <f t="shared" ca="1" si="1204"/>
        <v>1.6507200000000002</v>
      </c>
      <c r="K6438" s="7">
        <f t="shared" ca="1" si="1205"/>
        <v>1.6507200000000002</v>
      </c>
      <c r="L6438" s="55" t="str">
        <f t="shared" si="1206"/>
        <v>t6430</v>
      </c>
      <c r="M6438" s="56">
        <v>1</v>
      </c>
      <c r="N6438" s="79">
        <f t="shared" ca="1" si="1211"/>
        <v>1.6507200000000002</v>
      </c>
    </row>
    <row r="6439" spans="1:14">
      <c r="A6439">
        <v>6431</v>
      </c>
      <c r="B6439">
        <f t="shared" si="1207"/>
        <v>39</v>
      </c>
      <c r="C6439">
        <f t="shared" si="1208"/>
        <v>2</v>
      </c>
      <c r="D6439">
        <f t="shared" si="1209"/>
        <v>23</v>
      </c>
      <c r="E6439">
        <f t="shared" si="1200"/>
        <v>72.400000000000006</v>
      </c>
      <c r="F6439">
        <f t="shared" ca="1" si="1201"/>
        <v>100</v>
      </c>
      <c r="G6439">
        <f t="shared" ca="1" si="1202"/>
        <v>5</v>
      </c>
      <c r="H6439">
        <f t="shared" ca="1" si="1203"/>
        <v>70</v>
      </c>
      <c r="I6439" s="6">
        <f t="shared" ca="1" si="1210"/>
        <v>0.50680000000000003</v>
      </c>
      <c r="J6439" s="18">
        <f t="shared" ca="1" si="1204"/>
        <v>1.4443800000000002</v>
      </c>
      <c r="K6439" s="7">
        <f t="shared" ca="1" si="1205"/>
        <v>1.4443800000000002</v>
      </c>
      <c r="L6439" s="55" t="str">
        <f t="shared" si="1206"/>
        <v>t6431</v>
      </c>
      <c r="M6439" s="56">
        <v>1</v>
      </c>
      <c r="N6439" s="79">
        <f t="shared" ca="1" si="1211"/>
        <v>1.4443800000000002</v>
      </c>
    </row>
    <row r="6440" spans="1:14">
      <c r="A6440">
        <v>6432</v>
      </c>
      <c r="B6440">
        <f t="shared" si="1207"/>
        <v>39</v>
      </c>
      <c r="C6440">
        <f t="shared" si="1208"/>
        <v>3</v>
      </c>
      <c r="D6440">
        <f t="shared" si="1209"/>
        <v>0</v>
      </c>
      <c r="E6440">
        <f t="shared" si="1200"/>
        <v>72.400000000000006</v>
      </c>
      <c r="F6440">
        <f t="shared" ca="1" si="1201"/>
        <v>98</v>
      </c>
      <c r="G6440">
        <f t="shared" ca="1" si="1202"/>
        <v>5</v>
      </c>
      <c r="H6440">
        <f t="shared" ca="1" si="1203"/>
        <v>63</v>
      </c>
      <c r="I6440" s="6">
        <f t="shared" ca="1" si="1210"/>
        <v>0.44699760000000011</v>
      </c>
      <c r="J6440" s="18">
        <f t="shared" ca="1" si="1204"/>
        <v>1.2739431600000004</v>
      </c>
      <c r="K6440" s="7">
        <f t="shared" ca="1" si="1205"/>
        <v>1.2739431600000004</v>
      </c>
      <c r="L6440" s="55" t="str">
        <f t="shared" si="1206"/>
        <v>t6432</v>
      </c>
      <c r="M6440" s="56">
        <v>1</v>
      </c>
      <c r="N6440" s="79">
        <f t="shared" ca="1" si="1211"/>
        <v>1.2739431600000004</v>
      </c>
    </row>
    <row r="6441" spans="1:14">
      <c r="A6441">
        <v>6433</v>
      </c>
      <c r="B6441">
        <f t="shared" si="1207"/>
        <v>39</v>
      </c>
      <c r="C6441">
        <f t="shared" si="1208"/>
        <v>3</v>
      </c>
      <c r="D6441">
        <f t="shared" si="1209"/>
        <v>1</v>
      </c>
      <c r="E6441">
        <f t="shared" si="1200"/>
        <v>72.400000000000006</v>
      </c>
      <c r="F6441">
        <f t="shared" ca="1" si="1201"/>
        <v>98</v>
      </c>
      <c r="G6441">
        <f t="shared" ca="1" si="1202"/>
        <v>5</v>
      </c>
      <c r="H6441">
        <f t="shared" ca="1" si="1203"/>
        <v>62</v>
      </c>
      <c r="I6441" s="6">
        <f t="shared" ca="1" si="1210"/>
        <v>0.43990240000000008</v>
      </c>
      <c r="J6441" s="18">
        <f t="shared" ca="1" si="1204"/>
        <v>1.2537218400000003</v>
      </c>
      <c r="K6441" s="7">
        <f t="shared" ca="1" si="1205"/>
        <v>1.2537218400000003</v>
      </c>
      <c r="L6441" s="55" t="str">
        <f t="shared" si="1206"/>
        <v>t6433</v>
      </c>
      <c r="M6441" s="56">
        <v>1</v>
      </c>
      <c r="N6441" s="79">
        <f t="shared" ca="1" si="1211"/>
        <v>1.2537218400000003</v>
      </c>
    </row>
    <row r="6442" spans="1:14">
      <c r="A6442">
        <v>6434</v>
      </c>
      <c r="B6442">
        <f t="shared" si="1207"/>
        <v>39</v>
      </c>
      <c r="C6442">
        <f t="shared" si="1208"/>
        <v>3</v>
      </c>
      <c r="D6442">
        <f t="shared" si="1209"/>
        <v>2</v>
      </c>
      <c r="E6442">
        <f t="shared" si="1200"/>
        <v>72.400000000000006</v>
      </c>
      <c r="F6442">
        <f t="shared" ca="1" si="1201"/>
        <v>98</v>
      </c>
      <c r="G6442">
        <f t="shared" ca="1" si="1202"/>
        <v>5</v>
      </c>
      <c r="H6442">
        <f t="shared" ca="1" si="1203"/>
        <v>60</v>
      </c>
      <c r="I6442" s="6">
        <f t="shared" ca="1" si="1210"/>
        <v>0.42571200000000009</v>
      </c>
      <c r="J6442" s="18">
        <f t="shared" ca="1" si="1204"/>
        <v>1.2132792000000003</v>
      </c>
      <c r="K6442" s="7">
        <f t="shared" ca="1" si="1205"/>
        <v>1.2132792000000003</v>
      </c>
      <c r="L6442" s="55" t="str">
        <f t="shared" si="1206"/>
        <v>t6434</v>
      </c>
      <c r="M6442" s="56">
        <v>1</v>
      </c>
      <c r="N6442" s="79">
        <f t="shared" ca="1" si="1211"/>
        <v>1.2132792000000003</v>
      </c>
    </row>
    <row r="6443" spans="1:14">
      <c r="A6443">
        <v>6435</v>
      </c>
      <c r="B6443">
        <f t="shared" si="1207"/>
        <v>39</v>
      </c>
      <c r="C6443">
        <f t="shared" si="1208"/>
        <v>3</v>
      </c>
      <c r="D6443">
        <f t="shared" si="1209"/>
        <v>3</v>
      </c>
      <c r="E6443">
        <f t="shared" si="1200"/>
        <v>72.400000000000006</v>
      </c>
      <c r="F6443">
        <f t="shared" ca="1" si="1201"/>
        <v>98</v>
      </c>
      <c r="G6443">
        <f t="shared" ca="1" si="1202"/>
        <v>5</v>
      </c>
      <c r="H6443">
        <f t="shared" ca="1" si="1203"/>
        <v>58</v>
      </c>
      <c r="I6443" s="6">
        <f t="shared" ca="1" si="1210"/>
        <v>0.4115216000000001</v>
      </c>
      <c r="J6443" s="18">
        <f t="shared" ca="1" si="1204"/>
        <v>1.1728365600000004</v>
      </c>
      <c r="K6443" s="7">
        <f t="shared" ca="1" si="1205"/>
        <v>1.1728365600000004</v>
      </c>
      <c r="L6443" s="55" t="str">
        <f t="shared" si="1206"/>
        <v>t6435</v>
      </c>
      <c r="M6443" s="56">
        <v>1</v>
      </c>
      <c r="N6443" s="79">
        <f t="shared" ca="1" si="1211"/>
        <v>1.1728365600000004</v>
      </c>
    </row>
    <row r="6444" spans="1:14">
      <c r="A6444">
        <v>6436</v>
      </c>
      <c r="B6444">
        <f t="shared" si="1207"/>
        <v>39</v>
      </c>
      <c r="C6444">
        <f t="shared" si="1208"/>
        <v>3</v>
      </c>
      <c r="D6444">
        <f t="shared" si="1209"/>
        <v>4</v>
      </c>
      <c r="E6444">
        <f t="shared" si="1200"/>
        <v>72.400000000000006</v>
      </c>
      <c r="F6444">
        <f t="shared" ca="1" si="1201"/>
        <v>98</v>
      </c>
      <c r="G6444">
        <f t="shared" ca="1" si="1202"/>
        <v>5</v>
      </c>
      <c r="H6444">
        <f t="shared" ca="1" si="1203"/>
        <v>59</v>
      </c>
      <c r="I6444" s="6">
        <f t="shared" ca="1" si="1210"/>
        <v>0.41861680000000007</v>
      </c>
      <c r="J6444" s="18">
        <f t="shared" ca="1" si="1204"/>
        <v>1.1930578800000002</v>
      </c>
      <c r="K6444" s="7">
        <f t="shared" ca="1" si="1205"/>
        <v>1.1930578800000002</v>
      </c>
      <c r="L6444" s="55" t="str">
        <f t="shared" si="1206"/>
        <v>t6436</v>
      </c>
      <c r="M6444" s="56">
        <v>1</v>
      </c>
      <c r="N6444" s="79">
        <f t="shared" ca="1" si="1211"/>
        <v>1.1930578800000002</v>
      </c>
    </row>
    <row r="6445" spans="1:14">
      <c r="A6445">
        <v>6437</v>
      </c>
      <c r="B6445">
        <f t="shared" si="1207"/>
        <v>39</v>
      </c>
      <c r="C6445">
        <f t="shared" si="1208"/>
        <v>3</v>
      </c>
      <c r="D6445">
        <f t="shared" si="1209"/>
        <v>5</v>
      </c>
      <c r="E6445">
        <f t="shared" si="1200"/>
        <v>72.400000000000006</v>
      </c>
      <c r="F6445">
        <f t="shared" ca="1" si="1201"/>
        <v>98</v>
      </c>
      <c r="G6445">
        <f t="shared" ca="1" si="1202"/>
        <v>5</v>
      </c>
      <c r="H6445">
        <f t="shared" ca="1" si="1203"/>
        <v>65</v>
      </c>
      <c r="I6445" s="6">
        <f t="shared" ca="1" si="1210"/>
        <v>0.4611880000000001</v>
      </c>
      <c r="J6445" s="18">
        <f t="shared" ca="1" si="1204"/>
        <v>1.3143858000000004</v>
      </c>
      <c r="K6445" s="7">
        <f t="shared" ca="1" si="1205"/>
        <v>1.3143858000000004</v>
      </c>
      <c r="L6445" s="55" t="str">
        <f t="shared" si="1206"/>
        <v>t6437</v>
      </c>
      <c r="M6445" s="56">
        <v>1</v>
      </c>
      <c r="N6445" s="79">
        <f t="shared" ca="1" si="1211"/>
        <v>1.3143858000000004</v>
      </c>
    </row>
    <row r="6446" spans="1:14">
      <c r="A6446">
        <v>6438</v>
      </c>
      <c r="B6446">
        <f t="shared" si="1207"/>
        <v>39</v>
      </c>
      <c r="C6446">
        <f t="shared" si="1208"/>
        <v>3</v>
      </c>
      <c r="D6446">
        <f t="shared" si="1209"/>
        <v>6</v>
      </c>
      <c r="E6446">
        <f t="shared" si="1200"/>
        <v>72.400000000000006</v>
      </c>
      <c r="F6446">
        <f t="shared" ca="1" si="1201"/>
        <v>98</v>
      </c>
      <c r="G6446">
        <f t="shared" ca="1" si="1202"/>
        <v>5</v>
      </c>
      <c r="H6446">
        <f t="shared" ca="1" si="1203"/>
        <v>72</v>
      </c>
      <c r="I6446" s="6">
        <f t="shared" ca="1" si="1210"/>
        <v>0.51085440000000015</v>
      </c>
      <c r="J6446" s="18">
        <f t="shared" ca="1" si="1204"/>
        <v>1.4559350400000004</v>
      </c>
      <c r="K6446" s="7">
        <f t="shared" ca="1" si="1205"/>
        <v>1.4559350400000004</v>
      </c>
      <c r="L6446" s="55" t="str">
        <f t="shared" si="1206"/>
        <v>t6438</v>
      </c>
      <c r="M6446" s="56">
        <v>1</v>
      </c>
      <c r="N6446" s="79">
        <f t="shared" ca="1" si="1211"/>
        <v>1.4559350400000004</v>
      </c>
    </row>
    <row r="6447" spans="1:14">
      <c r="A6447">
        <v>6439</v>
      </c>
      <c r="B6447">
        <f t="shared" si="1207"/>
        <v>39</v>
      </c>
      <c r="C6447">
        <f t="shared" si="1208"/>
        <v>3</v>
      </c>
      <c r="D6447">
        <f t="shared" si="1209"/>
        <v>7</v>
      </c>
      <c r="E6447">
        <f t="shared" si="1200"/>
        <v>72.400000000000006</v>
      </c>
      <c r="F6447">
        <f t="shared" ca="1" si="1201"/>
        <v>98</v>
      </c>
      <c r="G6447">
        <f t="shared" ca="1" si="1202"/>
        <v>5</v>
      </c>
      <c r="H6447">
        <f t="shared" ca="1" si="1203"/>
        <v>85</v>
      </c>
      <c r="I6447" s="6">
        <f t="shared" ca="1" si="1210"/>
        <v>0.60309200000000007</v>
      </c>
      <c r="J6447" s="18">
        <f t="shared" ca="1" si="1204"/>
        <v>1.7188122000000003</v>
      </c>
      <c r="K6447" s="7">
        <f t="shared" ca="1" si="1205"/>
        <v>1.7188122000000003</v>
      </c>
      <c r="L6447" s="55" t="str">
        <f t="shared" si="1206"/>
        <v>t6439</v>
      </c>
      <c r="M6447" s="56">
        <v>1</v>
      </c>
      <c r="N6447" s="79">
        <f t="shared" ca="1" si="1211"/>
        <v>1.7188122000000003</v>
      </c>
    </row>
    <row r="6448" spans="1:14">
      <c r="A6448">
        <v>6440</v>
      </c>
      <c r="B6448">
        <f t="shared" si="1207"/>
        <v>39</v>
      </c>
      <c r="C6448">
        <f t="shared" si="1208"/>
        <v>3</v>
      </c>
      <c r="D6448">
        <f t="shared" si="1209"/>
        <v>8</v>
      </c>
      <c r="E6448">
        <f t="shared" si="1200"/>
        <v>72.400000000000006</v>
      </c>
      <c r="F6448">
        <f t="shared" ca="1" si="1201"/>
        <v>98</v>
      </c>
      <c r="G6448">
        <f t="shared" ca="1" si="1202"/>
        <v>5</v>
      </c>
      <c r="H6448">
        <f t="shared" ca="1" si="1203"/>
        <v>95</v>
      </c>
      <c r="I6448" s="6">
        <f t="shared" ca="1" si="1210"/>
        <v>0.67404400000000009</v>
      </c>
      <c r="J6448" s="18">
        <f t="shared" ca="1" si="1204"/>
        <v>1.9210254000000002</v>
      </c>
      <c r="K6448" s="7">
        <f t="shared" ca="1" si="1205"/>
        <v>1.9210254000000002</v>
      </c>
      <c r="L6448" s="55" t="str">
        <f t="shared" si="1206"/>
        <v>t6440</v>
      </c>
      <c r="M6448" s="56">
        <v>1</v>
      </c>
      <c r="N6448" s="79">
        <f t="shared" ca="1" si="1211"/>
        <v>1.9210254000000002</v>
      </c>
    </row>
    <row r="6449" spans="1:14">
      <c r="A6449">
        <v>6441</v>
      </c>
      <c r="B6449">
        <f t="shared" si="1207"/>
        <v>39</v>
      </c>
      <c r="C6449">
        <f t="shared" si="1208"/>
        <v>3</v>
      </c>
      <c r="D6449">
        <f t="shared" si="1209"/>
        <v>9</v>
      </c>
      <c r="E6449">
        <f t="shared" si="1200"/>
        <v>72.400000000000006</v>
      </c>
      <c r="F6449">
        <f t="shared" ca="1" si="1201"/>
        <v>98</v>
      </c>
      <c r="G6449">
        <f t="shared" ca="1" si="1202"/>
        <v>5</v>
      </c>
      <c r="H6449">
        <f t="shared" ca="1" si="1203"/>
        <v>99</v>
      </c>
      <c r="I6449" s="6">
        <f t="shared" ca="1" si="1210"/>
        <v>0.70242480000000018</v>
      </c>
      <c r="J6449" s="18">
        <f t="shared" ca="1" si="1204"/>
        <v>2.0019106800000004</v>
      </c>
      <c r="K6449" s="7">
        <f t="shared" ca="1" si="1205"/>
        <v>2.0019106800000004</v>
      </c>
      <c r="L6449" s="55" t="str">
        <f t="shared" si="1206"/>
        <v>t6441</v>
      </c>
      <c r="M6449" s="56">
        <v>1</v>
      </c>
      <c r="N6449" s="79">
        <f t="shared" ca="1" si="1211"/>
        <v>2.0019106800000004</v>
      </c>
    </row>
    <row r="6450" spans="1:14">
      <c r="A6450">
        <v>6442</v>
      </c>
      <c r="B6450">
        <f t="shared" si="1207"/>
        <v>39</v>
      </c>
      <c r="C6450">
        <f t="shared" si="1208"/>
        <v>3</v>
      </c>
      <c r="D6450">
        <f t="shared" si="1209"/>
        <v>10</v>
      </c>
      <c r="E6450">
        <f t="shared" si="1200"/>
        <v>72.400000000000006</v>
      </c>
      <c r="F6450">
        <f t="shared" ca="1" si="1201"/>
        <v>98</v>
      </c>
      <c r="G6450">
        <f t="shared" ca="1" si="1202"/>
        <v>5</v>
      </c>
      <c r="H6450">
        <f t="shared" ca="1" si="1203"/>
        <v>100</v>
      </c>
      <c r="I6450" s="6">
        <f t="shared" ca="1" si="1210"/>
        <v>0.70952000000000015</v>
      </c>
      <c r="J6450" s="18">
        <f t="shared" ca="1" si="1204"/>
        <v>2.0221320000000005</v>
      </c>
      <c r="K6450" s="7">
        <f t="shared" ca="1" si="1205"/>
        <v>2.0221320000000005</v>
      </c>
      <c r="L6450" s="55" t="str">
        <f t="shared" si="1206"/>
        <v>t6442</v>
      </c>
      <c r="M6450" s="56">
        <v>1</v>
      </c>
      <c r="N6450" s="79">
        <f t="shared" ca="1" si="1211"/>
        <v>2.0221320000000005</v>
      </c>
    </row>
    <row r="6451" spans="1:14">
      <c r="A6451">
        <v>6443</v>
      </c>
      <c r="B6451">
        <f t="shared" si="1207"/>
        <v>39</v>
      </c>
      <c r="C6451">
        <f t="shared" si="1208"/>
        <v>3</v>
      </c>
      <c r="D6451">
        <f t="shared" si="1209"/>
        <v>11</v>
      </c>
      <c r="E6451">
        <f t="shared" si="1200"/>
        <v>72.400000000000006</v>
      </c>
      <c r="F6451">
        <f t="shared" ca="1" si="1201"/>
        <v>98</v>
      </c>
      <c r="G6451">
        <f t="shared" ca="1" si="1202"/>
        <v>5</v>
      </c>
      <c r="H6451">
        <f t="shared" ca="1" si="1203"/>
        <v>99</v>
      </c>
      <c r="I6451" s="6">
        <f t="shared" ca="1" si="1210"/>
        <v>0.70242480000000018</v>
      </c>
      <c r="J6451" s="18">
        <f t="shared" ca="1" si="1204"/>
        <v>2.0019106800000004</v>
      </c>
      <c r="K6451" s="7">
        <f t="shared" ca="1" si="1205"/>
        <v>2.0019106800000004</v>
      </c>
      <c r="L6451" s="55" t="str">
        <f t="shared" si="1206"/>
        <v>t6443</v>
      </c>
      <c r="M6451" s="56">
        <v>1</v>
      </c>
      <c r="N6451" s="79">
        <f t="shared" ca="1" si="1211"/>
        <v>2.0019106800000004</v>
      </c>
    </row>
    <row r="6452" spans="1:14">
      <c r="A6452">
        <v>6444</v>
      </c>
      <c r="B6452">
        <f t="shared" si="1207"/>
        <v>39</v>
      </c>
      <c r="C6452">
        <f t="shared" si="1208"/>
        <v>3</v>
      </c>
      <c r="D6452">
        <f t="shared" si="1209"/>
        <v>12</v>
      </c>
      <c r="E6452">
        <f t="shared" si="1200"/>
        <v>72.400000000000006</v>
      </c>
      <c r="F6452">
        <f t="shared" ca="1" si="1201"/>
        <v>98</v>
      </c>
      <c r="G6452">
        <f t="shared" ca="1" si="1202"/>
        <v>5</v>
      </c>
      <c r="H6452">
        <f t="shared" ca="1" si="1203"/>
        <v>93</v>
      </c>
      <c r="I6452" s="6">
        <f t="shared" ca="1" si="1210"/>
        <v>0.65985360000000015</v>
      </c>
      <c r="J6452" s="18">
        <f t="shared" ca="1" si="1204"/>
        <v>1.8805827600000005</v>
      </c>
      <c r="K6452" s="7">
        <f t="shared" ca="1" si="1205"/>
        <v>1.8805827600000005</v>
      </c>
      <c r="L6452" s="55" t="str">
        <f t="shared" si="1206"/>
        <v>t6444</v>
      </c>
      <c r="M6452" s="56">
        <v>1</v>
      </c>
      <c r="N6452" s="79">
        <f t="shared" ca="1" si="1211"/>
        <v>1.8805827600000005</v>
      </c>
    </row>
    <row r="6453" spans="1:14">
      <c r="A6453">
        <v>6445</v>
      </c>
      <c r="B6453">
        <f t="shared" si="1207"/>
        <v>39</v>
      </c>
      <c r="C6453">
        <f t="shared" si="1208"/>
        <v>3</v>
      </c>
      <c r="D6453">
        <f t="shared" si="1209"/>
        <v>13</v>
      </c>
      <c r="E6453">
        <f t="shared" si="1200"/>
        <v>72.400000000000006</v>
      </c>
      <c r="F6453">
        <f t="shared" ca="1" si="1201"/>
        <v>98</v>
      </c>
      <c r="G6453">
        <f t="shared" ca="1" si="1202"/>
        <v>5</v>
      </c>
      <c r="H6453">
        <f t="shared" ca="1" si="1203"/>
        <v>92</v>
      </c>
      <c r="I6453" s="6">
        <f t="shared" ca="1" si="1210"/>
        <v>0.65275840000000018</v>
      </c>
      <c r="J6453" s="18">
        <f t="shared" ca="1" si="1204"/>
        <v>1.8603614400000006</v>
      </c>
      <c r="K6453" s="7">
        <f t="shared" ca="1" si="1205"/>
        <v>1.8603614400000006</v>
      </c>
      <c r="L6453" s="55" t="str">
        <f t="shared" si="1206"/>
        <v>t6445</v>
      </c>
      <c r="M6453" s="56">
        <v>1</v>
      </c>
      <c r="N6453" s="79">
        <f t="shared" ca="1" si="1211"/>
        <v>1.8603614400000006</v>
      </c>
    </row>
    <row r="6454" spans="1:14">
      <c r="A6454">
        <v>6446</v>
      </c>
      <c r="B6454">
        <f t="shared" si="1207"/>
        <v>39</v>
      </c>
      <c r="C6454">
        <f t="shared" si="1208"/>
        <v>3</v>
      </c>
      <c r="D6454">
        <f t="shared" si="1209"/>
        <v>14</v>
      </c>
      <c r="E6454">
        <f t="shared" si="1200"/>
        <v>72.400000000000006</v>
      </c>
      <c r="F6454">
        <f t="shared" ca="1" si="1201"/>
        <v>98</v>
      </c>
      <c r="G6454">
        <f t="shared" ca="1" si="1202"/>
        <v>5</v>
      </c>
      <c r="H6454">
        <f t="shared" ca="1" si="1203"/>
        <v>90</v>
      </c>
      <c r="I6454" s="6">
        <f t="shared" ca="1" si="1210"/>
        <v>0.63856800000000014</v>
      </c>
      <c r="J6454" s="18">
        <f t="shared" ca="1" si="1204"/>
        <v>1.8199188000000004</v>
      </c>
      <c r="K6454" s="7">
        <f t="shared" ca="1" si="1205"/>
        <v>1.8199188000000006</v>
      </c>
      <c r="L6454" s="55" t="str">
        <f t="shared" si="1206"/>
        <v>t6446</v>
      </c>
      <c r="M6454" s="56">
        <v>1</v>
      </c>
      <c r="N6454" s="79">
        <f t="shared" ca="1" si="1211"/>
        <v>1.8199188000000006</v>
      </c>
    </row>
    <row r="6455" spans="1:14">
      <c r="A6455">
        <v>6447</v>
      </c>
      <c r="B6455">
        <f t="shared" si="1207"/>
        <v>39</v>
      </c>
      <c r="C6455">
        <f t="shared" si="1208"/>
        <v>3</v>
      </c>
      <c r="D6455">
        <f t="shared" si="1209"/>
        <v>15</v>
      </c>
      <c r="E6455">
        <f t="shared" si="1200"/>
        <v>72.400000000000006</v>
      </c>
      <c r="F6455">
        <f t="shared" ca="1" si="1201"/>
        <v>98</v>
      </c>
      <c r="G6455">
        <f t="shared" ca="1" si="1202"/>
        <v>5</v>
      </c>
      <c r="H6455">
        <f t="shared" ca="1" si="1203"/>
        <v>88</v>
      </c>
      <c r="I6455" s="6">
        <f t="shared" ca="1" si="1210"/>
        <v>0.62437760000000009</v>
      </c>
      <c r="J6455" s="18">
        <f t="shared" ca="1" si="1204"/>
        <v>1.7794761600000002</v>
      </c>
      <c r="K6455" s="7">
        <f t="shared" ca="1" si="1205"/>
        <v>1.7794761600000002</v>
      </c>
      <c r="L6455" s="55" t="str">
        <f t="shared" si="1206"/>
        <v>t6447</v>
      </c>
      <c r="M6455" s="56">
        <v>1</v>
      </c>
      <c r="N6455" s="79">
        <f t="shared" ca="1" si="1211"/>
        <v>1.7794761600000002</v>
      </c>
    </row>
    <row r="6456" spans="1:14">
      <c r="A6456">
        <v>6448</v>
      </c>
      <c r="B6456">
        <f t="shared" si="1207"/>
        <v>39</v>
      </c>
      <c r="C6456">
        <f t="shared" si="1208"/>
        <v>3</v>
      </c>
      <c r="D6456">
        <f t="shared" si="1209"/>
        <v>16</v>
      </c>
      <c r="E6456">
        <f t="shared" si="1200"/>
        <v>72.400000000000006</v>
      </c>
      <c r="F6456">
        <f t="shared" ca="1" si="1201"/>
        <v>98</v>
      </c>
      <c r="G6456">
        <f t="shared" ca="1" si="1202"/>
        <v>5</v>
      </c>
      <c r="H6456">
        <f t="shared" ca="1" si="1203"/>
        <v>90</v>
      </c>
      <c r="I6456" s="6">
        <f t="shared" ca="1" si="1210"/>
        <v>0.63856800000000014</v>
      </c>
      <c r="J6456" s="18">
        <f t="shared" ca="1" si="1204"/>
        <v>1.8199188000000004</v>
      </c>
      <c r="K6456" s="7">
        <f t="shared" ca="1" si="1205"/>
        <v>1.8199188000000006</v>
      </c>
      <c r="L6456" s="55" t="str">
        <f t="shared" si="1206"/>
        <v>t6448</v>
      </c>
      <c r="M6456" s="56">
        <v>1</v>
      </c>
      <c r="N6456" s="79">
        <f t="shared" ca="1" si="1211"/>
        <v>1.8199188000000006</v>
      </c>
    </row>
    <row r="6457" spans="1:14">
      <c r="A6457">
        <v>6449</v>
      </c>
      <c r="B6457">
        <f t="shared" si="1207"/>
        <v>39</v>
      </c>
      <c r="C6457">
        <f t="shared" si="1208"/>
        <v>3</v>
      </c>
      <c r="D6457">
        <f t="shared" si="1209"/>
        <v>17</v>
      </c>
      <c r="E6457">
        <f t="shared" si="1200"/>
        <v>72.400000000000006</v>
      </c>
      <c r="F6457">
        <f t="shared" ca="1" si="1201"/>
        <v>98</v>
      </c>
      <c r="G6457">
        <f t="shared" ca="1" si="1202"/>
        <v>5</v>
      </c>
      <c r="H6457">
        <f t="shared" ca="1" si="1203"/>
        <v>92</v>
      </c>
      <c r="I6457" s="6">
        <f t="shared" ca="1" si="1210"/>
        <v>0.65275840000000018</v>
      </c>
      <c r="J6457" s="18">
        <f t="shared" ca="1" si="1204"/>
        <v>1.8603614400000006</v>
      </c>
      <c r="K6457" s="7">
        <f t="shared" ca="1" si="1205"/>
        <v>1.8603614400000006</v>
      </c>
      <c r="L6457" s="55" t="str">
        <f t="shared" si="1206"/>
        <v>t6449</v>
      </c>
      <c r="M6457" s="56">
        <v>1</v>
      </c>
      <c r="N6457" s="79">
        <f t="shared" ca="1" si="1211"/>
        <v>1.8603614400000006</v>
      </c>
    </row>
    <row r="6458" spans="1:14">
      <c r="A6458">
        <v>6450</v>
      </c>
      <c r="B6458">
        <f t="shared" si="1207"/>
        <v>39</v>
      </c>
      <c r="C6458">
        <f t="shared" si="1208"/>
        <v>3</v>
      </c>
      <c r="D6458">
        <f t="shared" si="1209"/>
        <v>18</v>
      </c>
      <c r="E6458">
        <f t="shared" si="1200"/>
        <v>72.400000000000006</v>
      </c>
      <c r="F6458">
        <f t="shared" ca="1" si="1201"/>
        <v>98</v>
      </c>
      <c r="G6458">
        <f t="shared" ca="1" si="1202"/>
        <v>5</v>
      </c>
      <c r="H6458">
        <f t="shared" ca="1" si="1203"/>
        <v>96</v>
      </c>
      <c r="I6458" s="6">
        <f t="shared" ca="1" si="1210"/>
        <v>0.68113920000000006</v>
      </c>
      <c r="J6458" s="18">
        <f t="shared" ca="1" si="1204"/>
        <v>1.9412467200000003</v>
      </c>
      <c r="K6458" s="7">
        <f t="shared" ca="1" si="1205"/>
        <v>1.9412467200000003</v>
      </c>
      <c r="L6458" s="55" t="str">
        <f t="shared" si="1206"/>
        <v>t6450</v>
      </c>
      <c r="M6458" s="56">
        <v>1</v>
      </c>
      <c r="N6458" s="79">
        <f t="shared" ca="1" si="1211"/>
        <v>1.9412467200000003</v>
      </c>
    </row>
    <row r="6459" spans="1:14">
      <c r="A6459">
        <v>6451</v>
      </c>
      <c r="B6459">
        <f t="shared" si="1207"/>
        <v>39</v>
      </c>
      <c r="C6459">
        <f t="shared" si="1208"/>
        <v>3</v>
      </c>
      <c r="D6459">
        <f t="shared" si="1209"/>
        <v>19</v>
      </c>
      <c r="E6459">
        <f t="shared" si="1200"/>
        <v>72.400000000000006</v>
      </c>
      <c r="F6459">
        <f t="shared" ca="1" si="1201"/>
        <v>98</v>
      </c>
      <c r="G6459">
        <f t="shared" ca="1" si="1202"/>
        <v>5</v>
      </c>
      <c r="H6459">
        <f t="shared" ca="1" si="1203"/>
        <v>98</v>
      </c>
      <c r="I6459" s="6">
        <f t="shared" ca="1" si="1210"/>
        <v>0.69532960000000021</v>
      </c>
      <c r="J6459" s="18">
        <f t="shared" ca="1" si="1204"/>
        <v>1.9816893600000007</v>
      </c>
      <c r="K6459" s="7">
        <f t="shared" ca="1" si="1205"/>
        <v>1.9816893600000007</v>
      </c>
      <c r="L6459" s="55" t="str">
        <f t="shared" si="1206"/>
        <v>t6451</v>
      </c>
      <c r="M6459" s="56">
        <v>1</v>
      </c>
      <c r="N6459" s="79">
        <f t="shared" ca="1" si="1211"/>
        <v>1.9816893600000007</v>
      </c>
    </row>
    <row r="6460" spans="1:14">
      <c r="A6460">
        <v>6452</v>
      </c>
      <c r="B6460">
        <f t="shared" si="1207"/>
        <v>39</v>
      </c>
      <c r="C6460">
        <f t="shared" si="1208"/>
        <v>3</v>
      </c>
      <c r="D6460">
        <f t="shared" si="1209"/>
        <v>20</v>
      </c>
      <c r="E6460">
        <f t="shared" si="1200"/>
        <v>72.400000000000006</v>
      </c>
      <c r="F6460">
        <f t="shared" ca="1" si="1201"/>
        <v>98</v>
      </c>
      <c r="G6460">
        <f t="shared" ca="1" si="1202"/>
        <v>5</v>
      </c>
      <c r="H6460">
        <f t="shared" ca="1" si="1203"/>
        <v>96</v>
      </c>
      <c r="I6460" s="6">
        <f t="shared" ca="1" si="1210"/>
        <v>0.68113920000000006</v>
      </c>
      <c r="J6460" s="18">
        <f t="shared" ca="1" si="1204"/>
        <v>1.9412467200000003</v>
      </c>
      <c r="K6460" s="7">
        <f t="shared" ca="1" si="1205"/>
        <v>1.9412467200000003</v>
      </c>
      <c r="L6460" s="55" t="str">
        <f t="shared" si="1206"/>
        <v>t6452</v>
      </c>
      <c r="M6460" s="56">
        <v>1</v>
      </c>
      <c r="N6460" s="79">
        <f t="shared" ca="1" si="1211"/>
        <v>1.9412467200000003</v>
      </c>
    </row>
    <row r="6461" spans="1:14">
      <c r="A6461">
        <v>6453</v>
      </c>
      <c r="B6461">
        <f t="shared" si="1207"/>
        <v>39</v>
      </c>
      <c r="C6461">
        <f t="shared" si="1208"/>
        <v>3</v>
      </c>
      <c r="D6461">
        <f t="shared" si="1209"/>
        <v>21</v>
      </c>
      <c r="E6461">
        <f t="shared" si="1200"/>
        <v>72.400000000000006</v>
      </c>
      <c r="F6461">
        <f t="shared" ca="1" si="1201"/>
        <v>98</v>
      </c>
      <c r="G6461">
        <f t="shared" ca="1" si="1202"/>
        <v>5</v>
      </c>
      <c r="H6461">
        <f t="shared" ca="1" si="1203"/>
        <v>90</v>
      </c>
      <c r="I6461" s="6">
        <f t="shared" ca="1" si="1210"/>
        <v>0.63856800000000014</v>
      </c>
      <c r="J6461" s="18">
        <f t="shared" ca="1" si="1204"/>
        <v>1.8199188000000004</v>
      </c>
      <c r="K6461" s="7">
        <f t="shared" ca="1" si="1205"/>
        <v>1.8199188000000006</v>
      </c>
      <c r="L6461" s="55" t="str">
        <f t="shared" si="1206"/>
        <v>t6453</v>
      </c>
      <c r="M6461" s="56">
        <v>1</v>
      </c>
      <c r="N6461" s="79">
        <f t="shared" ca="1" si="1211"/>
        <v>1.8199188000000006</v>
      </c>
    </row>
    <row r="6462" spans="1:14">
      <c r="A6462">
        <v>6454</v>
      </c>
      <c r="B6462">
        <f t="shared" si="1207"/>
        <v>39</v>
      </c>
      <c r="C6462">
        <f t="shared" si="1208"/>
        <v>3</v>
      </c>
      <c r="D6462">
        <f t="shared" si="1209"/>
        <v>22</v>
      </c>
      <c r="E6462">
        <f t="shared" si="1200"/>
        <v>72.400000000000006</v>
      </c>
      <c r="F6462">
        <f t="shared" ca="1" si="1201"/>
        <v>98</v>
      </c>
      <c r="G6462">
        <f t="shared" ca="1" si="1202"/>
        <v>5</v>
      </c>
      <c r="H6462">
        <f t="shared" ca="1" si="1203"/>
        <v>80</v>
      </c>
      <c r="I6462" s="6">
        <f t="shared" ca="1" si="1210"/>
        <v>0.56761600000000012</v>
      </c>
      <c r="J6462" s="18">
        <f t="shared" ca="1" si="1204"/>
        <v>1.6177056000000003</v>
      </c>
      <c r="K6462" s="7">
        <f t="shared" ca="1" si="1205"/>
        <v>1.6177056000000003</v>
      </c>
      <c r="L6462" s="55" t="str">
        <f t="shared" si="1206"/>
        <v>t6454</v>
      </c>
      <c r="M6462" s="56">
        <v>1</v>
      </c>
      <c r="N6462" s="79">
        <f t="shared" ca="1" si="1211"/>
        <v>1.6177056000000003</v>
      </c>
    </row>
    <row r="6463" spans="1:14">
      <c r="A6463">
        <v>6455</v>
      </c>
      <c r="B6463">
        <f t="shared" si="1207"/>
        <v>39</v>
      </c>
      <c r="C6463">
        <f t="shared" si="1208"/>
        <v>3</v>
      </c>
      <c r="D6463">
        <f t="shared" si="1209"/>
        <v>23</v>
      </c>
      <c r="E6463">
        <f t="shared" si="1200"/>
        <v>72.400000000000006</v>
      </c>
      <c r="F6463">
        <f t="shared" ca="1" si="1201"/>
        <v>98</v>
      </c>
      <c r="G6463">
        <f t="shared" ca="1" si="1202"/>
        <v>5</v>
      </c>
      <c r="H6463">
        <f t="shared" ca="1" si="1203"/>
        <v>70</v>
      </c>
      <c r="I6463" s="6">
        <f t="shared" ca="1" si="1210"/>
        <v>0.49666400000000011</v>
      </c>
      <c r="J6463" s="18">
        <f t="shared" ca="1" si="1204"/>
        <v>1.4154924000000004</v>
      </c>
      <c r="K6463" s="7">
        <f t="shared" ca="1" si="1205"/>
        <v>1.4154924000000004</v>
      </c>
      <c r="L6463" s="55" t="str">
        <f t="shared" si="1206"/>
        <v>t6455</v>
      </c>
      <c r="M6463" s="56">
        <v>1</v>
      </c>
      <c r="N6463" s="79">
        <f t="shared" ca="1" si="1211"/>
        <v>1.4154924000000004</v>
      </c>
    </row>
    <row r="6464" spans="1:14">
      <c r="A6464">
        <v>6456</v>
      </c>
      <c r="B6464">
        <f t="shared" si="1207"/>
        <v>39</v>
      </c>
      <c r="C6464">
        <f t="shared" si="1208"/>
        <v>4</v>
      </c>
      <c r="D6464">
        <f t="shared" si="1209"/>
        <v>0</v>
      </c>
      <c r="E6464">
        <f t="shared" si="1200"/>
        <v>72.400000000000006</v>
      </c>
      <c r="F6464">
        <f t="shared" ca="1" si="1201"/>
        <v>96</v>
      </c>
      <c r="G6464">
        <f t="shared" ca="1" si="1202"/>
        <v>5</v>
      </c>
      <c r="H6464">
        <f t="shared" ca="1" si="1203"/>
        <v>63</v>
      </c>
      <c r="I6464" s="6">
        <f t="shared" ca="1" si="1210"/>
        <v>0.43787520000000008</v>
      </c>
      <c r="J6464" s="18">
        <f t="shared" ca="1" si="1204"/>
        <v>1.2479443200000002</v>
      </c>
      <c r="K6464" s="7">
        <f t="shared" ca="1" si="1205"/>
        <v>1.2479443200000002</v>
      </c>
      <c r="L6464" s="55" t="str">
        <f t="shared" si="1206"/>
        <v>t6456</v>
      </c>
      <c r="M6464" s="56">
        <v>1</v>
      </c>
      <c r="N6464" s="79">
        <f t="shared" ca="1" si="1211"/>
        <v>1.2479443200000002</v>
      </c>
    </row>
    <row r="6465" spans="1:14">
      <c r="A6465">
        <v>6457</v>
      </c>
      <c r="B6465">
        <f t="shared" si="1207"/>
        <v>39</v>
      </c>
      <c r="C6465">
        <f t="shared" si="1208"/>
        <v>4</v>
      </c>
      <c r="D6465">
        <f t="shared" si="1209"/>
        <v>1</v>
      </c>
      <c r="E6465">
        <f t="shared" si="1200"/>
        <v>72.400000000000006</v>
      </c>
      <c r="F6465">
        <f t="shared" ca="1" si="1201"/>
        <v>96</v>
      </c>
      <c r="G6465">
        <f t="shared" ca="1" si="1202"/>
        <v>5</v>
      </c>
      <c r="H6465">
        <f t="shared" ca="1" si="1203"/>
        <v>62</v>
      </c>
      <c r="I6465" s="6">
        <f t="shared" ca="1" si="1210"/>
        <v>0.43092480000000011</v>
      </c>
      <c r="J6465" s="18">
        <f t="shared" ca="1" si="1204"/>
        <v>1.2281356800000003</v>
      </c>
      <c r="K6465" s="7">
        <f t="shared" ca="1" si="1205"/>
        <v>1.2281356800000003</v>
      </c>
      <c r="L6465" s="55" t="str">
        <f t="shared" si="1206"/>
        <v>t6457</v>
      </c>
      <c r="M6465" s="56">
        <v>1</v>
      </c>
      <c r="N6465" s="79">
        <f t="shared" ca="1" si="1211"/>
        <v>1.2281356800000003</v>
      </c>
    </row>
    <row r="6466" spans="1:14">
      <c r="A6466">
        <v>6458</v>
      </c>
      <c r="B6466">
        <f t="shared" si="1207"/>
        <v>39</v>
      </c>
      <c r="C6466">
        <f t="shared" si="1208"/>
        <v>4</v>
      </c>
      <c r="D6466">
        <f t="shared" si="1209"/>
        <v>2</v>
      </c>
      <c r="E6466">
        <f t="shared" si="1200"/>
        <v>72.400000000000006</v>
      </c>
      <c r="F6466">
        <f t="shared" ca="1" si="1201"/>
        <v>96</v>
      </c>
      <c r="G6466">
        <f t="shared" ca="1" si="1202"/>
        <v>5</v>
      </c>
      <c r="H6466">
        <f t="shared" ca="1" si="1203"/>
        <v>60</v>
      </c>
      <c r="I6466" s="6">
        <f t="shared" ca="1" si="1210"/>
        <v>0.41702400000000006</v>
      </c>
      <c r="J6466" s="18">
        <f t="shared" ca="1" si="1204"/>
        <v>1.1885184000000002</v>
      </c>
      <c r="K6466" s="7">
        <f t="shared" ca="1" si="1205"/>
        <v>1.1885184000000002</v>
      </c>
      <c r="L6466" s="55" t="str">
        <f t="shared" si="1206"/>
        <v>t6458</v>
      </c>
      <c r="M6466" s="56">
        <v>1</v>
      </c>
      <c r="N6466" s="79">
        <f t="shared" ca="1" si="1211"/>
        <v>1.1885184000000002</v>
      </c>
    </row>
    <row r="6467" spans="1:14">
      <c r="A6467">
        <v>6459</v>
      </c>
      <c r="B6467">
        <f t="shared" si="1207"/>
        <v>39</v>
      </c>
      <c r="C6467">
        <f t="shared" si="1208"/>
        <v>4</v>
      </c>
      <c r="D6467">
        <f t="shared" si="1209"/>
        <v>3</v>
      </c>
      <c r="E6467">
        <f t="shared" si="1200"/>
        <v>72.400000000000006</v>
      </c>
      <c r="F6467">
        <f t="shared" ca="1" si="1201"/>
        <v>96</v>
      </c>
      <c r="G6467">
        <f t="shared" ca="1" si="1202"/>
        <v>5</v>
      </c>
      <c r="H6467">
        <f t="shared" ca="1" si="1203"/>
        <v>58</v>
      </c>
      <c r="I6467" s="6">
        <f t="shared" ca="1" si="1210"/>
        <v>0.40312320000000007</v>
      </c>
      <c r="J6467" s="18">
        <f t="shared" ca="1" si="1204"/>
        <v>1.1489011200000003</v>
      </c>
      <c r="K6467" s="7">
        <f t="shared" ca="1" si="1205"/>
        <v>1.1489011200000003</v>
      </c>
      <c r="L6467" s="55" t="str">
        <f t="shared" si="1206"/>
        <v>t6459</v>
      </c>
      <c r="M6467" s="56">
        <v>1</v>
      </c>
      <c r="N6467" s="79">
        <f t="shared" ca="1" si="1211"/>
        <v>1.1489011200000003</v>
      </c>
    </row>
    <row r="6468" spans="1:14">
      <c r="A6468">
        <v>6460</v>
      </c>
      <c r="B6468">
        <f t="shared" si="1207"/>
        <v>39</v>
      </c>
      <c r="C6468">
        <f t="shared" si="1208"/>
        <v>4</v>
      </c>
      <c r="D6468">
        <f t="shared" si="1209"/>
        <v>4</v>
      </c>
      <c r="E6468">
        <f t="shared" si="1200"/>
        <v>72.400000000000006</v>
      </c>
      <c r="F6468">
        <f t="shared" ca="1" si="1201"/>
        <v>96</v>
      </c>
      <c r="G6468">
        <f t="shared" ca="1" si="1202"/>
        <v>5</v>
      </c>
      <c r="H6468">
        <f t="shared" ca="1" si="1203"/>
        <v>59</v>
      </c>
      <c r="I6468" s="6">
        <f t="shared" ca="1" si="1210"/>
        <v>0.41007360000000004</v>
      </c>
      <c r="J6468" s="18">
        <f t="shared" ca="1" si="1204"/>
        <v>1.16870976</v>
      </c>
      <c r="K6468" s="7">
        <f t="shared" ca="1" si="1205"/>
        <v>1.16870976</v>
      </c>
      <c r="L6468" s="55" t="str">
        <f t="shared" si="1206"/>
        <v>t6460</v>
      </c>
      <c r="M6468" s="56">
        <v>1</v>
      </c>
      <c r="N6468" s="79">
        <f t="shared" ca="1" si="1211"/>
        <v>1.16870976</v>
      </c>
    </row>
    <row r="6469" spans="1:14">
      <c r="A6469">
        <v>6461</v>
      </c>
      <c r="B6469">
        <f t="shared" si="1207"/>
        <v>39</v>
      </c>
      <c r="C6469">
        <f t="shared" si="1208"/>
        <v>4</v>
      </c>
      <c r="D6469">
        <f t="shared" si="1209"/>
        <v>5</v>
      </c>
      <c r="E6469">
        <f t="shared" si="1200"/>
        <v>72.400000000000006</v>
      </c>
      <c r="F6469">
        <f t="shared" ca="1" si="1201"/>
        <v>96</v>
      </c>
      <c r="G6469">
        <f t="shared" ca="1" si="1202"/>
        <v>5</v>
      </c>
      <c r="H6469">
        <f t="shared" ca="1" si="1203"/>
        <v>65</v>
      </c>
      <c r="I6469" s="6">
        <f t="shared" ca="1" si="1210"/>
        <v>0.45177600000000007</v>
      </c>
      <c r="J6469" s="18">
        <f t="shared" ca="1" si="1204"/>
        <v>1.2875616000000003</v>
      </c>
      <c r="K6469" s="7">
        <f t="shared" ca="1" si="1205"/>
        <v>1.2875616000000003</v>
      </c>
      <c r="L6469" s="55" t="str">
        <f t="shared" si="1206"/>
        <v>t6461</v>
      </c>
      <c r="M6469" s="56">
        <v>1</v>
      </c>
      <c r="N6469" s="79">
        <f t="shared" ca="1" si="1211"/>
        <v>1.2875616000000003</v>
      </c>
    </row>
    <row r="6470" spans="1:14">
      <c r="A6470">
        <v>6462</v>
      </c>
      <c r="B6470">
        <f t="shared" si="1207"/>
        <v>39</v>
      </c>
      <c r="C6470">
        <f t="shared" si="1208"/>
        <v>4</v>
      </c>
      <c r="D6470">
        <f t="shared" si="1209"/>
        <v>6</v>
      </c>
      <c r="E6470">
        <f t="shared" si="1200"/>
        <v>72.400000000000006</v>
      </c>
      <c r="F6470">
        <f t="shared" ca="1" si="1201"/>
        <v>96</v>
      </c>
      <c r="G6470">
        <f t="shared" ca="1" si="1202"/>
        <v>5</v>
      </c>
      <c r="H6470">
        <f t="shared" ca="1" si="1203"/>
        <v>72</v>
      </c>
      <c r="I6470" s="6">
        <f t="shared" ca="1" si="1210"/>
        <v>0.50042880000000012</v>
      </c>
      <c r="J6470" s="18">
        <f t="shared" ca="1" si="1204"/>
        <v>1.4262220800000003</v>
      </c>
      <c r="K6470" s="7">
        <f t="shared" ca="1" si="1205"/>
        <v>1.4262220800000003</v>
      </c>
      <c r="L6470" s="55" t="str">
        <f t="shared" si="1206"/>
        <v>t6462</v>
      </c>
      <c r="M6470" s="56">
        <v>1</v>
      </c>
      <c r="N6470" s="79">
        <f t="shared" ca="1" si="1211"/>
        <v>1.4262220800000003</v>
      </c>
    </row>
    <row r="6471" spans="1:14">
      <c r="A6471">
        <v>6463</v>
      </c>
      <c r="B6471">
        <f t="shared" si="1207"/>
        <v>39</v>
      </c>
      <c r="C6471">
        <f t="shared" si="1208"/>
        <v>4</v>
      </c>
      <c r="D6471">
        <f t="shared" si="1209"/>
        <v>7</v>
      </c>
      <c r="E6471">
        <f t="shared" si="1200"/>
        <v>72.400000000000006</v>
      </c>
      <c r="F6471">
        <f t="shared" ca="1" si="1201"/>
        <v>96</v>
      </c>
      <c r="G6471">
        <f t="shared" ca="1" si="1202"/>
        <v>5</v>
      </c>
      <c r="H6471">
        <f t="shared" ca="1" si="1203"/>
        <v>85</v>
      </c>
      <c r="I6471" s="6">
        <f t="shared" ca="1" si="1210"/>
        <v>0.59078400000000009</v>
      </c>
      <c r="J6471" s="18">
        <f t="shared" ca="1" si="1204"/>
        <v>1.6837344000000003</v>
      </c>
      <c r="K6471" s="7">
        <f t="shared" ca="1" si="1205"/>
        <v>1.6837344000000003</v>
      </c>
      <c r="L6471" s="55" t="str">
        <f t="shared" si="1206"/>
        <v>t6463</v>
      </c>
      <c r="M6471" s="56">
        <v>1</v>
      </c>
      <c r="N6471" s="79">
        <f t="shared" ca="1" si="1211"/>
        <v>1.6837344000000003</v>
      </c>
    </row>
    <row r="6472" spans="1:14">
      <c r="A6472">
        <v>6464</v>
      </c>
      <c r="B6472">
        <f t="shared" si="1207"/>
        <v>39</v>
      </c>
      <c r="C6472">
        <f t="shared" si="1208"/>
        <v>4</v>
      </c>
      <c r="D6472">
        <f t="shared" si="1209"/>
        <v>8</v>
      </c>
      <c r="E6472">
        <f t="shared" ref="E6472:E6535" si="1212">VLOOKUP(B6472,table_week_fact,2)</f>
        <v>72.400000000000006</v>
      </c>
      <c r="F6472">
        <f t="shared" ref="F6472:F6535" ca="1" si="1213">OFFSET(table_day_fact_start,C6472-1,0)</f>
        <v>96</v>
      </c>
      <c r="G6472">
        <f t="shared" ref="G6472:G6535" ca="1" si="1214">OFFSET(table_hr_col_start,C6472-1,MATCH(B6472,table_hr_col_wk_hdr)-1)</f>
        <v>5</v>
      </c>
      <c r="H6472">
        <f t="shared" ref="H6472:H6535" ca="1" si="1215">OFFSET(table_hr_fact_start,D6472,G6472-1)</f>
        <v>95</v>
      </c>
      <c r="I6472" s="6">
        <f t="shared" ca="1" si="1210"/>
        <v>0.66028799999999999</v>
      </c>
      <c r="J6472" s="18">
        <f t="shared" ref="J6472:J6535" ca="1" si="1216">peak_baseline*I6472</f>
        <v>1.8818208000000001</v>
      </c>
      <c r="K6472" s="7">
        <f t="shared" ref="K6472:K6535" ca="1" si="1217">J6472*peak_load/peak_baseline</f>
        <v>1.8818208000000001</v>
      </c>
      <c r="L6472" s="55" t="str">
        <f t="shared" ref="L6472:L6535" si="1218">CONCATENATE($M$4,TEXT(A6472,"0"))</f>
        <v>t6464</v>
      </c>
      <c r="M6472" s="56">
        <v>1</v>
      </c>
      <c r="N6472" s="79">
        <f t="shared" ca="1" si="1211"/>
        <v>1.8818208000000001</v>
      </c>
    </row>
    <row r="6473" spans="1:14">
      <c r="A6473">
        <v>6465</v>
      </c>
      <c r="B6473">
        <f t="shared" ref="B6473:B6536" si="1219">ROUNDDOWN(A6473/168,0)+1</f>
        <v>39</v>
      </c>
      <c r="C6473">
        <f t="shared" ref="C6473:C6536" si="1220">ROUNDDOWN(MOD(A6473/24,7),0)+1</f>
        <v>4</v>
      </c>
      <c r="D6473">
        <f t="shared" ref="D6473:D6536" si="1221">MOD(A6473,24)</f>
        <v>9</v>
      </c>
      <c r="E6473">
        <f t="shared" si="1212"/>
        <v>72.400000000000006</v>
      </c>
      <c r="F6473">
        <f t="shared" ca="1" si="1213"/>
        <v>96</v>
      </c>
      <c r="G6473">
        <f t="shared" ca="1" si="1214"/>
        <v>5</v>
      </c>
      <c r="H6473">
        <f t="shared" ca="1" si="1215"/>
        <v>99</v>
      </c>
      <c r="I6473" s="6">
        <f t="shared" ref="I6473:I6536" ca="1" si="1222">E6473/100*F6473/100*H6473/100</f>
        <v>0.68808960000000008</v>
      </c>
      <c r="J6473" s="18">
        <f t="shared" ca="1" si="1216"/>
        <v>1.9610553600000002</v>
      </c>
      <c r="K6473" s="7">
        <f t="shared" ca="1" si="1217"/>
        <v>1.9610553600000002</v>
      </c>
      <c r="L6473" s="55" t="str">
        <f t="shared" si="1218"/>
        <v>t6465</v>
      </c>
      <c r="M6473" s="56">
        <v>1</v>
      </c>
      <c r="N6473" s="79">
        <f t="shared" ref="N6473:N6536" ca="1" si="1223">K6473</f>
        <v>1.9610553600000002</v>
      </c>
    </row>
    <row r="6474" spans="1:14">
      <c r="A6474">
        <v>6466</v>
      </c>
      <c r="B6474">
        <f t="shared" si="1219"/>
        <v>39</v>
      </c>
      <c r="C6474">
        <f t="shared" si="1220"/>
        <v>4</v>
      </c>
      <c r="D6474">
        <f t="shared" si="1221"/>
        <v>10</v>
      </c>
      <c r="E6474">
        <f t="shared" si="1212"/>
        <v>72.400000000000006</v>
      </c>
      <c r="F6474">
        <f t="shared" ca="1" si="1213"/>
        <v>96</v>
      </c>
      <c r="G6474">
        <f t="shared" ca="1" si="1214"/>
        <v>5</v>
      </c>
      <c r="H6474">
        <f t="shared" ca="1" si="1215"/>
        <v>100</v>
      </c>
      <c r="I6474" s="6">
        <f t="shared" ca="1" si="1222"/>
        <v>0.6950400000000001</v>
      </c>
      <c r="J6474" s="18">
        <f t="shared" ca="1" si="1216"/>
        <v>1.9808640000000004</v>
      </c>
      <c r="K6474" s="7">
        <f t="shared" ca="1" si="1217"/>
        <v>1.9808640000000004</v>
      </c>
      <c r="L6474" s="55" t="str">
        <f t="shared" si="1218"/>
        <v>t6466</v>
      </c>
      <c r="M6474" s="56">
        <v>1</v>
      </c>
      <c r="N6474" s="79">
        <f t="shared" ca="1" si="1223"/>
        <v>1.9808640000000004</v>
      </c>
    </row>
    <row r="6475" spans="1:14">
      <c r="A6475">
        <v>6467</v>
      </c>
      <c r="B6475">
        <f t="shared" si="1219"/>
        <v>39</v>
      </c>
      <c r="C6475">
        <f t="shared" si="1220"/>
        <v>4</v>
      </c>
      <c r="D6475">
        <f t="shared" si="1221"/>
        <v>11</v>
      </c>
      <c r="E6475">
        <f t="shared" si="1212"/>
        <v>72.400000000000006</v>
      </c>
      <c r="F6475">
        <f t="shared" ca="1" si="1213"/>
        <v>96</v>
      </c>
      <c r="G6475">
        <f t="shared" ca="1" si="1214"/>
        <v>5</v>
      </c>
      <c r="H6475">
        <f t="shared" ca="1" si="1215"/>
        <v>99</v>
      </c>
      <c r="I6475" s="6">
        <f t="shared" ca="1" si="1222"/>
        <v>0.68808960000000008</v>
      </c>
      <c r="J6475" s="18">
        <f t="shared" ca="1" si="1216"/>
        <v>1.9610553600000002</v>
      </c>
      <c r="K6475" s="7">
        <f t="shared" ca="1" si="1217"/>
        <v>1.9610553600000002</v>
      </c>
      <c r="L6475" s="55" t="str">
        <f t="shared" si="1218"/>
        <v>t6467</v>
      </c>
      <c r="M6475" s="56">
        <v>1</v>
      </c>
      <c r="N6475" s="79">
        <f t="shared" ca="1" si="1223"/>
        <v>1.9610553600000002</v>
      </c>
    </row>
    <row r="6476" spans="1:14">
      <c r="A6476">
        <v>6468</v>
      </c>
      <c r="B6476">
        <f t="shared" si="1219"/>
        <v>39</v>
      </c>
      <c r="C6476">
        <f t="shared" si="1220"/>
        <v>4</v>
      </c>
      <c r="D6476">
        <f t="shared" si="1221"/>
        <v>12</v>
      </c>
      <c r="E6476">
        <f t="shared" si="1212"/>
        <v>72.400000000000006</v>
      </c>
      <c r="F6476">
        <f t="shared" ca="1" si="1213"/>
        <v>96</v>
      </c>
      <c r="G6476">
        <f t="shared" ca="1" si="1214"/>
        <v>5</v>
      </c>
      <c r="H6476">
        <f t="shared" ca="1" si="1215"/>
        <v>93</v>
      </c>
      <c r="I6476" s="6">
        <f t="shared" ca="1" si="1222"/>
        <v>0.64638720000000005</v>
      </c>
      <c r="J6476" s="18">
        <f t="shared" ca="1" si="1216"/>
        <v>1.8422035200000002</v>
      </c>
      <c r="K6476" s="7">
        <f t="shared" ca="1" si="1217"/>
        <v>1.8422035200000002</v>
      </c>
      <c r="L6476" s="55" t="str">
        <f t="shared" si="1218"/>
        <v>t6468</v>
      </c>
      <c r="M6476" s="56">
        <v>1</v>
      </c>
      <c r="N6476" s="79">
        <f t="shared" ca="1" si="1223"/>
        <v>1.8422035200000002</v>
      </c>
    </row>
    <row r="6477" spans="1:14">
      <c r="A6477">
        <v>6469</v>
      </c>
      <c r="B6477">
        <f t="shared" si="1219"/>
        <v>39</v>
      </c>
      <c r="C6477">
        <f t="shared" si="1220"/>
        <v>4</v>
      </c>
      <c r="D6477">
        <f t="shared" si="1221"/>
        <v>13</v>
      </c>
      <c r="E6477">
        <f t="shared" si="1212"/>
        <v>72.400000000000006</v>
      </c>
      <c r="F6477">
        <f t="shared" ca="1" si="1213"/>
        <v>96</v>
      </c>
      <c r="G6477">
        <f t="shared" ca="1" si="1214"/>
        <v>5</v>
      </c>
      <c r="H6477">
        <f t="shared" ca="1" si="1215"/>
        <v>92</v>
      </c>
      <c r="I6477" s="6">
        <f t="shared" ca="1" si="1222"/>
        <v>0.63943680000000003</v>
      </c>
      <c r="J6477" s="18">
        <f t="shared" ca="1" si="1216"/>
        <v>1.8223948800000001</v>
      </c>
      <c r="K6477" s="7">
        <f t="shared" ca="1" si="1217"/>
        <v>1.8223948800000001</v>
      </c>
      <c r="L6477" s="55" t="str">
        <f t="shared" si="1218"/>
        <v>t6469</v>
      </c>
      <c r="M6477" s="56">
        <v>1</v>
      </c>
      <c r="N6477" s="79">
        <f t="shared" ca="1" si="1223"/>
        <v>1.8223948800000001</v>
      </c>
    </row>
    <row r="6478" spans="1:14">
      <c r="A6478">
        <v>6470</v>
      </c>
      <c r="B6478">
        <f t="shared" si="1219"/>
        <v>39</v>
      </c>
      <c r="C6478">
        <f t="shared" si="1220"/>
        <v>4</v>
      </c>
      <c r="D6478">
        <f t="shared" si="1221"/>
        <v>14</v>
      </c>
      <c r="E6478">
        <f t="shared" si="1212"/>
        <v>72.400000000000006</v>
      </c>
      <c r="F6478">
        <f t="shared" ca="1" si="1213"/>
        <v>96</v>
      </c>
      <c r="G6478">
        <f t="shared" ca="1" si="1214"/>
        <v>5</v>
      </c>
      <c r="H6478">
        <f t="shared" ca="1" si="1215"/>
        <v>90</v>
      </c>
      <c r="I6478" s="6">
        <f t="shared" ca="1" si="1222"/>
        <v>0.62553600000000009</v>
      </c>
      <c r="J6478" s="18">
        <f t="shared" ca="1" si="1216"/>
        <v>1.7827776000000004</v>
      </c>
      <c r="K6478" s="7">
        <f t="shared" ca="1" si="1217"/>
        <v>1.7827776000000004</v>
      </c>
      <c r="L6478" s="55" t="str">
        <f t="shared" si="1218"/>
        <v>t6470</v>
      </c>
      <c r="M6478" s="56">
        <v>1</v>
      </c>
      <c r="N6478" s="79">
        <f t="shared" ca="1" si="1223"/>
        <v>1.7827776000000004</v>
      </c>
    </row>
    <row r="6479" spans="1:14">
      <c r="A6479">
        <v>6471</v>
      </c>
      <c r="B6479">
        <f t="shared" si="1219"/>
        <v>39</v>
      </c>
      <c r="C6479">
        <f t="shared" si="1220"/>
        <v>4</v>
      </c>
      <c r="D6479">
        <f t="shared" si="1221"/>
        <v>15</v>
      </c>
      <c r="E6479">
        <f t="shared" si="1212"/>
        <v>72.400000000000006</v>
      </c>
      <c r="F6479">
        <f t="shared" ca="1" si="1213"/>
        <v>96</v>
      </c>
      <c r="G6479">
        <f t="shared" ca="1" si="1214"/>
        <v>5</v>
      </c>
      <c r="H6479">
        <f t="shared" ca="1" si="1215"/>
        <v>88</v>
      </c>
      <c r="I6479" s="6">
        <f t="shared" ca="1" si="1222"/>
        <v>0.61163520000000005</v>
      </c>
      <c r="J6479" s="18">
        <f t="shared" ca="1" si="1216"/>
        <v>1.7431603200000001</v>
      </c>
      <c r="K6479" s="7">
        <f t="shared" ca="1" si="1217"/>
        <v>1.7431603200000003</v>
      </c>
      <c r="L6479" s="55" t="str">
        <f t="shared" si="1218"/>
        <v>t6471</v>
      </c>
      <c r="M6479" s="56">
        <v>1</v>
      </c>
      <c r="N6479" s="79">
        <f t="shared" ca="1" si="1223"/>
        <v>1.7431603200000003</v>
      </c>
    </row>
    <row r="6480" spans="1:14">
      <c r="A6480">
        <v>6472</v>
      </c>
      <c r="B6480">
        <f t="shared" si="1219"/>
        <v>39</v>
      </c>
      <c r="C6480">
        <f t="shared" si="1220"/>
        <v>4</v>
      </c>
      <c r="D6480">
        <f t="shared" si="1221"/>
        <v>16</v>
      </c>
      <c r="E6480">
        <f t="shared" si="1212"/>
        <v>72.400000000000006</v>
      </c>
      <c r="F6480">
        <f t="shared" ca="1" si="1213"/>
        <v>96</v>
      </c>
      <c r="G6480">
        <f t="shared" ca="1" si="1214"/>
        <v>5</v>
      </c>
      <c r="H6480">
        <f t="shared" ca="1" si="1215"/>
        <v>90</v>
      </c>
      <c r="I6480" s="6">
        <f t="shared" ca="1" si="1222"/>
        <v>0.62553600000000009</v>
      </c>
      <c r="J6480" s="18">
        <f t="shared" ca="1" si="1216"/>
        <v>1.7827776000000004</v>
      </c>
      <c r="K6480" s="7">
        <f t="shared" ca="1" si="1217"/>
        <v>1.7827776000000004</v>
      </c>
      <c r="L6480" s="55" t="str">
        <f t="shared" si="1218"/>
        <v>t6472</v>
      </c>
      <c r="M6480" s="56">
        <v>1</v>
      </c>
      <c r="N6480" s="79">
        <f t="shared" ca="1" si="1223"/>
        <v>1.7827776000000004</v>
      </c>
    </row>
    <row r="6481" spans="1:14">
      <c r="A6481">
        <v>6473</v>
      </c>
      <c r="B6481">
        <f t="shared" si="1219"/>
        <v>39</v>
      </c>
      <c r="C6481">
        <f t="shared" si="1220"/>
        <v>4</v>
      </c>
      <c r="D6481">
        <f t="shared" si="1221"/>
        <v>17</v>
      </c>
      <c r="E6481">
        <f t="shared" si="1212"/>
        <v>72.400000000000006</v>
      </c>
      <c r="F6481">
        <f t="shared" ca="1" si="1213"/>
        <v>96</v>
      </c>
      <c r="G6481">
        <f t="shared" ca="1" si="1214"/>
        <v>5</v>
      </c>
      <c r="H6481">
        <f t="shared" ca="1" si="1215"/>
        <v>92</v>
      </c>
      <c r="I6481" s="6">
        <f t="shared" ca="1" si="1222"/>
        <v>0.63943680000000003</v>
      </c>
      <c r="J6481" s="18">
        <f t="shared" ca="1" si="1216"/>
        <v>1.8223948800000001</v>
      </c>
      <c r="K6481" s="7">
        <f t="shared" ca="1" si="1217"/>
        <v>1.8223948800000001</v>
      </c>
      <c r="L6481" s="55" t="str">
        <f t="shared" si="1218"/>
        <v>t6473</v>
      </c>
      <c r="M6481" s="56">
        <v>1</v>
      </c>
      <c r="N6481" s="79">
        <f t="shared" ca="1" si="1223"/>
        <v>1.8223948800000001</v>
      </c>
    </row>
    <row r="6482" spans="1:14">
      <c r="A6482">
        <v>6474</v>
      </c>
      <c r="B6482">
        <f t="shared" si="1219"/>
        <v>39</v>
      </c>
      <c r="C6482">
        <f t="shared" si="1220"/>
        <v>4</v>
      </c>
      <c r="D6482">
        <f t="shared" si="1221"/>
        <v>18</v>
      </c>
      <c r="E6482">
        <f t="shared" si="1212"/>
        <v>72.400000000000006</v>
      </c>
      <c r="F6482">
        <f t="shared" ca="1" si="1213"/>
        <v>96</v>
      </c>
      <c r="G6482">
        <f t="shared" ca="1" si="1214"/>
        <v>5</v>
      </c>
      <c r="H6482">
        <f t="shared" ca="1" si="1215"/>
        <v>96</v>
      </c>
      <c r="I6482" s="6">
        <f t="shared" ca="1" si="1222"/>
        <v>0.66723840000000012</v>
      </c>
      <c r="J6482" s="18">
        <f t="shared" ca="1" si="1216"/>
        <v>1.9016294400000004</v>
      </c>
      <c r="K6482" s="7">
        <f t="shared" ca="1" si="1217"/>
        <v>1.9016294400000004</v>
      </c>
      <c r="L6482" s="55" t="str">
        <f t="shared" si="1218"/>
        <v>t6474</v>
      </c>
      <c r="M6482" s="56">
        <v>1</v>
      </c>
      <c r="N6482" s="79">
        <f t="shared" ca="1" si="1223"/>
        <v>1.9016294400000004</v>
      </c>
    </row>
    <row r="6483" spans="1:14">
      <c r="A6483">
        <v>6475</v>
      </c>
      <c r="B6483">
        <f t="shared" si="1219"/>
        <v>39</v>
      </c>
      <c r="C6483">
        <f t="shared" si="1220"/>
        <v>4</v>
      </c>
      <c r="D6483">
        <f t="shared" si="1221"/>
        <v>19</v>
      </c>
      <c r="E6483">
        <f t="shared" si="1212"/>
        <v>72.400000000000006</v>
      </c>
      <c r="F6483">
        <f t="shared" ca="1" si="1213"/>
        <v>96</v>
      </c>
      <c r="G6483">
        <f t="shared" ca="1" si="1214"/>
        <v>5</v>
      </c>
      <c r="H6483">
        <f t="shared" ca="1" si="1215"/>
        <v>98</v>
      </c>
      <c r="I6483" s="6">
        <f t="shared" ca="1" si="1222"/>
        <v>0.68113920000000006</v>
      </c>
      <c r="J6483" s="18">
        <f t="shared" ca="1" si="1216"/>
        <v>1.9412467200000003</v>
      </c>
      <c r="K6483" s="7">
        <f t="shared" ca="1" si="1217"/>
        <v>1.9412467200000003</v>
      </c>
      <c r="L6483" s="55" t="str">
        <f t="shared" si="1218"/>
        <v>t6475</v>
      </c>
      <c r="M6483" s="56">
        <v>1</v>
      </c>
      <c r="N6483" s="79">
        <f t="shared" ca="1" si="1223"/>
        <v>1.9412467200000003</v>
      </c>
    </row>
    <row r="6484" spans="1:14">
      <c r="A6484">
        <v>6476</v>
      </c>
      <c r="B6484">
        <f t="shared" si="1219"/>
        <v>39</v>
      </c>
      <c r="C6484">
        <f t="shared" si="1220"/>
        <v>4</v>
      </c>
      <c r="D6484">
        <f t="shared" si="1221"/>
        <v>20</v>
      </c>
      <c r="E6484">
        <f t="shared" si="1212"/>
        <v>72.400000000000006</v>
      </c>
      <c r="F6484">
        <f t="shared" ca="1" si="1213"/>
        <v>96</v>
      </c>
      <c r="G6484">
        <f t="shared" ca="1" si="1214"/>
        <v>5</v>
      </c>
      <c r="H6484">
        <f t="shared" ca="1" si="1215"/>
        <v>96</v>
      </c>
      <c r="I6484" s="6">
        <f t="shared" ca="1" si="1222"/>
        <v>0.66723840000000012</v>
      </c>
      <c r="J6484" s="18">
        <f t="shared" ca="1" si="1216"/>
        <v>1.9016294400000004</v>
      </c>
      <c r="K6484" s="7">
        <f t="shared" ca="1" si="1217"/>
        <v>1.9016294400000004</v>
      </c>
      <c r="L6484" s="55" t="str">
        <f t="shared" si="1218"/>
        <v>t6476</v>
      </c>
      <c r="M6484" s="56">
        <v>1</v>
      </c>
      <c r="N6484" s="79">
        <f t="shared" ca="1" si="1223"/>
        <v>1.9016294400000004</v>
      </c>
    </row>
    <row r="6485" spans="1:14">
      <c r="A6485">
        <v>6477</v>
      </c>
      <c r="B6485">
        <f t="shared" si="1219"/>
        <v>39</v>
      </c>
      <c r="C6485">
        <f t="shared" si="1220"/>
        <v>4</v>
      </c>
      <c r="D6485">
        <f t="shared" si="1221"/>
        <v>21</v>
      </c>
      <c r="E6485">
        <f t="shared" si="1212"/>
        <v>72.400000000000006</v>
      </c>
      <c r="F6485">
        <f t="shared" ca="1" si="1213"/>
        <v>96</v>
      </c>
      <c r="G6485">
        <f t="shared" ca="1" si="1214"/>
        <v>5</v>
      </c>
      <c r="H6485">
        <f t="shared" ca="1" si="1215"/>
        <v>90</v>
      </c>
      <c r="I6485" s="6">
        <f t="shared" ca="1" si="1222"/>
        <v>0.62553600000000009</v>
      </c>
      <c r="J6485" s="18">
        <f t="shared" ca="1" si="1216"/>
        <v>1.7827776000000004</v>
      </c>
      <c r="K6485" s="7">
        <f t="shared" ca="1" si="1217"/>
        <v>1.7827776000000004</v>
      </c>
      <c r="L6485" s="55" t="str">
        <f t="shared" si="1218"/>
        <v>t6477</v>
      </c>
      <c r="M6485" s="56">
        <v>1</v>
      </c>
      <c r="N6485" s="79">
        <f t="shared" ca="1" si="1223"/>
        <v>1.7827776000000004</v>
      </c>
    </row>
    <row r="6486" spans="1:14">
      <c r="A6486">
        <v>6478</v>
      </c>
      <c r="B6486">
        <f t="shared" si="1219"/>
        <v>39</v>
      </c>
      <c r="C6486">
        <f t="shared" si="1220"/>
        <v>4</v>
      </c>
      <c r="D6486">
        <f t="shared" si="1221"/>
        <v>22</v>
      </c>
      <c r="E6486">
        <f t="shared" si="1212"/>
        <v>72.400000000000006</v>
      </c>
      <c r="F6486">
        <f t="shared" ca="1" si="1213"/>
        <v>96</v>
      </c>
      <c r="G6486">
        <f t="shared" ca="1" si="1214"/>
        <v>5</v>
      </c>
      <c r="H6486">
        <f t="shared" ca="1" si="1215"/>
        <v>80</v>
      </c>
      <c r="I6486" s="6">
        <f t="shared" ca="1" si="1222"/>
        <v>0.55603200000000008</v>
      </c>
      <c r="J6486" s="18">
        <f t="shared" ca="1" si="1216"/>
        <v>1.5846912000000002</v>
      </c>
      <c r="K6486" s="7">
        <f t="shared" ca="1" si="1217"/>
        <v>1.5846912000000002</v>
      </c>
      <c r="L6486" s="55" t="str">
        <f t="shared" si="1218"/>
        <v>t6478</v>
      </c>
      <c r="M6486" s="56">
        <v>1</v>
      </c>
      <c r="N6486" s="79">
        <f t="shared" ca="1" si="1223"/>
        <v>1.5846912000000002</v>
      </c>
    </row>
    <row r="6487" spans="1:14">
      <c r="A6487">
        <v>6479</v>
      </c>
      <c r="B6487">
        <f t="shared" si="1219"/>
        <v>39</v>
      </c>
      <c r="C6487">
        <f t="shared" si="1220"/>
        <v>4</v>
      </c>
      <c r="D6487">
        <f t="shared" si="1221"/>
        <v>23</v>
      </c>
      <c r="E6487">
        <f t="shared" si="1212"/>
        <v>72.400000000000006</v>
      </c>
      <c r="F6487">
        <f t="shared" ca="1" si="1213"/>
        <v>96</v>
      </c>
      <c r="G6487">
        <f t="shared" ca="1" si="1214"/>
        <v>5</v>
      </c>
      <c r="H6487">
        <f t="shared" ca="1" si="1215"/>
        <v>70</v>
      </c>
      <c r="I6487" s="6">
        <f t="shared" ca="1" si="1222"/>
        <v>0.48652800000000007</v>
      </c>
      <c r="J6487" s="18">
        <f t="shared" ca="1" si="1216"/>
        <v>1.3866048000000002</v>
      </c>
      <c r="K6487" s="7">
        <f t="shared" ca="1" si="1217"/>
        <v>1.3866048000000002</v>
      </c>
      <c r="L6487" s="55" t="str">
        <f t="shared" si="1218"/>
        <v>t6479</v>
      </c>
      <c r="M6487" s="56">
        <v>1</v>
      </c>
      <c r="N6487" s="79">
        <f t="shared" ca="1" si="1223"/>
        <v>1.3866048000000002</v>
      </c>
    </row>
    <row r="6488" spans="1:14">
      <c r="A6488">
        <v>6480</v>
      </c>
      <c r="B6488">
        <f t="shared" si="1219"/>
        <v>39</v>
      </c>
      <c r="C6488">
        <f t="shared" si="1220"/>
        <v>5</v>
      </c>
      <c r="D6488">
        <f t="shared" si="1221"/>
        <v>0</v>
      </c>
      <c r="E6488">
        <f t="shared" si="1212"/>
        <v>72.400000000000006</v>
      </c>
      <c r="F6488">
        <f t="shared" ca="1" si="1213"/>
        <v>94</v>
      </c>
      <c r="G6488">
        <f t="shared" ca="1" si="1214"/>
        <v>5</v>
      </c>
      <c r="H6488">
        <f t="shared" ca="1" si="1215"/>
        <v>63</v>
      </c>
      <c r="I6488" s="6">
        <f t="shared" ca="1" si="1222"/>
        <v>0.4287528000000001</v>
      </c>
      <c r="J6488" s="18">
        <f t="shared" ca="1" si="1216"/>
        <v>1.2219454800000003</v>
      </c>
      <c r="K6488" s="7">
        <f t="shared" ca="1" si="1217"/>
        <v>1.2219454800000003</v>
      </c>
      <c r="L6488" s="55" t="str">
        <f t="shared" si="1218"/>
        <v>t6480</v>
      </c>
      <c r="M6488" s="56">
        <v>1</v>
      </c>
      <c r="N6488" s="79">
        <f t="shared" ca="1" si="1223"/>
        <v>1.2219454800000003</v>
      </c>
    </row>
    <row r="6489" spans="1:14">
      <c r="A6489">
        <v>6481</v>
      </c>
      <c r="B6489">
        <f t="shared" si="1219"/>
        <v>39</v>
      </c>
      <c r="C6489">
        <f t="shared" si="1220"/>
        <v>5</v>
      </c>
      <c r="D6489">
        <f t="shared" si="1221"/>
        <v>1</v>
      </c>
      <c r="E6489">
        <f t="shared" si="1212"/>
        <v>72.400000000000006</v>
      </c>
      <c r="F6489">
        <f t="shared" ca="1" si="1213"/>
        <v>94</v>
      </c>
      <c r="G6489">
        <f t="shared" ca="1" si="1214"/>
        <v>5</v>
      </c>
      <c r="H6489">
        <f t="shared" ca="1" si="1215"/>
        <v>62</v>
      </c>
      <c r="I6489" s="6">
        <f t="shared" ca="1" si="1222"/>
        <v>0.42194720000000013</v>
      </c>
      <c r="J6489" s="18">
        <f t="shared" ca="1" si="1216"/>
        <v>1.2025495200000005</v>
      </c>
      <c r="K6489" s="7">
        <f t="shared" ca="1" si="1217"/>
        <v>1.2025495200000005</v>
      </c>
      <c r="L6489" s="55" t="str">
        <f t="shared" si="1218"/>
        <v>t6481</v>
      </c>
      <c r="M6489" s="56">
        <v>1</v>
      </c>
      <c r="N6489" s="79">
        <f t="shared" ca="1" si="1223"/>
        <v>1.2025495200000005</v>
      </c>
    </row>
    <row r="6490" spans="1:14">
      <c r="A6490">
        <v>6482</v>
      </c>
      <c r="B6490">
        <f t="shared" si="1219"/>
        <v>39</v>
      </c>
      <c r="C6490">
        <f t="shared" si="1220"/>
        <v>5</v>
      </c>
      <c r="D6490">
        <f t="shared" si="1221"/>
        <v>2</v>
      </c>
      <c r="E6490">
        <f t="shared" si="1212"/>
        <v>72.400000000000006</v>
      </c>
      <c r="F6490">
        <f t="shared" ca="1" si="1213"/>
        <v>94</v>
      </c>
      <c r="G6490">
        <f t="shared" ca="1" si="1214"/>
        <v>5</v>
      </c>
      <c r="H6490">
        <f t="shared" ca="1" si="1215"/>
        <v>60</v>
      </c>
      <c r="I6490" s="6">
        <f t="shared" ca="1" si="1222"/>
        <v>0.40833600000000009</v>
      </c>
      <c r="J6490" s="18">
        <f t="shared" ca="1" si="1216"/>
        <v>1.1637576000000003</v>
      </c>
      <c r="K6490" s="7">
        <f t="shared" ca="1" si="1217"/>
        <v>1.1637576000000003</v>
      </c>
      <c r="L6490" s="55" t="str">
        <f t="shared" si="1218"/>
        <v>t6482</v>
      </c>
      <c r="M6490" s="56">
        <v>1</v>
      </c>
      <c r="N6490" s="79">
        <f t="shared" ca="1" si="1223"/>
        <v>1.1637576000000003</v>
      </c>
    </row>
    <row r="6491" spans="1:14">
      <c r="A6491">
        <v>6483</v>
      </c>
      <c r="B6491">
        <f t="shared" si="1219"/>
        <v>39</v>
      </c>
      <c r="C6491">
        <f t="shared" si="1220"/>
        <v>5</v>
      </c>
      <c r="D6491">
        <f t="shared" si="1221"/>
        <v>3</v>
      </c>
      <c r="E6491">
        <f t="shared" si="1212"/>
        <v>72.400000000000006</v>
      </c>
      <c r="F6491">
        <f t="shared" ca="1" si="1213"/>
        <v>94</v>
      </c>
      <c r="G6491">
        <f t="shared" ca="1" si="1214"/>
        <v>5</v>
      </c>
      <c r="H6491">
        <f t="shared" ca="1" si="1215"/>
        <v>58</v>
      </c>
      <c r="I6491" s="6">
        <f t="shared" ca="1" si="1222"/>
        <v>0.3947248000000001</v>
      </c>
      <c r="J6491" s="18">
        <f t="shared" ca="1" si="1216"/>
        <v>1.1249656800000003</v>
      </c>
      <c r="K6491" s="7">
        <f t="shared" ca="1" si="1217"/>
        <v>1.1249656800000003</v>
      </c>
      <c r="L6491" s="55" t="str">
        <f t="shared" si="1218"/>
        <v>t6483</v>
      </c>
      <c r="M6491" s="56">
        <v>1</v>
      </c>
      <c r="N6491" s="79">
        <f t="shared" ca="1" si="1223"/>
        <v>1.1249656800000003</v>
      </c>
    </row>
    <row r="6492" spans="1:14">
      <c r="A6492">
        <v>6484</v>
      </c>
      <c r="B6492">
        <f t="shared" si="1219"/>
        <v>39</v>
      </c>
      <c r="C6492">
        <f t="shared" si="1220"/>
        <v>5</v>
      </c>
      <c r="D6492">
        <f t="shared" si="1221"/>
        <v>4</v>
      </c>
      <c r="E6492">
        <f t="shared" si="1212"/>
        <v>72.400000000000006</v>
      </c>
      <c r="F6492">
        <f t="shared" ca="1" si="1213"/>
        <v>94</v>
      </c>
      <c r="G6492">
        <f t="shared" ca="1" si="1214"/>
        <v>5</v>
      </c>
      <c r="H6492">
        <f t="shared" ca="1" si="1215"/>
        <v>59</v>
      </c>
      <c r="I6492" s="6">
        <f t="shared" ca="1" si="1222"/>
        <v>0.40153040000000012</v>
      </c>
      <c r="J6492" s="18">
        <f t="shared" ca="1" si="1216"/>
        <v>1.1443616400000003</v>
      </c>
      <c r="K6492" s="7">
        <f t="shared" ca="1" si="1217"/>
        <v>1.1443616400000003</v>
      </c>
      <c r="L6492" s="55" t="str">
        <f t="shared" si="1218"/>
        <v>t6484</v>
      </c>
      <c r="M6492" s="56">
        <v>1</v>
      </c>
      <c r="N6492" s="79">
        <f t="shared" ca="1" si="1223"/>
        <v>1.1443616400000003</v>
      </c>
    </row>
    <row r="6493" spans="1:14">
      <c r="A6493">
        <v>6485</v>
      </c>
      <c r="B6493">
        <f t="shared" si="1219"/>
        <v>39</v>
      </c>
      <c r="C6493">
        <f t="shared" si="1220"/>
        <v>5</v>
      </c>
      <c r="D6493">
        <f t="shared" si="1221"/>
        <v>5</v>
      </c>
      <c r="E6493">
        <f t="shared" si="1212"/>
        <v>72.400000000000006</v>
      </c>
      <c r="F6493">
        <f t="shared" ca="1" si="1213"/>
        <v>94</v>
      </c>
      <c r="G6493">
        <f t="shared" ca="1" si="1214"/>
        <v>5</v>
      </c>
      <c r="H6493">
        <f t="shared" ca="1" si="1215"/>
        <v>65</v>
      </c>
      <c r="I6493" s="6">
        <f t="shared" ca="1" si="1222"/>
        <v>0.44236400000000009</v>
      </c>
      <c r="J6493" s="18">
        <f t="shared" ca="1" si="1216"/>
        <v>1.2607374000000002</v>
      </c>
      <c r="K6493" s="7">
        <f t="shared" ca="1" si="1217"/>
        <v>1.2607374000000002</v>
      </c>
      <c r="L6493" s="55" t="str">
        <f t="shared" si="1218"/>
        <v>t6485</v>
      </c>
      <c r="M6493" s="56">
        <v>1</v>
      </c>
      <c r="N6493" s="79">
        <f t="shared" ca="1" si="1223"/>
        <v>1.2607374000000002</v>
      </c>
    </row>
    <row r="6494" spans="1:14">
      <c r="A6494">
        <v>6486</v>
      </c>
      <c r="B6494">
        <f t="shared" si="1219"/>
        <v>39</v>
      </c>
      <c r="C6494">
        <f t="shared" si="1220"/>
        <v>5</v>
      </c>
      <c r="D6494">
        <f t="shared" si="1221"/>
        <v>6</v>
      </c>
      <c r="E6494">
        <f t="shared" si="1212"/>
        <v>72.400000000000006</v>
      </c>
      <c r="F6494">
        <f t="shared" ca="1" si="1213"/>
        <v>94</v>
      </c>
      <c r="G6494">
        <f t="shared" ca="1" si="1214"/>
        <v>5</v>
      </c>
      <c r="H6494">
        <f t="shared" ca="1" si="1215"/>
        <v>72</v>
      </c>
      <c r="I6494" s="6">
        <f t="shared" ca="1" si="1222"/>
        <v>0.49000320000000008</v>
      </c>
      <c r="J6494" s="18">
        <f t="shared" ca="1" si="1216"/>
        <v>1.3965091200000004</v>
      </c>
      <c r="K6494" s="7">
        <f t="shared" ca="1" si="1217"/>
        <v>1.3965091200000004</v>
      </c>
      <c r="L6494" s="55" t="str">
        <f t="shared" si="1218"/>
        <v>t6486</v>
      </c>
      <c r="M6494" s="56">
        <v>1</v>
      </c>
      <c r="N6494" s="79">
        <f t="shared" ca="1" si="1223"/>
        <v>1.3965091200000004</v>
      </c>
    </row>
    <row r="6495" spans="1:14">
      <c r="A6495">
        <v>6487</v>
      </c>
      <c r="B6495">
        <f t="shared" si="1219"/>
        <v>39</v>
      </c>
      <c r="C6495">
        <f t="shared" si="1220"/>
        <v>5</v>
      </c>
      <c r="D6495">
        <f t="shared" si="1221"/>
        <v>7</v>
      </c>
      <c r="E6495">
        <f t="shared" si="1212"/>
        <v>72.400000000000006</v>
      </c>
      <c r="F6495">
        <f t="shared" ca="1" si="1213"/>
        <v>94</v>
      </c>
      <c r="G6495">
        <f t="shared" ca="1" si="1214"/>
        <v>5</v>
      </c>
      <c r="H6495">
        <f t="shared" ca="1" si="1215"/>
        <v>85</v>
      </c>
      <c r="I6495" s="6">
        <f t="shared" ca="1" si="1222"/>
        <v>0.5784760000000001</v>
      </c>
      <c r="J6495" s="18">
        <f t="shared" ca="1" si="1216"/>
        <v>1.6486566000000002</v>
      </c>
      <c r="K6495" s="7">
        <f t="shared" ca="1" si="1217"/>
        <v>1.6486566000000002</v>
      </c>
      <c r="L6495" s="55" t="str">
        <f t="shared" si="1218"/>
        <v>t6487</v>
      </c>
      <c r="M6495" s="56">
        <v>1</v>
      </c>
      <c r="N6495" s="79">
        <f t="shared" ca="1" si="1223"/>
        <v>1.6486566000000002</v>
      </c>
    </row>
    <row r="6496" spans="1:14">
      <c r="A6496">
        <v>6488</v>
      </c>
      <c r="B6496">
        <f t="shared" si="1219"/>
        <v>39</v>
      </c>
      <c r="C6496">
        <f t="shared" si="1220"/>
        <v>5</v>
      </c>
      <c r="D6496">
        <f t="shared" si="1221"/>
        <v>8</v>
      </c>
      <c r="E6496">
        <f t="shared" si="1212"/>
        <v>72.400000000000006</v>
      </c>
      <c r="F6496">
        <f t="shared" ca="1" si="1213"/>
        <v>94</v>
      </c>
      <c r="G6496">
        <f t="shared" ca="1" si="1214"/>
        <v>5</v>
      </c>
      <c r="H6496">
        <f t="shared" ca="1" si="1215"/>
        <v>95</v>
      </c>
      <c r="I6496" s="6">
        <f t="shared" ca="1" si="1222"/>
        <v>0.64653200000000011</v>
      </c>
      <c r="J6496" s="18">
        <f t="shared" ca="1" si="1216"/>
        <v>1.8426162000000004</v>
      </c>
      <c r="K6496" s="7">
        <f t="shared" ca="1" si="1217"/>
        <v>1.8426162000000001</v>
      </c>
      <c r="L6496" s="55" t="str">
        <f t="shared" si="1218"/>
        <v>t6488</v>
      </c>
      <c r="M6496" s="56">
        <v>1</v>
      </c>
      <c r="N6496" s="79">
        <f t="shared" ca="1" si="1223"/>
        <v>1.8426162000000001</v>
      </c>
    </row>
    <row r="6497" spans="1:14">
      <c r="A6497">
        <v>6489</v>
      </c>
      <c r="B6497">
        <f t="shared" si="1219"/>
        <v>39</v>
      </c>
      <c r="C6497">
        <f t="shared" si="1220"/>
        <v>5</v>
      </c>
      <c r="D6497">
        <f t="shared" si="1221"/>
        <v>9</v>
      </c>
      <c r="E6497">
        <f t="shared" si="1212"/>
        <v>72.400000000000006</v>
      </c>
      <c r="F6497">
        <f t="shared" ca="1" si="1213"/>
        <v>94</v>
      </c>
      <c r="G6497">
        <f t="shared" ca="1" si="1214"/>
        <v>5</v>
      </c>
      <c r="H6497">
        <f t="shared" ca="1" si="1215"/>
        <v>99</v>
      </c>
      <c r="I6497" s="6">
        <f t="shared" ca="1" si="1222"/>
        <v>0.67375440000000009</v>
      </c>
      <c r="J6497" s="18">
        <f t="shared" ca="1" si="1216"/>
        <v>1.9202000400000003</v>
      </c>
      <c r="K6497" s="7">
        <f t="shared" ca="1" si="1217"/>
        <v>1.9202000400000001</v>
      </c>
      <c r="L6497" s="55" t="str">
        <f t="shared" si="1218"/>
        <v>t6489</v>
      </c>
      <c r="M6497" s="56">
        <v>1</v>
      </c>
      <c r="N6497" s="79">
        <f t="shared" ca="1" si="1223"/>
        <v>1.9202000400000001</v>
      </c>
    </row>
    <row r="6498" spans="1:14">
      <c r="A6498">
        <v>6490</v>
      </c>
      <c r="B6498">
        <f t="shared" si="1219"/>
        <v>39</v>
      </c>
      <c r="C6498">
        <f t="shared" si="1220"/>
        <v>5</v>
      </c>
      <c r="D6498">
        <f t="shared" si="1221"/>
        <v>10</v>
      </c>
      <c r="E6498">
        <f t="shared" si="1212"/>
        <v>72.400000000000006</v>
      </c>
      <c r="F6498">
        <f t="shared" ca="1" si="1213"/>
        <v>94</v>
      </c>
      <c r="G6498">
        <f t="shared" ca="1" si="1214"/>
        <v>5</v>
      </c>
      <c r="H6498">
        <f t="shared" ca="1" si="1215"/>
        <v>100</v>
      </c>
      <c r="I6498" s="6">
        <f t="shared" ca="1" si="1222"/>
        <v>0.68056000000000016</v>
      </c>
      <c r="J6498" s="18">
        <f t="shared" ca="1" si="1216"/>
        <v>1.9395960000000005</v>
      </c>
      <c r="K6498" s="7">
        <f t="shared" ca="1" si="1217"/>
        <v>1.9395960000000003</v>
      </c>
      <c r="L6498" s="55" t="str">
        <f t="shared" si="1218"/>
        <v>t6490</v>
      </c>
      <c r="M6498" s="56">
        <v>1</v>
      </c>
      <c r="N6498" s="79">
        <f t="shared" ca="1" si="1223"/>
        <v>1.9395960000000003</v>
      </c>
    </row>
    <row r="6499" spans="1:14">
      <c r="A6499">
        <v>6491</v>
      </c>
      <c r="B6499">
        <f t="shared" si="1219"/>
        <v>39</v>
      </c>
      <c r="C6499">
        <f t="shared" si="1220"/>
        <v>5</v>
      </c>
      <c r="D6499">
        <f t="shared" si="1221"/>
        <v>11</v>
      </c>
      <c r="E6499">
        <f t="shared" si="1212"/>
        <v>72.400000000000006</v>
      </c>
      <c r="F6499">
        <f t="shared" ca="1" si="1213"/>
        <v>94</v>
      </c>
      <c r="G6499">
        <f t="shared" ca="1" si="1214"/>
        <v>5</v>
      </c>
      <c r="H6499">
        <f t="shared" ca="1" si="1215"/>
        <v>99</v>
      </c>
      <c r="I6499" s="6">
        <f t="shared" ca="1" si="1222"/>
        <v>0.67375440000000009</v>
      </c>
      <c r="J6499" s="18">
        <f t="shared" ca="1" si="1216"/>
        <v>1.9202000400000003</v>
      </c>
      <c r="K6499" s="7">
        <f t="shared" ca="1" si="1217"/>
        <v>1.9202000400000001</v>
      </c>
      <c r="L6499" s="55" t="str">
        <f t="shared" si="1218"/>
        <v>t6491</v>
      </c>
      <c r="M6499" s="56">
        <v>1</v>
      </c>
      <c r="N6499" s="79">
        <f t="shared" ca="1" si="1223"/>
        <v>1.9202000400000001</v>
      </c>
    </row>
    <row r="6500" spans="1:14">
      <c r="A6500">
        <v>6492</v>
      </c>
      <c r="B6500">
        <f t="shared" si="1219"/>
        <v>39</v>
      </c>
      <c r="C6500">
        <f t="shared" si="1220"/>
        <v>5</v>
      </c>
      <c r="D6500">
        <f t="shared" si="1221"/>
        <v>12</v>
      </c>
      <c r="E6500">
        <f t="shared" si="1212"/>
        <v>72.400000000000006</v>
      </c>
      <c r="F6500">
        <f t="shared" ca="1" si="1213"/>
        <v>94</v>
      </c>
      <c r="G6500">
        <f t="shared" ca="1" si="1214"/>
        <v>5</v>
      </c>
      <c r="H6500">
        <f t="shared" ca="1" si="1215"/>
        <v>93</v>
      </c>
      <c r="I6500" s="6">
        <f t="shared" ca="1" si="1222"/>
        <v>0.63292080000000017</v>
      </c>
      <c r="J6500" s="18">
        <f t="shared" ca="1" si="1216"/>
        <v>1.8038242800000006</v>
      </c>
      <c r="K6500" s="7">
        <f t="shared" ca="1" si="1217"/>
        <v>1.8038242800000008</v>
      </c>
      <c r="L6500" s="55" t="str">
        <f t="shared" si="1218"/>
        <v>t6492</v>
      </c>
      <c r="M6500" s="56">
        <v>1</v>
      </c>
      <c r="N6500" s="79">
        <f t="shared" ca="1" si="1223"/>
        <v>1.8038242800000008</v>
      </c>
    </row>
    <row r="6501" spans="1:14">
      <c r="A6501">
        <v>6493</v>
      </c>
      <c r="B6501">
        <f t="shared" si="1219"/>
        <v>39</v>
      </c>
      <c r="C6501">
        <f t="shared" si="1220"/>
        <v>5</v>
      </c>
      <c r="D6501">
        <f t="shared" si="1221"/>
        <v>13</v>
      </c>
      <c r="E6501">
        <f t="shared" si="1212"/>
        <v>72.400000000000006</v>
      </c>
      <c r="F6501">
        <f t="shared" ca="1" si="1213"/>
        <v>94</v>
      </c>
      <c r="G6501">
        <f t="shared" ca="1" si="1214"/>
        <v>5</v>
      </c>
      <c r="H6501">
        <f t="shared" ca="1" si="1215"/>
        <v>92</v>
      </c>
      <c r="I6501" s="6">
        <f t="shared" ca="1" si="1222"/>
        <v>0.62611520000000009</v>
      </c>
      <c r="J6501" s="18">
        <f t="shared" ca="1" si="1216"/>
        <v>1.7844283200000004</v>
      </c>
      <c r="K6501" s="7">
        <f t="shared" ca="1" si="1217"/>
        <v>1.7844283200000006</v>
      </c>
      <c r="L6501" s="55" t="str">
        <f t="shared" si="1218"/>
        <v>t6493</v>
      </c>
      <c r="M6501" s="56">
        <v>1</v>
      </c>
      <c r="N6501" s="79">
        <f t="shared" ca="1" si="1223"/>
        <v>1.7844283200000006</v>
      </c>
    </row>
    <row r="6502" spans="1:14">
      <c r="A6502">
        <v>6494</v>
      </c>
      <c r="B6502">
        <f t="shared" si="1219"/>
        <v>39</v>
      </c>
      <c r="C6502">
        <f t="shared" si="1220"/>
        <v>5</v>
      </c>
      <c r="D6502">
        <f t="shared" si="1221"/>
        <v>14</v>
      </c>
      <c r="E6502">
        <f t="shared" si="1212"/>
        <v>72.400000000000006</v>
      </c>
      <c r="F6502">
        <f t="shared" ca="1" si="1213"/>
        <v>94</v>
      </c>
      <c r="G6502">
        <f t="shared" ca="1" si="1214"/>
        <v>5</v>
      </c>
      <c r="H6502">
        <f t="shared" ca="1" si="1215"/>
        <v>90</v>
      </c>
      <c r="I6502" s="6">
        <f t="shared" ca="1" si="1222"/>
        <v>0.61250400000000016</v>
      </c>
      <c r="J6502" s="18">
        <f t="shared" ca="1" si="1216"/>
        <v>1.7456364000000004</v>
      </c>
      <c r="K6502" s="7">
        <f t="shared" ca="1" si="1217"/>
        <v>1.7456364000000004</v>
      </c>
      <c r="L6502" s="55" t="str">
        <f t="shared" si="1218"/>
        <v>t6494</v>
      </c>
      <c r="M6502" s="56">
        <v>1</v>
      </c>
      <c r="N6502" s="79">
        <f t="shared" ca="1" si="1223"/>
        <v>1.7456364000000004</v>
      </c>
    </row>
    <row r="6503" spans="1:14">
      <c r="A6503">
        <v>6495</v>
      </c>
      <c r="B6503">
        <f t="shared" si="1219"/>
        <v>39</v>
      </c>
      <c r="C6503">
        <f t="shared" si="1220"/>
        <v>5</v>
      </c>
      <c r="D6503">
        <f t="shared" si="1221"/>
        <v>15</v>
      </c>
      <c r="E6503">
        <f t="shared" si="1212"/>
        <v>72.400000000000006</v>
      </c>
      <c r="F6503">
        <f t="shared" ca="1" si="1213"/>
        <v>94</v>
      </c>
      <c r="G6503">
        <f t="shared" ca="1" si="1214"/>
        <v>5</v>
      </c>
      <c r="H6503">
        <f t="shared" ca="1" si="1215"/>
        <v>88</v>
      </c>
      <c r="I6503" s="6">
        <f t="shared" ca="1" si="1222"/>
        <v>0.59889280000000011</v>
      </c>
      <c r="J6503" s="18">
        <f t="shared" ca="1" si="1216"/>
        <v>1.7068444800000004</v>
      </c>
      <c r="K6503" s="7">
        <f t="shared" ca="1" si="1217"/>
        <v>1.7068444800000007</v>
      </c>
      <c r="L6503" s="55" t="str">
        <f t="shared" si="1218"/>
        <v>t6495</v>
      </c>
      <c r="M6503" s="56">
        <v>1</v>
      </c>
      <c r="N6503" s="79">
        <f t="shared" ca="1" si="1223"/>
        <v>1.7068444800000007</v>
      </c>
    </row>
    <row r="6504" spans="1:14">
      <c r="A6504">
        <v>6496</v>
      </c>
      <c r="B6504">
        <f t="shared" si="1219"/>
        <v>39</v>
      </c>
      <c r="C6504">
        <f t="shared" si="1220"/>
        <v>5</v>
      </c>
      <c r="D6504">
        <f t="shared" si="1221"/>
        <v>16</v>
      </c>
      <c r="E6504">
        <f t="shared" si="1212"/>
        <v>72.400000000000006</v>
      </c>
      <c r="F6504">
        <f t="shared" ca="1" si="1213"/>
        <v>94</v>
      </c>
      <c r="G6504">
        <f t="shared" ca="1" si="1214"/>
        <v>5</v>
      </c>
      <c r="H6504">
        <f t="shared" ca="1" si="1215"/>
        <v>90</v>
      </c>
      <c r="I6504" s="6">
        <f t="shared" ca="1" si="1222"/>
        <v>0.61250400000000016</v>
      </c>
      <c r="J6504" s="18">
        <f t="shared" ca="1" si="1216"/>
        <v>1.7456364000000004</v>
      </c>
      <c r="K6504" s="7">
        <f t="shared" ca="1" si="1217"/>
        <v>1.7456364000000004</v>
      </c>
      <c r="L6504" s="55" t="str">
        <f t="shared" si="1218"/>
        <v>t6496</v>
      </c>
      <c r="M6504" s="56">
        <v>1</v>
      </c>
      <c r="N6504" s="79">
        <f t="shared" ca="1" si="1223"/>
        <v>1.7456364000000004</v>
      </c>
    </row>
    <row r="6505" spans="1:14">
      <c r="A6505">
        <v>6497</v>
      </c>
      <c r="B6505">
        <f t="shared" si="1219"/>
        <v>39</v>
      </c>
      <c r="C6505">
        <f t="shared" si="1220"/>
        <v>5</v>
      </c>
      <c r="D6505">
        <f t="shared" si="1221"/>
        <v>17</v>
      </c>
      <c r="E6505">
        <f t="shared" si="1212"/>
        <v>72.400000000000006</v>
      </c>
      <c r="F6505">
        <f t="shared" ca="1" si="1213"/>
        <v>94</v>
      </c>
      <c r="G6505">
        <f t="shared" ca="1" si="1214"/>
        <v>5</v>
      </c>
      <c r="H6505">
        <f t="shared" ca="1" si="1215"/>
        <v>92</v>
      </c>
      <c r="I6505" s="6">
        <f t="shared" ca="1" si="1222"/>
        <v>0.62611520000000009</v>
      </c>
      <c r="J6505" s="18">
        <f t="shared" ca="1" si="1216"/>
        <v>1.7844283200000004</v>
      </c>
      <c r="K6505" s="7">
        <f t="shared" ca="1" si="1217"/>
        <v>1.7844283200000006</v>
      </c>
      <c r="L6505" s="55" t="str">
        <f t="shared" si="1218"/>
        <v>t6497</v>
      </c>
      <c r="M6505" s="56">
        <v>1</v>
      </c>
      <c r="N6505" s="79">
        <f t="shared" ca="1" si="1223"/>
        <v>1.7844283200000006</v>
      </c>
    </row>
    <row r="6506" spans="1:14">
      <c r="A6506">
        <v>6498</v>
      </c>
      <c r="B6506">
        <f t="shared" si="1219"/>
        <v>39</v>
      </c>
      <c r="C6506">
        <f t="shared" si="1220"/>
        <v>5</v>
      </c>
      <c r="D6506">
        <f t="shared" si="1221"/>
        <v>18</v>
      </c>
      <c r="E6506">
        <f t="shared" si="1212"/>
        <v>72.400000000000006</v>
      </c>
      <c r="F6506">
        <f t="shared" ca="1" si="1213"/>
        <v>94</v>
      </c>
      <c r="G6506">
        <f t="shared" ca="1" si="1214"/>
        <v>5</v>
      </c>
      <c r="H6506">
        <f t="shared" ca="1" si="1215"/>
        <v>96</v>
      </c>
      <c r="I6506" s="6">
        <f t="shared" ca="1" si="1222"/>
        <v>0.65333760000000007</v>
      </c>
      <c r="J6506" s="18">
        <f t="shared" ca="1" si="1216"/>
        <v>1.8620121600000004</v>
      </c>
      <c r="K6506" s="7">
        <f t="shared" ca="1" si="1217"/>
        <v>1.8620121600000004</v>
      </c>
      <c r="L6506" s="55" t="str">
        <f t="shared" si="1218"/>
        <v>t6498</v>
      </c>
      <c r="M6506" s="56">
        <v>1</v>
      </c>
      <c r="N6506" s="79">
        <f t="shared" ca="1" si="1223"/>
        <v>1.8620121600000004</v>
      </c>
    </row>
    <row r="6507" spans="1:14">
      <c r="A6507">
        <v>6499</v>
      </c>
      <c r="B6507">
        <f t="shared" si="1219"/>
        <v>39</v>
      </c>
      <c r="C6507">
        <f t="shared" si="1220"/>
        <v>5</v>
      </c>
      <c r="D6507">
        <f t="shared" si="1221"/>
        <v>19</v>
      </c>
      <c r="E6507">
        <f t="shared" si="1212"/>
        <v>72.400000000000006</v>
      </c>
      <c r="F6507">
        <f t="shared" ca="1" si="1213"/>
        <v>94</v>
      </c>
      <c r="G6507">
        <f t="shared" ca="1" si="1214"/>
        <v>5</v>
      </c>
      <c r="H6507">
        <f t="shared" ca="1" si="1215"/>
        <v>98</v>
      </c>
      <c r="I6507" s="6">
        <f t="shared" ca="1" si="1222"/>
        <v>0.66694880000000012</v>
      </c>
      <c r="J6507" s="18">
        <f t="shared" ca="1" si="1216"/>
        <v>1.9008040800000003</v>
      </c>
      <c r="K6507" s="7">
        <f t="shared" ca="1" si="1217"/>
        <v>1.9008040800000003</v>
      </c>
      <c r="L6507" s="55" t="str">
        <f t="shared" si="1218"/>
        <v>t6499</v>
      </c>
      <c r="M6507" s="56">
        <v>1</v>
      </c>
      <c r="N6507" s="79">
        <f t="shared" ca="1" si="1223"/>
        <v>1.9008040800000003</v>
      </c>
    </row>
    <row r="6508" spans="1:14">
      <c r="A6508">
        <v>6500</v>
      </c>
      <c r="B6508">
        <f t="shared" si="1219"/>
        <v>39</v>
      </c>
      <c r="C6508">
        <f t="shared" si="1220"/>
        <v>5</v>
      </c>
      <c r="D6508">
        <f t="shared" si="1221"/>
        <v>20</v>
      </c>
      <c r="E6508">
        <f t="shared" si="1212"/>
        <v>72.400000000000006</v>
      </c>
      <c r="F6508">
        <f t="shared" ca="1" si="1213"/>
        <v>94</v>
      </c>
      <c r="G6508">
        <f t="shared" ca="1" si="1214"/>
        <v>5</v>
      </c>
      <c r="H6508">
        <f t="shared" ca="1" si="1215"/>
        <v>96</v>
      </c>
      <c r="I6508" s="6">
        <f t="shared" ca="1" si="1222"/>
        <v>0.65333760000000007</v>
      </c>
      <c r="J6508" s="18">
        <f t="shared" ca="1" si="1216"/>
        <v>1.8620121600000004</v>
      </c>
      <c r="K6508" s="7">
        <f t="shared" ca="1" si="1217"/>
        <v>1.8620121600000004</v>
      </c>
      <c r="L6508" s="55" t="str">
        <f t="shared" si="1218"/>
        <v>t6500</v>
      </c>
      <c r="M6508" s="56">
        <v>1</v>
      </c>
      <c r="N6508" s="79">
        <f t="shared" ca="1" si="1223"/>
        <v>1.8620121600000004</v>
      </c>
    </row>
    <row r="6509" spans="1:14">
      <c r="A6509">
        <v>6501</v>
      </c>
      <c r="B6509">
        <f t="shared" si="1219"/>
        <v>39</v>
      </c>
      <c r="C6509">
        <f t="shared" si="1220"/>
        <v>5</v>
      </c>
      <c r="D6509">
        <f t="shared" si="1221"/>
        <v>21</v>
      </c>
      <c r="E6509">
        <f t="shared" si="1212"/>
        <v>72.400000000000006</v>
      </c>
      <c r="F6509">
        <f t="shared" ca="1" si="1213"/>
        <v>94</v>
      </c>
      <c r="G6509">
        <f t="shared" ca="1" si="1214"/>
        <v>5</v>
      </c>
      <c r="H6509">
        <f t="shared" ca="1" si="1215"/>
        <v>90</v>
      </c>
      <c r="I6509" s="6">
        <f t="shared" ca="1" si="1222"/>
        <v>0.61250400000000016</v>
      </c>
      <c r="J6509" s="18">
        <f t="shared" ca="1" si="1216"/>
        <v>1.7456364000000004</v>
      </c>
      <c r="K6509" s="7">
        <f t="shared" ca="1" si="1217"/>
        <v>1.7456364000000004</v>
      </c>
      <c r="L6509" s="55" t="str">
        <f t="shared" si="1218"/>
        <v>t6501</v>
      </c>
      <c r="M6509" s="56">
        <v>1</v>
      </c>
      <c r="N6509" s="79">
        <f t="shared" ca="1" si="1223"/>
        <v>1.7456364000000004</v>
      </c>
    </row>
    <row r="6510" spans="1:14">
      <c r="A6510">
        <v>6502</v>
      </c>
      <c r="B6510">
        <f t="shared" si="1219"/>
        <v>39</v>
      </c>
      <c r="C6510">
        <f t="shared" si="1220"/>
        <v>5</v>
      </c>
      <c r="D6510">
        <f t="shared" si="1221"/>
        <v>22</v>
      </c>
      <c r="E6510">
        <f t="shared" si="1212"/>
        <v>72.400000000000006</v>
      </c>
      <c r="F6510">
        <f t="shared" ca="1" si="1213"/>
        <v>94</v>
      </c>
      <c r="G6510">
        <f t="shared" ca="1" si="1214"/>
        <v>5</v>
      </c>
      <c r="H6510">
        <f t="shared" ca="1" si="1215"/>
        <v>80</v>
      </c>
      <c r="I6510" s="6">
        <f t="shared" ca="1" si="1222"/>
        <v>0.54444800000000015</v>
      </c>
      <c r="J6510" s="18">
        <f t="shared" ca="1" si="1216"/>
        <v>1.5516768000000005</v>
      </c>
      <c r="K6510" s="7">
        <f t="shared" ca="1" si="1217"/>
        <v>1.5516768000000003</v>
      </c>
      <c r="L6510" s="55" t="str">
        <f t="shared" si="1218"/>
        <v>t6502</v>
      </c>
      <c r="M6510" s="56">
        <v>1</v>
      </c>
      <c r="N6510" s="79">
        <f t="shared" ca="1" si="1223"/>
        <v>1.5516768000000003</v>
      </c>
    </row>
    <row r="6511" spans="1:14">
      <c r="A6511">
        <v>6503</v>
      </c>
      <c r="B6511">
        <f t="shared" si="1219"/>
        <v>39</v>
      </c>
      <c r="C6511">
        <f t="shared" si="1220"/>
        <v>5</v>
      </c>
      <c r="D6511">
        <f t="shared" si="1221"/>
        <v>23</v>
      </c>
      <c r="E6511">
        <f t="shared" si="1212"/>
        <v>72.400000000000006</v>
      </c>
      <c r="F6511">
        <f t="shared" ca="1" si="1213"/>
        <v>94</v>
      </c>
      <c r="G6511">
        <f t="shared" ca="1" si="1214"/>
        <v>5</v>
      </c>
      <c r="H6511">
        <f t="shared" ca="1" si="1215"/>
        <v>70</v>
      </c>
      <c r="I6511" s="6">
        <f t="shared" ca="1" si="1222"/>
        <v>0.47639200000000009</v>
      </c>
      <c r="J6511" s="18">
        <f t="shared" ca="1" si="1216"/>
        <v>1.3577172000000004</v>
      </c>
      <c r="K6511" s="7">
        <f t="shared" ca="1" si="1217"/>
        <v>1.3577172000000004</v>
      </c>
      <c r="L6511" s="55" t="str">
        <f t="shared" si="1218"/>
        <v>t6503</v>
      </c>
      <c r="M6511" s="56">
        <v>1</v>
      </c>
      <c r="N6511" s="79">
        <f t="shared" ca="1" si="1223"/>
        <v>1.3577172000000004</v>
      </c>
    </row>
    <row r="6512" spans="1:14">
      <c r="A6512">
        <v>6504</v>
      </c>
      <c r="B6512">
        <f t="shared" si="1219"/>
        <v>39</v>
      </c>
      <c r="C6512">
        <f t="shared" si="1220"/>
        <v>6</v>
      </c>
      <c r="D6512">
        <f t="shared" si="1221"/>
        <v>0</v>
      </c>
      <c r="E6512">
        <f t="shared" si="1212"/>
        <v>72.400000000000006</v>
      </c>
      <c r="F6512">
        <f t="shared" ca="1" si="1213"/>
        <v>77</v>
      </c>
      <c r="G6512">
        <f t="shared" ca="1" si="1214"/>
        <v>6</v>
      </c>
      <c r="H6512">
        <f t="shared" ca="1" si="1215"/>
        <v>75</v>
      </c>
      <c r="I6512" s="6">
        <f t="shared" ca="1" si="1222"/>
        <v>0.41811000000000009</v>
      </c>
      <c r="J6512" s="18">
        <f t="shared" ca="1" si="1216"/>
        <v>1.1916135000000003</v>
      </c>
      <c r="K6512" s="7">
        <f t="shared" ca="1" si="1217"/>
        <v>1.1916135000000003</v>
      </c>
      <c r="L6512" s="55" t="str">
        <f t="shared" si="1218"/>
        <v>t6504</v>
      </c>
      <c r="M6512" s="56">
        <v>1</v>
      </c>
      <c r="N6512" s="79">
        <f t="shared" ca="1" si="1223"/>
        <v>1.1916135000000003</v>
      </c>
    </row>
    <row r="6513" spans="1:14">
      <c r="A6513">
        <v>6505</v>
      </c>
      <c r="B6513">
        <f t="shared" si="1219"/>
        <v>39</v>
      </c>
      <c r="C6513">
        <f t="shared" si="1220"/>
        <v>6</v>
      </c>
      <c r="D6513">
        <f t="shared" si="1221"/>
        <v>1</v>
      </c>
      <c r="E6513">
        <f t="shared" si="1212"/>
        <v>72.400000000000006</v>
      </c>
      <c r="F6513">
        <f t="shared" ca="1" si="1213"/>
        <v>77</v>
      </c>
      <c r="G6513">
        <f t="shared" ca="1" si="1214"/>
        <v>6</v>
      </c>
      <c r="H6513">
        <f t="shared" ca="1" si="1215"/>
        <v>73</v>
      </c>
      <c r="I6513" s="6">
        <f t="shared" ca="1" si="1222"/>
        <v>0.40696040000000006</v>
      </c>
      <c r="J6513" s="18">
        <f t="shared" ca="1" si="1216"/>
        <v>1.1598371400000003</v>
      </c>
      <c r="K6513" s="7">
        <f t="shared" ca="1" si="1217"/>
        <v>1.1598371400000003</v>
      </c>
      <c r="L6513" s="55" t="str">
        <f t="shared" si="1218"/>
        <v>t6505</v>
      </c>
      <c r="M6513" s="56">
        <v>1</v>
      </c>
      <c r="N6513" s="79">
        <f t="shared" ca="1" si="1223"/>
        <v>1.1598371400000003</v>
      </c>
    </row>
    <row r="6514" spans="1:14">
      <c r="A6514">
        <v>6506</v>
      </c>
      <c r="B6514">
        <f t="shared" si="1219"/>
        <v>39</v>
      </c>
      <c r="C6514">
        <f t="shared" si="1220"/>
        <v>6</v>
      </c>
      <c r="D6514">
        <f t="shared" si="1221"/>
        <v>2</v>
      </c>
      <c r="E6514">
        <f t="shared" si="1212"/>
        <v>72.400000000000006</v>
      </c>
      <c r="F6514">
        <f t="shared" ca="1" si="1213"/>
        <v>77</v>
      </c>
      <c r="G6514">
        <f t="shared" ca="1" si="1214"/>
        <v>6</v>
      </c>
      <c r="H6514">
        <f t="shared" ca="1" si="1215"/>
        <v>69</v>
      </c>
      <c r="I6514" s="6">
        <f t="shared" ca="1" si="1222"/>
        <v>0.38466120000000004</v>
      </c>
      <c r="J6514" s="18">
        <f t="shared" ca="1" si="1216"/>
        <v>1.0962844200000001</v>
      </c>
      <c r="K6514" s="7">
        <f t="shared" ca="1" si="1217"/>
        <v>1.0962844200000001</v>
      </c>
      <c r="L6514" s="55" t="str">
        <f t="shared" si="1218"/>
        <v>t6506</v>
      </c>
      <c r="M6514" s="56">
        <v>1</v>
      </c>
      <c r="N6514" s="79">
        <f t="shared" ca="1" si="1223"/>
        <v>1.0962844200000001</v>
      </c>
    </row>
    <row r="6515" spans="1:14">
      <c r="A6515">
        <v>6507</v>
      </c>
      <c r="B6515">
        <f t="shared" si="1219"/>
        <v>39</v>
      </c>
      <c r="C6515">
        <f t="shared" si="1220"/>
        <v>6</v>
      </c>
      <c r="D6515">
        <f t="shared" si="1221"/>
        <v>3</v>
      </c>
      <c r="E6515">
        <f t="shared" si="1212"/>
        <v>72.400000000000006</v>
      </c>
      <c r="F6515">
        <f t="shared" ca="1" si="1213"/>
        <v>77</v>
      </c>
      <c r="G6515">
        <f t="shared" ca="1" si="1214"/>
        <v>6</v>
      </c>
      <c r="H6515">
        <f t="shared" ca="1" si="1215"/>
        <v>66</v>
      </c>
      <c r="I6515" s="6">
        <f t="shared" ca="1" si="1222"/>
        <v>0.36793680000000006</v>
      </c>
      <c r="J6515" s="18">
        <f t="shared" ca="1" si="1216"/>
        <v>1.0486198800000002</v>
      </c>
      <c r="K6515" s="7">
        <f t="shared" ca="1" si="1217"/>
        <v>1.0486198800000002</v>
      </c>
      <c r="L6515" s="55" t="str">
        <f t="shared" si="1218"/>
        <v>t6507</v>
      </c>
      <c r="M6515" s="56">
        <v>1</v>
      </c>
      <c r="N6515" s="79">
        <f t="shared" ca="1" si="1223"/>
        <v>1.0486198800000002</v>
      </c>
    </row>
    <row r="6516" spans="1:14">
      <c r="A6516">
        <v>6508</v>
      </c>
      <c r="B6516">
        <f t="shared" si="1219"/>
        <v>39</v>
      </c>
      <c r="C6516">
        <f t="shared" si="1220"/>
        <v>6</v>
      </c>
      <c r="D6516">
        <f t="shared" si="1221"/>
        <v>4</v>
      </c>
      <c r="E6516">
        <f t="shared" si="1212"/>
        <v>72.400000000000006</v>
      </c>
      <c r="F6516">
        <f t="shared" ca="1" si="1213"/>
        <v>77</v>
      </c>
      <c r="G6516">
        <f t="shared" ca="1" si="1214"/>
        <v>6</v>
      </c>
      <c r="H6516">
        <f t="shared" ca="1" si="1215"/>
        <v>65</v>
      </c>
      <c r="I6516" s="6">
        <f t="shared" ca="1" si="1222"/>
        <v>0.36236200000000002</v>
      </c>
      <c r="J6516" s="18">
        <f t="shared" ca="1" si="1216"/>
        <v>1.0327317</v>
      </c>
      <c r="K6516" s="7">
        <f t="shared" ca="1" si="1217"/>
        <v>1.0327317</v>
      </c>
      <c r="L6516" s="55" t="str">
        <f t="shared" si="1218"/>
        <v>t6508</v>
      </c>
      <c r="M6516" s="56">
        <v>1</v>
      </c>
      <c r="N6516" s="79">
        <f t="shared" ca="1" si="1223"/>
        <v>1.0327317</v>
      </c>
    </row>
    <row r="6517" spans="1:14">
      <c r="A6517">
        <v>6509</v>
      </c>
      <c r="B6517">
        <f t="shared" si="1219"/>
        <v>39</v>
      </c>
      <c r="C6517">
        <f t="shared" si="1220"/>
        <v>6</v>
      </c>
      <c r="D6517">
        <f t="shared" si="1221"/>
        <v>5</v>
      </c>
      <c r="E6517">
        <f t="shared" si="1212"/>
        <v>72.400000000000006</v>
      </c>
      <c r="F6517">
        <f t="shared" ca="1" si="1213"/>
        <v>77</v>
      </c>
      <c r="G6517">
        <f t="shared" ca="1" si="1214"/>
        <v>6</v>
      </c>
      <c r="H6517">
        <f t="shared" ca="1" si="1215"/>
        <v>65</v>
      </c>
      <c r="I6517" s="6">
        <f t="shared" ca="1" si="1222"/>
        <v>0.36236200000000002</v>
      </c>
      <c r="J6517" s="18">
        <f t="shared" ca="1" si="1216"/>
        <v>1.0327317</v>
      </c>
      <c r="K6517" s="7">
        <f t="shared" ca="1" si="1217"/>
        <v>1.0327317</v>
      </c>
      <c r="L6517" s="55" t="str">
        <f t="shared" si="1218"/>
        <v>t6509</v>
      </c>
      <c r="M6517" s="56">
        <v>1</v>
      </c>
      <c r="N6517" s="79">
        <f t="shared" ca="1" si="1223"/>
        <v>1.0327317</v>
      </c>
    </row>
    <row r="6518" spans="1:14">
      <c r="A6518">
        <v>6510</v>
      </c>
      <c r="B6518">
        <f t="shared" si="1219"/>
        <v>39</v>
      </c>
      <c r="C6518">
        <f t="shared" si="1220"/>
        <v>6</v>
      </c>
      <c r="D6518">
        <f t="shared" si="1221"/>
        <v>6</v>
      </c>
      <c r="E6518">
        <f t="shared" si="1212"/>
        <v>72.400000000000006</v>
      </c>
      <c r="F6518">
        <f t="shared" ca="1" si="1213"/>
        <v>77</v>
      </c>
      <c r="G6518">
        <f t="shared" ca="1" si="1214"/>
        <v>6</v>
      </c>
      <c r="H6518">
        <f t="shared" ca="1" si="1215"/>
        <v>68</v>
      </c>
      <c r="I6518" s="6">
        <f t="shared" ca="1" si="1222"/>
        <v>0.37908640000000005</v>
      </c>
      <c r="J6518" s="18">
        <f t="shared" ca="1" si="1216"/>
        <v>1.0803962400000002</v>
      </c>
      <c r="K6518" s="7">
        <f t="shared" ca="1" si="1217"/>
        <v>1.0803962400000002</v>
      </c>
      <c r="L6518" s="55" t="str">
        <f t="shared" si="1218"/>
        <v>t6510</v>
      </c>
      <c r="M6518" s="56">
        <v>1</v>
      </c>
      <c r="N6518" s="79">
        <f t="shared" ca="1" si="1223"/>
        <v>1.0803962400000002</v>
      </c>
    </row>
    <row r="6519" spans="1:14">
      <c r="A6519">
        <v>6511</v>
      </c>
      <c r="B6519">
        <f t="shared" si="1219"/>
        <v>39</v>
      </c>
      <c r="C6519">
        <f t="shared" si="1220"/>
        <v>6</v>
      </c>
      <c r="D6519">
        <f t="shared" si="1221"/>
        <v>7</v>
      </c>
      <c r="E6519">
        <f t="shared" si="1212"/>
        <v>72.400000000000006</v>
      </c>
      <c r="F6519">
        <f t="shared" ca="1" si="1213"/>
        <v>77</v>
      </c>
      <c r="G6519">
        <f t="shared" ca="1" si="1214"/>
        <v>6</v>
      </c>
      <c r="H6519">
        <f t="shared" ca="1" si="1215"/>
        <v>74</v>
      </c>
      <c r="I6519" s="6">
        <f t="shared" ca="1" si="1222"/>
        <v>0.4125352000000001</v>
      </c>
      <c r="J6519" s="18">
        <f t="shared" ca="1" si="1216"/>
        <v>1.1757253200000004</v>
      </c>
      <c r="K6519" s="7">
        <f t="shared" ca="1" si="1217"/>
        <v>1.1757253200000004</v>
      </c>
      <c r="L6519" s="55" t="str">
        <f t="shared" si="1218"/>
        <v>t6511</v>
      </c>
      <c r="M6519" s="56">
        <v>1</v>
      </c>
      <c r="N6519" s="79">
        <f t="shared" ca="1" si="1223"/>
        <v>1.1757253200000004</v>
      </c>
    </row>
    <row r="6520" spans="1:14">
      <c r="A6520">
        <v>6512</v>
      </c>
      <c r="B6520">
        <f t="shared" si="1219"/>
        <v>39</v>
      </c>
      <c r="C6520">
        <f t="shared" si="1220"/>
        <v>6</v>
      </c>
      <c r="D6520">
        <f t="shared" si="1221"/>
        <v>8</v>
      </c>
      <c r="E6520">
        <f t="shared" si="1212"/>
        <v>72.400000000000006</v>
      </c>
      <c r="F6520">
        <f t="shared" ca="1" si="1213"/>
        <v>77</v>
      </c>
      <c r="G6520">
        <f t="shared" ca="1" si="1214"/>
        <v>6</v>
      </c>
      <c r="H6520">
        <f t="shared" ca="1" si="1215"/>
        <v>83</v>
      </c>
      <c r="I6520" s="6">
        <f t="shared" ca="1" si="1222"/>
        <v>0.46270840000000008</v>
      </c>
      <c r="J6520" s="18">
        <f t="shared" ca="1" si="1216"/>
        <v>1.3187189400000003</v>
      </c>
      <c r="K6520" s="7">
        <f t="shared" ca="1" si="1217"/>
        <v>1.3187189400000003</v>
      </c>
      <c r="L6520" s="55" t="str">
        <f t="shared" si="1218"/>
        <v>t6512</v>
      </c>
      <c r="M6520" s="56">
        <v>1</v>
      </c>
      <c r="N6520" s="79">
        <f t="shared" ca="1" si="1223"/>
        <v>1.3187189400000003</v>
      </c>
    </row>
    <row r="6521" spans="1:14">
      <c r="A6521">
        <v>6513</v>
      </c>
      <c r="B6521">
        <f t="shared" si="1219"/>
        <v>39</v>
      </c>
      <c r="C6521">
        <f t="shared" si="1220"/>
        <v>6</v>
      </c>
      <c r="D6521">
        <f t="shared" si="1221"/>
        <v>9</v>
      </c>
      <c r="E6521">
        <f t="shared" si="1212"/>
        <v>72.400000000000006</v>
      </c>
      <c r="F6521">
        <f t="shared" ca="1" si="1213"/>
        <v>77</v>
      </c>
      <c r="G6521">
        <f t="shared" ca="1" si="1214"/>
        <v>6</v>
      </c>
      <c r="H6521">
        <f t="shared" ca="1" si="1215"/>
        <v>89</v>
      </c>
      <c r="I6521" s="6">
        <f t="shared" ca="1" si="1222"/>
        <v>0.49615720000000008</v>
      </c>
      <c r="J6521" s="18">
        <f t="shared" ca="1" si="1216"/>
        <v>1.4140480200000003</v>
      </c>
      <c r="K6521" s="7">
        <f t="shared" ca="1" si="1217"/>
        <v>1.4140480200000003</v>
      </c>
      <c r="L6521" s="55" t="str">
        <f t="shared" si="1218"/>
        <v>t6513</v>
      </c>
      <c r="M6521" s="56">
        <v>1</v>
      </c>
      <c r="N6521" s="79">
        <f t="shared" ca="1" si="1223"/>
        <v>1.4140480200000003</v>
      </c>
    </row>
    <row r="6522" spans="1:14">
      <c r="A6522">
        <v>6514</v>
      </c>
      <c r="B6522">
        <f t="shared" si="1219"/>
        <v>39</v>
      </c>
      <c r="C6522">
        <f t="shared" si="1220"/>
        <v>6</v>
      </c>
      <c r="D6522">
        <f t="shared" si="1221"/>
        <v>10</v>
      </c>
      <c r="E6522">
        <f t="shared" si="1212"/>
        <v>72.400000000000006</v>
      </c>
      <c r="F6522">
        <f t="shared" ca="1" si="1213"/>
        <v>77</v>
      </c>
      <c r="G6522">
        <f t="shared" ca="1" si="1214"/>
        <v>6</v>
      </c>
      <c r="H6522">
        <f t="shared" ca="1" si="1215"/>
        <v>92</v>
      </c>
      <c r="I6522" s="6">
        <f t="shared" ca="1" si="1222"/>
        <v>0.51288160000000005</v>
      </c>
      <c r="J6522" s="18">
        <f t="shared" ca="1" si="1216"/>
        <v>1.4617125600000003</v>
      </c>
      <c r="K6522" s="7">
        <f t="shared" ca="1" si="1217"/>
        <v>1.4617125600000003</v>
      </c>
      <c r="L6522" s="55" t="str">
        <f t="shared" si="1218"/>
        <v>t6514</v>
      </c>
      <c r="M6522" s="56">
        <v>1</v>
      </c>
      <c r="N6522" s="79">
        <f t="shared" ca="1" si="1223"/>
        <v>1.4617125600000003</v>
      </c>
    </row>
    <row r="6523" spans="1:14">
      <c r="A6523">
        <v>6515</v>
      </c>
      <c r="B6523">
        <f t="shared" si="1219"/>
        <v>39</v>
      </c>
      <c r="C6523">
        <f t="shared" si="1220"/>
        <v>6</v>
      </c>
      <c r="D6523">
        <f t="shared" si="1221"/>
        <v>11</v>
      </c>
      <c r="E6523">
        <f t="shared" si="1212"/>
        <v>72.400000000000006</v>
      </c>
      <c r="F6523">
        <f t="shared" ca="1" si="1213"/>
        <v>77</v>
      </c>
      <c r="G6523">
        <f t="shared" ca="1" si="1214"/>
        <v>6</v>
      </c>
      <c r="H6523">
        <f t="shared" ca="1" si="1215"/>
        <v>94</v>
      </c>
      <c r="I6523" s="6">
        <f t="shared" ca="1" si="1222"/>
        <v>0.52403120000000003</v>
      </c>
      <c r="J6523" s="18">
        <f t="shared" ca="1" si="1216"/>
        <v>1.4934889200000001</v>
      </c>
      <c r="K6523" s="7">
        <f t="shared" ca="1" si="1217"/>
        <v>1.4934889200000001</v>
      </c>
      <c r="L6523" s="55" t="str">
        <f t="shared" si="1218"/>
        <v>t6515</v>
      </c>
      <c r="M6523" s="56">
        <v>1</v>
      </c>
      <c r="N6523" s="79">
        <f t="shared" ca="1" si="1223"/>
        <v>1.4934889200000001</v>
      </c>
    </row>
    <row r="6524" spans="1:14">
      <c r="A6524">
        <v>6516</v>
      </c>
      <c r="B6524">
        <f t="shared" si="1219"/>
        <v>39</v>
      </c>
      <c r="C6524">
        <f t="shared" si="1220"/>
        <v>6</v>
      </c>
      <c r="D6524">
        <f t="shared" si="1221"/>
        <v>12</v>
      </c>
      <c r="E6524">
        <f t="shared" si="1212"/>
        <v>72.400000000000006</v>
      </c>
      <c r="F6524">
        <f t="shared" ca="1" si="1213"/>
        <v>77</v>
      </c>
      <c r="G6524">
        <f t="shared" ca="1" si="1214"/>
        <v>6</v>
      </c>
      <c r="H6524">
        <f t="shared" ca="1" si="1215"/>
        <v>91</v>
      </c>
      <c r="I6524" s="6">
        <f t="shared" ca="1" si="1222"/>
        <v>0.50730680000000006</v>
      </c>
      <c r="J6524" s="18">
        <f t="shared" ca="1" si="1216"/>
        <v>1.4458243800000001</v>
      </c>
      <c r="K6524" s="7">
        <f t="shared" ca="1" si="1217"/>
        <v>1.4458243800000001</v>
      </c>
      <c r="L6524" s="55" t="str">
        <f t="shared" si="1218"/>
        <v>t6516</v>
      </c>
      <c r="M6524" s="56">
        <v>1</v>
      </c>
      <c r="N6524" s="79">
        <f t="shared" ca="1" si="1223"/>
        <v>1.4458243800000001</v>
      </c>
    </row>
    <row r="6525" spans="1:14">
      <c r="A6525">
        <v>6517</v>
      </c>
      <c r="B6525">
        <f t="shared" si="1219"/>
        <v>39</v>
      </c>
      <c r="C6525">
        <f t="shared" si="1220"/>
        <v>6</v>
      </c>
      <c r="D6525">
        <f t="shared" si="1221"/>
        <v>13</v>
      </c>
      <c r="E6525">
        <f t="shared" si="1212"/>
        <v>72.400000000000006</v>
      </c>
      <c r="F6525">
        <f t="shared" ca="1" si="1213"/>
        <v>77</v>
      </c>
      <c r="G6525">
        <f t="shared" ca="1" si="1214"/>
        <v>6</v>
      </c>
      <c r="H6525">
        <f t="shared" ca="1" si="1215"/>
        <v>90</v>
      </c>
      <c r="I6525" s="6">
        <f t="shared" ca="1" si="1222"/>
        <v>0.50173200000000007</v>
      </c>
      <c r="J6525" s="18">
        <f t="shared" ca="1" si="1216"/>
        <v>1.4299362000000002</v>
      </c>
      <c r="K6525" s="7">
        <f t="shared" ca="1" si="1217"/>
        <v>1.4299362000000002</v>
      </c>
      <c r="L6525" s="55" t="str">
        <f t="shared" si="1218"/>
        <v>t6517</v>
      </c>
      <c r="M6525" s="56">
        <v>1</v>
      </c>
      <c r="N6525" s="79">
        <f t="shared" ca="1" si="1223"/>
        <v>1.4299362000000002</v>
      </c>
    </row>
    <row r="6526" spans="1:14">
      <c r="A6526">
        <v>6518</v>
      </c>
      <c r="B6526">
        <f t="shared" si="1219"/>
        <v>39</v>
      </c>
      <c r="C6526">
        <f t="shared" si="1220"/>
        <v>6</v>
      </c>
      <c r="D6526">
        <f t="shared" si="1221"/>
        <v>14</v>
      </c>
      <c r="E6526">
        <f t="shared" si="1212"/>
        <v>72.400000000000006</v>
      </c>
      <c r="F6526">
        <f t="shared" ca="1" si="1213"/>
        <v>77</v>
      </c>
      <c r="G6526">
        <f t="shared" ca="1" si="1214"/>
        <v>6</v>
      </c>
      <c r="H6526">
        <f t="shared" ca="1" si="1215"/>
        <v>90</v>
      </c>
      <c r="I6526" s="6">
        <f t="shared" ca="1" si="1222"/>
        <v>0.50173200000000007</v>
      </c>
      <c r="J6526" s="18">
        <f t="shared" ca="1" si="1216"/>
        <v>1.4299362000000002</v>
      </c>
      <c r="K6526" s="7">
        <f t="shared" ca="1" si="1217"/>
        <v>1.4299362000000002</v>
      </c>
      <c r="L6526" s="55" t="str">
        <f t="shared" si="1218"/>
        <v>t6518</v>
      </c>
      <c r="M6526" s="56">
        <v>1</v>
      </c>
      <c r="N6526" s="79">
        <f t="shared" ca="1" si="1223"/>
        <v>1.4299362000000002</v>
      </c>
    </row>
    <row r="6527" spans="1:14">
      <c r="A6527">
        <v>6519</v>
      </c>
      <c r="B6527">
        <f t="shared" si="1219"/>
        <v>39</v>
      </c>
      <c r="C6527">
        <f t="shared" si="1220"/>
        <v>6</v>
      </c>
      <c r="D6527">
        <f t="shared" si="1221"/>
        <v>15</v>
      </c>
      <c r="E6527">
        <f t="shared" si="1212"/>
        <v>72.400000000000006</v>
      </c>
      <c r="F6527">
        <f t="shared" ca="1" si="1213"/>
        <v>77</v>
      </c>
      <c r="G6527">
        <f t="shared" ca="1" si="1214"/>
        <v>6</v>
      </c>
      <c r="H6527">
        <f t="shared" ca="1" si="1215"/>
        <v>86</v>
      </c>
      <c r="I6527" s="6">
        <f t="shared" ca="1" si="1222"/>
        <v>0.4794328000000001</v>
      </c>
      <c r="J6527" s="18">
        <f t="shared" ca="1" si="1216"/>
        <v>1.3663834800000003</v>
      </c>
      <c r="K6527" s="7">
        <f t="shared" ca="1" si="1217"/>
        <v>1.3663834800000003</v>
      </c>
      <c r="L6527" s="55" t="str">
        <f t="shared" si="1218"/>
        <v>t6519</v>
      </c>
      <c r="M6527" s="56">
        <v>1</v>
      </c>
      <c r="N6527" s="79">
        <f t="shared" ca="1" si="1223"/>
        <v>1.3663834800000003</v>
      </c>
    </row>
    <row r="6528" spans="1:14">
      <c r="A6528">
        <v>6520</v>
      </c>
      <c r="B6528">
        <f t="shared" si="1219"/>
        <v>39</v>
      </c>
      <c r="C6528">
        <f t="shared" si="1220"/>
        <v>6</v>
      </c>
      <c r="D6528">
        <f t="shared" si="1221"/>
        <v>16</v>
      </c>
      <c r="E6528">
        <f t="shared" si="1212"/>
        <v>72.400000000000006</v>
      </c>
      <c r="F6528">
        <f t="shared" ca="1" si="1213"/>
        <v>77</v>
      </c>
      <c r="G6528">
        <f t="shared" ca="1" si="1214"/>
        <v>6</v>
      </c>
      <c r="H6528">
        <f t="shared" ca="1" si="1215"/>
        <v>85</v>
      </c>
      <c r="I6528" s="6">
        <f t="shared" ca="1" si="1222"/>
        <v>0.47385800000000011</v>
      </c>
      <c r="J6528" s="18">
        <f t="shared" ca="1" si="1216"/>
        <v>1.3504953000000004</v>
      </c>
      <c r="K6528" s="7">
        <f t="shared" ca="1" si="1217"/>
        <v>1.3504953000000004</v>
      </c>
      <c r="L6528" s="55" t="str">
        <f t="shared" si="1218"/>
        <v>t6520</v>
      </c>
      <c r="M6528" s="56">
        <v>1</v>
      </c>
      <c r="N6528" s="79">
        <f t="shared" ca="1" si="1223"/>
        <v>1.3504953000000004</v>
      </c>
    </row>
    <row r="6529" spans="1:14">
      <c r="A6529">
        <v>6521</v>
      </c>
      <c r="B6529">
        <f t="shared" si="1219"/>
        <v>39</v>
      </c>
      <c r="C6529">
        <f t="shared" si="1220"/>
        <v>6</v>
      </c>
      <c r="D6529">
        <f t="shared" si="1221"/>
        <v>17</v>
      </c>
      <c r="E6529">
        <f t="shared" si="1212"/>
        <v>72.400000000000006</v>
      </c>
      <c r="F6529">
        <f t="shared" ca="1" si="1213"/>
        <v>77</v>
      </c>
      <c r="G6529">
        <f t="shared" ca="1" si="1214"/>
        <v>6</v>
      </c>
      <c r="H6529">
        <f t="shared" ca="1" si="1215"/>
        <v>88</v>
      </c>
      <c r="I6529" s="6">
        <f t="shared" ca="1" si="1222"/>
        <v>0.49058240000000003</v>
      </c>
      <c r="J6529" s="18">
        <f t="shared" ca="1" si="1216"/>
        <v>1.3981598400000002</v>
      </c>
      <c r="K6529" s="7">
        <f t="shared" ca="1" si="1217"/>
        <v>1.3981598400000002</v>
      </c>
      <c r="L6529" s="55" t="str">
        <f t="shared" si="1218"/>
        <v>t6521</v>
      </c>
      <c r="M6529" s="56">
        <v>1</v>
      </c>
      <c r="N6529" s="79">
        <f t="shared" ca="1" si="1223"/>
        <v>1.3981598400000002</v>
      </c>
    </row>
    <row r="6530" spans="1:14">
      <c r="A6530">
        <v>6522</v>
      </c>
      <c r="B6530">
        <f t="shared" si="1219"/>
        <v>39</v>
      </c>
      <c r="C6530">
        <f t="shared" si="1220"/>
        <v>6</v>
      </c>
      <c r="D6530">
        <f t="shared" si="1221"/>
        <v>18</v>
      </c>
      <c r="E6530">
        <f t="shared" si="1212"/>
        <v>72.400000000000006</v>
      </c>
      <c r="F6530">
        <f t="shared" ca="1" si="1213"/>
        <v>77</v>
      </c>
      <c r="G6530">
        <f t="shared" ca="1" si="1214"/>
        <v>6</v>
      </c>
      <c r="H6530">
        <f t="shared" ca="1" si="1215"/>
        <v>92</v>
      </c>
      <c r="I6530" s="6">
        <f t="shared" ca="1" si="1222"/>
        <v>0.51288160000000005</v>
      </c>
      <c r="J6530" s="18">
        <f t="shared" ca="1" si="1216"/>
        <v>1.4617125600000003</v>
      </c>
      <c r="K6530" s="7">
        <f t="shared" ca="1" si="1217"/>
        <v>1.4617125600000003</v>
      </c>
      <c r="L6530" s="55" t="str">
        <f t="shared" si="1218"/>
        <v>t6522</v>
      </c>
      <c r="M6530" s="56">
        <v>1</v>
      </c>
      <c r="N6530" s="79">
        <f t="shared" ca="1" si="1223"/>
        <v>1.4617125600000003</v>
      </c>
    </row>
    <row r="6531" spans="1:14">
      <c r="A6531">
        <v>6523</v>
      </c>
      <c r="B6531">
        <f t="shared" si="1219"/>
        <v>39</v>
      </c>
      <c r="C6531">
        <f t="shared" si="1220"/>
        <v>6</v>
      </c>
      <c r="D6531">
        <f t="shared" si="1221"/>
        <v>19</v>
      </c>
      <c r="E6531">
        <f t="shared" si="1212"/>
        <v>72.400000000000006</v>
      </c>
      <c r="F6531">
        <f t="shared" ca="1" si="1213"/>
        <v>77</v>
      </c>
      <c r="G6531">
        <f t="shared" ca="1" si="1214"/>
        <v>6</v>
      </c>
      <c r="H6531">
        <f t="shared" ca="1" si="1215"/>
        <v>100</v>
      </c>
      <c r="I6531" s="6">
        <f t="shared" ca="1" si="1222"/>
        <v>0.55748000000000009</v>
      </c>
      <c r="J6531" s="18">
        <f t="shared" ca="1" si="1216"/>
        <v>1.5888180000000003</v>
      </c>
      <c r="K6531" s="7">
        <f t="shared" ca="1" si="1217"/>
        <v>1.5888180000000003</v>
      </c>
      <c r="L6531" s="55" t="str">
        <f t="shared" si="1218"/>
        <v>t6523</v>
      </c>
      <c r="M6531" s="56">
        <v>1</v>
      </c>
      <c r="N6531" s="79">
        <f t="shared" ca="1" si="1223"/>
        <v>1.5888180000000003</v>
      </c>
    </row>
    <row r="6532" spans="1:14">
      <c r="A6532">
        <v>6524</v>
      </c>
      <c r="B6532">
        <f t="shared" si="1219"/>
        <v>39</v>
      </c>
      <c r="C6532">
        <f t="shared" si="1220"/>
        <v>6</v>
      </c>
      <c r="D6532">
        <f t="shared" si="1221"/>
        <v>20</v>
      </c>
      <c r="E6532">
        <f t="shared" si="1212"/>
        <v>72.400000000000006</v>
      </c>
      <c r="F6532">
        <f t="shared" ca="1" si="1213"/>
        <v>77</v>
      </c>
      <c r="G6532">
        <f t="shared" ca="1" si="1214"/>
        <v>6</v>
      </c>
      <c r="H6532">
        <f t="shared" ca="1" si="1215"/>
        <v>97</v>
      </c>
      <c r="I6532" s="6">
        <f t="shared" ca="1" si="1222"/>
        <v>0.54075560000000011</v>
      </c>
      <c r="J6532" s="18">
        <f t="shared" ca="1" si="1216"/>
        <v>1.5411534600000003</v>
      </c>
      <c r="K6532" s="7">
        <f t="shared" ca="1" si="1217"/>
        <v>1.5411534600000003</v>
      </c>
      <c r="L6532" s="55" t="str">
        <f t="shared" si="1218"/>
        <v>t6524</v>
      </c>
      <c r="M6532" s="56">
        <v>1</v>
      </c>
      <c r="N6532" s="79">
        <f t="shared" ca="1" si="1223"/>
        <v>1.5411534600000003</v>
      </c>
    </row>
    <row r="6533" spans="1:14">
      <c r="A6533">
        <v>6525</v>
      </c>
      <c r="B6533">
        <f t="shared" si="1219"/>
        <v>39</v>
      </c>
      <c r="C6533">
        <f t="shared" si="1220"/>
        <v>6</v>
      </c>
      <c r="D6533">
        <f t="shared" si="1221"/>
        <v>21</v>
      </c>
      <c r="E6533">
        <f t="shared" si="1212"/>
        <v>72.400000000000006</v>
      </c>
      <c r="F6533">
        <f t="shared" ca="1" si="1213"/>
        <v>77</v>
      </c>
      <c r="G6533">
        <f t="shared" ca="1" si="1214"/>
        <v>6</v>
      </c>
      <c r="H6533">
        <f t="shared" ca="1" si="1215"/>
        <v>95</v>
      </c>
      <c r="I6533" s="6">
        <f t="shared" ca="1" si="1222"/>
        <v>0.52960600000000002</v>
      </c>
      <c r="J6533" s="18">
        <f t="shared" ca="1" si="1216"/>
        <v>1.5093771</v>
      </c>
      <c r="K6533" s="7">
        <f t="shared" ca="1" si="1217"/>
        <v>1.5093771</v>
      </c>
      <c r="L6533" s="55" t="str">
        <f t="shared" si="1218"/>
        <v>t6525</v>
      </c>
      <c r="M6533" s="56">
        <v>1</v>
      </c>
      <c r="N6533" s="79">
        <f t="shared" ca="1" si="1223"/>
        <v>1.5093771</v>
      </c>
    </row>
    <row r="6534" spans="1:14">
      <c r="A6534">
        <v>6526</v>
      </c>
      <c r="B6534">
        <f t="shared" si="1219"/>
        <v>39</v>
      </c>
      <c r="C6534">
        <f t="shared" si="1220"/>
        <v>6</v>
      </c>
      <c r="D6534">
        <f t="shared" si="1221"/>
        <v>22</v>
      </c>
      <c r="E6534">
        <f t="shared" si="1212"/>
        <v>72.400000000000006</v>
      </c>
      <c r="F6534">
        <f t="shared" ca="1" si="1213"/>
        <v>77</v>
      </c>
      <c r="G6534">
        <f t="shared" ca="1" si="1214"/>
        <v>6</v>
      </c>
      <c r="H6534">
        <f t="shared" ca="1" si="1215"/>
        <v>90</v>
      </c>
      <c r="I6534" s="6">
        <f t="shared" ca="1" si="1222"/>
        <v>0.50173200000000007</v>
      </c>
      <c r="J6534" s="18">
        <f t="shared" ca="1" si="1216"/>
        <v>1.4299362000000002</v>
      </c>
      <c r="K6534" s="7">
        <f t="shared" ca="1" si="1217"/>
        <v>1.4299362000000002</v>
      </c>
      <c r="L6534" s="55" t="str">
        <f t="shared" si="1218"/>
        <v>t6526</v>
      </c>
      <c r="M6534" s="56">
        <v>1</v>
      </c>
      <c r="N6534" s="79">
        <f t="shared" ca="1" si="1223"/>
        <v>1.4299362000000002</v>
      </c>
    </row>
    <row r="6535" spans="1:14">
      <c r="A6535">
        <v>6527</v>
      </c>
      <c r="B6535">
        <f t="shared" si="1219"/>
        <v>39</v>
      </c>
      <c r="C6535">
        <f t="shared" si="1220"/>
        <v>6</v>
      </c>
      <c r="D6535">
        <f t="shared" si="1221"/>
        <v>23</v>
      </c>
      <c r="E6535">
        <f t="shared" si="1212"/>
        <v>72.400000000000006</v>
      </c>
      <c r="F6535">
        <f t="shared" ca="1" si="1213"/>
        <v>77</v>
      </c>
      <c r="G6535">
        <f t="shared" ca="1" si="1214"/>
        <v>6</v>
      </c>
      <c r="H6535">
        <f t="shared" ca="1" si="1215"/>
        <v>85</v>
      </c>
      <c r="I6535" s="6">
        <f t="shared" ca="1" si="1222"/>
        <v>0.47385800000000011</v>
      </c>
      <c r="J6535" s="18">
        <f t="shared" ca="1" si="1216"/>
        <v>1.3504953000000004</v>
      </c>
      <c r="K6535" s="7">
        <f t="shared" ca="1" si="1217"/>
        <v>1.3504953000000004</v>
      </c>
      <c r="L6535" s="55" t="str">
        <f t="shared" si="1218"/>
        <v>t6527</v>
      </c>
      <c r="M6535" s="56">
        <v>1</v>
      </c>
      <c r="N6535" s="79">
        <f t="shared" ca="1" si="1223"/>
        <v>1.3504953000000004</v>
      </c>
    </row>
    <row r="6536" spans="1:14">
      <c r="A6536">
        <v>6528</v>
      </c>
      <c r="B6536">
        <f t="shared" si="1219"/>
        <v>39</v>
      </c>
      <c r="C6536">
        <f t="shared" si="1220"/>
        <v>7</v>
      </c>
      <c r="D6536">
        <f t="shared" si="1221"/>
        <v>0</v>
      </c>
      <c r="E6536">
        <f t="shared" ref="E6536:E6599" si="1224">VLOOKUP(B6536,table_week_fact,2)</f>
        <v>72.400000000000006</v>
      </c>
      <c r="F6536">
        <f t="shared" ref="F6536:F6599" ca="1" si="1225">OFFSET(table_day_fact_start,C6536-1,0)</f>
        <v>75</v>
      </c>
      <c r="G6536">
        <f t="shared" ref="G6536:G6599" ca="1" si="1226">OFFSET(table_hr_col_start,C6536-1,MATCH(B6536,table_hr_col_wk_hdr)-1)</f>
        <v>6</v>
      </c>
      <c r="H6536">
        <f t="shared" ref="H6536:H6599" ca="1" si="1227">OFFSET(table_hr_fact_start,D6536,G6536-1)</f>
        <v>75</v>
      </c>
      <c r="I6536" s="6">
        <f t="shared" ca="1" si="1222"/>
        <v>0.40725</v>
      </c>
      <c r="J6536" s="18">
        <f t="shared" ref="J6536:J6599" ca="1" si="1228">peak_baseline*I6536</f>
        <v>1.1606624999999999</v>
      </c>
      <c r="K6536" s="7">
        <f t="shared" ref="K6536:K6599" ca="1" si="1229">J6536*peak_load/peak_baseline</f>
        <v>1.1606624999999999</v>
      </c>
      <c r="L6536" s="55" t="str">
        <f t="shared" ref="L6536:L6599" si="1230">CONCATENATE($M$4,TEXT(A6536,"0"))</f>
        <v>t6528</v>
      </c>
      <c r="M6536" s="56">
        <v>1</v>
      </c>
      <c r="N6536" s="79">
        <f t="shared" ca="1" si="1223"/>
        <v>1.1606624999999999</v>
      </c>
    </row>
    <row r="6537" spans="1:14">
      <c r="A6537">
        <v>6529</v>
      </c>
      <c r="B6537">
        <f t="shared" ref="B6537:B6600" si="1231">ROUNDDOWN(A6537/168,0)+1</f>
        <v>39</v>
      </c>
      <c r="C6537">
        <f t="shared" ref="C6537:C6600" si="1232">ROUNDDOWN(MOD(A6537/24,7),0)+1</f>
        <v>7</v>
      </c>
      <c r="D6537">
        <f t="shared" ref="D6537:D6600" si="1233">MOD(A6537,24)</f>
        <v>1</v>
      </c>
      <c r="E6537">
        <f t="shared" si="1224"/>
        <v>72.400000000000006</v>
      </c>
      <c r="F6537">
        <f t="shared" ca="1" si="1225"/>
        <v>75</v>
      </c>
      <c r="G6537">
        <f t="shared" ca="1" si="1226"/>
        <v>6</v>
      </c>
      <c r="H6537">
        <f t="shared" ca="1" si="1227"/>
        <v>73</v>
      </c>
      <c r="I6537" s="6">
        <f t="shared" ref="I6537:I6600" ca="1" si="1234">E6537/100*F6537/100*H6537/100</f>
        <v>0.39639000000000002</v>
      </c>
      <c r="J6537" s="18">
        <f t="shared" ca="1" si="1228"/>
        <v>1.1297115000000002</v>
      </c>
      <c r="K6537" s="7">
        <f t="shared" ca="1" si="1229"/>
        <v>1.1297115000000002</v>
      </c>
      <c r="L6537" s="55" t="str">
        <f t="shared" si="1230"/>
        <v>t6529</v>
      </c>
      <c r="M6537" s="56">
        <v>1</v>
      </c>
      <c r="N6537" s="79">
        <f t="shared" ref="N6537:N6600" ca="1" si="1235">K6537</f>
        <v>1.1297115000000002</v>
      </c>
    </row>
    <row r="6538" spans="1:14">
      <c r="A6538">
        <v>6530</v>
      </c>
      <c r="B6538">
        <f t="shared" si="1231"/>
        <v>39</v>
      </c>
      <c r="C6538">
        <f t="shared" si="1232"/>
        <v>7</v>
      </c>
      <c r="D6538">
        <f t="shared" si="1233"/>
        <v>2</v>
      </c>
      <c r="E6538">
        <f t="shared" si="1224"/>
        <v>72.400000000000006</v>
      </c>
      <c r="F6538">
        <f t="shared" ca="1" si="1225"/>
        <v>75</v>
      </c>
      <c r="G6538">
        <f t="shared" ca="1" si="1226"/>
        <v>6</v>
      </c>
      <c r="H6538">
        <f t="shared" ca="1" si="1227"/>
        <v>69</v>
      </c>
      <c r="I6538" s="6">
        <f t="shared" ca="1" si="1234"/>
        <v>0.37467000000000006</v>
      </c>
      <c r="J6538" s="18">
        <f t="shared" ca="1" si="1228"/>
        <v>1.0678095000000003</v>
      </c>
      <c r="K6538" s="7">
        <f t="shared" ca="1" si="1229"/>
        <v>1.0678095000000003</v>
      </c>
      <c r="L6538" s="55" t="str">
        <f t="shared" si="1230"/>
        <v>t6530</v>
      </c>
      <c r="M6538" s="56">
        <v>1</v>
      </c>
      <c r="N6538" s="79">
        <f t="shared" ca="1" si="1235"/>
        <v>1.0678095000000003</v>
      </c>
    </row>
    <row r="6539" spans="1:14">
      <c r="A6539">
        <v>6531</v>
      </c>
      <c r="B6539">
        <f t="shared" si="1231"/>
        <v>39</v>
      </c>
      <c r="C6539">
        <f t="shared" si="1232"/>
        <v>7</v>
      </c>
      <c r="D6539">
        <f t="shared" si="1233"/>
        <v>3</v>
      </c>
      <c r="E6539">
        <f t="shared" si="1224"/>
        <v>72.400000000000006</v>
      </c>
      <c r="F6539">
        <f t="shared" ca="1" si="1225"/>
        <v>75</v>
      </c>
      <c r="G6539">
        <f t="shared" ca="1" si="1226"/>
        <v>6</v>
      </c>
      <c r="H6539">
        <f t="shared" ca="1" si="1227"/>
        <v>66</v>
      </c>
      <c r="I6539" s="6">
        <f t="shared" ca="1" si="1234"/>
        <v>0.35838000000000003</v>
      </c>
      <c r="J6539" s="18">
        <f t="shared" ca="1" si="1228"/>
        <v>1.0213830000000002</v>
      </c>
      <c r="K6539" s="7">
        <f t="shared" ca="1" si="1229"/>
        <v>1.0213830000000002</v>
      </c>
      <c r="L6539" s="55" t="str">
        <f t="shared" si="1230"/>
        <v>t6531</v>
      </c>
      <c r="M6539" s="56">
        <v>1</v>
      </c>
      <c r="N6539" s="79">
        <f t="shared" ca="1" si="1235"/>
        <v>1.0213830000000002</v>
      </c>
    </row>
    <row r="6540" spans="1:14">
      <c r="A6540">
        <v>6532</v>
      </c>
      <c r="B6540">
        <f t="shared" si="1231"/>
        <v>39</v>
      </c>
      <c r="C6540">
        <f t="shared" si="1232"/>
        <v>7</v>
      </c>
      <c r="D6540">
        <f t="shared" si="1233"/>
        <v>4</v>
      </c>
      <c r="E6540">
        <f t="shared" si="1224"/>
        <v>72.400000000000006</v>
      </c>
      <c r="F6540">
        <f t="shared" ca="1" si="1225"/>
        <v>75</v>
      </c>
      <c r="G6540">
        <f t="shared" ca="1" si="1226"/>
        <v>6</v>
      </c>
      <c r="H6540">
        <f t="shared" ca="1" si="1227"/>
        <v>65</v>
      </c>
      <c r="I6540" s="6">
        <f t="shared" ca="1" si="1234"/>
        <v>0.35295000000000004</v>
      </c>
      <c r="J6540" s="18">
        <f t="shared" ca="1" si="1228"/>
        <v>1.0059075000000002</v>
      </c>
      <c r="K6540" s="7">
        <f t="shared" ca="1" si="1229"/>
        <v>1.0059075000000002</v>
      </c>
      <c r="L6540" s="55" t="str">
        <f t="shared" si="1230"/>
        <v>t6532</v>
      </c>
      <c r="M6540" s="56">
        <v>1</v>
      </c>
      <c r="N6540" s="79">
        <f t="shared" ca="1" si="1235"/>
        <v>1.0059075000000002</v>
      </c>
    </row>
    <row r="6541" spans="1:14">
      <c r="A6541">
        <v>6533</v>
      </c>
      <c r="B6541">
        <f t="shared" si="1231"/>
        <v>39</v>
      </c>
      <c r="C6541">
        <f t="shared" si="1232"/>
        <v>7</v>
      </c>
      <c r="D6541">
        <f t="shared" si="1233"/>
        <v>5</v>
      </c>
      <c r="E6541">
        <f t="shared" si="1224"/>
        <v>72.400000000000006</v>
      </c>
      <c r="F6541">
        <f t="shared" ca="1" si="1225"/>
        <v>75</v>
      </c>
      <c r="G6541">
        <f t="shared" ca="1" si="1226"/>
        <v>6</v>
      </c>
      <c r="H6541">
        <f t="shared" ca="1" si="1227"/>
        <v>65</v>
      </c>
      <c r="I6541" s="6">
        <f t="shared" ca="1" si="1234"/>
        <v>0.35295000000000004</v>
      </c>
      <c r="J6541" s="18">
        <f t="shared" ca="1" si="1228"/>
        <v>1.0059075000000002</v>
      </c>
      <c r="K6541" s="7">
        <f t="shared" ca="1" si="1229"/>
        <v>1.0059075000000002</v>
      </c>
      <c r="L6541" s="55" t="str">
        <f t="shared" si="1230"/>
        <v>t6533</v>
      </c>
      <c r="M6541" s="56">
        <v>1</v>
      </c>
      <c r="N6541" s="79">
        <f t="shared" ca="1" si="1235"/>
        <v>1.0059075000000002</v>
      </c>
    </row>
    <row r="6542" spans="1:14">
      <c r="A6542">
        <v>6534</v>
      </c>
      <c r="B6542">
        <f t="shared" si="1231"/>
        <v>39</v>
      </c>
      <c r="C6542">
        <f t="shared" si="1232"/>
        <v>7</v>
      </c>
      <c r="D6542">
        <f t="shared" si="1233"/>
        <v>6</v>
      </c>
      <c r="E6542">
        <f t="shared" si="1224"/>
        <v>72.400000000000006</v>
      </c>
      <c r="F6542">
        <f t="shared" ca="1" si="1225"/>
        <v>75</v>
      </c>
      <c r="G6542">
        <f t="shared" ca="1" si="1226"/>
        <v>6</v>
      </c>
      <c r="H6542">
        <f t="shared" ca="1" si="1227"/>
        <v>68</v>
      </c>
      <c r="I6542" s="6">
        <f t="shared" ca="1" si="1234"/>
        <v>0.36924000000000001</v>
      </c>
      <c r="J6542" s="18">
        <f t="shared" ca="1" si="1228"/>
        <v>1.0523340000000001</v>
      </c>
      <c r="K6542" s="7">
        <f t="shared" ca="1" si="1229"/>
        <v>1.0523340000000001</v>
      </c>
      <c r="L6542" s="55" t="str">
        <f t="shared" si="1230"/>
        <v>t6534</v>
      </c>
      <c r="M6542" s="56">
        <v>1</v>
      </c>
      <c r="N6542" s="79">
        <f t="shared" ca="1" si="1235"/>
        <v>1.0523340000000001</v>
      </c>
    </row>
    <row r="6543" spans="1:14">
      <c r="A6543">
        <v>6535</v>
      </c>
      <c r="B6543">
        <f t="shared" si="1231"/>
        <v>39</v>
      </c>
      <c r="C6543">
        <f t="shared" si="1232"/>
        <v>7</v>
      </c>
      <c r="D6543">
        <f t="shared" si="1233"/>
        <v>7</v>
      </c>
      <c r="E6543">
        <f t="shared" si="1224"/>
        <v>72.400000000000006</v>
      </c>
      <c r="F6543">
        <f t="shared" ca="1" si="1225"/>
        <v>75</v>
      </c>
      <c r="G6543">
        <f t="shared" ca="1" si="1226"/>
        <v>6</v>
      </c>
      <c r="H6543">
        <f t="shared" ca="1" si="1227"/>
        <v>74</v>
      </c>
      <c r="I6543" s="6">
        <f t="shared" ca="1" si="1234"/>
        <v>0.40182000000000001</v>
      </c>
      <c r="J6543" s="18">
        <f t="shared" ca="1" si="1228"/>
        <v>1.145187</v>
      </c>
      <c r="K6543" s="7">
        <f t="shared" ca="1" si="1229"/>
        <v>1.145187</v>
      </c>
      <c r="L6543" s="55" t="str">
        <f t="shared" si="1230"/>
        <v>t6535</v>
      </c>
      <c r="M6543" s="56">
        <v>1</v>
      </c>
      <c r="N6543" s="79">
        <f t="shared" ca="1" si="1235"/>
        <v>1.145187</v>
      </c>
    </row>
    <row r="6544" spans="1:14">
      <c r="A6544">
        <v>6536</v>
      </c>
      <c r="B6544">
        <f t="shared" si="1231"/>
        <v>39</v>
      </c>
      <c r="C6544">
        <f t="shared" si="1232"/>
        <v>7</v>
      </c>
      <c r="D6544">
        <f t="shared" si="1233"/>
        <v>8</v>
      </c>
      <c r="E6544">
        <f t="shared" si="1224"/>
        <v>72.400000000000006</v>
      </c>
      <c r="F6544">
        <f t="shared" ca="1" si="1225"/>
        <v>75</v>
      </c>
      <c r="G6544">
        <f t="shared" ca="1" si="1226"/>
        <v>6</v>
      </c>
      <c r="H6544">
        <f t="shared" ca="1" si="1227"/>
        <v>83</v>
      </c>
      <c r="I6544" s="6">
        <f t="shared" ca="1" si="1234"/>
        <v>0.45069000000000004</v>
      </c>
      <c r="J6544" s="18">
        <f t="shared" ca="1" si="1228"/>
        <v>1.2844665000000002</v>
      </c>
      <c r="K6544" s="7">
        <f t="shared" ca="1" si="1229"/>
        <v>1.2844665000000002</v>
      </c>
      <c r="L6544" s="55" t="str">
        <f t="shared" si="1230"/>
        <v>t6536</v>
      </c>
      <c r="M6544" s="56">
        <v>1</v>
      </c>
      <c r="N6544" s="79">
        <f t="shared" ca="1" si="1235"/>
        <v>1.2844665000000002</v>
      </c>
    </row>
    <row r="6545" spans="1:14">
      <c r="A6545">
        <v>6537</v>
      </c>
      <c r="B6545">
        <f t="shared" si="1231"/>
        <v>39</v>
      </c>
      <c r="C6545">
        <f t="shared" si="1232"/>
        <v>7</v>
      </c>
      <c r="D6545">
        <f t="shared" si="1233"/>
        <v>9</v>
      </c>
      <c r="E6545">
        <f t="shared" si="1224"/>
        <v>72.400000000000006</v>
      </c>
      <c r="F6545">
        <f t="shared" ca="1" si="1225"/>
        <v>75</v>
      </c>
      <c r="G6545">
        <f t="shared" ca="1" si="1226"/>
        <v>6</v>
      </c>
      <c r="H6545">
        <f t="shared" ca="1" si="1227"/>
        <v>89</v>
      </c>
      <c r="I6545" s="6">
        <f t="shared" ca="1" si="1234"/>
        <v>0.48327000000000003</v>
      </c>
      <c r="J6545" s="18">
        <f t="shared" ca="1" si="1228"/>
        <v>1.3773195</v>
      </c>
      <c r="K6545" s="7">
        <f t="shared" ca="1" si="1229"/>
        <v>1.3773195</v>
      </c>
      <c r="L6545" s="55" t="str">
        <f t="shared" si="1230"/>
        <v>t6537</v>
      </c>
      <c r="M6545" s="56">
        <v>1</v>
      </c>
      <c r="N6545" s="79">
        <f t="shared" ca="1" si="1235"/>
        <v>1.3773195</v>
      </c>
    </row>
    <row r="6546" spans="1:14">
      <c r="A6546">
        <v>6538</v>
      </c>
      <c r="B6546">
        <f t="shared" si="1231"/>
        <v>39</v>
      </c>
      <c r="C6546">
        <f t="shared" si="1232"/>
        <v>7</v>
      </c>
      <c r="D6546">
        <f t="shared" si="1233"/>
        <v>10</v>
      </c>
      <c r="E6546">
        <f t="shared" si="1224"/>
        <v>72.400000000000006</v>
      </c>
      <c r="F6546">
        <f t="shared" ca="1" si="1225"/>
        <v>75</v>
      </c>
      <c r="G6546">
        <f t="shared" ca="1" si="1226"/>
        <v>6</v>
      </c>
      <c r="H6546">
        <f t="shared" ca="1" si="1227"/>
        <v>92</v>
      </c>
      <c r="I6546" s="6">
        <f t="shared" ca="1" si="1234"/>
        <v>0.49956</v>
      </c>
      <c r="J6546" s="18">
        <f t="shared" ca="1" si="1228"/>
        <v>1.423746</v>
      </c>
      <c r="K6546" s="7">
        <f t="shared" ca="1" si="1229"/>
        <v>1.423746</v>
      </c>
      <c r="L6546" s="55" t="str">
        <f t="shared" si="1230"/>
        <v>t6538</v>
      </c>
      <c r="M6546" s="56">
        <v>1</v>
      </c>
      <c r="N6546" s="79">
        <f t="shared" ca="1" si="1235"/>
        <v>1.423746</v>
      </c>
    </row>
    <row r="6547" spans="1:14">
      <c r="A6547">
        <v>6539</v>
      </c>
      <c r="B6547">
        <f t="shared" si="1231"/>
        <v>39</v>
      </c>
      <c r="C6547">
        <f t="shared" si="1232"/>
        <v>7</v>
      </c>
      <c r="D6547">
        <f t="shared" si="1233"/>
        <v>11</v>
      </c>
      <c r="E6547">
        <f t="shared" si="1224"/>
        <v>72.400000000000006</v>
      </c>
      <c r="F6547">
        <f t="shared" ca="1" si="1225"/>
        <v>75</v>
      </c>
      <c r="G6547">
        <f t="shared" ca="1" si="1226"/>
        <v>6</v>
      </c>
      <c r="H6547">
        <f t="shared" ca="1" si="1227"/>
        <v>94</v>
      </c>
      <c r="I6547" s="6">
        <f t="shared" ca="1" si="1234"/>
        <v>0.51041999999999998</v>
      </c>
      <c r="J6547" s="18">
        <f t="shared" ca="1" si="1228"/>
        <v>1.4546969999999999</v>
      </c>
      <c r="K6547" s="7">
        <f t="shared" ca="1" si="1229"/>
        <v>1.4546969999999999</v>
      </c>
      <c r="L6547" s="55" t="str">
        <f t="shared" si="1230"/>
        <v>t6539</v>
      </c>
      <c r="M6547" s="56">
        <v>1</v>
      </c>
      <c r="N6547" s="79">
        <f t="shared" ca="1" si="1235"/>
        <v>1.4546969999999999</v>
      </c>
    </row>
    <row r="6548" spans="1:14">
      <c r="A6548">
        <v>6540</v>
      </c>
      <c r="B6548">
        <f t="shared" si="1231"/>
        <v>39</v>
      </c>
      <c r="C6548">
        <f t="shared" si="1232"/>
        <v>7</v>
      </c>
      <c r="D6548">
        <f t="shared" si="1233"/>
        <v>12</v>
      </c>
      <c r="E6548">
        <f t="shared" si="1224"/>
        <v>72.400000000000006</v>
      </c>
      <c r="F6548">
        <f t="shared" ca="1" si="1225"/>
        <v>75</v>
      </c>
      <c r="G6548">
        <f t="shared" ca="1" si="1226"/>
        <v>6</v>
      </c>
      <c r="H6548">
        <f t="shared" ca="1" si="1227"/>
        <v>91</v>
      </c>
      <c r="I6548" s="6">
        <f t="shared" ca="1" si="1234"/>
        <v>0.49413000000000001</v>
      </c>
      <c r="J6548" s="18">
        <f t="shared" ca="1" si="1228"/>
        <v>1.4082705</v>
      </c>
      <c r="K6548" s="7">
        <f t="shared" ca="1" si="1229"/>
        <v>1.4082705</v>
      </c>
      <c r="L6548" s="55" t="str">
        <f t="shared" si="1230"/>
        <v>t6540</v>
      </c>
      <c r="M6548" s="56">
        <v>1</v>
      </c>
      <c r="N6548" s="79">
        <f t="shared" ca="1" si="1235"/>
        <v>1.4082705</v>
      </c>
    </row>
    <row r="6549" spans="1:14">
      <c r="A6549">
        <v>6541</v>
      </c>
      <c r="B6549">
        <f t="shared" si="1231"/>
        <v>39</v>
      </c>
      <c r="C6549">
        <f t="shared" si="1232"/>
        <v>7</v>
      </c>
      <c r="D6549">
        <f t="shared" si="1233"/>
        <v>13</v>
      </c>
      <c r="E6549">
        <f t="shared" si="1224"/>
        <v>72.400000000000006</v>
      </c>
      <c r="F6549">
        <f t="shared" ca="1" si="1225"/>
        <v>75</v>
      </c>
      <c r="G6549">
        <f t="shared" ca="1" si="1226"/>
        <v>6</v>
      </c>
      <c r="H6549">
        <f t="shared" ca="1" si="1227"/>
        <v>90</v>
      </c>
      <c r="I6549" s="6">
        <f t="shared" ca="1" si="1234"/>
        <v>0.48870000000000002</v>
      </c>
      <c r="J6549" s="18">
        <f t="shared" ca="1" si="1228"/>
        <v>1.392795</v>
      </c>
      <c r="K6549" s="7">
        <f t="shared" ca="1" si="1229"/>
        <v>1.392795</v>
      </c>
      <c r="L6549" s="55" t="str">
        <f t="shared" si="1230"/>
        <v>t6541</v>
      </c>
      <c r="M6549" s="56">
        <v>1</v>
      </c>
      <c r="N6549" s="79">
        <f t="shared" ca="1" si="1235"/>
        <v>1.392795</v>
      </c>
    </row>
    <row r="6550" spans="1:14">
      <c r="A6550">
        <v>6542</v>
      </c>
      <c r="B6550">
        <f t="shared" si="1231"/>
        <v>39</v>
      </c>
      <c r="C6550">
        <f t="shared" si="1232"/>
        <v>7</v>
      </c>
      <c r="D6550">
        <f t="shared" si="1233"/>
        <v>14</v>
      </c>
      <c r="E6550">
        <f t="shared" si="1224"/>
        <v>72.400000000000006</v>
      </c>
      <c r="F6550">
        <f t="shared" ca="1" si="1225"/>
        <v>75</v>
      </c>
      <c r="G6550">
        <f t="shared" ca="1" si="1226"/>
        <v>6</v>
      </c>
      <c r="H6550">
        <f t="shared" ca="1" si="1227"/>
        <v>90</v>
      </c>
      <c r="I6550" s="6">
        <f t="shared" ca="1" si="1234"/>
        <v>0.48870000000000002</v>
      </c>
      <c r="J6550" s="18">
        <f t="shared" ca="1" si="1228"/>
        <v>1.392795</v>
      </c>
      <c r="K6550" s="7">
        <f t="shared" ca="1" si="1229"/>
        <v>1.392795</v>
      </c>
      <c r="L6550" s="55" t="str">
        <f t="shared" si="1230"/>
        <v>t6542</v>
      </c>
      <c r="M6550" s="56">
        <v>1</v>
      </c>
      <c r="N6550" s="79">
        <f t="shared" ca="1" si="1235"/>
        <v>1.392795</v>
      </c>
    </row>
    <row r="6551" spans="1:14">
      <c r="A6551">
        <v>6543</v>
      </c>
      <c r="B6551">
        <f t="shared" si="1231"/>
        <v>39</v>
      </c>
      <c r="C6551">
        <f t="shared" si="1232"/>
        <v>7</v>
      </c>
      <c r="D6551">
        <f t="shared" si="1233"/>
        <v>15</v>
      </c>
      <c r="E6551">
        <f t="shared" si="1224"/>
        <v>72.400000000000006</v>
      </c>
      <c r="F6551">
        <f t="shared" ca="1" si="1225"/>
        <v>75</v>
      </c>
      <c r="G6551">
        <f t="shared" ca="1" si="1226"/>
        <v>6</v>
      </c>
      <c r="H6551">
        <f t="shared" ca="1" si="1227"/>
        <v>86</v>
      </c>
      <c r="I6551" s="6">
        <f t="shared" ca="1" si="1234"/>
        <v>0.46698000000000001</v>
      </c>
      <c r="J6551" s="18">
        <f t="shared" ca="1" si="1228"/>
        <v>1.3308930000000001</v>
      </c>
      <c r="K6551" s="7">
        <f t="shared" ca="1" si="1229"/>
        <v>1.3308930000000001</v>
      </c>
      <c r="L6551" s="55" t="str">
        <f t="shared" si="1230"/>
        <v>t6543</v>
      </c>
      <c r="M6551" s="56">
        <v>1</v>
      </c>
      <c r="N6551" s="79">
        <f t="shared" ca="1" si="1235"/>
        <v>1.3308930000000001</v>
      </c>
    </row>
    <row r="6552" spans="1:14">
      <c r="A6552">
        <v>6544</v>
      </c>
      <c r="B6552">
        <f t="shared" si="1231"/>
        <v>39</v>
      </c>
      <c r="C6552">
        <f t="shared" si="1232"/>
        <v>7</v>
      </c>
      <c r="D6552">
        <f t="shared" si="1233"/>
        <v>16</v>
      </c>
      <c r="E6552">
        <f t="shared" si="1224"/>
        <v>72.400000000000006</v>
      </c>
      <c r="F6552">
        <f t="shared" ca="1" si="1225"/>
        <v>75</v>
      </c>
      <c r="G6552">
        <f t="shared" ca="1" si="1226"/>
        <v>6</v>
      </c>
      <c r="H6552">
        <f t="shared" ca="1" si="1227"/>
        <v>85</v>
      </c>
      <c r="I6552" s="6">
        <f t="shared" ca="1" si="1234"/>
        <v>0.46155000000000002</v>
      </c>
      <c r="J6552" s="18">
        <f t="shared" ca="1" si="1228"/>
        <v>1.3154175000000001</v>
      </c>
      <c r="K6552" s="7">
        <f t="shared" ca="1" si="1229"/>
        <v>1.3154175000000001</v>
      </c>
      <c r="L6552" s="55" t="str">
        <f t="shared" si="1230"/>
        <v>t6544</v>
      </c>
      <c r="M6552" s="56">
        <v>1</v>
      </c>
      <c r="N6552" s="79">
        <f t="shared" ca="1" si="1235"/>
        <v>1.3154175000000001</v>
      </c>
    </row>
    <row r="6553" spans="1:14">
      <c r="A6553">
        <v>6545</v>
      </c>
      <c r="B6553">
        <f t="shared" si="1231"/>
        <v>39</v>
      </c>
      <c r="C6553">
        <f t="shared" si="1232"/>
        <v>7</v>
      </c>
      <c r="D6553">
        <f t="shared" si="1233"/>
        <v>17</v>
      </c>
      <c r="E6553">
        <f t="shared" si="1224"/>
        <v>72.400000000000006</v>
      </c>
      <c r="F6553">
        <f t="shared" ca="1" si="1225"/>
        <v>75</v>
      </c>
      <c r="G6553">
        <f t="shared" ca="1" si="1226"/>
        <v>6</v>
      </c>
      <c r="H6553">
        <f t="shared" ca="1" si="1227"/>
        <v>88</v>
      </c>
      <c r="I6553" s="6">
        <f t="shared" ca="1" si="1234"/>
        <v>0.47784000000000004</v>
      </c>
      <c r="J6553" s="18">
        <f t="shared" ca="1" si="1228"/>
        <v>1.3618440000000001</v>
      </c>
      <c r="K6553" s="7">
        <f t="shared" ca="1" si="1229"/>
        <v>1.3618440000000001</v>
      </c>
      <c r="L6553" s="55" t="str">
        <f t="shared" si="1230"/>
        <v>t6545</v>
      </c>
      <c r="M6553" s="56">
        <v>1</v>
      </c>
      <c r="N6553" s="79">
        <f t="shared" ca="1" si="1235"/>
        <v>1.3618440000000001</v>
      </c>
    </row>
    <row r="6554" spans="1:14">
      <c r="A6554">
        <v>6546</v>
      </c>
      <c r="B6554">
        <f t="shared" si="1231"/>
        <v>39</v>
      </c>
      <c r="C6554">
        <f t="shared" si="1232"/>
        <v>7</v>
      </c>
      <c r="D6554">
        <f t="shared" si="1233"/>
        <v>18</v>
      </c>
      <c r="E6554">
        <f t="shared" si="1224"/>
        <v>72.400000000000006</v>
      </c>
      <c r="F6554">
        <f t="shared" ca="1" si="1225"/>
        <v>75</v>
      </c>
      <c r="G6554">
        <f t="shared" ca="1" si="1226"/>
        <v>6</v>
      </c>
      <c r="H6554">
        <f t="shared" ca="1" si="1227"/>
        <v>92</v>
      </c>
      <c r="I6554" s="6">
        <f t="shared" ca="1" si="1234"/>
        <v>0.49956</v>
      </c>
      <c r="J6554" s="18">
        <f t="shared" ca="1" si="1228"/>
        <v>1.423746</v>
      </c>
      <c r="K6554" s="7">
        <f t="shared" ca="1" si="1229"/>
        <v>1.423746</v>
      </c>
      <c r="L6554" s="55" t="str">
        <f t="shared" si="1230"/>
        <v>t6546</v>
      </c>
      <c r="M6554" s="56">
        <v>1</v>
      </c>
      <c r="N6554" s="79">
        <f t="shared" ca="1" si="1235"/>
        <v>1.423746</v>
      </c>
    </row>
    <row r="6555" spans="1:14">
      <c r="A6555">
        <v>6547</v>
      </c>
      <c r="B6555">
        <f t="shared" si="1231"/>
        <v>39</v>
      </c>
      <c r="C6555">
        <f t="shared" si="1232"/>
        <v>7</v>
      </c>
      <c r="D6555">
        <f t="shared" si="1233"/>
        <v>19</v>
      </c>
      <c r="E6555">
        <f t="shared" si="1224"/>
        <v>72.400000000000006</v>
      </c>
      <c r="F6555">
        <f t="shared" ca="1" si="1225"/>
        <v>75</v>
      </c>
      <c r="G6555">
        <f t="shared" ca="1" si="1226"/>
        <v>6</v>
      </c>
      <c r="H6555">
        <f t="shared" ca="1" si="1227"/>
        <v>100</v>
      </c>
      <c r="I6555" s="6">
        <f t="shared" ca="1" si="1234"/>
        <v>0.54300000000000004</v>
      </c>
      <c r="J6555" s="18">
        <f t="shared" ca="1" si="1228"/>
        <v>1.5475500000000002</v>
      </c>
      <c r="K6555" s="7">
        <f t="shared" ca="1" si="1229"/>
        <v>1.5475500000000002</v>
      </c>
      <c r="L6555" s="55" t="str">
        <f t="shared" si="1230"/>
        <v>t6547</v>
      </c>
      <c r="M6555" s="56">
        <v>1</v>
      </c>
      <c r="N6555" s="79">
        <f t="shared" ca="1" si="1235"/>
        <v>1.5475500000000002</v>
      </c>
    </row>
    <row r="6556" spans="1:14">
      <c r="A6556">
        <v>6548</v>
      </c>
      <c r="B6556">
        <f t="shared" si="1231"/>
        <v>39</v>
      </c>
      <c r="C6556">
        <f t="shared" si="1232"/>
        <v>7</v>
      </c>
      <c r="D6556">
        <f t="shared" si="1233"/>
        <v>20</v>
      </c>
      <c r="E6556">
        <f t="shared" si="1224"/>
        <v>72.400000000000006</v>
      </c>
      <c r="F6556">
        <f t="shared" ca="1" si="1225"/>
        <v>75</v>
      </c>
      <c r="G6556">
        <f t="shared" ca="1" si="1226"/>
        <v>6</v>
      </c>
      <c r="H6556">
        <f t="shared" ca="1" si="1227"/>
        <v>97</v>
      </c>
      <c r="I6556" s="6">
        <f t="shared" ca="1" si="1234"/>
        <v>0.52671000000000001</v>
      </c>
      <c r="J6556" s="18">
        <f t="shared" ca="1" si="1228"/>
        <v>1.5011235000000001</v>
      </c>
      <c r="K6556" s="7">
        <f t="shared" ca="1" si="1229"/>
        <v>1.5011235000000001</v>
      </c>
      <c r="L6556" s="55" t="str">
        <f t="shared" si="1230"/>
        <v>t6548</v>
      </c>
      <c r="M6556" s="56">
        <v>1</v>
      </c>
      <c r="N6556" s="79">
        <f t="shared" ca="1" si="1235"/>
        <v>1.5011235000000001</v>
      </c>
    </row>
    <row r="6557" spans="1:14">
      <c r="A6557">
        <v>6549</v>
      </c>
      <c r="B6557">
        <f t="shared" si="1231"/>
        <v>39</v>
      </c>
      <c r="C6557">
        <f t="shared" si="1232"/>
        <v>7</v>
      </c>
      <c r="D6557">
        <f t="shared" si="1233"/>
        <v>21</v>
      </c>
      <c r="E6557">
        <f t="shared" si="1224"/>
        <v>72.400000000000006</v>
      </c>
      <c r="F6557">
        <f t="shared" ca="1" si="1225"/>
        <v>75</v>
      </c>
      <c r="G6557">
        <f t="shared" ca="1" si="1226"/>
        <v>6</v>
      </c>
      <c r="H6557">
        <f t="shared" ca="1" si="1227"/>
        <v>95</v>
      </c>
      <c r="I6557" s="6">
        <f t="shared" ca="1" si="1234"/>
        <v>0.51585000000000003</v>
      </c>
      <c r="J6557" s="18">
        <f t="shared" ca="1" si="1228"/>
        <v>1.4701725000000001</v>
      </c>
      <c r="K6557" s="7">
        <f t="shared" ca="1" si="1229"/>
        <v>1.4701725000000001</v>
      </c>
      <c r="L6557" s="55" t="str">
        <f t="shared" si="1230"/>
        <v>t6549</v>
      </c>
      <c r="M6557" s="56">
        <v>1</v>
      </c>
      <c r="N6557" s="79">
        <f t="shared" ca="1" si="1235"/>
        <v>1.4701725000000001</v>
      </c>
    </row>
    <row r="6558" spans="1:14">
      <c r="A6558">
        <v>6550</v>
      </c>
      <c r="B6558">
        <f t="shared" si="1231"/>
        <v>39</v>
      </c>
      <c r="C6558">
        <f t="shared" si="1232"/>
        <v>7</v>
      </c>
      <c r="D6558">
        <f t="shared" si="1233"/>
        <v>22</v>
      </c>
      <c r="E6558">
        <f t="shared" si="1224"/>
        <v>72.400000000000006</v>
      </c>
      <c r="F6558">
        <f t="shared" ca="1" si="1225"/>
        <v>75</v>
      </c>
      <c r="G6558">
        <f t="shared" ca="1" si="1226"/>
        <v>6</v>
      </c>
      <c r="H6558">
        <f t="shared" ca="1" si="1227"/>
        <v>90</v>
      </c>
      <c r="I6558" s="6">
        <f t="shared" ca="1" si="1234"/>
        <v>0.48870000000000002</v>
      </c>
      <c r="J6558" s="18">
        <f t="shared" ca="1" si="1228"/>
        <v>1.392795</v>
      </c>
      <c r="K6558" s="7">
        <f t="shared" ca="1" si="1229"/>
        <v>1.392795</v>
      </c>
      <c r="L6558" s="55" t="str">
        <f t="shared" si="1230"/>
        <v>t6550</v>
      </c>
      <c r="M6558" s="56">
        <v>1</v>
      </c>
      <c r="N6558" s="79">
        <f t="shared" ca="1" si="1235"/>
        <v>1.392795</v>
      </c>
    </row>
    <row r="6559" spans="1:14">
      <c r="A6559">
        <v>6551</v>
      </c>
      <c r="B6559">
        <f t="shared" si="1231"/>
        <v>39</v>
      </c>
      <c r="C6559">
        <f t="shared" si="1232"/>
        <v>7</v>
      </c>
      <c r="D6559">
        <f t="shared" si="1233"/>
        <v>23</v>
      </c>
      <c r="E6559">
        <f t="shared" si="1224"/>
        <v>72.400000000000006</v>
      </c>
      <c r="F6559">
        <f t="shared" ca="1" si="1225"/>
        <v>75</v>
      </c>
      <c r="G6559">
        <f t="shared" ca="1" si="1226"/>
        <v>6</v>
      </c>
      <c r="H6559">
        <f t="shared" ca="1" si="1227"/>
        <v>85</v>
      </c>
      <c r="I6559" s="6">
        <f t="shared" ca="1" si="1234"/>
        <v>0.46155000000000002</v>
      </c>
      <c r="J6559" s="18">
        <f t="shared" ca="1" si="1228"/>
        <v>1.3154175000000001</v>
      </c>
      <c r="K6559" s="7">
        <f t="shared" ca="1" si="1229"/>
        <v>1.3154175000000001</v>
      </c>
      <c r="L6559" s="55" t="str">
        <f t="shared" si="1230"/>
        <v>t6551</v>
      </c>
      <c r="M6559" s="56">
        <v>1</v>
      </c>
      <c r="N6559" s="79">
        <f t="shared" ca="1" si="1235"/>
        <v>1.3154175000000001</v>
      </c>
    </row>
    <row r="6560" spans="1:14">
      <c r="A6560">
        <v>6552</v>
      </c>
      <c r="B6560">
        <f t="shared" si="1231"/>
        <v>40</v>
      </c>
      <c r="C6560">
        <f t="shared" si="1232"/>
        <v>1</v>
      </c>
      <c r="D6560">
        <f t="shared" si="1233"/>
        <v>0</v>
      </c>
      <c r="E6560">
        <f t="shared" si="1224"/>
        <v>72.400000000000006</v>
      </c>
      <c r="F6560">
        <f t="shared" ca="1" si="1225"/>
        <v>93</v>
      </c>
      <c r="G6560">
        <f t="shared" ca="1" si="1226"/>
        <v>5</v>
      </c>
      <c r="H6560">
        <f t="shared" ca="1" si="1227"/>
        <v>63</v>
      </c>
      <c r="I6560" s="6">
        <f t="shared" ca="1" si="1234"/>
        <v>0.42419160000000006</v>
      </c>
      <c r="J6560" s="18">
        <f t="shared" ca="1" si="1228"/>
        <v>1.2089460600000002</v>
      </c>
      <c r="K6560" s="7">
        <f t="shared" ca="1" si="1229"/>
        <v>1.2089460600000002</v>
      </c>
      <c r="L6560" s="55" t="str">
        <f t="shared" si="1230"/>
        <v>t6552</v>
      </c>
      <c r="M6560" s="56">
        <v>1</v>
      </c>
      <c r="N6560" s="79">
        <f t="shared" ca="1" si="1235"/>
        <v>1.2089460600000002</v>
      </c>
    </row>
    <row r="6561" spans="1:14">
      <c r="A6561">
        <v>6553</v>
      </c>
      <c r="B6561">
        <f t="shared" si="1231"/>
        <v>40</v>
      </c>
      <c r="C6561">
        <f t="shared" si="1232"/>
        <v>1</v>
      </c>
      <c r="D6561">
        <f t="shared" si="1233"/>
        <v>1</v>
      </c>
      <c r="E6561">
        <f t="shared" si="1224"/>
        <v>72.400000000000006</v>
      </c>
      <c r="F6561">
        <f t="shared" ca="1" si="1225"/>
        <v>93</v>
      </c>
      <c r="G6561">
        <f t="shared" ca="1" si="1226"/>
        <v>5</v>
      </c>
      <c r="H6561">
        <f t="shared" ca="1" si="1227"/>
        <v>62</v>
      </c>
      <c r="I6561" s="6">
        <f t="shared" ca="1" si="1234"/>
        <v>0.41745840000000001</v>
      </c>
      <c r="J6561" s="18">
        <f t="shared" ca="1" si="1228"/>
        <v>1.18975644</v>
      </c>
      <c r="K6561" s="7">
        <f t="shared" ca="1" si="1229"/>
        <v>1.18975644</v>
      </c>
      <c r="L6561" s="55" t="str">
        <f t="shared" si="1230"/>
        <v>t6553</v>
      </c>
      <c r="M6561" s="56">
        <v>1</v>
      </c>
      <c r="N6561" s="79">
        <f t="shared" ca="1" si="1235"/>
        <v>1.18975644</v>
      </c>
    </row>
    <row r="6562" spans="1:14">
      <c r="A6562">
        <v>6554</v>
      </c>
      <c r="B6562">
        <f t="shared" si="1231"/>
        <v>40</v>
      </c>
      <c r="C6562">
        <f t="shared" si="1232"/>
        <v>1</v>
      </c>
      <c r="D6562">
        <f t="shared" si="1233"/>
        <v>2</v>
      </c>
      <c r="E6562">
        <f t="shared" si="1224"/>
        <v>72.400000000000006</v>
      </c>
      <c r="F6562">
        <f t="shared" ca="1" si="1225"/>
        <v>93</v>
      </c>
      <c r="G6562">
        <f t="shared" ca="1" si="1226"/>
        <v>5</v>
      </c>
      <c r="H6562">
        <f t="shared" ca="1" si="1227"/>
        <v>60</v>
      </c>
      <c r="I6562" s="6">
        <f t="shared" ca="1" si="1234"/>
        <v>0.40399200000000002</v>
      </c>
      <c r="J6562" s="18">
        <f t="shared" ca="1" si="1228"/>
        <v>1.1513772</v>
      </c>
      <c r="K6562" s="7">
        <f t="shared" ca="1" si="1229"/>
        <v>1.1513772</v>
      </c>
      <c r="L6562" s="55" t="str">
        <f t="shared" si="1230"/>
        <v>t6554</v>
      </c>
      <c r="M6562" s="56">
        <v>1</v>
      </c>
      <c r="N6562" s="79">
        <f t="shared" ca="1" si="1235"/>
        <v>1.1513772</v>
      </c>
    </row>
    <row r="6563" spans="1:14">
      <c r="A6563">
        <v>6555</v>
      </c>
      <c r="B6563">
        <f t="shared" si="1231"/>
        <v>40</v>
      </c>
      <c r="C6563">
        <f t="shared" si="1232"/>
        <v>1</v>
      </c>
      <c r="D6563">
        <f t="shared" si="1233"/>
        <v>3</v>
      </c>
      <c r="E6563">
        <f t="shared" si="1224"/>
        <v>72.400000000000006</v>
      </c>
      <c r="F6563">
        <f t="shared" ca="1" si="1225"/>
        <v>93</v>
      </c>
      <c r="G6563">
        <f t="shared" ca="1" si="1226"/>
        <v>5</v>
      </c>
      <c r="H6563">
        <f t="shared" ca="1" si="1227"/>
        <v>58</v>
      </c>
      <c r="I6563" s="6">
        <f t="shared" ca="1" si="1234"/>
        <v>0.39052559999999997</v>
      </c>
      <c r="J6563" s="18">
        <f t="shared" ca="1" si="1228"/>
        <v>1.11299796</v>
      </c>
      <c r="K6563" s="7">
        <f t="shared" ca="1" si="1229"/>
        <v>1.11299796</v>
      </c>
      <c r="L6563" s="55" t="str">
        <f t="shared" si="1230"/>
        <v>t6555</v>
      </c>
      <c r="M6563" s="56">
        <v>1</v>
      </c>
      <c r="N6563" s="79">
        <f t="shared" ca="1" si="1235"/>
        <v>1.11299796</v>
      </c>
    </row>
    <row r="6564" spans="1:14">
      <c r="A6564">
        <v>6556</v>
      </c>
      <c r="B6564">
        <f t="shared" si="1231"/>
        <v>40</v>
      </c>
      <c r="C6564">
        <f t="shared" si="1232"/>
        <v>1</v>
      </c>
      <c r="D6564">
        <f t="shared" si="1233"/>
        <v>4</v>
      </c>
      <c r="E6564">
        <f t="shared" si="1224"/>
        <v>72.400000000000006</v>
      </c>
      <c r="F6564">
        <f t="shared" ca="1" si="1225"/>
        <v>93</v>
      </c>
      <c r="G6564">
        <f t="shared" ca="1" si="1226"/>
        <v>5</v>
      </c>
      <c r="H6564">
        <f t="shared" ca="1" si="1227"/>
        <v>59</v>
      </c>
      <c r="I6564" s="6">
        <f t="shared" ca="1" si="1234"/>
        <v>0.39725880000000002</v>
      </c>
      <c r="J6564" s="18">
        <f t="shared" ca="1" si="1228"/>
        <v>1.1321875800000001</v>
      </c>
      <c r="K6564" s="7">
        <f t="shared" ca="1" si="1229"/>
        <v>1.1321875800000001</v>
      </c>
      <c r="L6564" s="55" t="str">
        <f t="shared" si="1230"/>
        <v>t6556</v>
      </c>
      <c r="M6564" s="56">
        <v>1</v>
      </c>
      <c r="N6564" s="79">
        <f t="shared" ca="1" si="1235"/>
        <v>1.1321875800000001</v>
      </c>
    </row>
    <row r="6565" spans="1:14">
      <c r="A6565">
        <v>6557</v>
      </c>
      <c r="B6565">
        <f t="shared" si="1231"/>
        <v>40</v>
      </c>
      <c r="C6565">
        <f t="shared" si="1232"/>
        <v>1</v>
      </c>
      <c r="D6565">
        <f t="shared" si="1233"/>
        <v>5</v>
      </c>
      <c r="E6565">
        <f t="shared" si="1224"/>
        <v>72.400000000000006</v>
      </c>
      <c r="F6565">
        <f t="shared" ca="1" si="1225"/>
        <v>93</v>
      </c>
      <c r="G6565">
        <f t="shared" ca="1" si="1226"/>
        <v>5</v>
      </c>
      <c r="H6565">
        <f t="shared" ca="1" si="1227"/>
        <v>65</v>
      </c>
      <c r="I6565" s="6">
        <f t="shared" ca="1" si="1234"/>
        <v>0.43765799999999999</v>
      </c>
      <c r="J6565" s="18">
        <f t="shared" ca="1" si="1228"/>
        <v>1.2473253</v>
      </c>
      <c r="K6565" s="7">
        <f t="shared" ca="1" si="1229"/>
        <v>1.2473253</v>
      </c>
      <c r="L6565" s="55" t="str">
        <f t="shared" si="1230"/>
        <v>t6557</v>
      </c>
      <c r="M6565" s="56">
        <v>1</v>
      </c>
      <c r="N6565" s="79">
        <f t="shared" ca="1" si="1235"/>
        <v>1.2473253</v>
      </c>
    </row>
    <row r="6566" spans="1:14">
      <c r="A6566">
        <v>6558</v>
      </c>
      <c r="B6566">
        <f t="shared" si="1231"/>
        <v>40</v>
      </c>
      <c r="C6566">
        <f t="shared" si="1232"/>
        <v>1</v>
      </c>
      <c r="D6566">
        <f t="shared" si="1233"/>
        <v>6</v>
      </c>
      <c r="E6566">
        <f t="shared" si="1224"/>
        <v>72.400000000000006</v>
      </c>
      <c r="F6566">
        <f t="shared" ca="1" si="1225"/>
        <v>93</v>
      </c>
      <c r="G6566">
        <f t="shared" ca="1" si="1226"/>
        <v>5</v>
      </c>
      <c r="H6566">
        <f t="shared" ca="1" si="1227"/>
        <v>72</v>
      </c>
      <c r="I6566" s="6">
        <f t="shared" ca="1" si="1234"/>
        <v>0.48479040000000007</v>
      </c>
      <c r="J6566" s="18">
        <f t="shared" ca="1" si="1228"/>
        <v>1.3816526400000002</v>
      </c>
      <c r="K6566" s="7">
        <f t="shared" ca="1" si="1229"/>
        <v>1.3816526400000002</v>
      </c>
      <c r="L6566" s="55" t="str">
        <f t="shared" si="1230"/>
        <v>t6558</v>
      </c>
      <c r="M6566" s="56">
        <v>1</v>
      </c>
      <c r="N6566" s="79">
        <f t="shared" ca="1" si="1235"/>
        <v>1.3816526400000002</v>
      </c>
    </row>
    <row r="6567" spans="1:14">
      <c r="A6567">
        <v>6559</v>
      </c>
      <c r="B6567">
        <f t="shared" si="1231"/>
        <v>40</v>
      </c>
      <c r="C6567">
        <f t="shared" si="1232"/>
        <v>1</v>
      </c>
      <c r="D6567">
        <f t="shared" si="1233"/>
        <v>7</v>
      </c>
      <c r="E6567">
        <f t="shared" si="1224"/>
        <v>72.400000000000006</v>
      </c>
      <c r="F6567">
        <f t="shared" ca="1" si="1225"/>
        <v>93</v>
      </c>
      <c r="G6567">
        <f t="shared" ca="1" si="1226"/>
        <v>5</v>
      </c>
      <c r="H6567">
        <f t="shared" ca="1" si="1227"/>
        <v>85</v>
      </c>
      <c r="I6567" s="6">
        <f t="shared" ca="1" si="1234"/>
        <v>0.57232200000000011</v>
      </c>
      <c r="J6567" s="18">
        <f t="shared" ca="1" si="1228"/>
        <v>1.6311177000000003</v>
      </c>
      <c r="K6567" s="7">
        <f t="shared" ca="1" si="1229"/>
        <v>1.6311177000000003</v>
      </c>
      <c r="L6567" s="55" t="str">
        <f t="shared" si="1230"/>
        <v>t6559</v>
      </c>
      <c r="M6567" s="56">
        <v>1</v>
      </c>
      <c r="N6567" s="79">
        <f t="shared" ca="1" si="1235"/>
        <v>1.6311177000000003</v>
      </c>
    </row>
    <row r="6568" spans="1:14">
      <c r="A6568">
        <v>6560</v>
      </c>
      <c r="B6568">
        <f t="shared" si="1231"/>
        <v>40</v>
      </c>
      <c r="C6568">
        <f t="shared" si="1232"/>
        <v>1</v>
      </c>
      <c r="D6568">
        <f t="shared" si="1233"/>
        <v>8</v>
      </c>
      <c r="E6568">
        <f t="shared" si="1224"/>
        <v>72.400000000000006</v>
      </c>
      <c r="F6568">
        <f t="shared" ca="1" si="1225"/>
        <v>93</v>
      </c>
      <c r="G6568">
        <f t="shared" ca="1" si="1226"/>
        <v>5</v>
      </c>
      <c r="H6568">
        <f t="shared" ca="1" si="1227"/>
        <v>95</v>
      </c>
      <c r="I6568" s="6">
        <f t="shared" ca="1" si="1234"/>
        <v>0.63965400000000006</v>
      </c>
      <c r="J6568" s="18">
        <f t="shared" ca="1" si="1228"/>
        <v>1.8230139000000003</v>
      </c>
      <c r="K6568" s="7">
        <f t="shared" ca="1" si="1229"/>
        <v>1.8230139000000003</v>
      </c>
      <c r="L6568" s="55" t="str">
        <f t="shared" si="1230"/>
        <v>t6560</v>
      </c>
      <c r="M6568" s="56">
        <v>1</v>
      </c>
      <c r="N6568" s="79">
        <f t="shared" ca="1" si="1235"/>
        <v>1.8230139000000003</v>
      </c>
    </row>
    <row r="6569" spans="1:14">
      <c r="A6569">
        <v>6561</v>
      </c>
      <c r="B6569">
        <f t="shared" si="1231"/>
        <v>40</v>
      </c>
      <c r="C6569">
        <f t="shared" si="1232"/>
        <v>1</v>
      </c>
      <c r="D6569">
        <f t="shared" si="1233"/>
        <v>9</v>
      </c>
      <c r="E6569">
        <f t="shared" si="1224"/>
        <v>72.400000000000006</v>
      </c>
      <c r="F6569">
        <f t="shared" ca="1" si="1225"/>
        <v>93</v>
      </c>
      <c r="G6569">
        <f t="shared" ca="1" si="1226"/>
        <v>5</v>
      </c>
      <c r="H6569">
        <f t="shared" ca="1" si="1227"/>
        <v>99</v>
      </c>
      <c r="I6569" s="6">
        <f t="shared" ca="1" si="1234"/>
        <v>0.66658680000000003</v>
      </c>
      <c r="J6569" s="18">
        <f t="shared" ca="1" si="1228"/>
        <v>1.8997723800000001</v>
      </c>
      <c r="K6569" s="7">
        <f t="shared" ca="1" si="1229"/>
        <v>1.8997723799999999</v>
      </c>
      <c r="L6569" s="55" t="str">
        <f t="shared" si="1230"/>
        <v>t6561</v>
      </c>
      <c r="M6569" s="56">
        <v>1</v>
      </c>
      <c r="N6569" s="79">
        <f t="shared" ca="1" si="1235"/>
        <v>1.8997723799999999</v>
      </c>
    </row>
    <row r="6570" spans="1:14">
      <c r="A6570">
        <v>6562</v>
      </c>
      <c r="B6570">
        <f t="shared" si="1231"/>
        <v>40</v>
      </c>
      <c r="C6570">
        <f t="shared" si="1232"/>
        <v>1</v>
      </c>
      <c r="D6570">
        <f t="shared" si="1233"/>
        <v>10</v>
      </c>
      <c r="E6570">
        <f t="shared" si="1224"/>
        <v>72.400000000000006</v>
      </c>
      <c r="F6570">
        <f t="shared" ca="1" si="1225"/>
        <v>93</v>
      </c>
      <c r="G6570">
        <f t="shared" ca="1" si="1226"/>
        <v>5</v>
      </c>
      <c r="H6570">
        <f t="shared" ca="1" si="1227"/>
        <v>100</v>
      </c>
      <c r="I6570" s="6">
        <f t="shared" ca="1" si="1234"/>
        <v>0.67332000000000003</v>
      </c>
      <c r="J6570" s="18">
        <f t="shared" ca="1" si="1228"/>
        <v>1.9189620000000001</v>
      </c>
      <c r="K6570" s="7">
        <f t="shared" ca="1" si="1229"/>
        <v>1.9189619999999998</v>
      </c>
      <c r="L6570" s="55" t="str">
        <f t="shared" si="1230"/>
        <v>t6562</v>
      </c>
      <c r="M6570" s="56">
        <v>1</v>
      </c>
      <c r="N6570" s="79">
        <f t="shared" ca="1" si="1235"/>
        <v>1.9189619999999998</v>
      </c>
    </row>
    <row r="6571" spans="1:14">
      <c r="A6571">
        <v>6563</v>
      </c>
      <c r="B6571">
        <f t="shared" si="1231"/>
        <v>40</v>
      </c>
      <c r="C6571">
        <f t="shared" si="1232"/>
        <v>1</v>
      </c>
      <c r="D6571">
        <f t="shared" si="1233"/>
        <v>11</v>
      </c>
      <c r="E6571">
        <f t="shared" si="1224"/>
        <v>72.400000000000006</v>
      </c>
      <c r="F6571">
        <f t="shared" ca="1" si="1225"/>
        <v>93</v>
      </c>
      <c r="G6571">
        <f t="shared" ca="1" si="1226"/>
        <v>5</v>
      </c>
      <c r="H6571">
        <f t="shared" ca="1" si="1227"/>
        <v>99</v>
      </c>
      <c r="I6571" s="6">
        <f t="shared" ca="1" si="1234"/>
        <v>0.66658680000000003</v>
      </c>
      <c r="J6571" s="18">
        <f t="shared" ca="1" si="1228"/>
        <v>1.8997723800000001</v>
      </c>
      <c r="K6571" s="7">
        <f t="shared" ca="1" si="1229"/>
        <v>1.8997723799999999</v>
      </c>
      <c r="L6571" s="55" t="str">
        <f t="shared" si="1230"/>
        <v>t6563</v>
      </c>
      <c r="M6571" s="56">
        <v>1</v>
      </c>
      <c r="N6571" s="79">
        <f t="shared" ca="1" si="1235"/>
        <v>1.8997723799999999</v>
      </c>
    </row>
    <row r="6572" spans="1:14">
      <c r="A6572">
        <v>6564</v>
      </c>
      <c r="B6572">
        <f t="shared" si="1231"/>
        <v>40</v>
      </c>
      <c r="C6572">
        <f t="shared" si="1232"/>
        <v>1</v>
      </c>
      <c r="D6572">
        <f t="shared" si="1233"/>
        <v>12</v>
      </c>
      <c r="E6572">
        <f t="shared" si="1224"/>
        <v>72.400000000000006</v>
      </c>
      <c r="F6572">
        <f t="shared" ca="1" si="1225"/>
        <v>93</v>
      </c>
      <c r="G6572">
        <f t="shared" ca="1" si="1226"/>
        <v>5</v>
      </c>
      <c r="H6572">
        <f t="shared" ca="1" si="1227"/>
        <v>93</v>
      </c>
      <c r="I6572" s="6">
        <f t="shared" ca="1" si="1234"/>
        <v>0.62618760000000007</v>
      </c>
      <c r="J6572" s="18">
        <f t="shared" ca="1" si="1228"/>
        <v>1.7846346600000003</v>
      </c>
      <c r="K6572" s="7">
        <f t="shared" ca="1" si="1229"/>
        <v>1.7846346600000003</v>
      </c>
      <c r="L6572" s="55" t="str">
        <f t="shared" si="1230"/>
        <v>t6564</v>
      </c>
      <c r="M6572" s="56">
        <v>1</v>
      </c>
      <c r="N6572" s="79">
        <f t="shared" ca="1" si="1235"/>
        <v>1.7846346600000003</v>
      </c>
    </row>
    <row r="6573" spans="1:14">
      <c r="A6573">
        <v>6565</v>
      </c>
      <c r="B6573">
        <f t="shared" si="1231"/>
        <v>40</v>
      </c>
      <c r="C6573">
        <f t="shared" si="1232"/>
        <v>1</v>
      </c>
      <c r="D6573">
        <f t="shared" si="1233"/>
        <v>13</v>
      </c>
      <c r="E6573">
        <f t="shared" si="1224"/>
        <v>72.400000000000006</v>
      </c>
      <c r="F6573">
        <f t="shared" ca="1" si="1225"/>
        <v>93</v>
      </c>
      <c r="G6573">
        <f t="shared" ca="1" si="1226"/>
        <v>5</v>
      </c>
      <c r="H6573">
        <f t="shared" ca="1" si="1227"/>
        <v>92</v>
      </c>
      <c r="I6573" s="6">
        <f t="shared" ca="1" si="1234"/>
        <v>0.61945440000000007</v>
      </c>
      <c r="J6573" s="18">
        <f t="shared" ca="1" si="1228"/>
        <v>1.7654450400000004</v>
      </c>
      <c r="K6573" s="7">
        <f t="shared" ca="1" si="1229"/>
        <v>1.7654450400000004</v>
      </c>
      <c r="L6573" s="55" t="str">
        <f t="shared" si="1230"/>
        <v>t6565</v>
      </c>
      <c r="M6573" s="56">
        <v>1</v>
      </c>
      <c r="N6573" s="79">
        <f t="shared" ca="1" si="1235"/>
        <v>1.7654450400000004</v>
      </c>
    </row>
    <row r="6574" spans="1:14">
      <c r="A6574">
        <v>6566</v>
      </c>
      <c r="B6574">
        <f t="shared" si="1231"/>
        <v>40</v>
      </c>
      <c r="C6574">
        <f t="shared" si="1232"/>
        <v>1</v>
      </c>
      <c r="D6574">
        <f t="shared" si="1233"/>
        <v>14</v>
      </c>
      <c r="E6574">
        <f t="shared" si="1224"/>
        <v>72.400000000000006</v>
      </c>
      <c r="F6574">
        <f t="shared" ca="1" si="1225"/>
        <v>93</v>
      </c>
      <c r="G6574">
        <f t="shared" ca="1" si="1226"/>
        <v>5</v>
      </c>
      <c r="H6574">
        <f t="shared" ca="1" si="1227"/>
        <v>90</v>
      </c>
      <c r="I6574" s="6">
        <f t="shared" ca="1" si="1234"/>
        <v>0.60598800000000008</v>
      </c>
      <c r="J6574" s="18">
        <f t="shared" ca="1" si="1228"/>
        <v>1.7270658000000003</v>
      </c>
      <c r="K6574" s="7">
        <f t="shared" ca="1" si="1229"/>
        <v>1.7270658000000005</v>
      </c>
      <c r="L6574" s="55" t="str">
        <f t="shared" si="1230"/>
        <v>t6566</v>
      </c>
      <c r="M6574" s="56">
        <v>1</v>
      </c>
      <c r="N6574" s="79">
        <f t="shared" ca="1" si="1235"/>
        <v>1.7270658000000005</v>
      </c>
    </row>
    <row r="6575" spans="1:14">
      <c r="A6575">
        <v>6567</v>
      </c>
      <c r="B6575">
        <f t="shared" si="1231"/>
        <v>40</v>
      </c>
      <c r="C6575">
        <f t="shared" si="1232"/>
        <v>1</v>
      </c>
      <c r="D6575">
        <f t="shared" si="1233"/>
        <v>15</v>
      </c>
      <c r="E6575">
        <f t="shared" si="1224"/>
        <v>72.400000000000006</v>
      </c>
      <c r="F6575">
        <f t="shared" ca="1" si="1225"/>
        <v>93</v>
      </c>
      <c r="G6575">
        <f t="shared" ca="1" si="1226"/>
        <v>5</v>
      </c>
      <c r="H6575">
        <f t="shared" ca="1" si="1227"/>
        <v>88</v>
      </c>
      <c r="I6575" s="6">
        <f t="shared" ca="1" si="1234"/>
        <v>0.59252159999999998</v>
      </c>
      <c r="J6575" s="18">
        <f t="shared" ca="1" si="1228"/>
        <v>1.6886865600000001</v>
      </c>
      <c r="K6575" s="7">
        <f t="shared" ca="1" si="1229"/>
        <v>1.6886865600000001</v>
      </c>
      <c r="L6575" s="55" t="str">
        <f t="shared" si="1230"/>
        <v>t6567</v>
      </c>
      <c r="M6575" s="56">
        <v>1</v>
      </c>
      <c r="N6575" s="79">
        <f t="shared" ca="1" si="1235"/>
        <v>1.6886865600000001</v>
      </c>
    </row>
    <row r="6576" spans="1:14">
      <c r="A6576">
        <v>6568</v>
      </c>
      <c r="B6576">
        <f t="shared" si="1231"/>
        <v>40</v>
      </c>
      <c r="C6576">
        <f t="shared" si="1232"/>
        <v>1</v>
      </c>
      <c r="D6576">
        <f t="shared" si="1233"/>
        <v>16</v>
      </c>
      <c r="E6576">
        <f t="shared" si="1224"/>
        <v>72.400000000000006</v>
      </c>
      <c r="F6576">
        <f t="shared" ca="1" si="1225"/>
        <v>93</v>
      </c>
      <c r="G6576">
        <f t="shared" ca="1" si="1226"/>
        <v>5</v>
      </c>
      <c r="H6576">
        <f t="shared" ca="1" si="1227"/>
        <v>90</v>
      </c>
      <c r="I6576" s="6">
        <f t="shared" ca="1" si="1234"/>
        <v>0.60598800000000008</v>
      </c>
      <c r="J6576" s="18">
        <f t="shared" ca="1" si="1228"/>
        <v>1.7270658000000003</v>
      </c>
      <c r="K6576" s="7">
        <f t="shared" ca="1" si="1229"/>
        <v>1.7270658000000005</v>
      </c>
      <c r="L6576" s="55" t="str">
        <f t="shared" si="1230"/>
        <v>t6568</v>
      </c>
      <c r="M6576" s="56">
        <v>1</v>
      </c>
      <c r="N6576" s="79">
        <f t="shared" ca="1" si="1235"/>
        <v>1.7270658000000005</v>
      </c>
    </row>
    <row r="6577" spans="1:14">
      <c r="A6577">
        <v>6569</v>
      </c>
      <c r="B6577">
        <f t="shared" si="1231"/>
        <v>40</v>
      </c>
      <c r="C6577">
        <f t="shared" si="1232"/>
        <v>1</v>
      </c>
      <c r="D6577">
        <f t="shared" si="1233"/>
        <v>17</v>
      </c>
      <c r="E6577">
        <f t="shared" si="1224"/>
        <v>72.400000000000006</v>
      </c>
      <c r="F6577">
        <f t="shared" ca="1" si="1225"/>
        <v>93</v>
      </c>
      <c r="G6577">
        <f t="shared" ca="1" si="1226"/>
        <v>5</v>
      </c>
      <c r="H6577">
        <f t="shared" ca="1" si="1227"/>
        <v>92</v>
      </c>
      <c r="I6577" s="6">
        <f t="shared" ca="1" si="1234"/>
        <v>0.61945440000000007</v>
      </c>
      <c r="J6577" s="18">
        <f t="shared" ca="1" si="1228"/>
        <v>1.7654450400000004</v>
      </c>
      <c r="K6577" s="7">
        <f t="shared" ca="1" si="1229"/>
        <v>1.7654450400000004</v>
      </c>
      <c r="L6577" s="55" t="str">
        <f t="shared" si="1230"/>
        <v>t6569</v>
      </c>
      <c r="M6577" s="56">
        <v>1</v>
      </c>
      <c r="N6577" s="79">
        <f t="shared" ca="1" si="1235"/>
        <v>1.7654450400000004</v>
      </c>
    </row>
    <row r="6578" spans="1:14">
      <c r="A6578">
        <v>6570</v>
      </c>
      <c r="B6578">
        <f t="shared" si="1231"/>
        <v>40</v>
      </c>
      <c r="C6578">
        <f t="shared" si="1232"/>
        <v>1</v>
      </c>
      <c r="D6578">
        <f t="shared" si="1233"/>
        <v>18</v>
      </c>
      <c r="E6578">
        <f t="shared" si="1224"/>
        <v>72.400000000000006</v>
      </c>
      <c r="F6578">
        <f t="shared" ca="1" si="1225"/>
        <v>93</v>
      </c>
      <c r="G6578">
        <f t="shared" ca="1" si="1226"/>
        <v>5</v>
      </c>
      <c r="H6578">
        <f t="shared" ca="1" si="1227"/>
        <v>96</v>
      </c>
      <c r="I6578" s="6">
        <f t="shared" ca="1" si="1234"/>
        <v>0.64638720000000005</v>
      </c>
      <c r="J6578" s="18">
        <f t="shared" ca="1" si="1228"/>
        <v>1.8422035200000002</v>
      </c>
      <c r="K6578" s="7">
        <f t="shared" ca="1" si="1229"/>
        <v>1.8422035200000002</v>
      </c>
      <c r="L6578" s="55" t="str">
        <f t="shared" si="1230"/>
        <v>t6570</v>
      </c>
      <c r="M6578" s="56">
        <v>1</v>
      </c>
      <c r="N6578" s="79">
        <f t="shared" ca="1" si="1235"/>
        <v>1.8422035200000002</v>
      </c>
    </row>
    <row r="6579" spans="1:14">
      <c r="A6579">
        <v>6571</v>
      </c>
      <c r="B6579">
        <f t="shared" si="1231"/>
        <v>40</v>
      </c>
      <c r="C6579">
        <f t="shared" si="1232"/>
        <v>1</v>
      </c>
      <c r="D6579">
        <f t="shared" si="1233"/>
        <v>19</v>
      </c>
      <c r="E6579">
        <f t="shared" si="1224"/>
        <v>72.400000000000006</v>
      </c>
      <c r="F6579">
        <f t="shared" ca="1" si="1225"/>
        <v>93</v>
      </c>
      <c r="G6579">
        <f t="shared" ca="1" si="1226"/>
        <v>5</v>
      </c>
      <c r="H6579">
        <f t="shared" ca="1" si="1227"/>
        <v>98</v>
      </c>
      <c r="I6579" s="6">
        <f t="shared" ca="1" si="1234"/>
        <v>0.65985360000000004</v>
      </c>
      <c r="J6579" s="18">
        <f t="shared" ca="1" si="1228"/>
        <v>1.8805827600000002</v>
      </c>
      <c r="K6579" s="7">
        <f t="shared" ca="1" si="1229"/>
        <v>1.88058276</v>
      </c>
      <c r="L6579" s="55" t="str">
        <f t="shared" si="1230"/>
        <v>t6571</v>
      </c>
      <c r="M6579" s="56">
        <v>1</v>
      </c>
      <c r="N6579" s="79">
        <f t="shared" ca="1" si="1235"/>
        <v>1.88058276</v>
      </c>
    </row>
    <row r="6580" spans="1:14">
      <c r="A6580">
        <v>6572</v>
      </c>
      <c r="B6580">
        <f t="shared" si="1231"/>
        <v>40</v>
      </c>
      <c r="C6580">
        <f t="shared" si="1232"/>
        <v>1</v>
      </c>
      <c r="D6580">
        <f t="shared" si="1233"/>
        <v>20</v>
      </c>
      <c r="E6580">
        <f t="shared" si="1224"/>
        <v>72.400000000000006</v>
      </c>
      <c r="F6580">
        <f t="shared" ca="1" si="1225"/>
        <v>93</v>
      </c>
      <c r="G6580">
        <f t="shared" ca="1" si="1226"/>
        <v>5</v>
      </c>
      <c r="H6580">
        <f t="shared" ca="1" si="1227"/>
        <v>96</v>
      </c>
      <c r="I6580" s="6">
        <f t="shared" ca="1" si="1234"/>
        <v>0.64638720000000005</v>
      </c>
      <c r="J6580" s="18">
        <f t="shared" ca="1" si="1228"/>
        <v>1.8422035200000002</v>
      </c>
      <c r="K6580" s="7">
        <f t="shared" ca="1" si="1229"/>
        <v>1.8422035200000002</v>
      </c>
      <c r="L6580" s="55" t="str">
        <f t="shared" si="1230"/>
        <v>t6572</v>
      </c>
      <c r="M6580" s="56">
        <v>1</v>
      </c>
      <c r="N6580" s="79">
        <f t="shared" ca="1" si="1235"/>
        <v>1.8422035200000002</v>
      </c>
    </row>
    <row r="6581" spans="1:14">
      <c r="A6581">
        <v>6573</v>
      </c>
      <c r="B6581">
        <f t="shared" si="1231"/>
        <v>40</v>
      </c>
      <c r="C6581">
        <f t="shared" si="1232"/>
        <v>1</v>
      </c>
      <c r="D6581">
        <f t="shared" si="1233"/>
        <v>21</v>
      </c>
      <c r="E6581">
        <f t="shared" si="1224"/>
        <v>72.400000000000006</v>
      </c>
      <c r="F6581">
        <f t="shared" ca="1" si="1225"/>
        <v>93</v>
      </c>
      <c r="G6581">
        <f t="shared" ca="1" si="1226"/>
        <v>5</v>
      </c>
      <c r="H6581">
        <f t="shared" ca="1" si="1227"/>
        <v>90</v>
      </c>
      <c r="I6581" s="6">
        <f t="shared" ca="1" si="1234"/>
        <v>0.60598800000000008</v>
      </c>
      <c r="J6581" s="18">
        <f t="shared" ca="1" si="1228"/>
        <v>1.7270658000000003</v>
      </c>
      <c r="K6581" s="7">
        <f t="shared" ca="1" si="1229"/>
        <v>1.7270658000000005</v>
      </c>
      <c r="L6581" s="55" t="str">
        <f t="shared" si="1230"/>
        <v>t6573</v>
      </c>
      <c r="M6581" s="56">
        <v>1</v>
      </c>
      <c r="N6581" s="79">
        <f t="shared" ca="1" si="1235"/>
        <v>1.7270658000000005</v>
      </c>
    </row>
    <row r="6582" spans="1:14">
      <c r="A6582">
        <v>6574</v>
      </c>
      <c r="B6582">
        <f t="shared" si="1231"/>
        <v>40</v>
      </c>
      <c r="C6582">
        <f t="shared" si="1232"/>
        <v>1</v>
      </c>
      <c r="D6582">
        <f t="shared" si="1233"/>
        <v>22</v>
      </c>
      <c r="E6582">
        <f t="shared" si="1224"/>
        <v>72.400000000000006</v>
      </c>
      <c r="F6582">
        <f t="shared" ca="1" si="1225"/>
        <v>93</v>
      </c>
      <c r="G6582">
        <f t="shared" ca="1" si="1226"/>
        <v>5</v>
      </c>
      <c r="H6582">
        <f t="shared" ca="1" si="1227"/>
        <v>80</v>
      </c>
      <c r="I6582" s="6">
        <f t="shared" ca="1" si="1234"/>
        <v>0.53865600000000002</v>
      </c>
      <c r="J6582" s="18">
        <f t="shared" ca="1" si="1228"/>
        <v>1.5351696000000001</v>
      </c>
      <c r="K6582" s="7">
        <f t="shared" ca="1" si="1229"/>
        <v>1.5351695999999999</v>
      </c>
      <c r="L6582" s="55" t="str">
        <f t="shared" si="1230"/>
        <v>t6574</v>
      </c>
      <c r="M6582" s="56">
        <v>1</v>
      </c>
      <c r="N6582" s="79">
        <f t="shared" ca="1" si="1235"/>
        <v>1.5351695999999999</v>
      </c>
    </row>
    <row r="6583" spans="1:14">
      <c r="A6583">
        <v>6575</v>
      </c>
      <c r="B6583">
        <f t="shared" si="1231"/>
        <v>40</v>
      </c>
      <c r="C6583">
        <f t="shared" si="1232"/>
        <v>1</v>
      </c>
      <c r="D6583">
        <f t="shared" si="1233"/>
        <v>23</v>
      </c>
      <c r="E6583">
        <f t="shared" si="1224"/>
        <v>72.400000000000006</v>
      </c>
      <c r="F6583">
        <f t="shared" ca="1" si="1225"/>
        <v>93</v>
      </c>
      <c r="G6583">
        <f t="shared" ca="1" si="1226"/>
        <v>5</v>
      </c>
      <c r="H6583">
        <f t="shared" ca="1" si="1227"/>
        <v>70</v>
      </c>
      <c r="I6583" s="6">
        <f t="shared" ca="1" si="1234"/>
        <v>0.47132400000000002</v>
      </c>
      <c r="J6583" s="18">
        <f t="shared" ca="1" si="1228"/>
        <v>1.3432734000000002</v>
      </c>
      <c r="K6583" s="7">
        <f t="shared" ca="1" si="1229"/>
        <v>1.3432734000000002</v>
      </c>
      <c r="L6583" s="55" t="str">
        <f t="shared" si="1230"/>
        <v>t6575</v>
      </c>
      <c r="M6583" s="56">
        <v>1</v>
      </c>
      <c r="N6583" s="79">
        <f t="shared" ca="1" si="1235"/>
        <v>1.3432734000000002</v>
      </c>
    </row>
    <row r="6584" spans="1:14">
      <c r="A6584">
        <v>6576</v>
      </c>
      <c r="B6584">
        <f t="shared" si="1231"/>
        <v>40</v>
      </c>
      <c r="C6584">
        <f t="shared" si="1232"/>
        <v>2</v>
      </c>
      <c r="D6584">
        <f t="shared" si="1233"/>
        <v>0</v>
      </c>
      <c r="E6584">
        <f t="shared" si="1224"/>
        <v>72.400000000000006</v>
      </c>
      <c r="F6584">
        <f t="shared" ca="1" si="1225"/>
        <v>100</v>
      </c>
      <c r="G6584">
        <f t="shared" ca="1" si="1226"/>
        <v>5</v>
      </c>
      <c r="H6584">
        <f t="shared" ca="1" si="1227"/>
        <v>63</v>
      </c>
      <c r="I6584" s="6">
        <f t="shared" ca="1" si="1234"/>
        <v>0.45612000000000008</v>
      </c>
      <c r="J6584" s="18">
        <f t="shared" ca="1" si="1228"/>
        <v>1.2999420000000004</v>
      </c>
      <c r="K6584" s="7">
        <f t="shared" ca="1" si="1229"/>
        <v>1.2999420000000004</v>
      </c>
      <c r="L6584" s="55" t="str">
        <f t="shared" si="1230"/>
        <v>t6576</v>
      </c>
      <c r="M6584" s="56">
        <v>1</v>
      </c>
      <c r="N6584" s="79">
        <f t="shared" ca="1" si="1235"/>
        <v>1.2999420000000004</v>
      </c>
    </row>
    <row r="6585" spans="1:14">
      <c r="A6585">
        <v>6577</v>
      </c>
      <c r="B6585">
        <f t="shared" si="1231"/>
        <v>40</v>
      </c>
      <c r="C6585">
        <f t="shared" si="1232"/>
        <v>2</v>
      </c>
      <c r="D6585">
        <f t="shared" si="1233"/>
        <v>1</v>
      </c>
      <c r="E6585">
        <f t="shared" si="1224"/>
        <v>72.400000000000006</v>
      </c>
      <c r="F6585">
        <f t="shared" ca="1" si="1225"/>
        <v>100</v>
      </c>
      <c r="G6585">
        <f t="shared" ca="1" si="1226"/>
        <v>5</v>
      </c>
      <c r="H6585">
        <f t="shared" ca="1" si="1227"/>
        <v>62</v>
      </c>
      <c r="I6585" s="6">
        <f t="shared" ca="1" si="1234"/>
        <v>0.44888000000000006</v>
      </c>
      <c r="J6585" s="18">
        <f t="shared" ca="1" si="1228"/>
        <v>1.2793080000000001</v>
      </c>
      <c r="K6585" s="7">
        <f t="shared" ca="1" si="1229"/>
        <v>1.2793080000000001</v>
      </c>
      <c r="L6585" s="55" t="str">
        <f t="shared" si="1230"/>
        <v>t6577</v>
      </c>
      <c r="M6585" s="56">
        <v>1</v>
      </c>
      <c r="N6585" s="79">
        <f t="shared" ca="1" si="1235"/>
        <v>1.2793080000000001</v>
      </c>
    </row>
    <row r="6586" spans="1:14">
      <c r="A6586">
        <v>6578</v>
      </c>
      <c r="B6586">
        <f t="shared" si="1231"/>
        <v>40</v>
      </c>
      <c r="C6586">
        <f t="shared" si="1232"/>
        <v>2</v>
      </c>
      <c r="D6586">
        <f t="shared" si="1233"/>
        <v>2</v>
      </c>
      <c r="E6586">
        <f t="shared" si="1224"/>
        <v>72.400000000000006</v>
      </c>
      <c r="F6586">
        <f t="shared" ca="1" si="1225"/>
        <v>100</v>
      </c>
      <c r="G6586">
        <f t="shared" ca="1" si="1226"/>
        <v>5</v>
      </c>
      <c r="H6586">
        <f t="shared" ca="1" si="1227"/>
        <v>60</v>
      </c>
      <c r="I6586" s="6">
        <f t="shared" ca="1" si="1234"/>
        <v>0.43440000000000006</v>
      </c>
      <c r="J6586" s="18">
        <f t="shared" ca="1" si="1228"/>
        <v>1.2380400000000003</v>
      </c>
      <c r="K6586" s="7">
        <f t="shared" ca="1" si="1229"/>
        <v>1.2380400000000003</v>
      </c>
      <c r="L6586" s="55" t="str">
        <f t="shared" si="1230"/>
        <v>t6578</v>
      </c>
      <c r="M6586" s="56">
        <v>1</v>
      </c>
      <c r="N6586" s="79">
        <f t="shared" ca="1" si="1235"/>
        <v>1.2380400000000003</v>
      </c>
    </row>
    <row r="6587" spans="1:14">
      <c r="A6587">
        <v>6579</v>
      </c>
      <c r="B6587">
        <f t="shared" si="1231"/>
        <v>40</v>
      </c>
      <c r="C6587">
        <f t="shared" si="1232"/>
        <v>2</v>
      </c>
      <c r="D6587">
        <f t="shared" si="1233"/>
        <v>3</v>
      </c>
      <c r="E6587">
        <f t="shared" si="1224"/>
        <v>72.400000000000006</v>
      </c>
      <c r="F6587">
        <f t="shared" ca="1" si="1225"/>
        <v>100</v>
      </c>
      <c r="G6587">
        <f t="shared" ca="1" si="1226"/>
        <v>5</v>
      </c>
      <c r="H6587">
        <f t="shared" ca="1" si="1227"/>
        <v>58</v>
      </c>
      <c r="I6587" s="6">
        <f t="shared" ca="1" si="1234"/>
        <v>0.41992000000000007</v>
      </c>
      <c r="J6587" s="18">
        <f t="shared" ca="1" si="1228"/>
        <v>1.1967720000000002</v>
      </c>
      <c r="K6587" s="7">
        <f t="shared" ca="1" si="1229"/>
        <v>1.1967720000000002</v>
      </c>
      <c r="L6587" s="55" t="str">
        <f t="shared" si="1230"/>
        <v>t6579</v>
      </c>
      <c r="M6587" s="56">
        <v>1</v>
      </c>
      <c r="N6587" s="79">
        <f t="shared" ca="1" si="1235"/>
        <v>1.1967720000000002</v>
      </c>
    </row>
    <row r="6588" spans="1:14">
      <c r="A6588">
        <v>6580</v>
      </c>
      <c r="B6588">
        <f t="shared" si="1231"/>
        <v>40</v>
      </c>
      <c r="C6588">
        <f t="shared" si="1232"/>
        <v>2</v>
      </c>
      <c r="D6588">
        <f t="shared" si="1233"/>
        <v>4</v>
      </c>
      <c r="E6588">
        <f t="shared" si="1224"/>
        <v>72.400000000000006</v>
      </c>
      <c r="F6588">
        <f t="shared" ca="1" si="1225"/>
        <v>100</v>
      </c>
      <c r="G6588">
        <f t="shared" ca="1" si="1226"/>
        <v>5</v>
      </c>
      <c r="H6588">
        <f t="shared" ca="1" si="1227"/>
        <v>59</v>
      </c>
      <c r="I6588" s="6">
        <f t="shared" ca="1" si="1234"/>
        <v>0.4271600000000001</v>
      </c>
      <c r="J6588" s="18">
        <f t="shared" ca="1" si="1228"/>
        <v>1.2174060000000002</v>
      </c>
      <c r="K6588" s="7">
        <f t="shared" ca="1" si="1229"/>
        <v>1.2174060000000002</v>
      </c>
      <c r="L6588" s="55" t="str">
        <f t="shared" si="1230"/>
        <v>t6580</v>
      </c>
      <c r="M6588" s="56">
        <v>1</v>
      </c>
      <c r="N6588" s="79">
        <f t="shared" ca="1" si="1235"/>
        <v>1.2174060000000002</v>
      </c>
    </row>
    <row r="6589" spans="1:14">
      <c r="A6589">
        <v>6581</v>
      </c>
      <c r="B6589">
        <f t="shared" si="1231"/>
        <v>40</v>
      </c>
      <c r="C6589">
        <f t="shared" si="1232"/>
        <v>2</v>
      </c>
      <c r="D6589">
        <f t="shared" si="1233"/>
        <v>5</v>
      </c>
      <c r="E6589">
        <f t="shared" si="1224"/>
        <v>72.400000000000006</v>
      </c>
      <c r="F6589">
        <f t="shared" ca="1" si="1225"/>
        <v>100</v>
      </c>
      <c r="G6589">
        <f t="shared" ca="1" si="1226"/>
        <v>5</v>
      </c>
      <c r="H6589">
        <f t="shared" ca="1" si="1227"/>
        <v>65</v>
      </c>
      <c r="I6589" s="6">
        <f t="shared" ca="1" si="1234"/>
        <v>0.47060000000000002</v>
      </c>
      <c r="J6589" s="18">
        <f t="shared" ca="1" si="1228"/>
        <v>1.34121</v>
      </c>
      <c r="K6589" s="7">
        <f t="shared" ca="1" si="1229"/>
        <v>1.34121</v>
      </c>
      <c r="L6589" s="55" t="str">
        <f t="shared" si="1230"/>
        <v>t6581</v>
      </c>
      <c r="M6589" s="56">
        <v>1</v>
      </c>
      <c r="N6589" s="79">
        <f t="shared" ca="1" si="1235"/>
        <v>1.34121</v>
      </c>
    </row>
    <row r="6590" spans="1:14">
      <c r="A6590">
        <v>6582</v>
      </c>
      <c r="B6590">
        <f t="shared" si="1231"/>
        <v>40</v>
      </c>
      <c r="C6590">
        <f t="shared" si="1232"/>
        <v>2</v>
      </c>
      <c r="D6590">
        <f t="shared" si="1233"/>
        <v>6</v>
      </c>
      <c r="E6590">
        <f t="shared" si="1224"/>
        <v>72.400000000000006</v>
      </c>
      <c r="F6590">
        <f t="shared" ca="1" si="1225"/>
        <v>100</v>
      </c>
      <c r="G6590">
        <f t="shared" ca="1" si="1226"/>
        <v>5</v>
      </c>
      <c r="H6590">
        <f t="shared" ca="1" si="1227"/>
        <v>72</v>
      </c>
      <c r="I6590" s="6">
        <f t="shared" ca="1" si="1234"/>
        <v>0.52128000000000008</v>
      </c>
      <c r="J6590" s="18">
        <f t="shared" ca="1" si="1228"/>
        <v>1.4856480000000003</v>
      </c>
      <c r="K6590" s="7">
        <f t="shared" ca="1" si="1229"/>
        <v>1.4856480000000001</v>
      </c>
      <c r="L6590" s="55" t="str">
        <f t="shared" si="1230"/>
        <v>t6582</v>
      </c>
      <c r="M6590" s="56">
        <v>1</v>
      </c>
      <c r="N6590" s="79">
        <f t="shared" ca="1" si="1235"/>
        <v>1.4856480000000001</v>
      </c>
    </row>
    <row r="6591" spans="1:14">
      <c r="A6591">
        <v>6583</v>
      </c>
      <c r="B6591">
        <f t="shared" si="1231"/>
        <v>40</v>
      </c>
      <c r="C6591">
        <f t="shared" si="1232"/>
        <v>2</v>
      </c>
      <c r="D6591">
        <f t="shared" si="1233"/>
        <v>7</v>
      </c>
      <c r="E6591">
        <f t="shared" si="1224"/>
        <v>72.400000000000006</v>
      </c>
      <c r="F6591">
        <f t="shared" ca="1" si="1225"/>
        <v>100</v>
      </c>
      <c r="G6591">
        <f t="shared" ca="1" si="1226"/>
        <v>5</v>
      </c>
      <c r="H6591">
        <f t="shared" ca="1" si="1227"/>
        <v>85</v>
      </c>
      <c r="I6591" s="6">
        <f t="shared" ca="1" si="1234"/>
        <v>0.61540000000000006</v>
      </c>
      <c r="J6591" s="18">
        <f t="shared" ca="1" si="1228"/>
        <v>1.7538900000000002</v>
      </c>
      <c r="K6591" s="7">
        <f t="shared" ca="1" si="1229"/>
        <v>1.7538900000000002</v>
      </c>
      <c r="L6591" s="55" t="str">
        <f t="shared" si="1230"/>
        <v>t6583</v>
      </c>
      <c r="M6591" s="56">
        <v>1</v>
      </c>
      <c r="N6591" s="79">
        <f t="shared" ca="1" si="1235"/>
        <v>1.7538900000000002</v>
      </c>
    </row>
    <row r="6592" spans="1:14">
      <c r="A6592">
        <v>6584</v>
      </c>
      <c r="B6592">
        <f t="shared" si="1231"/>
        <v>40</v>
      </c>
      <c r="C6592">
        <f t="shared" si="1232"/>
        <v>2</v>
      </c>
      <c r="D6592">
        <f t="shared" si="1233"/>
        <v>8</v>
      </c>
      <c r="E6592">
        <f t="shared" si="1224"/>
        <v>72.400000000000006</v>
      </c>
      <c r="F6592">
        <f t="shared" ca="1" si="1225"/>
        <v>100</v>
      </c>
      <c r="G6592">
        <f t="shared" ca="1" si="1226"/>
        <v>5</v>
      </c>
      <c r="H6592">
        <f t="shared" ca="1" si="1227"/>
        <v>95</v>
      </c>
      <c r="I6592" s="6">
        <f t="shared" ca="1" si="1234"/>
        <v>0.68780000000000019</v>
      </c>
      <c r="J6592" s="18">
        <f t="shared" ca="1" si="1228"/>
        <v>1.9602300000000006</v>
      </c>
      <c r="K6592" s="7">
        <f t="shared" ca="1" si="1229"/>
        <v>1.9602300000000006</v>
      </c>
      <c r="L6592" s="55" t="str">
        <f t="shared" si="1230"/>
        <v>t6584</v>
      </c>
      <c r="M6592" s="56">
        <v>1</v>
      </c>
      <c r="N6592" s="79">
        <f t="shared" ca="1" si="1235"/>
        <v>1.9602300000000006</v>
      </c>
    </row>
    <row r="6593" spans="1:14">
      <c r="A6593">
        <v>6585</v>
      </c>
      <c r="B6593">
        <f t="shared" si="1231"/>
        <v>40</v>
      </c>
      <c r="C6593">
        <f t="shared" si="1232"/>
        <v>2</v>
      </c>
      <c r="D6593">
        <f t="shared" si="1233"/>
        <v>9</v>
      </c>
      <c r="E6593">
        <f t="shared" si="1224"/>
        <v>72.400000000000006</v>
      </c>
      <c r="F6593">
        <f t="shared" ca="1" si="1225"/>
        <v>100</v>
      </c>
      <c r="G6593">
        <f t="shared" ca="1" si="1226"/>
        <v>5</v>
      </c>
      <c r="H6593">
        <f t="shared" ca="1" si="1227"/>
        <v>99</v>
      </c>
      <c r="I6593" s="6">
        <f t="shared" ca="1" si="1234"/>
        <v>0.71676000000000006</v>
      </c>
      <c r="J6593" s="18">
        <f t="shared" ca="1" si="1228"/>
        <v>2.0427660000000003</v>
      </c>
      <c r="K6593" s="7">
        <f t="shared" ca="1" si="1229"/>
        <v>2.0427660000000003</v>
      </c>
      <c r="L6593" s="55" t="str">
        <f t="shared" si="1230"/>
        <v>t6585</v>
      </c>
      <c r="M6593" s="56">
        <v>1</v>
      </c>
      <c r="N6593" s="79">
        <f t="shared" ca="1" si="1235"/>
        <v>2.0427660000000003</v>
      </c>
    </row>
    <row r="6594" spans="1:14">
      <c r="A6594">
        <v>6586</v>
      </c>
      <c r="B6594">
        <f t="shared" si="1231"/>
        <v>40</v>
      </c>
      <c r="C6594">
        <f t="shared" si="1232"/>
        <v>2</v>
      </c>
      <c r="D6594">
        <f t="shared" si="1233"/>
        <v>10</v>
      </c>
      <c r="E6594">
        <f t="shared" si="1224"/>
        <v>72.400000000000006</v>
      </c>
      <c r="F6594">
        <f t="shared" ca="1" si="1225"/>
        <v>100</v>
      </c>
      <c r="G6594">
        <f t="shared" ca="1" si="1226"/>
        <v>5</v>
      </c>
      <c r="H6594">
        <f t="shared" ca="1" si="1227"/>
        <v>100</v>
      </c>
      <c r="I6594" s="6">
        <f t="shared" ca="1" si="1234"/>
        <v>0.72400000000000009</v>
      </c>
      <c r="J6594" s="18">
        <f t="shared" ca="1" si="1228"/>
        <v>2.0634000000000001</v>
      </c>
      <c r="K6594" s="7">
        <f t="shared" ca="1" si="1229"/>
        <v>2.0634000000000001</v>
      </c>
      <c r="L6594" s="55" t="str">
        <f t="shared" si="1230"/>
        <v>t6586</v>
      </c>
      <c r="M6594" s="56">
        <v>1</v>
      </c>
      <c r="N6594" s="79">
        <f t="shared" ca="1" si="1235"/>
        <v>2.0634000000000001</v>
      </c>
    </row>
    <row r="6595" spans="1:14">
      <c r="A6595">
        <v>6587</v>
      </c>
      <c r="B6595">
        <f t="shared" si="1231"/>
        <v>40</v>
      </c>
      <c r="C6595">
        <f t="shared" si="1232"/>
        <v>2</v>
      </c>
      <c r="D6595">
        <f t="shared" si="1233"/>
        <v>11</v>
      </c>
      <c r="E6595">
        <f t="shared" si="1224"/>
        <v>72.400000000000006</v>
      </c>
      <c r="F6595">
        <f t="shared" ca="1" si="1225"/>
        <v>100</v>
      </c>
      <c r="G6595">
        <f t="shared" ca="1" si="1226"/>
        <v>5</v>
      </c>
      <c r="H6595">
        <f t="shared" ca="1" si="1227"/>
        <v>99</v>
      </c>
      <c r="I6595" s="6">
        <f t="shared" ca="1" si="1234"/>
        <v>0.71676000000000006</v>
      </c>
      <c r="J6595" s="18">
        <f t="shared" ca="1" si="1228"/>
        <v>2.0427660000000003</v>
      </c>
      <c r="K6595" s="7">
        <f t="shared" ca="1" si="1229"/>
        <v>2.0427660000000003</v>
      </c>
      <c r="L6595" s="55" t="str">
        <f t="shared" si="1230"/>
        <v>t6587</v>
      </c>
      <c r="M6595" s="56">
        <v>1</v>
      </c>
      <c r="N6595" s="79">
        <f t="shared" ca="1" si="1235"/>
        <v>2.0427660000000003</v>
      </c>
    </row>
    <row r="6596" spans="1:14">
      <c r="A6596">
        <v>6588</v>
      </c>
      <c r="B6596">
        <f t="shared" si="1231"/>
        <v>40</v>
      </c>
      <c r="C6596">
        <f t="shared" si="1232"/>
        <v>2</v>
      </c>
      <c r="D6596">
        <f t="shared" si="1233"/>
        <v>12</v>
      </c>
      <c r="E6596">
        <f t="shared" si="1224"/>
        <v>72.400000000000006</v>
      </c>
      <c r="F6596">
        <f t="shared" ca="1" si="1225"/>
        <v>100</v>
      </c>
      <c r="G6596">
        <f t="shared" ca="1" si="1226"/>
        <v>5</v>
      </c>
      <c r="H6596">
        <f t="shared" ca="1" si="1227"/>
        <v>93</v>
      </c>
      <c r="I6596" s="6">
        <f t="shared" ca="1" si="1234"/>
        <v>0.67332000000000003</v>
      </c>
      <c r="J6596" s="18">
        <f t="shared" ca="1" si="1228"/>
        <v>1.9189620000000001</v>
      </c>
      <c r="K6596" s="7">
        <f t="shared" ca="1" si="1229"/>
        <v>1.9189619999999998</v>
      </c>
      <c r="L6596" s="55" t="str">
        <f t="shared" si="1230"/>
        <v>t6588</v>
      </c>
      <c r="M6596" s="56">
        <v>1</v>
      </c>
      <c r="N6596" s="79">
        <f t="shared" ca="1" si="1235"/>
        <v>1.9189619999999998</v>
      </c>
    </row>
    <row r="6597" spans="1:14">
      <c r="A6597">
        <v>6589</v>
      </c>
      <c r="B6597">
        <f t="shared" si="1231"/>
        <v>40</v>
      </c>
      <c r="C6597">
        <f t="shared" si="1232"/>
        <v>2</v>
      </c>
      <c r="D6597">
        <f t="shared" si="1233"/>
        <v>13</v>
      </c>
      <c r="E6597">
        <f t="shared" si="1224"/>
        <v>72.400000000000006</v>
      </c>
      <c r="F6597">
        <f t="shared" ca="1" si="1225"/>
        <v>100</v>
      </c>
      <c r="G6597">
        <f t="shared" ca="1" si="1226"/>
        <v>5</v>
      </c>
      <c r="H6597">
        <f t="shared" ca="1" si="1227"/>
        <v>92</v>
      </c>
      <c r="I6597" s="6">
        <f t="shared" ca="1" si="1234"/>
        <v>0.66608000000000001</v>
      </c>
      <c r="J6597" s="18">
        <f t="shared" ca="1" si="1228"/>
        <v>1.898328</v>
      </c>
      <c r="K6597" s="7">
        <f t="shared" ca="1" si="1229"/>
        <v>1.898328</v>
      </c>
      <c r="L6597" s="55" t="str">
        <f t="shared" si="1230"/>
        <v>t6589</v>
      </c>
      <c r="M6597" s="56">
        <v>1</v>
      </c>
      <c r="N6597" s="79">
        <f t="shared" ca="1" si="1235"/>
        <v>1.898328</v>
      </c>
    </row>
    <row r="6598" spans="1:14">
      <c r="A6598">
        <v>6590</v>
      </c>
      <c r="B6598">
        <f t="shared" si="1231"/>
        <v>40</v>
      </c>
      <c r="C6598">
        <f t="shared" si="1232"/>
        <v>2</v>
      </c>
      <c r="D6598">
        <f t="shared" si="1233"/>
        <v>14</v>
      </c>
      <c r="E6598">
        <f t="shared" si="1224"/>
        <v>72.400000000000006</v>
      </c>
      <c r="F6598">
        <f t="shared" ca="1" si="1225"/>
        <v>100</v>
      </c>
      <c r="G6598">
        <f t="shared" ca="1" si="1226"/>
        <v>5</v>
      </c>
      <c r="H6598">
        <f t="shared" ca="1" si="1227"/>
        <v>90</v>
      </c>
      <c r="I6598" s="6">
        <f t="shared" ca="1" si="1234"/>
        <v>0.65160000000000007</v>
      </c>
      <c r="J6598" s="18">
        <f t="shared" ca="1" si="1228"/>
        <v>1.8570600000000002</v>
      </c>
      <c r="K6598" s="7">
        <f t="shared" ca="1" si="1229"/>
        <v>1.8570600000000002</v>
      </c>
      <c r="L6598" s="55" t="str">
        <f t="shared" si="1230"/>
        <v>t6590</v>
      </c>
      <c r="M6598" s="56">
        <v>1</v>
      </c>
      <c r="N6598" s="79">
        <f t="shared" ca="1" si="1235"/>
        <v>1.8570600000000002</v>
      </c>
    </row>
    <row r="6599" spans="1:14">
      <c r="A6599">
        <v>6591</v>
      </c>
      <c r="B6599">
        <f t="shared" si="1231"/>
        <v>40</v>
      </c>
      <c r="C6599">
        <f t="shared" si="1232"/>
        <v>2</v>
      </c>
      <c r="D6599">
        <f t="shared" si="1233"/>
        <v>15</v>
      </c>
      <c r="E6599">
        <f t="shared" si="1224"/>
        <v>72.400000000000006</v>
      </c>
      <c r="F6599">
        <f t="shared" ca="1" si="1225"/>
        <v>100</v>
      </c>
      <c r="G6599">
        <f t="shared" ca="1" si="1226"/>
        <v>5</v>
      </c>
      <c r="H6599">
        <f t="shared" ca="1" si="1227"/>
        <v>88</v>
      </c>
      <c r="I6599" s="6">
        <f t="shared" ca="1" si="1234"/>
        <v>0.63712000000000013</v>
      </c>
      <c r="J6599" s="18">
        <f t="shared" ca="1" si="1228"/>
        <v>1.8157920000000005</v>
      </c>
      <c r="K6599" s="7">
        <f t="shared" ca="1" si="1229"/>
        <v>1.8157920000000005</v>
      </c>
      <c r="L6599" s="55" t="str">
        <f t="shared" si="1230"/>
        <v>t6591</v>
      </c>
      <c r="M6599" s="56">
        <v>1</v>
      </c>
      <c r="N6599" s="79">
        <f t="shared" ca="1" si="1235"/>
        <v>1.8157920000000005</v>
      </c>
    </row>
    <row r="6600" spans="1:14">
      <c r="A6600">
        <v>6592</v>
      </c>
      <c r="B6600">
        <f t="shared" si="1231"/>
        <v>40</v>
      </c>
      <c r="C6600">
        <f t="shared" si="1232"/>
        <v>2</v>
      </c>
      <c r="D6600">
        <f t="shared" si="1233"/>
        <v>16</v>
      </c>
      <c r="E6600">
        <f t="shared" ref="E6600:E6663" si="1236">VLOOKUP(B6600,table_week_fact,2)</f>
        <v>72.400000000000006</v>
      </c>
      <c r="F6600">
        <f t="shared" ref="F6600:F6663" ca="1" si="1237">OFFSET(table_day_fact_start,C6600-1,0)</f>
        <v>100</v>
      </c>
      <c r="G6600">
        <f t="shared" ref="G6600:G6663" ca="1" si="1238">OFFSET(table_hr_col_start,C6600-1,MATCH(B6600,table_hr_col_wk_hdr)-1)</f>
        <v>5</v>
      </c>
      <c r="H6600">
        <f t="shared" ref="H6600:H6663" ca="1" si="1239">OFFSET(table_hr_fact_start,D6600,G6600-1)</f>
        <v>90</v>
      </c>
      <c r="I6600" s="6">
        <f t="shared" ca="1" si="1234"/>
        <v>0.65160000000000007</v>
      </c>
      <c r="J6600" s="18">
        <f t="shared" ref="J6600:J6663" ca="1" si="1240">peak_baseline*I6600</f>
        <v>1.8570600000000002</v>
      </c>
      <c r="K6600" s="7">
        <f t="shared" ref="K6600:K6663" ca="1" si="1241">J6600*peak_load/peak_baseline</f>
        <v>1.8570600000000002</v>
      </c>
      <c r="L6600" s="55" t="str">
        <f t="shared" ref="L6600:L6663" si="1242">CONCATENATE($M$4,TEXT(A6600,"0"))</f>
        <v>t6592</v>
      </c>
      <c r="M6600" s="56">
        <v>1</v>
      </c>
      <c r="N6600" s="79">
        <f t="shared" ca="1" si="1235"/>
        <v>1.8570600000000002</v>
      </c>
    </row>
    <row r="6601" spans="1:14">
      <c r="A6601">
        <v>6593</v>
      </c>
      <c r="B6601">
        <f t="shared" ref="B6601:B6664" si="1243">ROUNDDOWN(A6601/168,0)+1</f>
        <v>40</v>
      </c>
      <c r="C6601">
        <f t="shared" ref="C6601:C6664" si="1244">ROUNDDOWN(MOD(A6601/24,7),0)+1</f>
        <v>2</v>
      </c>
      <c r="D6601">
        <f t="shared" ref="D6601:D6664" si="1245">MOD(A6601,24)</f>
        <v>17</v>
      </c>
      <c r="E6601">
        <f t="shared" si="1236"/>
        <v>72.400000000000006</v>
      </c>
      <c r="F6601">
        <f t="shared" ca="1" si="1237"/>
        <v>100</v>
      </c>
      <c r="G6601">
        <f t="shared" ca="1" si="1238"/>
        <v>5</v>
      </c>
      <c r="H6601">
        <f t="shared" ca="1" si="1239"/>
        <v>92</v>
      </c>
      <c r="I6601" s="6">
        <f t="shared" ref="I6601:I6664" ca="1" si="1246">E6601/100*F6601/100*H6601/100</f>
        <v>0.66608000000000001</v>
      </c>
      <c r="J6601" s="18">
        <f t="shared" ca="1" si="1240"/>
        <v>1.898328</v>
      </c>
      <c r="K6601" s="7">
        <f t="shared" ca="1" si="1241"/>
        <v>1.898328</v>
      </c>
      <c r="L6601" s="55" t="str">
        <f t="shared" si="1242"/>
        <v>t6593</v>
      </c>
      <c r="M6601" s="56">
        <v>1</v>
      </c>
      <c r="N6601" s="79">
        <f t="shared" ref="N6601:N6664" ca="1" si="1247">K6601</f>
        <v>1.898328</v>
      </c>
    </row>
    <row r="6602" spans="1:14">
      <c r="A6602">
        <v>6594</v>
      </c>
      <c r="B6602">
        <f t="shared" si="1243"/>
        <v>40</v>
      </c>
      <c r="C6602">
        <f t="shared" si="1244"/>
        <v>2</v>
      </c>
      <c r="D6602">
        <f t="shared" si="1245"/>
        <v>18</v>
      </c>
      <c r="E6602">
        <f t="shared" si="1236"/>
        <v>72.400000000000006</v>
      </c>
      <c r="F6602">
        <f t="shared" ca="1" si="1237"/>
        <v>100</v>
      </c>
      <c r="G6602">
        <f t="shared" ca="1" si="1238"/>
        <v>5</v>
      </c>
      <c r="H6602">
        <f t="shared" ca="1" si="1239"/>
        <v>96</v>
      </c>
      <c r="I6602" s="6">
        <f t="shared" ca="1" si="1246"/>
        <v>0.6950400000000001</v>
      </c>
      <c r="J6602" s="18">
        <f t="shared" ca="1" si="1240"/>
        <v>1.9808640000000004</v>
      </c>
      <c r="K6602" s="7">
        <f t="shared" ca="1" si="1241"/>
        <v>1.9808640000000004</v>
      </c>
      <c r="L6602" s="55" t="str">
        <f t="shared" si="1242"/>
        <v>t6594</v>
      </c>
      <c r="M6602" s="56">
        <v>1</v>
      </c>
      <c r="N6602" s="79">
        <f t="shared" ca="1" si="1247"/>
        <v>1.9808640000000004</v>
      </c>
    </row>
    <row r="6603" spans="1:14">
      <c r="A6603">
        <v>6595</v>
      </c>
      <c r="B6603">
        <f t="shared" si="1243"/>
        <v>40</v>
      </c>
      <c r="C6603">
        <f t="shared" si="1244"/>
        <v>2</v>
      </c>
      <c r="D6603">
        <f t="shared" si="1245"/>
        <v>19</v>
      </c>
      <c r="E6603">
        <f t="shared" si="1236"/>
        <v>72.400000000000006</v>
      </c>
      <c r="F6603">
        <f t="shared" ca="1" si="1237"/>
        <v>100</v>
      </c>
      <c r="G6603">
        <f t="shared" ca="1" si="1238"/>
        <v>5</v>
      </c>
      <c r="H6603">
        <f t="shared" ca="1" si="1239"/>
        <v>98</v>
      </c>
      <c r="I6603" s="6">
        <f t="shared" ca="1" si="1246"/>
        <v>0.70952000000000015</v>
      </c>
      <c r="J6603" s="18">
        <f t="shared" ca="1" si="1240"/>
        <v>2.0221320000000005</v>
      </c>
      <c r="K6603" s="7">
        <f t="shared" ca="1" si="1241"/>
        <v>2.0221320000000005</v>
      </c>
      <c r="L6603" s="55" t="str">
        <f t="shared" si="1242"/>
        <v>t6595</v>
      </c>
      <c r="M6603" s="56">
        <v>1</v>
      </c>
      <c r="N6603" s="79">
        <f t="shared" ca="1" si="1247"/>
        <v>2.0221320000000005</v>
      </c>
    </row>
    <row r="6604" spans="1:14">
      <c r="A6604">
        <v>6596</v>
      </c>
      <c r="B6604">
        <f t="shared" si="1243"/>
        <v>40</v>
      </c>
      <c r="C6604">
        <f t="shared" si="1244"/>
        <v>2</v>
      </c>
      <c r="D6604">
        <f t="shared" si="1245"/>
        <v>20</v>
      </c>
      <c r="E6604">
        <f t="shared" si="1236"/>
        <v>72.400000000000006</v>
      </c>
      <c r="F6604">
        <f t="shared" ca="1" si="1237"/>
        <v>100</v>
      </c>
      <c r="G6604">
        <f t="shared" ca="1" si="1238"/>
        <v>5</v>
      </c>
      <c r="H6604">
        <f t="shared" ca="1" si="1239"/>
        <v>96</v>
      </c>
      <c r="I6604" s="6">
        <f t="shared" ca="1" si="1246"/>
        <v>0.6950400000000001</v>
      </c>
      <c r="J6604" s="18">
        <f t="shared" ca="1" si="1240"/>
        <v>1.9808640000000004</v>
      </c>
      <c r="K6604" s="7">
        <f t="shared" ca="1" si="1241"/>
        <v>1.9808640000000004</v>
      </c>
      <c r="L6604" s="55" t="str">
        <f t="shared" si="1242"/>
        <v>t6596</v>
      </c>
      <c r="M6604" s="56">
        <v>1</v>
      </c>
      <c r="N6604" s="79">
        <f t="shared" ca="1" si="1247"/>
        <v>1.9808640000000004</v>
      </c>
    </row>
    <row r="6605" spans="1:14">
      <c r="A6605">
        <v>6597</v>
      </c>
      <c r="B6605">
        <f t="shared" si="1243"/>
        <v>40</v>
      </c>
      <c r="C6605">
        <f t="shared" si="1244"/>
        <v>2</v>
      </c>
      <c r="D6605">
        <f t="shared" si="1245"/>
        <v>21</v>
      </c>
      <c r="E6605">
        <f t="shared" si="1236"/>
        <v>72.400000000000006</v>
      </c>
      <c r="F6605">
        <f t="shared" ca="1" si="1237"/>
        <v>100</v>
      </c>
      <c r="G6605">
        <f t="shared" ca="1" si="1238"/>
        <v>5</v>
      </c>
      <c r="H6605">
        <f t="shared" ca="1" si="1239"/>
        <v>90</v>
      </c>
      <c r="I6605" s="6">
        <f t="shared" ca="1" si="1246"/>
        <v>0.65160000000000007</v>
      </c>
      <c r="J6605" s="18">
        <f t="shared" ca="1" si="1240"/>
        <v>1.8570600000000002</v>
      </c>
      <c r="K6605" s="7">
        <f t="shared" ca="1" si="1241"/>
        <v>1.8570600000000002</v>
      </c>
      <c r="L6605" s="55" t="str">
        <f t="shared" si="1242"/>
        <v>t6597</v>
      </c>
      <c r="M6605" s="56">
        <v>1</v>
      </c>
      <c r="N6605" s="79">
        <f t="shared" ca="1" si="1247"/>
        <v>1.8570600000000002</v>
      </c>
    </row>
    <row r="6606" spans="1:14">
      <c r="A6606">
        <v>6598</v>
      </c>
      <c r="B6606">
        <f t="shared" si="1243"/>
        <v>40</v>
      </c>
      <c r="C6606">
        <f t="shared" si="1244"/>
        <v>2</v>
      </c>
      <c r="D6606">
        <f t="shared" si="1245"/>
        <v>22</v>
      </c>
      <c r="E6606">
        <f t="shared" si="1236"/>
        <v>72.400000000000006</v>
      </c>
      <c r="F6606">
        <f t="shared" ca="1" si="1237"/>
        <v>100</v>
      </c>
      <c r="G6606">
        <f t="shared" ca="1" si="1238"/>
        <v>5</v>
      </c>
      <c r="H6606">
        <f t="shared" ca="1" si="1239"/>
        <v>80</v>
      </c>
      <c r="I6606" s="6">
        <f t="shared" ca="1" si="1246"/>
        <v>0.57920000000000005</v>
      </c>
      <c r="J6606" s="18">
        <f t="shared" ca="1" si="1240"/>
        <v>1.6507200000000002</v>
      </c>
      <c r="K6606" s="7">
        <f t="shared" ca="1" si="1241"/>
        <v>1.6507200000000002</v>
      </c>
      <c r="L6606" s="55" t="str">
        <f t="shared" si="1242"/>
        <v>t6598</v>
      </c>
      <c r="M6606" s="56">
        <v>1</v>
      </c>
      <c r="N6606" s="79">
        <f t="shared" ca="1" si="1247"/>
        <v>1.6507200000000002</v>
      </c>
    </row>
    <row r="6607" spans="1:14">
      <c r="A6607">
        <v>6599</v>
      </c>
      <c r="B6607">
        <f t="shared" si="1243"/>
        <v>40</v>
      </c>
      <c r="C6607">
        <f t="shared" si="1244"/>
        <v>2</v>
      </c>
      <c r="D6607">
        <f t="shared" si="1245"/>
        <v>23</v>
      </c>
      <c r="E6607">
        <f t="shared" si="1236"/>
        <v>72.400000000000006</v>
      </c>
      <c r="F6607">
        <f t="shared" ca="1" si="1237"/>
        <v>100</v>
      </c>
      <c r="G6607">
        <f t="shared" ca="1" si="1238"/>
        <v>5</v>
      </c>
      <c r="H6607">
        <f t="shared" ca="1" si="1239"/>
        <v>70</v>
      </c>
      <c r="I6607" s="6">
        <f t="shared" ca="1" si="1246"/>
        <v>0.50680000000000003</v>
      </c>
      <c r="J6607" s="18">
        <f t="shared" ca="1" si="1240"/>
        <v>1.4443800000000002</v>
      </c>
      <c r="K6607" s="7">
        <f t="shared" ca="1" si="1241"/>
        <v>1.4443800000000002</v>
      </c>
      <c r="L6607" s="55" t="str">
        <f t="shared" si="1242"/>
        <v>t6599</v>
      </c>
      <c r="M6607" s="56">
        <v>1</v>
      </c>
      <c r="N6607" s="79">
        <f t="shared" ca="1" si="1247"/>
        <v>1.4443800000000002</v>
      </c>
    </row>
    <row r="6608" spans="1:14">
      <c r="A6608">
        <v>6600</v>
      </c>
      <c r="B6608">
        <f t="shared" si="1243"/>
        <v>40</v>
      </c>
      <c r="C6608">
        <f t="shared" si="1244"/>
        <v>3</v>
      </c>
      <c r="D6608">
        <f t="shared" si="1245"/>
        <v>0</v>
      </c>
      <c r="E6608">
        <f t="shared" si="1236"/>
        <v>72.400000000000006</v>
      </c>
      <c r="F6608">
        <f t="shared" ca="1" si="1237"/>
        <v>98</v>
      </c>
      <c r="G6608">
        <f t="shared" ca="1" si="1238"/>
        <v>5</v>
      </c>
      <c r="H6608">
        <f t="shared" ca="1" si="1239"/>
        <v>63</v>
      </c>
      <c r="I6608" s="6">
        <f t="shared" ca="1" si="1246"/>
        <v>0.44699760000000011</v>
      </c>
      <c r="J6608" s="18">
        <f t="shared" ca="1" si="1240"/>
        <v>1.2739431600000004</v>
      </c>
      <c r="K6608" s="7">
        <f t="shared" ca="1" si="1241"/>
        <v>1.2739431600000004</v>
      </c>
      <c r="L6608" s="55" t="str">
        <f t="shared" si="1242"/>
        <v>t6600</v>
      </c>
      <c r="M6608" s="56">
        <v>1</v>
      </c>
      <c r="N6608" s="79">
        <f t="shared" ca="1" si="1247"/>
        <v>1.2739431600000004</v>
      </c>
    </row>
    <row r="6609" spans="1:14">
      <c r="A6609">
        <v>6601</v>
      </c>
      <c r="B6609">
        <f t="shared" si="1243"/>
        <v>40</v>
      </c>
      <c r="C6609">
        <f t="shared" si="1244"/>
        <v>3</v>
      </c>
      <c r="D6609">
        <f t="shared" si="1245"/>
        <v>1</v>
      </c>
      <c r="E6609">
        <f t="shared" si="1236"/>
        <v>72.400000000000006</v>
      </c>
      <c r="F6609">
        <f t="shared" ca="1" si="1237"/>
        <v>98</v>
      </c>
      <c r="G6609">
        <f t="shared" ca="1" si="1238"/>
        <v>5</v>
      </c>
      <c r="H6609">
        <f t="shared" ca="1" si="1239"/>
        <v>62</v>
      </c>
      <c r="I6609" s="6">
        <f t="shared" ca="1" si="1246"/>
        <v>0.43990240000000008</v>
      </c>
      <c r="J6609" s="18">
        <f t="shared" ca="1" si="1240"/>
        <v>1.2537218400000003</v>
      </c>
      <c r="K6609" s="7">
        <f t="shared" ca="1" si="1241"/>
        <v>1.2537218400000003</v>
      </c>
      <c r="L6609" s="55" t="str">
        <f t="shared" si="1242"/>
        <v>t6601</v>
      </c>
      <c r="M6609" s="56">
        <v>1</v>
      </c>
      <c r="N6609" s="79">
        <f t="shared" ca="1" si="1247"/>
        <v>1.2537218400000003</v>
      </c>
    </row>
    <row r="6610" spans="1:14">
      <c r="A6610">
        <v>6602</v>
      </c>
      <c r="B6610">
        <f t="shared" si="1243"/>
        <v>40</v>
      </c>
      <c r="C6610">
        <f t="shared" si="1244"/>
        <v>3</v>
      </c>
      <c r="D6610">
        <f t="shared" si="1245"/>
        <v>2</v>
      </c>
      <c r="E6610">
        <f t="shared" si="1236"/>
        <v>72.400000000000006</v>
      </c>
      <c r="F6610">
        <f t="shared" ca="1" si="1237"/>
        <v>98</v>
      </c>
      <c r="G6610">
        <f t="shared" ca="1" si="1238"/>
        <v>5</v>
      </c>
      <c r="H6610">
        <f t="shared" ca="1" si="1239"/>
        <v>60</v>
      </c>
      <c r="I6610" s="6">
        <f t="shared" ca="1" si="1246"/>
        <v>0.42571200000000009</v>
      </c>
      <c r="J6610" s="18">
        <f t="shared" ca="1" si="1240"/>
        <v>1.2132792000000003</v>
      </c>
      <c r="K6610" s="7">
        <f t="shared" ca="1" si="1241"/>
        <v>1.2132792000000003</v>
      </c>
      <c r="L6610" s="55" t="str">
        <f t="shared" si="1242"/>
        <v>t6602</v>
      </c>
      <c r="M6610" s="56">
        <v>1</v>
      </c>
      <c r="N6610" s="79">
        <f t="shared" ca="1" si="1247"/>
        <v>1.2132792000000003</v>
      </c>
    </row>
    <row r="6611" spans="1:14">
      <c r="A6611">
        <v>6603</v>
      </c>
      <c r="B6611">
        <f t="shared" si="1243"/>
        <v>40</v>
      </c>
      <c r="C6611">
        <f t="shared" si="1244"/>
        <v>3</v>
      </c>
      <c r="D6611">
        <f t="shared" si="1245"/>
        <v>3</v>
      </c>
      <c r="E6611">
        <f t="shared" si="1236"/>
        <v>72.400000000000006</v>
      </c>
      <c r="F6611">
        <f t="shared" ca="1" si="1237"/>
        <v>98</v>
      </c>
      <c r="G6611">
        <f t="shared" ca="1" si="1238"/>
        <v>5</v>
      </c>
      <c r="H6611">
        <f t="shared" ca="1" si="1239"/>
        <v>58</v>
      </c>
      <c r="I6611" s="6">
        <f t="shared" ca="1" si="1246"/>
        <v>0.4115216000000001</v>
      </c>
      <c r="J6611" s="18">
        <f t="shared" ca="1" si="1240"/>
        <v>1.1728365600000004</v>
      </c>
      <c r="K6611" s="7">
        <f t="shared" ca="1" si="1241"/>
        <v>1.1728365600000004</v>
      </c>
      <c r="L6611" s="55" t="str">
        <f t="shared" si="1242"/>
        <v>t6603</v>
      </c>
      <c r="M6611" s="56">
        <v>1</v>
      </c>
      <c r="N6611" s="79">
        <f t="shared" ca="1" si="1247"/>
        <v>1.1728365600000004</v>
      </c>
    </row>
    <row r="6612" spans="1:14">
      <c r="A6612">
        <v>6604</v>
      </c>
      <c r="B6612">
        <f t="shared" si="1243"/>
        <v>40</v>
      </c>
      <c r="C6612">
        <f t="shared" si="1244"/>
        <v>3</v>
      </c>
      <c r="D6612">
        <f t="shared" si="1245"/>
        <v>4</v>
      </c>
      <c r="E6612">
        <f t="shared" si="1236"/>
        <v>72.400000000000006</v>
      </c>
      <c r="F6612">
        <f t="shared" ca="1" si="1237"/>
        <v>98</v>
      </c>
      <c r="G6612">
        <f t="shared" ca="1" si="1238"/>
        <v>5</v>
      </c>
      <c r="H6612">
        <f t="shared" ca="1" si="1239"/>
        <v>59</v>
      </c>
      <c r="I6612" s="6">
        <f t="shared" ca="1" si="1246"/>
        <v>0.41861680000000007</v>
      </c>
      <c r="J6612" s="18">
        <f t="shared" ca="1" si="1240"/>
        <v>1.1930578800000002</v>
      </c>
      <c r="K6612" s="7">
        <f t="shared" ca="1" si="1241"/>
        <v>1.1930578800000002</v>
      </c>
      <c r="L6612" s="55" t="str">
        <f t="shared" si="1242"/>
        <v>t6604</v>
      </c>
      <c r="M6612" s="56">
        <v>1</v>
      </c>
      <c r="N6612" s="79">
        <f t="shared" ca="1" si="1247"/>
        <v>1.1930578800000002</v>
      </c>
    </row>
    <row r="6613" spans="1:14">
      <c r="A6613">
        <v>6605</v>
      </c>
      <c r="B6613">
        <f t="shared" si="1243"/>
        <v>40</v>
      </c>
      <c r="C6613">
        <f t="shared" si="1244"/>
        <v>3</v>
      </c>
      <c r="D6613">
        <f t="shared" si="1245"/>
        <v>5</v>
      </c>
      <c r="E6613">
        <f t="shared" si="1236"/>
        <v>72.400000000000006</v>
      </c>
      <c r="F6613">
        <f t="shared" ca="1" si="1237"/>
        <v>98</v>
      </c>
      <c r="G6613">
        <f t="shared" ca="1" si="1238"/>
        <v>5</v>
      </c>
      <c r="H6613">
        <f t="shared" ca="1" si="1239"/>
        <v>65</v>
      </c>
      <c r="I6613" s="6">
        <f t="shared" ca="1" si="1246"/>
        <v>0.4611880000000001</v>
      </c>
      <c r="J6613" s="18">
        <f t="shared" ca="1" si="1240"/>
        <v>1.3143858000000004</v>
      </c>
      <c r="K6613" s="7">
        <f t="shared" ca="1" si="1241"/>
        <v>1.3143858000000004</v>
      </c>
      <c r="L6613" s="55" t="str">
        <f t="shared" si="1242"/>
        <v>t6605</v>
      </c>
      <c r="M6613" s="56">
        <v>1</v>
      </c>
      <c r="N6613" s="79">
        <f t="shared" ca="1" si="1247"/>
        <v>1.3143858000000004</v>
      </c>
    </row>
    <row r="6614" spans="1:14">
      <c r="A6614">
        <v>6606</v>
      </c>
      <c r="B6614">
        <f t="shared" si="1243"/>
        <v>40</v>
      </c>
      <c r="C6614">
        <f t="shared" si="1244"/>
        <v>3</v>
      </c>
      <c r="D6614">
        <f t="shared" si="1245"/>
        <v>6</v>
      </c>
      <c r="E6614">
        <f t="shared" si="1236"/>
        <v>72.400000000000006</v>
      </c>
      <c r="F6614">
        <f t="shared" ca="1" si="1237"/>
        <v>98</v>
      </c>
      <c r="G6614">
        <f t="shared" ca="1" si="1238"/>
        <v>5</v>
      </c>
      <c r="H6614">
        <f t="shared" ca="1" si="1239"/>
        <v>72</v>
      </c>
      <c r="I6614" s="6">
        <f t="shared" ca="1" si="1246"/>
        <v>0.51085440000000015</v>
      </c>
      <c r="J6614" s="18">
        <f t="shared" ca="1" si="1240"/>
        <v>1.4559350400000004</v>
      </c>
      <c r="K6614" s="7">
        <f t="shared" ca="1" si="1241"/>
        <v>1.4559350400000004</v>
      </c>
      <c r="L6614" s="55" t="str">
        <f t="shared" si="1242"/>
        <v>t6606</v>
      </c>
      <c r="M6614" s="56">
        <v>1</v>
      </c>
      <c r="N6614" s="79">
        <f t="shared" ca="1" si="1247"/>
        <v>1.4559350400000004</v>
      </c>
    </row>
    <row r="6615" spans="1:14">
      <c r="A6615">
        <v>6607</v>
      </c>
      <c r="B6615">
        <f t="shared" si="1243"/>
        <v>40</v>
      </c>
      <c r="C6615">
        <f t="shared" si="1244"/>
        <v>3</v>
      </c>
      <c r="D6615">
        <f t="shared" si="1245"/>
        <v>7</v>
      </c>
      <c r="E6615">
        <f t="shared" si="1236"/>
        <v>72.400000000000006</v>
      </c>
      <c r="F6615">
        <f t="shared" ca="1" si="1237"/>
        <v>98</v>
      </c>
      <c r="G6615">
        <f t="shared" ca="1" si="1238"/>
        <v>5</v>
      </c>
      <c r="H6615">
        <f t="shared" ca="1" si="1239"/>
        <v>85</v>
      </c>
      <c r="I6615" s="6">
        <f t="shared" ca="1" si="1246"/>
        <v>0.60309200000000007</v>
      </c>
      <c r="J6615" s="18">
        <f t="shared" ca="1" si="1240"/>
        <v>1.7188122000000003</v>
      </c>
      <c r="K6615" s="7">
        <f t="shared" ca="1" si="1241"/>
        <v>1.7188122000000003</v>
      </c>
      <c r="L6615" s="55" t="str">
        <f t="shared" si="1242"/>
        <v>t6607</v>
      </c>
      <c r="M6615" s="56">
        <v>1</v>
      </c>
      <c r="N6615" s="79">
        <f t="shared" ca="1" si="1247"/>
        <v>1.7188122000000003</v>
      </c>
    </row>
    <row r="6616" spans="1:14">
      <c r="A6616">
        <v>6608</v>
      </c>
      <c r="B6616">
        <f t="shared" si="1243"/>
        <v>40</v>
      </c>
      <c r="C6616">
        <f t="shared" si="1244"/>
        <v>3</v>
      </c>
      <c r="D6616">
        <f t="shared" si="1245"/>
        <v>8</v>
      </c>
      <c r="E6616">
        <f t="shared" si="1236"/>
        <v>72.400000000000006</v>
      </c>
      <c r="F6616">
        <f t="shared" ca="1" si="1237"/>
        <v>98</v>
      </c>
      <c r="G6616">
        <f t="shared" ca="1" si="1238"/>
        <v>5</v>
      </c>
      <c r="H6616">
        <f t="shared" ca="1" si="1239"/>
        <v>95</v>
      </c>
      <c r="I6616" s="6">
        <f t="shared" ca="1" si="1246"/>
        <v>0.67404400000000009</v>
      </c>
      <c r="J6616" s="18">
        <f t="shared" ca="1" si="1240"/>
        <v>1.9210254000000002</v>
      </c>
      <c r="K6616" s="7">
        <f t="shared" ca="1" si="1241"/>
        <v>1.9210254000000002</v>
      </c>
      <c r="L6616" s="55" t="str">
        <f t="shared" si="1242"/>
        <v>t6608</v>
      </c>
      <c r="M6616" s="56">
        <v>1</v>
      </c>
      <c r="N6616" s="79">
        <f t="shared" ca="1" si="1247"/>
        <v>1.9210254000000002</v>
      </c>
    </row>
    <row r="6617" spans="1:14">
      <c r="A6617">
        <v>6609</v>
      </c>
      <c r="B6617">
        <f t="shared" si="1243"/>
        <v>40</v>
      </c>
      <c r="C6617">
        <f t="shared" si="1244"/>
        <v>3</v>
      </c>
      <c r="D6617">
        <f t="shared" si="1245"/>
        <v>9</v>
      </c>
      <c r="E6617">
        <f t="shared" si="1236"/>
        <v>72.400000000000006</v>
      </c>
      <c r="F6617">
        <f t="shared" ca="1" si="1237"/>
        <v>98</v>
      </c>
      <c r="G6617">
        <f t="shared" ca="1" si="1238"/>
        <v>5</v>
      </c>
      <c r="H6617">
        <f t="shared" ca="1" si="1239"/>
        <v>99</v>
      </c>
      <c r="I6617" s="6">
        <f t="shared" ca="1" si="1246"/>
        <v>0.70242480000000018</v>
      </c>
      <c r="J6617" s="18">
        <f t="shared" ca="1" si="1240"/>
        <v>2.0019106800000004</v>
      </c>
      <c r="K6617" s="7">
        <f t="shared" ca="1" si="1241"/>
        <v>2.0019106800000004</v>
      </c>
      <c r="L6617" s="55" t="str">
        <f t="shared" si="1242"/>
        <v>t6609</v>
      </c>
      <c r="M6617" s="56">
        <v>1</v>
      </c>
      <c r="N6617" s="79">
        <f t="shared" ca="1" si="1247"/>
        <v>2.0019106800000004</v>
      </c>
    </row>
    <row r="6618" spans="1:14">
      <c r="A6618">
        <v>6610</v>
      </c>
      <c r="B6618">
        <f t="shared" si="1243"/>
        <v>40</v>
      </c>
      <c r="C6618">
        <f t="shared" si="1244"/>
        <v>3</v>
      </c>
      <c r="D6618">
        <f t="shared" si="1245"/>
        <v>10</v>
      </c>
      <c r="E6618">
        <f t="shared" si="1236"/>
        <v>72.400000000000006</v>
      </c>
      <c r="F6618">
        <f t="shared" ca="1" si="1237"/>
        <v>98</v>
      </c>
      <c r="G6618">
        <f t="shared" ca="1" si="1238"/>
        <v>5</v>
      </c>
      <c r="H6618">
        <f t="shared" ca="1" si="1239"/>
        <v>100</v>
      </c>
      <c r="I6618" s="6">
        <f t="shared" ca="1" si="1246"/>
        <v>0.70952000000000015</v>
      </c>
      <c r="J6618" s="18">
        <f t="shared" ca="1" si="1240"/>
        <v>2.0221320000000005</v>
      </c>
      <c r="K6618" s="7">
        <f t="shared" ca="1" si="1241"/>
        <v>2.0221320000000005</v>
      </c>
      <c r="L6618" s="55" t="str">
        <f t="shared" si="1242"/>
        <v>t6610</v>
      </c>
      <c r="M6618" s="56">
        <v>1</v>
      </c>
      <c r="N6618" s="79">
        <f t="shared" ca="1" si="1247"/>
        <v>2.0221320000000005</v>
      </c>
    </row>
    <row r="6619" spans="1:14">
      <c r="A6619">
        <v>6611</v>
      </c>
      <c r="B6619">
        <f t="shared" si="1243"/>
        <v>40</v>
      </c>
      <c r="C6619">
        <f t="shared" si="1244"/>
        <v>3</v>
      </c>
      <c r="D6619">
        <f t="shared" si="1245"/>
        <v>11</v>
      </c>
      <c r="E6619">
        <f t="shared" si="1236"/>
        <v>72.400000000000006</v>
      </c>
      <c r="F6619">
        <f t="shared" ca="1" si="1237"/>
        <v>98</v>
      </c>
      <c r="G6619">
        <f t="shared" ca="1" si="1238"/>
        <v>5</v>
      </c>
      <c r="H6619">
        <f t="shared" ca="1" si="1239"/>
        <v>99</v>
      </c>
      <c r="I6619" s="6">
        <f t="shared" ca="1" si="1246"/>
        <v>0.70242480000000018</v>
      </c>
      <c r="J6619" s="18">
        <f t="shared" ca="1" si="1240"/>
        <v>2.0019106800000004</v>
      </c>
      <c r="K6619" s="7">
        <f t="shared" ca="1" si="1241"/>
        <v>2.0019106800000004</v>
      </c>
      <c r="L6619" s="55" t="str">
        <f t="shared" si="1242"/>
        <v>t6611</v>
      </c>
      <c r="M6619" s="56">
        <v>1</v>
      </c>
      <c r="N6619" s="79">
        <f t="shared" ca="1" si="1247"/>
        <v>2.0019106800000004</v>
      </c>
    </row>
    <row r="6620" spans="1:14">
      <c r="A6620">
        <v>6612</v>
      </c>
      <c r="B6620">
        <f t="shared" si="1243"/>
        <v>40</v>
      </c>
      <c r="C6620">
        <f t="shared" si="1244"/>
        <v>3</v>
      </c>
      <c r="D6620">
        <f t="shared" si="1245"/>
        <v>12</v>
      </c>
      <c r="E6620">
        <f t="shared" si="1236"/>
        <v>72.400000000000006</v>
      </c>
      <c r="F6620">
        <f t="shared" ca="1" si="1237"/>
        <v>98</v>
      </c>
      <c r="G6620">
        <f t="shared" ca="1" si="1238"/>
        <v>5</v>
      </c>
      <c r="H6620">
        <f t="shared" ca="1" si="1239"/>
        <v>93</v>
      </c>
      <c r="I6620" s="6">
        <f t="shared" ca="1" si="1246"/>
        <v>0.65985360000000015</v>
      </c>
      <c r="J6620" s="18">
        <f t="shared" ca="1" si="1240"/>
        <v>1.8805827600000005</v>
      </c>
      <c r="K6620" s="7">
        <f t="shared" ca="1" si="1241"/>
        <v>1.8805827600000005</v>
      </c>
      <c r="L6620" s="55" t="str">
        <f t="shared" si="1242"/>
        <v>t6612</v>
      </c>
      <c r="M6620" s="56">
        <v>1</v>
      </c>
      <c r="N6620" s="79">
        <f t="shared" ca="1" si="1247"/>
        <v>1.8805827600000005</v>
      </c>
    </row>
    <row r="6621" spans="1:14">
      <c r="A6621">
        <v>6613</v>
      </c>
      <c r="B6621">
        <f t="shared" si="1243"/>
        <v>40</v>
      </c>
      <c r="C6621">
        <f t="shared" si="1244"/>
        <v>3</v>
      </c>
      <c r="D6621">
        <f t="shared" si="1245"/>
        <v>13</v>
      </c>
      <c r="E6621">
        <f t="shared" si="1236"/>
        <v>72.400000000000006</v>
      </c>
      <c r="F6621">
        <f t="shared" ca="1" si="1237"/>
        <v>98</v>
      </c>
      <c r="G6621">
        <f t="shared" ca="1" si="1238"/>
        <v>5</v>
      </c>
      <c r="H6621">
        <f t="shared" ca="1" si="1239"/>
        <v>92</v>
      </c>
      <c r="I6621" s="6">
        <f t="shared" ca="1" si="1246"/>
        <v>0.65275840000000018</v>
      </c>
      <c r="J6621" s="18">
        <f t="shared" ca="1" si="1240"/>
        <v>1.8603614400000006</v>
      </c>
      <c r="K6621" s="7">
        <f t="shared" ca="1" si="1241"/>
        <v>1.8603614400000006</v>
      </c>
      <c r="L6621" s="55" t="str">
        <f t="shared" si="1242"/>
        <v>t6613</v>
      </c>
      <c r="M6621" s="56">
        <v>1</v>
      </c>
      <c r="N6621" s="79">
        <f t="shared" ca="1" si="1247"/>
        <v>1.8603614400000006</v>
      </c>
    </row>
    <row r="6622" spans="1:14">
      <c r="A6622">
        <v>6614</v>
      </c>
      <c r="B6622">
        <f t="shared" si="1243"/>
        <v>40</v>
      </c>
      <c r="C6622">
        <f t="shared" si="1244"/>
        <v>3</v>
      </c>
      <c r="D6622">
        <f t="shared" si="1245"/>
        <v>14</v>
      </c>
      <c r="E6622">
        <f t="shared" si="1236"/>
        <v>72.400000000000006</v>
      </c>
      <c r="F6622">
        <f t="shared" ca="1" si="1237"/>
        <v>98</v>
      </c>
      <c r="G6622">
        <f t="shared" ca="1" si="1238"/>
        <v>5</v>
      </c>
      <c r="H6622">
        <f t="shared" ca="1" si="1239"/>
        <v>90</v>
      </c>
      <c r="I6622" s="6">
        <f t="shared" ca="1" si="1246"/>
        <v>0.63856800000000014</v>
      </c>
      <c r="J6622" s="18">
        <f t="shared" ca="1" si="1240"/>
        <v>1.8199188000000004</v>
      </c>
      <c r="K6622" s="7">
        <f t="shared" ca="1" si="1241"/>
        <v>1.8199188000000006</v>
      </c>
      <c r="L6622" s="55" t="str">
        <f t="shared" si="1242"/>
        <v>t6614</v>
      </c>
      <c r="M6622" s="56">
        <v>1</v>
      </c>
      <c r="N6622" s="79">
        <f t="shared" ca="1" si="1247"/>
        <v>1.8199188000000006</v>
      </c>
    </row>
    <row r="6623" spans="1:14">
      <c r="A6623">
        <v>6615</v>
      </c>
      <c r="B6623">
        <f t="shared" si="1243"/>
        <v>40</v>
      </c>
      <c r="C6623">
        <f t="shared" si="1244"/>
        <v>3</v>
      </c>
      <c r="D6623">
        <f t="shared" si="1245"/>
        <v>15</v>
      </c>
      <c r="E6623">
        <f t="shared" si="1236"/>
        <v>72.400000000000006</v>
      </c>
      <c r="F6623">
        <f t="shared" ca="1" si="1237"/>
        <v>98</v>
      </c>
      <c r="G6623">
        <f t="shared" ca="1" si="1238"/>
        <v>5</v>
      </c>
      <c r="H6623">
        <f t="shared" ca="1" si="1239"/>
        <v>88</v>
      </c>
      <c r="I6623" s="6">
        <f t="shared" ca="1" si="1246"/>
        <v>0.62437760000000009</v>
      </c>
      <c r="J6623" s="18">
        <f t="shared" ca="1" si="1240"/>
        <v>1.7794761600000002</v>
      </c>
      <c r="K6623" s="7">
        <f t="shared" ca="1" si="1241"/>
        <v>1.7794761600000002</v>
      </c>
      <c r="L6623" s="55" t="str">
        <f t="shared" si="1242"/>
        <v>t6615</v>
      </c>
      <c r="M6623" s="56">
        <v>1</v>
      </c>
      <c r="N6623" s="79">
        <f t="shared" ca="1" si="1247"/>
        <v>1.7794761600000002</v>
      </c>
    </row>
    <row r="6624" spans="1:14">
      <c r="A6624">
        <v>6616</v>
      </c>
      <c r="B6624">
        <f t="shared" si="1243"/>
        <v>40</v>
      </c>
      <c r="C6624">
        <f t="shared" si="1244"/>
        <v>3</v>
      </c>
      <c r="D6624">
        <f t="shared" si="1245"/>
        <v>16</v>
      </c>
      <c r="E6624">
        <f t="shared" si="1236"/>
        <v>72.400000000000006</v>
      </c>
      <c r="F6624">
        <f t="shared" ca="1" si="1237"/>
        <v>98</v>
      </c>
      <c r="G6624">
        <f t="shared" ca="1" si="1238"/>
        <v>5</v>
      </c>
      <c r="H6624">
        <f t="shared" ca="1" si="1239"/>
        <v>90</v>
      </c>
      <c r="I6624" s="6">
        <f t="shared" ca="1" si="1246"/>
        <v>0.63856800000000014</v>
      </c>
      <c r="J6624" s="18">
        <f t="shared" ca="1" si="1240"/>
        <v>1.8199188000000004</v>
      </c>
      <c r="K6624" s="7">
        <f t="shared" ca="1" si="1241"/>
        <v>1.8199188000000006</v>
      </c>
      <c r="L6624" s="55" t="str">
        <f t="shared" si="1242"/>
        <v>t6616</v>
      </c>
      <c r="M6624" s="56">
        <v>1</v>
      </c>
      <c r="N6624" s="79">
        <f t="shared" ca="1" si="1247"/>
        <v>1.8199188000000006</v>
      </c>
    </row>
    <row r="6625" spans="1:14">
      <c r="A6625">
        <v>6617</v>
      </c>
      <c r="B6625">
        <f t="shared" si="1243"/>
        <v>40</v>
      </c>
      <c r="C6625">
        <f t="shared" si="1244"/>
        <v>3</v>
      </c>
      <c r="D6625">
        <f t="shared" si="1245"/>
        <v>17</v>
      </c>
      <c r="E6625">
        <f t="shared" si="1236"/>
        <v>72.400000000000006</v>
      </c>
      <c r="F6625">
        <f t="shared" ca="1" si="1237"/>
        <v>98</v>
      </c>
      <c r="G6625">
        <f t="shared" ca="1" si="1238"/>
        <v>5</v>
      </c>
      <c r="H6625">
        <f t="shared" ca="1" si="1239"/>
        <v>92</v>
      </c>
      <c r="I6625" s="6">
        <f t="shared" ca="1" si="1246"/>
        <v>0.65275840000000018</v>
      </c>
      <c r="J6625" s="18">
        <f t="shared" ca="1" si="1240"/>
        <v>1.8603614400000006</v>
      </c>
      <c r="K6625" s="7">
        <f t="shared" ca="1" si="1241"/>
        <v>1.8603614400000006</v>
      </c>
      <c r="L6625" s="55" t="str">
        <f t="shared" si="1242"/>
        <v>t6617</v>
      </c>
      <c r="M6625" s="56">
        <v>1</v>
      </c>
      <c r="N6625" s="79">
        <f t="shared" ca="1" si="1247"/>
        <v>1.8603614400000006</v>
      </c>
    </row>
    <row r="6626" spans="1:14">
      <c r="A6626">
        <v>6618</v>
      </c>
      <c r="B6626">
        <f t="shared" si="1243"/>
        <v>40</v>
      </c>
      <c r="C6626">
        <f t="shared" si="1244"/>
        <v>3</v>
      </c>
      <c r="D6626">
        <f t="shared" si="1245"/>
        <v>18</v>
      </c>
      <c r="E6626">
        <f t="shared" si="1236"/>
        <v>72.400000000000006</v>
      </c>
      <c r="F6626">
        <f t="shared" ca="1" si="1237"/>
        <v>98</v>
      </c>
      <c r="G6626">
        <f t="shared" ca="1" si="1238"/>
        <v>5</v>
      </c>
      <c r="H6626">
        <f t="shared" ca="1" si="1239"/>
        <v>96</v>
      </c>
      <c r="I6626" s="6">
        <f t="shared" ca="1" si="1246"/>
        <v>0.68113920000000006</v>
      </c>
      <c r="J6626" s="18">
        <f t="shared" ca="1" si="1240"/>
        <v>1.9412467200000003</v>
      </c>
      <c r="K6626" s="7">
        <f t="shared" ca="1" si="1241"/>
        <v>1.9412467200000003</v>
      </c>
      <c r="L6626" s="55" t="str">
        <f t="shared" si="1242"/>
        <v>t6618</v>
      </c>
      <c r="M6626" s="56">
        <v>1</v>
      </c>
      <c r="N6626" s="79">
        <f t="shared" ca="1" si="1247"/>
        <v>1.9412467200000003</v>
      </c>
    </row>
    <row r="6627" spans="1:14">
      <c r="A6627">
        <v>6619</v>
      </c>
      <c r="B6627">
        <f t="shared" si="1243"/>
        <v>40</v>
      </c>
      <c r="C6627">
        <f t="shared" si="1244"/>
        <v>3</v>
      </c>
      <c r="D6627">
        <f t="shared" si="1245"/>
        <v>19</v>
      </c>
      <c r="E6627">
        <f t="shared" si="1236"/>
        <v>72.400000000000006</v>
      </c>
      <c r="F6627">
        <f t="shared" ca="1" si="1237"/>
        <v>98</v>
      </c>
      <c r="G6627">
        <f t="shared" ca="1" si="1238"/>
        <v>5</v>
      </c>
      <c r="H6627">
        <f t="shared" ca="1" si="1239"/>
        <v>98</v>
      </c>
      <c r="I6627" s="6">
        <f t="shared" ca="1" si="1246"/>
        <v>0.69532960000000021</v>
      </c>
      <c r="J6627" s="18">
        <f t="shared" ca="1" si="1240"/>
        <v>1.9816893600000007</v>
      </c>
      <c r="K6627" s="7">
        <f t="shared" ca="1" si="1241"/>
        <v>1.9816893600000007</v>
      </c>
      <c r="L6627" s="55" t="str">
        <f t="shared" si="1242"/>
        <v>t6619</v>
      </c>
      <c r="M6627" s="56">
        <v>1</v>
      </c>
      <c r="N6627" s="79">
        <f t="shared" ca="1" si="1247"/>
        <v>1.9816893600000007</v>
      </c>
    </row>
    <row r="6628" spans="1:14">
      <c r="A6628">
        <v>6620</v>
      </c>
      <c r="B6628">
        <f t="shared" si="1243"/>
        <v>40</v>
      </c>
      <c r="C6628">
        <f t="shared" si="1244"/>
        <v>3</v>
      </c>
      <c r="D6628">
        <f t="shared" si="1245"/>
        <v>20</v>
      </c>
      <c r="E6628">
        <f t="shared" si="1236"/>
        <v>72.400000000000006</v>
      </c>
      <c r="F6628">
        <f t="shared" ca="1" si="1237"/>
        <v>98</v>
      </c>
      <c r="G6628">
        <f t="shared" ca="1" si="1238"/>
        <v>5</v>
      </c>
      <c r="H6628">
        <f t="shared" ca="1" si="1239"/>
        <v>96</v>
      </c>
      <c r="I6628" s="6">
        <f t="shared" ca="1" si="1246"/>
        <v>0.68113920000000006</v>
      </c>
      <c r="J6628" s="18">
        <f t="shared" ca="1" si="1240"/>
        <v>1.9412467200000003</v>
      </c>
      <c r="K6628" s="7">
        <f t="shared" ca="1" si="1241"/>
        <v>1.9412467200000003</v>
      </c>
      <c r="L6628" s="55" t="str">
        <f t="shared" si="1242"/>
        <v>t6620</v>
      </c>
      <c r="M6628" s="56">
        <v>1</v>
      </c>
      <c r="N6628" s="79">
        <f t="shared" ca="1" si="1247"/>
        <v>1.9412467200000003</v>
      </c>
    </row>
    <row r="6629" spans="1:14">
      <c r="A6629">
        <v>6621</v>
      </c>
      <c r="B6629">
        <f t="shared" si="1243"/>
        <v>40</v>
      </c>
      <c r="C6629">
        <f t="shared" si="1244"/>
        <v>3</v>
      </c>
      <c r="D6629">
        <f t="shared" si="1245"/>
        <v>21</v>
      </c>
      <c r="E6629">
        <f t="shared" si="1236"/>
        <v>72.400000000000006</v>
      </c>
      <c r="F6629">
        <f t="shared" ca="1" si="1237"/>
        <v>98</v>
      </c>
      <c r="G6629">
        <f t="shared" ca="1" si="1238"/>
        <v>5</v>
      </c>
      <c r="H6629">
        <f t="shared" ca="1" si="1239"/>
        <v>90</v>
      </c>
      <c r="I6629" s="6">
        <f t="shared" ca="1" si="1246"/>
        <v>0.63856800000000014</v>
      </c>
      <c r="J6629" s="18">
        <f t="shared" ca="1" si="1240"/>
        <v>1.8199188000000004</v>
      </c>
      <c r="K6629" s="7">
        <f t="shared" ca="1" si="1241"/>
        <v>1.8199188000000006</v>
      </c>
      <c r="L6629" s="55" t="str">
        <f t="shared" si="1242"/>
        <v>t6621</v>
      </c>
      <c r="M6629" s="56">
        <v>1</v>
      </c>
      <c r="N6629" s="79">
        <f t="shared" ca="1" si="1247"/>
        <v>1.8199188000000006</v>
      </c>
    </row>
    <row r="6630" spans="1:14">
      <c r="A6630">
        <v>6622</v>
      </c>
      <c r="B6630">
        <f t="shared" si="1243"/>
        <v>40</v>
      </c>
      <c r="C6630">
        <f t="shared" si="1244"/>
        <v>3</v>
      </c>
      <c r="D6630">
        <f t="shared" si="1245"/>
        <v>22</v>
      </c>
      <c r="E6630">
        <f t="shared" si="1236"/>
        <v>72.400000000000006</v>
      </c>
      <c r="F6630">
        <f t="shared" ca="1" si="1237"/>
        <v>98</v>
      </c>
      <c r="G6630">
        <f t="shared" ca="1" si="1238"/>
        <v>5</v>
      </c>
      <c r="H6630">
        <f t="shared" ca="1" si="1239"/>
        <v>80</v>
      </c>
      <c r="I6630" s="6">
        <f t="shared" ca="1" si="1246"/>
        <v>0.56761600000000012</v>
      </c>
      <c r="J6630" s="18">
        <f t="shared" ca="1" si="1240"/>
        <v>1.6177056000000003</v>
      </c>
      <c r="K6630" s="7">
        <f t="shared" ca="1" si="1241"/>
        <v>1.6177056000000003</v>
      </c>
      <c r="L6630" s="55" t="str">
        <f t="shared" si="1242"/>
        <v>t6622</v>
      </c>
      <c r="M6630" s="56">
        <v>1</v>
      </c>
      <c r="N6630" s="79">
        <f t="shared" ca="1" si="1247"/>
        <v>1.6177056000000003</v>
      </c>
    </row>
    <row r="6631" spans="1:14">
      <c r="A6631">
        <v>6623</v>
      </c>
      <c r="B6631">
        <f t="shared" si="1243"/>
        <v>40</v>
      </c>
      <c r="C6631">
        <f t="shared" si="1244"/>
        <v>3</v>
      </c>
      <c r="D6631">
        <f t="shared" si="1245"/>
        <v>23</v>
      </c>
      <c r="E6631">
        <f t="shared" si="1236"/>
        <v>72.400000000000006</v>
      </c>
      <c r="F6631">
        <f t="shared" ca="1" si="1237"/>
        <v>98</v>
      </c>
      <c r="G6631">
        <f t="shared" ca="1" si="1238"/>
        <v>5</v>
      </c>
      <c r="H6631">
        <f t="shared" ca="1" si="1239"/>
        <v>70</v>
      </c>
      <c r="I6631" s="6">
        <f t="shared" ca="1" si="1246"/>
        <v>0.49666400000000011</v>
      </c>
      <c r="J6631" s="18">
        <f t="shared" ca="1" si="1240"/>
        <v>1.4154924000000004</v>
      </c>
      <c r="K6631" s="7">
        <f t="shared" ca="1" si="1241"/>
        <v>1.4154924000000004</v>
      </c>
      <c r="L6631" s="55" t="str">
        <f t="shared" si="1242"/>
        <v>t6623</v>
      </c>
      <c r="M6631" s="56">
        <v>1</v>
      </c>
      <c r="N6631" s="79">
        <f t="shared" ca="1" si="1247"/>
        <v>1.4154924000000004</v>
      </c>
    </row>
    <row r="6632" spans="1:14">
      <c r="A6632">
        <v>6624</v>
      </c>
      <c r="B6632">
        <f t="shared" si="1243"/>
        <v>40</v>
      </c>
      <c r="C6632">
        <f t="shared" si="1244"/>
        <v>4</v>
      </c>
      <c r="D6632">
        <f t="shared" si="1245"/>
        <v>0</v>
      </c>
      <c r="E6632">
        <f t="shared" si="1236"/>
        <v>72.400000000000006</v>
      </c>
      <c r="F6632">
        <f t="shared" ca="1" si="1237"/>
        <v>96</v>
      </c>
      <c r="G6632">
        <f t="shared" ca="1" si="1238"/>
        <v>5</v>
      </c>
      <c r="H6632">
        <f t="shared" ca="1" si="1239"/>
        <v>63</v>
      </c>
      <c r="I6632" s="6">
        <f t="shared" ca="1" si="1246"/>
        <v>0.43787520000000008</v>
      </c>
      <c r="J6632" s="18">
        <f t="shared" ca="1" si="1240"/>
        <v>1.2479443200000002</v>
      </c>
      <c r="K6632" s="7">
        <f t="shared" ca="1" si="1241"/>
        <v>1.2479443200000002</v>
      </c>
      <c r="L6632" s="55" t="str">
        <f t="shared" si="1242"/>
        <v>t6624</v>
      </c>
      <c r="M6632" s="56">
        <v>1</v>
      </c>
      <c r="N6632" s="79">
        <f t="shared" ca="1" si="1247"/>
        <v>1.2479443200000002</v>
      </c>
    </row>
    <row r="6633" spans="1:14">
      <c r="A6633">
        <v>6625</v>
      </c>
      <c r="B6633">
        <f t="shared" si="1243"/>
        <v>40</v>
      </c>
      <c r="C6633">
        <f t="shared" si="1244"/>
        <v>4</v>
      </c>
      <c r="D6633">
        <f t="shared" si="1245"/>
        <v>1</v>
      </c>
      <c r="E6633">
        <f t="shared" si="1236"/>
        <v>72.400000000000006</v>
      </c>
      <c r="F6633">
        <f t="shared" ca="1" si="1237"/>
        <v>96</v>
      </c>
      <c r="G6633">
        <f t="shared" ca="1" si="1238"/>
        <v>5</v>
      </c>
      <c r="H6633">
        <f t="shared" ca="1" si="1239"/>
        <v>62</v>
      </c>
      <c r="I6633" s="6">
        <f t="shared" ca="1" si="1246"/>
        <v>0.43092480000000011</v>
      </c>
      <c r="J6633" s="18">
        <f t="shared" ca="1" si="1240"/>
        <v>1.2281356800000003</v>
      </c>
      <c r="K6633" s="7">
        <f t="shared" ca="1" si="1241"/>
        <v>1.2281356800000003</v>
      </c>
      <c r="L6633" s="55" t="str">
        <f t="shared" si="1242"/>
        <v>t6625</v>
      </c>
      <c r="M6633" s="56">
        <v>1</v>
      </c>
      <c r="N6633" s="79">
        <f t="shared" ca="1" si="1247"/>
        <v>1.2281356800000003</v>
      </c>
    </row>
    <row r="6634" spans="1:14">
      <c r="A6634">
        <v>6626</v>
      </c>
      <c r="B6634">
        <f t="shared" si="1243"/>
        <v>40</v>
      </c>
      <c r="C6634">
        <f t="shared" si="1244"/>
        <v>4</v>
      </c>
      <c r="D6634">
        <f t="shared" si="1245"/>
        <v>2</v>
      </c>
      <c r="E6634">
        <f t="shared" si="1236"/>
        <v>72.400000000000006</v>
      </c>
      <c r="F6634">
        <f t="shared" ca="1" si="1237"/>
        <v>96</v>
      </c>
      <c r="G6634">
        <f t="shared" ca="1" si="1238"/>
        <v>5</v>
      </c>
      <c r="H6634">
        <f t="shared" ca="1" si="1239"/>
        <v>60</v>
      </c>
      <c r="I6634" s="6">
        <f t="shared" ca="1" si="1246"/>
        <v>0.41702400000000006</v>
      </c>
      <c r="J6634" s="18">
        <f t="shared" ca="1" si="1240"/>
        <v>1.1885184000000002</v>
      </c>
      <c r="K6634" s="7">
        <f t="shared" ca="1" si="1241"/>
        <v>1.1885184000000002</v>
      </c>
      <c r="L6634" s="55" t="str">
        <f t="shared" si="1242"/>
        <v>t6626</v>
      </c>
      <c r="M6634" s="56">
        <v>1</v>
      </c>
      <c r="N6634" s="79">
        <f t="shared" ca="1" si="1247"/>
        <v>1.1885184000000002</v>
      </c>
    </row>
    <row r="6635" spans="1:14">
      <c r="A6635">
        <v>6627</v>
      </c>
      <c r="B6635">
        <f t="shared" si="1243"/>
        <v>40</v>
      </c>
      <c r="C6635">
        <f t="shared" si="1244"/>
        <v>4</v>
      </c>
      <c r="D6635">
        <f t="shared" si="1245"/>
        <v>3</v>
      </c>
      <c r="E6635">
        <f t="shared" si="1236"/>
        <v>72.400000000000006</v>
      </c>
      <c r="F6635">
        <f t="shared" ca="1" si="1237"/>
        <v>96</v>
      </c>
      <c r="G6635">
        <f t="shared" ca="1" si="1238"/>
        <v>5</v>
      </c>
      <c r="H6635">
        <f t="shared" ca="1" si="1239"/>
        <v>58</v>
      </c>
      <c r="I6635" s="6">
        <f t="shared" ca="1" si="1246"/>
        <v>0.40312320000000007</v>
      </c>
      <c r="J6635" s="18">
        <f t="shared" ca="1" si="1240"/>
        <v>1.1489011200000003</v>
      </c>
      <c r="K6635" s="7">
        <f t="shared" ca="1" si="1241"/>
        <v>1.1489011200000003</v>
      </c>
      <c r="L6635" s="55" t="str">
        <f t="shared" si="1242"/>
        <v>t6627</v>
      </c>
      <c r="M6635" s="56">
        <v>1</v>
      </c>
      <c r="N6635" s="79">
        <f t="shared" ca="1" si="1247"/>
        <v>1.1489011200000003</v>
      </c>
    </row>
    <row r="6636" spans="1:14">
      <c r="A6636">
        <v>6628</v>
      </c>
      <c r="B6636">
        <f t="shared" si="1243"/>
        <v>40</v>
      </c>
      <c r="C6636">
        <f t="shared" si="1244"/>
        <v>4</v>
      </c>
      <c r="D6636">
        <f t="shared" si="1245"/>
        <v>4</v>
      </c>
      <c r="E6636">
        <f t="shared" si="1236"/>
        <v>72.400000000000006</v>
      </c>
      <c r="F6636">
        <f t="shared" ca="1" si="1237"/>
        <v>96</v>
      </c>
      <c r="G6636">
        <f t="shared" ca="1" si="1238"/>
        <v>5</v>
      </c>
      <c r="H6636">
        <f t="shared" ca="1" si="1239"/>
        <v>59</v>
      </c>
      <c r="I6636" s="6">
        <f t="shared" ca="1" si="1246"/>
        <v>0.41007360000000004</v>
      </c>
      <c r="J6636" s="18">
        <f t="shared" ca="1" si="1240"/>
        <v>1.16870976</v>
      </c>
      <c r="K6636" s="7">
        <f t="shared" ca="1" si="1241"/>
        <v>1.16870976</v>
      </c>
      <c r="L6636" s="55" t="str">
        <f t="shared" si="1242"/>
        <v>t6628</v>
      </c>
      <c r="M6636" s="56">
        <v>1</v>
      </c>
      <c r="N6636" s="79">
        <f t="shared" ca="1" si="1247"/>
        <v>1.16870976</v>
      </c>
    </row>
    <row r="6637" spans="1:14">
      <c r="A6637">
        <v>6629</v>
      </c>
      <c r="B6637">
        <f t="shared" si="1243"/>
        <v>40</v>
      </c>
      <c r="C6637">
        <f t="shared" si="1244"/>
        <v>4</v>
      </c>
      <c r="D6637">
        <f t="shared" si="1245"/>
        <v>5</v>
      </c>
      <c r="E6637">
        <f t="shared" si="1236"/>
        <v>72.400000000000006</v>
      </c>
      <c r="F6637">
        <f t="shared" ca="1" si="1237"/>
        <v>96</v>
      </c>
      <c r="G6637">
        <f t="shared" ca="1" si="1238"/>
        <v>5</v>
      </c>
      <c r="H6637">
        <f t="shared" ca="1" si="1239"/>
        <v>65</v>
      </c>
      <c r="I6637" s="6">
        <f t="shared" ca="1" si="1246"/>
        <v>0.45177600000000007</v>
      </c>
      <c r="J6637" s="18">
        <f t="shared" ca="1" si="1240"/>
        <v>1.2875616000000003</v>
      </c>
      <c r="K6637" s="7">
        <f t="shared" ca="1" si="1241"/>
        <v>1.2875616000000003</v>
      </c>
      <c r="L6637" s="55" t="str">
        <f t="shared" si="1242"/>
        <v>t6629</v>
      </c>
      <c r="M6637" s="56">
        <v>1</v>
      </c>
      <c r="N6637" s="79">
        <f t="shared" ca="1" si="1247"/>
        <v>1.2875616000000003</v>
      </c>
    </row>
    <row r="6638" spans="1:14">
      <c r="A6638">
        <v>6630</v>
      </c>
      <c r="B6638">
        <f t="shared" si="1243"/>
        <v>40</v>
      </c>
      <c r="C6638">
        <f t="shared" si="1244"/>
        <v>4</v>
      </c>
      <c r="D6638">
        <f t="shared" si="1245"/>
        <v>6</v>
      </c>
      <c r="E6638">
        <f t="shared" si="1236"/>
        <v>72.400000000000006</v>
      </c>
      <c r="F6638">
        <f t="shared" ca="1" si="1237"/>
        <v>96</v>
      </c>
      <c r="G6638">
        <f t="shared" ca="1" si="1238"/>
        <v>5</v>
      </c>
      <c r="H6638">
        <f t="shared" ca="1" si="1239"/>
        <v>72</v>
      </c>
      <c r="I6638" s="6">
        <f t="shared" ca="1" si="1246"/>
        <v>0.50042880000000012</v>
      </c>
      <c r="J6638" s="18">
        <f t="shared" ca="1" si="1240"/>
        <v>1.4262220800000003</v>
      </c>
      <c r="K6638" s="7">
        <f t="shared" ca="1" si="1241"/>
        <v>1.4262220800000003</v>
      </c>
      <c r="L6638" s="55" t="str">
        <f t="shared" si="1242"/>
        <v>t6630</v>
      </c>
      <c r="M6638" s="56">
        <v>1</v>
      </c>
      <c r="N6638" s="79">
        <f t="shared" ca="1" si="1247"/>
        <v>1.4262220800000003</v>
      </c>
    </row>
    <row r="6639" spans="1:14">
      <c r="A6639">
        <v>6631</v>
      </c>
      <c r="B6639">
        <f t="shared" si="1243"/>
        <v>40</v>
      </c>
      <c r="C6639">
        <f t="shared" si="1244"/>
        <v>4</v>
      </c>
      <c r="D6639">
        <f t="shared" si="1245"/>
        <v>7</v>
      </c>
      <c r="E6639">
        <f t="shared" si="1236"/>
        <v>72.400000000000006</v>
      </c>
      <c r="F6639">
        <f t="shared" ca="1" si="1237"/>
        <v>96</v>
      </c>
      <c r="G6639">
        <f t="shared" ca="1" si="1238"/>
        <v>5</v>
      </c>
      <c r="H6639">
        <f t="shared" ca="1" si="1239"/>
        <v>85</v>
      </c>
      <c r="I6639" s="6">
        <f t="shared" ca="1" si="1246"/>
        <v>0.59078400000000009</v>
      </c>
      <c r="J6639" s="18">
        <f t="shared" ca="1" si="1240"/>
        <v>1.6837344000000003</v>
      </c>
      <c r="K6639" s="7">
        <f t="shared" ca="1" si="1241"/>
        <v>1.6837344000000003</v>
      </c>
      <c r="L6639" s="55" t="str">
        <f t="shared" si="1242"/>
        <v>t6631</v>
      </c>
      <c r="M6639" s="56">
        <v>1</v>
      </c>
      <c r="N6639" s="79">
        <f t="shared" ca="1" si="1247"/>
        <v>1.6837344000000003</v>
      </c>
    </row>
    <row r="6640" spans="1:14">
      <c r="A6640">
        <v>6632</v>
      </c>
      <c r="B6640">
        <f t="shared" si="1243"/>
        <v>40</v>
      </c>
      <c r="C6640">
        <f t="shared" si="1244"/>
        <v>4</v>
      </c>
      <c r="D6640">
        <f t="shared" si="1245"/>
        <v>8</v>
      </c>
      <c r="E6640">
        <f t="shared" si="1236"/>
        <v>72.400000000000006</v>
      </c>
      <c r="F6640">
        <f t="shared" ca="1" si="1237"/>
        <v>96</v>
      </c>
      <c r="G6640">
        <f t="shared" ca="1" si="1238"/>
        <v>5</v>
      </c>
      <c r="H6640">
        <f t="shared" ca="1" si="1239"/>
        <v>95</v>
      </c>
      <c r="I6640" s="6">
        <f t="shared" ca="1" si="1246"/>
        <v>0.66028799999999999</v>
      </c>
      <c r="J6640" s="18">
        <f t="shared" ca="1" si="1240"/>
        <v>1.8818208000000001</v>
      </c>
      <c r="K6640" s="7">
        <f t="shared" ca="1" si="1241"/>
        <v>1.8818208000000001</v>
      </c>
      <c r="L6640" s="55" t="str">
        <f t="shared" si="1242"/>
        <v>t6632</v>
      </c>
      <c r="M6640" s="56">
        <v>1</v>
      </c>
      <c r="N6640" s="79">
        <f t="shared" ca="1" si="1247"/>
        <v>1.8818208000000001</v>
      </c>
    </row>
    <row r="6641" spans="1:14">
      <c r="A6641">
        <v>6633</v>
      </c>
      <c r="B6641">
        <f t="shared" si="1243"/>
        <v>40</v>
      </c>
      <c r="C6641">
        <f t="shared" si="1244"/>
        <v>4</v>
      </c>
      <c r="D6641">
        <f t="shared" si="1245"/>
        <v>9</v>
      </c>
      <c r="E6641">
        <f t="shared" si="1236"/>
        <v>72.400000000000006</v>
      </c>
      <c r="F6641">
        <f t="shared" ca="1" si="1237"/>
        <v>96</v>
      </c>
      <c r="G6641">
        <f t="shared" ca="1" si="1238"/>
        <v>5</v>
      </c>
      <c r="H6641">
        <f t="shared" ca="1" si="1239"/>
        <v>99</v>
      </c>
      <c r="I6641" s="6">
        <f t="shared" ca="1" si="1246"/>
        <v>0.68808960000000008</v>
      </c>
      <c r="J6641" s="18">
        <f t="shared" ca="1" si="1240"/>
        <v>1.9610553600000002</v>
      </c>
      <c r="K6641" s="7">
        <f t="shared" ca="1" si="1241"/>
        <v>1.9610553600000002</v>
      </c>
      <c r="L6641" s="55" t="str">
        <f t="shared" si="1242"/>
        <v>t6633</v>
      </c>
      <c r="M6641" s="56">
        <v>1</v>
      </c>
      <c r="N6641" s="79">
        <f t="shared" ca="1" si="1247"/>
        <v>1.9610553600000002</v>
      </c>
    </row>
    <row r="6642" spans="1:14">
      <c r="A6642">
        <v>6634</v>
      </c>
      <c r="B6642">
        <f t="shared" si="1243"/>
        <v>40</v>
      </c>
      <c r="C6642">
        <f t="shared" si="1244"/>
        <v>4</v>
      </c>
      <c r="D6642">
        <f t="shared" si="1245"/>
        <v>10</v>
      </c>
      <c r="E6642">
        <f t="shared" si="1236"/>
        <v>72.400000000000006</v>
      </c>
      <c r="F6642">
        <f t="shared" ca="1" si="1237"/>
        <v>96</v>
      </c>
      <c r="G6642">
        <f t="shared" ca="1" si="1238"/>
        <v>5</v>
      </c>
      <c r="H6642">
        <f t="shared" ca="1" si="1239"/>
        <v>100</v>
      </c>
      <c r="I6642" s="6">
        <f t="shared" ca="1" si="1246"/>
        <v>0.6950400000000001</v>
      </c>
      <c r="J6642" s="18">
        <f t="shared" ca="1" si="1240"/>
        <v>1.9808640000000004</v>
      </c>
      <c r="K6642" s="7">
        <f t="shared" ca="1" si="1241"/>
        <v>1.9808640000000004</v>
      </c>
      <c r="L6642" s="55" t="str">
        <f t="shared" si="1242"/>
        <v>t6634</v>
      </c>
      <c r="M6642" s="56">
        <v>1</v>
      </c>
      <c r="N6642" s="79">
        <f t="shared" ca="1" si="1247"/>
        <v>1.9808640000000004</v>
      </c>
    </row>
    <row r="6643" spans="1:14">
      <c r="A6643">
        <v>6635</v>
      </c>
      <c r="B6643">
        <f t="shared" si="1243"/>
        <v>40</v>
      </c>
      <c r="C6643">
        <f t="shared" si="1244"/>
        <v>4</v>
      </c>
      <c r="D6643">
        <f t="shared" si="1245"/>
        <v>11</v>
      </c>
      <c r="E6643">
        <f t="shared" si="1236"/>
        <v>72.400000000000006</v>
      </c>
      <c r="F6643">
        <f t="shared" ca="1" si="1237"/>
        <v>96</v>
      </c>
      <c r="G6643">
        <f t="shared" ca="1" si="1238"/>
        <v>5</v>
      </c>
      <c r="H6643">
        <f t="shared" ca="1" si="1239"/>
        <v>99</v>
      </c>
      <c r="I6643" s="6">
        <f t="shared" ca="1" si="1246"/>
        <v>0.68808960000000008</v>
      </c>
      <c r="J6643" s="18">
        <f t="shared" ca="1" si="1240"/>
        <v>1.9610553600000002</v>
      </c>
      <c r="K6643" s="7">
        <f t="shared" ca="1" si="1241"/>
        <v>1.9610553600000002</v>
      </c>
      <c r="L6643" s="55" t="str">
        <f t="shared" si="1242"/>
        <v>t6635</v>
      </c>
      <c r="M6643" s="56">
        <v>1</v>
      </c>
      <c r="N6643" s="79">
        <f t="shared" ca="1" si="1247"/>
        <v>1.9610553600000002</v>
      </c>
    </row>
    <row r="6644" spans="1:14">
      <c r="A6644">
        <v>6636</v>
      </c>
      <c r="B6644">
        <f t="shared" si="1243"/>
        <v>40</v>
      </c>
      <c r="C6644">
        <f t="shared" si="1244"/>
        <v>4</v>
      </c>
      <c r="D6644">
        <f t="shared" si="1245"/>
        <v>12</v>
      </c>
      <c r="E6644">
        <f t="shared" si="1236"/>
        <v>72.400000000000006</v>
      </c>
      <c r="F6644">
        <f t="shared" ca="1" si="1237"/>
        <v>96</v>
      </c>
      <c r="G6644">
        <f t="shared" ca="1" si="1238"/>
        <v>5</v>
      </c>
      <c r="H6644">
        <f t="shared" ca="1" si="1239"/>
        <v>93</v>
      </c>
      <c r="I6644" s="6">
        <f t="shared" ca="1" si="1246"/>
        <v>0.64638720000000005</v>
      </c>
      <c r="J6644" s="18">
        <f t="shared" ca="1" si="1240"/>
        <v>1.8422035200000002</v>
      </c>
      <c r="K6644" s="7">
        <f t="shared" ca="1" si="1241"/>
        <v>1.8422035200000002</v>
      </c>
      <c r="L6644" s="55" t="str">
        <f t="shared" si="1242"/>
        <v>t6636</v>
      </c>
      <c r="M6644" s="56">
        <v>1</v>
      </c>
      <c r="N6644" s="79">
        <f t="shared" ca="1" si="1247"/>
        <v>1.8422035200000002</v>
      </c>
    </row>
    <row r="6645" spans="1:14">
      <c r="A6645">
        <v>6637</v>
      </c>
      <c r="B6645">
        <f t="shared" si="1243"/>
        <v>40</v>
      </c>
      <c r="C6645">
        <f t="shared" si="1244"/>
        <v>4</v>
      </c>
      <c r="D6645">
        <f t="shared" si="1245"/>
        <v>13</v>
      </c>
      <c r="E6645">
        <f t="shared" si="1236"/>
        <v>72.400000000000006</v>
      </c>
      <c r="F6645">
        <f t="shared" ca="1" si="1237"/>
        <v>96</v>
      </c>
      <c r="G6645">
        <f t="shared" ca="1" si="1238"/>
        <v>5</v>
      </c>
      <c r="H6645">
        <f t="shared" ca="1" si="1239"/>
        <v>92</v>
      </c>
      <c r="I6645" s="6">
        <f t="shared" ca="1" si="1246"/>
        <v>0.63943680000000003</v>
      </c>
      <c r="J6645" s="18">
        <f t="shared" ca="1" si="1240"/>
        <v>1.8223948800000001</v>
      </c>
      <c r="K6645" s="7">
        <f t="shared" ca="1" si="1241"/>
        <v>1.8223948800000001</v>
      </c>
      <c r="L6645" s="55" t="str">
        <f t="shared" si="1242"/>
        <v>t6637</v>
      </c>
      <c r="M6645" s="56">
        <v>1</v>
      </c>
      <c r="N6645" s="79">
        <f t="shared" ca="1" si="1247"/>
        <v>1.8223948800000001</v>
      </c>
    </row>
    <row r="6646" spans="1:14">
      <c r="A6646">
        <v>6638</v>
      </c>
      <c r="B6646">
        <f t="shared" si="1243"/>
        <v>40</v>
      </c>
      <c r="C6646">
        <f t="shared" si="1244"/>
        <v>4</v>
      </c>
      <c r="D6646">
        <f t="shared" si="1245"/>
        <v>14</v>
      </c>
      <c r="E6646">
        <f t="shared" si="1236"/>
        <v>72.400000000000006</v>
      </c>
      <c r="F6646">
        <f t="shared" ca="1" si="1237"/>
        <v>96</v>
      </c>
      <c r="G6646">
        <f t="shared" ca="1" si="1238"/>
        <v>5</v>
      </c>
      <c r="H6646">
        <f t="shared" ca="1" si="1239"/>
        <v>90</v>
      </c>
      <c r="I6646" s="6">
        <f t="shared" ca="1" si="1246"/>
        <v>0.62553600000000009</v>
      </c>
      <c r="J6646" s="18">
        <f t="shared" ca="1" si="1240"/>
        <v>1.7827776000000004</v>
      </c>
      <c r="K6646" s="7">
        <f t="shared" ca="1" si="1241"/>
        <v>1.7827776000000004</v>
      </c>
      <c r="L6646" s="55" t="str">
        <f t="shared" si="1242"/>
        <v>t6638</v>
      </c>
      <c r="M6646" s="56">
        <v>1</v>
      </c>
      <c r="N6646" s="79">
        <f t="shared" ca="1" si="1247"/>
        <v>1.7827776000000004</v>
      </c>
    </row>
    <row r="6647" spans="1:14">
      <c r="A6647">
        <v>6639</v>
      </c>
      <c r="B6647">
        <f t="shared" si="1243"/>
        <v>40</v>
      </c>
      <c r="C6647">
        <f t="shared" si="1244"/>
        <v>4</v>
      </c>
      <c r="D6647">
        <f t="shared" si="1245"/>
        <v>15</v>
      </c>
      <c r="E6647">
        <f t="shared" si="1236"/>
        <v>72.400000000000006</v>
      </c>
      <c r="F6647">
        <f t="shared" ca="1" si="1237"/>
        <v>96</v>
      </c>
      <c r="G6647">
        <f t="shared" ca="1" si="1238"/>
        <v>5</v>
      </c>
      <c r="H6647">
        <f t="shared" ca="1" si="1239"/>
        <v>88</v>
      </c>
      <c r="I6647" s="6">
        <f t="shared" ca="1" si="1246"/>
        <v>0.61163520000000005</v>
      </c>
      <c r="J6647" s="18">
        <f t="shared" ca="1" si="1240"/>
        <v>1.7431603200000001</v>
      </c>
      <c r="K6647" s="7">
        <f t="shared" ca="1" si="1241"/>
        <v>1.7431603200000003</v>
      </c>
      <c r="L6647" s="55" t="str">
        <f t="shared" si="1242"/>
        <v>t6639</v>
      </c>
      <c r="M6647" s="56">
        <v>1</v>
      </c>
      <c r="N6647" s="79">
        <f t="shared" ca="1" si="1247"/>
        <v>1.7431603200000003</v>
      </c>
    </row>
    <row r="6648" spans="1:14">
      <c r="A6648">
        <v>6640</v>
      </c>
      <c r="B6648">
        <f t="shared" si="1243"/>
        <v>40</v>
      </c>
      <c r="C6648">
        <f t="shared" si="1244"/>
        <v>4</v>
      </c>
      <c r="D6648">
        <f t="shared" si="1245"/>
        <v>16</v>
      </c>
      <c r="E6648">
        <f t="shared" si="1236"/>
        <v>72.400000000000006</v>
      </c>
      <c r="F6648">
        <f t="shared" ca="1" si="1237"/>
        <v>96</v>
      </c>
      <c r="G6648">
        <f t="shared" ca="1" si="1238"/>
        <v>5</v>
      </c>
      <c r="H6648">
        <f t="shared" ca="1" si="1239"/>
        <v>90</v>
      </c>
      <c r="I6648" s="6">
        <f t="shared" ca="1" si="1246"/>
        <v>0.62553600000000009</v>
      </c>
      <c r="J6648" s="18">
        <f t="shared" ca="1" si="1240"/>
        <v>1.7827776000000004</v>
      </c>
      <c r="K6648" s="7">
        <f t="shared" ca="1" si="1241"/>
        <v>1.7827776000000004</v>
      </c>
      <c r="L6648" s="55" t="str">
        <f t="shared" si="1242"/>
        <v>t6640</v>
      </c>
      <c r="M6648" s="56">
        <v>1</v>
      </c>
      <c r="N6648" s="79">
        <f t="shared" ca="1" si="1247"/>
        <v>1.7827776000000004</v>
      </c>
    </row>
    <row r="6649" spans="1:14">
      <c r="A6649">
        <v>6641</v>
      </c>
      <c r="B6649">
        <f t="shared" si="1243"/>
        <v>40</v>
      </c>
      <c r="C6649">
        <f t="shared" si="1244"/>
        <v>4</v>
      </c>
      <c r="D6649">
        <f t="shared" si="1245"/>
        <v>17</v>
      </c>
      <c r="E6649">
        <f t="shared" si="1236"/>
        <v>72.400000000000006</v>
      </c>
      <c r="F6649">
        <f t="shared" ca="1" si="1237"/>
        <v>96</v>
      </c>
      <c r="G6649">
        <f t="shared" ca="1" si="1238"/>
        <v>5</v>
      </c>
      <c r="H6649">
        <f t="shared" ca="1" si="1239"/>
        <v>92</v>
      </c>
      <c r="I6649" s="6">
        <f t="shared" ca="1" si="1246"/>
        <v>0.63943680000000003</v>
      </c>
      <c r="J6649" s="18">
        <f t="shared" ca="1" si="1240"/>
        <v>1.8223948800000001</v>
      </c>
      <c r="K6649" s="7">
        <f t="shared" ca="1" si="1241"/>
        <v>1.8223948800000001</v>
      </c>
      <c r="L6649" s="55" t="str">
        <f t="shared" si="1242"/>
        <v>t6641</v>
      </c>
      <c r="M6649" s="56">
        <v>1</v>
      </c>
      <c r="N6649" s="79">
        <f t="shared" ca="1" si="1247"/>
        <v>1.8223948800000001</v>
      </c>
    </row>
    <row r="6650" spans="1:14">
      <c r="A6650">
        <v>6642</v>
      </c>
      <c r="B6650">
        <f t="shared" si="1243"/>
        <v>40</v>
      </c>
      <c r="C6650">
        <f t="shared" si="1244"/>
        <v>4</v>
      </c>
      <c r="D6650">
        <f t="shared" si="1245"/>
        <v>18</v>
      </c>
      <c r="E6650">
        <f t="shared" si="1236"/>
        <v>72.400000000000006</v>
      </c>
      <c r="F6650">
        <f t="shared" ca="1" si="1237"/>
        <v>96</v>
      </c>
      <c r="G6650">
        <f t="shared" ca="1" si="1238"/>
        <v>5</v>
      </c>
      <c r="H6650">
        <f t="shared" ca="1" si="1239"/>
        <v>96</v>
      </c>
      <c r="I6650" s="6">
        <f t="shared" ca="1" si="1246"/>
        <v>0.66723840000000012</v>
      </c>
      <c r="J6650" s="18">
        <f t="shared" ca="1" si="1240"/>
        <v>1.9016294400000004</v>
      </c>
      <c r="K6650" s="7">
        <f t="shared" ca="1" si="1241"/>
        <v>1.9016294400000004</v>
      </c>
      <c r="L6650" s="55" t="str">
        <f t="shared" si="1242"/>
        <v>t6642</v>
      </c>
      <c r="M6650" s="56">
        <v>1</v>
      </c>
      <c r="N6650" s="79">
        <f t="shared" ca="1" si="1247"/>
        <v>1.9016294400000004</v>
      </c>
    </row>
    <row r="6651" spans="1:14">
      <c r="A6651">
        <v>6643</v>
      </c>
      <c r="B6651">
        <f t="shared" si="1243"/>
        <v>40</v>
      </c>
      <c r="C6651">
        <f t="shared" si="1244"/>
        <v>4</v>
      </c>
      <c r="D6651">
        <f t="shared" si="1245"/>
        <v>19</v>
      </c>
      <c r="E6651">
        <f t="shared" si="1236"/>
        <v>72.400000000000006</v>
      </c>
      <c r="F6651">
        <f t="shared" ca="1" si="1237"/>
        <v>96</v>
      </c>
      <c r="G6651">
        <f t="shared" ca="1" si="1238"/>
        <v>5</v>
      </c>
      <c r="H6651">
        <f t="shared" ca="1" si="1239"/>
        <v>98</v>
      </c>
      <c r="I6651" s="6">
        <f t="shared" ca="1" si="1246"/>
        <v>0.68113920000000006</v>
      </c>
      <c r="J6651" s="18">
        <f t="shared" ca="1" si="1240"/>
        <v>1.9412467200000003</v>
      </c>
      <c r="K6651" s="7">
        <f t="shared" ca="1" si="1241"/>
        <v>1.9412467200000003</v>
      </c>
      <c r="L6651" s="55" t="str">
        <f t="shared" si="1242"/>
        <v>t6643</v>
      </c>
      <c r="M6651" s="56">
        <v>1</v>
      </c>
      <c r="N6651" s="79">
        <f t="shared" ca="1" si="1247"/>
        <v>1.9412467200000003</v>
      </c>
    </row>
    <row r="6652" spans="1:14">
      <c r="A6652">
        <v>6644</v>
      </c>
      <c r="B6652">
        <f t="shared" si="1243"/>
        <v>40</v>
      </c>
      <c r="C6652">
        <f t="shared" si="1244"/>
        <v>4</v>
      </c>
      <c r="D6652">
        <f t="shared" si="1245"/>
        <v>20</v>
      </c>
      <c r="E6652">
        <f t="shared" si="1236"/>
        <v>72.400000000000006</v>
      </c>
      <c r="F6652">
        <f t="shared" ca="1" si="1237"/>
        <v>96</v>
      </c>
      <c r="G6652">
        <f t="shared" ca="1" si="1238"/>
        <v>5</v>
      </c>
      <c r="H6652">
        <f t="shared" ca="1" si="1239"/>
        <v>96</v>
      </c>
      <c r="I6652" s="6">
        <f t="shared" ca="1" si="1246"/>
        <v>0.66723840000000012</v>
      </c>
      <c r="J6652" s="18">
        <f t="shared" ca="1" si="1240"/>
        <v>1.9016294400000004</v>
      </c>
      <c r="K6652" s="7">
        <f t="shared" ca="1" si="1241"/>
        <v>1.9016294400000004</v>
      </c>
      <c r="L6652" s="55" t="str">
        <f t="shared" si="1242"/>
        <v>t6644</v>
      </c>
      <c r="M6652" s="56">
        <v>1</v>
      </c>
      <c r="N6652" s="79">
        <f t="shared" ca="1" si="1247"/>
        <v>1.9016294400000004</v>
      </c>
    </row>
    <row r="6653" spans="1:14">
      <c r="A6653">
        <v>6645</v>
      </c>
      <c r="B6653">
        <f t="shared" si="1243"/>
        <v>40</v>
      </c>
      <c r="C6653">
        <f t="shared" si="1244"/>
        <v>4</v>
      </c>
      <c r="D6653">
        <f t="shared" si="1245"/>
        <v>21</v>
      </c>
      <c r="E6653">
        <f t="shared" si="1236"/>
        <v>72.400000000000006</v>
      </c>
      <c r="F6653">
        <f t="shared" ca="1" si="1237"/>
        <v>96</v>
      </c>
      <c r="G6653">
        <f t="shared" ca="1" si="1238"/>
        <v>5</v>
      </c>
      <c r="H6653">
        <f t="shared" ca="1" si="1239"/>
        <v>90</v>
      </c>
      <c r="I6653" s="6">
        <f t="shared" ca="1" si="1246"/>
        <v>0.62553600000000009</v>
      </c>
      <c r="J6653" s="18">
        <f t="shared" ca="1" si="1240"/>
        <v>1.7827776000000004</v>
      </c>
      <c r="K6653" s="7">
        <f t="shared" ca="1" si="1241"/>
        <v>1.7827776000000004</v>
      </c>
      <c r="L6653" s="55" t="str">
        <f t="shared" si="1242"/>
        <v>t6645</v>
      </c>
      <c r="M6653" s="56">
        <v>1</v>
      </c>
      <c r="N6653" s="79">
        <f t="shared" ca="1" si="1247"/>
        <v>1.7827776000000004</v>
      </c>
    </row>
    <row r="6654" spans="1:14">
      <c r="A6654">
        <v>6646</v>
      </c>
      <c r="B6654">
        <f t="shared" si="1243"/>
        <v>40</v>
      </c>
      <c r="C6654">
        <f t="shared" si="1244"/>
        <v>4</v>
      </c>
      <c r="D6654">
        <f t="shared" si="1245"/>
        <v>22</v>
      </c>
      <c r="E6654">
        <f t="shared" si="1236"/>
        <v>72.400000000000006</v>
      </c>
      <c r="F6654">
        <f t="shared" ca="1" si="1237"/>
        <v>96</v>
      </c>
      <c r="G6654">
        <f t="shared" ca="1" si="1238"/>
        <v>5</v>
      </c>
      <c r="H6654">
        <f t="shared" ca="1" si="1239"/>
        <v>80</v>
      </c>
      <c r="I6654" s="6">
        <f t="shared" ca="1" si="1246"/>
        <v>0.55603200000000008</v>
      </c>
      <c r="J6654" s="18">
        <f t="shared" ca="1" si="1240"/>
        <v>1.5846912000000002</v>
      </c>
      <c r="K6654" s="7">
        <f t="shared" ca="1" si="1241"/>
        <v>1.5846912000000002</v>
      </c>
      <c r="L6654" s="55" t="str">
        <f t="shared" si="1242"/>
        <v>t6646</v>
      </c>
      <c r="M6654" s="56">
        <v>1</v>
      </c>
      <c r="N6654" s="79">
        <f t="shared" ca="1" si="1247"/>
        <v>1.5846912000000002</v>
      </c>
    </row>
    <row r="6655" spans="1:14">
      <c r="A6655">
        <v>6647</v>
      </c>
      <c r="B6655">
        <f t="shared" si="1243"/>
        <v>40</v>
      </c>
      <c r="C6655">
        <f t="shared" si="1244"/>
        <v>4</v>
      </c>
      <c r="D6655">
        <f t="shared" si="1245"/>
        <v>23</v>
      </c>
      <c r="E6655">
        <f t="shared" si="1236"/>
        <v>72.400000000000006</v>
      </c>
      <c r="F6655">
        <f t="shared" ca="1" si="1237"/>
        <v>96</v>
      </c>
      <c r="G6655">
        <f t="shared" ca="1" si="1238"/>
        <v>5</v>
      </c>
      <c r="H6655">
        <f t="shared" ca="1" si="1239"/>
        <v>70</v>
      </c>
      <c r="I6655" s="6">
        <f t="shared" ca="1" si="1246"/>
        <v>0.48652800000000007</v>
      </c>
      <c r="J6655" s="18">
        <f t="shared" ca="1" si="1240"/>
        <v>1.3866048000000002</v>
      </c>
      <c r="K6655" s="7">
        <f t="shared" ca="1" si="1241"/>
        <v>1.3866048000000002</v>
      </c>
      <c r="L6655" s="55" t="str">
        <f t="shared" si="1242"/>
        <v>t6647</v>
      </c>
      <c r="M6655" s="56">
        <v>1</v>
      </c>
      <c r="N6655" s="79">
        <f t="shared" ca="1" si="1247"/>
        <v>1.3866048000000002</v>
      </c>
    </row>
    <row r="6656" spans="1:14">
      <c r="A6656">
        <v>6648</v>
      </c>
      <c r="B6656">
        <f t="shared" si="1243"/>
        <v>40</v>
      </c>
      <c r="C6656">
        <f t="shared" si="1244"/>
        <v>5</v>
      </c>
      <c r="D6656">
        <f t="shared" si="1245"/>
        <v>0</v>
      </c>
      <c r="E6656">
        <f t="shared" si="1236"/>
        <v>72.400000000000006</v>
      </c>
      <c r="F6656">
        <f t="shared" ca="1" si="1237"/>
        <v>94</v>
      </c>
      <c r="G6656">
        <f t="shared" ca="1" si="1238"/>
        <v>5</v>
      </c>
      <c r="H6656">
        <f t="shared" ca="1" si="1239"/>
        <v>63</v>
      </c>
      <c r="I6656" s="6">
        <f t="shared" ca="1" si="1246"/>
        <v>0.4287528000000001</v>
      </c>
      <c r="J6656" s="18">
        <f t="shared" ca="1" si="1240"/>
        <v>1.2219454800000003</v>
      </c>
      <c r="K6656" s="7">
        <f t="shared" ca="1" si="1241"/>
        <v>1.2219454800000003</v>
      </c>
      <c r="L6656" s="55" t="str">
        <f t="shared" si="1242"/>
        <v>t6648</v>
      </c>
      <c r="M6656" s="56">
        <v>1</v>
      </c>
      <c r="N6656" s="79">
        <f t="shared" ca="1" si="1247"/>
        <v>1.2219454800000003</v>
      </c>
    </row>
    <row r="6657" spans="1:14">
      <c r="A6657">
        <v>6649</v>
      </c>
      <c r="B6657">
        <f t="shared" si="1243"/>
        <v>40</v>
      </c>
      <c r="C6657">
        <f t="shared" si="1244"/>
        <v>5</v>
      </c>
      <c r="D6657">
        <f t="shared" si="1245"/>
        <v>1</v>
      </c>
      <c r="E6657">
        <f t="shared" si="1236"/>
        <v>72.400000000000006</v>
      </c>
      <c r="F6657">
        <f t="shared" ca="1" si="1237"/>
        <v>94</v>
      </c>
      <c r="G6657">
        <f t="shared" ca="1" si="1238"/>
        <v>5</v>
      </c>
      <c r="H6657">
        <f t="shared" ca="1" si="1239"/>
        <v>62</v>
      </c>
      <c r="I6657" s="6">
        <f t="shared" ca="1" si="1246"/>
        <v>0.42194720000000013</v>
      </c>
      <c r="J6657" s="18">
        <f t="shared" ca="1" si="1240"/>
        <v>1.2025495200000005</v>
      </c>
      <c r="K6657" s="7">
        <f t="shared" ca="1" si="1241"/>
        <v>1.2025495200000005</v>
      </c>
      <c r="L6657" s="55" t="str">
        <f t="shared" si="1242"/>
        <v>t6649</v>
      </c>
      <c r="M6657" s="56">
        <v>1</v>
      </c>
      <c r="N6657" s="79">
        <f t="shared" ca="1" si="1247"/>
        <v>1.2025495200000005</v>
      </c>
    </row>
    <row r="6658" spans="1:14">
      <c r="A6658">
        <v>6650</v>
      </c>
      <c r="B6658">
        <f t="shared" si="1243"/>
        <v>40</v>
      </c>
      <c r="C6658">
        <f t="shared" si="1244"/>
        <v>5</v>
      </c>
      <c r="D6658">
        <f t="shared" si="1245"/>
        <v>2</v>
      </c>
      <c r="E6658">
        <f t="shared" si="1236"/>
        <v>72.400000000000006</v>
      </c>
      <c r="F6658">
        <f t="shared" ca="1" si="1237"/>
        <v>94</v>
      </c>
      <c r="G6658">
        <f t="shared" ca="1" si="1238"/>
        <v>5</v>
      </c>
      <c r="H6658">
        <f t="shared" ca="1" si="1239"/>
        <v>60</v>
      </c>
      <c r="I6658" s="6">
        <f t="shared" ca="1" si="1246"/>
        <v>0.40833600000000009</v>
      </c>
      <c r="J6658" s="18">
        <f t="shared" ca="1" si="1240"/>
        <v>1.1637576000000003</v>
      </c>
      <c r="K6658" s="7">
        <f t="shared" ca="1" si="1241"/>
        <v>1.1637576000000003</v>
      </c>
      <c r="L6658" s="55" t="str">
        <f t="shared" si="1242"/>
        <v>t6650</v>
      </c>
      <c r="M6658" s="56">
        <v>1</v>
      </c>
      <c r="N6658" s="79">
        <f t="shared" ca="1" si="1247"/>
        <v>1.1637576000000003</v>
      </c>
    </row>
    <row r="6659" spans="1:14">
      <c r="A6659">
        <v>6651</v>
      </c>
      <c r="B6659">
        <f t="shared" si="1243"/>
        <v>40</v>
      </c>
      <c r="C6659">
        <f t="shared" si="1244"/>
        <v>5</v>
      </c>
      <c r="D6659">
        <f t="shared" si="1245"/>
        <v>3</v>
      </c>
      <c r="E6659">
        <f t="shared" si="1236"/>
        <v>72.400000000000006</v>
      </c>
      <c r="F6659">
        <f t="shared" ca="1" si="1237"/>
        <v>94</v>
      </c>
      <c r="G6659">
        <f t="shared" ca="1" si="1238"/>
        <v>5</v>
      </c>
      <c r="H6659">
        <f t="shared" ca="1" si="1239"/>
        <v>58</v>
      </c>
      <c r="I6659" s="6">
        <f t="shared" ca="1" si="1246"/>
        <v>0.3947248000000001</v>
      </c>
      <c r="J6659" s="18">
        <f t="shared" ca="1" si="1240"/>
        <v>1.1249656800000003</v>
      </c>
      <c r="K6659" s="7">
        <f t="shared" ca="1" si="1241"/>
        <v>1.1249656800000003</v>
      </c>
      <c r="L6659" s="55" t="str">
        <f t="shared" si="1242"/>
        <v>t6651</v>
      </c>
      <c r="M6659" s="56">
        <v>1</v>
      </c>
      <c r="N6659" s="79">
        <f t="shared" ca="1" si="1247"/>
        <v>1.1249656800000003</v>
      </c>
    </row>
    <row r="6660" spans="1:14">
      <c r="A6660">
        <v>6652</v>
      </c>
      <c r="B6660">
        <f t="shared" si="1243"/>
        <v>40</v>
      </c>
      <c r="C6660">
        <f t="shared" si="1244"/>
        <v>5</v>
      </c>
      <c r="D6660">
        <f t="shared" si="1245"/>
        <v>4</v>
      </c>
      <c r="E6660">
        <f t="shared" si="1236"/>
        <v>72.400000000000006</v>
      </c>
      <c r="F6660">
        <f t="shared" ca="1" si="1237"/>
        <v>94</v>
      </c>
      <c r="G6660">
        <f t="shared" ca="1" si="1238"/>
        <v>5</v>
      </c>
      <c r="H6660">
        <f t="shared" ca="1" si="1239"/>
        <v>59</v>
      </c>
      <c r="I6660" s="6">
        <f t="shared" ca="1" si="1246"/>
        <v>0.40153040000000012</v>
      </c>
      <c r="J6660" s="18">
        <f t="shared" ca="1" si="1240"/>
        <v>1.1443616400000003</v>
      </c>
      <c r="K6660" s="7">
        <f t="shared" ca="1" si="1241"/>
        <v>1.1443616400000003</v>
      </c>
      <c r="L6660" s="55" t="str">
        <f t="shared" si="1242"/>
        <v>t6652</v>
      </c>
      <c r="M6660" s="56">
        <v>1</v>
      </c>
      <c r="N6660" s="79">
        <f t="shared" ca="1" si="1247"/>
        <v>1.1443616400000003</v>
      </c>
    </row>
    <row r="6661" spans="1:14">
      <c r="A6661">
        <v>6653</v>
      </c>
      <c r="B6661">
        <f t="shared" si="1243"/>
        <v>40</v>
      </c>
      <c r="C6661">
        <f t="shared" si="1244"/>
        <v>5</v>
      </c>
      <c r="D6661">
        <f t="shared" si="1245"/>
        <v>5</v>
      </c>
      <c r="E6661">
        <f t="shared" si="1236"/>
        <v>72.400000000000006</v>
      </c>
      <c r="F6661">
        <f t="shared" ca="1" si="1237"/>
        <v>94</v>
      </c>
      <c r="G6661">
        <f t="shared" ca="1" si="1238"/>
        <v>5</v>
      </c>
      <c r="H6661">
        <f t="shared" ca="1" si="1239"/>
        <v>65</v>
      </c>
      <c r="I6661" s="6">
        <f t="shared" ca="1" si="1246"/>
        <v>0.44236400000000009</v>
      </c>
      <c r="J6661" s="18">
        <f t="shared" ca="1" si="1240"/>
        <v>1.2607374000000002</v>
      </c>
      <c r="K6661" s="7">
        <f t="shared" ca="1" si="1241"/>
        <v>1.2607374000000002</v>
      </c>
      <c r="L6661" s="55" t="str">
        <f t="shared" si="1242"/>
        <v>t6653</v>
      </c>
      <c r="M6661" s="56">
        <v>1</v>
      </c>
      <c r="N6661" s="79">
        <f t="shared" ca="1" si="1247"/>
        <v>1.2607374000000002</v>
      </c>
    </row>
    <row r="6662" spans="1:14">
      <c r="A6662">
        <v>6654</v>
      </c>
      <c r="B6662">
        <f t="shared" si="1243"/>
        <v>40</v>
      </c>
      <c r="C6662">
        <f t="shared" si="1244"/>
        <v>5</v>
      </c>
      <c r="D6662">
        <f t="shared" si="1245"/>
        <v>6</v>
      </c>
      <c r="E6662">
        <f t="shared" si="1236"/>
        <v>72.400000000000006</v>
      </c>
      <c r="F6662">
        <f t="shared" ca="1" si="1237"/>
        <v>94</v>
      </c>
      <c r="G6662">
        <f t="shared" ca="1" si="1238"/>
        <v>5</v>
      </c>
      <c r="H6662">
        <f t="shared" ca="1" si="1239"/>
        <v>72</v>
      </c>
      <c r="I6662" s="6">
        <f t="shared" ca="1" si="1246"/>
        <v>0.49000320000000008</v>
      </c>
      <c r="J6662" s="18">
        <f t="shared" ca="1" si="1240"/>
        <v>1.3965091200000004</v>
      </c>
      <c r="K6662" s="7">
        <f t="shared" ca="1" si="1241"/>
        <v>1.3965091200000004</v>
      </c>
      <c r="L6662" s="55" t="str">
        <f t="shared" si="1242"/>
        <v>t6654</v>
      </c>
      <c r="M6662" s="56">
        <v>1</v>
      </c>
      <c r="N6662" s="79">
        <f t="shared" ca="1" si="1247"/>
        <v>1.3965091200000004</v>
      </c>
    </row>
    <row r="6663" spans="1:14">
      <c r="A6663">
        <v>6655</v>
      </c>
      <c r="B6663">
        <f t="shared" si="1243"/>
        <v>40</v>
      </c>
      <c r="C6663">
        <f t="shared" si="1244"/>
        <v>5</v>
      </c>
      <c r="D6663">
        <f t="shared" si="1245"/>
        <v>7</v>
      </c>
      <c r="E6663">
        <f t="shared" si="1236"/>
        <v>72.400000000000006</v>
      </c>
      <c r="F6663">
        <f t="shared" ca="1" si="1237"/>
        <v>94</v>
      </c>
      <c r="G6663">
        <f t="shared" ca="1" si="1238"/>
        <v>5</v>
      </c>
      <c r="H6663">
        <f t="shared" ca="1" si="1239"/>
        <v>85</v>
      </c>
      <c r="I6663" s="6">
        <f t="shared" ca="1" si="1246"/>
        <v>0.5784760000000001</v>
      </c>
      <c r="J6663" s="18">
        <f t="shared" ca="1" si="1240"/>
        <v>1.6486566000000002</v>
      </c>
      <c r="K6663" s="7">
        <f t="shared" ca="1" si="1241"/>
        <v>1.6486566000000002</v>
      </c>
      <c r="L6663" s="55" t="str">
        <f t="shared" si="1242"/>
        <v>t6655</v>
      </c>
      <c r="M6663" s="56">
        <v>1</v>
      </c>
      <c r="N6663" s="79">
        <f t="shared" ca="1" si="1247"/>
        <v>1.6486566000000002</v>
      </c>
    </row>
    <row r="6664" spans="1:14">
      <c r="A6664">
        <v>6656</v>
      </c>
      <c r="B6664">
        <f t="shared" si="1243"/>
        <v>40</v>
      </c>
      <c r="C6664">
        <f t="shared" si="1244"/>
        <v>5</v>
      </c>
      <c r="D6664">
        <f t="shared" si="1245"/>
        <v>8</v>
      </c>
      <c r="E6664">
        <f t="shared" ref="E6664:E6727" si="1248">VLOOKUP(B6664,table_week_fact,2)</f>
        <v>72.400000000000006</v>
      </c>
      <c r="F6664">
        <f t="shared" ref="F6664:F6727" ca="1" si="1249">OFFSET(table_day_fact_start,C6664-1,0)</f>
        <v>94</v>
      </c>
      <c r="G6664">
        <f t="shared" ref="G6664:G6727" ca="1" si="1250">OFFSET(table_hr_col_start,C6664-1,MATCH(B6664,table_hr_col_wk_hdr)-1)</f>
        <v>5</v>
      </c>
      <c r="H6664">
        <f t="shared" ref="H6664:H6727" ca="1" si="1251">OFFSET(table_hr_fact_start,D6664,G6664-1)</f>
        <v>95</v>
      </c>
      <c r="I6664" s="6">
        <f t="shared" ca="1" si="1246"/>
        <v>0.64653200000000011</v>
      </c>
      <c r="J6664" s="18">
        <f t="shared" ref="J6664:J6727" ca="1" si="1252">peak_baseline*I6664</f>
        <v>1.8426162000000004</v>
      </c>
      <c r="K6664" s="7">
        <f t="shared" ref="K6664:K6727" ca="1" si="1253">J6664*peak_load/peak_baseline</f>
        <v>1.8426162000000001</v>
      </c>
      <c r="L6664" s="55" t="str">
        <f t="shared" ref="L6664:L6727" si="1254">CONCATENATE($M$4,TEXT(A6664,"0"))</f>
        <v>t6656</v>
      </c>
      <c r="M6664" s="56">
        <v>1</v>
      </c>
      <c r="N6664" s="79">
        <f t="shared" ca="1" si="1247"/>
        <v>1.8426162000000001</v>
      </c>
    </row>
    <row r="6665" spans="1:14">
      <c r="A6665">
        <v>6657</v>
      </c>
      <c r="B6665">
        <f t="shared" ref="B6665:B6728" si="1255">ROUNDDOWN(A6665/168,0)+1</f>
        <v>40</v>
      </c>
      <c r="C6665">
        <f t="shared" ref="C6665:C6728" si="1256">ROUNDDOWN(MOD(A6665/24,7),0)+1</f>
        <v>5</v>
      </c>
      <c r="D6665">
        <f t="shared" ref="D6665:D6728" si="1257">MOD(A6665,24)</f>
        <v>9</v>
      </c>
      <c r="E6665">
        <f t="shared" si="1248"/>
        <v>72.400000000000006</v>
      </c>
      <c r="F6665">
        <f t="shared" ca="1" si="1249"/>
        <v>94</v>
      </c>
      <c r="G6665">
        <f t="shared" ca="1" si="1250"/>
        <v>5</v>
      </c>
      <c r="H6665">
        <f t="shared" ca="1" si="1251"/>
        <v>99</v>
      </c>
      <c r="I6665" s="6">
        <f t="shared" ref="I6665:I6728" ca="1" si="1258">E6665/100*F6665/100*H6665/100</f>
        <v>0.67375440000000009</v>
      </c>
      <c r="J6665" s="18">
        <f t="shared" ca="1" si="1252"/>
        <v>1.9202000400000003</v>
      </c>
      <c r="K6665" s="7">
        <f t="shared" ca="1" si="1253"/>
        <v>1.9202000400000001</v>
      </c>
      <c r="L6665" s="55" t="str">
        <f t="shared" si="1254"/>
        <v>t6657</v>
      </c>
      <c r="M6665" s="56">
        <v>1</v>
      </c>
      <c r="N6665" s="79">
        <f t="shared" ref="N6665:N6728" ca="1" si="1259">K6665</f>
        <v>1.9202000400000001</v>
      </c>
    </row>
    <row r="6666" spans="1:14">
      <c r="A6666">
        <v>6658</v>
      </c>
      <c r="B6666">
        <f t="shared" si="1255"/>
        <v>40</v>
      </c>
      <c r="C6666">
        <f t="shared" si="1256"/>
        <v>5</v>
      </c>
      <c r="D6666">
        <f t="shared" si="1257"/>
        <v>10</v>
      </c>
      <c r="E6666">
        <f t="shared" si="1248"/>
        <v>72.400000000000006</v>
      </c>
      <c r="F6666">
        <f t="shared" ca="1" si="1249"/>
        <v>94</v>
      </c>
      <c r="G6666">
        <f t="shared" ca="1" si="1250"/>
        <v>5</v>
      </c>
      <c r="H6666">
        <f t="shared" ca="1" si="1251"/>
        <v>100</v>
      </c>
      <c r="I6666" s="6">
        <f t="shared" ca="1" si="1258"/>
        <v>0.68056000000000016</v>
      </c>
      <c r="J6666" s="18">
        <f t="shared" ca="1" si="1252"/>
        <v>1.9395960000000005</v>
      </c>
      <c r="K6666" s="7">
        <f t="shared" ca="1" si="1253"/>
        <v>1.9395960000000003</v>
      </c>
      <c r="L6666" s="55" t="str">
        <f t="shared" si="1254"/>
        <v>t6658</v>
      </c>
      <c r="M6666" s="56">
        <v>1</v>
      </c>
      <c r="N6666" s="79">
        <f t="shared" ca="1" si="1259"/>
        <v>1.9395960000000003</v>
      </c>
    </row>
    <row r="6667" spans="1:14">
      <c r="A6667">
        <v>6659</v>
      </c>
      <c r="B6667">
        <f t="shared" si="1255"/>
        <v>40</v>
      </c>
      <c r="C6667">
        <f t="shared" si="1256"/>
        <v>5</v>
      </c>
      <c r="D6667">
        <f t="shared" si="1257"/>
        <v>11</v>
      </c>
      <c r="E6667">
        <f t="shared" si="1248"/>
        <v>72.400000000000006</v>
      </c>
      <c r="F6667">
        <f t="shared" ca="1" si="1249"/>
        <v>94</v>
      </c>
      <c r="G6667">
        <f t="shared" ca="1" si="1250"/>
        <v>5</v>
      </c>
      <c r="H6667">
        <f t="shared" ca="1" si="1251"/>
        <v>99</v>
      </c>
      <c r="I6667" s="6">
        <f t="shared" ca="1" si="1258"/>
        <v>0.67375440000000009</v>
      </c>
      <c r="J6667" s="18">
        <f t="shared" ca="1" si="1252"/>
        <v>1.9202000400000003</v>
      </c>
      <c r="K6667" s="7">
        <f t="shared" ca="1" si="1253"/>
        <v>1.9202000400000001</v>
      </c>
      <c r="L6667" s="55" t="str">
        <f t="shared" si="1254"/>
        <v>t6659</v>
      </c>
      <c r="M6667" s="56">
        <v>1</v>
      </c>
      <c r="N6667" s="79">
        <f t="shared" ca="1" si="1259"/>
        <v>1.9202000400000001</v>
      </c>
    </row>
    <row r="6668" spans="1:14">
      <c r="A6668">
        <v>6660</v>
      </c>
      <c r="B6668">
        <f t="shared" si="1255"/>
        <v>40</v>
      </c>
      <c r="C6668">
        <f t="shared" si="1256"/>
        <v>5</v>
      </c>
      <c r="D6668">
        <f t="shared" si="1257"/>
        <v>12</v>
      </c>
      <c r="E6668">
        <f t="shared" si="1248"/>
        <v>72.400000000000006</v>
      </c>
      <c r="F6668">
        <f t="shared" ca="1" si="1249"/>
        <v>94</v>
      </c>
      <c r="G6668">
        <f t="shared" ca="1" si="1250"/>
        <v>5</v>
      </c>
      <c r="H6668">
        <f t="shared" ca="1" si="1251"/>
        <v>93</v>
      </c>
      <c r="I6668" s="6">
        <f t="shared" ca="1" si="1258"/>
        <v>0.63292080000000017</v>
      </c>
      <c r="J6668" s="18">
        <f t="shared" ca="1" si="1252"/>
        <v>1.8038242800000006</v>
      </c>
      <c r="K6668" s="7">
        <f t="shared" ca="1" si="1253"/>
        <v>1.8038242800000008</v>
      </c>
      <c r="L6668" s="55" t="str">
        <f t="shared" si="1254"/>
        <v>t6660</v>
      </c>
      <c r="M6668" s="56">
        <v>1</v>
      </c>
      <c r="N6668" s="79">
        <f t="shared" ca="1" si="1259"/>
        <v>1.8038242800000008</v>
      </c>
    </row>
    <row r="6669" spans="1:14">
      <c r="A6669">
        <v>6661</v>
      </c>
      <c r="B6669">
        <f t="shared" si="1255"/>
        <v>40</v>
      </c>
      <c r="C6669">
        <f t="shared" si="1256"/>
        <v>5</v>
      </c>
      <c r="D6669">
        <f t="shared" si="1257"/>
        <v>13</v>
      </c>
      <c r="E6669">
        <f t="shared" si="1248"/>
        <v>72.400000000000006</v>
      </c>
      <c r="F6669">
        <f t="shared" ca="1" si="1249"/>
        <v>94</v>
      </c>
      <c r="G6669">
        <f t="shared" ca="1" si="1250"/>
        <v>5</v>
      </c>
      <c r="H6669">
        <f t="shared" ca="1" si="1251"/>
        <v>92</v>
      </c>
      <c r="I6669" s="6">
        <f t="shared" ca="1" si="1258"/>
        <v>0.62611520000000009</v>
      </c>
      <c r="J6669" s="18">
        <f t="shared" ca="1" si="1252"/>
        <v>1.7844283200000004</v>
      </c>
      <c r="K6669" s="7">
        <f t="shared" ca="1" si="1253"/>
        <v>1.7844283200000006</v>
      </c>
      <c r="L6669" s="55" t="str">
        <f t="shared" si="1254"/>
        <v>t6661</v>
      </c>
      <c r="M6669" s="56">
        <v>1</v>
      </c>
      <c r="N6669" s="79">
        <f t="shared" ca="1" si="1259"/>
        <v>1.7844283200000006</v>
      </c>
    </row>
    <row r="6670" spans="1:14">
      <c r="A6670">
        <v>6662</v>
      </c>
      <c r="B6670">
        <f t="shared" si="1255"/>
        <v>40</v>
      </c>
      <c r="C6670">
        <f t="shared" si="1256"/>
        <v>5</v>
      </c>
      <c r="D6670">
        <f t="shared" si="1257"/>
        <v>14</v>
      </c>
      <c r="E6670">
        <f t="shared" si="1248"/>
        <v>72.400000000000006</v>
      </c>
      <c r="F6670">
        <f t="shared" ca="1" si="1249"/>
        <v>94</v>
      </c>
      <c r="G6670">
        <f t="shared" ca="1" si="1250"/>
        <v>5</v>
      </c>
      <c r="H6670">
        <f t="shared" ca="1" si="1251"/>
        <v>90</v>
      </c>
      <c r="I6670" s="6">
        <f t="shared" ca="1" si="1258"/>
        <v>0.61250400000000016</v>
      </c>
      <c r="J6670" s="18">
        <f t="shared" ca="1" si="1252"/>
        <v>1.7456364000000004</v>
      </c>
      <c r="K6670" s="7">
        <f t="shared" ca="1" si="1253"/>
        <v>1.7456364000000004</v>
      </c>
      <c r="L6670" s="55" t="str">
        <f t="shared" si="1254"/>
        <v>t6662</v>
      </c>
      <c r="M6670" s="56">
        <v>1</v>
      </c>
      <c r="N6670" s="79">
        <f t="shared" ca="1" si="1259"/>
        <v>1.7456364000000004</v>
      </c>
    </row>
    <row r="6671" spans="1:14">
      <c r="A6671">
        <v>6663</v>
      </c>
      <c r="B6671">
        <f t="shared" si="1255"/>
        <v>40</v>
      </c>
      <c r="C6671">
        <f t="shared" si="1256"/>
        <v>5</v>
      </c>
      <c r="D6671">
        <f t="shared" si="1257"/>
        <v>15</v>
      </c>
      <c r="E6671">
        <f t="shared" si="1248"/>
        <v>72.400000000000006</v>
      </c>
      <c r="F6671">
        <f t="shared" ca="1" si="1249"/>
        <v>94</v>
      </c>
      <c r="G6671">
        <f t="shared" ca="1" si="1250"/>
        <v>5</v>
      </c>
      <c r="H6671">
        <f t="shared" ca="1" si="1251"/>
        <v>88</v>
      </c>
      <c r="I6671" s="6">
        <f t="shared" ca="1" si="1258"/>
        <v>0.59889280000000011</v>
      </c>
      <c r="J6671" s="18">
        <f t="shared" ca="1" si="1252"/>
        <v>1.7068444800000004</v>
      </c>
      <c r="K6671" s="7">
        <f t="shared" ca="1" si="1253"/>
        <v>1.7068444800000007</v>
      </c>
      <c r="L6671" s="55" t="str">
        <f t="shared" si="1254"/>
        <v>t6663</v>
      </c>
      <c r="M6671" s="56">
        <v>1</v>
      </c>
      <c r="N6671" s="79">
        <f t="shared" ca="1" si="1259"/>
        <v>1.7068444800000007</v>
      </c>
    </row>
    <row r="6672" spans="1:14">
      <c r="A6672">
        <v>6664</v>
      </c>
      <c r="B6672">
        <f t="shared" si="1255"/>
        <v>40</v>
      </c>
      <c r="C6672">
        <f t="shared" si="1256"/>
        <v>5</v>
      </c>
      <c r="D6672">
        <f t="shared" si="1257"/>
        <v>16</v>
      </c>
      <c r="E6672">
        <f t="shared" si="1248"/>
        <v>72.400000000000006</v>
      </c>
      <c r="F6672">
        <f t="shared" ca="1" si="1249"/>
        <v>94</v>
      </c>
      <c r="G6672">
        <f t="shared" ca="1" si="1250"/>
        <v>5</v>
      </c>
      <c r="H6672">
        <f t="shared" ca="1" si="1251"/>
        <v>90</v>
      </c>
      <c r="I6672" s="6">
        <f t="shared" ca="1" si="1258"/>
        <v>0.61250400000000016</v>
      </c>
      <c r="J6672" s="18">
        <f t="shared" ca="1" si="1252"/>
        <v>1.7456364000000004</v>
      </c>
      <c r="K6672" s="7">
        <f t="shared" ca="1" si="1253"/>
        <v>1.7456364000000004</v>
      </c>
      <c r="L6672" s="55" t="str">
        <f t="shared" si="1254"/>
        <v>t6664</v>
      </c>
      <c r="M6672" s="56">
        <v>1</v>
      </c>
      <c r="N6672" s="79">
        <f t="shared" ca="1" si="1259"/>
        <v>1.7456364000000004</v>
      </c>
    </row>
    <row r="6673" spans="1:14">
      <c r="A6673">
        <v>6665</v>
      </c>
      <c r="B6673">
        <f t="shared" si="1255"/>
        <v>40</v>
      </c>
      <c r="C6673">
        <f t="shared" si="1256"/>
        <v>5</v>
      </c>
      <c r="D6673">
        <f t="shared" si="1257"/>
        <v>17</v>
      </c>
      <c r="E6673">
        <f t="shared" si="1248"/>
        <v>72.400000000000006</v>
      </c>
      <c r="F6673">
        <f t="shared" ca="1" si="1249"/>
        <v>94</v>
      </c>
      <c r="G6673">
        <f t="shared" ca="1" si="1250"/>
        <v>5</v>
      </c>
      <c r="H6673">
        <f t="shared" ca="1" si="1251"/>
        <v>92</v>
      </c>
      <c r="I6673" s="6">
        <f t="shared" ca="1" si="1258"/>
        <v>0.62611520000000009</v>
      </c>
      <c r="J6673" s="18">
        <f t="shared" ca="1" si="1252"/>
        <v>1.7844283200000004</v>
      </c>
      <c r="K6673" s="7">
        <f t="shared" ca="1" si="1253"/>
        <v>1.7844283200000006</v>
      </c>
      <c r="L6673" s="55" t="str">
        <f t="shared" si="1254"/>
        <v>t6665</v>
      </c>
      <c r="M6673" s="56">
        <v>1</v>
      </c>
      <c r="N6673" s="79">
        <f t="shared" ca="1" si="1259"/>
        <v>1.7844283200000006</v>
      </c>
    </row>
    <row r="6674" spans="1:14">
      <c r="A6674">
        <v>6666</v>
      </c>
      <c r="B6674">
        <f t="shared" si="1255"/>
        <v>40</v>
      </c>
      <c r="C6674">
        <f t="shared" si="1256"/>
        <v>5</v>
      </c>
      <c r="D6674">
        <f t="shared" si="1257"/>
        <v>18</v>
      </c>
      <c r="E6674">
        <f t="shared" si="1248"/>
        <v>72.400000000000006</v>
      </c>
      <c r="F6674">
        <f t="shared" ca="1" si="1249"/>
        <v>94</v>
      </c>
      <c r="G6674">
        <f t="shared" ca="1" si="1250"/>
        <v>5</v>
      </c>
      <c r="H6674">
        <f t="shared" ca="1" si="1251"/>
        <v>96</v>
      </c>
      <c r="I6674" s="6">
        <f t="shared" ca="1" si="1258"/>
        <v>0.65333760000000007</v>
      </c>
      <c r="J6674" s="18">
        <f t="shared" ca="1" si="1252"/>
        <v>1.8620121600000004</v>
      </c>
      <c r="K6674" s="7">
        <f t="shared" ca="1" si="1253"/>
        <v>1.8620121600000004</v>
      </c>
      <c r="L6674" s="55" t="str">
        <f t="shared" si="1254"/>
        <v>t6666</v>
      </c>
      <c r="M6674" s="56">
        <v>1</v>
      </c>
      <c r="N6674" s="79">
        <f t="shared" ca="1" si="1259"/>
        <v>1.8620121600000004</v>
      </c>
    </row>
    <row r="6675" spans="1:14">
      <c r="A6675">
        <v>6667</v>
      </c>
      <c r="B6675">
        <f t="shared" si="1255"/>
        <v>40</v>
      </c>
      <c r="C6675">
        <f t="shared" si="1256"/>
        <v>5</v>
      </c>
      <c r="D6675">
        <f t="shared" si="1257"/>
        <v>19</v>
      </c>
      <c r="E6675">
        <f t="shared" si="1248"/>
        <v>72.400000000000006</v>
      </c>
      <c r="F6675">
        <f t="shared" ca="1" si="1249"/>
        <v>94</v>
      </c>
      <c r="G6675">
        <f t="shared" ca="1" si="1250"/>
        <v>5</v>
      </c>
      <c r="H6675">
        <f t="shared" ca="1" si="1251"/>
        <v>98</v>
      </c>
      <c r="I6675" s="6">
        <f t="shared" ca="1" si="1258"/>
        <v>0.66694880000000012</v>
      </c>
      <c r="J6675" s="18">
        <f t="shared" ca="1" si="1252"/>
        <v>1.9008040800000003</v>
      </c>
      <c r="K6675" s="7">
        <f t="shared" ca="1" si="1253"/>
        <v>1.9008040800000003</v>
      </c>
      <c r="L6675" s="55" t="str">
        <f t="shared" si="1254"/>
        <v>t6667</v>
      </c>
      <c r="M6675" s="56">
        <v>1</v>
      </c>
      <c r="N6675" s="79">
        <f t="shared" ca="1" si="1259"/>
        <v>1.9008040800000003</v>
      </c>
    </row>
    <row r="6676" spans="1:14">
      <c r="A6676">
        <v>6668</v>
      </c>
      <c r="B6676">
        <f t="shared" si="1255"/>
        <v>40</v>
      </c>
      <c r="C6676">
        <f t="shared" si="1256"/>
        <v>5</v>
      </c>
      <c r="D6676">
        <f t="shared" si="1257"/>
        <v>20</v>
      </c>
      <c r="E6676">
        <f t="shared" si="1248"/>
        <v>72.400000000000006</v>
      </c>
      <c r="F6676">
        <f t="shared" ca="1" si="1249"/>
        <v>94</v>
      </c>
      <c r="G6676">
        <f t="shared" ca="1" si="1250"/>
        <v>5</v>
      </c>
      <c r="H6676">
        <f t="shared" ca="1" si="1251"/>
        <v>96</v>
      </c>
      <c r="I6676" s="6">
        <f t="shared" ca="1" si="1258"/>
        <v>0.65333760000000007</v>
      </c>
      <c r="J6676" s="18">
        <f t="shared" ca="1" si="1252"/>
        <v>1.8620121600000004</v>
      </c>
      <c r="K6676" s="7">
        <f t="shared" ca="1" si="1253"/>
        <v>1.8620121600000004</v>
      </c>
      <c r="L6676" s="55" t="str">
        <f t="shared" si="1254"/>
        <v>t6668</v>
      </c>
      <c r="M6676" s="56">
        <v>1</v>
      </c>
      <c r="N6676" s="79">
        <f t="shared" ca="1" si="1259"/>
        <v>1.8620121600000004</v>
      </c>
    </row>
    <row r="6677" spans="1:14">
      <c r="A6677">
        <v>6669</v>
      </c>
      <c r="B6677">
        <f t="shared" si="1255"/>
        <v>40</v>
      </c>
      <c r="C6677">
        <f t="shared" si="1256"/>
        <v>5</v>
      </c>
      <c r="D6677">
        <f t="shared" si="1257"/>
        <v>21</v>
      </c>
      <c r="E6677">
        <f t="shared" si="1248"/>
        <v>72.400000000000006</v>
      </c>
      <c r="F6677">
        <f t="shared" ca="1" si="1249"/>
        <v>94</v>
      </c>
      <c r="G6677">
        <f t="shared" ca="1" si="1250"/>
        <v>5</v>
      </c>
      <c r="H6677">
        <f t="shared" ca="1" si="1251"/>
        <v>90</v>
      </c>
      <c r="I6677" s="6">
        <f t="shared" ca="1" si="1258"/>
        <v>0.61250400000000016</v>
      </c>
      <c r="J6677" s="18">
        <f t="shared" ca="1" si="1252"/>
        <v>1.7456364000000004</v>
      </c>
      <c r="K6677" s="7">
        <f t="shared" ca="1" si="1253"/>
        <v>1.7456364000000004</v>
      </c>
      <c r="L6677" s="55" t="str">
        <f t="shared" si="1254"/>
        <v>t6669</v>
      </c>
      <c r="M6677" s="56">
        <v>1</v>
      </c>
      <c r="N6677" s="79">
        <f t="shared" ca="1" si="1259"/>
        <v>1.7456364000000004</v>
      </c>
    </row>
    <row r="6678" spans="1:14">
      <c r="A6678">
        <v>6670</v>
      </c>
      <c r="B6678">
        <f t="shared" si="1255"/>
        <v>40</v>
      </c>
      <c r="C6678">
        <f t="shared" si="1256"/>
        <v>5</v>
      </c>
      <c r="D6678">
        <f t="shared" si="1257"/>
        <v>22</v>
      </c>
      <c r="E6678">
        <f t="shared" si="1248"/>
        <v>72.400000000000006</v>
      </c>
      <c r="F6678">
        <f t="shared" ca="1" si="1249"/>
        <v>94</v>
      </c>
      <c r="G6678">
        <f t="shared" ca="1" si="1250"/>
        <v>5</v>
      </c>
      <c r="H6678">
        <f t="shared" ca="1" si="1251"/>
        <v>80</v>
      </c>
      <c r="I6678" s="6">
        <f t="shared" ca="1" si="1258"/>
        <v>0.54444800000000015</v>
      </c>
      <c r="J6678" s="18">
        <f t="shared" ca="1" si="1252"/>
        <v>1.5516768000000005</v>
      </c>
      <c r="K6678" s="7">
        <f t="shared" ca="1" si="1253"/>
        <v>1.5516768000000003</v>
      </c>
      <c r="L6678" s="55" t="str">
        <f t="shared" si="1254"/>
        <v>t6670</v>
      </c>
      <c r="M6678" s="56">
        <v>1</v>
      </c>
      <c r="N6678" s="79">
        <f t="shared" ca="1" si="1259"/>
        <v>1.5516768000000003</v>
      </c>
    </row>
    <row r="6679" spans="1:14">
      <c r="A6679">
        <v>6671</v>
      </c>
      <c r="B6679">
        <f t="shared" si="1255"/>
        <v>40</v>
      </c>
      <c r="C6679">
        <f t="shared" si="1256"/>
        <v>5</v>
      </c>
      <c r="D6679">
        <f t="shared" si="1257"/>
        <v>23</v>
      </c>
      <c r="E6679">
        <f t="shared" si="1248"/>
        <v>72.400000000000006</v>
      </c>
      <c r="F6679">
        <f t="shared" ca="1" si="1249"/>
        <v>94</v>
      </c>
      <c r="G6679">
        <f t="shared" ca="1" si="1250"/>
        <v>5</v>
      </c>
      <c r="H6679">
        <f t="shared" ca="1" si="1251"/>
        <v>70</v>
      </c>
      <c r="I6679" s="6">
        <f t="shared" ca="1" si="1258"/>
        <v>0.47639200000000009</v>
      </c>
      <c r="J6679" s="18">
        <f t="shared" ca="1" si="1252"/>
        <v>1.3577172000000004</v>
      </c>
      <c r="K6679" s="7">
        <f t="shared" ca="1" si="1253"/>
        <v>1.3577172000000004</v>
      </c>
      <c r="L6679" s="55" t="str">
        <f t="shared" si="1254"/>
        <v>t6671</v>
      </c>
      <c r="M6679" s="56">
        <v>1</v>
      </c>
      <c r="N6679" s="79">
        <f t="shared" ca="1" si="1259"/>
        <v>1.3577172000000004</v>
      </c>
    </row>
    <row r="6680" spans="1:14">
      <c r="A6680">
        <v>6672</v>
      </c>
      <c r="B6680">
        <f t="shared" si="1255"/>
        <v>40</v>
      </c>
      <c r="C6680">
        <f t="shared" si="1256"/>
        <v>6</v>
      </c>
      <c r="D6680">
        <f t="shared" si="1257"/>
        <v>0</v>
      </c>
      <c r="E6680">
        <f t="shared" si="1248"/>
        <v>72.400000000000006</v>
      </c>
      <c r="F6680">
        <f t="shared" ca="1" si="1249"/>
        <v>77</v>
      </c>
      <c r="G6680">
        <f t="shared" ca="1" si="1250"/>
        <v>6</v>
      </c>
      <c r="H6680">
        <f t="shared" ca="1" si="1251"/>
        <v>75</v>
      </c>
      <c r="I6680" s="6">
        <f t="shared" ca="1" si="1258"/>
        <v>0.41811000000000009</v>
      </c>
      <c r="J6680" s="18">
        <f t="shared" ca="1" si="1252"/>
        <v>1.1916135000000003</v>
      </c>
      <c r="K6680" s="7">
        <f t="shared" ca="1" si="1253"/>
        <v>1.1916135000000003</v>
      </c>
      <c r="L6680" s="55" t="str">
        <f t="shared" si="1254"/>
        <v>t6672</v>
      </c>
      <c r="M6680" s="56">
        <v>1</v>
      </c>
      <c r="N6680" s="79">
        <f t="shared" ca="1" si="1259"/>
        <v>1.1916135000000003</v>
      </c>
    </row>
    <row r="6681" spans="1:14">
      <c r="A6681">
        <v>6673</v>
      </c>
      <c r="B6681">
        <f t="shared" si="1255"/>
        <v>40</v>
      </c>
      <c r="C6681">
        <f t="shared" si="1256"/>
        <v>6</v>
      </c>
      <c r="D6681">
        <f t="shared" si="1257"/>
        <v>1</v>
      </c>
      <c r="E6681">
        <f t="shared" si="1248"/>
        <v>72.400000000000006</v>
      </c>
      <c r="F6681">
        <f t="shared" ca="1" si="1249"/>
        <v>77</v>
      </c>
      <c r="G6681">
        <f t="shared" ca="1" si="1250"/>
        <v>6</v>
      </c>
      <c r="H6681">
        <f t="shared" ca="1" si="1251"/>
        <v>73</v>
      </c>
      <c r="I6681" s="6">
        <f t="shared" ca="1" si="1258"/>
        <v>0.40696040000000006</v>
      </c>
      <c r="J6681" s="18">
        <f t="shared" ca="1" si="1252"/>
        <v>1.1598371400000003</v>
      </c>
      <c r="K6681" s="7">
        <f t="shared" ca="1" si="1253"/>
        <v>1.1598371400000003</v>
      </c>
      <c r="L6681" s="55" t="str">
        <f t="shared" si="1254"/>
        <v>t6673</v>
      </c>
      <c r="M6681" s="56">
        <v>1</v>
      </c>
      <c r="N6681" s="79">
        <f t="shared" ca="1" si="1259"/>
        <v>1.1598371400000003</v>
      </c>
    </row>
    <row r="6682" spans="1:14">
      <c r="A6682">
        <v>6674</v>
      </c>
      <c r="B6682">
        <f t="shared" si="1255"/>
        <v>40</v>
      </c>
      <c r="C6682">
        <f t="shared" si="1256"/>
        <v>6</v>
      </c>
      <c r="D6682">
        <f t="shared" si="1257"/>
        <v>2</v>
      </c>
      <c r="E6682">
        <f t="shared" si="1248"/>
        <v>72.400000000000006</v>
      </c>
      <c r="F6682">
        <f t="shared" ca="1" si="1249"/>
        <v>77</v>
      </c>
      <c r="G6682">
        <f t="shared" ca="1" si="1250"/>
        <v>6</v>
      </c>
      <c r="H6682">
        <f t="shared" ca="1" si="1251"/>
        <v>69</v>
      </c>
      <c r="I6682" s="6">
        <f t="shared" ca="1" si="1258"/>
        <v>0.38466120000000004</v>
      </c>
      <c r="J6682" s="18">
        <f t="shared" ca="1" si="1252"/>
        <v>1.0962844200000001</v>
      </c>
      <c r="K6682" s="7">
        <f t="shared" ca="1" si="1253"/>
        <v>1.0962844200000001</v>
      </c>
      <c r="L6682" s="55" t="str">
        <f t="shared" si="1254"/>
        <v>t6674</v>
      </c>
      <c r="M6682" s="56">
        <v>1</v>
      </c>
      <c r="N6682" s="79">
        <f t="shared" ca="1" si="1259"/>
        <v>1.0962844200000001</v>
      </c>
    </row>
    <row r="6683" spans="1:14">
      <c r="A6683">
        <v>6675</v>
      </c>
      <c r="B6683">
        <f t="shared" si="1255"/>
        <v>40</v>
      </c>
      <c r="C6683">
        <f t="shared" si="1256"/>
        <v>6</v>
      </c>
      <c r="D6683">
        <f t="shared" si="1257"/>
        <v>3</v>
      </c>
      <c r="E6683">
        <f t="shared" si="1248"/>
        <v>72.400000000000006</v>
      </c>
      <c r="F6683">
        <f t="shared" ca="1" si="1249"/>
        <v>77</v>
      </c>
      <c r="G6683">
        <f t="shared" ca="1" si="1250"/>
        <v>6</v>
      </c>
      <c r="H6683">
        <f t="shared" ca="1" si="1251"/>
        <v>66</v>
      </c>
      <c r="I6683" s="6">
        <f t="shared" ca="1" si="1258"/>
        <v>0.36793680000000006</v>
      </c>
      <c r="J6683" s="18">
        <f t="shared" ca="1" si="1252"/>
        <v>1.0486198800000002</v>
      </c>
      <c r="K6683" s="7">
        <f t="shared" ca="1" si="1253"/>
        <v>1.0486198800000002</v>
      </c>
      <c r="L6683" s="55" t="str">
        <f t="shared" si="1254"/>
        <v>t6675</v>
      </c>
      <c r="M6683" s="56">
        <v>1</v>
      </c>
      <c r="N6683" s="79">
        <f t="shared" ca="1" si="1259"/>
        <v>1.0486198800000002</v>
      </c>
    </row>
    <row r="6684" spans="1:14">
      <c r="A6684">
        <v>6676</v>
      </c>
      <c r="B6684">
        <f t="shared" si="1255"/>
        <v>40</v>
      </c>
      <c r="C6684">
        <f t="shared" si="1256"/>
        <v>6</v>
      </c>
      <c r="D6684">
        <f t="shared" si="1257"/>
        <v>4</v>
      </c>
      <c r="E6684">
        <f t="shared" si="1248"/>
        <v>72.400000000000006</v>
      </c>
      <c r="F6684">
        <f t="shared" ca="1" si="1249"/>
        <v>77</v>
      </c>
      <c r="G6684">
        <f t="shared" ca="1" si="1250"/>
        <v>6</v>
      </c>
      <c r="H6684">
        <f t="shared" ca="1" si="1251"/>
        <v>65</v>
      </c>
      <c r="I6684" s="6">
        <f t="shared" ca="1" si="1258"/>
        <v>0.36236200000000002</v>
      </c>
      <c r="J6684" s="18">
        <f t="shared" ca="1" si="1252"/>
        <v>1.0327317</v>
      </c>
      <c r="K6684" s="7">
        <f t="shared" ca="1" si="1253"/>
        <v>1.0327317</v>
      </c>
      <c r="L6684" s="55" t="str">
        <f t="shared" si="1254"/>
        <v>t6676</v>
      </c>
      <c r="M6684" s="56">
        <v>1</v>
      </c>
      <c r="N6684" s="79">
        <f t="shared" ca="1" si="1259"/>
        <v>1.0327317</v>
      </c>
    </row>
    <row r="6685" spans="1:14">
      <c r="A6685">
        <v>6677</v>
      </c>
      <c r="B6685">
        <f t="shared" si="1255"/>
        <v>40</v>
      </c>
      <c r="C6685">
        <f t="shared" si="1256"/>
        <v>6</v>
      </c>
      <c r="D6685">
        <f t="shared" si="1257"/>
        <v>5</v>
      </c>
      <c r="E6685">
        <f t="shared" si="1248"/>
        <v>72.400000000000006</v>
      </c>
      <c r="F6685">
        <f t="shared" ca="1" si="1249"/>
        <v>77</v>
      </c>
      <c r="G6685">
        <f t="shared" ca="1" si="1250"/>
        <v>6</v>
      </c>
      <c r="H6685">
        <f t="shared" ca="1" si="1251"/>
        <v>65</v>
      </c>
      <c r="I6685" s="6">
        <f t="shared" ca="1" si="1258"/>
        <v>0.36236200000000002</v>
      </c>
      <c r="J6685" s="18">
        <f t="shared" ca="1" si="1252"/>
        <v>1.0327317</v>
      </c>
      <c r="K6685" s="7">
        <f t="shared" ca="1" si="1253"/>
        <v>1.0327317</v>
      </c>
      <c r="L6685" s="55" t="str">
        <f t="shared" si="1254"/>
        <v>t6677</v>
      </c>
      <c r="M6685" s="56">
        <v>1</v>
      </c>
      <c r="N6685" s="79">
        <f t="shared" ca="1" si="1259"/>
        <v>1.0327317</v>
      </c>
    </row>
    <row r="6686" spans="1:14">
      <c r="A6686">
        <v>6678</v>
      </c>
      <c r="B6686">
        <f t="shared" si="1255"/>
        <v>40</v>
      </c>
      <c r="C6686">
        <f t="shared" si="1256"/>
        <v>6</v>
      </c>
      <c r="D6686">
        <f t="shared" si="1257"/>
        <v>6</v>
      </c>
      <c r="E6686">
        <f t="shared" si="1248"/>
        <v>72.400000000000006</v>
      </c>
      <c r="F6686">
        <f t="shared" ca="1" si="1249"/>
        <v>77</v>
      </c>
      <c r="G6686">
        <f t="shared" ca="1" si="1250"/>
        <v>6</v>
      </c>
      <c r="H6686">
        <f t="shared" ca="1" si="1251"/>
        <v>68</v>
      </c>
      <c r="I6686" s="6">
        <f t="shared" ca="1" si="1258"/>
        <v>0.37908640000000005</v>
      </c>
      <c r="J6686" s="18">
        <f t="shared" ca="1" si="1252"/>
        <v>1.0803962400000002</v>
      </c>
      <c r="K6686" s="7">
        <f t="shared" ca="1" si="1253"/>
        <v>1.0803962400000002</v>
      </c>
      <c r="L6686" s="55" t="str">
        <f t="shared" si="1254"/>
        <v>t6678</v>
      </c>
      <c r="M6686" s="56">
        <v>1</v>
      </c>
      <c r="N6686" s="79">
        <f t="shared" ca="1" si="1259"/>
        <v>1.0803962400000002</v>
      </c>
    </row>
    <row r="6687" spans="1:14">
      <c r="A6687">
        <v>6679</v>
      </c>
      <c r="B6687">
        <f t="shared" si="1255"/>
        <v>40</v>
      </c>
      <c r="C6687">
        <f t="shared" si="1256"/>
        <v>6</v>
      </c>
      <c r="D6687">
        <f t="shared" si="1257"/>
        <v>7</v>
      </c>
      <c r="E6687">
        <f t="shared" si="1248"/>
        <v>72.400000000000006</v>
      </c>
      <c r="F6687">
        <f t="shared" ca="1" si="1249"/>
        <v>77</v>
      </c>
      <c r="G6687">
        <f t="shared" ca="1" si="1250"/>
        <v>6</v>
      </c>
      <c r="H6687">
        <f t="shared" ca="1" si="1251"/>
        <v>74</v>
      </c>
      <c r="I6687" s="6">
        <f t="shared" ca="1" si="1258"/>
        <v>0.4125352000000001</v>
      </c>
      <c r="J6687" s="18">
        <f t="shared" ca="1" si="1252"/>
        <v>1.1757253200000004</v>
      </c>
      <c r="K6687" s="7">
        <f t="shared" ca="1" si="1253"/>
        <v>1.1757253200000004</v>
      </c>
      <c r="L6687" s="55" t="str">
        <f t="shared" si="1254"/>
        <v>t6679</v>
      </c>
      <c r="M6687" s="56">
        <v>1</v>
      </c>
      <c r="N6687" s="79">
        <f t="shared" ca="1" si="1259"/>
        <v>1.1757253200000004</v>
      </c>
    </row>
    <row r="6688" spans="1:14">
      <c r="A6688">
        <v>6680</v>
      </c>
      <c r="B6688">
        <f t="shared" si="1255"/>
        <v>40</v>
      </c>
      <c r="C6688">
        <f t="shared" si="1256"/>
        <v>6</v>
      </c>
      <c r="D6688">
        <f t="shared" si="1257"/>
        <v>8</v>
      </c>
      <c r="E6688">
        <f t="shared" si="1248"/>
        <v>72.400000000000006</v>
      </c>
      <c r="F6688">
        <f t="shared" ca="1" si="1249"/>
        <v>77</v>
      </c>
      <c r="G6688">
        <f t="shared" ca="1" si="1250"/>
        <v>6</v>
      </c>
      <c r="H6688">
        <f t="shared" ca="1" si="1251"/>
        <v>83</v>
      </c>
      <c r="I6688" s="6">
        <f t="shared" ca="1" si="1258"/>
        <v>0.46270840000000008</v>
      </c>
      <c r="J6688" s="18">
        <f t="shared" ca="1" si="1252"/>
        <v>1.3187189400000003</v>
      </c>
      <c r="K6688" s="7">
        <f t="shared" ca="1" si="1253"/>
        <v>1.3187189400000003</v>
      </c>
      <c r="L6688" s="55" t="str">
        <f t="shared" si="1254"/>
        <v>t6680</v>
      </c>
      <c r="M6688" s="56">
        <v>1</v>
      </c>
      <c r="N6688" s="79">
        <f t="shared" ca="1" si="1259"/>
        <v>1.3187189400000003</v>
      </c>
    </row>
    <row r="6689" spans="1:14">
      <c r="A6689">
        <v>6681</v>
      </c>
      <c r="B6689">
        <f t="shared" si="1255"/>
        <v>40</v>
      </c>
      <c r="C6689">
        <f t="shared" si="1256"/>
        <v>6</v>
      </c>
      <c r="D6689">
        <f t="shared" si="1257"/>
        <v>9</v>
      </c>
      <c r="E6689">
        <f t="shared" si="1248"/>
        <v>72.400000000000006</v>
      </c>
      <c r="F6689">
        <f t="shared" ca="1" si="1249"/>
        <v>77</v>
      </c>
      <c r="G6689">
        <f t="shared" ca="1" si="1250"/>
        <v>6</v>
      </c>
      <c r="H6689">
        <f t="shared" ca="1" si="1251"/>
        <v>89</v>
      </c>
      <c r="I6689" s="6">
        <f t="shared" ca="1" si="1258"/>
        <v>0.49615720000000008</v>
      </c>
      <c r="J6689" s="18">
        <f t="shared" ca="1" si="1252"/>
        <v>1.4140480200000003</v>
      </c>
      <c r="K6689" s="7">
        <f t="shared" ca="1" si="1253"/>
        <v>1.4140480200000003</v>
      </c>
      <c r="L6689" s="55" t="str">
        <f t="shared" si="1254"/>
        <v>t6681</v>
      </c>
      <c r="M6689" s="56">
        <v>1</v>
      </c>
      <c r="N6689" s="79">
        <f t="shared" ca="1" si="1259"/>
        <v>1.4140480200000003</v>
      </c>
    </row>
    <row r="6690" spans="1:14">
      <c r="A6690">
        <v>6682</v>
      </c>
      <c r="B6690">
        <f t="shared" si="1255"/>
        <v>40</v>
      </c>
      <c r="C6690">
        <f t="shared" si="1256"/>
        <v>6</v>
      </c>
      <c r="D6690">
        <f t="shared" si="1257"/>
        <v>10</v>
      </c>
      <c r="E6690">
        <f t="shared" si="1248"/>
        <v>72.400000000000006</v>
      </c>
      <c r="F6690">
        <f t="shared" ca="1" si="1249"/>
        <v>77</v>
      </c>
      <c r="G6690">
        <f t="shared" ca="1" si="1250"/>
        <v>6</v>
      </c>
      <c r="H6690">
        <f t="shared" ca="1" si="1251"/>
        <v>92</v>
      </c>
      <c r="I6690" s="6">
        <f t="shared" ca="1" si="1258"/>
        <v>0.51288160000000005</v>
      </c>
      <c r="J6690" s="18">
        <f t="shared" ca="1" si="1252"/>
        <v>1.4617125600000003</v>
      </c>
      <c r="K6690" s="7">
        <f t="shared" ca="1" si="1253"/>
        <v>1.4617125600000003</v>
      </c>
      <c r="L6690" s="55" t="str">
        <f t="shared" si="1254"/>
        <v>t6682</v>
      </c>
      <c r="M6690" s="56">
        <v>1</v>
      </c>
      <c r="N6690" s="79">
        <f t="shared" ca="1" si="1259"/>
        <v>1.4617125600000003</v>
      </c>
    </row>
    <row r="6691" spans="1:14">
      <c r="A6691">
        <v>6683</v>
      </c>
      <c r="B6691">
        <f t="shared" si="1255"/>
        <v>40</v>
      </c>
      <c r="C6691">
        <f t="shared" si="1256"/>
        <v>6</v>
      </c>
      <c r="D6691">
        <f t="shared" si="1257"/>
        <v>11</v>
      </c>
      <c r="E6691">
        <f t="shared" si="1248"/>
        <v>72.400000000000006</v>
      </c>
      <c r="F6691">
        <f t="shared" ca="1" si="1249"/>
        <v>77</v>
      </c>
      <c r="G6691">
        <f t="shared" ca="1" si="1250"/>
        <v>6</v>
      </c>
      <c r="H6691">
        <f t="shared" ca="1" si="1251"/>
        <v>94</v>
      </c>
      <c r="I6691" s="6">
        <f t="shared" ca="1" si="1258"/>
        <v>0.52403120000000003</v>
      </c>
      <c r="J6691" s="18">
        <f t="shared" ca="1" si="1252"/>
        <v>1.4934889200000001</v>
      </c>
      <c r="K6691" s="7">
        <f t="shared" ca="1" si="1253"/>
        <v>1.4934889200000001</v>
      </c>
      <c r="L6691" s="55" t="str">
        <f t="shared" si="1254"/>
        <v>t6683</v>
      </c>
      <c r="M6691" s="56">
        <v>1</v>
      </c>
      <c r="N6691" s="79">
        <f t="shared" ca="1" si="1259"/>
        <v>1.4934889200000001</v>
      </c>
    </row>
    <row r="6692" spans="1:14">
      <c r="A6692">
        <v>6684</v>
      </c>
      <c r="B6692">
        <f t="shared" si="1255"/>
        <v>40</v>
      </c>
      <c r="C6692">
        <f t="shared" si="1256"/>
        <v>6</v>
      </c>
      <c r="D6692">
        <f t="shared" si="1257"/>
        <v>12</v>
      </c>
      <c r="E6692">
        <f t="shared" si="1248"/>
        <v>72.400000000000006</v>
      </c>
      <c r="F6692">
        <f t="shared" ca="1" si="1249"/>
        <v>77</v>
      </c>
      <c r="G6692">
        <f t="shared" ca="1" si="1250"/>
        <v>6</v>
      </c>
      <c r="H6692">
        <f t="shared" ca="1" si="1251"/>
        <v>91</v>
      </c>
      <c r="I6692" s="6">
        <f t="shared" ca="1" si="1258"/>
        <v>0.50730680000000006</v>
      </c>
      <c r="J6692" s="18">
        <f t="shared" ca="1" si="1252"/>
        <v>1.4458243800000001</v>
      </c>
      <c r="K6692" s="7">
        <f t="shared" ca="1" si="1253"/>
        <v>1.4458243800000001</v>
      </c>
      <c r="L6692" s="55" t="str">
        <f t="shared" si="1254"/>
        <v>t6684</v>
      </c>
      <c r="M6692" s="56">
        <v>1</v>
      </c>
      <c r="N6692" s="79">
        <f t="shared" ca="1" si="1259"/>
        <v>1.4458243800000001</v>
      </c>
    </row>
    <row r="6693" spans="1:14">
      <c r="A6693">
        <v>6685</v>
      </c>
      <c r="B6693">
        <f t="shared" si="1255"/>
        <v>40</v>
      </c>
      <c r="C6693">
        <f t="shared" si="1256"/>
        <v>6</v>
      </c>
      <c r="D6693">
        <f t="shared" si="1257"/>
        <v>13</v>
      </c>
      <c r="E6693">
        <f t="shared" si="1248"/>
        <v>72.400000000000006</v>
      </c>
      <c r="F6693">
        <f t="shared" ca="1" si="1249"/>
        <v>77</v>
      </c>
      <c r="G6693">
        <f t="shared" ca="1" si="1250"/>
        <v>6</v>
      </c>
      <c r="H6693">
        <f t="shared" ca="1" si="1251"/>
        <v>90</v>
      </c>
      <c r="I6693" s="6">
        <f t="shared" ca="1" si="1258"/>
        <v>0.50173200000000007</v>
      </c>
      <c r="J6693" s="18">
        <f t="shared" ca="1" si="1252"/>
        <v>1.4299362000000002</v>
      </c>
      <c r="K6693" s="7">
        <f t="shared" ca="1" si="1253"/>
        <v>1.4299362000000002</v>
      </c>
      <c r="L6693" s="55" t="str">
        <f t="shared" si="1254"/>
        <v>t6685</v>
      </c>
      <c r="M6693" s="56">
        <v>1</v>
      </c>
      <c r="N6693" s="79">
        <f t="shared" ca="1" si="1259"/>
        <v>1.4299362000000002</v>
      </c>
    </row>
    <row r="6694" spans="1:14">
      <c r="A6694">
        <v>6686</v>
      </c>
      <c r="B6694">
        <f t="shared" si="1255"/>
        <v>40</v>
      </c>
      <c r="C6694">
        <f t="shared" si="1256"/>
        <v>6</v>
      </c>
      <c r="D6694">
        <f t="shared" si="1257"/>
        <v>14</v>
      </c>
      <c r="E6694">
        <f t="shared" si="1248"/>
        <v>72.400000000000006</v>
      </c>
      <c r="F6694">
        <f t="shared" ca="1" si="1249"/>
        <v>77</v>
      </c>
      <c r="G6694">
        <f t="shared" ca="1" si="1250"/>
        <v>6</v>
      </c>
      <c r="H6694">
        <f t="shared" ca="1" si="1251"/>
        <v>90</v>
      </c>
      <c r="I6694" s="6">
        <f t="shared" ca="1" si="1258"/>
        <v>0.50173200000000007</v>
      </c>
      <c r="J6694" s="18">
        <f t="shared" ca="1" si="1252"/>
        <v>1.4299362000000002</v>
      </c>
      <c r="K6694" s="7">
        <f t="shared" ca="1" si="1253"/>
        <v>1.4299362000000002</v>
      </c>
      <c r="L6694" s="55" t="str">
        <f t="shared" si="1254"/>
        <v>t6686</v>
      </c>
      <c r="M6694" s="56">
        <v>1</v>
      </c>
      <c r="N6694" s="79">
        <f t="shared" ca="1" si="1259"/>
        <v>1.4299362000000002</v>
      </c>
    </row>
    <row r="6695" spans="1:14">
      <c r="A6695">
        <v>6687</v>
      </c>
      <c r="B6695">
        <f t="shared" si="1255"/>
        <v>40</v>
      </c>
      <c r="C6695">
        <f t="shared" si="1256"/>
        <v>6</v>
      </c>
      <c r="D6695">
        <f t="shared" si="1257"/>
        <v>15</v>
      </c>
      <c r="E6695">
        <f t="shared" si="1248"/>
        <v>72.400000000000006</v>
      </c>
      <c r="F6695">
        <f t="shared" ca="1" si="1249"/>
        <v>77</v>
      </c>
      <c r="G6695">
        <f t="shared" ca="1" si="1250"/>
        <v>6</v>
      </c>
      <c r="H6695">
        <f t="shared" ca="1" si="1251"/>
        <v>86</v>
      </c>
      <c r="I6695" s="6">
        <f t="shared" ca="1" si="1258"/>
        <v>0.4794328000000001</v>
      </c>
      <c r="J6695" s="18">
        <f t="shared" ca="1" si="1252"/>
        <v>1.3663834800000003</v>
      </c>
      <c r="K6695" s="7">
        <f t="shared" ca="1" si="1253"/>
        <v>1.3663834800000003</v>
      </c>
      <c r="L6695" s="55" t="str">
        <f t="shared" si="1254"/>
        <v>t6687</v>
      </c>
      <c r="M6695" s="56">
        <v>1</v>
      </c>
      <c r="N6695" s="79">
        <f t="shared" ca="1" si="1259"/>
        <v>1.3663834800000003</v>
      </c>
    </row>
    <row r="6696" spans="1:14">
      <c r="A6696">
        <v>6688</v>
      </c>
      <c r="B6696">
        <f t="shared" si="1255"/>
        <v>40</v>
      </c>
      <c r="C6696">
        <f t="shared" si="1256"/>
        <v>6</v>
      </c>
      <c r="D6696">
        <f t="shared" si="1257"/>
        <v>16</v>
      </c>
      <c r="E6696">
        <f t="shared" si="1248"/>
        <v>72.400000000000006</v>
      </c>
      <c r="F6696">
        <f t="shared" ca="1" si="1249"/>
        <v>77</v>
      </c>
      <c r="G6696">
        <f t="shared" ca="1" si="1250"/>
        <v>6</v>
      </c>
      <c r="H6696">
        <f t="shared" ca="1" si="1251"/>
        <v>85</v>
      </c>
      <c r="I6696" s="6">
        <f t="shared" ca="1" si="1258"/>
        <v>0.47385800000000011</v>
      </c>
      <c r="J6696" s="18">
        <f t="shared" ca="1" si="1252"/>
        <v>1.3504953000000004</v>
      </c>
      <c r="K6696" s="7">
        <f t="shared" ca="1" si="1253"/>
        <v>1.3504953000000004</v>
      </c>
      <c r="L6696" s="55" t="str">
        <f t="shared" si="1254"/>
        <v>t6688</v>
      </c>
      <c r="M6696" s="56">
        <v>1</v>
      </c>
      <c r="N6696" s="79">
        <f t="shared" ca="1" si="1259"/>
        <v>1.3504953000000004</v>
      </c>
    </row>
    <row r="6697" spans="1:14">
      <c r="A6697">
        <v>6689</v>
      </c>
      <c r="B6697">
        <f t="shared" si="1255"/>
        <v>40</v>
      </c>
      <c r="C6697">
        <f t="shared" si="1256"/>
        <v>6</v>
      </c>
      <c r="D6697">
        <f t="shared" si="1257"/>
        <v>17</v>
      </c>
      <c r="E6697">
        <f t="shared" si="1248"/>
        <v>72.400000000000006</v>
      </c>
      <c r="F6697">
        <f t="shared" ca="1" si="1249"/>
        <v>77</v>
      </c>
      <c r="G6697">
        <f t="shared" ca="1" si="1250"/>
        <v>6</v>
      </c>
      <c r="H6697">
        <f t="shared" ca="1" si="1251"/>
        <v>88</v>
      </c>
      <c r="I6697" s="6">
        <f t="shared" ca="1" si="1258"/>
        <v>0.49058240000000003</v>
      </c>
      <c r="J6697" s="18">
        <f t="shared" ca="1" si="1252"/>
        <v>1.3981598400000002</v>
      </c>
      <c r="K6697" s="7">
        <f t="shared" ca="1" si="1253"/>
        <v>1.3981598400000002</v>
      </c>
      <c r="L6697" s="55" t="str">
        <f t="shared" si="1254"/>
        <v>t6689</v>
      </c>
      <c r="M6697" s="56">
        <v>1</v>
      </c>
      <c r="N6697" s="79">
        <f t="shared" ca="1" si="1259"/>
        <v>1.3981598400000002</v>
      </c>
    </row>
    <row r="6698" spans="1:14">
      <c r="A6698">
        <v>6690</v>
      </c>
      <c r="B6698">
        <f t="shared" si="1255"/>
        <v>40</v>
      </c>
      <c r="C6698">
        <f t="shared" si="1256"/>
        <v>6</v>
      </c>
      <c r="D6698">
        <f t="shared" si="1257"/>
        <v>18</v>
      </c>
      <c r="E6698">
        <f t="shared" si="1248"/>
        <v>72.400000000000006</v>
      </c>
      <c r="F6698">
        <f t="shared" ca="1" si="1249"/>
        <v>77</v>
      </c>
      <c r="G6698">
        <f t="shared" ca="1" si="1250"/>
        <v>6</v>
      </c>
      <c r="H6698">
        <f t="shared" ca="1" si="1251"/>
        <v>92</v>
      </c>
      <c r="I6698" s="6">
        <f t="shared" ca="1" si="1258"/>
        <v>0.51288160000000005</v>
      </c>
      <c r="J6698" s="18">
        <f t="shared" ca="1" si="1252"/>
        <v>1.4617125600000003</v>
      </c>
      <c r="K6698" s="7">
        <f t="shared" ca="1" si="1253"/>
        <v>1.4617125600000003</v>
      </c>
      <c r="L6698" s="55" t="str">
        <f t="shared" si="1254"/>
        <v>t6690</v>
      </c>
      <c r="M6698" s="56">
        <v>1</v>
      </c>
      <c r="N6698" s="79">
        <f t="shared" ca="1" si="1259"/>
        <v>1.4617125600000003</v>
      </c>
    </row>
    <row r="6699" spans="1:14">
      <c r="A6699">
        <v>6691</v>
      </c>
      <c r="B6699">
        <f t="shared" si="1255"/>
        <v>40</v>
      </c>
      <c r="C6699">
        <f t="shared" si="1256"/>
        <v>6</v>
      </c>
      <c r="D6699">
        <f t="shared" si="1257"/>
        <v>19</v>
      </c>
      <c r="E6699">
        <f t="shared" si="1248"/>
        <v>72.400000000000006</v>
      </c>
      <c r="F6699">
        <f t="shared" ca="1" si="1249"/>
        <v>77</v>
      </c>
      <c r="G6699">
        <f t="shared" ca="1" si="1250"/>
        <v>6</v>
      </c>
      <c r="H6699">
        <f t="shared" ca="1" si="1251"/>
        <v>100</v>
      </c>
      <c r="I6699" s="6">
        <f t="shared" ca="1" si="1258"/>
        <v>0.55748000000000009</v>
      </c>
      <c r="J6699" s="18">
        <f t="shared" ca="1" si="1252"/>
        <v>1.5888180000000003</v>
      </c>
      <c r="K6699" s="7">
        <f t="shared" ca="1" si="1253"/>
        <v>1.5888180000000003</v>
      </c>
      <c r="L6699" s="55" t="str">
        <f t="shared" si="1254"/>
        <v>t6691</v>
      </c>
      <c r="M6699" s="56">
        <v>1</v>
      </c>
      <c r="N6699" s="79">
        <f t="shared" ca="1" si="1259"/>
        <v>1.5888180000000003</v>
      </c>
    </row>
    <row r="6700" spans="1:14">
      <c r="A6700">
        <v>6692</v>
      </c>
      <c r="B6700">
        <f t="shared" si="1255"/>
        <v>40</v>
      </c>
      <c r="C6700">
        <f t="shared" si="1256"/>
        <v>6</v>
      </c>
      <c r="D6700">
        <f t="shared" si="1257"/>
        <v>20</v>
      </c>
      <c r="E6700">
        <f t="shared" si="1248"/>
        <v>72.400000000000006</v>
      </c>
      <c r="F6700">
        <f t="shared" ca="1" si="1249"/>
        <v>77</v>
      </c>
      <c r="G6700">
        <f t="shared" ca="1" si="1250"/>
        <v>6</v>
      </c>
      <c r="H6700">
        <f t="shared" ca="1" si="1251"/>
        <v>97</v>
      </c>
      <c r="I6700" s="6">
        <f t="shared" ca="1" si="1258"/>
        <v>0.54075560000000011</v>
      </c>
      <c r="J6700" s="18">
        <f t="shared" ca="1" si="1252"/>
        <v>1.5411534600000003</v>
      </c>
      <c r="K6700" s="7">
        <f t="shared" ca="1" si="1253"/>
        <v>1.5411534600000003</v>
      </c>
      <c r="L6700" s="55" t="str">
        <f t="shared" si="1254"/>
        <v>t6692</v>
      </c>
      <c r="M6700" s="56">
        <v>1</v>
      </c>
      <c r="N6700" s="79">
        <f t="shared" ca="1" si="1259"/>
        <v>1.5411534600000003</v>
      </c>
    </row>
    <row r="6701" spans="1:14">
      <c r="A6701">
        <v>6693</v>
      </c>
      <c r="B6701">
        <f t="shared" si="1255"/>
        <v>40</v>
      </c>
      <c r="C6701">
        <f t="shared" si="1256"/>
        <v>6</v>
      </c>
      <c r="D6701">
        <f t="shared" si="1257"/>
        <v>21</v>
      </c>
      <c r="E6701">
        <f t="shared" si="1248"/>
        <v>72.400000000000006</v>
      </c>
      <c r="F6701">
        <f t="shared" ca="1" si="1249"/>
        <v>77</v>
      </c>
      <c r="G6701">
        <f t="shared" ca="1" si="1250"/>
        <v>6</v>
      </c>
      <c r="H6701">
        <f t="shared" ca="1" si="1251"/>
        <v>95</v>
      </c>
      <c r="I6701" s="6">
        <f t="shared" ca="1" si="1258"/>
        <v>0.52960600000000002</v>
      </c>
      <c r="J6701" s="18">
        <f t="shared" ca="1" si="1252"/>
        <v>1.5093771</v>
      </c>
      <c r="K6701" s="7">
        <f t="shared" ca="1" si="1253"/>
        <v>1.5093771</v>
      </c>
      <c r="L6701" s="55" t="str">
        <f t="shared" si="1254"/>
        <v>t6693</v>
      </c>
      <c r="M6701" s="56">
        <v>1</v>
      </c>
      <c r="N6701" s="79">
        <f t="shared" ca="1" si="1259"/>
        <v>1.5093771</v>
      </c>
    </row>
    <row r="6702" spans="1:14">
      <c r="A6702">
        <v>6694</v>
      </c>
      <c r="B6702">
        <f t="shared" si="1255"/>
        <v>40</v>
      </c>
      <c r="C6702">
        <f t="shared" si="1256"/>
        <v>6</v>
      </c>
      <c r="D6702">
        <f t="shared" si="1257"/>
        <v>22</v>
      </c>
      <c r="E6702">
        <f t="shared" si="1248"/>
        <v>72.400000000000006</v>
      </c>
      <c r="F6702">
        <f t="shared" ca="1" si="1249"/>
        <v>77</v>
      </c>
      <c r="G6702">
        <f t="shared" ca="1" si="1250"/>
        <v>6</v>
      </c>
      <c r="H6702">
        <f t="shared" ca="1" si="1251"/>
        <v>90</v>
      </c>
      <c r="I6702" s="6">
        <f t="shared" ca="1" si="1258"/>
        <v>0.50173200000000007</v>
      </c>
      <c r="J6702" s="18">
        <f t="shared" ca="1" si="1252"/>
        <v>1.4299362000000002</v>
      </c>
      <c r="K6702" s="7">
        <f t="shared" ca="1" si="1253"/>
        <v>1.4299362000000002</v>
      </c>
      <c r="L6702" s="55" t="str">
        <f t="shared" si="1254"/>
        <v>t6694</v>
      </c>
      <c r="M6702" s="56">
        <v>1</v>
      </c>
      <c r="N6702" s="79">
        <f t="shared" ca="1" si="1259"/>
        <v>1.4299362000000002</v>
      </c>
    </row>
    <row r="6703" spans="1:14">
      <c r="A6703">
        <v>6695</v>
      </c>
      <c r="B6703">
        <f t="shared" si="1255"/>
        <v>40</v>
      </c>
      <c r="C6703">
        <f t="shared" si="1256"/>
        <v>6</v>
      </c>
      <c r="D6703">
        <f t="shared" si="1257"/>
        <v>23</v>
      </c>
      <c r="E6703">
        <f t="shared" si="1248"/>
        <v>72.400000000000006</v>
      </c>
      <c r="F6703">
        <f t="shared" ca="1" si="1249"/>
        <v>77</v>
      </c>
      <c r="G6703">
        <f t="shared" ca="1" si="1250"/>
        <v>6</v>
      </c>
      <c r="H6703">
        <f t="shared" ca="1" si="1251"/>
        <v>85</v>
      </c>
      <c r="I6703" s="6">
        <f t="shared" ca="1" si="1258"/>
        <v>0.47385800000000011</v>
      </c>
      <c r="J6703" s="18">
        <f t="shared" ca="1" si="1252"/>
        <v>1.3504953000000004</v>
      </c>
      <c r="K6703" s="7">
        <f t="shared" ca="1" si="1253"/>
        <v>1.3504953000000004</v>
      </c>
      <c r="L6703" s="55" t="str">
        <f t="shared" si="1254"/>
        <v>t6695</v>
      </c>
      <c r="M6703" s="56">
        <v>1</v>
      </c>
      <c r="N6703" s="79">
        <f t="shared" ca="1" si="1259"/>
        <v>1.3504953000000004</v>
      </c>
    </row>
    <row r="6704" spans="1:14">
      <c r="A6704">
        <v>6696</v>
      </c>
      <c r="B6704">
        <f t="shared" si="1255"/>
        <v>40</v>
      </c>
      <c r="C6704">
        <f t="shared" si="1256"/>
        <v>7</v>
      </c>
      <c r="D6704">
        <f t="shared" si="1257"/>
        <v>0</v>
      </c>
      <c r="E6704">
        <f t="shared" si="1248"/>
        <v>72.400000000000006</v>
      </c>
      <c r="F6704">
        <f t="shared" ca="1" si="1249"/>
        <v>75</v>
      </c>
      <c r="G6704">
        <f t="shared" ca="1" si="1250"/>
        <v>6</v>
      </c>
      <c r="H6704">
        <f t="shared" ca="1" si="1251"/>
        <v>75</v>
      </c>
      <c r="I6704" s="6">
        <f t="shared" ca="1" si="1258"/>
        <v>0.40725</v>
      </c>
      <c r="J6704" s="18">
        <f t="shared" ca="1" si="1252"/>
        <v>1.1606624999999999</v>
      </c>
      <c r="K6704" s="7">
        <f t="shared" ca="1" si="1253"/>
        <v>1.1606624999999999</v>
      </c>
      <c r="L6704" s="55" t="str">
        <f t="shared" si="1254"/>
        <v>t6696</v>
      </c>
      <c r="M6704" s="56">
        <v>1</v>
      </c>
      <c r="N6704" s="79">
        <f t="shared" ca="1" si="1259"/>
        <v>1.1606624999999999</v>
      </c>
    </row>
    <row r="6705" spans="1:14">
      <c r="A6705">
        <v>6697</v>
      </c>
      <c r="B6705">
        <f t="shared" si="1255"/>
        <v>40</v>
      </c>
      <c r="C6705">
        <f t="shared" si="1256"/>
        <v>7</v>
      </c>
      <c r="D6705">
        <f t="shared" si="1257"/>
        <v>1</v>
      </c>
      <c r="E6705">
        <f t="shared" si="1248"/>
        <v>72.400000000000006</v>
      </c>
      <c r="F6705">
        <f t="shared" ca="1" si="1249"/>
        <v>75</v>
      </c>
      <c r="G6705">
        <f t="shared" ca="1" si="1250"/>
        <v>6</v>
      </c>
      <c r="H6705">
        <f t="shared" ca="1" si="1251"/>
        <v>73</v>
      </c>
      <c r="I6705" s="6">
        <f t="shared" ca="1" si="1258"/>
        <v>0.39639000000000002</v>
      </c>
      <c r="J6705" s="18">
        <f t="shared" ca="1" si="1252"/>
        <v>1.1297115000000002</v>
      </c>
      <c r="K6705" s="7">
        <f t="shared" ca="1" si="1253"/>
        <v>1.1297115000000002</v>
      </c>
      <c r="L6705" s="55" t="str">
        <f t="shared" si="1254"/>
        <v>t6697</v>
      </c>
      <c r="M6705" s="56">
        <v>1</v>
      </c>
      <c r="N6705" s="79">
        <f t="shared" ca="1" si="1259"/>
        <v>1.1297115000000002</v>
      </c>
    </row>
    <row r="6706" spans="1:14">
      <c r="A6706">
        <v>6698</v>
      </c>
      <c r="B6706">
        <f t="shared" si="1255"/>
        <v>40</v>
      </c>
      <c r="C6706">
        <f t="shared" si="1256"/>
        <v>7</v>
      </c>
      <c r="D6706">
        <f t="shared" si="1257"/>
        <v>2</v>
      </c>
      <c r="E6706">
        <f t="shared" si="1248"/>
        <v>72.400000000000006</v>
      </c>
      <c r="F6706">
        <f t="shared" ca="1" si="1249"/>
        <v>75</v>
      </c>
      <c r="G6706">
        <f t="shared" ca="1" si="1250"/>
        <v>6</v>
      </c>
      <c r="H6706">
        <f t="shared" ca="1" si="1251"/>
        <v>69</v>
      </c>
      <c r="I6706" s="6">
        <f t="shared" ca="1" si="1258"/>
        <v>0.37467000000000006</v>
      </c>
      <c r="J6706" s="18">
        <f t="shared" ca="1" si="1252"/>
        <v>1.0678095000000003</v>
      </c>
      <c r="K6706" s="7">
        <f t="shared" ca="1" si="1253"/>
        <v>1.0678095000000003</v>
      </c>
      <c r="L6706" s="55" t="str">
        <f t="shared" si="1254"/>
        <v>t6698</v>
      </c>
      <c r="M6706" s="56">
        <v>1</v>
      </c>
      <c r="N6706" s="79">
        <f t="shared" ca="1" si="1259"/>
        <v>1.0678095000000003</v>
      </c>
    </row>
    <row r="6707" spans="1:14">
      <c r="A6707">
        <v>6699</v>
      </c>
      <c r="B6707">
        <f t="shared" si="1255"/>
        <v>40</v>
      </c>
      <c r="C6707">
        <f t="shared" si="1256"/>
        <v>7</v>
      </c>
      <c r="D6707">
        <f t="shared" si="1257"/>
        <v>3</v>
      </c>
      <c r="E6707">
        <f t="shared" si="1248"/>
        <v>72.400000000000006</v>
      </c>
      <c r="F6707">
        <f t="shared" ca="1" si="1249"/>
        <v>75</v>
      </c>
      <c r="G6707">
        <f t="shared" ca="1" si="1250"/>
        <v>6</v>
      </c>
      <c r="H6707">
        <f t="shared" ca="1" si="1251"/>
        <v>66</v>
      </c>
      <c r="I6707" s="6">
        <f t="shared" ca="1" si="1258"/>
        <v>0.35838000000000003</v>
      </c>
      <c r="J6707" s="18">
        <f t="shared" ca="1" si="1252"/>
        <v>1.0213830000000002</v>
      </c>
      <c r="K6707" s="7">
        <f t="shared" ca="1" si="1253"/>
        <v>1.0213830000000002</v>
      </c>
      <c r="L6707" s="55" t="str">
        <f t="shared" si="1254"/>
        <v>t6699</v>
      </c>
      <c r="M6707" s="56">
        <v>1</v>
      </c>
      <c r="N6707" s="79">
        <f t="shared" ca="1" si="1259"/>
        <v>1.0213830000000002</v>
      </c>
    </row>
    <row r="6708" spans="1:14">
      <c r="A6708">
        <v>6700</v>
      </c>
      <c r="B6708">
        <f t="shared" si="1255"/>
        <v>40</v>
      </c>
      <c r="C6708">
        <f t="shared" si="1256"/>
        <v>7</v>
      </c>
      <c r="D6708">
        <f t="shared" si="1257"/>
        <v>4</v>
      </c>
      <c r="E6708">
        <f t="shared" si="1248"/>
        <v>72.400000000000006</v>
      </c>
      <c r="F6708">
        <f t="shared" ca="1" si="1249"/>
        <v>75</v>
      </c>
      <c r="G6708">
        <f t="shared" ca="1" si="1250"/>
        <v>6</v>
      </c>
      <c r="H6708">
        <f t="shared" ca="1" si="1251"/>
        <v>65</v>
      </c>
      <c r="I6708" s="6">
        <f t="shared" ca="1" si="1258"/>
        <v>0.35295000000000004</v>
      </c>
      <c r="J6708" s="18">
        <f t="shared" ca="1" si="1252"/>
        <v>1.0059075000000002</v>
      </c>
      <c r="K6708" s="7">
        <f t="shared" ca="1" si="1253"/>
        <v>1.0059075000000002</v>
      </c>
      <c r="L6708" s="55" t="str">
        <f t="shared" si="1254"/>
        <v>t6700</v>
      </c>
      <c r="M6708" s="56">
        <v>1</v>
      </c>
      <c r="N6708" s="79">
        <f t="shared" ca="1" si="1259"/>
        <v>1.0059075000000002</v>
      </c>
    </row>
    <row r="6709" spans="1:14">
      <c r="A6709">
        <v>6701</v>
      </c>
      <c r="B6709">
        <f t="shared" si="1255"/>
        <v>40</v>
      </c>
      <c r="C6709">
        <f t="shared" si="1256"/>
        <v>7</v>
      </c>
      <c r="D6709">
        <f t="shared" si="1257"/>
        <v>5</v>
      </c>
      <c r="E6709">
        <f t="shared" si="1248"/>
        <v>72.400000000000006</v>
      </c>
      <c r="F6709">
        <f t="shared" ca="1" si="1249"/>
        <v>75</v>
      </c>
      <c r="G6709">
        <f t="shared" ca="1" si="1250"/>
        <v>6</v>
      </c>
      <c r="H6709">
        <f t="shared" ca="1" si="1251"/>
        <v>65</v>
      </c>
      <c r="I6709" s="6">
        <f t="shared" ca="1" si="1258"/>
        <v>0.35295000000000004</v>
      </c>
      <c r="J6709" s="18">
        <f t="shared" ca="1" si="1252"/>
        <v>1.0059075000000002</v>
      </c>
      <c r="K6709" s="7">
        <f t="shared" ca="1" si="1253"/>
        <v>1.0059075000000002</v>
      </c>
      <c r="L6709" s="55" t="str">
        <f t="shared" si="1254"/>
        <v>t6701</v>
      </c>
      <c r="M6709" s="56">
        <v>1</v>
      </c>
      <c r="N6709" s="79">
        <f t="shared" ca="1" si="1259"/>
        <v>1.0059075000000002</v>
      </c>
    </row>
    <row r="6710" spans="1:14">
      <c r="A6710">
        <v>6702</v>
      </c>
      <c r="B6710">
        <f t="shared" si="1255"/>
        <v>40</v>
      </c>
      <c r="C6710">
        <f t="shared" si="1256"/>
        <v>7</v>
      </c>
      <c r="D6710">
        <f t="shared" si="1257"/>
        <v>6</v>
      </c>
      <c r="E6710">
        <f t="shared" si="1248"/>
        <v>72.400000000000006</v>
      </c>
      <c r="F6710">
        <f t="shared" ca="1" si="1249"/>
        <v>75</v>
      </c>
      <c r="G6710">
        <f t="shared" ca="1" si="1250"/>
        <v>6</v>
      </c>
      <c r="H6710">
        <f t="shared" ca="1" si="1251"/>
        <v>68</v>
      </c>
      <c r="I6710" s="6">
        <f t="shared" ca="1" si="1258"/>
        <v>0.36924000000000001</v>
      </c>
      <c r="J6710" s="18">
        <f t="shared" ca="1" si="1252"/>
        <v>1.0523340000000001</v>
      </c>
      <c r="K6710" s="7">
        <f t="shared" ca="1" si="1253"/>
        <v>1.0523340000000001</v>
      </c>
      <c r="L6710" s="55" t="str">
        <f t="shared" si="1254"/>
        <v>t6702</v>
      </c>
      <c r="M6710" s="56">
        <v>1</v>
      </c>
      <c r="N6710" s="79">
        <f t="shared" ca="1" si="1259"/>
        <v>1.0523340000000001</v>
      </c>
    </row>
    <row r="6711" spans="1:14">
      <c r="A6711">
        <v>6703</v>
      </c>
      <c r="B6711">
        <f t="shared" si="1255"/>
        <v>40</v>
      </c>
      <c r="C6711">
        <f t="shared" si="1256"/>
        <v>7</v>
      </c>
      <c r="D6711">
        <f t="shared" si="1257"/>
        <v>7</v>
      </c>
      <c r="E6711">
        <f t="shared" si="1248"/>
        <v>72.400000000000006</v>
      </c>
      <c r="F6711">
        <f t="shared" ca="1" si="1249"/>
        <v>75</v>
      </c>
      <c r="G6711">
        <f t="shared" ca="1" si="1250"/>
        <v>6</v>
      </c>
      <c r="H6711">
        <f t="shared" ca="1" si="1251"/>
        <v>74</v>
      </c>
      <c r="I6711" s="6">
        <f t="shared" ca="1" si="1258"/>
        <v>0.40182000000000001</v>
      </c>
      <c r="J6711" s="18">
        <f t="shared" ca="1" si="1252"/>
        <v>1.145187</v>
      </c>
      <c r="K6711" s="7">
        <f t="shared" ca="1" si="1253"/>
        <v>1.145187</v>
      </c>
      <c r="L6711" s="55" t="str">
        <f t="shared" si="1254"/>
        <v>t6703</v>
      </c>
      <c r="M6711" s="56">
        <v>1</v>
      </c>
      <c r="N6711" s="79">
        <f t="shared" ca="1" si="1259"/>
        <v>1.145187</v>
      </c>
    </row>
    <row r="6712" spans="1:14">
      <c r="A6712">
        <v>6704</v>
      </c>
      <c r="B6712">
        <f t="shared" si="1255"/>
        <v>40</v>
      </c>
      <c r="C6712">
        <f t="shared" si="1256"/>
        <v>7</v>
      </c>
      <c r="D6712">
        <f t="shared" si="1257"/>
        <v>8</v>
      </c>
      <c r="E6712">
        <f t="shared" si="1248"/>
        <v>72.400000000000006</v>
      </c>
      <c r="F6712">
        <f t="shared" ca="1" si="1249"/>
        <v>75</v>
      </c>
      <c r="G6712">
        <f t="shared" ca="1" si="1250"/>
        <v>6</v>
      </c>
      <c r="H6712">
        <f t="shared" ca="1" si="1251"/>
        <v>83</v>
      </c>
      <c r="I6712" s="6">
        <f t="shared" ca="1" si="1258"/>
        <v>0.45069000000000004</v>
      </c>
      <c r="J6712" s="18">
        <f t="shared" ca="1" si="1252"/>
        <v>1.2844665000000002</v>
      </c>
      <c r="K6712" s="7">
        <f t="shared" ca="1" si="1253"/>
        <v>1.2844665000000002</v>
      </c>
      <c r="L6712" s="55" t="str">
        <f t="shared" si="1254"/>
        <v>t6704</v>
      </c>
      <c r="M6712" s="56">
        <v>1</v>
      </c>
      <c r="N6712" s="79">
        <f t="shared" ca="1" si="1259"/>
        <v>1.2844665000000002</v>
      </c>
    </row>
    <row r="6713" spans="1:14">
      <c r="A6713">
        <v>6705</v>
      </c>
      <c r="B6713">
        <f t="shared" si="1255"/>
        <v>40</v>
      </c>
      <c r="C6713">
        <f t="shared" si="1256"/>
        <v>7</v>
      </c>
      <c r="D6713">
        <f t="shared" si="1257"/>
        <v>9</v>
      </c>
      <c r="E6713">
        <f t="shared" si="1248"/>
        <v>72.400000000000006</v>
      </c>
      <c r="F6713">
        <f t="shared" ca="1" si="1249"/>
        <v>75</v>
      </c>
      <c r="G6713">
        <f t="shared" ca="1" si="1250"/>
        <v>6</v>
      </c>
      <c r="H6713">
        <f t="shared" ca="1" si="1251"/>
        <v>89</v>
      </c>
      <c r="I6713" s="6">
        <f t="shared" ca="1" si="1258"/>
        <v>0.48327000000000003</v>
      </c>
      <c r="J6713" s="18">
        <f t="shared" ca="1" si="1252"/>
        <v>1.3773195</v>
      </c>
      <c r="K6713" s="7">
        <f t="shared" ca="1" si="1253"/>
        <v>1.3773195</v>
      </c>
      <c r="L6713" s="55" t="str">
        <f t="shared" si="1254"/>
        <v>t6705</v>
      </c>
      <c r="M6713" s="56">
        <v>1</v>
      </c>
      <c r="N6713" s="79">
        <f t="shared" ca="1" si="1259"/>
        <v>1.3773195</v>
      </c>
    </row>
    <row r="6714" spans="1:14">
      <c r="A6714">
        <v>6706</v>
      </c>
      <c r="B6714">
        <f t="shared" si="1255"/>
        <v>40</v>
      </c>
      <c r="C6714">
        <f t="shared" si="1256"/>
        <v>7</v>
      </c>
      <c r="D6714">
        <f t="shared" si="1257"/>
        <v>10</v>
      </c>
      <c r="E6714">
        <f t="shared" si="1248"/>
        <v>72.400000000000006</v>
      </c>
      <c r="F6714">
        <f t="shared" ca="1" si="1249"/>
        <v>75</v>
      </c>
      <c r="G6714">
        <f t="shared" ca="1" si="1250"/>
        <v>6</v>
      </c>
      <c r="H6714">
        <f t="shared" ca="1" si="1251"/>
        <v>92</v>
      </c>
      <c r="I6714" s="6">
        <f t="shared" ca="1" si="1258"/>
        <v>0.49956</v>
      </c>
      <c r="J6714" s="18">
        <f t="shared" ca="1" si="1252"/>
        <v>1.423746</v>
      </c>
      <c r="K6714" s="7">
        <f t="shared" ca="1" si="1253"/>
        <v>1.423746</v>
      </c>
      <c r="L6714" s="55" t="str">
        <f t="shared" si="1254"/>
        <v>t6706</v>
      </c>
      <c r="M6714" s="56">
        <v>1</v>
      </c>
      <c r="N6714" s="79">
        <f t="shared" ca="1" si="1259"/>
        <v>1.423746</v>
      </c>
    </row>
    <row r="6715" spans="1:14">
      <c r="A6715">
        <v>6707</v>
      </c>
      <c r="B6715">
        <f t="shared" si="1255"/>
        <v>40</v>
      </c>
      <c r="C6715">
        <f t="shared" si="1256"/>
        <v>7</v>
      </c>
      <c r="D6715">
        <f t="shared" si="1257"/>
        <v>11</v>
      </c>
      <c r="E6715">
        <f t="shared" si="1248"/>
        <v>72.400000000000006</v>
      </c>
      <c r="F6715">
        <f t="shared" ca="1" si="1249"/>
        <v>75</v>
      </c>
      <c r="G6715">
        <f t="shared" ca="1" si="1250"/>
        <v>6</v>
      </c>
      <c r="H6715">
        <f t="shared" ca="1" si="1251"/>
        <v>94</v>
      </c>
      <c r="I6715" s="6">
        <f t="shared" ca="1" si="1258"/>
        <v>0.51041999999999998</v>
      </c>
      <c r="J6715" s="18">
        <f t="shared" ca="1" si="1252"/>
        <v>1.4546969999999999</v>
      </c>
      <c r="K6715" s="7">
        <f t="shared" ca="1" si="1253"/>
        <v>1.4546969999999999</v>
      </c>
      <c r="L6715" s="55" t="str">
        <f t="shared" si="1254"/>
        <v>t6707</v>
      </c>
      <c r="M6715" s="56">
        <v>1</v>
      </c>
      <c r="N6715" s="79">
        <f t="shared" ca="1" si="1259"/>
        <v>1.4546969999999999</v>
      </c>
    </row>
    <row r="6716" spans="1:14">
      <c r="A6716">
        <v>6708</v>
      </c>
      <c r="B6716">
        <f t="shared" si="1255"/>
        <v>40</v>
      </c>
      <c r="C6716">
        <f t="shared" si="1256"/>
        <v>7</v>
      </c>
      <c r="D6716">
        <f t="shared" si="1257"/>
        <v>12</v>
      </c>
      <c r="E6716">
        <f t="shared" si="1248"/>
        <v>72.400000000000006</v>
      </c>
      <c r="F6716">
        <f t="shared" ca="1" si="1249"/>
        <v>75</v>
      </c>
      <c r="G6716">
        <f t="shared" ca="1" si="1250"/>
        <v>6</v>
      </c>
      <c r="H6716">
        <f t="shared" ca="1" si="1251"/>
        <v>91</v>
      </c>
      <c r="I6716" s="6">
        <f t="shared" ca="1" si="1258"/>
        <v>0.49413000000000001</v>
      </c>
      <c r="J6716" s="18">
        <f t="shared" ca="1" si="1252"/>
        <v>1.4082705</v>
      </c>
      <c r="K6716" s="7">
        <f t="shared" ca="1" si="1253"/>
        <v>1.4082705</v>
      </c>
      <c r="L6716" s="55" t="str">
        <f t="shared" si="1254"/>
        <v>t6708</v>
      </c>
      <c r="M6716" s="56">
        <v>1</v>
      </c>
      <c r="N6716" s="79">
        <f t="shared" ca="1" si="1259"/>
        <v>1.4082705</v>
      </c>
    </row>
    <row r="6717" spans="1:14">
      <c r="A6717">
        <v>6709</v>
      </c>
      <c r="B6717">
        <f t="shared" si="1255"/>
        <v>40</v>
      </c>
      <c r="C6717">
        <f t="shared" si="1256"/>
        <v>7</v>
      </c>
      <c r="D6717">
        <f t="shared" si="1257"/>
        <v>13</v>
      </c>
      <c r="E6717">
        <f t="shared" si="1248"/>
        <v>72.400000000000006</v>
      </c>
      <c r="F6717">
        <f t="shared" ca="1" si="1249"/>
        <v>75</v>
      </c>
      <c r="G6717">
        <f t="shared" ca="1" si="1250"/>
        <v>6</v>
      </c>
      <c r="H6717">
        <f t="shared" ca="1" si="1251"/>
        <v>90</v>
      </c>
      <c r="I6717" s="6">
        <f t="shared" ca="1" si="1258"/>
        <v>0.48870000000000002</v>
      </c>
      <c r="J6717" s="18">
        <f t="shared" ca="1" si="1252"/>
        <v>1.392795</v>
      </c>
      <c r="K6717" s="7">
        <f t="shared" ca="1" si="1253"/>
        <v>1.392795</v>
      </c>
      <c r="L6717" s="55" t="str">
        <f t="shared" si="1254"/>
        <v>t6709</v>
      </c>
      <c r="M6717" s="56">
        <v>1</v>
      </c>
      <c r="N6717" s="79">
        <f t="shared" ca="1" si="1259"/>
        <v>1.392795</v>
      </c>
    </row>
    <row r="6718" spans="1:14">
      <c r="A6718">
        <v>6710</v>
      </c>
      <c r="B6718">
        <f t="shared" si="1255"/>
        <v>40</v>
      </c>
      <c r="C6718">
        <f t="shared" si="1256"/>
        <v>7</v>
      </c>
      <c r="D6718">
        <f t="shared" si="1257"/>
        <v>14</v>
      </c>
      <c r="E6718">
        <f t="shared" si="1248"/>
        <v>72.400000000000006</v>
      </c>
      <c r="F6718">
        <f t="shared" ca="1" si="1249"/>
        <v>75</v>
      </c>
      <c r="G6718">
        <f t="shared" ca="1" si="1250"/>
        <v>6</v>
      </c>
      <c r="H6718">
        <f t="shared" ca="1" si="1251"/>
        <v>90</v>
      </c>
      <c r="I6718" s="6">
        <f t="shared" ca="1" si="1258"/>
        <v>0.48870000000000002</v>
      </c>
      <c r="J6718" s="18">
        <f t="shared" ca="1" si="1252"/>
        <v>1.392795</v>
      </c>
      <c r="K6718" s="7">
        <f t="shared" ca="1" si="1253"/>
        <v>1.392795</v>
      </c>
      <c r="L6718" s="55" t="str">
        <f t="shared" si="1254"/>
        <v>t6710</v>
      </c>
      <c r="M6718" s="56">
        <v>1</v>
      </c>
      <c r="N6718" s="79">
        <f t="shared" ca="1" si="1259"/>
        <v>1.392795</v>
      </c>
    </row>
    <row r="6719" spans="1:14">
      <c r="A6719">
        <v>6711</v>
      </c>
      <c r="B6719">
        <f t="shared" si="1255"/>
        <v>40</v>
      </c>
      <c r="C6719">
        <f t="shared" si="1256"/>
        <v>7</v>
      </c>
      <c r="D6719">
        <f t="shared" si="1257"/>
        <v>15</v>
      </c>
      <c r="E6719">
        <f t="shared" si="1248"/>
        <v>72.400000000000006</v>
      </c>
      <c r="F6719">
        <f t="shared" ca="1" si="1249"/>
        <v>75</v>
      </c>
      <c r="G6719">
        <f t="shared" ca="1" si="1250"/>
        <v>6</v>
      </c>
      <c r="H6719">
        <f t="shared" ca="1" si="1251"/>
        <v>86</v>
      </c>
      <c r="I6719" s="6">
        <f t="shared" ca="1" si="1258"/>
        <v>0.46698000000000001</v>
      </c>
      <c r="J6719" s="18">
        <f t="shared" ca="1" si="1252"/>
        <v>1.3308930000000001</v>
      </c>
      <c r="K6719" s="7">
        <f t="shared" ca="1" si="1253"/>
        <v>1.3308930000000001</v>
      </c>
      <c r="L6719" s="55" t="str">
        <f t="shared" si="1254"/>
        <v>t6711</v>
      </c>
      <c r="M6719" s="56">
        <v>1</v>
      </c>
      <c r="N6719" s="79">
        <f t="shared" ca="1" si="1259"/>
        <v>1.3308930000000001</v>
      </c>
    </row>
    <row r="6720" spans="1:14">
      <c r="A6720">
        <v>6712</v>
      </c>
      <c r="B6720">
        <f t="shared" si="1255"/>
        <v>40</v>
      </c>
      <c r="C6720">
        <f t="shared" si="1256"/>
        <v>7</v>
      </c>
      <c r="D6720">
        <f t="shared" si="1257"/>
        <v>16</v>
      </c>
      <c r="E6720">
        <f t="shared" si="1248"/>
        <v>72.400000000000006</v>
      </c>
      <c r="F6720">
        <f t="shared" ca="1" si="1249"/>
        <v>75</v>
      </c>
      <c r="G6720">
        <f t="shared" ca="1" si="1250"/>
        <v>6</v>
      </c>
      <c r="H6720">
        <f t="shared" ca="1" si="1251"/>
        <v>85</v>
      </c>
      <c r="I6720" s="6">
        <f t="shared" ca="1" si="1258"/>
        <v>0.46155000000000002</v>
      </c>
      <c r="J6720" s="18">
        <f t="shared" ca="1" si="1252"/>
        <v>1.3154175000000001</v>
      </c>
      <c r="K6720" s="7">
        <f t="shared" ca="1" si="1253"/>
        <v>1.3154175000000001</v>
      </c>
      <c r="L6720" s="55" t="str">
        <f t="shared" si="1254"/>
        <v>t6712</v>
      </c>
      <c r="M6720" s="56">
        <v>1</v>
      </c>
      <c r="N6720" s="79">
        <f t="shared" ca="1" si="1259"/>
        <v>1.3154175000000001</v>
      </c>
    </row>
    <row r="6721" spans="1:14">
      <c r="A6721">
        <v>6713</v>
      </c>
      <c r="B6721">
        <f t="shared" si="1255"/>
        <v>40</v>
      </c>
      <c r="C6721">
        <f t="shared" si="1256"/>
        <v>7</v>
      </c>
      <c r="D6721">
        <f t="shared" si="1257"/>
        <v>17</v>
      </c>
      <c r="E6721">
        <f t="shared" si="1248"/>
        <v>72.400000000000006</v>
      </c>
      <c r="F6721">
        <f t="shared" ca="1" si="1249"/>
        <v>75</v>
      </c>
      <c r="G6721">
        <f t="shared" ca="1" si="1250"/>
        <v>6</v>
      </c>
      <c r="H6721">
        <f t="shared" ca="1" si="1251"/>
        <v>88</v>
      </c>
      <c r="I6721" s="6">
        <f t="shared" ca="1" si="1258"/>
        <v>0.47784000000000004</v>
      </c>
      <c r="J6721" s="18">
        <f t="shared" ca="1" si="1252"/>
        <v>1.3618440000000001</v>
      </c>
      <c r="K6721" s="7">
        <f t="shared" ca="1" si="1253"/>
        <v>1.3618440000000001</v>
      </c>
      <c r="L6721" s="55" t="str">
        <f t="shared" si="1254"/>
        <v>t6713</v>
      </c>
      <c r="M6721" s="56">
        <v>1</v>
      </c>
      <c r="N6721" s="79">
        <f t="shared" ca="1" si="1259"/>
        <v>1.3618440000000001</v>
      </c>
    </row>
    <row r="6722" spans="1:14">
      <c r="A6722">
        <v>6714</v>
      </c>
      <c r="B6722">
        <f t="shared" si="1255"/>
        <v>40</v>
      </c>
      <c r="C6722">
        <f t="shared" si="1256"/>
        <v>7</v>
      </c>
      <c r="D6722">
        <f t="shared" si="1257"/>
        <v>18</v>
      </c>
      <c r="E6722">
        <f t="shared" si="1248"/>
        <v>72.400000000000006</v>
      </c>
      <c r="F6722">
        <f t="shared" ca="1" si="1249"/>
        <v>75</v>
      </c>
      <c r="G6722">
        <f t="shared" ca="1" si="1250"/>
        <v>6</v>
      </c>
      <c r="H6722">
        <f t="shared" ca="1" si="1251"/>
        <v>92</v>
      </c>
      <c r="I6722" s="6">
        <f t="shared" ca="1" si="1258"/>
        <v>0.49956</v>
      </c>
      <c r="J6722" s="18">
        <f t="shared" ca="1" si="1252"/>
        <v>1.423746</v>
      </c>
      <c r="K6722" s="7">
        <f t="shared" ca="1" si="1253"/>
        <v>1.423746</v>
      </c>
      <c r="L6722" s="55" t="str">
        <f t="shared" si="1254"/>
        <v>t6714</v>
      </c>
      <c r="M6722" s="56">
        <v>1</v>
      </c>
      <c r="N6722" s="79">
        <f t="shared" ca="1" si="1259"/>
        <v>1.423746</v>
      </c>
    </row>
    <row r="6723" spans="1:14">
      <c r="A6723">
        <v>6715</v>
      </c>
      <c r="B6723">
        <f t="shared" si="1255"/>
        <v>40</v>
      </c>
      <c r="C6723">
        <f t="shared" si="1256"/>
        <v>7</v>
      </c>
      <c r="D6723">
        <f t="shared" si="1257"/>
        <v>19</v>
      </c>
      <c r="E6723">
        <f t="shared" si="1248"/>
        <v>72.400000000000006</v>
      </c>
      <c r="F6723">
        <f t="shared" ca="1" si="1249"/>
        <v>75</v>
      </c>
      <c r="G6723">
        <f t="shared" ca="1" si="1250"/>
        <v>6</v>
      </c>
      <c r="H6723">
        <f t="shared" ca="1" si="1251"/>
        <v>100</v>
      </c>
      <c r="I6723" s="6">
        <f t="shared" ca="1" si="1258"/>
        <v>0.54300000000000004</v>
      </c>
      <c r="J6723" s="18">
        <f t="shared" ca="1" si="1252"/>
        <v>1.5475500000000002</v>
      </c>
      <c r="K6723" s="7">
        <f t="shared" ca="1" si="1253"/>
        <v>1.5475500000000002</v>
      </c>
      <c r="L6723" s="55" t="str">
        <f t="shared" si="1254"/>
        <v>t6715</v>
      </c>
      <c r="M6723" s="56">
        <v>1</v>
      </c>
      <c r="N6723" s="79">
        <f t="shared" ca="1" si="1259"/>
        <v>1.5475500000000002</v>
      </c>
    </row>
    <row r="6724" spans="1:14">
      <c r="A6724">
        <v>6716</v>
      </c>
      <c r="B6724">
        <f t="shared" si="1255"/>
        <v>40</v>
      </c>
      <c r="C6724">
        <f t="shared" si="1256"/>
        <v>7</v>
      </c>
      <c r="D6724">
        <f t="shared" si="1257"/>
        <v>20</v>
      </c>
      <c r="E6724">
        <f t="shared" si="1248"/>
        <v>72.400000000000006</v>
      </c>
      <c r="F6724">
        <f t="shared" ca="1" si="1249"/>
        <v>75</v>
      </c>
      <c r="G6724">
        <f t="shared" ca="1" si="1250"/>
        <v>6</v>
      </c>
      <c r="H6724">
        <f t="shared" ca="1" si="1251"/>
        <v>97</v>
      </c>
      <c r="I6724" s="6">
        <f t="shared" ca="1" si="1258"/>
        <v>0.52671000000000001</v>
      </c>
      <c r="J6724" s="18">
        <f t="shared" ca="1" si="1252"/>
        <v>1.5011235000000001</v>
      </c>
      <c r="K6724" s="7">
        <f t="shared" ca="1" si="1253"/>
        <v>1.5011235000000001</v>
      </c>
      <c r="L6724" s="55" t="str">
        <f t="shared" si="1254"/>
        <v>t6716</v>
      </c>
      <c r="M6724" s="56">
        <v>1</v>
      </c>
      <c r="N6724" s="79">
        <f t="shared" ca="1" si="1259"/>
        <v>1.5011235000000001</v>
      </c>
    </row>
    <row r="6725" spans="1:14">
      <c r="A6725">
        <v>6717</v>
      </c>
      <c r="B6725">
        <f t="shared" si="1255"/>
        <v>40</v>
      </c>
      <c r="C6725">
        <f t="shared" si="1256"/>
        <v>7</v>
      </c>
      <c r="D6725">
        <f t="shared" si="1257"/>
        <v>21</v>
      </c>
      <c r="E6725">
        <f t="shared" si="1248"/>
        <v>72.400000000000006</v>
      </c>
      <c r="F6725">
        <f t="shared" ca="1" si="1249"/>
        <v>75</v>
      </c>
      <c r="G6725">
        <f t="shared" ca="1" si="1250"/>
        <v>6</v>
      </c>
      <c r="H6725">
        <f t="shared" ca="1" si="1251"/>
        <v>95</v>
      </c>
      <c r="I6725" s="6">
        <f t="shared" ca="1" si="1258"/>
        <v>0.51585000000000003</v>
      </c>
      <c r="J6725" s="18">
        <f t="shared" ca="1" si="1252"/>
        <v>1.4701725000000001</v>
      </c>
      <c r="K6725" s="7">
        <f t="shared" ca="1" si="1253"/>
        <v>1.4701725000000001</v>
      </c>
      <c r="L6725" s="55" t="str">
        <f t="shared" si="1254"/>
        <v>t6717</v>
      </c>
      <c r="M6725" s="56">
        <v>1</v>
      </c>
      <c r="N6725" s="79">
        <f t="shared" ca="1" si="1259"/>
        <v>1.4701725000000001</v>
      </c>
    </row>
    <row r="6726" spans="1:14">
      <c r="A6726">
        <v>6718</v>
      </c>
      <c r="B6726">
        <f t="shared" si="1255"/>
        <v>40</v>
      </c>
      <c r="C6726">
        <f t="shared" si="1256"/>
        <v>7</v>
      </c>
      <c r="D6726">
        <f t="shared" si="1257"/>
        <v>22</v>
      </c>
      <c r="E6726">
        <f t="shared" si="1248"/>
        <v>72.400000000000006</v>
      </c>
      <c r="F6726">
        <f t="shared" ca="1" si="1249"/>
        <v>75</v>
      </c>
      <c r="G6726">
        <f t="shared" ca="1" si="1250"/>
        <v>6</v>
      </c>
      <c r="H6726">
        <f t="shared" ca="1" si="1251"/>
        <v>90</v>
      </c>
      <c r="I6726" s="6">
        <f t="shared" ca="1" si="1258"/>
        <v>0.48870000000000002</v>
      </c>
      <c r="J6726" s="18">
        <f t="shared" ca="1" si="1252"/>
        <v>1.392795</v>
      </c>
      <c r="K6726" s="7">
        <f t="shared" ca="1" si="1253"/>
        <v>1.392795</v>
      </c>
      <c r="L6726" s="55" t="str">
        <f t="shared" si="1254"/>
        <v>t6718</v>
      </c>
      <c r="M6726" s="56">
        <v>1</v>
      </c>
      <c r="N6726" s="79">
        <f t="shared" ca="1" si="1259"/>
        <v>1.392795</v>
      </c>
    </row>
    <row r="6727" spans="1:14">
      <c r="A6727">
        <v>6719</v>
      </c>
      <c r="B6727">
        <f t="shared" si="1255"/>
        <v>40</v>
      </c>
      <c r="C6727">
        <f t="shared" si="1256"/>
        <v>7</v>
      </c>
      <c r="D6727">
        <f t="shared" si="1257"/>
        <v>23</v>
      </c>
      <c r="E6727">
        <f t="shared" si="1248"/>
        <v>72.400000000000006</v>
      </c>
      <c r="F6727">
        <f t="shared" ca="1" si="1249"/>
        <v>75</v>
      </c>
      <c r="G6727">
        <f t="shared" ca="1" si="1250"/>
        <v>6</v>
      </c>
      <c r="H6727">
        <f t="shared" ca="1" si="1251"/>
        <v>85</v>
      </c>
      <c r="I6727" s="6">
        <f t="shared" ca="1" si="1258"/>
        <v>0.46155000000000002</v>
      </c>
      <c r="J6727" s="18">
        <f t="shared" ca="1" si="1252"/>
        <v>1.3154175000000001</v>
      </c>
      <c r="K6727" s="7">
        <f t="shared" ca="1" si="1253"/>
        <v>1.3154175000000001</v>
      </c>
      <c r="L6727" s="55" t="str">
        <f t="shared" si="1254"/>
        <v>t6719</v>
      </c>
      <c r="M6727" s="56">
        <v>1</v>
      </c>
      <c r="N6727" s="79">
        <f t="shared" ca="1" si="1259"/>
        <v>1.3154175000000001</v>
      </c>
    </row>
    <row r="6728" spans="1:14">
      <c r="A6728">
        <v>6720</v>
      </c>
      <c r="B6728">
        <f t="shared" si="1255"/>
        <v>41</v>
      </c>
      <c r="C6728">
        <f t="shared" si="1256"/>
        <v>1</v>
      </c>
      <c r="D6728">
        <f t="shared" si="1257"/>
        <v>0</v>
      </c>
      <c r="E6728">
        <f t="shared" ref="E6728:E6791" si="1260">VLOOKUP(B6728,table_week_fact,2)</f>
        <v>74.3</v>
      </c>
      <c r="F6728">
        <f t="shared" ref="F6728:F6791" ca="1" si="1261">OFFSET(table_day_fact_start,C6728-1,0)</f>
        <v>93</v>
      </c>
      <c r="G6728">
        <f t="shared" ref="G6728:G6791" ca="1" si="1262">OFFSET(table_hr_col_start,C6728-1,MATCH(B6728,table_hr_col_wk_hdr)-1)</f>
        <v>5</v>
      </c>
      <c r="H6728">
        <f t="shared" ref="H6728:H6791" ca="1" si="1263">OFFSET(table_hr_fact_start,D6728,G6728-1)</f>
        <v>63</v>
      </c>
      <c r="I6728" s="6">
        <f t="shared" ca="1" si="1258"/>
        <v>0.43532369999999998</v>
      </c>
      <c r="J6728" s="18">
        <f t="shared" ref="J6728:J6791" ca="1" si="1264">peak_baseline*I6728</f>
        <v>1.240672545</v>
      </c>
      <c r="K6728" s="7">
        <f t="shared" ref="K6728:K6791" ca="1" si="1265">J6728*peak_load/peak_baseline</f>
        <v>1.240672545</v>
      </c>
      <c r="L6728" s="55" t="str">
        <f t="shared" ref="L6728:L6791" si="1266">CONCATENATE($M$4,TEXT(A6728,"0"))</f>
        <v>t6720</v>
      </c>
      <c r="M6728" s="56">
        <v>1</v>
      </c>
      <c r="N6728" s="79">
        <f t="shared" ca="1" si="1259"/>
        <v>1.240672545</v>
      </c>
    </row>
    <row r="6729" spans="1:14">
      <c r="A6729">
        <v>6721</v>
      </c>
      <c r="B6729">
        <f t="shared" ref="B6729:B6792" si="1267">ROUNDDOWN(A6729/168,0)+1</f>
        <v>41</v>
      </c>
      <c r="C6729">
        <f t="shared" ref="C6729:C6792" si="1268">ROUNDDOWN(MOD(A6729/24,7),0)+1</f>
        <v>1</v>
      </c>
      <c r="D6729">
        <f t="shared" ref="D6729:D6792" si="1269">MOD(A6729,24)</f>
        <v>1</v>
      </c>
      <c r="E6729">
        <f t="shared" si="1260"/>
        <v>74.3</v>
      </c>
      <c r="F6729">
        <f t="shared" ca="1" si="1261"/>
        <v>93</v>
      </c>
      <c r="G6729">
        <f t="shared" ca="1" si="1262"/>
        <v>5</v>
      </c>
      <c r="H6729">
        <f t="shared" ca="1" si="1263"/>
        <v>62</v>
      </c>
      <c r="I6729" s="6">
        <f t="shared" ref="I6729:I6792" ca="1" si="1270">E6729/100*F6729/100*H6729/100</f>
        <v>0.42841380000000001</v>
      </c>
      <c r="J6729" s="18">
        <f t="shared" ca="1" si="1264"/>
        <v>1.22097933</v>
      </c>
      <c r="K6729" s="7">
        <f t="shared" ca="1" si="1265"/>
        <v>1.22097933</v>
      </c>
      <c r="L6729" s="55" t="str">
        <f t="shared" si="1266"/>
        <v>t6721</v>
      </c>
      <c r="M6729" s="56">
        <v>1</v>
      </c>
      <c r="N6729" s="79">
        <f t="shared" ref="N6729:N6792" ca="1" si="1271">K6729</f>
        <v>1.22097933</v>
      </c>
    </row>
    <row r="6730" spans="1:14">
      <c r="A6730">
        <v>6722</v>
      </c>
      <c r="B6730">
        <f t="shared" si="1267"/>
        <v>41</v>
      </c>
      <c r="C6730">
        <f t="shared" si="1268"/>
        <v>1</v>
      </c>
      <c r="D6730">
        <f t="shared" si="1269"/>
        <v>2</v>
      </c>
      <c r="E6730">
        <f t="shared" si="1260"/>
        <v>74.3</v>
      </c>
      <c r="F6730">
        <f t="shared" ca="1" si="1261"/>
        <v>93</v>
      </c>
      <c r="G6730">
        <f t="shared" ca="1" si="1262"/>
        <v>5</v>
      </c>
      <c r="H6730">
        <f t="shared" ca="1" si="1263"/>
        <v>60</v>
      </c>
      <c r="I6730" s="6">
        <f t="shared" ca="1" si="1270"/>
        <v>0.41459400000000002</v>
      </c>
      <c r="J6730" s="18">
        <f t="shared" ca="1" si="1264"/>
        <v>1.1815929000000001</v>
      </c>
      <c r="K6730" s="7">
        <f t="shared" ca="1" si="1265"/>
        <v>1.1815929000000001</v>
      </c>
      <c r="L6730" s="55" t="str">
        <f t="shared" si="1266"/>
        <v>t6722</v>
      </c>
      <c r="M6730" s="56">
        <v>1</v>
      </c>
      <c r="N6730" s="79">
        <f t="shared" ca="1" si="1271"/>
        <v>1.1815929000000001</v>
      </c>
    </row>
    <row r="6731" spans="1:14">
      <c r="A6731">
        <v>6723</v>
      </c>
      <c r="B6731">
        <f t="shared" si="1267"/>
        <v>41</v>
      </c>
      <c r="C6731">
        <f t="shared" si="1268"/>
        <v>1</v>
      </c>
      <c r="D6731">
        <f t="shared" si="1269"/>
        <v>3</v>
      </c>
      <c r="E6731">
        <f t="shared" si="1260"/>
        <v>74.3</v>
      </c>
      <c r="F6731">
        <f t="shared" ca="1" si="1261"/>
        <v>93</v>
      </c>
      <c r="G6731">
        <f t="shared" ca="1" si="1262"/>
        <v>5</v>
      </c>
      <c r="H6731">
        <f t="shared" ca="1" si="1263"/>
        <v>58</v>
      </c>
      <c r="I6731" s="6">
        <f t="shared" ca="1" si="1270"/>
        <v>0.40077419999999997</v>
      </c>
      <c r="J6731" s="18">
        <f t="shared" ca="1" si="1264"/>
        <v>1.1422064699999999</v>
      </c>
      <c r="K6731" s="7">
        <f t="shared" ca="1" si="1265"/>
        <v>1.1422064699999999</v>
      </c>
      <c r="L6731" s="55" t="str">
        <f t="shared" si="1266"/>
        <v>t6723</v>
      </c>
      <c r="M6731" s="56">
        <v>1</v>
      </c>
      <c r="N6731" s="79">
        <f t="shared" ca="1" si="1271"/>
        <v>1.1422064699999999</v>
      </c>
    </row>
    <row r="6732" spans="1:14">
      <c r="A6732">
        <v>6724</v>
      </c>
      <c r="B6732">
        <f t="shared" si="1267"/>
        <v>41</v>
      </c>
      <c r="C6732">
        <f t="shared" si="1268"/>
        <v>1</v>
      </c>
      <c r="D6732">
        <f t="shared" si="1269"/>
        <v>4</v>
      </c>
      <c r="E6732">
        <f t="shared" si="1260"/>
        <v>74.3</v>
      </c>
      <c r="F6732">
        <f t="shared" ca="1" si="1261"/>
        <v>93</v>
      </c>
      <c r="G6732">
        <f t="shared" ca="1" si="1262"/>
        <v>5</v>
      </c>
      <c r="H6732">
        <f t="shared" ca="1" si="1263"/>
        <v>59</v>
      </c>
      <c r="I6732" s="6">
        <f t="shared" ca="1" si="1270"/>
        <v>0.40768410000000005</v>
      </c>
      <c r="J6732" s="18">
        <f t="shared" ca="1" si="1264"/>
        <v>1.1618996850000001</v>
      </c>
      <c r="K6732" s="7">
        <f t="shared" ca="1" si="1265"/>
        <v>1.1618996850000001</v>
      </c>
      <c r="L6732" s="55" t="str">
        <f t="shared" si="1266"/>
        <v>t6724</v>
      </c>
      <c r="M6732" s="56">
        <v>1</v>
      </c>
      <c r="N6732" s="79">
        <f t="shared" ca="1" si="1271"/>
        <v>1.1618996850000001</v>
      </c>
    </row>
    <row r="6733" spans="1:14">
      <c r="A6733">
        <v>6725</v>
      </c>
      <c r="B6733">
        <f t="shared" si="1267"/>
        <v>41</v>
      </c>
      <c r="C6733">
        <f t="shared" si="1268"/>
        <v>1</v>
      </c>
      <c r="D6733">
        <f t="shared" si="1269"/>
        <v>5</v>
      </c>
      <c r="E6733">
        <f t="shared" si="1260"/>
        <v>74.3</v>
      </c>
      <c r="F6733">
        <f t="shared" ca="1" si="1261"/>
        <v>93</v>
      </c>
      <c r="G6733">
        <f t="shared" ca="1" si="1262"/>
        <v>5</v>
      </c>
      <c r="H6733">
        <f t="shared" ca="1" si="1263"/>
        <v>65</v>
      </c>
      <c r="I6733" s="6">
        <f t="shared" ca="1" si="1270"/>
        <v>0.44914349999999997</v>
      </c>
      <c r="J6733" s="18">
        <f t="shared" ca="1" si="1264"/>
        <v>1.280058975</v>
      </c>
      <c r="K6733" s="7">
        <f t="shared" ca="1" si="1265"/>
        <v>1.280058975</v>
      </c>
      <c r="L6733" s="55" t="str">
        <f t="shared" si="1266"/>
        <v>t6725</v>
      </c>
      <c r="M6733" s="56">
        <v>1</v>
      </c>
      <c r="N6733" s="79">
        <f t="shared" ca="1" si="1271"/>
        <v>1.280058975</v>
      </c>
    </row>
    <row r="6734" spans="1:14">
      <c r="A6734">
        <v>6726</v>
      </c>
      <c r="B6734">
        <f t="shared" si="1267"/>
        <v>41</v>
      </c>
      <c r="C6734">
        <f t="shared" si="1268"/>
        <v>1</v>
      </c>
      <c r="D6734">
        <f t="shared" si="1269"/>
        <v>6</v>
      </c>
      <c r="E6734">
        <f t="shared" si="1260"/>
        <v>74.3</v>
      </c>
      <c r="F6734">
        <f t="shared" ca="1" si="1261"/>
        <v>93</v>
      </c>
      <c r="G6734">
        <f t="shared" ca="1" si="1262"/>
        <v>5</v>
      </c>
      <c r="H6734">
        <f t="shared" ca="1" si="1263"/>
        <v>72</v>
      </c>
      <c r="I6734" s="6">
        <f t="shared" ca="1" si="1270"/>
        <v>0.49751280000000003</v>
      </c>
      <c r="J6734" s="18">
        <f t="shared" ca="1" si="1264"/>
        <v>1.4179114800000001</v>
      </c>
      <c r="K6734" s="7">
        <f t="shared" ca="1" si="1265"/>
        <v>1.4179114800000001</v>
      </c>
      <c r="L6734" s="55" t="str">
        <f t="shared" si="1266"/>
        <v>t6726</v>
      </c>
      <c r="M6734" s="56">
        <v>1</v>
      </c>
      <c r="N6734" s="79">
        <f t="shared" ca="1" si="1271"/>
        <v>1.4179114800000001</v>
      </c>
    </row>
    <row r="6735" spans="1:14">
      <c r="A6735">
        <v>6727</v>
      </c>
      <c r="B6735">
        <f t="shared" si="1267"/>
        <v>41</v>
      </c>
      <c r="C6735">
        <f t="shared" si="1268"/>
        <v>1</v>
      </c>
      <c r="D6735">
        <f t="shared" si="1269"/>
        <v>7</v>
      </c>
      <c r="E6735">
        <f t="shared" si="1260"/>
        <v>74.3</v>
      </c>
      <c r="F6735">
        <f t="shared" ca="1" si="1261"/>
        <v>93</v>
      </c>
      <c r="G6735">
        <f t="shared" ca="1" si="1262"/>
        <v>5</v>
      </c>
      <c r="H6735">
        <f t="shared" ca="1" si="1263"/>
        <v>85</v>
      </c>
      <c r="I6735" s="6">
        <f t="shared" ca="1" si="1270"/>
        <v>0.58734149999999996</v>
      </c>
      <c r="J6735" s="18">
        <f t="shared" ca="1" si="1264"/>
        <v>1.6739232749999999</v>
      </c>
      <c r="K6735" s="7">
        <f t="shared" ca="1" si="1265"/>
        <v>1.6739232749999999</v>
      </c>
      <c r="L6735" s="55" t="str">
        <f t="shared" si="1266"/>
        <v>t6727</v>
      </c>
      <c r="M6735" s="56">
        <v>1</v>
      </c>
      <c r="N6735" s="79">
        <f t="shared" ca="1" si="1271"/>
        <v>1.6739232749999999</v>
      </c>
    </row>
    <row r="6736" spans="1:14">
      <c r="A6736">
        <v>6728</v>
      </c>
      <c r="B6736">
        <f t="shared" si="1267"/>
        <v>41</v>
      </c>
      <c r="C6736">
        <f t="shared" si="1268"/>
        <v>1</v>
      </c>
      <c r="D6736">
        <f t="shared" si="1269"/>
        <v>8</v>
      </c>
      <c r="E6736">
        <f t="shared" si="1260"/>
        <v>74.3</v>
      </c>
      <c r="F6736">
        <f t="shared" ca="1" si="1261"/>
        <v>93</v>
      </c>
      <c r="G6736">
        <f t="shared" ca="1" si="1262"/>
        <v>5</v>
      </c>
      <c r="H6736">
        <f t="shared" ca="1" si="1263"/>
        <v>95</v>
      </c>
      <c r="I6736" s="6">
        <f t="shared" ca="1" si="1270"/>
        <v>0.65644049999999998</v>
      </c>
      <c r="J6736" s="18">
        <f t="shared" ca="1" si="1264"/>
        <v>1.870855425</v>
      </c>
      <c r="K6736" s="7">
        <f t="shared" ca="1" si="1265"/>
        <v>1.870855425</v>
      </c>
      <c r="L6736" s="55" t="str">
        <f t="shared" si="1266"/>
        <v>t6728</v>
      </c>
      <c r="M6736" s="56">
        <v>1</v>
      </c>
      <c r="N6736" s="79">
        <f t="shared" ca="1" si="1271"/>
        <v>1.870855425</v>
      </c>
    </row>
    <row r="6737" spans="1:14">
      <c r="A6737">
        <v>6729</v>
      </c>
      <c r="B6737">
        <f t="shared" si="1267"/>
        <v>41</v>
      </c>
      <c r="C6737">
        <f t="shared" si="1268"/>
        <v>1</v>
      </c>
      <c r="D6737">
        <f t="shared" si="1269"/>
        <v>9</v>
      </c>
      <c r="E6737">
        <f t="shared" si="1260"/>
        <v>74.3</v>
      </c>
      <c r="F6737">
        <f t="shared" ca="1" si="1261"/>
        <v>93</v>
      </c>
      <c r="G6737">
        <f t="shared" ca="1" si="1262"/>
        <v>5</v>
      </c>
      <c r="H6737">
        <f t="shared" ca="1" si="1263"/>
        <v>99</v>
      </c>
      <c r="I6737" s="6">
        <f t="shared" ca="1" si="1270"/>
        <v>0.68408010000000008</v>
      </c>
      <c r="J6737" s="18">
        <f t="shared" ca="1" si="1264"/>
        <v>1.9496282850000002</v>
      </c>
      <c r="K6737" s="7">
        <f t="shared" ca="1" si="1265"/>
        <v>1.949628285</v>
      </c>
      <c r="L6737" s="55" t="str">
        <f t="shared" si="1266"/>
        <v>t6729</v>
      </c>
      <c r="M6737" s="56">
        <v>1</v>
      </c>
      <c r="N6737" s="79">
        <f t="shared" ca="1" si="1271"/>
        <v>1.949628285</v>
      </c>
    </row>
    <row r="6738" spans="1:14">
      <c r="A6738">
        <v>6730</v>
      </c>
      <c r="B6738">
        <f t="shared" si="1267"/>
        <v>41</v>
      </c>
      <c r="C6738">
        <f t="shared" si="1268"/>
        <v>1</v>
      </c>
      <c r="D6738">
        <f t="shared" si="1269"/>
        <v>10</v>
      </c>
      <c r="E6738">
        <f t="shared" si="1260"/>
        <v>74.3</v>
      </c>
      <c r="F6738">
        <f t="shared" ca="1" si="1261"/>
        <v>93</v>
      </c>
      <c r="G6738">
        <f t="shared" ca="1" si="1262"/>
        <v>5</v>
      </c>
      <c r="H6738">
        <f t="shared" ca="1" si="1263"/>
        <v>100</v>
      </c>
      <c r="I6738" s="6">
        <f t="shared" ca="1" si="1270"/>
        <v>0.69098999999999999</v>
      </c>
      <c r="J6738" s="18">
        <f t="shared" ca="1" si="1264"/>
        <v>1.9693214999999999</v>
      </c>
      <c r="K6738" s="7">
        <f t="shared" ca="1" si="1265"/>
        <v>1.9693214999999999</v>
      </c>
      <c r="L6738" s="55" t="str">
        <f t="shared" si="1266"/>
        <v>t6730</v>
      </c>
      <c r="M6738" s="56">
        <v>1</v>
      </c>
      <c r="N6738" s="79">
        <f t="shared" ca="1" si="1271"/>
        <v>1.9693214999999999</v>
      </c>
    </row>
    <row r="6739" spans="1:14">
      <c r="A6739">
        <v>6731</v>
      </c>
      <c r="B6739">
        <f t="shared" si="1267"/>
        <v>41</v>
      </c>
      <c r="C6739">
        <f t="shared" si="1268"/>
        <v>1</v>
      </c>
      <c r="D6739">
        <f t="shared" si="1269"/>
        <v>11</v>
      </c>
      <c r="E6739">
        <f t="shared" si="1260"/>
        <v>74.3</v>
      </c>
      <c r="F6739">
        <f t="shared" ca="1" si="1261"/>
        <v>93</v>
      </c>
      <c r="G6739">
        <f t="shared" ca="1" si="1262"/>
        <v>5</v>
      </c>
      <c r="H6739">
        <f t="shared" ca="1" si="1263"/>
        <v>99</v>
      </c>
      <c r="I6739" s="6">
        <f t="shared" ca="1" si="1270"/>
        <v>0.68408010000000008</v>
      </c>
      <c r="J6739" s="18">
        <f t="shared" ca="1" si="1264"/>
        <v>1.9496282850000002</v>
      </c>
      <c r="K6739" s="7">
        <f t="shared" ca="1" si="1265"/>
        <v>1.949628285</v>
      </c>
      <c r="L6739" s="55" t="str">
        <f t="shared" si="1266"/>
        <v>t6731</v>
      </c>
      <c r="M6739" s="56">
        <v>1</v>
      </c>
      <c r="N6739" s="79">
        <f t="shared" ca="1" si="1271"/>
        <v>1.949628285</v>
      </c>
    </row>
    <row r="6740" spans="1:14">
      <c r="A6740">
        <v>6732</v>
      </c>
      <c r="B6740">
        <f t="shared" si="1267"/>
        <v>41</v>
      </c>
      <c r="C6740">
        <f t="shared" si="1268"/>
        <v>1</v>
      </c>
      <c r="D6740">
        <f t="shared" si="1269"/>
        <v>12</v>
      </c>
      <c r="E6740">
        <f t="shared" si="1260"/>
        <v>74.3</v>
      </c>
      <c r="F6740">
        <f t="shared" ca="1" si="1261"/>
        <v>93</v>
      </c>
      <c r="G6740">
        <f t="shared" ca="1" si="1262"/>
        <v>5</v>
      </c>
      <c r="H6740">
        <f t="shared" ca="1" si="1263"/>
        <v>93</v>
      </c>
      <c r="I6740" s="6">
        <f t="shared" ca="1" si="1270"/>
        <v>0.64262069999999993</v>
      </c>
      <c r="J6740" s="18">
        <f t="shared" ca="1" si="1264"/>
        <v>1.8314689949999998</v>
      </c>
      <c r="K6740" s="7">
        <f t="shared" ca="1" si="1265"/>
        <v>1.8314689949999998</v>
      </c>
      <c r="L6740" s="55" t="str">
        <f t="shared" si="1266"/>
        <v>t6732</v>
      </c>
      <c r="M6740" s="56">
        <v>1</v>
      </c>
      <c r="N6740" s="79">
        <f t="shared" ca="1" si="1271"/>
        <v>1.8314689949999998</v>
      </c>
    </row>
    <row r="6741" spans="1:14">
      <c r="A6741">
        <v>6733</v>
      </c>
      <c r="B6741">
        <f t="shared" si="1267"/>
        <v>41</v>
      </c>
      <c r="C6741">
        <f t="shared" si="1268"/>
        <v>1</v>
      </c>
      <c r="D6741">
        <f t="shared" si="1269"/>
        <v>13</v>
      </c>
      <c r="E6741">
        <f t="shared" si="1260"/>
        <v>74.3</v>
      </c>
      <c r="F6741">
        <f t="shared" ca="1" si="1261"/>
        <v>93</v>
      </c>
      <c r="G6741">
        <f t="shared" ca="1" si="1262"/>
        <v>5</v>
      </c>
      <c r="H6741">
        <f t="shared" ca="1" si="1263"/>
        <v>92</v>
      </c>
      <c r="I6741" s="6">
        <f t="shared" ca="1" si="1270"/>
        <v>0.63571080000000002</v>
      </c>
      <c r="J6741" s="18">
        <f t="shared" ca="1" si="1264"/>
        <v>1.8117757800000001</v>
      </c>
      <c r="K6741" s="7">
        <f t="shared" ca="1" si="1265"/>
        <v>1.8117757800000001</v>
      </c>
      <c r="L6741" s="55" t="str">
        <f t="shared" si="1266"/>
        <v>t6733</v>
      </c>
      <c r="M6741" s="56">
        <v>1</v>
      </c>
      <c r="N6741" s="79">
        <f t="shared" ca="1" si="1271"/>
        <v>1.8117757800000001</v>
      </c>
    </row>
    <row r="6742" spans="1:14">
      <c r="A6742">
        <v>6734</v>
      </c>
      <c r="B6742">
        <f t="shared" si="1267"/>
        <v>41</v>
      </c>
      <c r="C6742">
        <f t="shared" si="1268"/>
        <v>1</v>
      </c>
      <c r="D6742">
        <f t="shared" si="1269"/>
        <v>14</v>
      </c>
      <c r="E6742">
        <f t="shared" si="1260"/>
        <v>74.3</v>
      </c>
      <c r="F6742">
        <f t="shared" ca="1" si="1261"/>
        <v>93</v>
      </c>
      <c r="G6742">
        <f t="shared" ca="1" si="1262"/>
        <v>5</v>
      </c>
      <c r="H6742">
        <f t="shared" ca="1" si="1263"/>
        <v>90</v>
      </c>
      <c r="I6742" s="6">
        <f t="shared" ca="1" si="1270"/>
        <v>0.62189099999999997</v>
      </c>
      <c r="J6742" s="18">
        <f t="shared" ca="1" si="1264"/>
        <v>1.7723893499999999</v>
      </c>
      <c r="K6742" s="7">
        <f t="shared" ca="1" si="1265"/>
        <v>1.7723893500000001</v>
      </c>
      <c r="L6742" s="55" t="str">
        <f t="shared" si="1266"/>
        <v>t6734</v>
      </c>
      <c r="M6742" s="56">
        <v>1</v>
      </c>
      <c r="N6742" s="79">
        <f t="shared" ca="1" si="1271"/>
        <v>1.7723893500000001</v>
      </c>
    </row>
    <row r="6743" spans="1:14">
      <c r="A6743">
        <v>6735</v>
      </c>
      <c r="B6743">
        <f t="shared" si="1267"/>
        <v>41</v>
      </c>
      <c r="C6743">
        <f t="shared" si="1268"/>
        <v>1</v>
      </c>
      <c r="D6743">
        <f t="shared" si="1269"/>
        <v>15</v>
      </c>
      <c r="E6743">
        <f t="shared" si="1260"/>
        <v>74.3</v>
      </c>
      <c r="F6743">
        <f t="shared" ca="1" si="1261"/>
        <v>93</v>
      </c>
      <c r="G6743">
        <f t="shared" ca="1" si="1262"/>
        <v>5</v>
      </c>
      <c r="H6743">
        <f t="shared" ca="1" si="1263"/>
        <v>88</v>
      </c>
      <c r="I6743" s="6">
        <f t="shared" ca="1" si="1270"/>
        <v>0.60807119999999992</v>
      </c>
      <c r="J6743" s="18">
        <f t="shared" ca="1" si="1264"/>
        <v>1.7330029199999999</v>
      </c>
      <c r="K6743" s="7">
        <f t="shared" ca="1" si="1265"/>
        <v>1.7330029200000001</v>
      </c>
      <c r="L6743" s="55" t="str">
        <f t="shared" si="1266"/>
        <v>t6735</v>
      </c>
      <c r="M6743" s="56">
        <v>1</v>
      </c>
      <c r="N6743" s="79">
        <f t="shared" ca="1" si="1271"/>
        <v>1.7330029200000001</v>
      </c>
    </row>
    <row r="6744" spans="1:14">
      <c r="A6744">
        <v>6736</v>
      </c>
      <c r="B6744">
        <f t="shared" si="1267"/>
        <v>41</v>
      </c>
      <c r="C6744">
        <f t="shared" si="1268"/>
        <v>1</v>
      </c>
      <c r="D6744">
        <f t="shared" si="1269"/>
        <v>16</v>
      </c>
      <c r="E6744">
        <f t="shared" si="1260"/>
        <v>74.3</v>
      </c>
      <c r="F6744">
        <f t="shared" ca="1" si="1261"/>
        <v>93</v>
      </c>
      <c r="G6744">
        <f t="shared" ca="1" si="1262"/>
        <v>5</v>
      </c>
      <c r="H6744">
        <f t="shared" ca="1" si="1263"/>
        <v>90</v>
      </c>
      <c r="I6744" s="6">
        <f t="shared" ca="1" si="1270"/>
        <v>0.62189099999999997</v>
      </c>
      <c r="J6744" s="18">
        <f t="shared" ca="1" si="1264"/>
        <v>1.7723893499999999</v>
      </c>
      <c r="K6744" s="7">
        <f t="shared" ca="1" si="1265"/>
        <v>1.7723893500000001</v>
      </c>
      <c r="L6744" s="55" t="str">
        <f t="shared" si="1266"/>
        <v>t6736</v>
      </c>
      <c r="M6744" s="56">
        <v>1</v>
      </c>
      <c r="N6744" s="79">
        <f t="shared" ca="1" si="1271"/>
        <v>1.7723893500000001</v>
      </c>
    </row>
    <row r="6745" spans="1:14">
      <c r="A6745">
        <v>6737</v>
      </c>
      <c r="B6745">
        <f t="shared" si="1267"/>
        <v>41</v>
      </c>
      <c r="C6745">
        <f t="shared" si="1268"/>
        <v>1</v>
      </c>
      <c r="D6745">
        <f t="shared" si="1269"/>
        <v>17</v>
      </c>
      <c r="E6745">
        <f t="shared" si="1260"/>
        <v>74.3</v>
      </c>
      <c r="F6745">
        <f t="shared" ca="1" si="1261"/>
        <v>93</v>
      </c>
      <c r="G6745">
        <f t="shared" ca="1" si="1262"/>
        <v>5</v>
      </c>
      <c r="H6745">
        <f t="shared" ca="1" si="1263"/>
        <v>92</v>
      </c>
      <c r="I6745" s="6">
        <f t="shared" ca="1" si="1270"/>
        <v>0.63571080000000002</v>
      </c>
      <c r="J6745" s="18">
        <f t="shared" ca="1" si="1264"/>
        <v>1.8117757800000001</v>
      </c>
      <c r="K6745" s="7">
        <f t="shared" ca="1" si="1265"/>
        <v>1.8117757800000001</v>
      </c>
      <c r="L6745" s="55" t="str">
        <f t="shared" si="1266"/>
        <v>t6737</v>
      </c>
      <c r="M6745" s="56">
        <v>1</v>
      </c>
      <c r="N6745" s="79">
        <f t="shared" ca="1" si="1271"/>
        <v>1.8117757800000001</v>
      </c>
    </row>
    <row r="6746" spans="1:14">
      <c r="A6746">
        <v>6738</v>
      </c>
      <c r="B6746">
        <f t="shared" si="1267"/>
        <v>41</v>
      </c>
      <c r="C6746">
        <f t="shared" si="1268"/>
        <v>1</v>
      </c>
      <c r="D6746">
        <f t="shared" si="1269"/>
        <v>18</v>
      </c>
      <c r="E6746">
        <f t="shared" si="1260"/>
        <v>74.3</v>
      </c>
      <c r="F6746">
        <f t="shared" ca="1" si="1261"/>
        <v>93</v>
      </c>
      <c r="G6746">
        <f t="shared" ca="1" si="1262"/>
        <v>5</v>
      </c>
      <c r="H6746">
        <f t="shared" ca="1" si="1263"/>
        <v>96</v>
      </c>
      <c r="I6746" s="6">
        <f t="shared" ca="1" si="1270"/>
        <v>0.6633503999999999</v>
      </c>
      <c r="J6746" s="18">
        <f t="shared" ca="1" si="1264"/>
        <v>1.8905486399999998</v>
      </c>
      <c r="K6746" s="7">
        <f t="shared" ca="1" si="1265"/>
        <v>1.89054864</v>
      </c>
      <c r="L6746" s="55" t="str">
        <f t="shared" si="1266"/>
        <v>t6738</v>
      </c>
      <c r="M6746" s="56">
        <v>1</v>
      </c>
      <c r="N6746" s="79">
        <f t="shared" ca="1" si="1271"/>
        <v>1.89054864</v>
      </c>
    </row>
    <row r="6747" spans="1:14">
      <c r="A6747">
        <v>6739</v>
      </c>
      <c r="B6747">
        <f t="shared" si="1267"/>
        <v>41</v>
      </c>
      <c r="C6747">
        <f t="shared" si="1268"/>
        <v>1</v>
      </c>
      <c r="D6747">
        <f t="shared" si="1269"/>
        <v>19</v>
      </c>
      <c r="E6747">
        <f t="shared" si="1260"/>
        <v>74.3</v>
      </c>
      <c r="F6747">
        <f t="shared" ca="1" si="1261"/>
        <v>93</v>
      </c>
      <c r="G6747">
        <f t="shared" ca="1" si="1262"/>
        <v>5</v>
      </c>
      <c r="H6747">
        <f t="shared" ca="1" si="1263"/>
        <v>98</v>
      </c>
      <c r="I6747" s="6">
        <f t="shared" ca="1" si="1270"/>
        <v>0.67717020000000006</v>
      </c>
      <c r="J6747" s="18">
        <f t="shared" ca="1" si="1264"/>
        <v>1.9299350700000002</v>
      </c>
      <c r="K6747" s="7">
        <f t="shared" ca="1" si="1265"/>
        <v>1.9299350700000002</v>
      </c>
      <c r="L6747" s="55" t="str">
        <f t="shared" si="1266"/>
        <v>t6739</v>
      </c>
      <c r="M6747" s="56">
        <v>1</v>
      </c>
      <c r="N6747" s="79">
        <f t="shared" ca="1" si="1271"/>
        <v>1.9299350700000002</v>
      </c>
    </row>
    <row r="6748" spans="1:14">
      <c r="A6748">
        <v>6740</v>
      </c>
      <c r="B6748">
        <f t="shared" si="1267"/>
        <v>41</v>
      </c>
      <c r="C6748">
        <f t="shared" si="1268"/>
        <v>1</v>
      </c>
      <c r="D6748">
        <f t="shared" si="1269"/>
        <v>20</v>
      </c>
      <c r="E6748">
        <f t="shared" si="1260"/>
        <v>74.3</v>
      </c>
      <c r="F6748">
        <f t="shared" ca="1" si="1261"/>
        <v>93</v>
      </c>
      <c r="G6748">
        <f t="shared" ca="1" si="1262"/>
        <v>5</v>
      </c>
      <c r="H6748">
        <f t="shared" ca="1" si="1263"/>
        <v>96</v>
      </c>
      <c r="I6748" s="6">
        <f t="shared" ca="1" si="1270"/>
        <v>0.6633503999999999</v>
      </c>
      <c r="J6748" s="18">
        <f t="shared" ca="1" si="1264"/>
        <v>1.8905486399999998</v>
      </c>
      <c r="K6748" s="7">
        <f t="shared" ca="1" si="1265"/>
        <v>1.89054864</v>
      </c>
      <c r="L6748" s="55" t="str">
        <f t="shared" si="1266"/>
        <v>t6740</v>
      </c>
      <c r="M6748" s="56">
        <v>1</v>
      </c>
      <c r="N6748" s="79">
        <f t="shared" ca="1" si="1271"/>
        <v>1.89054864</v>
      </c>
    </row>
    <row r="6749" spans="1:14">
      <c r="A6749">
        <v>6741</v>
      </c>
      <c r="B6749">
        <f t="shared" si="1267"/>
        <v>41</v>
      </c>
      <c r="C6749">
        <f t="shared" si="1268"/>
        <v>1</v>
      </c>
      <c r="D6749">
        <f t="shared" si="1269"/>
        <v>21</v>
      </c>
      <c r="E6749">
        <f t="shared" si="1260"/>
        <v>74.3</v>
      </c>
      <c r="F6749">
        <f t="shared" ca="1" si="1261"/>
        <v>93</v>
      </c>
      <c r="G6749">
        <f t="shared" ca="1" si="1262"/>
        <v>5</v>
      </c>
      <c r="H6749">
        <f t="shared" ca="1" si="1263"/>
        <v>90</v>
      </c>
      <c r="I6749" s="6">
        <f t="shared" ca="1" si="1270"/>
        <v>0.62189099999999997</v>
      </c>
      <c r="J6749" s="18">
        <f t="shared" ca="1" si="1264"/>
        <v>1.7723893499999999</v>
      </c>
      <c r="K6749" s="7">
        <f t="shared" ca="1" si="1265"/>
        <v>1.7723893500000001</v>
      </c>
      <c r="L6749" s="55" t="str">
        <f t="shared" si="1266"/>
        <v>t6741</v>
      </c>
      <c r="M6749" s="56">
        <v>1</v>
      </c>
      <c r="N6749" s="79">
        <f t="shared" ca="1" si="1271"/>
        <v>1.7723893500000001</v>
      </c>
    </row>
    <row r="6750" spans="1:14">
      <c r="A6750">
        <v>6742</v>
      </c>
      <c r="B6750">
        <f t="shared" si="1267"/>
        <v>41</v>
      </c>
      <c r="C6750">
        <f t="shared" si="1268"/>
        <v>1</v>
      </c>
      <c r="D6750">
        <f t="shared" si="1269"/>
        <v>22</v>
      </c>
      <c r="E6750">
        <f t="shared" si="1260"/>
        <v>74.3</v>
      </c>
      <c r="F6750">
        <f t="shared" ca="1" si="1261"/>
        <v>93</v>
      </c>
      <c r="G6750">
        <f t="shared" ca="1" si="1262"/>
        <v>5</v>
      </c>
      <c r="H6750">
        <f t="shared" ca="1" si="1263"/>
        <v>80</v>
      </c>
      <c r="I6750" s="6">
        <f t="shared" ca="1" si="1270"/>
        <v>0.55279200000000006</v>
      </c>
      <c r="J6750" s="18">
        <f t="shared" ca="1" si="1264"/>
        <v>1.5754572000000002</v>
      </c>
      <c r="K6750" s="7">
        <f t="shared" ca="1" si="1265"/>
        <v>1.5754572</v>
      </c>
      <c r="L6750" s="55" t="str">
        <f t="shared" si="1266"/>
        <v>t6742</v>
      </c>
      <c r="M6750" s="56">
        <v>1</v>
      </c>
      <c r="N6750" s="79">
        <f t="shared" ca="1" si="1271"/>
        <v>1.5754572</v>
      </c>
    </row>
    <row r="6751" spans="1:14">
      <c r="A6751">
        <v>6743</v>
      </c>
      <c r="B6751">
        <f t="shared" si="1267"/>
        <v>41</v>
      </c>
      <c r="C6751">
        <f t="shared" si="1268"/>
        <v>1</v>
      </c>
      <c r="D6751">
        <f t="shared" si="1269"/>
        <v>23</v>
      </c>
      <c r="E6751">
        <f t="shared" si="1260"/>
        <v>74.3</v>
      </c>
      <c r="F6751">
        <f t="shared" ca="1" si="1261"/>
        <v>93</v>
      </c>
      <c r="G6751">
        <f t="shared" ca="1" si="1262"/>
        <v>5</v>
      </c>
      <c r="H6751">
        <f t="shared" ca="1" si="1263"/>
        <v>70</v>
      </c>
      <c r="I6751" s="6">
        <f t="shared" ca="1" si="1270"/>
        <v>0.48369300000000004</v>
      </c>
      <c r="J6751" s="18">
        <f t="shared" ca="1" si="1264"/>
        <v>1.3785250500000001</v>
      </c>
      <c r="K6751" s="7">
        <f t="shared" ca="1" si="1265"/>
        <v>1.3785250500000001</v>
      </c>
      <c r="L6751" s="55" t="str">
        <f t="shared" si="1266"/>
        <v>t6743</v>
      </c>
      <c r="M6751" s="56">
        <v>1</v>
      </c>
      <c r="N6751" s="79">
        <f t="shared" ca="1" si="1271"/>
        <v>1.3785250500000001</v>
      </c>
    </row>
    <row r="6752" spans="1:14">
      <c r="A6752">
        <v>6744</v>
      </c>
      <c r="B6752">
        <f t="shared" si="1267"/>
        <v>41</v>
      </c>
      <c r="C6752">
        <f t="shared" si="1268"/>
        <v>2</v>
      </c>
      <c r="D6752">
        <f t="shared" si="1269"/>
        <v>0</v>
      </c>
      <c r="E6752">
        <f t="shared" si="1260"/>
        <v>74.3</v>
      </c>
      <c r="F6752">
        <f t="shared" ca="1" si="1261"/>
        <v>100</v>
      </c>
      <c r="G6752">
        <f t="shared" ca="1" si="1262"/>
        <v>5</v>
      </c>
      <c r="H6752">
        <f t="shared" ca="1" si="1263"/>
        <v>63</v>
      </c>
      <c r="I6752" s="6">
        <f t="shared" ca="1" si="1270"/>
        <v>0.46808999999999995</v>
      </c>
      <c r="J6752" s="18">
        <f t="shared" ca="1" si="1264"/>
        <v>1.3340565</v>
      </c>
      <c r="K6752" s="7">
        <f t="shared" ca="1" si="1265"/>
        <v>1.3340565</v>
      </c>
      <c r="L6752" s="55" t="str">
        <f t="shared" si="1266"/>
        <v>t6744</v>
      </c>
      <c r="M6752" s="56">
        <v>1</v>
      </c>
      <c r="N6752" s="79">
        <f t="shared" ca="1" si="1271"/>
        <v>1.3340565</v>
      </c>
    </row>
    <row r="6753" spans="1:14">
      <c r="A6753">
        <v>6745</v>
      </c>
      <c r="B6753">
        <f t="shared" si="1267"/>
        <v>41</v>
      </c>
      <c r="C6753">
        <f t="shared" si="1268"/>
        <v>2</v>
      </c>
      <c r="D6753">
        <f t="shared" si="1269"/>
        <v>1</v>
      </c>
      <c r="E6753">
        <f t="shared" si="1260"/>
        <v>74.3</v>
      </c>
      <c r="F6753">
        <f t="shared" ca="1" si="1261"/>
        <v>100</v>
      </c>
      <c r="G6753">
        <f t="shared" ca="1" si="1262"/>
        <v>5</v>
      </c>
      <c r="H6753">
        <f t="shared" ca="1" si="1263"/>
        <v>62</v>
      </c>
      <c r="I6753" s="6">
        <f t="shared" ca="1" si="1270"/>
        <v>0.46066000000000001</v>
      </c>
      <c r="J6753" s="18">
        <f t="shared" ca="1" si="1264"/>
        <v>1.3128810000000002</v>
      </c>
      <c r="K6753" s="7">
        <f t="shared" ca="1" si="1265"/>
        <v>1.3128810000000002</v>
      </c>
      <c r="L6753" s="55" t="str">
        <f t="shared" si="1266"/>
        <v>t6745</v>
      </c>
      <c r="M6753" s="56">
        <v>1</v>
      </c>
      <c r="N6753" s="79">
        <f t="shared" ca="1" si="1271"/>
        <v>1.3128810000000002</v>
      </c>
    </row>
    <row r="6754" spans="1:14">
      <c r="A6754">
        <v>6746</v>
      </c>
      <c r="B6754">
        <f t="shared" si="1267"/>
        <v>41</v>
      </c>
      <c r="C6754">
        <f t="shared" si="1268"/>
        <v>2</v>
      </c>
      <c r="D6754">
        <f t="shared" si="1269"/>
        <v>2</v>
      </c>
      <c r="E6754">
        <f t="shared" si="1260"/>
        <v>74.3</v>
      </c>
      <c r="F6754">
        <f t="shared" ca="1" si="1261"/>
        <v>100</v>
      </c>
      <c r="G6754">
        <f t="shared" ca="1" si="1262"/>
        <v>5</v>
      </c>
      <c r="H6754">
        <f t="shared" ca="1" si="1263"/>
        <v>60</v>
      </c>
      <c r="I6754" s="6">
        <f t="shared" ca="1" si="1270"/>
        <v>0.44579999999999997</v>
      </c>
      <c r="J6754" s="18">
        <f t="shared" ca="1" si="1264"/>
        <v>1.2705299999999999</v>
      </c>
      <c r="K6754" s="7">
        <f t="shared" ca="1" si="1265"/>
        <v>1.2705299999999999</v>
      </c>
      <c r="L6754" s="55" t="str">
        <f t="shared" si="1266"/>
        <v>t6746</v>
      </c>
      <c r="M6754" s="56">
        <v>1</v>
      </c>
      <c r="N6754" s="79">
        <f t="shared" ca="1" si="1271"/>
        <v>1.2705299999999999</v>
      </c>
    </row>
    <row r="6755" spans="1:14">
      <c r="A6755">
        <v>6747</v>
      </c>
      <c r="B6755">
        <f t="shared" si="1267"/>
        <v>41</v>
      </c>
      <c r="C6755">
        <f t="shared" si="1268"/>
        <v>2</v>
      </c>
      <c r="D6755">
        <f t="shared" si="1269"/>
        <v>3</v>
      </c>
      <c r="E6755">
        <f t="shared" si="1260"/>
        <v>74.3</v>
      </c>
      <c r="F6755">
        <f t="shared" ca="1" si="1261"/>
        <v>100</v>
      </c>
      <c r="G6755">
        <f t="shared" ca="1" si="1262"/>
        <v>5</v>
      </c>
      <c r="H6755">
        <f t="shared" ca="1" si="1263"/>
        <v>58</v>
      </c>
      <c r="I6755" s="6">
        <f t="shared" ca="1" si="1270"/>
        <v>0.43093999999999999</v>
      </c>
      <c r="J6755" s="18">
        <f t="shared" ca="1" si="1264"/>
        <v>1.2281789999999999</v>
      </c>
      <c r="K6755" s="7">
        <f t="shared" ca="1" si="1265"/>
        <v>1.2281789999999999</v>
      </c>
      <c r="L6755" s="55" t="str">
        <f t="shared" si="1266"/>
        <v>t6747</v>
      </c>
      <c r="M6755" s="56">
        <v>1</v>
      </c>
      <c r="N6755" s="79">
        <f t="shared" ca="1" si="1271"/>
        <v>1.2281789999999999</v>
      </c>
    </row>
    <row r="6756" spans="1:14">
      <c r="A6756">
        <v>6748</v>
      </c>
      <c r="B6756">
        <f t="shared" si="1267"/>
        <v>41</v>
      </c>
      <c r="C6756">
        <f t="shared" si="1268"/>
        <v>2</v>
      </c>
      <c r="D6756">
        <f t="shared" si="1269"/>
        <v>4</v>
      </c>
      <c r="E6756">
        <f t="shared" si="1260"/>
        <v>74.3</v>
      </c>
      <c r="F6756">
        <f t="shared" ca="1" si="1261"/>
        <v>100</v>
      </c>
      <c r="G6756">
        <f t="shared" ca="1" si="1262"/>
        <v>5</v>
      </c>
      <c r="H6756">
        <f t="shared" ca="1" si="1263"/>
        <v>59</v>
      </c>
      <c r="I6756" s="6">
        <f t="shared" ca="1" si="1270"/>
        <v>0.43836999999999998</v>
      </c>
      <c r="J6756" s="18">
        <f t="shared" ca="1" si="1264"/>
        <v>1.2493544999999999</v>
      </c>
      <c r="K6756" s="7">
        <f t="shared" ca="1" si="1265"/>
        <v>1.2493544999999999</v>
      </c>
      <c r="L6756" s="55" t="str">
        <f t="shared" si="1266"/>
        <v>t6748</v>
      </c>
      <c r="M6756" s="56">
        <v>1</v>
      </c>
      <c r="N6756" s="79">
        <f t="shared" ca="1" si="1271"/>
        <v>1.2493544999999999</v>
      </c>
    </row>
    <row r="6757" spans="1:14">
      <c r="A6757">
        <v>6749</v>
      </c>
      <c r="B6757">
        <f t="shared" si="1267"/>
        <v>41</v>
      </c>
      <c r="C6757">
        <f t="shared" si="1268"/>
        <v>2</v>
      </c>
      <c r="D6757">
        <f t="shared" si="1269"/>
        <v>5</v>
      </c>
      <c r="E6757">
        <f t="shared" si="1260"/>
        <v>74.3</v>
      </c>
      <c r="F6757">
        <f t="shared" ca="1" si="1261"/>
        <v>100</v>
      </c>
      <c r="G6757">
        <f t="shared" ca="1" si="1262"/>
        <v>5</v>
      </c>
      <c r="H6757">
        <f t="shared" ca="1" si="1263"/>
        <v>65</v>
      </c>
      <c r="I6757" s="6">
        <f t="shared" ca="1" si="1270"/>
        <v>0.48294999999999999</v>
      </c>
      <c r="J6757" s="18">
        <f t="shared" ca="1" si="1264"/>
        <v>1.3764075</v>
      </c>
      <c r="K6757" s="7">
        <f t="shared" ca="1" si="1265"/>
        <v>1.3764075</v>
      </c>
      <c r="L6757" s="55" t="str">
        <f t="shared" si="1266"/>
        <v>t6749</v>
      </c>
      <c r="M6757" s="56">
        <v>1</v>
      </c>
      <c r="N6757" s="79">
        <f t="shared" ca="1" si="1271"/>
        <v>1.3764075</v>
      </c>
    </row>
    <row r="6758" spans="1:14">
      <c r="A6758">
        <v>6750</v>
      </c>
      <c r="B6758">
        <f t="shared" si="1267"/>
        <v>41</v>
      </c>
      <c r="C6758">
        <f t="shared" si="1268"/>
        <v>2</v>
      </c>
      <c r="D6758">
        <f t="shared" si="1269"/>
        <v>6</v>
      </c>
      <c r="E6758">
        <f t="shared" si="1260"/>
        <v>74.3</v>
      </c>
      <c r="F6758">
        <f t="shared" ca="1" si="1261"/>
        <v>100</v>
      </c>
      <c r="G6758">
        <f t="shared" ca="1" si="1262"/>
        <v>5</v>
      </c>
      <c r="H6758">
        <f t="shared" ca="1" si="1263"/>
        <v>72</v>
      </c>
      <c r="I6758" s="6">
        <f t="shared" ca="1" si="1270"/>
        <v>0.53495999999999999</v>
      </c>
      <c r="J6758" s="18">
        <f t="shared" ca="1" si="1264"/>
        <v>1.5246360000000001</v>
      </c>
      <c r="K6758" s="7">
        <f t="shared" ca="1" si="1265"/>
        <v>1.5246360000000003</v>
      </c>
      <c r="L6758" s="55" t="str">
        <f t="shared" si="1266"/>
        <v>t6750</v>
      </c>
      <c r="M6758" s="56">
        <v>1</v>
      </c>
      <c r="N6758" s="79">
        <f t="shared" ca="1" si="1271"/>
        <v>1.5246360000000003</v>
      </c>
    </row>
    <row r="6759" spans="1:14">
      <c r="A6759">
        <v>6751</v>
      </c>
      <c r="B6759">
        <f t="shared" si="1267"/>
        <v>41</v>
      </c>
      <c r="C6759">
        <f t="shared" si="1268"/>
        <v>2</v>
      </c>
      <c r="D6759">
        <f t="shared" si="1269"/>
        <v>7</v>
      </c>
      <c r="E6759">
        <f t="shared" si="1260"/>
        <v>74.3</v>
      </c>
      <c r="F6759">
        <f t="shared" ca="1" si="1261"/>
        <v>100</v>
      </c>
      <c r="G6759">
        <f t="shared" ca="1" si="1262"/>
        <v>5</v>
      </c>
      <c r="H6759">
        <f t="shared" ca="1" si="1263"/>
        <v>85</v>
      </c>
      <c r="I6759" s="6">
        <f t="shared" ca="1" si="1270"/>
        <v>0.63155000000000006</v>
      </c>
      <c r="J6759" s="18">
        <f t="shared" ca="1" si="1264"/>
        <v>1.7999175000000003</v>
      </c>
      <c r="K6759" s="7">
        <f t="shared" ca="1" si="1265"/>
        <v>1.7999175000000003</v>
      </c>
      <c r="L6759" s="55" t="str">
        <f t="shared" si="1266"/>
        <v>t6751</v>
      </c>
      <c r="M6759" s="56">
        <v>1</v>
      </c>
      <c r="N6759" s="79">
        <f t="shared" ca="1" si="1271"/>
        <v>1.7999175000000003</v>
      </c>
    </row>
    <row r="6760" spans="1:14">
      <c r="A6760">
        <v>6752</v>
      </c>
      <c r="B6760">
        <f t="shared" si="1267"/>
        <v>41</v>
      </c>
      <c r="C6760">
        <f t="shared" si="1268"/>
        <v>2</v>
      </c>
      <c r="D6760">
        <f t="shared" si="1269"/>
        <v>8</v>
      </c>
      <c r="E6760">
        <f t="shared" si="1260"/>
        <v>74.3</v>
      </c>
      <c r="F6760">
        <f t="shared" ca="1" si="1261"/>
        <v>100</v>
      </c>
      <c r="G6760">
        <f t="shared" ca="1" si="1262"/>
        <v>5</v>
      </c>
      <c r="H6760">
        <f t="shared" ca="1" si="1263"/>
        <v>95</v>
      </c>
      <c r="I6760" s="6">
        <f t="shared" ca="1" si="1270"/>
        <v>0.70584999999999998</v>
      </c>
      <c r="J6760" s="18">
        <f t="shared" ca="1" si="1264"/>
        <v>2.0116725</v>
      </c>
      <c r="K6760" s="7">
        <f t="shared" ca="1" si="1265"/>
        <v>2.0116725</v>
      </c>
      <c r="L6760" s="55" t="str">
        <f t="shared" si="1266"/>
        <v>t6752</v>
      </c>
      <c r="M6760" s="56">
        <v>1</v>
      </c>
      <c r="N6760" s="79">
        <f t="shared" ca="1" si="1271"/>
        <v>2.0116725</v>
      </c>
    </row>
    <row r="6761" spans="1:14">
      <c r="A6761">
        <v>6753</v>
      </c>
      <c r="B6761">
        <f t="shared" si="1267"/>
        <v>41</v>
      </c>
      <c r="C6761">
        <f t="shared" si="1268"/>
        <v>2</v>
      </c>
      <c r="D6761">
        <f t="shared" si="1269"/>
        <v>9</v>
      </c>
      <c r="E6761">
        <f t="shared" si="1260"/>
        <v>74.3</v>
      </c>
      <c r="F6761">
        <f t="shared" ca="1" si="1261"/>
        <v>100</v>
      </c>
      <c r="G6761">
        <f t="shared" ca="1" si="1262"/>
        <v>5</v>
      </c>
      <c r="H6761">
        <f t="shared" ca="1" si="1263"/>
        <v>99</v>
      </c>
      <c r="I6761" s="6">
        <f t="shared" ca="1" si="1270"/>
        <v>0.73557000000000006</v>
      </c>
      <c r="J6761" s="18">
        <f t="shared" ca="1" si="1264"/>
        <v>2.0963745</v>
      </c>
      <c r="K6761" s="7">
        <f t="shared" ca="1" si="1265"/>
        <v>2.0963745</v>
      </c>
      <c r="L6761" s="55" t="str">
        <f t="shared" si="1266"/>
        <v>t6753</v>
      </c>
      <c r="M6761" s="56">
        <v>1</v>
      </c>
      <c r="N6761" s="79">
        <f t="shared" ca="1" si="1271"/>
        <v>2.0963745</v>
      </c>
    </row>
    <row r="6762" spans="1:14">
      <c r="A6762">
        <v>6754</v>
      </c>
      <c r="B6762">
        <f t="shared" si="1267"/>
        <v>41</v>
      </c>
      <c r="C6762">
        <f t="shared" si="1268"/>
        <v>2</v>
      </c>
      <c r="D6762">
        <f t="shared" si="1269"/>
        <v>10</v>
      </c>
      <c r="E6762">
        <f t="shared" si="1260"/>
        <v>74.3</v>
      </c>
      <c r="F6762">
        <f t="shared" ca="1" si="1261"/>
        <v>100</v>
      </c>
      <c r="G6762">
        <f t="shared" ca="1" si="1262"/>
        <v>5</v>
      </c>
      <c r="H6762">
        <f t="shared" ca="1" si="1263"/>
        <v>100</v>
      </c>
      <c r="I6762" s="6">
        <f t="shared" ca="1" si="1270"/>
        <v>0.74299999999999999</v>
      </c>
      <c r="J6762" s="18">
        <f t="shared" ca="1" si="1264"/>
        <v>2.11755</v>
      </c>
      <c r="K6762" s="7">
        <f t="shared" ca="1" si="1265"/>
        <v>2.11755</v>
      </c>
      <c r="L6762" s="55" t="str">
        <f t="shared" si="1266"/>
        <v>t6754</v>
      </c>
      <c r="M6762" s="56">
        <v>1</v>
      </c>
      <c r="N6762" s="79">
        <f t="shared" ca="1" si="1271"/>
        <v>2.11755</v>
      </c>
    </row>
    <row r="6763" spans="1:14">
      <c r="A6763">
        <v>6755</v>
      </c>
      <c r="B6763">
        <f t="shared" si="1267"/>
        <v>41</v>
      </c>
      <c r="C6763">
        <f t="shared" si="1268"/>
        <v>2</v>
      </c>
      <c r="D6763">
        <f t="shared" si="1269"/>
        <v>11</v>
      </c>
      <c r="E6763">
        <f t="shared" si="1260"/>
        <v>74.3</v>
      </c>
      <c r="F6763">
        <f t="shared" ca="1" si="1261"/>
        <v>100</v>
      </c>
      <c r="G6763">
        <f t="shared" ca="1" si="1262"/>
        <v>5</v>
      </c>
      <c r="H6763">
        <f t="shared" ca="1" si="1263"/>
        <v>99</v>
      </c>
      <c r="I6763" s="6">
        <f t="shared" ca="1" si="1270"/>
        <v>0.73557000000000006</v>
      </c>
      <c r="J6763" s="18">
        <f t="shared" ca="1" si="1264"/>
        <v>2.0963745</v>
      </c>
      <c r="K6763" s="7">
        <f t="shared" ca="1" si="1265"/>
        <v>2.0963745</v>
      </c>
      <c r="L6763" s="55" t="str">
        <f t="shared" si="1266"/>
        <v>t6755</v>
      </c>
      <c r="M6763" s="56">
        <v>1</v>
      </c>
      <c r="N6763" s="79">
        <f t="shared" ca="1" si="1271"/>
        <v>2.0963745</v>
      </c>
    </row>
    <row r="6764" spans="1:14">
      <c r="A6764">
        <v>6756</v>
      </c>
      <c r="B6764">
        <f t="shared" si="1267"/>
        <v>41</v>
      </c>
      <c r="C6764">
        <f t="shared" si="1268"/>
        <v>2</v>
      </c>
      <c r="D6764">
        <f t="shared" si="1269"/>
        <v>12</v>
      </c>
      <c r="E6764">
        <f t="shared" si="1260"/>
        <v>74.3</v>
      </c>
      <c r="F6764">
        <f t="shared" ca="1" si="1261"/>
        <v>100</v>
      </c>
      <c r="G6764">
        <f t="shared" ca="1" si="1262"/>
        <v>5</v>
      </c>
      <c r="H6764">
        <f t="shared" ca="1" si="1263"/>
        <v>93</v>
      </c>
      <c r="I6764" s="6">
        <f t="shared" ca="1" si="1270"/>
        <v>0.69098999999999999</v>
      </c>
      <c r="J6764" s="18">
        <f t="shared" ca="1" si="1264"/>
        <v>1.9693214999999999</v>
      </c>
      <c r="K6764" s="7">
        <f t="shared" ca="1" si="1265"/>
        <v>1.9693214999999999</v>
      </c>
      <c r="L6764" s="55" t="str">
        <f t="shared" si="1266"/>
        <v>t6756</v>
      </c>
      <c r="M6764" s="56">
        <v>1</v>
      </c>
      <c r="N6764" s="79">
        <f t="shared" ca="1" si="1271"/>
        <v>1.9693214999999999</v>
      </c>
    </row>
    <row r="6765" spans="1:14">
      <c r="A6765">
        <v>6757</v>
      </c>
      <c r="B6765">
        <f t="shared" si="1267"/>
        <v>41</v>
      </c>
      <c r="C6765">
        <f t="shared" si="1268"/>
        <v>2</v>
      </c>
      <c r="D6765">
        <f t="shared" si="1269"/>
        <v>13</v>
      </c>
      <c r="E6765">
        <f t="shared" si="1260"/>
        <v>74.3</v>
      </c>
      <c r="F6765">
        <f t="shared" ca="1" si="1261"/>
        <v>100</v>
      </c>
      <c r="G6765">
        <f t="shared" ca="1" si="1262"/>
        <v>5</v>
      </c>
      <c r="H6765">
        <f t="shared" ca="1" si="1263"/>
        <v>92</v>
      </c>
      <c r="I6765" s="6">
        <f t="shared" ca="1" si="1270"/>
        <v>0.68355999999999995</v>
      </c>
      <c r="J6765" s="18">
        <f t="shared" ca="1" si="1264"/>
        <v>1.9481459999999999</v>
      </c>
      <c r="K6765" s="7">
        <f t="shared" ca="1" si="1265"/>
        <v>1.9481459999999999</v>
      </c>
      <c r="L6765" s="55" t="str">
        <f t="shared" si="1266"/>
        <v>t6757</v>
      </c>
      <c r="M6765" s="56">
        <v>1</v>
      </c>
      <c r="N6765" s="79">
        <f t="shared" ca="1" si="1271"/>
        <v>1.9481459999999999</v>
      </c>
    </row>
    <row r="6766" spans="1:14">
      <c r="A6766">
        <v>6758</v>
      </c>
      <c r="B6766">
        <f t="shared" si="1267"/>
        <v>41</v>
      </c>
      <c r="C6766">
        <f t="shared" si="1268"/>
        <v>2</v>
      </c>
      <c r="D6766">
        <f t="shared" si="1269"/>
        <v>14</v>
      </c>
      <c r="E6766">
        <f t="shared" si="1260"/>
        <v>74.3</v>
      </c>
      <c r="F6766">
        <f t="shared" ca="1" si="1261"/>
        <v>100</v>
      </c>
      <c r="G6766">
        <f t="shared" ca="1" si="1262"/>
        <v>5</v>
      </c>
      <c r="H6766">
        <f t="shared" ca="1" si="1263"/>
        <v>90</v>
      </c>
      <c r="I6766" s="6">
        <f t="shared" ca="1" si="1270"/>
        <v>0.66870000000000007</v>
      </c>
      <c r="J6766" s="18">
        <f t="shared" ca="1" si="1264"/>
        <v>1.9057950000000003</v>
      </c>
      <c r="K6766" s="7">
        <f t="shared" ca="1" si="1265"/>
        <v>1.9057950000000003</v>
      </c>
      <c r="L6766" s="55" t="str">
        <f t="shared" si="1266"/>
        <v>t6758</v>
      </c>
      <c r="M6766" s="56">
        <v>1</v>
      </c>
      <c r="N6766" s="79">
        <f t="shared" ca="1" si="1271"/>
        <v>1.9057950000000003</v>
      </c>
    </row>
    <row r="6767" spans="1:14">
      <c r="A6767">
        <v>6759</v>
      </c>
      <c r="B6767">
        <f t="shared" si="1267"/>
        <v>41</v>
      </c>
      <c r="C6767">
        <f t="shared" si="1268"/>
        <v>2</v>
      </c>
      <c r="D6767">
        <f t="shared" si="1269"/>
        <v>15</v>
      </c>
      <c r="E6767">
        <f t="shared" si="1260"/>
        <v>74.3</v>
      </c>
      <c r="F6767">
        <f t="shared" ca="1" si="1261"/>
        <v>100</v>
      </c>
      <c r="G6767">
        <f t="shared" ca="1" si="1262"/>
        <v>5</v>
      </c>
      <c r="H6767">
        <f t="shared" ca="1" si="1263"/>
        <v>88</v>
      </c>
      <c r="I6767" s="6">
        <f t="shared" ca="1" si="1270"/>
        <v>0.65383999999999998</v>
      </c>
      <c r="J6767" s="18">
        <f t="shared" ca="1" si="1264"/>
        <v>1.8634440000000001</v>
      </c>
      <c r="K6767" s="7">
        <f t="shared" ca="1" si="1265"/>
        <v>1.8634439999999999</v>
      </c>
      <c r="L6767" s="55" t="str">
        <f t="shared" si="1266"/>
        <v>t6759</v>
      </c>
      <c r="M6767" s="56">
        <v>1</v>
      </c>
      <c r="N6767" s="79">
        <f t="shared" ca="1" si="1271"/>
        <v>1.8634439999999999</v>
      </c>
    </row>
    <row r="6768" spans="1:14">
      <c r="A6768">
        <v>6760</v>
      </c>
      <c r="B6768">
        <f t="shared" si="1267"/>
        <v>41</v>
      </c>
      <c r="C6768">
        <f t="shared" si="1268"/>
        <v>2</v>
      </c>
      <c r="D6768">
        <f t="shared" si="1269"/>
        <v>16</v>
      </c>
      <c r="E6768">
        <f t="shared" si="1260"/>
        <v>74.3</v>
      </c>
      <c r="F6768">
        <f t="shared" ca="1" si="1261"/>
        <v>100</v>
      </c>
      <c r="G6768">
        <f t="shared" ca="1" si="1262"/>
        <v>5</v>
      </c>
      <c r="H6768">
        <f t="shared" ca="1" si="1263"/>
        <v>90</v>
      </c>
      <c r="I6768" s="6">
        <f t="shared" ca="1" si="1270"/>
        <v>0.66870000000000007</v>
      </c>
      <c r="J6768" s="18">
        <f t="shared" ca="1" si="1264"/>
        <v>1.9057950000000003</v>
      </c>
      <c r="K6768" s="7">
        <f t="shared" ca="1" si="1265"/>
        <v>1.9057950000000003</v>
      </c>
      <c r="L6768" s="55" t="str">
        <f t="shared" si="1266"/>
        <v>t6760</v>
      </c>
      <c r="M6768" s="56">
        <v>1</v>
      </c>
      <c r="N6768" s="79">
        <f t="shared" ca="1" si="1271"/>
        <v>1.9057950000000003</v>
      </c>
    </row>
    <row r="6769" spans="1:14">
      <c r="A6769">
        <v>6761</v>
      </c>
      <c r="B6769">
        <f t="shared" si="1267"/>
        <v>41</v>
      </c>
      <c r="C6769">
        <f t="shared" si="1268"/>
        <v>2</v>
      </c>
      <c r="D6769">
        <f t="shared" si="1269"/>
        <v>17</v>
      </c>
      <c r="E6769">
        <f t="shared" si="1260"/>
        <v>74.3</v>
      </c>
      <c r="F6769">
        <f t="shared" ca="1" si="1261"/>
        <v>100</v>
      </c>
      <c r="G6769">
        <f t="shared" ca="1" si="1262"/>
        <v>5</v>
      </c>
      <c r="H6769">
        <f t="shared" ca="1" si="1263"/>
        <v>92</v>
      </c>
      <c r="I6769" s="6">
        <f t="shared" ca="1" si="1270"/>
        <v>0.68355999999999995</v>
      </c>
      <c r="J6769" s="18">
        <f t="shared" ca="1" si="1264"/>
        <v>1.9481459999999999</v>
      </c>
      <c r="K6769" s="7">
        <f t="shared" ca="1" si="1265"/>
        <v>1.9481459999999999</v>
      </c>
      <c r="L6769" s="55" t="str">
        <f t="shared" si="1266"/>
        <v>t6761</v>
      </c>
      <c r="M6769" s="56">
        <v>1</v>
      </c>
      <c r="N6769" s="79">
        <f t="shared" ca="1" si="1271"/>
        <v>1.9481459999999999</v>
      </c>
    </row>
    <row r="6770" spans="1:14">
      <c r="A6770">
        <v>6762</v>
      </c>
      <c r="B6770">
        <f t="shared" si="1267"/>
        <v>41</v>
      </c>
      <c r="C6770">
        <f t="shared" si="1268"/>
        <v>2</v>
      </c>
      <c r="D6770">
        <f t="shared" si="1269"/>
        <v>18</v>
      </c>
      <c r="E6770">
        <f t="shared" si="1260"/>
        <v>74.3</v>
      </c>
      <c r="F6770">
        <f t="shared" ca="1" si="1261"/>
        <v>100</v>
      </c>
      <c r="G6770">
        <f t="shared" ca="1" si="1262"/>
        <v>5</v>
      </c>
      <c r="H6770">
        <f t="shared" ca="1" si="1263"/>
        <v>96</v>
      </c>
      <c r="I6770" s="6">
        <f t="shared" ca="1" si="1270"/>
        <v>0.71328000000000003</v>
      </c>
      <c r="J6770" s="18">
        <f t="shared" ca="1" si="1264"/>
        <v>2.032848</v>
      </c>
      <c r="K6770" s="7">
        <f t="shared" ca="1" si="1265"/>
        <v>2.032848</v>
      </c>
      <c r="L6770" s="55" t="str">
        <f t="shared" si="1266"/>
        <v>t6762</v>
      </c>
      <c r="M6770" s="56">
        <v>1</v>
      </c>
      <c r="N6770" s="79">
        <f t="shared" ca="1" si="1271"/>
        <v>2.032848</v>
      </c>
    </row>
    <row r="6771" spans="1:14">
      <c r="A6771">
        <v>6763</v>
      </c>
      <c r="B6771">
        <f t="shared" si="1267"/>
        <v>41</v>
      </c>
      <c r="C6771">
        <f t="shared" si="1268"/>
        <v>2</v>
      </c>
      <c r="D6771">
        <f t="shared" si="1269"/>
        <v>19</v>
      </c>
      <c r="E6771">
        <f t="shared" si="1260"/>
        <v>74.3</v>
      </c>
      <c r="F6771">
        <f t="shared" ca="1" si="1261"/>
        <v>100</v>
      </c>
      <c r="G6771">
        <f t="shared" ca="1" si="1262"/>
        <v>5</v>
      </c>
      <c r="H6771">
        <f t="shared" ca="1" si="1263"/>
        <v>98</v>
      </c>
      <c r="I6771" s="6">
        <f t="shared" ca="1" si="1270"/>
        <v>0.7281399999999999</v>
      </c>
      <c r="J6771" s="18">
        <f t="shared" ca="1" si="1264"/>
        <v>2.0751989999999996</v>
      </c>
      <c r="K6771" s="7">
        <f t="shared" ca="1" si="1265"/>
        <v>2.0751989999999996</v>
      </c>
      <c r="L6771" s="55" t="str">
        <f t="shared" si="1266"/>
        <v>t6763</v>
      </c>
      <c r="M6771" s="56">
        <v>1</v>
      </c>
      <c r="N6771" s="79">
        <f t="shared" ca="1" si="1271"/>
        <v>2.0751989999999996</v>
      </c>
    </row>
    <row r="6772" spans="1:14">
      <c r="A6772">
        <v>6764</v>
      </c>
      <c r="B6772">
        <f t="shared" si="1267"/>
        <v>41</v>
      </c>
      <c r="C6772">
        <f t="shared" si="1268"/>
        <v>2</v>
      </c>
      <c r="D6772">
        <f t="shared" si="1269"/>
        <v>20</v>
      </c>
      <c r="E6772">
        <f t="shared" si="1260"/>
        <v>74.3</v>
      </c>
      <c r="F6772">
        <f t="shared" ca="1" si="1261"/>
        <v>100</v>
      </c>
      <c r="G6772">
        <f t="shared" ca="1" si="1262"/>
        <v>5</v>
      </c>
      <c r="H6772">
        <f t="shared" ca="1" si="1263"/>
        <v>96</v>
      </c>
      <c r="I6772" s="6">
        <f t="shared" ca="1" si="1270"/>
        <v>0.71328000000000003</v>
      </c>
      <c r="J6772" s="18">
        <f t="shared" ca="1" si="1264"/>
        <v>2.032848</v>
      </c>
      <c r="K6772" s="7">
        <f t="shared" ca="1" si="1265"/>
        <v>2.032848</v>
      </c>
      <c r="L6772" s="55" t="str">
        <f t="shared" si="1266"/>
        <v>t6764</v>
      </c>
      <c r="M6772" s="56">
        <v>1</v>
      </c>
      <c r="N6772" s="79">
        <f t="shared" ca="1" si="1271"/>
        <v>2.032848</v>
      </c>
    </row>
    <row r="6773" spans="1:14">
      <c r="A6773">
        <v>6765</v>
      </c>
      <c r="B6773">
        <f t="shared" si="1267"/>
        <v>41</v>
      </c>
      <c r="C6773">
        <f t="shared" si="1268"/>
        <v>2</v>
      </c>
      <c r="D6773">
        <f t="shared" si="1269"/>
        <v>21</v>
      </c>
      <c r="E6773">
        <f t="shared" si="1260"/>
        <v>74.3</v>
      </c>
      <c r="F6773">
        <f t="shared" ca="1" si="1261"/>
        <v>100</v>
      </c>
      <c r="G6773">
        <f t="shared" ca="1" si="1262"/>
        <v>5</v>
      </c>
      <c r="H6773">
        <f t="shared" ca="1" si="1263"/>
        <v>90</v>
      </c>
      <c r="I6773" s="6">
        <f t="shared" ca="1" si="1270"/>
        <v>0.66870000000000007</v>
      </c>
      <c r="J6773" s="18">
        <f t="shared" ca="1" si="1264"/>
        <v>1.9057950000000003</v>
      </c>
      <c r="K6773" s="7">
        <f t="shared" ca="1" si="1265"/>
        <v>1.9057950000000003</v>
      </c>
      <c r="L6773" s="55" t="str">
        <f t="shared" si="1266"/>
        <v>t6765</v>
      </c>
      <c r="M6773" s="56">
        <v>1</v>
      </c>
      <c r="N6773" s="79">
        <f t="shared" ca="1" si="1271"/>
        <v>1.9057950000000003</v>
      </c>
    </row>
    <row r="6774" spans="1:14">
      <c r="A6774">
        <v>6766</v>
      </c>
      <c r="B6774">
        <f t="shared" si="1267"/>
        <v>41</v>
      </c>
      <c r="C6774">
        <f t="shared" si="1268"/>
        <v>2</v>
      </c>
      <c r="D6774">
        <f t="shared" si="1269"/>
        <v>22</v>
      </c>
      <c r="E6774">
        <f t="shared" si="1260"/>
        <v>74.3</v>
      </c>
      <c r="F6774">
        <f t="shared" ca="1" si="1261"/>
        <v>100</v>
      </c>
      <c r="G6774">
        <f t="shared" ca="1" si="1262"/>
        <v>5</v>
      </c>
      <c r="H6774">
        <f t="shared" ca="1" si="1263"/>
        <v>80</v>
      </c>
      <c r="I6774" s="6">
        <f t="shared" ca="1" si="1270"/>
        <v>0.59439999999999993</v>
      </c>
      <c r="J6774" s="18">
        <f t="shared" ca="1" si="1264"/>
        <v>1.6940399999999998</v>
      </c>
      <c r="K6774" s="7">
        <f t="shared" ca="1" si="1265"/>
        <v>1.6940399999999998</v>
      </c>
      <c r="L6774" s="55" t="str">
        <f t="shared" si="1266"/>
        <v>t6766</v>
      </c>
      <c r="M6774" s="56">
        <v>1</v>
      </c>
      <c r="N6774" s="79">
        <f t="shared" ca="1" si="1271"/>
        <v>1.6940399999999998</v>
      </c>
    </row>
    <row r="6775" spans="1:14">
      <c r="A6775">
        <v>6767</v>
      </c>
      <c r="B6775">
        <f t="shared" si="1267"/>
        <v>41</v>
      </c>
      <c r="C6775">
        <f t="shared" si="1268"/>
        <v>2</v>
      </c>
      <c r="D6775">
        <f t="shared" si="1269"/>
        <v>23</v>
      </c>
      <c r="E6775">
        <f t="shared" si="1260"/>
        <v>74.3</v>
      </c>
      <c r="F6775">
        <f t="shared" ca="1" si="1261"/>
        <v>100</v>
      </c>
      <c r="G6775">
        <f t="shared" ca="1" si="1262"/>
        <v>5</v>
      </c>
      <c r="H6775">
        <f t="shared" ca="1" si="1263"/>
        <v>70</v>
      </c>
      <c r="I6775" s="6">
        <f t="shared" ca="1" si="1270"/>
        <v>0.52010000000000001</v>
      </c>
      <c r="J6775" s="18">
        <f t="shared" ca="1" si="1264"/>
        <v>1.4822850000000001</v>
      </c>
      <c r="K6775" s="7">
        <f t="shared" ca="1" si="1265"/>
        <v>1.4822850000000001</v>
      </c>
      <c r="L6775" s="55" t="str">
        <f t="shared" si="1266"/>
        <v>t6767</v>
      </c>
      <c r="M6775" s="56">
        <v>1</v>
      </c>
      <c r="N6775" s="79">
        <f t="shared" ca="1" si="1271"/>
        <v>1.4822850000000001</v>
      </c>
    </row>
    <row r="6776" spans="1:14">
      <c r="A6776">
        <v>6768</v>
      </c>
      <c r="B6776">
        <f t="shared" si="1267"/>
        <v>41</v>
      </c>
      <c r="C6776">
        <f t="shared" si="1268"/>
        <v>3</v>
      </c>
      <c r="D6776">
        <f t="shared" si="1269"/>
        <v>0</v>
      </c>
      <c r="E6776">
        <f t="shared" si="1260"/>
        <v>74.3</v>
      </c>
      <c r="F6776">
        <f t="shared" ca="1" si="1261"/>
        <v>98</v>
      </c>
      <c r="G6776">
        <f t="shared" ca="1" si="1262"/>
        <v>5</v>
      </c>
      <c r="H6776">
        <f t="shared" ca="1" si="1263"/>
        <v>63</v>
      </c>
      <c r="I6776" s="6">
        <f t="shared" ca="1" si="1270"/>
        <v>0.45872819999999992</v>
      </c>
      <c r="J6776" s="18">
        <f t="shared" ca="1" si="1264"/>
        <v>1.3073753699999997</v>
      </c>
      <c r="K6776" s="7">
        <f t="shared" ca="1" si="1265"/>
        <v>1.3073753699999997</v>
      </c>
      <c r="L6776" s="55" t="str">
        <f t="shared" si="1266"/>
        <v>t6768</v>
      </c>
      <c r="M6776" s="56">
        <v>1</v>
      </c>
      <c r="N6776" s="79">
        <f t="shared" ca="1" si="1271"/>
        <v>1.3073753699999997</v>
      </c>
    </row>
    <row r="6777" spans="1:14">
      <c r="A6777">
        <v>6769</v>
      </c>
      <c r="B6777">
        <f t="shared" si="1267"/>
        <v>41</v>
      </c>
      <c r="C6777">
        <f t="shared" si="1268"/>
        <v>3</v>
      </c>
      <c r="D6777">
        <f t="shared" si="1269"/>
        <v>1</v>
      </c>
      <c r="E6777">
        <f t="shared" si="1260"/>
        <v>74.3</v>
      </c>
      <c r="F6777">
        <f t="shared" ca="1" si="1261"/>
        <v>98</v>
      </c>
      <c r="G6777">
        <f t="shared" ca="1" si="1262"/>
        <v>5</v>
      </c>
      <c r="H6777">
        <f t="shared" ca="1" si="1263"/>
        <v>62</v>
      </c>
      <c r="I6777" s="6">
        <f t="shared" ca="1" si="1270"/>
        <v>0.45144679999999993</v>
      </c>
      <c r="J6777" s="18">
        <f t="shared" ca="1" si="1264"/>
        <v>1.2866233799999998</v>
      </c>
      <c r="K6777" s="7">
        <f t="shared" ca="1" si="1265"/>
        <v>1.2866233799999998</v>
      </c>
      <c r="L6777" s="55" t="str">
        <f t="shared" si="1266"/>
        <v>t6769</v>
      </c>
      <c r="M6777" s="56">
        <v>1</v>
      </c>
      <c r="N6777" s="79">
        <f t="shared" ca="1" si="1271"/>
        <v>1.2866233799999998</v>
      </c>
    </row>
    <row r="6778" spans="1:14">
      <c r="A6778">
        <v>6770</v>
      </c>
      <c r="B6778">
        <f t="shared" si="1267"/>
        <v>41</v>
      </c>
      <c r="C6778">
        <f t="shared" si="1268"/>
        <v>3</v>
      </c>
      <c r="D6778">
        <f t="shared" si="1269"/>
        <v>2</v>
      </c>
      <c r="E6778">
        <f t="shared" si="1260"/>
        <v>74.3</v>
      </c>
      <c r="F6778">
        <f t="shared" ca="1" si="1261"/>
        <v>98</v>
      </c>
      <c r="G6778">
        <f t="shared" ca="1" si="1262"/>
        <v>5</v>
      </c>
      <c r="H6778">
        <f t="shared" ca="1" si="1263"/>
        <v>60</v>
      </c>
      <c r="I6778" s="6">
        <f t="shared" ca="1" si="1270"/>
        <v>0.43688399999999994</v>
      </c>
      <c r="J6778" s="18">
        <f t="shared" ca="1" si="1264"/>
        <v>1.2451193999999999</v>
      </c>
      <c r="K6778" s="7">
        <f t="shared" ca="1" si="1265"/>
        <v>1.2451193999999999</v>
      </c>
      <c r="L6778" s="55" t="str">
        <f t="shared" si="1266"/>
        <v>t6770</v>
      </c>
      <c r="M6778" s="56">
        <v>1</v>
      </c>
      <c r="N6778" s="79">
        <f t="shared" ca="1" si="1271"/>
        <v>1.2451193999999999</v>
      </c>
    </row>
    <row r="6779" spans="1:14">
      <c r="A6779">
        <v>6771</v>
      </c>
      <c r="B6779">
        <f t="shared" si="1267"/>
        <v>41</v>
      </c>
      <c r="C6779">
        <f t="shared" si="1268"/>
        <v>3</v>
      </c>
      <c r="D6779">
        <f t="shared" si="1269"/>
        <v>3</v>
      </c>
      <c r="E6779">
        <f t="shared" si="1260"/>
        <v>74.3</v>
      </c>
      <c r="F6779">
        <f t="shared" ca="1" si="1261"/>
        <v>98</v>
      </c>
      <c r="G6779">
        <f t="shared" ca="1" si="1262"/>
        <v>5</v>
      </c>
      <c r="H6779">
        <f t="shared" ca="1" si="1263"/>
        <v>58</v>
      </c>
      <c r="I6779" s="6">
        <f t="shared" ca="1" si="1270"/>
        <v>0.42232119999999995</v>
      </c>
      <c r="J6779" s="18">
        <f t="shared" ca="1" si="1264"/>
        <v>1.20361542</v>
      </c>
      <c r="K6779" s="7">
        <f t="shared" ca="1" si="1265"/>
        <v>1.20361542</v>
      </c>
      <c r="L6779" s="55" t="str">
        <f t="shared" si="1266"/>
        <v>t6771</v>
      </c>
      <c r="M6779" s="56">
        <v>1</v>
      </c>
      <c r="N6779" s="79">
        <f t="shared" ca="1" si="1271"/>
        <v>1.20361542</v>
      </c>
    </row>
    <row r="6780" spans="1:14">
      <c r="A6780">
        <v>6772</v>
      </c>
      <c r="B6780">
        <f t="shared" si="1267"/>
        <v>41</v>
      </c>
      <c r="C6780">
        <f t="shared" si="1268"/>
        <v>3</v>
      </c>
      <c r="D6780">
        <f t="shared" si="1269"/>
        <v>4</v>
      </c>
      <c r="E6780">
        <f t="shared" si="1260"/>
        <v>74.3</v>
      </c>
      <c r="F6780">
        <f t="shared" ca="1" si="1261"/>
        <v>98</v>
      </c>
      <c r="G6780">
        <f t="shared" ca="1" si="1262"/>
        <v>5</v>
      </c>
      <c r="H6780">
        <f t="shared" ca="1" si="1263"/>
        <v>59</v>
      </c>
      <c r="I6780" s="6">
        <f t="shared" ca="1" si="1270"/>
        <v>0.42960259999999989</v>
      </c>
      <c r="J6780" s="18">
        <f t="shared" ca="1" si="1264"/>
        <v>1.2243674099999997</v>
      </c>
      <c r="K6780" s="7">
        <f t="shared" ca="1" si="1265"/>
        <v>1.2243674099999997</v>
      </c>
      <c r="L6780" s="55" t="str">
        <f t="shared" si="1266"/>
        <v>t6772</v>
      </c>
      <c r="M6780" s="56">
        <v>1</v>
      </c>
      <c r="N6780" s="79">
        <f t="shared" ca="1" si="1271"/>
        <v>1.2243674099999997</v>
      </c>
    </row>
    <row r="6781" spans="1:14">
      <c r="A6781">
        <v>6773</v>
      </c>
      <c r="B6781">
        <f t="shared" si="1267"/>
        <v>41</v>
      </c>
      <c r="C6781">
        <f t="shared" si="1268"/>
        <v>3</v>
      </c>
      <c r="D6781">
        <f t="shared" si="1269"/>
        <v>5</v>
      </c>
      <c r="E6781">
        <f t="shared" si="1260"/>
        <v>74.3</v>
      </c>
      <c r="F6781">
        <f t="shared" ca="1" si="1261"/>
        <v>98</v>
      </c>
      <c r="G6781">
        <f t="shared" ca="1" si="1262"/>
        <v>5</v>
      </c>
      <c r="H6781">
        <f t="shared" ca="1" si="1263"/>
        <v>65</v>
      </c>
      <c r="I6781" s="6">
        <f t="shared" ca="1" si="1270"/>
        <v>0.47329099999999996</v>
      </c>
      <c r="J6781" s="18">
        <f t="shared" ca="1" si="1264"/>
        <v>1.34887935</v>
      </c>
      <c r="K6781" s="7">
        <f t="shared" ca="1" si="1265"/>
        <v>1.34887935</v>
      </c>
      <c r="L6781" s="55" t="str">
        <f t="shared" si="1266"/>
        <v>t6773</v>
      </c>
      <c r="M6781" s="56">
        <v>1</v>
      </c>
      <c r="N6781" s="79">
        <f t="shared" ca="1" si="1271"/>
        <v>1.34887935</v>
      </c>
    </row>
    <row r="6782" spans="1:14">
      <c r="A6782">
        <v>6774</v>
      </c>
      <c r="B6782">
        <f t="shared" si="1267"/>
        <v>41</v>
      </c>
      <c r="C6782">
        <f t="shared" si="1268"/>
        <v>3</v>
      </c>
      <c r="D6782">
        <f t="shared" si="1269"/>
        <v>6</v>
      </c>
      <c r="E6782">
        <f t="shared" si="1260"/>
        <v>74.3</v>
      </c>
      <c r="F6782">
        <f t="shared" ca="1" si="1261"/>
        <v>98</v>
      </c>
      <c r="G6782">
        <f t="shared" ca="1" si="1262"/>
        <v>5</v>
      </c>
      <c r="H6782">
        <f t="shared" ca="1" si="1263"/>
        <v>72</v>
      </c>
      <c r="I6782" s="6">
        <f t="shared" ca="1" si="1270"/>
        <v>0.52426079999999997</v>
      </c>
      <c r="J6782" s="18">
        <f t="shared" ca="1" si="1264"/>
        <v>1.4941432800000001</v>
      </c>
      <c r="K6782" s="7">
        <f t="shared" ca="1" si="1265"/>
        <v>1.4941432799999999</v>
      </c>
      <c r="L6782" s="55" t="str">
        <f t="shared" si="1266"/>
        <v>t6774</v>
      </c>
      <c r="M6782" s="56">
        <v>1</v>
      </c>
      <c r="N6782" s="79">
        <f t="shared" ca="1" si="1271"/>
        <v>1.4941432799999999</v>
      </c>
    </row>
    <row r="6783" spans="1:14">
      <c r="A6783">
        <v>6775</v>
      </c>
      <c r="B6783">
        <f t="shared" si="1267"/>
        <v>41</v>
      </c>
      <c r="C6783">
        <f t="shared" si="1268"/>
        <v>3</v>
      </c>
      <c r="D6783">
        <f t="shared" si="1269"/>
        <v>7</v>
      </c>
      <c r="E6783">
        <f t="shared" si="1260"/>
        <v>74.3</v>
      </c>
      <c r="F6783">
        <f t="shared" ca="1" si="1261"/>
        <v>98</v>
      </c>
      <c r="G6783">
        <f t="shared" ca="1" si="1262"/>
        <v>5</v>
      </c>
      <c r="H6783">
        <f t="shared" ca="1" si="1263"/>
        <v>85</v>
      </c>
      <c r="I6783" s="6">
        <f t="shared" ca="1" si="1270"/>
        <v>0.61891899999999989</v>
      </c>
      <c r="J6783" s="18">
        <f t="shared" ca="1" si="1264"/>
        <v>1.7639191499999998</v>
      </c>
      <c r="K6783" s="7">
        <f t="shared" ca="1" si="1265"/>
        <v>1.7639191499999998</v>
      </c>
      <c r="L6783" s="55" t="str">
        <f t="shared" si="1266"/>
        <v>t6775</v>
      </c>
      <c r="M6783" s="56">
        <v>1</v>
      </c>
      <c r="N6783" s="79">
        <f t="shared" ca="1" si="1271"/>
        <v>1.7639191499999998</v>
      </c>
    </row>
    <row r="6784" spans="1:14">
      <c r="A6784">
        <v>6776</v>
      </c>
      <c r="B6784">
        <f t="shared" si="1267"/>
        <v>41</v>
      </c>
      <c r="C6784">
        <f t="shared" si="1268"/>
        <v>3</v>
      </c>
      <c r="D6784">
        <f t="shared" si="1269"/>
        <v>8</v>
      </c>
      <c r="E6784">
        <f t="shared" si="1260"/>
        <v>74.3</v>
      </c>
      <c r="F6784">
        <f t="shared" ca="1" si="1261"/>
        <v>98</v>
      </c>
      <c r="G6784">
        <f t="shared" ca="1" si="1262"/>
        <v>5</v>
      </c>
      <c r="H6784">
        <f t="shared" ca="1" si="1263"/>
        <v>95</v>
      </c>
      <c r="I6784" s="6">
        <f t="shared" ca="1" si="1270"/>
        <v>0.69173299999999982</v>
      </c>
      <c r="J6784" s="18">
        <f t="shared" ca="1" si="1264"/>
        <v>1.9714390499999996</v>
      </c>
      <c r="K6784" s="7">
        <f t="shared" ca="1" si="1265"/>
        <v>1.9714390499999996</v>
      </c>
      <c r="L6784" s="55" t="str">
        <f t="shared" si="1266"/>
        <v>t6776</v>
      </c>
      <c r="M6784" s="56">
        <v>1</v>
      </c>
      <c r="N6784" s="79">
        <f t="shared" ca="1" si="1271"/>
        <v>1.9714390499999996</v>
      </c>
    </row>
    <row r="6785" spans="1:14">
      <c r="A6785">
        <v>6777</v>
      </c>
      <c r="B6785">
        <f t="shared" si="1267"/>
        <v>41</v>
      </c>
      <c r="C6785">
        <f t="shared" si="1268"/>
        <v>3</v>
      </c>
      <c r="D6785">
        <f t="shared" si="1269"/>
        <v>9</v>
      </c>
      <c r="E6785">
        <f t="shared" si="1260"/>
        <v>74.3</v>
      </c>
      <c r="F6785">
        <f t="shared" ca="1" si="1261"/>
        <v>98</v>
      </c>
      <c r="G6785">
        <f t="shared" ca="1" si="1262"/>
        <v>5</v>
      </c>
      <c r="H6785">
        <f t="shared" ca="1" si="1263"/>
        <v>99</v>
      </c>
      <c r="I6785" s="6">
        <f t="shared" ca="1" si="1270"/>
        <v>0.72085860000000002</v>
      </c>
      <c r="J6785" s="18">
        <f t="shared" ca="1" si="1264"/>
        <v>2.0544470100000001</v>
      </c>
      <c r="K6785" s="7">
        <f t="shared" ca="1" si="1265"/>
        <v>2.0544470100000001</v>
      </c>
      <c r="L6785" s="55" t="str">
        <f t="shared" si="1266"/>
        <v>t6777</v>
      </c>
      <c r="M6785" s="56">
        <v>1</v>
      </c>
      <c r="N6785" s="79">
        <f t="shared" ca="1" si="1271"/>
        <v>2.0544470100000001</v>
      </c>
    </row>
    <row r="6786" spans="1:14">
      <c r="A6786">
        <v>6778</v>
      </c>
      <c r="B6786">
        <f t="shared" si="1267"/>
        <v>41</v>
      </c>
      <c r="C6786">
        <f t="shared" si="1268"/>
        <v>3</v>
      </c>
      <c r="D6786">
        <f t="shared" si="1269"/>
        <v>10</v>
      </c>
      <c r="E6786">
        <f t="shared" si="1260"/>
        <v>74.3</v>
      </c>
      <c r="F6786">
        <f t="shared" ca="1" si="1261"/>
        <v>98</v>
      </c>
      <c r="G6786">
        <f t="shared" ca="1" si="1262"/>
        <v>5</v>
      </c>
      <c r="H6786">
        <f t="shared" ca="1" si="1263"/>
        <v>100</v>
      </c>
      <c r="I6786" s="6">
        <f t="shared" ca="1" si="1270"/>
        <v>0.7281399999999999</v>
      </c>
      <c r="J6786" s="18">
        <f t="shared" ca="1" si="1264"/>
        <v>2.0751989999999996</v>
      </c>
      <c r="K6786" s="7">
        <f t="shared" ca="1" si="1265"/>
        <v>2.0751989999999996</v>
      </c>
      <c r="L6786" s="55" t="str">
        <f t="shared" si="1266"/>
        <v>t6778</v>
      </c>
      <c r="M6786" s="56">
        <v>1</v>
      </c>
      <c r="N6786" s="79">
        <f t="shared" ca="1" si="1271"/>
        <v>2.0751989999999996</v>
      </c>
    </row>
    <row r="6787" spans="1:14">
      <c r="A6787">
        <v>6779</v>
      </c>
      <c r="B6787">
        <f t="shared" si="1267"/>
        <v>41</v>
      </c>
      <c r="C6787">
        <f t="shared" si="1268"/>
        <v>3</v>
      </c>
      <c r="D6787">
        <f t="shared" si="1269"/>
        <v>11</v>
      </c>
      <c r="E6787">
        <f t="shared" si="1260"/>
        <v>74.3</v>
      </c>
      <c r="F6787">
        <f t="shared" ca="1" si="1261"/>
        <v>98</v>
      </c>
      <c r="G6787">
        <f t="shared" ca="1" si="1262"/>
        <v>5</v>
      </c>
      <c r="H6787">
        <f t="shared" ca="1" si="1263"/>
        <v>99</v>
      </c>
      <c r="I6787" s="6">
        <f t="shared" ca="1" si="1270"/>
        <v>0.72085860000000002</v>
      </c>
      <c r="J6787" s="18">
        <f t="shared" ca="1" si="1264"/>
        <v>2.0544470100000001</v>
      </c>
      <c r="K6787" s="7">
        <f t="shared" ca="1" si="1265"/>
        <v>2.0544470100000001</v>
      </c>
      <c r="L6787" s="55" t="str">
        <f t="shared" si="1266"/>
        <v>t6779</v>
      </c>
      <c r="M6787" s="56">
        <v>1</v>
      </c>
      <c r="N6787" s="79">
        <f t="shared" ca="1" si="1271"/>
        <v>2.0544470100000001</v>
      </c>
    </row>
    <row r="6788" spans="1:14">
      <c r="A6788">
        <v>6780</v>
      </c>
      <c r="B6788">
        <f t="shared" si="1267"/>
        <v>41</v>
      </c>
      <c r="C6788">
        <f t="shared" si="1268"/>
        <v>3</v>
      </c>
      <c r="D6788">
        <f t="shared" si="1269"/>
        <v>12</v>
      </c>
      <c r="E6788">
        <f t="shared" si="1260"/>
        <v>74.3</v>
      </c>
      <c r="F6788">
        <f t="shared" ca="1" si="1261"/>
        <v>98</v>
      </c>
      <c r="G6788">
        <f t="shared" ca="1" si="1262"/>
        <v>5</v>
      </c>
      <c r="H6788">
        <f t="shared" ca="1" si="1263"/>
        <v>93</v>
      </c>
      <c r="I6788" s="6">
        <f t="shared" ca="1" si="1270"/>
        <v>0.67717019999999994</v>
      </c>
      <c r="J6788" s="18">
        <f t="shared" ca="1" si="1264"/>
        <v>1.92993507</v>
      </c>
      <c r="K6788" s="7">
        <f t="shared" ca="1" si="1265"/>
        <v>1.92993507</v>
      </c>
      <c r="L6788" s="55" t="str">
        <f t="shared" si="1266"/>
        <v>t6780</v>
      </c>
      <c r="M6788" s="56">
        <v>1</v>
      </c>
      <c r="N6788" s="79">
        <f t="shared" ca="1" si="1271"/>
        <v>1.92993507</v>
      </c>
    </row>
    <row r="6789" spans="1:14">
      <c r="A6789">
        <v>6781</v>
      </c>
      <c r="B6789">
        <f t="shared" si="1267"/>
        <v>41</v>
      </c>
      <c r="C6789">
        <f t="shared" si="1268"/>
        <v>3</v>
      </c>
      <c r="D6789">
        <f t="shared" si="1269"/>
        <v>13</v>
      </c>
      <c r="E6789">
        <f t="shared" si="1260"/>
        <v>74.3</v>
      </c>
      <c r="F6789">
        <f t="shared" ca="1" si="1261"/>
        <v>98</v>
      </c>
      <c r="G6789">
        <f t="shared" ca="1" si="1262"/>
        <v>5</v>
      </c>
      <c r="H6789">
        <f t="shared" ca="1" si="1263"/>
        <v>92</v>
      </c>
      <c r="I6789" s="6">
        <f t="shared" ca="1" si="1270"/>
        <v>0.66988879999999995</v>
      </c>
      <c r="J6789" s="18">
        <f t="shared" ca="1" si="1264"/>
        <v>1.9091830799999998</v>
      </c>
      <c r="K6789" s="7">
        <f t="shared" ca="1" si="1265"/>
        <v>1.9091830799999996</v>
      </c>
      <c r="L6789" s="55" t="str">
        <f t="shared" si="1266"/>
        <v>t6781</v>
      </c>
      <c r="M6789" s="56">
        <v>1</v>
      </c>
      <c r="N6789" s="79">
        <f t="shared" ca="1" si="1271"/>
        <v>1.9091830799999996</v>
      </c>
    </row>
    <row r="6790" spans="1:14">
      <c r="A6790">
        <v>6782</v>
      </c>
      <c r="B6790">
        <f t="shared" si="1267"/>
        <v>41</v>
      </c>
      <c r="C6790">
        <f t="shared" si="1268"/>
        <v>3</v>
      </c>
      <c r="D6790">
        <f t="shared" si="1269"/>
        <v>14</v>
      </c>
      <c r="E6790">
        <f t="shared" si="1260"/>
        <v>74.3</v>
      </c>
      <c r="F6790">
        <f t="shared" ca="1" si="1261"/>
        <v>98</v>
      </c>
      <c r="G6790">
        <f t="shared" ca="1" si="1262"/>
        <v>5</v>
      </c>
      <c r="H6790">
        <f t="shared" ca="1" si="1263"/>
        <v>90</v>
      </c>
      <c r="I6790" s="6">
        <f t="shared" ca="1" si="1270"/>
        <v>0.65532599999999985</v>
      </c>
      <c r="J6790" s="18">
        <f t="shared" ca="1" si="1264"/>
        <v>1.8676790999999997</v>
      </c>
      <c r="K6790" s="7">
        <f t="shared" ca="1" si="1265"/>
        <v>1.8676790999999995</v>
      </c>
      <c r="L6790" s="55" t="str">
        <f t="shared" si="1266"/>
        <v>t6782</v>
      </c>
      <c r="M6790" s="56">
        <v>1</v>
      </c>
      <c r="N6790" s="79">
        <f t="shared" ca="1" si="1271"/>
        <v>1.8676790999999995</v>
      </c>
    </row>
    <row r="6791" spans="1:14">
      <c r="A6791">
        <v>6783</v>
      </c>
      <c r="B6791">
        <f t="shared" si="1267"/>
        <v>41</v>
      </c>
      <c r="C6791">
        <f t="shared" si="1268"/>
        <v>3</v>
      </c>
      <c r="D6791">
        <f t="shared" si="1269"/>
        <v>15</v>
      </c>
      <c r="E6791">
        <f t="shared" si="1260"/>
        <v>74.3</v>
      </c>
      <c r="F6791">
        <f t="shared" ca="1" si="1261"/>
        <v>98</v>
      </c>
      <c r="G6791">
        <f t="shared" ca="1" si="1262"/>
        <v>5</v>
      </c>
      <c r="H6791">
        <f t="shared" ca="1" si="1263"/>
        <v>88</v>
      </c>
      <c r="I6791" s="6">
        <f t="shared" ca="1" si="1270"/>
        <v>0.64076319999999998</v>
      </c>
      <c r="J6791" s="18">
        <f t="shared" ca="1" si="1264"/>
        <v>1.82617512</v>
      </c>
      <c r="K6791" s="7">
        <f t="shared" ca="1" si="1265"/>
        <v>1.82617512</v>
      </c>
      <c r="L6791" s="55" t="str">
        <f t="shared" si="1266"/>
        <v>t6783</v>
      </c>
      <c r="M6791" s="56">
        <v>1</v>
      </c>
      <c r="N6791" s="79">
        <f t="shared" ca="1" si="1271"/>
        <v>1.82617512</v>
      </c>
    </row>
    <row r="6792" spans="1:14">
      <c r="A6792">
        <v>6784</v>
      </c>
      <c r="B6792">
        <f t="shared" si="1267"/>
        <v>41</v>
      </c>
      <c r="C6792">
        <f t="shared" si="1268"/>
        <v>3</v>
      </c>
      <c r="D6792">
        <f t="shared" si="1269"/>
        <v>16</v>
      </c>
      <c r="E6792">
        <f t="shared" ref="E6792:E6855" si="1272">VLOOKUP(B6792,table_week_fact,2)</f>
        <v>74.3</v>
      </c>
      <c r="F6792">
        <f t="shared" ref="F6792:F6855" ca="1" si="1273">OFFSET(table_day_fact_start,C6792-1,0)</f>
        <v>98</v>
      </c>
      <c r="G6792">
        <f t="shared" ref="G6792:G6855" ca="1" si="1274">OFFSET(table_hr_col_start,C6792-1,MATCH(B6792,table_hr_col_wk_hdr)-1)</f>
        <v>5</v>
      </c>
      <c r="H6792">
        <f t="shared" ref="H6792:H6855" ca="1" si="1275">OFFSET(table_hr_fact_start,D6792,G6792-1)</f>
        <v>90</v>
      </c>
      <c r="I6792" s="6">
        <f t="shared" ca="1" si="1270"/>
        <v>0.65532599999999985</v>
      </c>
      <c r="J6792" s="18">
        <f t="shared" ref="J6792:J6855" ca="1" si="1276">peak_baseline*I6792</f>
        <v>1.8676790999999997</v>
      </c>
      <c r="K6792" s="7">
        <f t="shared" ref="K6792:K6855" ca="1" si="1277">J6792*peak_load/peak_baseline</f>
        <v>1.8676790999999995</v>
      </c>
      <c r="L6792" s="55" t="str">
        <f t="shared" ref="L6792:L6855" si="1278">CONCATENATE($M$4,TEXT(A6792,"0"))</f>
        <v>t6784</v>
      </c>
      <c r="M6792" s="56">
        <v>1</v>
      </c>
      <c r="N6792" s="79">
        <f t="shared" ca="1" si="1271"/>
        <v>1.8676790999999995</v>
      </c>
    </row>
    <row r="6793" spans="1:14">
      <c r="A6793">
        <v>6785</v>
      </c>
      <c r="B6793">
        <f t="shared" ref="B6793:B6856" si="1279">ROUNDDOWN(A6793/168,0)+1</f>
        <v>41</v>
      </c>
      <c r="C6793">
        <f t="shared" ref="C6793:C6856" si="1280">ROUNDDOWN(MOD(A6793/24,7),0)+1</f>
        <v>3</v>
      </c>
      <c r="D6793">
        <f t="shared" ref="D6793:D6856" si="1281">MOD(A6793,24)</f>
        <v>17</v>
      </c>
      <c r="E6793">
        <f t="shared" si="1272"/>
        <v>74.3</v>
      </c>
      <c r="F6793">
        <f t="shared" ca="1" si="1273"/>
        <v>98</v>
      </c>
      <c r="G6793">
        <f t="shared" ca="1" si="1274"/>
        <v>5</v>
      </c>
      <c r="H6793">
        <f t="shared" ca="1" si="1275"/>
        <v>92</v>
      </c>
      <c r="I6793" s="6">
        <f t="shared" ref="I6793:I6856" ca="1" si="1282">E6793/100*F6793/100*H6793/100</f>
        <v>0.66988879999999995</v>
      </c>
      <c r="J6793" s="18">
        <f t="shared" ca="1" si="1276"/>
        <v>1.9091830799999998</v>
      </c>
      <c r="K6793" s="7">
        <f t="shared" ca="1" si="1277"/>
        <v>1.9091830799999996</v>
      </c>
      <c r="L6793" s="55" t="str">
        <f t="shared" si="1278"/>
        <v>t6785</v>
      </c>
      <c r="M6793" s="56">
        <v>1</v>
      </c>
      <c r="N6793" s="79">
        <f t="shared" ref="N6793:N6856" ca="1" si="1283">K6793</f>
        <v>1.9091830799999996</v>
      </c>
    </row>
    <row r="6794" spans="1:14">
      <c r="A6794">
        <v>6786</v>
      </c>
      <c r="B6794">
        <f t="shared" si="1279"/>
        <v>41</v>
      </c>
      <c r="C6794">
        <f t="shared" si="1280"/>
        <v>3</v>
      </c>
      <c r="D6794">
        <f t="shared" si="1281"/>
        <v>18</v>
      </c>
      <c r="E6794">
        <f t="shared" si="1272"/>
        <v>74.3</v>
      </c>
      <c r="F6794">
        <f t="shared" ca="1" si="1273"/>
        <v>98</v>
      </c>
      <c r="G6794">
        <f t="shared" ca="1" si="1274"/>
        <v>5</v>
      </c>
      <c r="H6794">
        <f t="shared" ca="1" si="1275"/>
        <v>96</v>
      </c>
      <c r="I6794" s="6">
        <f t="shared" ca="1" si="1282"/>
        <v>0.69901439999999992</v>
      </c>
      <c r="J6794" s="18">
        <f t="shared" ca="1" si="1276"/>
        <v>1.9921910399999998</v>
      </c>
      <c r="K6794" s="7">
        <f t="shared" ca="1" si="1277"/>
        <v>1.9921910399999998</v>
      </c>
      <c r="L6794" s="55" t="str">
        <f t="shared" si="1278"/>
        <v>t6786</v>
      </c>
      <c r="M6794" s="56">
        <v>1</v>
      </c>
      <c r="N6794" s="79">
        <f t="shared" ca="1" si="1283"/>
        <v>1.9921910399999998</v>
      </c>
    </row>
    <row r="6795" spans="1:14">
      <c r="A6795">
        <v>6787</v>
      </c>
      <c r="B6795">
        <f t="shared" si="1279"/>
        <v>41</v>
      </c>
      <c r="C6795">
        <f t="shared" si="1280"/>
        <v>3</v>
      </c>
      <c r="D6795">
        <f t="shared" si="1281"/>
        <v>19</v>
      </c>
      <c r="E6795">
        <f t="shared" si="1272"/>
        <v>74.3</v>
      </c>
      <c r="F6795">
        <f t="shared" ca="1" si="1273"/>
        <v>98</v>
      </c>
      <c r="G6795">
        <f t="shared" ca="1" si="1274"/>
        <v>5</v>
      </c>
      <c r="H6795">
        <f t="shared" ca="1" si="1275"/>
        <v>98</v>
      </c>
      <c r="I6795" s="6">
        <f t="shared" ca="1" si="1282"/>
        <v>0.71357719999999991</v>
      </c>
      <c r="J6795" s="18">
        <f t="shared" ca="1" si="1276"/>
        <v>2.0336950199999997</v>
      </c>
      <c r="K6795" s="7">
        <f t="shared" ca="1" si="1277"/>
        <v>2.0336950199999997</v>
      </c>
      <c r="L6795" s="55" t="str">
        <f t="shared" si="1278"/>
        <v>t6787</v>
      </c>
      <c r="M6795" s="56">
        <v>1</v>
      </c>
      <c r="N6795" s="79">
        <f t="shared" ca="1" si="1283"/>
        <v>2.0336950199999997</v>
      </c>
    </row>
    <row r="6796" spans="1:14">
      <c r="A6796">
        <v>6788</v>
      </c>
      <c r="B6796">
        <f t="shared" si="1279"/>
        <v>41</v>
      </c>
      <c r="C6796">
        <f t="shared" si="1280"/>
        <v>3</v>
      </c>
      <c r="D6796">
        <f t="shared" si="1281"/>
        <v>20</v>
      </c>
      <c r="E6796">
        <f t="shared" si="1272"/>
        <v>74.3</v>
      </c>
      <c r="F6796">
        <f t="shared" ca="1" si="1273"/>
        <v>98</v>
      </c>
      <c r="G6796">
        <f t="shared" ca="1" si="1274"/>
        <v>5</v>
      </c>
      <c r="H6796">
        <f t="shared" ca="1" si="1275"/>
        <v>96</v>
      </c>
      <c r="I6796" s="6">
        <f t="shared" ca="1" si="1282"/>
        <v>0.69901439999999992</v>
      </c>
      <c r="J6796" s="18">
        <f t="shared" ca="1" si="1276"/>
        <v>1.9921910399999998</v>
      </c>
      <c r="K6796" s="7">
        <f t="shared" ca="1" si="1277"/>
        <v>1.9921910399999998</v>
      </c>
      <c r="L6796" s="55" t="str">
        <f t="shared" si="1278"/>
        <v>t6788</v>
      </c>
      <c r="M6796" s="56">
        <v>1</v>
      </c>
      <c r="N6796" s="79">
        <f t="shared" ca="1" si="1283"/>
        <v>1.9921910399999998</v>
      </c>
    </row>
    <row r="6797" spans="1:14">
      <c r="A6797">
        <v>6789</v>
      </c>
      <c r="B6797">
        <f t="shared" si="1279"/>
        <v>41</v>
      </c>
      <c r="C6797">
        <f t="shared" si="1280"/>
        <v>3</v>
      </c>
      <c r="D6797">
        <f t="shared" si="1281"/>
        <v>21</v>
      </c>
      <c r="E6797">
        <f t="shared" si="1272"/>
        <v>74.3</v>
      </c>
      <c r="F6797">
        <f t="shared" ca="1" si="1273"/>
        <v>98</v>
      </c>
      <c r="G6797">
        <f t="shared" ca="1" si="1274"/>
        <v>5</v>
      </c>
      <c r="H6797">
        <f t="shared" ca="1" si="1275"/>
        <v>90</v>
      </c>
      <c r="I6797" s="6">
        <f t="shared" ca="1" si="1282"/>
        <v>0.65532599999999985</v>
      </c>
      <c r="J6797" s="18">
        <f t="shared" ca="1" si="1276"/>
        <v>1.8676790999999997</v>
      </c>
      <c r="K6797" s="7">
        <f t="shared" ca="1" si="1277"/>
        <v>1.8676790999999995</v>
      </c>
      <c r="L6797" s="55" t="str">
        <f t="shared" si="1278"/>
        <v>t6789</v>
      </c>
      <c r="M6797" s="56">
        <v>1</v>
      </c>
      <c r="N6797" s="79">
        <f t="shared" ca="1" si="1283"/>
        <v>1.8676790999999995</v>
      </c>
    </row>
    <row r="6798" spans="1:14">
      <c r="A6798">
        <v>6790</v>
      </c>
      <c r="B6798">
        <f t="shared" si="1279"/>
        <v>41</v>
      </c>
      <c r="C6798">
        <f t="shared" si="1280"/>
        <v>3</v>
      </c>
      <c r="D6798">
        <f t="shared" si="1281"/>
        <v>22</v>
      </c>
      <c r="E6798">
        <f t="shared" si="1272"/>
        <v>74.3</v>
      </c>
      <c r="F6798">
        <f t="shared" ca="1" si="1273"/>
        <v>98</v>
      </c>
      <c r="G6798">
        <f t="shared" ca="1" si="1274"/>
        <v>5</v>
      </c>
      <c r="H6798">
        <f t="shared" ca="1" si="1275"/>
        <v>80</v>
      </c>
      <c r="I6798" s="6">
        <f t="shared" ca="1" si="1282"/>
        <v>0.58251199999999992</v>
      </c>
      <c r="J6798" s="18">
        <f t="shared" ca="1" si="1276"/>
        <v>1.6601591999999998</v>
      </c>
      <c r="K6798" s="7">
        <f t="shared" ca="1" si="1277"/>
        <v>1.6601591999999996</v>
      </c>
      <c r="L6798" s="55" t="str">
        <f t="shared" si="1278"/>
        <v>t6790</v>
      </c>
      <c r="M6798" s="56">
        <v>1</v>
      </c>
      <c r="N6798" s="79">
        <f t="shared" ca="1" si="1283"/>
        <v>1.6601591999999996</v>
      </c>
    </row>
    <row r="6799" spans="1:14">
      <c r="A6799">
        <v>6791</v>
      </c>
      <c r="B6799">
        <f t="shared" si="1279"/>
        <v>41</v>
      </c>
      <c r="C6799">
        <f t="shared" si="1280"/>
        <v>3</v>
      </c>
      <c r="D6799">
        <f t="shared" si="1281"/>
        <v>23</v>
      </c>
      <c r="E6799">
        <f t="shared" si="1272"/>
        <v>74.3</v>
      </c>
      <c r="F6799">
        <f t="shared" ca="1" si="1273"/>
        <v>98</v>
      </c>
      <c r="G6799">
        <f t="shared" ca="1" si="1274"/>
        <v>5</v>
      </c>
      <c r="H6799">
        <f t="shared" ca="1" si="1275"/>
        <v>70</v>
      </c>
      <c r="I6799" s="6">
        <f t="shared" ca="1" si="1282"/>
        <v>0.50969799999999987</v>
      </c>
      <c r="J6799" s="18">
        <f t="shared" ca="1" si="1276"/>
        <v>1.4526392999999997</v>
      </c>
      <c r="K6799" s="7">
        <f t="shared" ca="1" si="1277"/>
        <v>1.4526392999999997</v>
      </c>
      <c r="L6799" s="55" t="str">
        <f t="shared" si="1278"/>
        <v>t6791</v>
      </c>
      <c r="M6799" s="56">
        <v>1</v>
      </c>
      <c r="N6799" s="79">
        <f t="shared" ca="1" si="1283"/>
        <v>1.4526392999999997</v>
      </c>
    </row>
    <row r="6800" spans="1:14">
      <c r="A6800">
        <v>6792</v>
      </c>
      <c r="B6800">
        <f t="shared" si="1279"/>
        <v>41</v>
      </c>
      <c r="C6800">
        <f t="shared" si="1280"/>
        <v>4</v>
      </c>
      <c r="D6800">
        <f t="shared" si="1281"/>
        <v>0</v>
      </c>
      <c r="E6800">
        <f t="shared" si="1272"/>
        <v>74.3</v>
      </c>
      <c r="F6800">
        <f t="shared" ca="1" si="1273"/>
        <v>96</v>
      </c>
      <c r="G6800">
        <f t="shared" ca="1" si="1274"/>
        <v>5</v>
      </c>
      <c r="H6800">
        <f t="shared" ca="1" si="1275"/>
        <v>63</v>
      </c>
      <c r="I6800" s="6">
        <f t="shared" ca="1" si="1282"/>
        <v>0.44936640000000005</v>
      </c>
      <c r="J6800" s="18">
        <f t="shared" ca="1" si="1276"/>
        <v>1.2806942400000001</v>
      </c>
      <c r="K6800" s="7">
        <f t="shared" ca="1" si="1277"/>
        <v>1.2806942400000001</v>
      </c>
      <c r="L6800" s="55" t="str">
        <f t="shared" si="1278"/>
        <v>t6792</v>
      </c>
      <c r="M6800" s="56">
        <v>1</v>
      </c>
      <c r="N6800" s="79">
        <f t="shared" ca="1" si="1283"/>
        <v>1.2806942400000001</v>
      </c>
    </row>
    <row r="6801" spans="1:14">
      <c r="A6801">
        <v>6793</v>
      </c>
      <c r="B6801">
        <f t="shared" si="1279"/>
        <v>41</v>
      </c>
      <c r="C6801">
        <f t="shared" si="1280"/>
        <v>4</v>
      </c>
      <c r="D6801">
        <f t="shared" si="1281"/>
        <v>1</v>
      </c>
      <c r="E6801">
        <f t="shared" si="1272"/>
        <v>74.3</v>
      </c>
      <c r="F6801">
        <f t="shared" ca="1" si="1273"/>
        <v>96</v>
      </c>
      <c r="G6801">
        <f t="shared" ca="1" si="1274"/>
        <v>5</v>
      </c>
      <c r="H6801">
        <f t="shared" ca="1" si="1275"/>
        <v>62</v>
      </c>
      <c r="I6801" s="6">
        <f t="shared" ca="1" si="1282"/>
        <v>0.4422336</v>
      </c>
      <c r="J6801" s="18">
        <f t="shared" ca="1" si="1276"/>
        <v>1.26036576</v>
      </c>
      <c r="K6801" s="7">
        <f t="shared" ca="1" si="1277"/>
        <v>1.26036576</v>
      </c>
      <c r="L6801" s="55" t="str">
        <f t="shared" si="1278"/>
        <v>t6793</v>
      </c>
      <c r="M6801" s="56">
        <v>1</v>
      </c>
      <c r="N6801" s="79">
        <f t="shared" ca="1" si="1283"/>
        <v>1.26036576</v>
      </c>
    </row>
    <row r="6802" spans="1:14">
      <c r="A6802">
        <v>6794</v>
      </c>
      <c r="B6802">
        <f t="shared" si="1279"/>
        <v>41</v>
      </c>
      <c r="C6802">
        <f t="shared" si="1280"/>
        <v>4</v>
      </c>
      <c r="D6802">
        <f t="shared" si="1281"/>
        <v>2</v>
      </c>
      <c r="E6802">
        <f t="shared" si="1272"/>
        <v>74.3</v>
      </c>
      <c r="F6802">
        <f t="shared" ca="1" si="1273"/>
        <v>96</v>
      </c>
      <c r="G6802">
        <f t="shared" ca="1" si="1274"/>
        <v>5</v>
      </c>
      <c r="H6802">
        <f t="shared" ca="1" si="1275"/>
        <v>60</v>
      </c>
      <c r="I6802" s="6">
        <f t="shared" ca="1" si="1282"/>
        <v>0.42796800000000007</v>
      </c>
      <c r="J6802" s="18">
        <f t="shared" ca="1" si="1276"/>
        <v>1.2197088000000003</v>
      </c>
      <c r="K6802" s="7">
        <f t="shared" ca="1" si="1277"/>
        <v>1.2197088000000003</v>
      </c>
      <c r="L6802" s="55" t="str">
        <f t="shared" si="1278"/>
        <v>t6794</v>
      </c>
      <c r="M6802" s="56">
        <v>1</v>
      </c>
      <c r="N6802" s="79">
        <f t="shared" ca="1" si="1283"/>
        <v>1.2197088000000003</v>
      </c>
    </row>
    <row r="6803" spans="1:14">
      <c r="A6803">
        <v>6795</v>
      </c>
      <c r="B6803">
        <f t="shared" si="1279"/>
        <v>41</v>
      </c>
      <c r="C6803">
        <f t="shared" si="1280"/>
        <v>4</v>
      </c>
      <c r="D6803">
        <f t="shared" si="1281"/>
        <v>3</v>
      </c>
      <c r="E6803">
        <f t="shared" si="1272"/>
        <v>74.3</v>
      </c>
      <c r="F6803">
        <f t="shared" ca="1" si="1273"/>
        <v>96</v>
      </c>
      <c r="G6803">
        <f t="shared" ca="1" si="1274"/>
        <v>5</v>
      </c>
      <c r="H6803">
        <f t="shared" ca="1" si="1275"/>
        <v>58</v>
      </c>
      <c r="I6803" s="6">
        <f t="shared" ca="1" si="1282"/>
        <v>0.41370240000000003</v>
      </c>
      <c r="J6803" s="18">
        <f t="shared" ca="1" si="1276"/>
        <v>1.1790518400000001</v>
      </c>
      <c r="K6803" s="7">
        <f t="shared" ca="1" si="1277"/>
        <v>1.1790518400000001</v>
      </c>
      <c r="L6803" s="55" t="str">
        <f t="shared" si="1278"/>
        <v>t6795</v>
      </c>
      <c r="M6803" s="56">
        <v>1</v>
      </c>
      <c r="N6803" s="79">
        <f t="shared" ca="1" si="1283"/>
        <v>1.1790518400000001</v>
      </c>
    </row>
    <row r="6804" spans="1:14">
      <c r="A6804">
        <v>6796</v>
      </c>
      <c r="B6804">
        <f t="shared" si="1279"/>
        <v>41</v>
      </c>
      <c r="C6804">
        <f t="shared" si="1280"/>
        <v>4</v>
      </c>
      <c r="D6804">
        <f t="shared" si="1281"/>
        <v>4</v>
      </c>
      <c r="E6804">
        <f t="shared" si="1272"/>
        <v>74.3</v>
      </c>
      <c r="F6804">
        <f t="shared" ca="1" si="1273"/>
        <v>96</v>
      </c>
      <c r="G6804">
        <f t="shared" ca="1" si="1274"/>
        <v>5</v>
      </c>
      <c r="H6804">
        <f t="shared" ca="1" si="1275"/>
        <v>59</v>
      </c>
      <c r="I6804" s="6">
        <f t="shared" ca="1" si="1282"/>
        <v>0.42083520000000002</v>
      </c>
      <c r="J6804" s="18">
        <f t="shared" ca="1" si="1276"/>
        <v>1.1993803200000002</v>
      </c>
      <c r="K6804" s="7">
        <f t="shared" ca="1" si="1277"/>
        <v>1.1993803200000002</v>
      </c>
      <c r="L6804" s="55" t="str">
        <f t="shared" si="1278"/>
        <v>t6796</v>
      </c>
      <c r="M6804" s="56">
        <v>1</v>
      </c>
      <c r="N6804" s="79">
        <f t="shared" ca="1" si="1283"/>
        <v>1.1993803200000002</v>
      </c>
    </row>
    <row r="6805" spans="1:14">
      <c r="A6805">
        <v>6797</v>
      </c>
      <c r="B6805">
        <f t="shared" si="1279"/>
        <v>41</v>
      </c>
      <c r="C6805">
        <f t="shared" si="1280"/>
        <v>4</v>
      </c>
      <c r="D6805">
        <f t="shared" si="1281"/>
        <v>5</v>
      </c>
      <c r="E6805">
        <f t="shared" si="1272"/>
        <v>74.3</v>
      </c>
      <c r="F6805">
        <f t="shared" ca="1" si="1273"/>
        <v>96</v>
      </c>
      <c r="G6805">
        <f t="shared" ca="1" si="1274"/>
        <v>5</v>
      </c>
      <c r="H6805">
        <f t="shared" ca="1" si="1275"/>
        <v>65</v>
      </c>
      <c r="I6805" s="6">
        <f t="shared" ca="1" si="1282"/>
        <v>0.46363199999999999</v>
      </c>
      <c r="J6805" s="18">
        <f t="shared" ca="1" si="1276"/>
        <v>1.3213512000000001</v>
      </c>
      <c r="K6805" s="7">
        <f t="shared" ca="1" si="1277"/>
        <v>1.3213512000000001</v>
      </c>
      <c r="L6805" s="55" t="str">
        <f t="shared" si="1278"/>
        <v>t6797</v>
      </c>
      <c r="M6805" s="56">
        <v>1</v>
      </c>
      <c r="N6805" s="79">
        <f t="shared" ca="1" si="1283"/>
        <v>1.3213512000000001</v>
      </c>
    </row>
    <row r="6806" spans="1:14">
      <c r="A6806">
        <v>6798</v>
      </c>
      <c r="B6806">
        <f t="shared" si="1279"/>
        <v>41</v>
      </c>
      <c r="C6806">
        <f t="shared" si="1280"/>
        <v>4</v>
      </c>
      <c r="D6806">
        <f t="shared" si="1281"/>
        <v>6</v>
      </c>
      <c r="E6806">
        <f t="shared" si="1272"/>
        <v>74.3</v>
      </c>
      <c r="F6806">
        <f t="shared" ca="1" si="1273"/>
        <v>96</v>
      </c>
      <c r="G6806">
        <f t="shared" ca="1" si="1274"/>
        <v>5</v>
      </c>
      <c r="H6806">
        <f t="shared" ca="1" si="1275"/>
        <v>72</v>
      </c>
      <c r="I6806" s="6">
        <f t="shared" ca="1" si="1282"/>
        <v>0.51356160000000006</v>
      </c>
      <c r="J6806" s="18">
        <f t="shared" ca="1" si="1276"/>
        <v>1.4636505600000003</v>
      </c>
      <c r="K6806" s="7">
        <f t="shared" ca="1" si="1277"/>
        <v>1.4636505600000003</v>
      </c>
      <c r="L6806" s="55" t="str">
        <f t="shared" si="1278"/>
        <v>t6798</v>
      </c>
      <c r="M6806" s="56">
        <v>1</v>
      </c>
      <c r="N6806" s="79">
        <f t="shared" ca="1" si="1283"/>
        <v>1.4636505600000003</v>
      </c>
    </row>
    <row r="6807" spans="1:14">
      <c r="A6807">
        <v>6799</v>
      </c>
      <c r="B6807">
        <f t="shared" si="1279"/>
        <v>41</v>
      </c>
      <c r="C6807">
        <f t="shared" si="1280"/>
        <v>4</v>
      </c>
      <c r="D6807">
        <f t="shared" si="1281"/>
        <v>7</v>
      </c>
      <c r="E6807">
        <f t="shared" si="1272"/>
        <v>74.3</v>
      </c>
      <c r="F6807">
        <f t="shared" ca="1" si="1273"/>
        <v>96</v>
      </c>
      <c r="G6807">
        <f t="shared" ca="1" si="1274"/>
        <v>5</v>
      </c>
      <c r="H6807">
        <f t="shared" ca="1" si="1275"/>
        <v>85</v>
      </c>
      <c r="I6807" s="6">
        <f t="shared" ca="1" si="1282"/>
        <v>0.60628800000000005</v>
      </c>
      <c r="J6807" s="18">
        <f t="shared" ca="1" si="1276"/>
        <v>1.7279208000000001</v>
      </c>
      <c r="K6807" s="7">
        <f t="shared" ca="1" si="1277"/>
        <v>1.7279208000000001</v>
      </c>
      <c r="L6807" s="55" t="str">
        <f t="shared" si="1278"/>
        <v>t6799</v>
      </c>
      <c r="M6807" s="56">
        <v>1</v>
      </c>
      <c r="N6807" s="79">
        <f t="shared" ca="1" si="1283"/>
        <v>1.7279208000000001</v>
      </c>
    </row>
    <row r="6808" spans="1:14">
      <c r="A6808">
        <v>6800</v>
      </c>
      <c r="B6808">
        <f t="shared" si="1279"/>
        <v>41</v>
      </c>
      <c r="C6808">
        <f t="shared" si="1280"/>
        <v>4</v>
      </c>
      <c r="D6808">
        <f t="shared" si="1281"/>
        <v>8</v>
      </c>
      <c r="E6808">
        <f t="shared" si="1272"/>
        <v>74.3</v>
      </c>
      <c r="F6808">
        <f t="shared" ca="1" si="1273"/>
        <v>96</v>
      </c>
      <c r="G6808">
        <f t="shared" ca="1" si="1274"/>
        <v>5</v>
      </c>
      <c r="H6808">
        <f t="shared" ca="1" si="1275"/>
        <v>95</v>
      </c>
      <c r="I6808" s="6">
        <f t="shared" ca="1" si="1282"/>
        <v>0.677616</v>
      </c>
      <c r="J6808" s="18">
        <f t="shared" ca="1" si="1276"/>
        <v>1.9312056</v>
      </c>
      <c r="K6808" s="7">
        <f t="shared" ca="1" si="1277"/>
        <v>1.9312055999999997</v>
      </c>
      <c r="L6808" s="55" t="str">
        <f t="shared" si="1278"/>
        <v>t6800</v>
      </c>
      <c r="M6808" s="56">
        <v>1</v>
      </c>
      <c r="N6808" s="79">
        <f t="shared" ca="1" si="1283"/>
        <v>1.9312055999999997</v>
      </c>
    </row>
    <row r="6809" spans="1:14">
      <c r="A6809">
        <v>6801</v>
      </c>
      <c r="B6809">
        <f t="shared" si="1279"/>
        <v>41</v>
      </c>
      <c r="C6809">
        <f t="shared" si="1280"/>
        <v>4</v>
      </c>
      <c r="D6809">
        <f t="shared" si="1281"/>
        <v>9</v>
      </c>
      <c r="E6809">
        <f t="shared" si="1272"/>
        <v>74.3</v>
      </c>
      <c r="F6809">
        <f t="shared" ca="1" si="1273"/>
        <v>96</v>
      </c>
      <c r="G6809">
        <f t="shared" ca="1" si="1274"/>
        <v>5</v>
      </c>
      <c r="H6809">
        <f t="shared" ca="1" si="1275"/>
        <v>99</v>
      </c>
      <c r="I6809" s="6">
        <f t="shared" ca="1" si="1282"/>
        <v>0.70614720000000009</v>
      </c>
      <c r="J6809" s="18">
        <f t="shared" ca="1" si="1276"/>
        <v>2.0125195200000001</v>
      </c>
      <c r="K6809" s="7">
        <f t="shared" ca="1" si="1277"/>
        <v>2.0125195200000001</v>
      </c>
      <c r="L6809" s="55" t="str">
        <f t="shared" si="1278"/>
        <v>t6801</v>
      </c>
      <c r="M6809" s="56">
        <v>1</v>
      </c>
      <c r="N6809" s="79">
        <f t="shared" ca="1" si="1283"/>
        <v>2.0125195200000001</v>
      </c>
    </row>
    <row r="6810" spans="1:14">
      <c r="A6810">
        <v>6802</v>
      </c>
      <c r="B6810">
        <f t="shared" si="1279"/>
        <v>41</v>
      </c>
      <c r="C6810">
        <f t="shared" si="1280"/>
        <v>4</v>
      </c>
      <c r="D6810">
        <f t="shared" si="1281"/>
        <v>10</v>
      </c>
      <c r="E6810">
        <f t="shared" si="1272"/>
        <v>74.3</v>
      </c>
      <c r="F6810">
        <f t="shared" ca="1" si="1273"/>
        <v>96</v>
      </c>
      <c r="G6810">
        <f t="shared" ca="1" si="1274"/>
        <v>5</v>
      </c>
      <c r="H6810">
        <f t="shared" ca="1" si="1275"/>
        <v>100</v>
      </c>
      <c r="I6810" s="6">
        <f t="shared" ca="1" si="1282"/>
        <v>0.71328000000000003</v>
      </c>
      <c r="J6810" s="18">
        <f t="shared" ca="1" si="1276"/>
        <v>2.032848</v>
      </c>
      <c r="K6810" s="7">
        <f t="shared" ca="1" si="1277"/>
        <v>2.032848</v>
      </c>
      <c r="L6810" s="55" t="str">
        <f t="shared" si="1278"/>
        <v>t6802</v>
      </c>
      <c r="M6810" s="56">
        <v>1</v>
      </c>
      <c r="N6810" s="79">
        <f t="shared" ca="1" si="1283"/>
        <v>2.032848</v>
      </c>
    </row>
    <row r="6811" spans="1:14">
      <c r="A6811">
        <v>6803</v>
      </c>
      <c r="B6811">
        <f t="shared" si="1279"/>
        <v>41</v>
      </c>
      <c r="C6811">
        <f t="shared" si="1280"/>
        <v>4</v>
      </c>
      <c r="D6811">
        <f t="shared" si="1281"/>
        <v>11</v>
      </c>
      <c r="E6811">
        <f t="shared" si="1272"/>
        <v>74.3</v>
      </c>
      <c r="F6811">
        <f t="shared" ca="1" si="1273"/>
        <v>96</v>
      </c>
      <c r="G6811">
        <f t="shared" ca="1" si="1274"/>
        <v>5</v>
      </c>
      <c r="H6811">
        <f t="shared" ca="1" si="1275"/>
        <v>99</v>
      </c>
      <c r="I6811" s="6">
        <f t="shared" ca="1" si="1282"/>
        <v>0.70614720000000009</v>
      </c>
      <c r="J6811" s="18">
        <f t="shared" ca="1" si="1276"/>
        <v>2.0125195200000001</v>
      </c>
      <c r="K6811" s="7">
        <f t="shared" ca="1" si="1277"/>
        <v>2.0125195200000001</v>
      </c>
      <c r="L6811" s="55" t="str">
        <f t="shared" si="1278"/>
        <v>t6803</v>
      </c>
      <c r="M6811" s="56">
        <v>1</v>
      </c>
      <c r="N6811" s="79">
        <f t="shared" ca="1" si="1283"/>
        <v>2.0125195200000001</v>
      </c>
    </row>
    <row r="6812" spans="1:14">
      <c r="A6812">
        <v>6804</v>
      </c>
      <c r="B6812">
        <f t="shared" si="1279"/>
        <v>41</v>
      </c>
      <c r="C6812">
        <f t="shared" si="1280"/>
        <v>4</v>
      </c>
      <c r="D6812">
        <f t="shared" si="1281"/>
        <v>12</v>
      </c>
      <c r="E6812">
        <f t="shared" si="1272"/>
        <v>74.3</v>
      </c>
      <c r="F6812">
        <f t="shared" ca="1" si="1273"/>
        <v>96</v>
      </c>
      <c r="G6812">
        <f t="shared" ca="1" si="1274"/>
        <v>5</v>
      </c>
      <c r="H6812">
        <f t="shared" ca="1" si="1275"/>
        <v>93</v>
      </c>
      <c r="I6812" s="6">
        <f t="shared" ca="1" si="1282"/>
        <v>0.66335040000000012</v>
      </c>
      <c r="J6812" s="18">
        <f t="shared" ca="1" si="1276"/>
        <v>1.8905486400000004</v>
      </c>
      <c r="K6812" s="7">
        <f t="shared" ca="1" si="1277"/>
        <v>1.8905486400000004</v>
      </c>
      <c r="L6812" s="55" t="str">
        <f t="shared" si="1278"/>
        <v>t6804</v>
      </c>
      <c r="M6812" s="56">
        <v>1</v>
      </c>
      <c r="N6812" s="79">
        <f t="shared" ca="1" si="1283"/>
        <v>1.8905486400000004</v>
      </c>
    </row>
    <row r="6813" spans="1:14">
      <c r="A6813">
        <v>6805</v>
      </c>
      <c r="B6813">
        <f t="shared" si="1279"/>
        <v>41</v>
      </c>
      <c r="C6813">
        <f t="shared" si="1280"/>
        <v>4</v>
      </c>
      <c r="D6813">
        <f t="shared" si="1281"/>
        <v>13</v>
      </c>
      <c r="E6813">
        <f t="shared" si="1272"/>
        <v>74.3</v>
      </c>
      <c r="F6813">
        <f t="shared" ca="1" si="1273"/>
        <v>96</v>
      </c>
      <c r="G6813">
        <f t="shared" ca="1" si="1274"/>
        <v>5</v>
      </c>
      <c r="H6813">
        <f t="shared" ca="1" si="1275"/>
        <v>92</v>
      </c>
      <c r="I6813" s="6">
        <f t="shared" ca="1" si="1282"/>
        <v>0.65621760000000007</v>
      </c>
      <c r="J6813" s="18">
        <f t="shared" ca="1" si="1276"/>
        <v>1.8702201600000004</v>
      </c>
      <c r="K6813" s="7">
        <f t="shared" ca="1" si="1277"/>
        <v>1.8702201600000004</v>
      </c>
      <c r="L6813" s="55" t="str">
        <f t="shared" si="1278"/>
        <v>t6805</v>
      </c>
      <c r="M6813" s="56">
        <v>1</v>
      </c>
      <c r="N6813" s="79">
        <f t="shared" ca="1" si="1283"/>
        <v>1.8702201600000004</v>
      </c>
    </row>
    <row r="6814" spans="1:14">
      <c r="A6814">
        <v>6806</v>
      </c>
      <c r="B6814">
        <f t="shared" si="1279"/>
        <v>41</v>
      </c>
      <c r="C6814">
        <f t="shared" si="1280"/>
        <v>4</v>
      </c>
      <c r="D6814">
        <f t="shared" si="1281"/>
        <v>14</v>
      </c>
      <c r="E6814">
        <f t="shared" si="1272"/>
        <v>74.3</v>
      </c>
      <c r="F6814">
        <f t="shared" ca="1" si="1273"/>
        <v>96</v>
      </c>
      <c r="G6814">
        <f t="shared" ca="1" si="1274"/>
        <v>5</v>
      </c>
      <c r="H6814">
        <f t="shared" ca="1" si="1275"/>
        <v>90</v>
      </c>
      <c r="I6814" s="6">
        <f t="shared" ca="1" si="1282"/>
        <v>0.64195199999999997</v>
      </c>
      <c r="J6814" s="18">
        <f t="shared" ca="1" si="1276"/>
        <v>1.8295631999999999</v>
      </c>
      <c r="K6814" s="7">
        <f t="shared" ca="1" si="1277"/>
        <v>1.8295631999999999</v>
      </c>
      <c r="L6814" s="55" t="str">
        <f t="shared" si="1278"/>
        <v>t6806</v>
      </c>
      <c r="M6814" s="56">
        <v>1</v>
      </c>
      <c r="N6814" s="79">
        <f t="shared" ca="1" si="1283"/>
        <v>1.8295631999999999</v>
      </c>
    </row>
    <row r="6815" spans="1:14">
      <c r="A6815">
        <v>6807</v>
      </c>
      <c r="B6815">
        <f t="shared" si="1279"/>
        <v>41</v>
      </c>
      <c r="C6815">
        <f t="shared" si="1280"/>
        <v>4</v>
      </c>
      <c r="D6815">
        <f t="shared" si="1281"/>
        <v>15</v>
      </c>
      <c r="E6815">
        <f t="shared" si="1272"/>
        <v>74.3</v>
      </c>
      <c r="F6815">
        <f t="shared" ca="1" si="1273"/>
        <v>96</v>
      </c>
      <c r="G6815">
        <f t="shared" ca="1" si="1274"/>
        <v>5</v>
      </c>
      <c r="H6815">
        <f t="shared" ca="1" si="1275"/>
        <v>88</v>
      </c>
      <c r="I6815" s="6">
        <f t="shared" ca="1" si="1282"/>
        <v>0.62768640000000009</v>
      </c>
      <c r="J6815" s="18">
        <f t="shared" ca="1" si="1276"/>
        <v>1.7889062400000002</v>
      </c>
      <c r="K6815" s="7">
        <f t="shared" ca="1" si="1277"/>
        <v>1.7889062400000002</v>
      </c>
      <c r="L6815" s="55" t="str">
        <f t="shared" si="1278"/>
        <v>t6807</v>
      </c>
      <c r="M6815" s="56">
        <v>1</v>
      </c>
      <c r="N6815" s="79">
        <f t="shared" ca="1" si="1283"/>
        <v>1.7889062400000002</v>
      </c>
    </row>
    <row r="6816" spans="1:14">
      <c r="A6816">
        <v>6808</v>
      </c>
      <c r="B6816">
        <f t="shared" si="1279"/>
        <v>41</v>
      </c>
      <c r="C6816">
        <f t="shared" si="1280"/>
        <v>4</v>
      </c>
      <c r="D6816">
        <f t="shared" si="1281"/>
        <v>16</v>
      </c>
      <c r="E6816">
        <f t="shared" si="1272"/>
        <v>74.3</v>
      </c>
      <c r="F6816">
        <f t="shared" ca="1" si="1273"/>
        <v>96</v>
      </c>
      <c r="G6816">
        <f t="shared" ca="1" si="1274"/>
        <v>5</v>
      </c>
      <c r="H6816">
        <f t="shared" ca="1" si="1275"/>
        <v>90</v>
      </c>
      <c r="I6816" s="6">
        <f t="shared" ca="1" si="1282"/>
        <v>0.64195199999999997</v>
      </c>
      <c r="J6816" s="18">
        <f t="shared" ca="1" si="1276"/>
        <v>1.8295631999999999</v>
      </c>
      <c r="K6816" s="7">
        <f t="shared" ca="1" si="1277"/>
        <v>1.8295631999999999</v>
      </c>
      <c r="L6816" s="55" t="str">
        <f t="shared" si="1278"/>
        <v>t6808</v>
      </c>
      <c r="M6816" s="56">
        <v>1</v>
      </c>
      <c r="N6816" s="79">
        <f t="shared" ca="1" si="1283"/>
        <v>1.8295631999999999</v>
      </c>
    </row>
    <row r="6817" spans="1:14">
      <c r="A6817">
        <v>6809</v>
      </c>
      <c r="B6817">
        <f t="shared" si="1279"/>
        <v>41</v>
      </c>
      <c r="C6817">
        <f t="shared" si="1280"/>
        <v>4</v>
      </c>
      <c r="D6817">
        <f t="shared" si="1281"/>
        <v>17</v>
      </c>
      <c r="E6817">
        <f t="shared" si="1272"/>
        <v>74.3</v>
      </c>
      <c r="F6817">
        <f t="shared" ca="1" si="1273"/>
        <v>96</v>
      </c>
      <c r="G6817">
        <f t="shared" ca="1" si="1274"/>
        <v>5</v>
      </c>
      <c r="H6817">
        <f t="shared" ca="1" si="1275"/>
        <v>92</v>
      </c>
      <c r="I6817" s="6">
        <f t="shared" ca="1" si="1282"/>
        <v>0.65621760000000007</v>
      </c>
      <c r="J6817" s="18">
        <f t="shared" ca="1" si="1276"/>
        <v>1.8702201600000004</v>
      </c>
      <c r="K6817" s="7">
        <f t="shared" ca="1" si="1277"/>
        <v>1.8702201600000004</v>
      </c>
      <c r="L6817" s="55" t="str">
        <f t="shared" si="1278"/>
        <v>t6809</v>
      </c>
      <c r="M6817" s="56">
        <v>1</v>
      </c>
      <c r="N6817" s="79">
        <f t="shared" ca="1" si="1283"/>
        <v>1.8702201600000004</v>
      </c>
    </row>
    <row r="6818" spans="1:14">
      <c r="A6818">
        <v>6810</v>
      </c>
      <c r="B6818">
        <f t="shared" si="1279"/>
        <v>41</v>
      </c>
      <c r="C6818">
        <f t="shared" si="1280"/>
        <v>4</v>
      </c>
      <c r="D6818">
        <f t="shared" si="1281"/>
        <v>18</v>
      </c>
      <c r="E6818">
        <f t="shared" si="1272"/>
        <v>74.3</v>
      </c>
      <c r="F6818">
        <f t="shared" ca="1" si="1273"/>
        <v>96</v>
      </c>
      <c r="G6818">
        <f t="shared" ca="1" si="1274"/>
        <v>5</v>
      </c>
      <c r="H6818">
        <f t="shared" ca="1" si="1275"/>
        <v>96</v>
      </c>
      <c r="I6818" s="6">
        <f t="shared" ca="1" si="1282"/>
        <v>0.68474879999999994</v>
      </c>
      <c r="J6818" s="18">
        <f t="shared" ca="1" si="1276"/>
        <v>1.9515340799999998</v>
      </c>
      <c r="K6818" s="7">
        <f t="shared" ca="1" si="1277"/>
        <v>1.9515340800000001</v>
      </c>
      <c r="L6818" s="55" t="str">
        <f t="shared" si="1278"/>
        <v>t6810</v>
      </c>
      <c r="M6818" s="56">
        <v>1</v>
      </c>
      <c r="N6818" s="79">
        <f t="shared" ca="1" si="1283"/>
        <v>1.9515340800000001</v>
      </c>
    </row>
    <row r="6819" spans="1:14">
      <c r="A6819">
        <v>6811</v>
      </c>
      <c r="B6819">
        <f t="shared" si="1279"/>
        <v>41</v>
      </c>
      <c r="C6819">
        <f t="shared" si="1280"/>
        <v>4</v>
      </c>
      <c r="D6819">
        <f t="shared" si="1281"/>
        <v>19</v>
      </c>
      <c r="E6819">
        <f t="shared" si="1272"/>
        <v>74.3</v>
      </c>
      <c r="F6819">
        <f t="shared" ca="1" si="1273"/>
        <v>96</v>
      </c>
      <c r="G6819">
        <f t="shared" ca="1" si="1274"/>
        <v>5</v>
      </c>
      <c r="H6819">
        <f t="shared" ca="1" si="1275"/>
        <v>98</v>
      </c>
      <c r="I6819" s="6">
        <f t="shared" ca="1" si="1282"/>
        <v>0.69901440000000004</v>
      </c>
      <c r="J6819" s="18">
        <f t="shared" ca="1" si="1276"/>
        <v>1.9921910400000002</v>
      </c>
      <c r="K6819" s="7">
        <f t="shared" ca="1" si="1277"/>
        <v>1.9921910400000002</v>
      </c>
      <c r="L6819" s="55" t="str">
        <f t="shared" si="1278"/>
        <v>t6811</v>
      </c>
      <c r="M6819" s="56">
        <v>1</v>
      </c>
      <c r="N6819" s="79">
        <f t="shared" ca="1" si="1283"/>
        <v>1.9921910400000002</v>
      </c>
    </row>
    <row r="6820" spans="1:14">
      <c r="A6820">
        <v>6812</v>
      </c>
      <c r="B6820">
        <f t="shared" si="1279"/>
        <v>41</v>
      </c>
      <c r="C6820">
        <f t="shared" si="1280"/>
        <v>4</v>
      </c>
      <c r="D6820">
        <f t="shared" si="1281"/>
        <v>20</v>
      </c>
      <c r="E6820">
        <f t="shared" si="1272"/>
        <v>74.3</v>
      </c>
      <c r="F6820">
        <f t="shared" ca="1" si="1273"/>
        <v>96</v>
      </c>
      <c r="G6820">
        <f t="shared" ca="1" si="1274"/>
        <v>5</v>
      </c>
      <c r="H6820">
        <f t="shared" ca="1" si="1275"/>
        <v>96</v>
      </c>
      <c r="I6820" s="6">
        <f t="shared" ca="1" si="1282"/>
        <v>0.68474879999999994</v>
      </c>
      <c r="J6820" s="18">
        <f t="shared" ca="1" si="1276"/>
        <v>1.9515340799999998</v>
      </c>
      <c r="K6820" s="7">
        <f t="shared" ca="1" si="1277"/>
        <v>1.9515340800000001</v>
      </c>
      <c r="L6820" s="55" t="str">
        <f t="shared" si="1278"/>
        <v>t6812</v>
      </c>
      <c r="M6820" s="56">
        <v>1</v>
      </c>
      <c r="N6820" s="79">
        <f t="shared" ca="1" si="1283"/>
        <v>1.9515340800000001</v>
      </c>
    </row>
    <row r="6821" spans="1:14">
      <c r="A6821">
        <v>6813</v>
      </c>
      <c r="B6821">
        <f t="shared" si="1279"/>
        <v>41</v>
      </c>
      <c r="C6821">
        <f t="shared" si="1280"/>
        <v>4</v>
      </c>
      <c r="D6821">
        <f t="shared" si="1281"/>
        <v>21</v>
      </c>
      <c r="E6821">
        <f t="shared" si="1272"/>
        <v>74.3</v>
      </c>
      <c r="F6821">
        <f t="shared" ca="1" si="1273"/>
        <v>96</v>
      </c>
      <c r="G6821">
        <f t="shared" ca="1" si="1274"/>
        <v>5</v>
      </c>
      <c r="H6821">
        <f t="shared" ca="1" si="1275"/>
        <v>90</v>
      </c>
      <c r="I6821" s="6">
        <f t="shared" ca="1" si="1282"/>
        <v>0.64195199999999997</v>
      </c>
      <c r="J6821" s="18">
        <f t="shared" ca="1" si="1276"/>
        <v>1.8295631999999999</v>
      </c>
      <c r="K6821" s="7">
        <f t="shared" ca="1" si="1277"/>
        <v>1.8295631999999999</v>
      </c>
      <c r="L6821" s="55" t="str">
        <f t="shared" si="1278"/>
        <v>t6813</v>
      </c>
      <c r="M6821" s="56">
        <v>1</v>
      </c>
      <c r="N6821" s="79">
        <f t="shared" ca="1" si="1283"/>
        <v>1.8295631999999999</v>
      </c>
    </row>
    <row r="6822" spans="1:14">
      <c r="A6822">
        <v>6814</v>
      </c>
      <c r="B6822">
        <f t="shared" si="1279"/>
        <v>41</v>
      </c>
      <c r="C6822">
        <f t="shared" si="1280"/>
        <v>4</v>
      </c>
      <c r="D6822">
        <f t="shared" si="1281"/>
        <v>22</v>
      </c>
      <c r="E6822">
        <f t="shared" si="1272"/>
        <v>74.3</v>
      </c>
      <c r="F6822">
        <f t="shared" ca="1" si="1273"/>
        <v>96</v>
      </c>
      <c r="G6822">
        <f t="shared" ca="1" si="1274"/>
        <v>5</v>
      </c>
      <c r="H6822">
        <f t="shared" ca="1" si="1275"/>
        <v>80</v>
      </c>
      <c r="I6822" s="6">
        <f t="shared" ca="1" si="1282"/>
        <v>0.57062400000000002</v>
      </c>
      <c r="J6822" s="18">
        <f t="shared" ca="1" si="1276"/>
        <v>1.6262784000000001</v>
      </c>
      <c r="K6822" s="7">
        <f t="shared" ca="1" si="1277"/>
        <v>1.6262784000000001</v>
      </c>
      <c r="L6822" s="55" t="str">
        <f t="shared" si="1278"/>
        <v>t6814</v>
      </c>
      <c r="M6822" s="56">
        <v>1</v>
      </c>
      <c r="N6822" s="79">
        <f t="shared" ca="1" si="1283"/>
        <v>1.6262784000000001</v>
      </c>
    </row>
    <row r="6823" spans="1:14">
      <c r="A6823">
        <v>6815</v>
      </c>
      <c r="B6823">
        <f t="shared" si="1279"/>
        <v>41</v>
      </c>
      <c r="C6823">
        <f t="shared" si="1280"/>
        <v>4</v>
      </c>
      <c r="D6823">
        <f t="shared" si="1281"/>
        <v>23</v>
      </c>
      <c r="E6823">
        <f t="shared" si="1272"/>
        <v>74.3</v>
      </c>
      <c r="F6823">
        <f t="shared" ca="1" si="1273"/>
        <v>96</v>
      </c>
      <c r="G6823">
        <f t="shared" ca="1" si="1274"/>
        <v>5</v>
      </c>
      <c r="H6823">
        <f t="shared" ca="1" si="1275"/>
        <v>70</v>
      </c>
      <c r="I6823" s="6">
        <f t="shared" ca="1" si="1282"/>
        <v>0.49929600000000002</v>
      </c>
      <c r="J6823" s="18">
        <f t="shared" ca="1" si="1276"/>
        <v>1.4229936000000001</v>
      </c>
      <c r="K6823" s="7">
        <f t="shared" ca="1" si="1277"/>
        <v>1.4229936000000001</v>
      </c>
      <c r="L6823" s="55" t="str">
        <f t="shared" si="1278"/>
        <v>t6815</v>
      </c>
      <c r="M6823" s="56">
        <v>1</v>
      </c>
      <c r="N6823" s="79">
        <f t="shared" ca="1" si="1283"/>
        <v>1.4229936000000001</v>
      </c>
    </row>
    <row r="6824" spans="1:14">
      <c r="A6824">
        <v>6816</v>
      </c>
      <c r="B6824">
        <f t="shared" si="1279"/>
        <v>41</v>
      </c>
      <c r="C6824">
        <f t="shared" si="1280"/>
        <v>5</v>
      </c>
      <c r="D6824">
        <f t="shared" si="1281"/>
        <v>0</v>
      </c>
      <c r="E6824">
        <f t="shared" si="1272"/>
        <v>74.3</v>
      </c>
      <c r="F6824">
        <f t="shared" ca="1" si="1273"/>
        <v>94</v>
      </c>
      <c r="G6824">
        <f t="shared" ca="1" si="1274"/>
        <v>5</v>
      </c>
      <c r="H6824">
        <f t="shared" ca="1" si="1275"/>
        <v>63</v>
      </c>
      <c r="I6824" s="6">
        <f t="shared" ca="1" si="1282"/>
        <v>0.44000460000000002</v>
      </c>
      <c r="J6824" s="18">
        <f t="shared" ca="1" si="1276"/>
        <v>1.25401311</v>
      </c>
      <c r="K6824" s="7">
        <f t="shared" ca="1" si="1277"/>
        <v>1.25401311</v>
      </c>
      <c r="L6824" s="55" t="str">
        <f t="shared" si="1278"/>
        <v>t6816</v>
      </c>
      <c r="M6824" s="56">
        <v>1</v>
      </c>
      <c r="N6824" s="79">
        <f t="shared" ca="1" si="1283"/>
        <v>1.25401311</v>
      </c>
    </row>
    <row r="6825" spans="1:14">
      <c r="A6825">
        <v>6817</v>
      </c>
      <c r="B6825">
        <f t="shared" si="1279"/>
        <v>41</v>
      </c>
      <c r="C6825">
        <f t="shared" si="1280"/>
        <v>5</v>
      </c>
      <c r="D6825">
        <f t="shared" si="1281"/>
        <v>1</v>
      </c>
      <c r="E6825">
        <f t="shared" si="1272"/>
        <v>74.3</v>
      </c>
      <c r="F6825">
        <f t="shared" ca="1" si="1273"/>
        <v>94</v>
      </c>
      <c r="G6825">
        <f t="shared" ca="1" si="1274"/>
        <v>5</v>
      </c>
      <c r="H6825">
        <f t="shared" ca="1" si="1275"/>
        <v>62</v>
      </c>
      <c r="I6825" s="6">
        <f t="shared" ca="1" si="1282"/>
        <v>0.43302040000000003</v>
      </c>
      <c r="J6825" s="18">
        <f t="shared" ca="1" si="1276"/>
        <v>1.23410814</v>
      </c>
      <c r="K6825" s="7">
        <f t="shared" ca="1" si="1277"/>
        <v>1.23410814</v>
      </c>
      <c r="L6825" s="55" t="str">
        <f t="shared" si="1278"/>
        <v>t6817</v>
      </c>
      <c r="M6825" s="56">
        <v>1</v>
      </c>
      <c r="N6825" s="79">
        <f t="shared" ca="1" si="1283"/>
        <v>1.23410814</v>
      </c>
    </row>
    <row r="6826" spans="1:14">
      <c r="A6826">
        <v>6818</v>
      </c>
      <c r="B6826">
        <f t="shared" si="1279"/>
        <v>41</v>
      </c>
      <c r="C6826">
        <f t="shared" si="1280"/>
        <v>5</v>
      </c>
      <c r="D6826">
        <f t="shared" si="1281"/>
        <v>2</v>
      </c>
      <c r="E6826">
        <f t="shared" si="1272"/>
        <v>74.3</v>
      </c>
      <c r="F6826">
        <f t="shared" ca="1" si="1273"/>
        <v>94</v>
      </c>
      <c r="G6826">
        <f t="shared" ca="1" si="1274"/>
        <v>5</v>
      </c>
      <c r="H6826">
        <f t="shared" ca="1" si="1275"/>
        <v>60</v>
      </c>
      <c r="I6826" s="6">
        <f t="shared" ca="1" si="1282"/>
        <v>0.41905199999999998</v>
      </c>
      <c r="J6826" s="18">
        <f t="shared" ca="1" si="1276"/>
        <v>1.1942982</v>
      </c>
      <c r="K6826" s="7">
        <f t="shared" ca="1" si="1277"/>
        <v>1.1942982</v>
      </c>
      <c r="L6826" s="55" t="str">
        <f t="shared" si="1278"/>
        <v>t6818</v>
      </c>
      <c r="M6826" s="56">
        <v>1</v>
      </c>
      <c r="N6826" s="79">
        <f t="shared" ca="1" si="1283"/>
        <v>1.1942982</v>
      </c>
    </row>
    <row r="6827" spans="1:14">
      <c r="A6827">
        <v>6819</v>
      </c>
      <c r="B6827">
        <f t="shared" si="1279"/>
        <v>41</v>
      </c>
      <c r="C6827">
        <f t="shared" si="1280"/>
        <v>5</v>
      </c>
      <c r="D6827">
        <f t="shared" si="1281"/>
        <v>3</v>
      </c>
      <c r="E6827">
        <f t="shared" si="1272"/>
        <v>74.3</v>
      </c>
      <c r="F6827">
        <f t="shared" ca="1" si="1273"/>
        <v>94</v>
      </c>
      <c r="G6827">
        <f t="shared" ca="1" si="1274"/>
        <v>5</v>
      </c>
      <c r="H6827">
        <f t="shared" ca="1" si="1275"/>
        <v>58</v>
      </c>
      <c r="I6827" s="6">
        <f t="shared" ca="1" si="1282"/>
        <v>0.40508360000000004</v>
      </c>
      <c r="J6827" s="18">
        <f t="shared" ca="1" si="1276"/>
        <v>1.1544882600000002</v>
      </c>
      <c r="K6827" s="7">
        <f t="shared" ca="1" si="1277"/>
        <v>1.1544882600000002</v>
      </c>
      <c r="L6827" s="55" t="str">
        <f t="shared" si="1278"/>
        <v>t6819</v>
      </c>
      <c r="M6827" s="56">
        <v>1</v>
      </c>
      <c r="N6827" s="79">
        <f t="shared" ca="1" si="1283"/>
        <v>1.1544882600000002</v>
      </c>
    </row>
    <row r="6828" spans="1:14">
      <c r="A6828">
        <v>6820</v>
      </c>
      <c r="B6828">
        <f t="shared" si="1279"/>
        <v>41</v>
      </c>
      <c r="C6828">
        <f t="shared" si="1280"/>
        <v>5</v>
      </c>
      <c r="D6828">
        <f t="shared" si="1281"/>
        <v>4</v>
      </c>
      <c r="E6828">
        <f t="shared" si="1272"/>
        <v>74.3</v>
      </c>
      <c r="F6828">
        <f t="shared" ca="1" si="1273"/>
        <v>94</v>
      </c>
      <c r="G6828">
        <f t="shared" ca="1" si="1274"/>
        <v>5</v>
      </c>
      <c r="H6828">
        <f t="shared" ca="1" si="1275"/>
        <v>59</v>
      </c>
      <c r="I6828" s="6">
        <f t="shared" ca="1" si="1282"/>
        <v>0.41206780000000004</v>
      </c>
      <c r="J6828" s="18">
        <f t="shared" ca="1" si="1276"/>
        <v>1.1743932300000002</v>
      </c>
      <c r="K6828" s="7">
        <f t="shared" ca="1" si="1277"/>
        <v>1.1743932300000002</v>
      </c>
      <c r="L6828" s="55" t="str">
        <f t="shared" si="1278"/>
        <v>t6820</v>
      </c>
      <c r="M6828" s="56">
        <v>1</v>
      </c>
      <c r="N6828" s="79">
        <f t="shared" ca="1" si="1283"/>
        <v>1.1743932300000002</v>
      </c>
    </row>
    <row r="6829" spans="1:14">
      <c r="A6829">
        <v>6821</v>
      </c>
      <c r="B6829">
        <f t="shared" si="1279"/>
        <v>41</v>
      </c>
      <c r="C6829">
        <f t="shared" si="1280"/>
        <v>5</v>
      </c>
      <c r="D6829">
        <f t="shared" si="1281"/>
        <v>5</v>
      </c>
      <c r="E6829">
        <f t="shared" si="1272"/>
        <v>74.3</v>
      </c>
      <c r="F6829">
        <f t="shared" ca="1" si="1273"/>
        <v>94</v>
      </c>
      <c r="G6829">
        <f t="shared" ca="1" si="1274"/>
        <v>5</v>
      </c>
      <c r="H6829">
        <f t="shared" ca="1" si="1275"/>
        <v>65</v>
      </c>
      <c r="I6829" s="6">
        <f t="shared" ca="1" si="1282"/>
        <v>0.45397300000000002</v>
      </c>
      <c r="J6829" s="18">
        <f t="shared" ca="1" si="1276"/>
        <v>1.2938230500000001</v>
      </c>
      <c r="K6829" s="7">
        <f t="shared" ca="1" si="1277"/>
        <v>1.2938230500000001</v>
      </c>
      <c r="L6829" s="55" t="str">
        <f t="shared" si="1278"/>
        <v>t6821</v>
      </c>
      <c r="M6829" s="56">
        <v>1</v>
      </c>
      <c r="N6829" s="79">
        <f t="shared" ca="1" si="1283"/>
        <v>1.2938230500000001</v>
      </c>
    </row>
    <row r="6830" spans="1:14">
      <c r="A6830">
        <v>6822</v>
      </c>
      <c r="B6830">
        <f t="shared" si="1279"/>
        <v>41</v>
      </c>
      <c r="C6830">
        <f t="shared" si="1280"/>
        <v>5</v>
      </c>
      <c r="D6830">
        <f t="shared" si="1281"/>
        <v>6</v>
      </c>
      <c r="E6830">
        <f t="shared" si="1272"/>
        <v>74.3</v>
      </c>
      <c r="F6830">
        <f t="shared" ca="1" si="1273"/>
        <v>94</v>
      </c>
      <c r="G6830">
        <f t="shared" ca="1" si="1274"/>
        <v>5</v>
      </c>
      <c r="H6830">
        <f t="shared" ca="1" si="1275"/>
        <v>72</v>
      </c>
      <c r="I6830" s="6">
        <f t="shared" ca="1" si="1282"/>
        <v>0.50286240000000004</v>
      </c>
      <c r="J6830" s="18">
        <f t="shared" ca="1" si="1276"/>
        <v>1.4331578400000002</v>
      </c>
      <c r="K6830" s="7">
        <f t="shared" ca="1" si="1277"/>
        <v>1.4331578400000002</v>
      </c>
      <c r="L6830" s="55" t="str">
        <f t="shared" si="1278"/>
        <v>t6822</v>
      </c>
      <c r="M6830" s="56">
        <v>1</v>
      </c>
      <c r="N6830" s="79">
        <f t="shared" ca="1" si="1283"/>
        <v>1.4331578400000002</v>
      </c>
    </row>
    <row r="6831" spans="1:14">
      <c r="A6831">
        <v>6823</v>
      </c>
      <c r="B6831">
        <f t="shared" si="1279"/>
        <v>41</v>
      </c>
      <c r="C6831">
        <f t="shared" si="1280"/>
        <v>5</v>
      </c>
      <c r="D6831">
        <f t="shared" si="1281"/>
        <v>7</v>
      </c>
      <c r="E6831">
        <f t="shared" si="1272"/>
        <v>74.3</v>
      </c>
      <c r="F6831">
        <f t="shared" ca="1" si="1273"/>
        <v>94</v>
      </c>
      <c r="G6831">
        <f t="shared" ca="1" si="1274"/>
        <v>5</v>
      </c>
      <c r="H6831">
        <f t="shared" ca="1" si="1275"/>
        <v>85</v>
      </c>
      <c r="I6831" s="6">
        <f t="shared" ca="1" si="1282"/>
        <v>0.59365699999999999</v>
      </c>
      <c r="J6831" s="18">
        <f t="shared" ca="1" si="1276"/>
        <v>1.6919224500000001</v>
      </c>
      <c r="K6831" s="7">
        <f t="shared" ca="1" si="1277"/>
        <v>1.6919224500000001</v>
      </c>
      <c r="L6831" s="55" t="str">
        <f t="shared" si="1278"/>
        <v>t6823</v>
      </c>
      <c r="M6831" s="56">
        <v>1</v>
      </c>
      <c r="N6831" s="79">
        <f t="shared" ca="1" si="1283"/>
        <v>1.6919224500000001</v>
      </c>
    </row>
    <row r="6832" spans="1:14">
      <c r="A6832">
        <v>6824</v>
      </c>
      <c r="B6832">
        <f t="shared" si="1279"/>
        <v>41</v>
      </c>
      <c r="C6832">
        <f t="shared" si="1280"/>
        <v>5</v>
      </c>
      <c r="D6832">
        <f t="shared" si="1281"/>
        <v>8</v>
      </c>
      <c r="E6832">
        <f t="shared" si="1272"/>
        <v>74.3</v>
      </c>
      <c r="F6832">
        <f t="shared" ca="1" si="1273"/>
        <v>94</v>
      </c>
      <c r="G6832">
        <f t="shared" ca="1" si="1274"/>
        <v>5</v>
      </c>
      <c r="H6832">
        <f t="shared" ca="1" si="1275"/>
        <v>95</v>
      </c>
      <c r="I6832" s="6">
        <f t="shared" ca="1" si="1282"/>
        <v>0.66349900000000006</v>
      </c>
      <c r="J6832" s="18">
        <f t="shared" ca="1" si="1276"/>
        <v>1.8909721500000003</v>
      </c>
      <c r="K6832" s="7">
        <f t="shared" ca="1" si="1277"/>
        <v>1.8909721500000003</v>
      </c>
      <c r="L6832" s="55" t="str">
        <f t="shared" si="1278"/>
        <v>t6824</v>
      </c>
      <c r="M6832" s="56">
        <v>1</v>
      </c>
      <c r="N6832" s="79">
        <f t="shared" ca="1" si="1283"/>
        <v>1.8909721500000003</v>
      </c>
    </row>
    <row r="6833" spans="1:14">
      <c r="A6833">
        <v>6825</v>
      </c>
      <c r="B6833">
        <f t="shared" si="1279"/>
        <v>41</v>
      </c>
      <c r="C6833">
        <f t="shared" si="1280"/>
        <v>5</v>
      </c>
      <c r="D6833">
        <f t="shared" si="1281"/>
        <v>9</v>
      </c>
      <c r="E6833">
        <f t="shared" si="1272"/>
        <v>74.3</v>
      </c>
      <c r="F6833">
        <f t="shared" ca="1" si="1273"/>
        <v>94</v>
      </c>
      <c r="G6833">
        <f t="shared" ca="1" si="1274"/>
        <v>5</v>
      </c>
      <c r="H6833">
        <f t="shared" ca="1" si="1275"/>
        <v>99</v>
      </c>
      <c r="I6833" s="6">
        <f t="shared" ca="1" si="1282"/>
        <v>0.69143580000000004</v>
      </c>
      <c r="J6833" s="18">
        <f t="shared" ca="1" si="1276"/>
        <v>1.9705920300000002</v>
      </c>
      <c r="K6833" s="7">
        <f t="shared" ca="1" si="1277"/>
        <v>1.9705920300000002</v>
      </c>
      <c r="L6833" s="55" t="str">
        <f t="shared" si="1278"/>
        <v>t6825</v>
      </c>
      <c r="M6833" s="56">
        <v>1</v>
      </c>
      <c r="N6833" s="79">
        <f t="shared" ca="1" si="1283"/>
        <v>1.9705920300000002</v>
      </c>
    </row>
    <row r="6834" spans="1:14">
      <c r="A6834">
        <v>6826</v>
      </c>
      <c r="B6834">
        <f t="shared" si="1279"/>
        <v>41</v>
      </c>
      <c r="C6834">
        <f t="shared" si="1280"/>
        <v>5</v>
      </c>
      <c r="D6834">
        <f t="shared" si="1281"/>
        <v>10</v>
      </c>
      <c r="E6834">
        <f t="shared" si="1272"/>
        <v>74.3</v>
      </c>
      <c r="F6834">
        <f t="shared" ca="1" si="1273"/>
        <v>94</v>
      </c>
      <c r="G6834">
        <f t="shared" ca="1" si="1274"/>
        <v>5</v>
      </c>
      <c r="H6834">
        <f t="shared" ca="1" si="1275"/>
        <v>100</v>
      </c>
      <c r="I6834" s="6">
        <f t="shared" ca="1" si="1282"/>
        <v>0.69842000000000004</v>
      </c>
      <c r="J6834" s="18">
        <f t="shared" ca="1" si="1276"/>
        <v>1.9904970000000002</v>
      </c>
      <c r="K6834" s="7">
        <f t="shared" ca="1" si="1277"/>
        <v>1.9904970000000002</v>
      </c>
      <c r="L6834" s="55" t="str">
        <f t="shared" si="1278"/>
        <v>t6826</v>
      </c>
      <c r="M6834" s="56">
        <v>1</v>
      </c>
      <c r="N6834" s="79">
        <f t="shared" ca="1" si="1283"/>
        <v>1.9904970000000002</v>
      </c>
    </row>
    <row r="6835" spans="1:14">
      <c r="A6835">
        <v>6827</v>
      </c>
      <c r="B6835">
        <f t="shared" si="1279"/>
        <v>41</v>
      </c>
      <c r="C6835">
        <f t="shared" si="1280"/>
        <v>5</v>
      </c>
      <c r="D6835">
        <f t="shared" si="1281"/>
        <v>11</v>
      </c>
      <c r="E6835">
        <f t="shared" si="1272"/>
        <v>74.3</v>
      </c>
      <c r="F6835">
        <f t="shared" ca="1" si="1273"/>
        <v>94</v>
      </c>
      <c r="G6835">
        <f t="shared" ca="1" si="1274"/>
        <v>5</v>
      </c>
      <c r="H6835">
        <f t="shared" ca="1" si="1275"/>
        <v>99</v>
      </c>
      <c r="I6835" s="6">
        <f t="shared" ca="1" si="1282"/>
        <v>0.69143580000000004</v>
      </c>
      <c r="J6835" s="18">
        <f t="shared" ca="1" si="1276"/>
        <v>1.9705920300000002</v>
      </c>
      <c r="K6835" s="7">
        <f t="shared" ca="1" si="1277"/>
        <v>1.9705920300000002</v>
      </c>
      <c r="L6835" s="55" t="str">
        <f t="shared" si="1278"/>
        <v>t6827</v>
      </c>
      <c r="M6835" s="56">
        <v>1</v>
      </c>
      <c r="N6835" s="79">
        <f t="shared" ca="1" si="1283"/>
        <v>1.9705920300000002</v>
      </c>
    </row>
    <row r="6836" spans="1:14">
      <c r="A6836">
        <v>6828</v>
      </c>
      <c r="B6836">
        <f t="shared" si="1279"/>
        <v>41</v>
      </c>
      <c r="C6836">
        <f t="shared" si="1280"/>
        <v>5</v>
      </c>
      <c r="D6836">
        <f t="shared" si="1281"/>
        <v>12</v>
      </c>
      <c r="E6836">
        <f t="shared" si="1272"/>
        <v>74.3</v>
      </c>
      <c r="F6836">
        <f t="shared" ca="1" si="1273"/>
        <v>94</v>
      </c>
      <c r="G6836">
        <f t="shared" ca="1" si="1274"/>
        <v>5</v>
      </c>
      <c r="H6836">
        <f t="shared" ca="1" si="1275"/>
        <v>93</v>
      </c>
      <c r="I6836" s="6">
        <f t="shared" ca="1" si="1282"/>
        <v>0.64953060000000007</v>
      </c>
      <c r="J6836" s="18">
        <f t="shared" ca="1" si="1276"/>
        <v>1.8511622100000003</v>
      </c>
      <c r="K6836" s="7">
        <f t="shared" ca="1" si="1277"/>
        <v>1.8511622100000003</v>
      </c>
      <c r="L6836" s="55" t="str">
        <f t="shared" si="1278"/>
        <v>t6828</v>
      </c>
      <c r="M6836" s="56">
        <v>1</v>
      </c>
      <c r="N6836" s="79">
        <f t="shared" ca="1" si="1283"/>
        <v>1.8511622100000003</v>
      </c>
    </row>
    <row r="6837" spans="1:14">
      <c r="A6837">
        <v>6829</v>
      </c>
      <c r="B6837">
        <f t="shared" si="1279"/>
        <v>41</v>
      </c>
      <c r="C6837">
        <f t="shared" si="1280"/>
        <v>5</v>
      </c>
      <c r="D6837">
        <f t="shared" si="1281"/>
        <v>13</v>
      </c>
      <c r="E6837">
        <f t="shared" si="1272"/>
        <v>74.3</v>
      </c>
      <c r="F6837">
        <f t="shared" ca="1" si="1273"/>
        <v>94</v>
      </c>
      <c r="G6837">
        <f t="shared" ca="1" si="1274"/>
        <v>5</v>
      </c>
      <c r="H6837">
        <f t="shared" ca="1" si="1275"/>
        <v>92</v>
      </c>
      <c r="I6837" s="6">
        <f t="shared" ca="1" si="1282"/>
        <v>0.64254640000000007</v>
      </c>
      <c r="J6837" s="18">
        <f t="shared" ca="1" si="1276"/>
        <v>1.8312572400000002</v>
      </c>
      <c r="K6837" s="7">
        <f t="shared" ca="1" si="1277"/>
        <v>1.8312572400000002</v>
      </c>
      <c r="L6837" s="55" t="str">
        <f t="shared" si="1278"/>
        <v>t6829</v>
      </c>
      <c r="M6837" s="56">
        <v>1</v>
      </c>
      <c r="N6837" s="79">
        <f t="shared" ca="1" si="1283"/>
        <v>1.8312572400000002</v>
      </c>
    </row>
    <row r="6838" spans="1:14">
      <c r="A6838">
        <v>6830</v>
      </c>
      <c r="B6838">
        <f t="shared" si="1279"/>
        <v>41</v>
      </c>
      <c r="C6838">
        <f t="shared" si="1280"/>
        <v>5</v>
      </c>
      <c r="D6838">
        <f t="shared" si="1281"/>
        <v>14</v>
      </c>
      <c r="E6838">
        <f t="shared" si="1272"/>
        <v>74.3</v>
      </c>
      <c r="F6838">
        <f t="shared" ca="1" si="1273"/>
        <v>94</v>
      </c>
      <c r="G6838">
        <f t="shared" ca="1" si="1274"/>
        <v>5</v>
      </c>
      <c r="H6838">
        <f t="shared" ca="1" si="1275"/>
        <v>90</v>
      </c>
      <c r="I6838" s="6">
        <f t="shared" ca="1" si="1282"/>
        <v>0.62857800000000008</v>
      </c>
      <c r="J6838" s="18">
        <f t="shared" ca="1" si="1276"/>
        <v>1.7914473000000002</v>
      </c>
      <c r="K6838" s="7">
        <f t="shared" ca="1" si="1277"/>
        <v>1.7914473000000002</v>
      </c>
      <c r="L6838" s="55" t="str">
        <f t="shared" si="1278"/>
        <v>t6830</v>
      </c>
      <c r="M6838" s="56">
        <v>1</v>
      </c>
      <c r="N6838" s="79">
        <f t="shared" ca="1" si="1283"/>
        <v>1.7914473000000002</v>
      </c>
    </row>
    <row r="6839" spans="1:14">
      <c r="A6839">
        <v>6831</v>
      </c>
      <c r="B6839">
        <f t="shared" si="1279"/>
        <v>41</v>
      </c>
      <c r="C6839">
        <f t="shared" si="1280"/>
        <v>5</v>
      </c>
      <c r="D6839">
        <f t="shared" si="1281"/>
        <v>15</v>
      </c>
      <c r="E6839">
        <f t="shared" si="1272"/>
        <v>74.3</v>
      </c>
      <c r="F6839">
        <f t="shared" ca="1" si="1273"/>
        <v>94</v>
      </c>
      <c r="G6839">
        <f t="shared" ca="1" si="1274"/>
        <v>5</v>
      </c>
      <c r="H6839">
        <f t="shared" ca="1" si="1275"/>
        <v>88</v>
      </c>
      <c r="I6839" s="6">
        <f t="shared" ca="1" si="1282"/>
        <v>0.61460959999999998</v>
      </c>
      <c r="J6839" s="18">
        <f t="shared" ca="1" si="1276"/>
        <v>1.7516373599999999</v>
      </c>
      <c r="K6839" s="7">
        <f t="shared" ca="1" si="1277"/>
        <v>1.7516373599999997</v>
      </c>
      <c r="L6839" s="55" t="str">
        <f t="shared" si="1278"/>
        <v>t6831</v>
      </c>
      <c r="M6839" s="56">
        <v>1</v>
      </c>
      <c r="N6839" s="79">
        <f t="shared" ca="1" si="1283"/>
        <v>1.7516373599999997</v>
      </c>
    </row>
    <row r="6840" spans="1:14">
      <c r="A6840">
        <v>6832</v>
      </c>
      <c r="B6840">
        <f t="shared" si="1279"/>
        <v>41</v>
      </c>
      <c r="C6840">
        <f t="shared" si="1280"/>
        <v>5</v>
      </c>
      <c r="D6840">
        <f t="shared" si="1281"/>
        <v>16</v>
      </c>
      <c r="E6840">
        <f t="shared" si="1272"/>
        <v>74.3</v>
      </c>
      <c r="F6840">
        <f t="shared" ca="1" si="1273"/>
        <v>94</v>
      </c>
      <c r="G6840">
        <f t="shared" ca="1" si="1274"/>
        <v>5</v>
      </c>
      <c r="H6840">
        <f t="shared" ca="1" si="1275"/>
        <v>90</v>
      </c>
      <c r="I6840" s="6">
        <f t="shared" ca="1" si="1282"/>
        <v>0.62857800000000008</v>
      </c>
      <c r="J6840" s="18">
        <f t="shared" ca="1" si="1276"/>
        <v>1.7914473000000002</v>
      </c>
      <c r="K6840" s="7">
        <f t="shared" ca="1" si="1277"/>
        <v>1.7914473000000002</v>
      </c>
      <c r="L6840" s="55" t="str">
        <f t="shared" si="1278"/>
        <v>t6832</v>
      </c>
      <c r="M6840" s="56">
        <v>1</v>
      </c>
      <c r="N6840" s="79">
        <f t="shared" ca="1" si="1283"/>
        <v>1.7914473000000002</v>
      </c>
    </row>
    <row r="6841" spans="1:14">
      <c r="A6841">
        <v>6833</v>
      </c>
      <c r="B6841">
        <f t="shared" si="1279"/>
        <v>41</v>
      </c>
      <c r="C6841">
        <f t="shared" si="1280"/>
        <v>5</v>
      </c>
      <c r="D6841">
        <f t="shared" si="1281"/>
        <v>17</v>
      </c>
      <c r="E6841">
        <f t="shared" si="1272"/>
        <v>74.3</v>
      </c>
      <c r="F6841">
        <f t="shared" ca="1" si="1273"/>
        <v>94</v>
      </c>
      <c r="G6841">
        <f t="shared" ca="1" si="1274"/>
        <v>5</v>
      </c>
      <c r="H6841">
        <f t="shared" ca="1" si="1275"/>
        <v>92</v>
      </c>
      <c r="I6841" s="6">
        <f t="shared" ca="1" si="1282"/>
        <v>0.64254640000000007</v>
      </c>
      <c r="J6841" s="18">
        <f t="shared" ca="1" si="1276"/>
        <v>1.8312572400000002</v>
      </c>
      <c r="K6841" s="7">
        <f t="shared" ca="1" si="1277"/>
        <v>1.8312572400000002</v>
      </c>
      <c r="L6841" s="55" t="str">
        <f t="shared" si="1278"/>
        <v>t6833</v>
      </c>
      <c r="M6841" s="56">
        <v>1</v>
      </c>
      <c r="N6841" s="79">
        <f t="shared" ca="1" si="1283"/>
        <v>1.8312572400000002</v>
      </c>
    </row>
    <row r="6842" spans="1:14">
      <c r="A6842">
        <v>6834</v>
      </c>
      <c r="B6842">
        <f t="shared" si="1279"/>
        <v>41</v>
      </c>
      <c r="C6842">
        <f t="shared" si="1280"/>
        <v>5</v>
      </c>
      <c r="D6842">
        <f t="shared" si="1281"/>
        <v>18</v>
      </c>
      <c r="E6842">
        <f t="shared" si="1272"/>
        <v>74.3</v>
      </c>
      <c r="F6842">
        <f t="shared" ca="1" si="1273"/>
        <v>94</v>
      </c>
      <c r="G6842">
        <f t="shared" ca="1" si="1274"/>
        <v>5</v>
      </c>
      <c r="H6842">
        <f t="shared" ca="1" si="1275"/>
        <v>96</v>
      </c>
      <c r="I6842" s="6">
        <f t="shared" ca="1" si="1282"/>
        <v>0.67048320000000006</v>
      </c>
      <c r="J6842" s="18">
        <f t="shared" ca="1" si="1276"/>
        <v>1.9108771200000003</v>
      </c>
      <c r="K6842" s="7">
        <f t="shared" ca="1" si="1277"/>
        <v>1.9108771200000003</v>
      </c>
      <c r="L6842" s="55" t="str">
        <f t="shared" si="1278"/>
        <v>t6834</v>
      </c>
      <c r="M6842" s="56">
        <v>1</v>
      </c>
      <c r="N6842" s="79">
        <f t="shared" ca="1" si="1283"/>
        <v>1.9108771200000003</v>
      </c>
    </row>
    <row r="6843" spans="1:14">
      <c r="A6843">
        <v>6835</v>
      </c>
      <c r="B6843">
        <f t="shared" si="1279"/>
        <v>41</v>
      </c>
      <c r="C6843">
        <f t="shared" si="1280"/>
        <v>5</v>
      </c>
      <c r="D6843">
        <f t="shared" si="1281"/>
        <v>19</v>
      </c>
      <c r="E6843">
        <f t="shared" si="1272"/>
        <v>74.3</v>
      </c>
      <c r="F6843">
        <f t="shared" ca="1" si="1273"/>
        <v>94</v>
      </c>
      <c r="G6843">
        <f t="shared" ca="1" si="1274"/>
        <v>5</v>
      </c>
      <c r="H6843">
        <f t="shared" ca="1" si="1275"/>
        <v>98</v>
      </c>
      <c r="I6843" s="6">
        <f t="shared" ca="1" si="1282"/>
        <v>0.68445160000000005</v>
      </c>
      <c r="J6843" s="18">
        <f t="shared" ca="1" si="1276"/>
        <v>1.9506870600000001</v>
      </c>
      <c r="K6843" s="7">
        <f t="shared" ca="1" si="1277"/>
        <v>1.9506870600000001</v>
      </c>
      <c r="L6843" s="55" t="str">
        <f t="shared" si="1278"/>
        <v>t6835</v>
      </c>
      <c r="M6843" s="56">
        <v>1</v>
      </c>
      <c r="N6843" s="79">
        <f t="shared" ca="1" si="1283"/>
        <v>1.9506870600000001</v>
      </c>
    </row>
    <row r="6844" spans="1:14">
      <c r="A6844">
        <v>6836</v>
      </c>
      <c r="B6844">
        <f t="shared" si="1279"/>
        <v>41</v>
      </c>
      <c r="C6844">
        <f t="shared" si="1280"/>
        <v>5</v>
      </c>
      <c r="D6844">
        <f t="shared" si="1281"/>
        <v>20</v>
      </c>
      <c r="E6844">
        <f t="shared" si="1272"/>
        <v>74.3</v>
      </c>
      <c r="F6844">
        <f t="shared" ca="1" si="1273"/>
        <v>94</v>
      </c>
      <c r="G6844">
        <f t="shared" ca="1" si="1274"/>
        <v>5</v>
      </c>
      <c r="H6844">
        <f t="shared" ca="1" si="1275"/>
        <v>96</v>
      </c>
      <c r="I6844" s="6">
        <f t="shared" ca="1" si="1282"/>
        <v>0.67048320000000006</v>
      </c>
      <c r="J6844" s="18">
        <f t="shared" ca="1" si="1276"/>
        <v>1.9108771200000003</v>
      </c>
      <c r="K6844" s="7">
        <f t="shared" ca="1" si="1277"/>
        <v>1.9108771200000003</v>
      </c>
      <c r="L6844" s="55" t="str">
        <f t="shared" si="1278"/>
        <v>t6836</v>
      </c>
      <c r="M6844" s="56">
        <v>1</v>
      </c>
      <c r="N6844" s="79">
        <f t="shared" ca="1" si="1283"/>
        <v>1.9108771200000003</v>
      </c>
    </row>
    <row r="6845" spans="1:14">
      <c r="A6845">
        <v>6837</v>
      </c>
      <c r="B6845">
        <f t="shared" si="1279"/>
        <v>41</v>
      </c>
      <c r="C6845">
        <f t="shared" si="1280"/>
        <v>5</v>
      </c>
      <c r="D6845">
        <f t="shared" si="1281"/>
        <v>21</v>
      </c>
      <c r="E6845">
        <f t="shared" si="1272"/>
        <v>74.3</v>
      </c>
      <c r="F6845">
        <f t="shared" ca="1" si="1273"/>
        <v>94</v>
      </c>
      <c r="G6845">
        <f t="shared" ca="1" si="1274"/>
        <v>5</v>
      </c>
      <c r="H6845">
        <f t="shared" ca="1" si="1275"/>
        <v>90</v>
      </c>
      <c r="I6845" s="6">
        <f t="shared" ca="1" si="1282"/>
        <v>0.62857800000000008</v>
      </c>
      <c r="J6845" s="18">
        <f t="shared" ca="1" si="1276"/>
        <v>1.7914473000000002</v>
      </c>
      <c r="K6845" s="7">
        <f t="shared" ca="1" si="1277"/>
        <v>1.7914473000000002</v>
      </c>
      <c r="L6845" s="55" t="str">
        <f t="shared" si="1278"/>
        <v>t6837</v>
      </c>
      <c r="M6845" s="56">
        <v>1</v>
      </c>
      <c r="N6845" s="79">
        <f t="shared" ca="1" si="1283"/>
        <v>1.7914473000000002</v>
      </c>
    </row>
    <row r="6846" spans="1:14">
      <c r="A6846">
        <v>6838</v>
      </c>
      <c r="B6846">
        <f t="shared" si="1279"/>
        <v>41</v>
      </c>
      <c r="C6846">
        <f t="shared" si="1280"/>
        <v>5</v>
      </c>
      <c r="D6846">
        <f t="shared" si="1281"/>
        <v>22</v>
      </c>
      <c r="E6846">
        <f t="shared" si="1272"/>
        <v>74.3</v>
      </c>
      <c r="F6846">
        <f t="shared" ca="1" si="1273"/>
        <v>94</v>
      </c>
      <c r="G6846">
        <f t="shared" ca="1" si="1274"/>
        <v>5</v>
      </c>
      <c r="H6846">
        <f t="shared" ca="1" si="1275"/>
        <v>80</v>
      </c>
      <c r="I6846" s="6">
        <f t="shared" ca="1" si="1282"/>
        <v>0.55873600000000001</v>
      </c>
      <c r="J6846" s="18">
        <f t="shared" ca="1" si="1276"/>
        <v>1.5923976</v>
      </c>
      <c r="K6846" s="7">
        <f t="shared" ca="1" si="1277"/>
        <v>1.5923975999999997</v>
      </c>
      <c r="L6846" s="55" t="str">
        <f t="shared" si="1278"/>
        <v>t6838</v>
      </c>
      <c r="M6846" s="56">
        <v>1</v>
      </c>
      <c r="N6846" s="79">
        <f t="shared" ca="1" si="1283"/>
        <v>1.5923975999999997</v>
      </c>
    </row>
    <row r="6847" spans="1:14">
      <c r="A6847">
        <v>6839</v>
      </c>
      <c r="B6847">
        <f t="shared" si="1279"/>
        <v>41</v>
      </c>
      <c r="C6847">
        <f t="shared" si="1280"/>
        <v>5</v>
      </c>
      <c r="D6847">
        <f t="shared" si="1281"/>
        <v>23</v>
      </c>
      <c r="E6847">
        <f t="shared" si="1272"/>
        <v>74.3</v>
      </c>
      <c r="F6847">
        <f t="shared" ca="1" si="1273"/>
        <v>94</v>
      </c>
      <c r="G6847">
        <f t="shared" ca="1" si="1274"/>
        <v>5</v>
      </c>
      <c r="H6847">
        <f t="shared" ca="1" si="1275"/>
        <v>70</v>
      </c>
      <c r="I6847" s="6">
        <f t="shared" ca="1" si="1282"/>
        <v>0.488894</v>
      </c>
      <c r="J6847" s="18">
        <f t="shared" ca="1" si="1276"/>
        <v>1.3933479</v>
      </c>
      <c r="K6847" s="7">
        <f t="shared" ca="1" si="1277"/>
        <v>1.3933479</v>
      </c>
      <c r="L6847" s="55" t="str">
        <f t="shared" si="1278"/>
        <v>t6839</v>
      </c>
      <c r="M6847" s="56">
        <v>1</v>
      </c>
      <c r="N6847" s="79">
        <f t="shared" ca="1" si="1283"/>
        <v>1.3933479</v>
      </c>
    </row>
    <row r="6848" spans="1:14">
      <c r="A6848">
        <v>6840</v>
      </c>
      <c r="B6848">
        <f t="shared" si="1279"/>
        <v>41</v>
      </c>
      <c r="C6848">
        <f t="shared" si="1280"/>
        <v>6</v>
      </c>
      <c r="D6848">
        <f t="shared" si="1281"/>
        <v>0</v>
      </c>
      <c r="E6848">
        <f t="shared" si="1272"/>
        <v>74.3</v>
      </c>
      <c r="F6848">
        <f t="shared" ca="1" si="1273"/>
        <v>77</v>
      </c>
      <c r="G6848">
        <f t="shared" ca="1" si="1274"/>
        <v>6</v>
      </c>
      <c r="H6848">
        <f t="shared" ca="1" si="1275"/>
        <v>75</v>
      </c>
      <c r="I6848" s="6">
        <f t="shared" ca="1" si="1282"/>
        <v>0.42908250000000003</v>
      </c>
      <c r="J6848" s="18">
        <f t="shared" ca="1" si="1276"/>
        <v>1.2228851250000001</v>
      </c>
      <c r="K6848" s="7">
        <f t="shared" ca="1" si="1277"/>
        <v>1.2228851250000001</v>
      </c>
      <c r="L6848" s="55" t="str">
        <f t="shared" si="1278"/>
        <v>t6840</v>
      </c>
      <c r="M6848" s="56">
        <v>1</v>
      </c>
      <c r="N6848" s="79">
        <f t="shared" ca="1" si="1283"/>
        <v>1.2228851250000001</v>
      </c>
    </row>
    <row r="6849" spans="1:14">
      <c r="A6849">
        <v>6841</v>
      </c>
      <c r="B6849">
        <f t="shared" si="1279"/>
        <v>41</v>
      </c>
      <c r="C6849">
        <f t="shared" si="1280"/>
        <v>6</v>
      </c>
      <c r="D6849">
        <f t="shared" si="1281"/>
        <v>1</v>
      </c>
      <c r="E6849">
        <f t="shared" si="1272"/>
        <v>74.3</v>
      </c>
      <c r="F6849">
        <f t="shared" ca="1" si="1273"/>
        <v>77</v>
      </c>
      <c r="G6849">
        <f t="shared" ca="1" si="1274"/>
        <v>6</v>
      </c>
      <c r="H6849">
        <f t="shared" ca="1" si="1275"/>
        <v>73</v>
      </c>
      <c r="I6849" s="6">
        <f t="shared" ca="1" si="1282"/>
        <v>0.41764029999999996</v>
      </c>
      <c r="J6849" s="18">
        <f t="shared" ca="1" si="1276"/>
        <v>1.190274855</v>
      </c>
      <c r="K6849" s="7">
        <f t="shared" ca="1" si="1277"/>
        <v>1.190274855</v>
      </c>
      <c r="L6849" s="55" t="str">
        <f t="shared" si="1278"/>
        <v>t6841</v>
      </c>
      <c r="M6849" s="56">
        <v>1</v>
      </c>
      <c r="N6849" s="79">
        <f t="shared" ca="1" si="1283"/>
        <v>1.190274855</v>
      </c>
    </row>
    <row r="6850" spans="1:14">
      <c r="A6850">
        <v>6842</v>
      </c>
      <c r="B6850">
        <f t="shared" si="1279"/>
        <v>41</v>
      </c>
      <c r="C6850">
        <f t="shared" si="1280"/>
        <v>6</v>
      </c>
      <c r="D6850">
        <f t="shared" si="1281"/>
        <v>2</v>
      </c>
      <c r="E6850">
        <f t="shared" si="1272"/>
        <v>74.3</v>
      </c>
      <c r="F6850">
        <f t="shared" ca="1" si="1273"/>
        <v>77</v>
      </c>
      <c r="G6850">
        <f t="shared" ca="1" si="1274"/>
        <v>6</v>
      </c>
      <c r="H6850">
        <f t="shared" ca="1" si="1275"/>
        <v>69</v>
      </c>
      <c r="I6850" s="6">
        <f t="shared" ca="1" si="1282"/>
        <v>0.39475590000000005</v>
      </c>
      <c r="J6850" s="18">
        <f t="shared" ca="1" si="1276"/>
        <v>1.1250543150000001</v>
      </c>
      <c r="K6850" s="7">
        <f t="shared" ca="1" si="1277"/>
        <v>1.1250543150000001</v>
      </c>
      <c r="L6850" s="55" t="str">
        <f t="shared" si="1278"/>
        <v>t6842</v>
      </c>
      <c r="M6850" s="56">
        <v>1</v>
      </c>
      <c r="N6850" s="79">
        <f t="shared" ca="1" si="1283"/>
        <v>1.1250543150000001</v>
      </c>
    </row>
    <row r="6851" spans="1:14">
      <c r="A6851">
        <v>6843</v>
      </c>
      <c r="B6851">
        <f t="shared" si="1279"/>
        <v>41</v>
      </c>
      <c r="C6851">
        <f t="shared" si="1280"/>
        <v>6</v>
      </c>
      <c r="D6851">
        <f t="shared" si="1281"/>
        <v>3</v>
      </c>
      <c r="E6851">
        <f t="shared" si="1272"/>
        <v>74.3</v>
      </c>
      <c r="F6851">
        <f t="shared" ca="1" si="1273"/>
        <v>77</v>
      </c>
      <c r="G6851">
        <f t="shared" ca="1" si="1274"/>
        <v>6</v>
      </c>
      <c r="H6851">
        <f t="shared" ca="1" si="1275"/>
        <v>66</v>
      </c>
      <c r="I6851" s="6">
        <f t="shared" ca="1" si="1282"/>
        <v>0.3775926</v>
      </c>
      <c r="J6851" s="18">
        <f t="shared" ca="1" si="1276"/>
        <v>1.0761389100000001</v>
      </c>
      <c r="K6851" s="7">
        <f t="shared" ca="1" si="1277"/>
        <v>1.0761389100000001</v>
      </c>
      <c r="L6851" s="55" t="str">
        <f t="shared" si="1278"/>
        <v>t6843</v>
      </c>
      <c r="M6851" s="56">
        <v>1</v>
      </c>
      <c r="N6851" s="79">
        <f t="shared" ca="1" si="1283"/>
        <v>1.0761389100000001</v>
      </c>
    </row>
    <row r="6852" spans="1:14">
      <c r="A6852">
        <v>6844</v>
      </c>
      <c r="B6852">
        <f t="shared" si="1279"/>
        <v>41</v>
      </c>
      <c r="C6852">
        <f t="shared" si="1280"/>
        <v>6</v>
      </c>
      <c r="D6852">
        <f t="shared" si="1281"/>
        <v>4</v>
      </c>
      <c r="E6852">
        <f t="shared" si="1272"/>
        <v>74.3</v>
      </c>
      <c r="F6852">
        <f t="shared" ca="1" si="1273"/>
        <v>77</v>
      </c>
      <c r="G6852">
        <f t="shared" ca="1" si="1274"/>
        <v>6</v>
      </c>
      <c r="H6852">
        <f t="shared" ca="1" si="1275"/>
        <v>65</v>
      </c>
      <c r="I6852" s="6">
        <f t="shared" ca="1" si="1282"/>
        <v>0.37187150000000002</v>
      </c>
      <c r="J6852" s="18">
        <f t="shared" ca="1" si="1276"/>
        <v>1.0598337750000002</v>
      </c>
      <c r="K6852" s="7">
        <f t="shared" ca="1" si="1277"/>
        <v>1.0598337750000002</v>
      </c>
      <c r="L6852" s="55" t="str">
        <f t="shared" si="1278"/>
        <v>t6844</v>
      </c>
      <c r="M6852" s="56">
        <v>1</v>
      </c>
      <c r="N6852" s="79">
        <f t="shared" ca="1" si="1283"/>
        <v>1.0598337750000002</v>
      </c>
    </row>
    <row r="6853" spans="1:14">
      <c r="A6853">
        <v>6845</v>
      </c>
      <c r="B6853">
        <f t="shared" si="1279"/>
        <v>41</v>
      </c>
      <c r="C6853">
        <f t="shared" si="1280"/>
        <v>6</v>
      </c>
      <c r="D6853">
        <f t="shared" si="1281"/>
        <v>5</v>
      </c>
      <c r="E6853">
        <f t="shared" si="1272"/>
        <v>74.3</v>
      </c>
      <c r="F6853">
        <f t="shared" ca="1" si="1273"/>
        <v>77</v>
      </c>
      <c r="G6853">
        <f t="shared" ca="1" si="1274"/>
        <v>6</v>
      </c>
      <c r="H6853">
        <f t="shared" ca="1" si="1275"/>
        <v>65</v>
      </c>
      <c r="I6853" s="6">
        <f t="shared" ca="1" si="1282"/>
        <v>0.37187150000000002</v>
      </c>
      <c r="J6853" s="18">
        <f t="shared" ca="1" si="1276"/>
        <v>1.0598337750000002</v>
      </c>
      <c r="K6853" s="7">
        <f t="shared" ca="1" si="1277"/>
        <v>1.0598337750000002</v>
      </c>
      <c r="L6853" s="55" t="str">
        <f t="shared" si="1278"/>
        <v>t6845</v>
      </c>
      <c r="M6853" s="56">
        <v>1</v>
      </c>
      <c r="N6853" s="79">
        <f t="shared" ca="1" si="1283"/>
        <v>1.0598337750000002</v>
      </c>
    </row>
    <row r="6854" spans="1:14">
      <c r="A6854">
        <v>6846</v>
      </c>
      <c r="B6854">
        <f t="shared" si="1279"/>
        <v>41</v>
      </c>
      <c r="C6854">
        <f t="shared" si="1280"/>
        <v>6</v>
      </c>
      <c r="D6854">
        <f t="shared" si="1281"/>
        <v>6</v>
      </c>
      <c r="E6854">
        <f t="shared" si="1272"/>
        <v>74.3</v>
      </c>
      <c r="F6854">
        <f t="shared" ca="1" si="1273"/>
        <v>77</v>
      </c>
      <c r="G6854">
        <f t="shared" ca="1" si="1274"/>
        <v>6</v>
      </c>
      <c r="H6854">
        <f t="shared" ca="1" si="1275"/>
        <v>68</v>
      </c>
      <c r="I6854" s="6">
        <f t="shared" ca="1" si="1282"/>
        <v>0.38903480000000001</v>
      </c>
      <c r="J6854" s="18">
        <f t="shared" ca="1" si="1276"/>
        <v>1.10874918</v>
      </c>
      <c r="K6854" s="7">
        <f t="shared" ca="1" si="1277"/>
        <v>1.10874918</v>
      </c>
      <c r="L6854" s="55" t="str">
        <f t="shared" si="1278"/>
        <v>t6846</v>
      </c>
      <c r="M6854" s="56">
        <v>1</v>
      </c>
      <c r="N6854" s="79">
        <f t="shared" ca="1" si="1283"/>
        <v>1.10874918</v>
      </c>
    </row>
    <row r="6855" spans="1:14">
      <c r="A6855">
        <v>6847</v>
      </c>
      <c r="B6855">
        <f t="shared" si="1279"/>
        <v>41</v>
      </c>
      <c r="C6855">
        <f t="shared" si="1280"/>
        <v>6</v>
      </c>
      <c r="D6855">
        <f t="shared" si="1281"/>
        <v>7</v>
      </c>
      <c r="E6855">
        <f t="shared" si="1272"/>
        <v>74.3</v>
      </c>
      <c r="F6855">
        <f t="shared" ca="1" si="1273"/>
        <v>77</v>
      </c>
      <c r="G6855">
        <f t="shared" ca="1" si="1274"/>
        <v>6</v>
      </c>
      <c r="H6855">
        <f t="shared" ca="1" si="1275"/>
        <v>74</v>
      </c>
      <c r="I6855" s="6">
        <f t="shared" ca="1" si="1282"/>
        <v>0.4233614</v>
      </c>
      <c r="J6855" s="18">
        <f t="shared" ca="1" si="1276"/>
        <v>1.20657999</v>
      </c>
      <c r="K6855" s="7">
        <f t="shared" ca="1" si="1277"/>
        <v>1.20657999</v>
      </c>
      <c r="L6855" s="55" t="str">
        <f t="shared" si="1278"/>
        <v>t6847</v>
      </c>
      <c r="M6855" s="56">
        <v>1</v>
      </c>
      <c r="N6855" s="79">
        <f t="shared" ca="1" si="1283"/>
        <v>1.20657999</v>
      </c>
    </row>
    <row r="6856" spans="1:14">
      <c r="A6856">
        <v>6848</v>
      </c>
      <c r="B6856">
        <f t="shared" si="1279"/>
        <v>41</v>
      </c>
      <c r="C6856">
        <f t="shared" si="1280"/>
        <v>6</v>
      </c>
      <c r="D6856">
        <f t="shared" si="1281"/>
        <v>8</v>
      </c>
      <c r="E6856">
        <f t="shared" ref="E6856:E6919" si="1284">VLOOKUP(B6856,table_week_fact,2)</f>
        <v>74.3</v>
      </c>
      <c r="F6856">
        <f t="shared" ref="F6856:F6919" ca="1" si="1285">OFFSET(table_day_fact_start,C6856-1,0)</f>
        <v>77</v>
      </c>
      <c r="G6856">
        <f t="shared" ref="G6856:G6919" ca="1" si="1286">OFFSET(table_hr_col_start,C6856-1,MATCH(B6856,table_hr_col_wk_hdr)-1)</f>
        <v>6</v>
      </c>
      <c r="H6856">
        <f t="shared" ref="H6856:H6919" ca="1" si="1287">OFFSET(table_hr_fact_start,D6856,G6856-1)</f>
        <v>83</v>
      </c>
      <c r="I6856" s="6">
        <f t="shared" ca="1" si="1282"/>
        <v>0.47485129999999998</v>
      </c>
      <c r="J6856" s="18">
        <f t="shared" ref="J6856:J6919" ca="1" si="1288">peak_baseline*I6856</f>
        <v>1.3533262049999999</v>
      </c>
      <c r="K6856" s="7">
        <f t="shared" ref="K6856:K6919" ca="1" si="1289">J6856*peak_load/peak_baseline</f>
        <v>1.3533262049999999</v>
      </c>
      <c r="L6856" s="55" t="str">
        <f t="shared" ref="L6856:L6919" si="1290">CONCATENATE($M$4,TEXT(A6856,"0"))</f>
        <v>t6848</v>
      </c>
      <c r="M6856" s="56">
        <v>1</v>
      </c>
      <c r="N6856" s="79">
        <f t="shared" ca="1" si="1283"/>
        <v>1.3533262049999999</v>
      </c>
    </row>
    <row r="6857" spans="1:14">
      <c r="A6857">
        <v>6849</v>
      </c>
      <c r="B6857">
        <f t="shared" ref="B6857:B6920" si="1291">ROUNDDOWN(A6857/168,0)+1</f>
        <v>41</v>
      </c>
      <c r="C6857">
        <f t="shared" ref="C6857:C6920" si="1292">ROUNDDOWN(MOD(A6857/24,7),0)+1</f>
        <v>6</v>
      </c>
      <c r="D6857">
        <f t="shared" ref="D6857:D6920" si="1293">MOD(A6857,24)</f>
        <v>9</v>
      </c>
      <c r="E6857">
        <f t="shared" si="1284"/>
        <v>74.3</v>
      </c>
      <c r="F6857">
        <f t="shared" ca="1" si="1285"/>
        <v>77</v>
      </c>
      <c r="G6857">
        <f t="shared" ca="1" si="1286"/>
        <v>6</v>
      </c>
      <c r="H6857">
        <f t="shared" ca="1" si="1287"/>
        <v>89</v>
      </c>
      <c r="I6857" s="6">
        <f t="shared" ref="I6857:I6920" ca="1" si="1294">E6857/100*F6857/100*H6857/100</f>
        <v>0.50917790000000007</v>
      </c>
      <c r="J6857" s="18">
        <f t="shared" ca="1" si="1288"/>
        <v>1.4511570150000002</v>
      </c>
      <c r="K6857" s="7">
        <f t="shared" ca="1" si="1289"/>
        <v>1.4511570150000004</v>
      </c>
      <c r="L6857" s="55" t="str">
        <f t="shared" si="1290"/>
        <v>t6849</v>
      </c>
      <c r="M6857" s="56">
        <v>1</v>
      </c>
      <c r="N6857" s="79">
        <f t="shared" ref="N6857:N6920" ca="1" si="1295">K6857</f>
        <v>1.4511570150000004</v>
      </c>
    </row>
    <row r="6858" spans="1:14">
      <c r="A6858">
        <v>6850</v>
      </c>
      <c r="B6858">
        <f t="shared" si="1291"/>
        <v>41</v>
      </c>
      <c r="C6858">
        <f t="shared" si="1292"/>
        <v>6</v>
      </c>
      <c r="D6858">
        <f t="shared" si="1293"/>
        <v>10</v>
      </c>
      <c r="E6858">
        <f t="shared" si="1284"/>
        <v>74.3</v>
      </c>
      <c r="F6858">
        <f t="shared" ca="1" si="1285"/>
        <v>77</v>
      </c>
      <c r="G6858">
        <f t="shared" ca="1" si="1286"/>
        <v>6</v>
      </c>
      <c r="H6858">
        <f t="shared" ca="1" si="1287"/>
        <v>92</v>
      </c>
      <c r="I6858" s="6">
        <f t="shared" ca="1" si="1294"/>
        <v>0.52634120000000006</v>
      </c>
      <c r="J6858" s="18">
        <f t="shared" ca="1" si="1288"/>
        <v>1.5000724200000002</v>
      </c>
      <c r="K6858" s="7">
        <f t="shared" ca="1" si="1289"/>
        <v>1.5000724200000002</v>
      </c>
      <c r="L6858" s="55" t="str">
        <f t="shared" si="1290"/>
        <v>t6850</v>
      </c>
      <c r="M6858" s="56">
        <v>1</v>
      </c>
      <c r="N6858" s="79">
        <f t="shared" ca="1" si="1295"/>
        <v>1.5000724200000002</v>
      </c>
    </row>
    <row r="6859" spans="1:14">
      <c r="A6859">
        <v>6851</v>
      </c>
      <c r="B6859">
        <f t="shared" si="1291"/>
        <v>41</v>
      </c>
      <c r="C6859">
        <f t="shared" si="1292"/>
        <v>6</v>
      </c>
      <c r="D6859">
        <f t="shared" si="1293"/>
        <v>11</v>
      </c>
      <c r="E6859">
        <f t="shared" si="1284"/>
        <v>74.3</v>
      </c>
      <c r="F6859">
        <f t="shared" ca="1" si="1285"/>
        <v>77</v>
      </c>
      <c r="G6859">
        <f t="shared" ca="1" si="1286"/>
        <v>6</v>
      </c>
      <c r="H6859">
        <f t="shared" ca="1" si="1287"/>
        <v>94</v>
      </c>
      <c r="I6859" s="6">
        <f t="shared" ca="1" si="1294"/>
        <v>0.53778340000000002</v>
      </c>
      <c r="J6859" s="18">
        <f t="shared" ca="1" si="1288"/>
        <v>1.5326826900000001</v>
      </c>
      <c r="K6859" s="7">
        <f t="shared" ca="1" si="1289"/>
        <v>1.5326826900000001</v>
      </c>
      <c r="L6859" s="55" t="str">
        <f t="shared" si="1290"/>
        <v>t6851</v>
      </c>
      <c r="M6859" s="56">
        <v>1</v>
      </c>
      <c r="N6859" s="79">
        <f t="shared" ca="1" si="1295"/>
        <v>1.5326826900000001</v>
      </c>
    </row>
    <row r="6860" spans="1:14">
      <c r="A6860">
        <v>6852</v>
      </c>
      <c r="B6860">
        <f t="shared" si="1291"/>
        <v>41</v>
      </c>
      <c r="C6860">
        <f t="shared" si="1292"/>
        <v>6</v>
      </c>
      <c r="D6860">
        <f t="shared" si="1293"/>
        <v>12</v>
      </c>
      <c r="E6860">
        <f t="shared" si="1284"/>
        <v>74.3</v>
      </c>
      <c r="F6860">
        <f t="shared" ca="1" si="1285"/>
        <v>77</v>
      </c>
      <c r="G6860">
        <f t="shared" ca="1" si="1286"/>
        <v>6</v>
      </c>
      <c r="H6860">
        <f t="shared" ca="1" si="1287"/>
        <v>91</v>
      </c>
      <c r="I6860" s="6">
        <f t="shared" ca="1" si="1294"/>
        <v>0.52062010000000003</v>
      </c>
      <c r="J6860" s="18">
        <f t="shared" ca="1" si="1288"/>
        <v>1.4837672850000001</v>
      </c>
      <c r="K6860" s="7">
        <f t="shared" ca="1" si="1289"/>
        <v>1.4837672850000001</v>
      </c>
      <c r="L6860" s="55" t="str">
        <f t="shared" si="1290"/>
        <v>t6852</v>
      </c>
      <c r="M6860" s="56">
        <v>1</v>
      </c>
      <c r="N6860" s="79">
        <f t="shared" ca="1" si="1295"/>
        <v>1.4837672850000001</v>
      </c>
    </row>
    <row r="6861" spans="1:14">
      <c r="A6861">
        <v>6853</v>
      </c>
      <c r="B6861">
        <f t="shared" si="1291"/>
        <v>41</v>
      </c>
      <c r="C6861">
        <f t="shared" si="1292"/>
        <v>6</v>
      </c>
      <c r="D6861">
        <f t="shared" si="1293"/>
        <v>13</v>
      </c>
      <c r="E6861">
        <f t="shared" si="1284"/>
        <v>74.3</v>
      </c>
      <c r="F6861">
        <f t="shared" ca="1" si="1285"/>
        <v>77</v>
      </c>
      <c r="G6861">
        <f t="shared" ca="1" si="1286"/>
        <v>6</v>
      </c>
      <c r="H6861">
        <f t="shared" ca="1" si="1287"/>
        <v>90</v>
      </c>
      <c r="I6861" s="6">
        <f t="shared" ca="1" si="1294"/>
        <v>0.514899</v>
      </c>
      <c r="J6861" s="18">
        <f t="shared" ca="1" si="1288"/>
        <v>1.46746215</v>
      </c>
      <c r="K6861" s="7">
        <f t="shared" ca="1" si="1289"/>
        <v>1.46746215</v>
      </c>
      <c r="L6861" s="55" t="str">
        <f t="shared" si="1290"/>
        <v>t6853</v>
      </c>
      <c r="M6861" s="56">
        <v>1</v>
      </c>
      <c r="N6861" s="79">
        <f t="shared" ca="1" si="1295"/>
        <v>1.46746215</v>
      </c>
    </row>
    <row r="6862" spans="1:14">
      <c r="A6862">
        <v>6854</v>
      </c>
      <c r="B6862">
        <f t="shared" si="1291"/>
        <v>41</v>
      </c>
      <c r="C6862">
        <f t="shared" si="1292"/>
        <v>6</v>
      </c>
      <c r="D6862">
        <f t="shared" si="1293"/>
        <v>14</v>
      </c>
      <c r="E6862">
        <f t="shared" si="1284"/>
        <v>74.3</v>
      </c>
      <c r="F6862">
        <f t="shared" ca="1" si="1285"/>
        <v>77</v>
      </c>
      <c r="G6862">
        <f t="shared" ca="1" si="1286"/>
        <v>6</v>
      </c>
      <c r="H6862">
        <f t="shared" ca="1" si="1287"/>
        <v>90</v>
      </c>
      <c r="I6862" s="6">
        <f t="shared" ca="1" si="1294"/>
        <v>0.514899</v>
      </c>
      <c r="J6862" s="18">
        <f t="shared" ca="1" si="1288"/>
        <v>1.46746215</v>
      </c>
      <c r="K6862" s="7">
        <f t="shared" ca="1" si="1289"/>
        <v>1.46746215</v>
      </c>
      <c r="L6862" s="55" t="str">
        <f t="shared" si="1290"/>
        <v>t6854</v>
      </c>
      <c r="M6862" s="56">
        <v>1</v>
      </c>
      <c r="N6862" s="79">
        <f t="shared" ca="1" si="1295"/>
        <v>1.46746215</v>
      </c>
    </row>
    <row r="6863" spans="1:14">
      <c r="A6863">
        <v>6855</v>
      </c>
      <c r="B6863">
        <f t="shared" si="1291"/>
        <v>41</v>
      </c>
      <c r="C6863">
        <f t="shared" si="1292"/>
        <v>6</v>
      </c>
      <c r="D6863">
        <f t="shared" si="1293"/>
        <v>15</v>
      </c>
      <c r="E6863">
        <f t="shared" si="1284"/>
        <v>74.3</v>
      </c>
      <c r="F6863">
        <f t="shared" ca="1" si="1285"/>
        <v>77</v>
      </c>
      <c r="G6863">
        <f t="shared" ca="1" si="1286"/>
        <v>6</v>
      </c>
      <c r="H6863">
        <f t="shared" ca="1" si="1287"/>
        <v>86</v>
      </c>
      <c r="I6863" s="6">
        <f t="shared" ca="1" si="1294"/>
        <v>0.49201459999999997</v>
      </c>
      <c r="J6863" s="18">
        <f t="shared" ca="1" si="1288"/>
        <v>1.4022416099999999</v>
      </c>
      <c r="K6863" s="7">
        <f t="shared" ca="1" si="1289"/>
        <v>1.4022416099999999</v>
      </c>
      <c r="L6863" s="55" t="str">
        <f t="shared" si="1290"/>
        <v>t6855</v>
      </c>
      <c r="M6863" s="56">
        <v>1</v>
      </c>
      <c r="N6863" s="79">
        <f t="shared" ca="1" si="1295"/>
        <v>1.4022416099999999</v>
      </c>
    </row>
    <row r="6864" spans="1:14">
      <c r="A6864">
        <v>6856</v>
      </c>
      <c r="B6864">
        <f t="shared" si="1291"/>
        <v>41</v>
      </c>
      <c r="C6864">
        <f t="shared" si="1292"/>
        <v>6</v>
      </c>
      <c r="D6864">
        <f t="shared" si="1293"/>
        <v>16</v>
      </c>
      <c r="E6864">
        <f t="shared" si="1284"/>
        <v>74.3</v>
      </c>
      <c r="F6864">
        <f t="shared" ca="1" si="1285"/>
        <v>77</v>
      </c>
      <c r="G6864">
        <f t="shared" ca="1" si="1286"/>
        <v>6</v>
      </c>
      <c r="H6864">
        <f t="shared" ca="1" si="1287"/>
        <v>85</v>
      </c>
      <c r="I6864" s="6">
        <f t="shared" ca="1" si="1294"/>
        <v>0.48629350000000005</v>
      </c>
      <c r="J6864" s="18">
        <f t="shared" ca="1" si="1288"/>
        <v>1.3859364750000003</v>
      </c>
      <c r="K6864" s="7">
        <f t="shared" ca="1" si="1289"/>
        <v>1.3859364750000003</v>
      </c>
      <c r="L6864" s="55" t="str">
        <f t="shared" si="1290"/>
        <v>t6856</v>
      </c>
      <c r="M6864" s="56">
        <v>1</v>
      </c>
      <c r="N6864" s="79">
        <f t="shared" ca="1" si="1295"/>
        <v>1.3859364750000003</v>
      </c>
    </row>
    <row r="6865" spans="1:14">
      <c r="A6865">
        <v>6857</v>
      </c>
      <c r="B6865">
        <f t="shared" si="1291"/>
        <v>41</v>
      </c>
      <c r="C6865">
        <f t="shared" si="1292"/>
        <v>6</v>
      </c>
      <c r="D6865">
        <f t="shared" si="1293"/>
        <v>17</v>
      </c>
      <c r="E6865">
        <f t="shared" si="1284"/>
        <v>74.3</v>
      </c>
      <c r="F6865">
        <f t="shared" ca="1" si="1285"/>
        <v>77</v>
      </c>
      <c r="G6865">
        <f t="shared" ca="1" si="1286"/>
        <v>6</v>
      </c>
      <c r="H6865">
        <f t="shared" ca="1" si="1287"/>
        <v>88</v>
      </c>
      <c r="I6865" s="6">
        <f t="shared" ca="1" si="1294"/>
        <v>0.50345680000000004</v>
      </c>
      <c r="J6865" s="18">
        <f t="shared" ca="1" si="1288"/>
        <v>1.4348518800000001</v>
      </c>
      <c r="K6865" s="7">
        <f t="shared" ca="1" si="1289"/>
        <v>1.4348518800000003</v>
      </c>
      <c r="L6865" s="55" t="str">
        <f t="shared" si="1290"/>
        <v>t6857</v>
      </c>
      <c r="M6865" s="56">
        <v>1</v>
      </c>
      <c r="N6865" s="79">
        <f t="shared" ca="1" si="1295"/>
        <v>1.4348518800000003</v>
      </c>
    </row>
    <row r="6866" spans="1:14">
      <c r="A6866">
        <v>6858</v>
      </c>
      <c r="B6866">
        <f t="shared" si="1291"/>
        <v>41</v>
      </c>
      <c r="C6866">
        <f t="shared" si="1292"/>
        <v>6</v>
      </c>
      <c r="D6866">
        <f t="shared" si="1293"/>
        <v>18</v>
      </c>
      <c r="E6866">
        <f t="shared" si="1284"/>
        <v>74.3</v>
      </c>
      <c r="F6866">
        <f t="shared" ca="1" si="1285"/>
        <v>77</v>
      </c>
      <c r="G6866">
        <f t="shared" ca="1" si="1286"/>
        <v>6</v>
      </c>
      <c r="H6866">
        <f t="shared" ca="1" si="1287"/>
        <v>92</v>
      </c>
      <c r="I6866" s="6">
        <f t="shared" ca="1" si="1294"/>
        <v>0.52634120000000006</v>
      </c>
      <c r="J6866" s="18">
        <f t="shared" ca="1" si="1288"/>
        <v>1.5000724200000002</v>
      </c>
      <c r="K6866" s="7">
        <f t="shared" ca="1" si="1289"/>
        <v>1.5000724200000002</v>
      </c>
      <c r="L6866" s="55" t="str">
        <f t="shared" si="1290"/>
        <v>t6858</v>
      </c>
      <c r="M6866" s="56">
        <v>1</v>
      </c>
      <c r="N6866" s="79">
        <f t="shared" ca="1" si="1295"/>
        <v>1.5000724200000002</v>
      </c>
    </row>
    <row r="6867" spans="1:14">
      <c r="A6867">
        <v>6859</v>
      </c>
      <c r="B6867">
        <f t="shared" si="1291"/>
        <v>41</v>
      </c>
      <c r="C6867">
        <f t="shared" si="1292"/>
        <v>6</v>
      </c>
      <c r="D6867">
        <f t="shared" si="1293"/>
        <v>19</v>
      </c>
      <c r="E6867">
        <f t="shared" si="1284"/>
        <v>74.3</v>
      </c>
      <c r="F6867">
        <f t="shared" ca="1" si="1285"/>
        <v>77</v>
      </c>
      <c r="G6867">
        <f t="shared" ca="1" si="1286"/>
        <v>6</v>
      </c>
      <c r="H6867">
        <f t="shared" ca="1" si="1287"/>
        <v>100</v>
      </c>
      <c r="I6867" s="6">
        <f t="shared" ca="1" si="1294"/>
        <v>0.57211000000000001</v>
      </c>
      <c r="J6867" s="18">
        <f t="shared" ca="1" si="1288"/>
        <v>1.6305135000000002</v>
      </c>
      <c r="K6867" s="7">
        <f t="shared" ca="1" si="1289"/>
        <v>1.6305135000000002</v>
      </c>
      <c r="L6867" s="55" t="str">
        <f t="shared" si="1290"/>
        <v>t6859</v>
      </c>
      <c r="M6867" s="56">
        <v>1</v>
      </c>
      <c r="N6867" s="79">
        <f t="shared" ca="1" si="1295"/>
        <v>1.6305135000000002</v>
      </c>
    </row>
    <row r="6868" spans="1:14">
      <c r="A6868">
        <v>6860</v>
      </c>
      <c r="B6868">
        <f t="shared" si="1291"/>
        <v>41</v>
      </c>
      <c r="C6868">
        <f t="shared" si="1292"/>
        <v>6</v>
      </c>
      <c r="D6868">
        <f t="shared" si="1293"/>
        <v>20</v>
      </c>
      <c r="E6868">
        <f t="shared" si="1284"/>
        <v>74.3</v>
      </c>
      <c r="F6868">
        <f t="shared" ca="1" si="1285"/>
        <v>77</v>
      </c>
      <c r="G6868">
        <f t="shared" ca="1" si="1286"/>
        <v>6</v>
      </c>
      <c r="H6868">
        <f t="shared" ca="1" si="1287"/>
        <v>97</v>
      </c>
      <c r="I6868" s="6">
        <f t="shared" ca="1" si="1294"/>
        <v>0.55494670000000001</v>
      </c>
      <c r="J6868" s="18">
        <f t="shared" ca="1" si="1288"/>
        <v>1.5815980950000001</v>
      </c>
      <c r="K6868" s="7">
        <f t="shared" ca="1" si="1289"/>
        <v>1.5815980950000001</v>
      </c>
      <c r="L6868" s="55" t="str">
        <f t="shared" si="1290"/>
        <v>t6860</v>
      </c>
      <c r="M6868" s="56">
        <v>1</v>
      </c>
      <c r="N6868" s="79">
        <f t="shared" ca="1" si="1295"/>
        <v>1.5815980950000001</v>
      </c>
    </row>
    <row r="6869" spans="1:14">
      <c r="A6869">
        <v>6861</v>
      </c>
      <c r="B6869">
        <f t="shared" si="1291"/>
        <v>41</v>
      </c>
      <c r="C6869">
        <f t="shared" si="1292"/>
        <v>6</v>
      </c>
      <c r="D6869">
        <f t="shared" si="1293"/>
        <v>21</v>
      </c>
      <c r="E6869">
        <f t="shared" si="1284"/>
        <v>74.3</v>
      </c>
      <c r="F6869">
        <f t="shared" ca="1" si="1285"/>
        <v>77</v>
      </c>
      <c r="G6869">
        <f t="shared" ca="1" si="1286"/>
        <v>6</v>
      </c>
      <c r="H6869">
        <f t="shared" ca="1" si="1287"/>
        <v>95</v>
      </c>
      <c r="I6869" s="6">
        <f t="shared" ca="1" si="1294"/>
        <v>0.54350450000000006</v>
      </c>
      <c r="J6869" s="18">
        <f t="shared" ca="1" si="1288"/>
        <v>1.5489878250000002</v>
      </c>
      <c r="K6869" s="7">
        <f t="shared" ca="1" si="1289"/>
        <v>1.5489878250000002</v>
      </c>
      <c r="L6869" s="55" t="str">
        <f t="shared" si="1290"/>
        <v>t6861</v>
      </c>
      <c r="M6869" s="56">
        <v>1</v>
      </c>
      <c r="N6869" s="79">
        <f t="shared" ca="1" si="1295"/>
        <v>1.5489878250000002</v>
      </c>
    </row>
    <row r="6870" spans="1:14">
      <c r="A6870">
        <v>6862</v>
      </c>
      <c r="B6870">
        <f t="shared" si="1291"/>
        <v>41</v>
      </c>
      <c r="C6870">
        <f t="shared" si="1292"/>
        <v>6</v>
      </c>
      <c r="D6870">
        <f t="shared" si="1293"/>
        <v>22</v>
      </c>
      <c r="E6870">
        <f t="shared" si="1284"/>
        <v>74.3</v>
      </c>
      <c r="F6870">
        <f t="shared" ca="1" si="1285"/>
        <v>77</v>
      </c>
      <c r="G6870">
        <f t="shared" ca="1" si="1286"/>
        <v>6</v>
      </c>
      <c r="H6870">
        <f t="shared" ca="1" si="1287"/>
        <v>90</v>
      </c>
      <c r="I6870" s="6">
        <f t="shared" ca="1" si="1294"/>
        <v>0.514899</v>
      </c>
      <c r="J6870" s="18">
        <f t="shared" ca="1" si="1288"/>
        <v>1.46746215</v>
      </c>
      <c r="K6870" s="7">
        <f t="shared" ca="1" si="1289"/>
        <v>1.46746215</v>
      </c>
      <c r="L6870" s="55" t="str">
        <f t="shared" si="1290"/>
        <v>t6862</v>
      </c>
      <c r="M6870" s="56">
        <v>1</v>
      </c>
      <c r="N6870" s="79">
        <f t="shared" ca="1" si="1295"/>
        <v>1.46746215</v>
      </c>
    </row>
    <row r="6871" spans="1:14">
      <c r="A6871">
        <v>6863</v>
      </c>
      <c r="B6871">
        <f t="shared" si="1291"/>
        <v>41</v>
      </c>
      <c r="C6871">
        <f t="shared" si="1292"/>
        <v>6</v>
      </c>
      <c r="D6871">
        <f t="shared" si="1293"/>
        <v>23</v>
      </c>
      <c r="E6871">
        <f t="shared" si="1284"/>
        <v>74.3</v>
      </c>
      <c r="F6871">
        <f t="shared" ca="1" si="1285"/>
        <v>77</v>
      </c>
      <c r="G6871">
        <f t="shared" ca="1" si="1286"/>
        <v>6</v>
      </c>
      <c r="H6871">
        <f t="shared" ca="1" si="1287"/>
        <v>85</v>
      </c>
      <c r="I6871" s="6">
        <f t="shared" ca="1" si="1294"/>
        <v>0.48629350000000005</v>
      </c>
      <c r="J6871" s="18">
        <f t="shared" ca="1" si="1288"/>
        <v>1.3859364750000003</v>
      </c>
      <c r="K6871" s="7">
        <f t="shared" ca="1" si="1289"/>
        <v>1.3859364750000003</v>
      </c>
      <c r="L6871" s="55" t="str">
        <f t="shared" si="1290"/>
        <v>t6863</v>
      </c>
      <c r="M6871" s="56">
        <v>1</v>
      </c>
      <c r="N6871" s="79">
        <f t="shared" ca="1" si="1295"/>
        <v>1.3859364750000003</v>
      </c>
    </row>
    <row r="6872" spans="1:14">
      <c r="A6872">
        <v>6864</v>
      </c>
      <c r="B6872">
        <f t="shared" si="1291"/>
        <v>41</v>
      </c>
      <c r="C6872">
        <f t="shared" si="1292"/>
        <v>7</v>
      </c>
      <c r="D6872">
        <f t="shared" si="1293"/>
        <v>0</v>
      </c>
      <c r="E6872">
        <f t="shared" si="1284"/>
        <v>74.3</v>
      </c>
      <c r="F6872">
        <f t="shared" ca="1" si="1285"/>
        <v>75</v>
      </c>
      <c r="G6872">
        <f t="shared" ca="1" si="1286"/>
        <v>6</v>
      </c>
      <c r="H6872">
        <f t="shared" ca="1" si="1287"/>
        <v>75</v>
      </c>
      <c r="I6872" s="6">
        <f t="shared" ca="1" si="1294"/>
        <v>0.41793750000000002</v>
      </c>
      <c r="J6872" s="18">
        <f t="shared" ca="1" si="1288"/>
        <v>1.1911218750000001</v>
      </c>
      <c r="K6872" s="7">
        <f t="shared" ca="1" si="1289"/>
        <v>1.1911218750000001</v>
      </c>
      <c r="L6872" s="55" t="str">
        <f t="shared" si="1290"/>
        <v>t6864</v>
      </c>
      <c r="M6872" s="56">
        <v>1</v>
      </c>
      <c r="N6872" s="79">
        <f t="shared" ca="1" si="1295"/>
        <v>1.1911218750000001</v>
      </c>
    </row>
    <row r="6873" spans="1:14">
      <c r="A6873">
        <v>6865</v>
      </c>
      <c r="B6873">
        <f t="shared" si="1291"/>
        <v>41</v>
      </c>
      <c r="C6873">
        <f t="shared" si="1292"/>
        <v>7</v>
      </c>
      <c r="D6873">
        <f t="shared" si="1293"/>
        <v>1</v>
      </c>
      <c r="E6873">
        <f t="shared" si="1284"/>
        <v>74.3</v>
      </c>
      <c r="F6873">
        <f t="shared" ca="1" si="1285"/>
        <v>75</v>
      </c>
      <c r="G6873">
        <f t="shared" ca="1" si="1286"/>
        <v>6</v>
      </c>
      <c r="H6873">
        <f t="shared" ca="1" si="1287"/>
        <v>73</v>
      </c>
      <c r="I6873" s="6">
        <f t="shared" ca="1" si="1294"/>
        <v>0.40679250000000006</v>
      </c>
      <c r="J6873" s="18">
        <f t="shared" ca="1" si="1288"/>
        <v>1.1593586250000003</v>
      </c>
      <c r="K6873" s="7">
        <f t="shared" ca="1" si="1289"/>
        <v>1.1593586250000003</v>
      </c>
      <c r="L6873" s="55" t="str">
        <f t="shared" si="1290"/>
        <v>t6865</v>
      </c>
      <c r="M6873" s="56">
        <v>1</v>
      </c>
      <c r="N6873" s="79">
        <f t="shared" ca="1" si="1295"/>
        <v>1.1593586250000003</v>
      </c>
    </row>
    <row r="6874" spans="1:14">
      <c r="A6874">
        <v>6866</v>
      </c>
      <c r="B6874">
        <f t="shared" si="1291"/>
        <v>41</v>
      </c>
      <c r="C6874">
        <f t="shared" si="1292"/>
        <v>7</v>
      </c>
      <c r="D6874">
        <f t="shared" si="1293"/>
        <v>2</v>
      </c>
      <c r="E6874">
        <f t="shared" si="1284"/>
        <v>74.3</v>
      </c>
      <c r="F6874">
        <f t="shared" ca="1" si="1285"/>
        <v>75</v>
      </c>
      <c r="G6874">
        <f t="shared" ca="1" si="1286"/>
        <v>6</v>
      </c>
      <c r="H6874">
        <f t="shared" ca="1" si="1287"/>
        <v>69</v>
      </c>
      <c r="I6874" s="6">
        <f t="shared" ca="1" si="1294"/>
        <v>0.38450250000000002</v>
      </c>
      <c r="J6874" s="18">
        <f t="shared" ca="1" si="1288"/>
        <v>1.095832125</v>
      </c>
      <c r="K6874" s="7">
        <f t="shared" ca="1" si="1289"/>
        <v>1.095832125</v>
      </c>
      <c r="L6874" s="55" t="str">
        <f t="shared" si="1290"/>
        <v>t6866</v>
      </c>
      <c r="M6874" s="56">
        <v>1</v>
      </c>
      <c r="N6874" s="79">
        <f t="shared" ca="1" si="1295"/>
        <v>1.095832125</v>
      </c>
    </row>
    <row r="6875" spans="1:14">
      <c r="A6875">
        <v>6867</v>
      </c>
      <c r="B6875">
        <f t="shared" si="1291"/>
        <v>41</v>
      </c>
      <c r="C6875">
        <f t="shared" si="1292"/>
        <v>7</v>
      </c>
      <c r="D6875">
        <f t="shared" si="1293"/>
        <v>3</v>
      </c>
      <c r="E6875">
        <f t="shared" si="1284"/>
        <v>74.3</v>
      </c>
      <c r="F6875">
        <f t="shared" ca="1" si="1285"/>
        <v>75</v>
      </c>
      <c r="G6875">
        <f t="shared" ca="1" si="1286"/>
        <v>6</v>
      </c>
      <c r="H6875">
        <f t="shared" ca="1" si="1287"/>
        <v>66</v>
      </c>
      <c r="I6875" s="6">
        <f t="shared" ca="1" si="1294"/>
        <v>0.36778500000000003</v>
      </c>
      <c r="J6875" s="18">
        <f t="shared" ca="1" si="1288"/>
        <v>1.04818725</v>
      </c>
      <c r="K6875" s="7">
        <f t="shared" ca="1" si="1289"/>
        <v>1.04818725</v>
      </c>
      <c r="L6875" s="55" t="str">
        <f t="shared" si="1290"/>
        <v>t6867</v>
      </c>
      <c r="M6875" s="56">
        <v>1</v>
      </c>
      <c r="N6875" s="79">
        <f t="shared" ca="1" si="1295"/>
        <v>1.04818725</v>
      </c>
    </row>
    <row r="6876" spans="1:14">
      <c r="A6876">
        <v>6868</v>
      </c>
      <c r="B6876">
        <f t="shared" si="1291"/>
        <v>41</v>
      </c>
      <c r="C6876">
        <f t="shared" si="1292"/>
        <v>7</v>
      </c>
      <c r="D6876">
        <f t="shared" si="1293"/>
        <v>4</v>
      </c>
      <c r="E6876">
        <f t="shared" si="1284"/>
        <v>74.3</v>
      </c>
      <c r="F6876">
        <f t="shared" ca="1" si="1285"/>
        <v>75</v>
      </c>
      <c r="G6876">
        <f t="shared" ca="1" si="1286"/>
        <v>6</v>
      </c>
      <c r="H6876">
        <f t="shared" ca="1" si="1287"/>
        <v>65</v>
      </c>
      <c r="I6876" s="6">
        <f t="shared" ca="1" si="1294"/>
        <v>0.36221250000000005</v>
      </c>
      <c r="J6876" s="18">
        <f t="shared" ca="1" si="1288"/>
        <v>1.0323056250000002</v>
      </c>
      <c r="K6876" s="7">
        <f t="shared" ca="1" si="1289"/>
        <v>1.0323056250000002</v>
      </c>
      <c r="L6876" s="55" t="str">
        <f t="shared" si="1290"/>
        <v>t6868</v>
      </c>
      <c r="M6876" s="56">
        <v>1</v>
      </c>
      <c r="N6876" s="79">
        <f t="shared" ca="1" si="1295"/>
        <v>1.0323056250000002</v>
      </c>
    </row>
    <row r="6877" spans="1:14">
      <c r="A6877">
        <v>6869</v>
      </c>
      <c r="B6877">
        <f t="shared" si="1291"/>
        <v>41</v>
      </c>
      <c r="C6877">
        <f t="shared" si="1292"/>
        <v>7</v>
      </c>
      <c r="D6877">
        <f t="shared" si="1293"/>
        <v>5</v>
      </c>
      <c r="E6877">
        <f t="shared" si="1284"/>
        <v>74.3</v>
      </c>
      <c r="F6877">
        <f t="shared" ca="1" si="1285"/>
        <v>75</v>
      </c>
      <c r="G6877">
        <f t="shared" ca="1" si="1286"/>
        <v>6</v>
      </c>
      <c r="H6877">
        <f t="shared" ca="1" si="1287"/>
        <v>65</v>
      </c>
      <c r="I6877" s="6">
        <f t="shared" ca="1" si="1294"/>
        <v>0.36221250000000005</v>
      </c>
      <c r="J6877" s="18">
        <f t="shared" ca="1" si="1288"/>
        <v>1.0323056250000002</v>
      </c>
      <c r="K6877" s="7">
        <f t="shared" ca="1" si="1289"/>
        <v>1.0323056250000002</v>
      </c>
      <c r="L6877" s="55" t="str">
        <f t="shared" si="1290"/>
        <v>t6869</v>
      </c>
      <c r="M6877" s="56">
        <v>1</v>
      </c>
      <c r="N6877" s="79">
        <f t="shared" ca="1" si="1295"/>
        <v>1.0323056250000002</v>
      </c>
    </row>
    <row r="6878" spans="1:14">
      <c r="A6878">
        <v>6870</v>
      </c>
      <c r="B6878">
        <f t="shared" si="1291"/>
        <v>41</v>
      </c>
      <c r="C6878">
        <f t="shared" si="1292"/>
        <v>7</v>
      </c>
      <c r="D6878">
        <f t="shared" si="1293"/>
        <v>6</v>
      </c>
      <c r="E6878">
        <f t="shared" si="1284"/>
        <v>74.3</v>
      </c>
      <c r="F6878">
        <f t="shared" ca="1" si="1285"/>
        <v>75</v>
      </c>
      <c r="G6878">
        <f t="shared" ca="1" si="1286"/>
        <v>6</v>
      </c>
      <c r="H6878">
        <f t="shared" ca="1" si="1287"/>
        <v>68</v>
      </c>
      <c r="I6878" s="6">
        <f t="shared" ca="1" si="1294"/>
        <v>0.37892999999999999</v>
      </c>
      <c r="J6878" s="18">
        <f t="shared" ca="1" si="1288"/>
        <v>1.0799505</v>
      </c>
      <c r="K6878" s="7">
        <f t="shared" ca="1" si="1289"/>
        <v>1.0799505</v>
      </c>
      <c r="L6878" s="55" t="str">
        <f t="shared" si="1290"/>
        <v>t6870</v>
      </c>
      <c r="M6878" s="56">
        <v>1</v>
      </c>
      <c r="N6878" s="79">
        <f t="shared" ca="1" si="1295"/>
        <v>1.0799505</v>
      </c>
    </row>
    <row r="6879" spans="1:14">
      <c r="A6879">
        <v>6871</v>
      </c>
      <c r="B6879">
        <f t="shared" si="1291"/>
        <v>41</v>
      </c>
      <c r="C6879">
        <f t="shared" si="1292"/>
        <v>7</v>
      </c>
      <c r="D6879">
        <f t="shared" si="1293"/>
        <v>7</v>
      </c>
      <c r="E6879">
        <f t="shared" si="1284"/>
        <v>74.3</v>
      </c>
      <c r="F6879">
        <f t="shared" ca="1" si="1285"/>
        <v>75</v>
      </c>
      <c r="G6879">
        <f t="shared" ca="1" si="1286"/>
        <v>6</v>
      </c>
      <c r="H6879">
        <f t="shared" ca="1" si="1287"/>
        <v>74</v>
      </c>
      <c r="I6879" s="6">
        <f t="shared" ca="1" si="1294"/>
        <v>0.41236499999999998</v>
      </c>
      <c r="J6879" s="18">
        <f t="shared" ca="1" si="1288"/>
        <v>1.1752402499999999</v>
      </c>
      <c r="K6879" s="7">
        <f t="shared" ca="1" si="1289"/>
        <v>1.1752402499999999</v>
      </c>
      <c r="L6879" s="55" t="str">
        <f t="shared" si="1290"/>
        <v>t6871</v>
      </c>
      <c r="M6879" s="56">
        <v>1</v>
      </c>
      <c r="N6879" s="79">
        <f t="shared" ca="1" si="1295"/>
        <v>1.1752402499999999</v>
      </c>
    </row>
    <row r="6880" spans="1:14">
      <c r="A6880">
        <v>6872</v>
      </c>
      <c r="B6880">
        <f t="shared" si="1291"/>
        <v>41</v>
      </c>
      <c r="C6880">
        <f t="shared" si="1292"/>
        <v>7</v>
      </c>
      <c r="D6880">
        <f t="shared" si="1293"/>
        <v>8</v>
      </c>
      <c r="E6880">
        <f t="shared" si="1284"/>
        <v>74.3</v>
      </c>
      <c r="F6880">
        <f t="shared" ca="1" si="1285"/>
        <v>75</v>
      </c>
      <c r="G6880">
        <f t="shared" ca="1" si="1286"/>
        <v>6</v>
      </c>
      <c r="H6880">
        <f t="shared" ca="1" si="1287"/>
        <v>83</v>
      </c>
      <c r="I6880" s="6">
        <f t="shared" ca="1" si="1294"/>
        <v>0.46251750000000003</v>
      </c>
      <c r="J6880" s="18">
        <f t="shared" ca="1" si="1288"/>
        <v>1.3181748750000002</v>
      </c>
      <c r="K6880" s="7">
        <f t="shared" ca="1" si="1289"/>
        <v>1.3181748750000002</v>
      </c>
      <c r="L6880" s="55" t="str">
        <f t="shared" si="1290"/>
        <v>t6872</v>
      </c>
      <c r="M6880" s="56">
        <v>1</v>
      </c>
      <c r="N6880" s="79">
        <f t="shared" ca="1" si="1295"/>
        <v>1.3181748750000002</v>
      </c>
    </row>
    <row r="6881" spans="1:14">
      <c r="A6881">
        <v>6873</v>
      </c>
      <c r="B6881">
        <f t="shared" si="1291"/>
        <v>41</v>
      </c>
      <c r="C6881">
        <f t="shared" si="1292"/>
        <v>7</v>
      </c>
      <c r="D6881">
        <f t="shared" si="1293"/>
        <v>9</v>
      </c>
      <c r="E6881">
        <f t="shared" si="1284"/>
        <v>74.3</v>
      </c>
      <c r="F6881">
        <f t="shared" ca="1" si="1285"/>
        <v>75</v>
      </c>
      <c r="G6881">
        <f t="shared" ca="1" si="1286"/>
        <v>6</v>
      </c>
      <c r="H6881">
        <f t="shared" ca="1" si="1287"/>
        <v>89</v>
      </c>
      <c r="I6881" s="6">
        <f t="shared" ca="1" si="1294"/>
        <v>0.49595250000000002</v>
      </c>
      <c r="J6881" s="18">
        <f t="shared" ca="1" si="1288"/>
        <v>1.413464625</v>
      </c>
      <c r="K6881" s="7">
        <f t="shared" ca="1" si="1289"/>
        <v>1.413464625</v>
      </c>
      <c r="L6881" s="55" t="str">
        <f t="shared" si="1290"/>
        <v>t6873</v>
      </c>
      <c r="M6881" s="56">
        <v>1</v>
      </c>
      <c r="N6881" s="79">
        <f t="shared" ca="1" si="1295"/>
        <v>1.413464625</v>
      </c>
    </row>
    <row r="6882" spans="1:14">
      <c r="A6882">
        <v>6874</v>
      </c>
      <c r="B6882">
        <f t="shared" si="1291"/>
        <v>41</v>
      </c>
      <c r="C6882">
        <f t="shared" si="1292"/>
        <v>7</v>
      </c>
      <c r="D6882">
        <f t="shared" si="1293"/>
        <v>10</v>
      </c>
      <c r="E6882">
        <f t="shared" si="1284"/>
        <v>74.3</v>
      </c>
      <c r="F6882">
        <f t="shared" ca="1" si="1285"/>
        <v>75</v>
      </c>
      <c r="G6882">
        <f t="shared" ca="1" si="1286"/>
        <v>6</v>
      </c>
      <c r="H6882">
        <f t="shared" ca="1" si="1287"/>
        <v>92</v>
      </c>
      <c r="I6882" s="6">
        <f t="shared" ca="1" si="1294"/>
        <v>0.51267000000000007</v>
      </c>
      <c r="J6882" s="18">
        <f t="shared" ca="1" si="1288"/>
        <v>1.4611095000000003</v>
      </c>
      <c r="K6882" s="7">
        <f t="shared" ca="1" si="1289"/>
        <v>1.4611095000000003</v>
      </c>
      <c r="L6882" s="55" t="str">
        <f t="shared" si="1290"/>
        <v>t6874</v>
      </c>
      <c r="M6882" s="56">
        <v>1</v>
      </c>
      <c r="N6882" s="79">
        <f t="shared" ca="1" si="1295"/>
        <v>1.4611095000000003</v>
      </c>
    </row>
    <row r="6883" spans="1:14">
      <c r="A6883">
        <v>6875</v>
      </c>
      <c r="B6883">
        <f t="shared" si="1291"/>
        <v>41</v>
      </c>
      <c r="C6883">
        <f t="shared" si="1292"/>
        <v>7</v>
      </c>
      <c r="D6883">
        <f t="shared" si="1293"/>
        <v>11</v>
      </c>
      <c r="E6883">
        <f t="shared" si="1284"/>
        <v>74.3</v>
      </c>
      <c r="F6883">
        <f t="shared" ca="1" si="1285"/>
        <v>75</v>
      </c>
      <c r="G6883">
        <f t="shared" ca="1" si="1286"/>
        <v>6</v>
      </c>
      <c r="H6883">
        <f t="shared" ca="1" si="1287"/>
        <v>94</v>
      </c>
      <c r="I6883" s="6">
        <f t="shared" ca="1" si="1294"/>
        <v>0.52381500000000003</v>
      </c>
      <c r="J6883" s="18">
        <f t="shared" ca="1" si="1288"/>
        <v>1.4928727500000001</v>
      </c>
      <c r="K6883" s="7">
        <f t="shared" ca="1" si="1289"/>
        <v>1.4928727500000001</v>
      </c>
      <c r="L6883" s="55" t="str">
        <f t="shared" si="1290"/>
        <v>t6875</v>
      </c>
      <c r="M6883" s="56">
        <v>1</v>
      </c>
      <c r="N6883" s="79">
        <f t="shared" ca="1" si="1295"/>
        <v>1.4928727500000001</v>
      </c>
    </row>
    <row r="6884" spans="1:14">
      <c r="A6884">
        <v>6876</v>
      </c>
      <c r="B6884">
        <f t="shared" si="1291"/>
        <v>41</v>
      </c>
      <c r="C6884">
        <f t="shared" si="1292"/>
        <v>7</v>
      </c>
      <c r="D6884">
        <f t="shared" si="1293"/>
        <v>12</v>
      </c>
      <c r="E6884">
        <f t="shared" si="1284"/>
        <v>74.3</v>
      </c>
      <c r="F6884">
        <f t="shared" ca="1" si="1285"/>
        <v>75</v>
      </c>
      <c r="G6884">
        <f t="shared" ca="1" si="1286"/>
        <v>6</v>
      </c>
      <c r="H6884">
        <f t="shared" ca="1" si="1287"/>
        <v>91</v>
      </c>
      <c r="I6884" s="6">
        <f t="shared" ca="1" si="1294"/>
        <v>0.50709749999999998</v>
      </c>
      <c r="J6884" s="18">
        <f t="shared" ca="1" si="1288"/>
        <v>1.4452278750000001</v>
      </c>
      <c r="K6884" s="7">
        <f t="shared" ca="1" si="1289"/>
        <v>1.4452278750000001</v>
      </c>
      <c r="L6884" s="55" t="str">
        <f t="shared" si="1290"/>
        <v>t6876</v>
      </c>
      <c r="M6884" s="56">
        <v>1</v>
      </c>
      <c r="N6884" s="79">
        <f t="shared" ca="1" si="1295"/>
        <v>1.4452278750000001</v>
      </c>
    </row>
    <row r="6885" spans="1:14">
      <c r="A6885">
        <v>6877</v>
      </c>
      <c r="B6885">
        <f t="shared" si="1291"/>
        <v>41</v>
      </c>
      <c r="C6885">
        <f t="shared" si="1292"/>
        <v>7</v>
      </c>
      <c r="D6885">
        <f t="shared" si="1293"/>
        <v>13</v>
      </c>
      <c r="E6885">
        <f t="shared" si="1284"/>
        <v>74.3</v>
      </c>
      <c r="F6885">
        <f t="shared" ca="1" si="1285"/>
        <v>75</v>
      </c>
      <c r="G6885">
        <f t="shared" ca="1" si="1286"/>
        <v>6</v>
      </c>
      <c r="H6885">
        <f t="shared" ca="1" si="1287"/>
        <v>90</v>
      </c>
      <c r="I6885" s="6">
        <f t="shared" ca="1" si="1294"/>
        <v>0.501525</v>
      </c>
      <c r="J6885" s="18">
        <f t="shared" ca="1" si="1288"/>
        <v>1.42934625</v>
      </c>
      <c r="K6885" s="7">
        <f t="shared" ca="1" si="1289"/>
        <v>1.42934625</v>
      </c>
      <c r="L6885" s="55" t="str">
        <f t="shared" si="1290"/>
        <v>t6877</v>
      </c>
      <c r="M6885" s="56">
        <v>1</v>
      </c>
      <c r="N6885" s="79">
        <f t="shared" ca="1" si="1295"/>
        <v>1.42934625</v>
      </c>
    </row>
    <row r="6886" spans="1:14">
      <c r="A6886">
        <v>6878</v>
      </c>
      <c r="B6886">
        <f t="shared" si="1291"/>
        <v>41</v>
      </c>
      <c r="C6886">
        <f t="shared" si="1292"/>
        <v>7</v>
      </c>
      <c r="D6886">
        <f t="shared" si="1293"/>
        <v>14</v>
      </c>
      <c r="E6886">
        <f t="shared" si="1284"/>
        <v>74.3</v>
      </c>
      <c r="F6886">
        <f t="shared" ca="1" si="1285"/>
        <v>75</v>
      </c>
      <c r="G6886">
        <f t="shared" ca="1" si="1286"/>
        <v>6</v>
      </c>
      <c r="H6886">
        <f t="shared" ca="1" si="1287"/>
        <v>90</v>
      </c>
      <c r="I6886" s="6">
        <f t="shared" ca="1" si="1294"/>
        <v>0.501525</v>
      </c>
      <c r="J6886" s="18">
        <f t="shared" ca="1" si="1288"/>
        <v>1.42934625</v>
      </c>
      <c r="K6886" s="7">
        <f t="shared" ca="1" si="1289"/>
        <v>1.42934625</v>
      </c>
      <c r="L6886" s="55" t="str">
        <f t="shared" si="1290"/>
        <v>t6878</v>
      </c>
      <c r="M6886" s="56">
        <v>1</v>
      </c>
      <c r="N6886" s="79">
        <f t="shared" ca="1" si="1295"/>
        <v>1.42934625</v>
      </c>
    </row>
    <row r="6887" spans="1:14">
      <c r="A6887">
        <v>6879</v>
      </c>
      <c r="B6887">
        <f t="shared" si="1291"/>
        <v>41</v>
      </c>
      <c r="C6887">
        <f t="shared" si="1292"/>
        <v>7</v>
      </c>
      <c r="D6887">
        <f t="shared" si="1293"/>
        <v>15</v>
      </c>
      <c r="E6887">
        <f t="shared" si="1284"/>
        <v>74.3</v>
      </c>
      <c r="F6887">
        <f t="shared" ca="1" si="1285"/>
        <v>75</v>
      </c>
      <c r="G6887">
        <f t="shared" ca="1" si="1286"/>
        <v>6</v>
      </c>
      <c r="H6887">
        <f t="shared" ca="1" si="1287"/>
        <v>86</v>
      </c>
      <c r="I6887" s="6">
        <f t="shared" ca="1" si="1294"/>
        <v>0.47923500000000002</v>
      </c>
      <c r="J6887" s="18">
        <f t="shared" ca="1" si="1288"/>
        <v>1.36581975</v>
      </c>
      <c r="K6887" s="7">
        <f t="shared" ca="1" si="1289"/>
        <v>1.36581975</v>
      </c>
      <c r="L6887" s="55" t="str">
        <f t="shared" si="1290"/>
        <v>t6879</v>
      </c>
      <c r="M6887" s="56">
        <v>1</v>
      </c>
      <c r="N6887" s="79">
        <f t="shared" ca="1" si="1295"/>
        <v>1.36581975</v>
      </c>
    </row>
    <row r="6888" spans="1:14">
      <c r="A6888">
        <v>6880</v>
      </c>
      <c r="B6888">
        <f t="shared" si="1291"/>
        <v>41</v>
      </c>
      <c r="C6888">
        <f t="shared" si="1292"/>
        <v>7</v>
      </c>
      <c r="D6888">
        <f t="shared" si="1293"/>
        <v>16</v>
      </c>
      <c r="E6888">
        <f t="shared" si="1284"/>
        <v>74.3</v>
      </c>
      <c r="F6888">
        <f t="shared" ca="1" si="1285"/>
        <v>75</v>
      </c>
      <c r="G6888">
        <f t="shared" ca="1" si="1286"/>
        <v>6</v>
      </c>
      <c r="H6888">
        <f t="shared" ca="1" si="1287"/>
        <v>85</v>
      </c>
      <c r="I6888" s="6">
        <f t="shared" ca="1" si="1294"/>
        <v>0.47366249999999999</v>
      </c>
      <c r="J6888" s="18">
        <f t="shared" ca="1" si="1288"/>
        <v>1.349938125</v>
      </c>
      <c r="K6888" s="7">
        <f t="shared" ca="1" si="1289"/>
        <v>1.349938125</v>
      </c>
      <c r="L6888" s="55" t="str">
        <f t="shared" si="1290"/>
        <v>t6880</v>
      </c>
      <c r="M6888" s="56">
        <v>1</v>
      </c>
      <c r="N6888" s="79">
        <f t="shared" ca="1" si="1295"/>
        <v>1.349938125</v>
      </c>
    </row>
    <row r="6889" spans="1:14">
      <c r="A6889">
        <v>6881</v>
      </c>
      <c r="B6889">
        <f t="shared" si="1291"/>
        <v>41</v>
      </c>
      <c r="C6889">
        <f t="shared" si="1292"/>
        <v>7</v>
      </c>
      <c r="D6889">
        <f t="shared" si="1293"/>
        <v>17</v>
      </c>
      <c r="E6889">
        <f t="shared" si="1284"/>
        <v>74.3</v>
      </c>
      <c r="F6889">
        <f t="shared" ca="1" si="1285"/>
        <v>75</v>
      </c>
      <c r="G6889">
        <f t="shared" ca="1" si="1286"/>
        <v>6</v>
      </c>
      <c r="H6889">
        <f t="shared" ca="1" si="1287"/>
        <v>88</v>
      </c>
      <c r="I6889" s="6">
        <f t="shared" ca="1" si="1294"/>
        <v>0.49038000000000004</v>
      </c>
      <c r="J6889" s="18">
        <f t="shared" ca="1" si="1288"/>
        <v>1.3975830000000002</v>
      </c>
      <c r="K6889" s="7">
        <f t="shared" ca="1" si="1289"/>
        <v>1.3975830000000002</v>
      </c>
      <c r="L6889" s="55" t="str">
        <f t="shared" si="1290"/>
        <v>t6881</v>
      </c>
      <c r="M6889" s="56">
        <v>1</v>
      </c>
      <c r="N6889" s="79">
        <f t="shared" ca="1" si="1295"/>
        <v>1.3975830000000002</v>
      </c>
    </row>
    <row r="6890" spans="1:14">
      <c r="A6890">
        <v>6882</v>
      </c>
      <c r="B6890">
        <f t="shared" si="1291"/>
        <v>41</v>
      </c>
      <c r="C6890">
        <f t="shared" si="1292"/>
        <v>7</v>
      </c>
      <c r="D6890">
        <f t="shared" si="1293"/>
        <v>18</v>
      </c>
      <c r="E6890">
        <f t="shared" si="1284"/>
        <v>74.3</v>
      </c>
      <c r="F6890">
        <f t="shared" ca="1" si="1285"/>
        <v>75</v>
      </c>
      <c r="G6890">
        <f t="shared" ca="1" si="1286"/>
        <v>6</v>
      </c>
      <c r="H6890">
        <f t="shared" ca="1" si="1287"/>
        <v>92</v>
      </c>
      <c r="I6890" s="6">
        <f t="shared" ca="1" si="1294"/>
        <v>0.51267000000000007</v>
      </c>
      <c r="J6890" s="18">
        <f t="shared" ca="1" si="1288"/>
        <v>1.4611095000000003</v>
      </c>
      <c r="K6890" s="7">
        <f t="shared" ca="1" si="1289"/>
        <v>1.4611095000000003</v>
      </c>
      <c r="L6890" s="55" t="str">
        <f t="shared" si="1290"/>
        <v>t6882</v>
      </c>
      <c r="M6890" s="56">
        <v>1</v>
      </c>
      <c r="N6890" s="79">
        <f t="shared" ca="1" si="1295"/>
        <v>1.4611095000000003</v>
      </c>
    </row>
    <row r="6891" spans="1:14">
      <c r="A6891">
        <v>6883</v>
      </c>
      <c r="B6891">
        <f t="shared" si="1291"/>
        <v>41</v>
      </c>
      <c r="C6891">
        <f t="shared" si="1292"/>
        <v>7</v>
      </c>
      <c r="D6891">
        <f t="shared" si="1293"/>
        <v>19</v>
      </c>
      <c r="E6891">
        <f t="shared" si="1284"/>
        <v>74.3</v>
      </c>
      <c r="F6891">
        <f t="shared" ca="1" si="1285"/>
        <v>75</v>
      </c>
      <c r="G6891">
        <f t="shared" ca="1" si="1286"/>
        <v>6</v>
      </c>
      <c r="H6891">
        <f t="shared" ca="1" si="1287"/>
        <v>100</v>
      </c>
      <c r="I6891" s="6">
        <f t="shared" ca="1" si="1294"/>
        <v>0.55725000000000002</v>
      </c>
      <c r="J6891" s="18">
        <f t="shared" ca="1" si="1288"/>
        <v>1.5881625000000001</v>
      </c>
      <c r="K6891" s="7">
        <f t="shared" ca="1" si="1289"/>
        <v>1.5881625000000001</v>
      </c>
      <c r="L6891" s="55" t="str">
        <f t="shared" si="1290"/>
        <v>t6883</v>
      </c>
      <c r="M6891" s="56">
        <v>1</v>
      </c>
      <c r="N6891" s="79">
        <f t="shared" ca="1" si="1295"/>
        <v>1.5881625000000001</v>
      </c>
    </row>
    <row r="6892" spans="1:14">
      <c r="A6892">
        <v>6884</v>
      </c>
      <c r="B6892">
        <f t="shared" si="1291"/>
        <v>41</v>
      </c>
      <c r="C6892">
        <f t="shared" si="1292"/>
        <v>7</v>
      </c>
      <c r="D6892">
        <f t="shared" si="1293"/>
        <v>20</v>
      </c>
      <c r="E6892">
        <f t="shared" si="1284"/>
        <v>74.3</v>
      </c>
      <c r="F6892">
        <f t="shared" ca="1" si="1285"/>
        <v>75</v>
      </c>
      <c r="G6892">
        <f t="shared" ca="1" si="1286"/>
        <v>6</v>
      </c>
      <c r="H6892">
        <f t="shared" ca="1" si="1287"/>
        <v>97</v>
      </c>
      <c r="I6892" s="6">
        <f t="shared" ca="1" si="1294"/>
        <v>0.54053250000000008</v>
      </c>
      <c r="J6892" s="18">
        <f t="shared" ca="1" si="1288"/>
        <v>1.5405176250000003</v>
      </c>
      <c r="K6892" s="7">
        <f t="shared" ca="1" si="1289"/>
        <v>1.5405176250000003</v>
      </c>
      <c r="L6892" s="55" t="str">
        <f t="shared" si="1290"/>
        <v>t6884</v>
      </c>
      <c r="M6892" s="56">
        <v>1</v>
      </c>
      <c r="N6892" s="79">
        <f t="shared" ca="1" si="1295"/>
        <v>1.5405176250000003</v>
      </c>
    </row>
    <row r="6893" spans="1:14">
      <c r="A6893">
        <v>6885</v>
      </c>
      <c r="B6893">
        <f t="shared" si="1291"/>
        <v>41</v>
      </c>
      <c r="C6893">
        <f t="shared" si="1292"/>
        <v>7</v>
      </c>
      <c r="D6893">
        <f t="shared" si="1293"/>
        <v>21</v>
      </c>
      <c r="E6893">
        <f t="shared" si="1284"/>
        <v>74.3</v>
      </c>
      <c r="F6893">
        <f t="shared" ca="1" si="1285"/>
        <v>75</v>
      </c>
      <c r="G6893">
        <f t="shared" ca="1" si="1286"/>
        <v>6</v>
      </c>
      <c r="H6893">
        <f t="shared" ca="1" si="1287"/>
        <v>95</v>
      </c>
      <c r="I6893" s="6">
        <f t="shared" ca="1" si="1294"/>
        <v>0.52938750000000001</v>
      </c>
      <c r="J6893" s="18">
        <f t="shared" ca="1" si="1288"/>
        <v>1.5087543750000001</v>
      </c>
      <c r="K6893" s="7">
        <f t="shared" ca="1" si="1289"/>
        <v>1.5087543749999999</v>
      </c>
      <c r="L6893" s="55" t="str">
        <f t="shared" si="1290"/>
        <v>t6885</v>
      </c>
      <c r="M6893" s="56">
        <v>1</v>
      </c>
      <c r="N6893" s="79">
        <f t="shared" ca="1" si="1295"/>
        <v>1.5087543749999999</v>
      </c>
    </row>
    <row r="6894" spans="1:14">
      <c r="A6894">
        <v>6886</v>
      </c>
      <c r="B6894">
        <f t="shared" si="1291"/>
        <v>41</v>
      </c>
      <c r="C6894">
        <f t="shared" si="1292"/>
        <v>7</v>
      </c>
      <c r="D6894">
        <f t="shared" si="1293"/>
        <v>22</v>
      </c>
      <c r="E6894">
        <f t="shared" si="1284"/>
        <v>74.3</v>
      </c>
      <c r="F6894">
        <f t="shared" ca="1" si="1285"/>
        <v>75</v>
      </c>
      <c r="G6894">
        <f t="shared" ca="1" si="1286"/>
        <v>6</v>
      </c>
      <c r="H6894">
        <f t="shared" ca="1" si="1287"/>
        <v>90</v>
      </c>
      <c r="I6894" s="6">
        <f t="shared" ca="1" si="1294"/>
        <v>0.501525</v>
      </c>
      <c r="J6894" s="18">
        <f t="shared" ca="1" si="1288"/>
        <v>1.42934625</v>
      </c>
      <c r="K6894" s="7">
        <f t="shared" ca="1" si="1289"/>
        <v>1.42934625</v>
      </c>
      <c r="L6894" s="55" t="str">
        <f t="shared" si="1290"/>
        <v>t6886</v>
      </c>
      <c r="M6894" s="56">
        <v>1</v>
      </c>
      <c r="N6894" s="79">
        <f t="shared" ca="1" si="1295"/>
        <v>1.42934625</v>
      </c>
    </row>
    <row r="6895" spans="1:14">
      <c r="A6895">
        <v>6887</v>
      </c>
      <c r="B6895">
        <f t="shared" si="1291"/>
        <v>41</v>
      </c>
      <c r="C6895">
        <f t="shared" si="1292"/>
        <v>7</v>
      </c>
      <c r="D6895">
        <f t="shared" si="1293"/>
        <v>23</v>
      </c>
      <c r="E6895">
        <f t="shared" si="1284"/>
        <v>74.3</v>
      </c>
      <c r="F6895">
        <f t="shared" ca="1" si="1285"/>
        <v>75</v>
      </c>
      <c r="G6895">
        <f t="shared" ca="1" si="1286"/>
        <v>6</v>
      </c>
      <c r="H6895">
        <f t="shared" ca="1" si="1287"/>
        <v>85</v>
      </c>
      <c r="I6895" s="6">
        <f t="shared" ca="1" si="1294"/>
        <v>0.47366249999999999</v>
      </c>
      <c r="J6895" s="18">
        <f t="shared" ca="1" si="1288"/>
        <v>1.349938125</v>
      </c>
      <c r="K6895" s="7">
        <f t="shared" ca="1" si="1289"/>
        <v>1.349938125</v>
      </c>
      <c r="L6895" s="55" t="str">
        <f t="shared" si="1290"/>
        <v>t6887</v>
      </c>
      <c r="M6895" s="56">
        <v>1</v>
      </c>
      <c r="N6895" s="79">
        <f t="shared" ca="1" si="1295"/>
        <v>1.349938125</v>
      </c>
    </row>
    <row r="6896" spans="1:14">
      <c r="A6896">
        <v>6888</v>
      </c>
      <c r="B6896">
        <f t="shared" si="1291"/>
        <v>42</v>
      </c>
      <c r="C6896">
        <f t="shared" si="1292"/>
        <v>1</v>
      </c>
      <c r="D6896">
        <f t="shared" si="1293"/>
        <v>0</v>
      </c>
      <c r="E6896">
        <f t="shared" si="1284"/>
        <v>74.400000000000006</v>
      </c>
      <c r="F6896">
        <f t="shared" ca="1" si="1285"/>
        <v>93</v>
      </c>
      <c r="G6896">
        <f t="shared" ca="1" si="1286"/>
        <v>5</v>
      </c>
      <c r="H6896">
        <f t="shared" ca="1" si="1287"/>
        <v>63</v>
      </c>
      <c r="I6896" s="6">
        <f t="shared" ca="1" si="1294"/>
        <v>0.43590960000000001</v>
      </c>
      <c r="J6896" s="18">
        <f t="shared" ca="1" si="1288"/>
        <v>1.2423423600000001</v>
      </c>
      <c r="K6896" s="7">
        <f t="shared" ca="1" si="1289"/>
        <v>1.2423423600000001</v>
      </c>
      <c r="L6896" s="55" t="str">
        <f t="shared" si="1290"/>
        <v>t6888</v>
      </c>
      <c r="M6896" s="56">
        <v>1</v>
      </c>
      <c r="N6896" s="79">
        <f t="shared" ca="1" si="1295"/>
        <v>1.2423423600000001</v>
      </c>
    </row>
    <row r="6897" spans="1:14">
      <c r="A6897">
        <v>6889</v>
      </c>
      <c r="B6897">
        <f t="shared" si="1291"/>
        <v>42</v>
      </c>
      <c r="C6897">
        <f t="shared" si="1292"/>
        <v>1</v>
      </c>
      <c r="D6897">
        <f t="shared" si="1293"/>
        <v>1</v>
      </c>
      <c r="E6897">
        <f t="shared" si="1284"/>
        <v>74.400000000000006</v>
      </c>
      <c r="F6897">
        <f t="shared" ca="1" si="1285"/>
        <v>93</v>
      </c>
      <c r="G6897">
        <f t="shared" ca="1" si="1286"/>
        <v>5</v>
      </c>
      <c r="H6897">
        <f t="shared" ca="1" si="1287"/>
        <v>62</v>
      </c>
      <c r="I6897" s="6">
        <f t="shared" ca="1" si="1294"/>
        <v>0.42899040000000005</v>
      </c>
      <c r="J6897" s="18">
        <f t="shared" ca="1" si="1288"/>
        <v>1.2226226400000002</v>
      </c>
      <c r="K6897" s="7">
        <f t="shared" ca="1" si="1289"/>
        <v>1.2226226400000002</v>
      </c>
      <c r="L6897" s="55" t="str">
        <f t="shared" si="1290"/>
        <v>t6889</v>
      </c>
      <c r="M6897" s="56">
        <v>1</v>
      </c>
      <c r="N6897" s="79">
        <f t="shared" ca="1" si="1295"/>
        <v>1.2226226400000002</v>
      </c>
    </row>
    <row r="6898" spans="1:14">
      <c r="A6898">
        <v>6890</v>
      </c>
      <c r="B6898">
        <f t="shared" si="1291"/>
        <v>42</v>
      </c>
      <c r="C6898">
        <f t="shared" si="1292"/>
        <v>1</v>
      </c>
      <c r="D6898">
        <f t="shared" si="1293"/>
        <v>2</v>
      </c>
      <c r="E6898">
        <f t="shared" si="1284"/>
        <v>74.400000000000006</v>
      </c>
      <c r="F6898">
        <f t="shared" ca="1" si="1285"/>
        <v>93</v>
      </c>
      <c r="G6898">
        <f t="shared" ca="1" si="1286"/>
        <v>5</v>
      </c>
      <c r="H6898">
        <f t="shared" ca="1" si="1287"/>
        <v>60</v>
      </c>
      <c r="I6898" s="6">
        <f t="shared" ca="1" si="1294"/>
        <v>0.41515200000000008</v>
      </c>
      <c r="J6898" s="18">
        <f t="shared" ca="1" si="1288"/>
        <v>1.1831832000000002</v>
      </c>
      <c r="K6898" s="7">
        <f t="shared" ca="1" si="1289"/>
        <v>1.1831832000000002</v>
      </c>
      <c r="L6898" s="55" t="str">
        <f t="shared" si="1290"/>
        <v>t6890</v>
      </c>
      <c r="M6898" s="56">
        <v>1</v>
      </c>
      <c r="N6898" s="79">
        <f t="shared" ca="1" si="1295"/>
        <v>1.1831832000000002</v>
      </c>
    </row>
    <row r="6899" spans="1:14">
      <c r="A6899">
        <v>6891</v>
      </c>
      <c r="B6899">
        <f t="shared" si="1291"/>
        <v>42</v>
      </c>
      <c r="C6899">
        <f t="shared" si="1292"/>
        <v>1</v>
      </c>
      <c r="D6899">
        <f t="shared" si="1293"/>
        <v>3</v>
      </c>
      <c r="E6899">
        <f t="shared" si="1284"/>
        <v>74.400000000000006</v>
      </c>
      <c r="F6899">
        <f t="shared" ca="1" si="1285"/>
        <v>93</v>
      </c>
      <c r="G6899">
        <f t="shared" ca="1" si="1286"/>
        <v>5</v>
      </c>
      <c r="H6899">
        <f t="shared" ca="1" si="1287"/>
        <v>58</v>
      </c>
      <c r="I6899" s="6">
        <f t="shared" ca="1" si="1294"/>
        <v>0.4013136000000001</v>
      </c>
      <c r="J6899" s="18">
        <f t="shared" ca="1" si="1288"/>
        <v>1.1437437600000002</v>
      </c>
      <c r="K6899" s="7">
        <f t="shared" ca="1" si="1289"/>
        <v>1.1437437600000002</v>
      </c>
      <c r="L6899" s="55" t="str">
        <f t="shared" si="1290"/>
        <v>t6891</v>
      </c>
      <c r="M6899" s="56">
        <v>1</v>
      </c>
      <c r="N6899" s="79">
        <f t="shared" ca="1" si="1295"/>
        <v>1.1437437600000002</v>
      </c>
    </row>
    <row r="6900" spans="1:14">
      <c r="A6900">
        <v>6892</v>
      </c>
      <c r="B6900">
        <f t="shared" si="1291"/>
        <v>42</v>
      </c>
      <c r="C6900">
        <f t="shared" si="1292"/>
        <v>1</v>
      </c>
      <c r="D6900">
        <f t="shared" si="1293"/>
        <v>4</v>
      </c>
      <c r="E6900">
        <f t="shared" si="1284"/>
        <v>74.400000000000006</v>
      </c>
      <c r="F6900">
        <f t="shared" ca="1" si="1285"/>
        <v>93</v>
      </c>
      <c r="G6900">
        <f t="shared" ca="1" si="1286"/>
        <v>5</v>
      </c>
      <c r="H6900">
        <f t="shared" ca="1" si="1287"/>
        <v>59</v>
      </c>
      <c r="I6900" s="6">
        <f t="shared" ca="1" si="1294"/>
        <v>0.40823280000000006</v>
      </c>
      <c r="J6900" s="18">
        <f t="shared" ca="1" si="1288"/>
        <v>1.1634634800000001</v>
      </c>
      <c r="K6900" s="7">
        <f t="shared" ca="1" si="1289"/>
        <v>1.1634634800000001</v>
      </c>
      <c r="L6900" s="55" t="str">
        <f t="shared" si="1290"/>
        <v>t6892</v>
      </c>
      <c r="M6900" s="56">
        <v>1</v>
      </c>
      <c r="N6900" s="79">
        <f t="shared" ca="1" si="1295"/>
        <v>1.1634634800000001</v>
      </c>
    </row>
    <row r="6901" spans="1:14">
      <c r="A6901">
        <v>6893</v>
      </c>
      <c r="B6901">
        <f t="shared" si="1291"/>
        <v>42</v>
      </c>
      <c r="C6901">
        <f t="shared" si="1292"/>
        <v>1</v>
      </c>
      <c r="D6901">
        <f t="shared" si="1293"/>
        <v>5</v>
      </c>
      <c r="E6901">
        <f t="shared" si="1284"/>
        <v>74.400000000000006</v>
      </c>
      <c r="F6901">
        <f t="shared" ca="1" si="1285"/>
        <v>93</v>
      </c>
      <c r="G6901">
        <f t="shared" ca="1" si="1286"/>
        <v>5</v>
      </c>
      <c r="H6901">
        <f t="shared" ca="1" si="1287"/>
        <v>65</v>
      </c>
      <c r="I6901" s="6">
        <f t="shared" ca="1" si="1294"/>
        <v>0.44974800000000009</v>
      </c>
      <c r="J6901" s="18">
        <f t="shared" ca="1" si="1288"/>
        <v>1.2817818000000003</v>
      </c>
      <c r="K6901" s="7">
        <f t="shared" ca="1" si="1289"/>
        <v>1.2817818000000003</v>
      </c>
      <c r="L6901" s="55" t="str">
        <f t="shared" si="1290"/>
        <v>t6893</v>
      </c>
      <c r="M6901" s="56">
        <v>1</v>
      </c>
      <c r="N6901" s="79">
        <f t="shared" ca="1" si="1295"/>
        <v>1.2817818000000003</v>
      </c>
    </row>
    <row r="6902" spans="1:14">
      <c r="A6902">
        <v>6894</v>
      </c>
      <c r="B6902">
        <f t="shared" si="1291"/>
        <v>42</v>
      </c>
      <c r="C6902">
        <f t="shared" si="1292"/>
        <v>1</v>
      </c>
      <c r="D6902">
        <f t="shared" si="1293"/>
        <v>6</v>
      </c>
      <c r="E6902">
        <f t="shared" si="1284"/>
        <v>74.400000000000006</v>
      </c>
      <c r="F6902">
        <f t="shared" ca="1" si="1285"/>
        <v>93</v>
      </c>
      <c r="G6902">
        <f t="shared" ca="1" si="1286"/>
        <v>5</v>
      </c>
      <c r="H6902">
        <f t="shared" ca="1" si="1287"/>
        <v>72</v>
      </c>
      <c r="I6902" s="6">
        <f t="shared" ca="1" si="1294"/>
        <v>0.49818240000000003</v>
      </c>
      <c r="J6902" s="18">
        <f t="shared" ca="1" si="1288"/>
        <v>1.4198198400000002</v>
      </c>
      <c r="K6902" s="7">
        <f t="shared" ca="1" si="1289"/>
        <v>1.4198198400000002</v>
      </c>
      <c r="L6902" s="55" t="str">
        <f t="shared" si="1290"/>
        <v>t6894</v>
      </c>
      <c r="M6902" s="56">
        <v>1</v>
      </c>
      <c r="N6902" s="79">
        <f t="shared" ca="1" si="1295"/>
        <v>1.4198198400000002</v>
      </c>
    </row>
    <row r="6903" spans="1:14">
      <c r="A6903">
        <v>6895</v>
      </c>
      <c r="B6903">
        <f t="shared" si="1291"/>
        <v>42</v>
      </c>
      <c r="C6903">
        <f t="shared" si="1292"/>
        <v>1</v>
      </c>
      <c r="D6903">
        <f t="shared" si="1293"/>
        <v>7</v>
      </c>
      <c r="E6903">
        <f t="shared" si="1284"/>
        <v>74.400000000000006</v>
      </c>
      <c r="F6903">
        <f t="shared" ca="1" si="1285"/>
        <v>93</v>
      </c>
      <c r="G6903">
        <f t="shared" ca="1" si="1286"/>
        <v>5</v>
      </c>
      <c r="H6903">
        <f t="shared" ca="1" si="1287"/>
        <v>85</v>
      </c>
      <c r="I6903" s="6">
        <f t="shared" ca="1" si="1294"/>
        <v>0.5881320000000001</v>
      </c>
      <c r="J6903" s="18">
        <f t="shared" ca="1" si="1288"/>
        <v>1.6761762000000002</v>
      </c>
      <c r="K6903" s="7">
        <f t="shared" ca="1" si="1289"/>
        <v>1.6761762000000002</v>
      </c>
      <c r="L6903" s="55" t="str">
        <f t="shared" si="1290"/>
        <v>t6895</v>
      </c>
      <c r="M6903" s="56">
        <v>1</v>
      </c>
      <c r="N6903" s="79">
        <f t="shared" ca="1" si="1295"/>
        <v>1.6761762000000002</v>
      </c>
    </row>
    <row r="6904" spans="1:14">
      <c r="A6904">
        <v>6896</v>
      </c>
      <c r="B6904">
        <f t="shared" si="1291"/>
        <v>42</v>
      </c>
      <c r="C6904">
        <f t="shared" si="1292"/>
        <v>1</v>
      </c>
      <c r="D6904">
        <f t="shared" si="1293"/>
        <v>8</v>
      </c>
      <c r="E6904">
        <f t="shared" si="1284"/>
        <v>74.400000000000006</v>
      </c>
      <c r="F6904">
        <f t="shared" ca="1" si="1285"/>
        <v>93</v>
      </c>
      <c r="G6904">
        <f t="shared" ca="1" si="1286"/>
        <v>5</v>
      </c>
      <c r="H6904">
        <f t="shared" ca="1" si="1287"/>
        <v>95</v>
      </c>
      <c r="I6904" s="6">
        <f t="shared" ca="1" si="1294"/>
        <v>0.65732400000000013</v>
      </c>
      <c r="J6904" s="18">
        <f t="shared" ca="1" si="1288"/>
        <v>1.8733734000000004</v>
      </c>
      <c r="K6904" s="7">
        <f t="shared" ca="1" si="1289"/>
        <v>1.8733734000000002</v>
      </c>
      <c r="L6904" s="55" t="str">
        <f t="shared" si="1290"/>
        <v>t6896</v>
      </c>
      <c r="M6904" s="56">
        <v>1</v>
      </c>
      <c r="N6904" s="79">
        <f t="shared" ca="1" si="1295"/>
        <v>1.8733734000000002</v>
      </c>
    </row>
    <row r="6905" spans="1:14">
      <c r="A6905">
        <v>6897</v>
      </c>
      <c r="B6905">
        <f t="shared" si="1291"/>
        <v>42</v>
      </c>
      <c r="C6905">
        <f t="shared" si="1292"/>
        <v>1</v>
      </c>
      <c r="D6905">
        <f t="shared" si="1293"/>
        <v>9</v>
      </c>
      <c r="E6905">
        <f t="shared" si="1284"/>
        <v>74.400000000000006</v>
      </c>
      <c r="F6905">
        <f t="shared" ca="1" si="1285"/>
        <v>93</v>
      </c>
      <c r="G6905">
        <f t="shared" ca="1" si="1286"/>
        <v>5</v>
      </c>
      <c r="H6905">
        <f t="shared" ca="1" si="1287"/>
        <v>99</v>
      </c>
      <c r="I6905" s="6">
        <f t="shared" ca="1" si="1294"/>
        <v>0.68500080000000008</v>
      </c>
      <c r="J6905" s="18">
        <f t="shared" ca="1" si="1288"/>
        <v>1.9522522800000002</v>
      </c>
      <c r="K6905" s="7">
        <f t="shared" ca="1" si="1289"/>
        <v>1.9522522800000004</v>
      </c>
      <c r="L6905" s="55" t="str">
        <f t="shared" si="1290"/>
        <v>t6897</v>
      </c>
      <c r="M6905" s="56">
        <v>1</v>
      </c>
      <c r="N6905" s="79">
        <f t="shared" ca="1" si="1295"/>
        <v>1.9522522800000004</v>
      </c>
    </row>
    <row r="6906" spans="1:14">
      <c r="A6906">
        <v>6898</v>
      </c>
      <c r="B6906">
        <f t="shared" si="1291"/>
        <v>42</v>
      </c>
      <c r="C6906">
        <f t="shared" si="1292"/>
        <v>1</v>
      </c>
      <c r="D6906">
        <f t="shared" si="1293"/>
        <v>10</v>
      </c>
      <c r="E6906">
        <f t="shared" si="1284"/>
        <v>74.400000000000006</v>
      </c>
      <c r="F6906">
        <f t="shared" ca="1" si="1285"/>
        <v>93</v>
      </c>
      <c r="G6906">
        <f t="shared" ca="1" si="1286"/>
        <v>5</v>
      </c>
      <c r="H6906">
        <f t="shared" ca="1" si="1287"/>
        <v>100</v>
      </c>
      <c r="I6906" s="6">
        <f t="shared" ca="1" si="1294"/>
        <v>0.69192000000000009</v>
      </c>
      <c r="J6906" s="18">
        <f t="shared" ca="1" si="1288"/>
        <v>1.9719720000000003</v>
      </c>
      <c r="K6906" s="7">
        <f t="shared" ca="1" si="1289"/>
        <v>1.9719720000000001</v>
      </c>
      <c r="L6906" s="55" t="str">
        <f t="shared" si="1290"/>
        <v>t6898</v>
      </c>
      <c r="M6906" s="56">
        <v>1</v>
      </c>
      <c r="N6906" s="79">
        <f t="shared" ca="1" si="1295"/>
        <v>1.9719720000000001</v>
      </c>
    </row>
    <row r="6907" spans="1:14">
      <c r="A6907">
        <v>6899</v>
      </c>
      <c r="B6907">
        <f t="shared" si="1291"/>
        <v>42</v>
      </c>
      <c r="C6907">
        <f t="shared" si="1292"/>
        <v>1</v>
      </c>
      <c r="D6907">
        <f t="shared" si="1293"/>
        <v>11</v>
      </c>
      <c r="E6907">
        <f t="shared" si="1284"/>
        <v>74.400000000000006</v>
      </c>
      <c r="F6907">
        <f t="shared" ca="1" si="1285"/>
        <v>93</v>
      </c>
      <c r="G6907">
        <f t="shared" ca="1" si="1286"/>
        <v>5</v>
      </c>
      <c r="H6907">
        <f t="shared" ca="1" si="1287"/>
        <v>99</v>
      </c>
      <c r="I6907" s="6">
        <f t="shared" ca="1" si="1294"/>
        <v>0.68500080000000008</v>
      </c>
      <c r="J6907" s="18">
        <f t="shared" ca="1" si="1288"/>
        <v>1.9522522800000002</v>
      </c>
      <c r="K6907" s="7">
        <f t="shared" ca="1" si="1289"/>
        <v>1.9522522800000004</v>
      </c>
      <c r="L6907" s="55" t="str">
        <f t="shared" si="1290"/>
        <v>t6899</v>
      </c>
      <c r="M6907" s="56">
        <v>1</v>
      </c>
      <c r="N6907" s="79">
        <f t="shared" ca="1" si="1295"/>
        <v>1.9522522800000004</v>
      </c>
    </row>
    <row r="6908" spans="1:14">
      <c r="A6908">
        <v>6900</v>
      </c>
      <c r="B6908">
        <f t="shared" si="1291"/>
        <v>42</v>
      </c>
      <c r="C6908">
        <f t="shared" si="1292"/>
        <v>1</v>
      </c>
      <c r="D6908">
        <f t="shared" si="1293"/>
        <v>12</v>
      </c>
      <c r="E6908">
        <f t="shared" si="1284"/>
        <v>74.400000000000006</v>
      </c>
      <c r="F6908">
        <f t="shared" ca="1" si="1285"/>
        <v>93</v>
      </c>
      <c r="G6908">
        <f t="shared" ca="1" si="1286"/>
        <v>5</v>
      </c>
      <c r="H6908">
        <f t="shared" ca="1" si="1287"/>
        <v>93</v>
      </c>
      <c r="I6908" s="6">
        <f t="shared" ca="1" si="1294"/>
        <v>0.6434856000000001</v>
      </c>
      <c r="J6908" s="18">
        <f t="shared" ca="1" si="1288"/>
        <v>1.8339339600000004</v>
      </c>
      <c r="K6908" s="7">
        <f t="shared" ca="1" si="1289"/>
        <v>1.8339339600000002</v>
      </c>
      <c r="L6908" s="55" t="str">
        <f t="shared" si="1290"/>
        <v>t6900</v>
      </c>
      <c r="M6908" s="56">
        <v>1</v>
      </c>
      <c r="N6908" s="79">
        <f t="shared" ca="1" si="1295"/>
        <v>1.8339339600000002</v>
      </c>
    </row>
    <row r="6909" spans="1:14">
      <c r="A6909">
        <v>6901</v>
      </c>
      <c r="B6909">
        <f t="shared" si="1291"/>
        <v>42</v>
      </c>
      <c r="C6909">
        <f t="shared" si="1292"/>
        <v>1</v>
      </c>
      <c r="D6909">
        <f t="shared" si="1293"/>
        <v>13</v>
      </c>
      <c r="E6909">
        <f t="shared" si="1284"/>
        <v>74.400000000000006</v>
      </c>
      <c r="F6909">
        <f t="shared" ca="1" si="1285"/>
        <v>93</v>
      </c>
      <c r="G6909">
        <f t="shared" ca="1" si="1286"/>
        <v>5</v>
      </c>
      <c r="H6909">
        <f t="shared" ca="1" si="1287"/>
        <v>92</v>
      </c>
      <c r="I6909" s="6">
        <f t="shared" ca="1" si="1294"/>
        <v>0.63656640000000009</v>
      </c>
      <c r="J6909" s="18">
        <f t="shared" ca="1" si="1288"/>
        <v>1.8142142400000003</v>
      </c>
      <c r="K6909" s="7">
        <f t="shared" ca="1" si="1289"/>
        <v>1.8142142400000005</v>
      </c>
      <c r="L6909" s="55" t="str">
        <f t="shared" si="1290"/>
        <v>t6901</v>
      </c>
      <c r="M6909" s="56">
        <v>1</v>
      </c>
      <c r="N6909" s="79">
        <f t="shared" ca="1" si="1295"/>
        <v>1.8142142400000005</v>
      </c>
    </row>
    <row r="6910" spans="1:14">
      <c r="A6910">
        <v>6902</v>
      </c>
      <c r="B6910">
        <f t="shared" si="1291"/>
        <v>42</v>
      </c>
      <c r="C6910">
        <f t="shared" si="1292"/>
        <v>1</v>
      </c>
      <c r="D6910">
        <f t="shared" si="1293"/>
        <v>14</v>
      </c>
      <c r="E6910">
        <f t="shared" si="1284"/>
        <v>74.400000000000006</v>
      </c>
      <c r="F6910">
        <f t="shared" ca="1" si="1285"/>
        <v>93</v>
      </c>
      <c r="G6910">
        <f t="shared" ca="1" si="1286"/>
        <v>5</v>
      </c>
      <c r="H6910">
        <f t="shared" ca="1" si="1287"/>
        <v>90</v>
      </c>
      <c r="I6910" s="6">
        <f t="shared" ca="1" si="1294"/>
        <v>0.62272800000000006</v>
      </c>
      <c r="J6910" s="18">
        <f t="shared" ca="1" si="1288"/>
        <v>1.7747748000000003</v>
      </c>
      <c r="K6910" s="7">
        <f t="shared" ca="1" si="1289"/>
        <v>1.7747748000000005</v>
      </c>
      <c r="L6910" s="55" t="str">
        <f t="shared" si="1290"/>
        <v>t6902</v>
      </c>
      <c r="M6910" s="56">
        <v>1</v>
      </c>
      <c r="N6910" s="79">
        <f t="shared" ca="1" si="1295"/>
        <v>1.7747748000000005</v>
      </c>
    </row>
    <row r="6911" spans="1:14">
      <c r="A6911">
        <v>6903</v>
      </c>
      <c r="B6911">
        <f t="shared" si="1291"/>
        <v>42</v>
      </c>
      <c r="C6911">
        <f t="shared" si="1292"/>
        <v>1</v>
      </c>
      <c r="D6911">
        <f t="shared" si="1293"/>
        <v>15</v>
      </c>
      <c r="E6911">
        <f t="shared" si="1284"/>
        <v>74.400000000000006</v>
      </c>
      <c r="F6911">
        <f t="shared" ca="1" si="1285"/>
        <v>93</v>
      </c>
      <c r="G6911">
        <f t="shared" ca="1" si="1286"/>
        <v>5</v>
      </c>
      <c r="H6911">
        <f t="shared" ca="1" si="1287"/>
        <v>88</v>
      </c>
      <c r="I6911" s="6">
        <f t="shared" ca="1" si="1294"/>
        <v>0.60888960000000014</v>
      </c>
      <c r="J6911" s="18">
        <f t="shared" ca="1" si="1288"/>
        <v>1.7353353600000005</v>
      </c>
      <c r="K6911" s="7">
        <f t="shared" ca="1" si="1289"/>
        <v>1.7353353600000003</v>
      </c>
      <c r="L6911" s="55" t="str">
        <f t="shared" si="1290"/>
        <v>t6903</v>
      </c>
      <c r="M6911" s="56">
        <v>1</v>
      </c>
      <c r="N6911" s="79">
        <f t="shared" ca="1" si="1295"/>
        <v>1.7353353600000003</v>
      </c>
    </row>
    <row r="6912" spans="1:14">
      <c r="A6912">
        <v>6904</v>
      </c>
      <c r="B6912">
        <f t="shared" si="1291"/>
        <v>42</v>
      </c>
      <c r="C6912">
        <f t="shared" si="1292"/>
        <v>1</v>
      </c>
      <c r="D6912">
        <f t="shared" si="1293"/>
        <v>16</v>
      </c>
      <c r="E6912">
        <f t="shared" si="1284"/>
        <v>74.400000000000006</v>
      </c>
      <c r="F6912">
        <f t="shared" ca="1" si="1285"/>
        <v>93</v>
      </c>
      <c r="G6912">
        <f t="shared" ca="1" si="1286"/>
        <v>5</v>
      </c>
      <c r="H6912">
        <f t="shared" ca="1" si="1287"/>
        <v>90</v>
      </c>
      <c r="I6912" s="6">
        <f t="shared" ca="1" si="1294"/>
        <v>0.62272800000000006</v>
      </c>
      <c r="J6912" s="18">
        <f t="shared" ca="1" si="1288"/>
        <v>1.7747748000000003</v>
      </c>
      <c r="K6912" s="7">
        <f t="shared" ca="1" si="1289"/>
        <v>1.7747748000000005</v>
      </c>
      <c r="L6912" s="55" t="str">
        <f t="shared" si="1290"/>
        <v>t6904</v>
      </c>
      <c r="M6912" s="56">
        <v>1</v>
      </c>
      <c r="N6912" s="79">
        <f t="shared" ca="1" si="1295"/>
        <v>1.7747748000000005</v>
      </c>
    </row>
    <row r="6913" spans="1:14">
      <c r="A6913">
        <v>6905</v>
      </c>
      <c r="B6913">
        <f t="shared" si="1291"/>
        <v>42</v>
      </c>
      <c r="C6913">
        <f t="shared" si="1292"/>
        <v>1</v>
      </c>
      <c r="D6913">
        <f t="shared" si="1293"/>
        <v>17</v>
      </c>
      <c r="E6913">
        <f t="shared" si="1284"/>
        <v>74.400000000000006</v>
      </c>
      <c r="F6913">
        <f t="shared" ca="1" si="1285"/>
        <v>93</v>
      </c>
      <c r="G6913">
        <f t="shared" ca="1" si="1286"/>
        <v>5</v>
      </c>
      <c r="H6913">
        <f t="shared" ca="1" si="1287"/>
        <v>92</v>
      </c>
      <c r="I6913" s="6">
        <f t="shared" ca="1" si="1294"/>
        <v>0.63656640000000009</v>
      </c>
      <c r="J6913" s="18">
        <f t="shared" ca="1" si="1288"/>
        <v>1.8142142400000003</v>
      </c>
      <c r="K6913" s="7">
        <f t="shared" ca="1" si="1289"/>
        <v>1.8142142400000005</v>
      </c>
      <c r="L6913" s="55" t="str">
        <f t="shared" si="1290"/>
        <v>t6905</v>
      </c>
      <c r="M6913" s="56">
        <v>1</v>
      </c>
      <c r="N6913" s="79">
        <f t="shared" ca="1" si="1295"/>
        <v>1.8142142400000005</v>
      </c>
    </row>
    <row r="6914" spans="1:14">
      <c r="A6914">
        <v>6906</v>
      </c>
      <c r="B6914">
        <f t="shared" si="1291"/>
        <v>42</v>
      </c>
      <c r="C6914">
        <f t="shared" si="1292"/>
        <v>1</v>
      </c>
      <c r="D6914">
        <f t="shared" si="1293"/>
        <v>18</v>
      </c>
      <c r="E6914">
        <f t="shared" si="1284"/>
        <v>74.400000000000006</v>
      </c>
      <c r="F6914">
        <f t="shared" ca="1" si="1285"/>
        <v>93</v>
      </c>
      <c r="G6914">
        <f t="shared" ca="1" si="1286"/>
        <v>5</v>
      </c>
      <c r="H6914">
        <f t="shared" ca="1" si="1287"/>
        <v>96</v>
      </c>
      <c r="I6914" s="6">
        <f t="shared" ca="1" si="1294"/>
        <v>0.66424320000000003</v>
      </c>
      <c r="J6914" s="18">
        <f t="shared" ca="1" si="1288"/>
        <v>1.8930931200000001</v>
      </c>
      <c r="K6914" s="7">
        <f t="shared" ca="1" si="1289"/>
        <v>1.8930931200000001</v>
      </c>
      <c r="L6914" s="55" t="str">
        <f t="shared" si="1290"/>
        <v>t6906</v>
      </c>
      <c r="M6914" s="56">
        <v>1</v>
      </c>
      <c r="N6914" s="79">
        <f t="shared" ca="1" si="1295"/>
        <v>1.8930931200000001</v>
      </c>
    </row>
    <row r="6915" spans="1:14">
      <c r="A6915">
        <v>6907</v>
      </c>
      <c r="B6915">
        <f t="shared" si="1291"/>
        <v>42</v>
      </c>
      <c r="C6915">
        <f t="shared" si="1292"/>
        <v>1</v>
      </c>
      <c r="D6915">
        <f t="shared" si="1293"/>
        <v>19</v>
      </c>
      <c r="E6915">
        <f t="shared" si="1284"/>
        <v>74.400000000000006</v>
      </c>
      <c r="F6915">
        <f t="shared" ca="1" si="1285"/>
        <v>93</v>
      </c>
      <c r="G6915">
        <f t="shared" ca="1" si="1286"/>
        <v>5</v>
      </c>
      <c r="H6915">
        <f t="shared" ca="1" si="1287"/>
        <v>98</v>
      </c>
      <c r="I6915" s="6">
        <f t="shared" ca="1" si="1294"/>
        <v>0.67808160000000017</v>
      </c>
      <c r="J6915" s="18">
        <f t="shared" ca="1" si="1288"/>
        <v>1.9325325600000005</v>
      </c>
      <c r="K6915" s="7">
        <f t="shared" ca="1" si="1289"/>
        <v>1.9325325600000005</v>
      </c>
      <c r="L6915" s="55" t="str">
        <f t="shared" si="1290"/>
        <v>t6907</v>
      </c>
      <c r="M6915" s="56">
        <v>1</v>
      </c>
      <c r="N6915" s="79">
        <f t="shared" ca="1" si="1295"/>
        <v>1.9325325600000005</v>
      </c>
    </row>
    <row r="6916" spans="1:14">
      <c r="A6916">
        <v>6908</v>
      </c>
      <c r="B6916">
        <f t="shared" si="1291"/>
        <v>42</v>
      </c>
      <c r="C6916">
        <f t="shared" si="1292"/>
        <v>1</v>
      </c>
      <c r="D6916">
        <f t="shared" si="1293"/>
        <v>20</v>
      </c>
      <c r="E6916">
        <f t="shared" si="1284"/>
        <v>74.400000000000006</v>
      </c>
      <c r="F6916">
        <f t="shared" ca="1" si="1285"/>
        <v>93</v>
      </c>
      <c r="G6916">
        <f t="shared" ca="1" si="1286"/>
        <v>5</v>
      </c>
      <c r="H6916">
        <f t="shared" ca="1" si="1287"/>
        <v>96</v>
      </c>
      <c r="I6916" s="6">
        <f t="shared" ca="1" si="1294"/>
        <v>0.66424320000000003</v>
      </c>
      <c r="J6916" s="18">
        <f t="shared" ca="1" si="1288"/>
        <v>1.8930931200000001</v>
      </c>
      <c r="K6916" s="7">
        <f t="shared" ca="1" si="1289"/>
        <v>1.8930931200000001</v>
      </c>
      <c r="L6916" s="55" t="str">
        <f t="shared" si="1290"/>
        <v>t6908</v>
      </c>
      <c r="M6916" s="56">
        <v>1</v>
      </c>
      <c r="N6916" s="79">
        <f t="shared" ca="1" si="1295"/>
        <v>1.8930931200000001</v>
      </c>
    </row>
    <row r="6917" spans="1:14">
      <c r="A6917">
        <v>6909</v>
      </c>
      <c r="B6917">
        <f t="shared" si="1291"/>
        <v>42</v>
      </c>
      <c r="C6917">
        <f t="shared" si="1292"/>
        <v>1</v>
      </c>
      <c r="D6917">
        <f t="shared" si="1293"/>
        <v>21</v>
      </c>
      <c r="E6917">
        <f t="shared" si="1284"/>
        <v>74.400000000000006</v>
      </c>
      <c r="F6917">
        <f t="shared" ca="1" si="1285"/>
        <v>93</v>
      </c>
      <c r="G6917">
        <f t="shared" ca="1" si="1286"/>
        <v>5</v>
      </c>
      <c r="H6917">
        <f t="shared" ca="1" si="1287"/>
        <v>90</v>
      </c>
      <c r="I6917" s="6">
        <f t="shared" ca="1" si="1294"/>
        <v>0.62272800000000006</v>
      </c>
      <c r="J6917" s="18">
        <f t="shared" ca="1" si="1288"/>
        <v>1.7747748000000003</v>
      </c>
      <c r="K6917" s="7">
        <f t="shared" ca="1" si="1289"/>
        <v>1.7747748000000005</v>
      </c>
      <c r="L6917" s="55" t="str">
        <f t="shared" si="1290"/>
        <v>t6909</v>
      </c>
      <c r="M6917" s="56">
        <v>1</v>
      </c>
      <c r="N6917" s="79">
        <f t="shared" ca="1" si="1295"/>
        <v>1.7747748000000005</v>
      </c>
    </row>
    <row r="6918" spans="1:14">
      <c r="A6918">
        <v>6910</v>
      </c>
      <c r="B6918">
        <f t="shared" si="1291"/>
        <v>42</v>
      </c>
      <c r="C6918">
        <f t="shared" si="1292"/>
        <v>1</v>
      </c>
      <c r="D6918">
        <f t="shared" si="1293"/>
        <v>22</v>
      </c>
      <c r="E6918">
        <f t="shared" si="1284"/>
        <v>74.400000000000006</v>
      </c>
      <c r="F6918">
        <f t="shared" ca="1" si="1285"/>
        <v>93</v>
      </c>
      <c r="G6918">
        <f t="shared" ca="1" si="1286"/>
        <v>5</v>
      </c>
      <c r="H6918">
        <f t="shared" ca="1" si="1287"/>
        <v>80</v>
      </c>
      <c r="I6918" s="6">
        <f t="shared" ca="1" si="1294"/>
        <v>0.55353600000000003</v>
      </c>
      <c r="J6918" s="18">
        <f t="shared" ca="1" si="1288"/>
        <v>1.5775776000000001</v>
      </c>
      <c r="K6918" s="7">
        <f t="shared" ca="1" si="1289"/>
        <v>1.5775776000000001</v>
      </c>
      <c r="L6918" s="55" t="str">
        <f t="shared" si="1290"/>
        <v>t6910</v>
      </c>
      <c r="M6918" s="56">
        <v>1</v>
      </c>
      <c r="N6918" s="79">
        <f t="shared" ca="1" si="1295"/>
        <v>1.5775776000000001</v>
      </c>
    </row>
    <row r="6919" spans="1:14">
      <c r="A6919">
        <v>6911</v>
      </c>
      <c r="B6919">
        <f t="shared" si="1291"/>
        <v>42</v>
      </c>
      <c r="C6919">
        <f t="shared" si="1292"/>
        <v>1</v>
      </c>
      <c r="D6919">
        <f t="shared" si="1293"/>
        <v>23</v>
      </c>
      <c r="E6919">
        <f t="shared" si="1284"/>
        <v>74.400000000000006</v>
      </c>
      <c r="F6919">
        <f t="shared" ca="1" si="1285"/>
        <v>93</v>
      </c>
      <c r="G6919">
        <f t="shared" ca="1" si="1286"/>
        <v>5</v>
      </c>
      <c r="H6919">
        <f t="shared" ca="1" si="1287"/>
        <v>70</v>
      </c>
      <c r="I6919" s="6">
        <f t="shared" ca="1" si="1294"/>
        <v>0.48434400000000005</v>
      </c>
      <c r="J6919" s="18">
        <f t="shared" ca="1" si="1288"/>
        <v>1.3803804000000002</v>
      </c>
      <c r="K6919" s="7">
        <f t="shared" ca="1" si="1289"/>
        <v>1.3803804000000002</v>
      </c>
      <c r="L6919" s="55" t="str">
        <f t="shared" si="1290"/>
        <v>t6911</v>
      </c>
      <c r="M6919" s="56">
        <v>1</v>
      </c>
      <c r="N6919" s="79">
        <f t="shared" ca="1" si="1295"/>
        <v>1.3803804000000002</v>
      </c>
    </row>
    <row r="6920" spans="1:14">
      <c r="A6920">
        <v>6912</v>
      </c>
      <c r="B6920">
        <f t="shared" si="1291"/>
        <v>42</v>
      </c>
      <c r="C6920">
        <f t="shared" si="1292"/>
        <v>2</v>
      </c>
      <c r="D6920">
        <f t="shared" si="1293"/>
        <v>0</v>
      </c>
      <c r="E6920">
        <f t="shared" ref="E6920:E6983" si="1296">VLOOKUP(B6920,table_week_fact,2)</f>
        <v>74.400000000000006</v>
      </c>
      <c r="F6920">
        <f t="shared" ref="F6920:F6983" ca="1" si="1297">OFFSET(table_day_fact_start,C6920-1,0)</f>
        <v>100</v>
      </c>
      <c r="G6920">
        <f t="shared" ref="G6920:G6983" ca="1" si="1298">OFFSET(table_hr_col_start,C6920-1,MATCH(B6920,table_hr_col_wk_hdr)-1)</f>
        <v>5</v>
      </c>
      <c r="H6920">
        <f t="shared" ref="H6920:H6983" ca="1" si="1299">OFFSET(table_hr_fact_start,D6920,G6920-1)</f>
        <v>63</v>
      </c>
      <c r="I6920" s="6">
        <f t="shared" ca="1" si="1294"/>
        <v>0.46872000000000008</v>
      </c>
      <c r="J6920" s="18">
        <f t="shared" ref="J6920:J6983" ca="1" si="1300">peak_baseline*I6920</f>
        <v>1.3358520000000003</v>
      </c>
      <c r="K6920" s="7">
        <f t="shared" ref="K6920:K6983" ca="1" si="1301">J6920*peak_load/peak_baseline</f>
        <v>1.3358520000000003</v>
      </c>
      <c r="L6920" s="55" t="str">
        <f t="shared" ref="L6920:L6983" si="1302">CONCATENATE($M$4,TEXT(A6920,"0"))</f>
        <v>t6912</v>
      </c>
      <c r="M6920" s="56">
        <v>1</v>
      </c>
      <c r="N6920" s="79">
        <f t="shared" ca="1" si="1295"/>
        <v>1.3358520000000003</v>
      </c>
    </row>
    <row r="6921" spans="1:14">
      <c r="A6921">
        <v>6913</v>
      </c>
      <c r="B6921">
        <f t="shared" ref="B6921:B6984" si="1303">ROUNDDOWN(A6921/168,0)+1</f>
        <v>42</v>
      </c>
      <c r="C6921">
        <f t="shared" ref="C6921:C6984" si="1304">ROUNDDOWN(MOD(A6921/24,7),0)+1</f>
        <v>2</v>
      </c>
      <c r="D6921">
        <f t="shared" ref="D6921:D6984" si="1305">MOD(A6921,24)</f>
        <v>1</v>
      </c>
      <c r="E6921">
        <f t="shared" si="1296"/>
        <v>74.400000000000006</v>
      </c>
      <c r="F6921">
        <f t="shared" ca="1" si="1297"/>
        <v>100</v>
      </c>
      <c r="G6921">
        <f t="shared" ca="1" si="1298"/>
        <v>5</v>
      </c>
      <c r="H6921">
        <f t="shared" ca="1" si="1299"/>
        <v>62</v>
      </c>
      <c r="I6921" s="6">
        <f t="shared" ref="I6921:I6984" ca="1" si="1306">E6921/100*F6921/100*H6921/100</f>
        <v>0.46128000000000008</v>
      </c>
      <c r="J6921" s="18">
        <f t="shared" ca="1" si="1300"/>
        <v>1.3146480000000003</v>
      </c>
      <c r="K6921" s="7">
        <f t="shared" ca="1" si="1301"/>
        <v>1.3146480000000003</v>
      </c>
      <c r="L6921" s="55" t="str">
        <f t="shared" si="1302"/>
        <v>t6913</v>
      </c>
      <c r="M6921" s="56">
        <v>1</v>
      </c>
      <c r="N6921" s="79">
        <f t="shared" ref="N6921:N6984" ca="1" si="1307">K6921</f>
        <v>1.3146480000000003</v>
      </c>
    </row>
    <row r="6922" spans="1:14">
      <c r="A6922">
        <v>6914</v>
      </c>
      <c r="B6922">
        <f t="shared" si="1303"/>
        <v>42</v>
      </c>
      <c r="C6922">
        <f t="shared" si="1304"/>
        <v>2</v>
      </c>
      <c r="D6922">
        <f t="shared" si="1305"/>
        <v>2</v>
      </c>
      <c r="E6922">
        <f t="shared" si="1296"/>
        <v>74.400000000000006</v>
      </c>
      <c r="F6922">
        <f t="shared" ca="1" si="1297"/>
        <v>100</v>
      </c>
      <c r="G6922">
        <f t="shared" ca="1" si="1298"/>
        <v>5</v>
      </c>
      <c r="H6922">
        <f t="shared" ca="1" si="1299"/>
        <v>60</v>
      </c>
      <c r="I6922" s="6">
        <f t="shared" ca="1" si="1306"/>
        <v>0.44640000000000007</v>
      </c>
      <c r="J6922" s="18">
        <f t="shared" ca="1" si="1300"/>
        <v>1.2722400000000003</v>
      </c>
      <c r="K6922" s="7">
        <f t="shared" ca="1" si="1301"/>
        <v>1.2722400000000003</v>
      </c>
      <c r="L6922" s="55" t="str">
        <f t="shared" si="1302"/>
        <v>t6914</v>
      </c>
      <c r="M6922" s="56">
        <v>1</v>
      </c>
      <c r="N6922" s="79">
        <f t="shared" ca="1" si="1307"/>
        <v>1.2722400000000003</v>
      </c>
    </row>
    <row r="6923" spans="1:14">
      <c r="A6923">
        <v>6915</v>
      </c>
      <c r="B6923">
        <f t="shared" si="1303"/>
        <v>42</v>
      </c>
      <c r="C6923">
        <f t="shared" si="1304"/>
        <v>2</v>
      </c>
      <c r="D6923">
        <f t="shared" si="1305"/>
        <v>3</v>
      </c>
      <c r="E6923">
        <f t="shared" si="1296"/>
        <v>74.400000000000006</v>
      </c>
      <c r="F6923">
        <f t="shared" ca="1" si="1297"/>
        <v>100</v>
      </c>
      <c r="G6923">
        <f t="shared" ca="1" si="1298"/>
        <v>5</v>
      </c>
      <c r="H6923">
        <f t="shared" ca="1" si="1299"/>
        <v>58</v>
      </c>
      <c r="I6923" s="6">
        <f t="shared" ca="1" si="1306"/>
        <v>0.43152000000000007</v>
      </c>
      <c r="J6923" s="18">
        <f t="shared" ca="1" si="1300"/>
        <v>1.2298320000000003</v>
      </c>
      <c r="K6923" s="7">
        <f t="shared" ca="1" si="1301"/>
        <v>1.2298320000000003</v>
      </c>
      <c r="L6923" s="55" t="str">
        <f t="shared" si="1302"/>
        <v>t6915</v>
      </c>
      <c r="M6923" s="56">
        <v>1</v>
      </c>
      <c r="N6923" s="79">
        <f t="shared" ca="1" si="1307"/>
        <v>1.2298320000000003</v>
      </c>
    </row>
    <row r="6924" spans="1:14">
      <c r="A6924">
        <v>6916</v>
      </c>
      <c r="B6924">
        <f t="shared" si="1303"/>
        <v>42</v>
      </c>
      <c r="C6924">
        <f t="shared" si="1304"/>
        <v>2</v>
      </c>
      <c r="D6924">
        <f t="shared" si="1305"/>
        <v>4</v>
      </c>
      <c r="E6924">
        <f t="shared" si="1296"/>
        <v>74.400000000000006</v>
      </c>
      <c r="F6924">
        <f t="shared" ca="1" si="1297"/>
        <v>100</v>
      </c>
      <c r="G6924">
        <f t="shared" ca="1" si="1298"/>
        <v>5</v>
      </c>
      <c r="H6924">
        <f t="shared" ca="1" si="1299"/>
        <v>59</v>
      </c>
      <c r="I6924" s="6">
        <f t="shared" ca="1" si="1306"/>
        <v>0.43896000000000007</v>
      </c>
      <c r="J6924" s="18">
        <f t="shared" ca="1" si="1300"/>
        <v>1.2510360000000003</v>
      </c>
      <c r="K6924" s="7">
        <f t="shared" ca="1" si="1301"/>
        <v>1.2510360000000003</v>
      </c>
      <c r="L6924" s="55" t="str">
        <f t="shared" si="1302"/>
        <v>t6916</v>
      </c>
      <c r="M6924" s="56">
        <v>1</v>
      </c>
      <c r="N6924" s="79">
        <f t="shared" ca="1" si="1307"/>
        <v>1.2510360000000003</v>
      </c>
    </row>
    <row r="6925" spans="1:14">
      <c r="A6925">
        <v>6917</v>
      </c>
      <c r="B6925">
        <f t="shared" si="1303"/>
        <v>42</v>
      </c>
      <c r="C6925">
        <f t="shared" si="1304"/>
        <v>2</v>
      </c>
      <c r="D6925">
        <f t="shared" si="1305"/>
        <v>5</v>
      </c>
      <c r="E6925">
        <f t="shared" si="1296"/>
        <v>74.400000000000006</v>
      </c>
      <c r="F6925">
        <f t="shared" ca="1" si="1297"/>
        <v>100</v>
      </c>
      <c r="G6925">
        <f t="shared" ca="1" si="1298"/>
        <v>5</v>
      </c>
      <c r="H6925">
        <f t="shared" ca="1" si="1299"/>
        <v>65</v>
      </c>
      <c r="I6925" s="6">
        <f t="shared" ca="1" si="1306"/>
        <v>0.48360000000000009</v>
      </c>
      <c r="J6925" s="18">
        <f t="shared" ca="1" si="1300"/>
        <v>1.3782600000000003</v>
      </c>
      <c r="K6925" s="7">
        <f t="shared" ca="1" si="1301"/>
        <v>1.3782600000000003</v>
      </c>
      <c r="L6925" s="55" t="str">
        <f t="shared" si="1302"/>
        <v>t6917</v>
      </c>
      <c r="M6925" s="56">
        <v>1</v>
      </c>
      <c r="N6925" s="79">
        <f t="shared" ca="1" si="1307"/>
        <v>1.3782600000000003</v>
      </c>
    </row>
    <row r="6926" spans="1:14">
      <c r="A6926">
        <v>6918</v>
      </c>
      <c r="B6926">
        <f t="shared" si="1303"/>
        <v>42</v>
      </c>
      <c r="C6926">
        <f t="shared" si="1304"/>
        <v>2</v>
      </c>
      <c r="D6926">
        <f t="shared" si="1305"/>
        <v>6</v>
      </c>
      <c r="E6926">
        <f t="shared" si="1296"/>
        <v>74.400000000000006</v>
      </c>
      <c r="F6926">
        <f t="shared" ca="1" si="1297"/>
        <v>100</v>
      </c>
      <c r="G6926">
        <f t="shared" ca="1" si="1298"/>
        <v>5</v>
      </c>
      <c r="H6926">
        <f t="shared" ca="1" si="1299"/>
        <v>72</v>
      </c>
      <c r="I6926" s="6">
        <f t="shared" ca="1" si="1306"/>
        <v>0.53568000000000005</v>
      </c>
      <c r="J6926" s="18">
        <f t="shared" ca="1" si="1300"/>
        <v>1.5266880000000003</v>
      </c>
      <c r="K6926" s="7">
        <f t="shared" ca="1" si="1301"/>
        <v>1.5266880000000003</v>
      </c>
      <c r="L6926" s="55" t="str">
        <f t="shared" si="1302"/>
        <v>t6918</v>
      </c>
      <c r="M6926" s="56">
        <v>1</v>
      </c>
      <c r="N6926" s="79">
        <f t="shared" ca="1" si="1307"/>
        <v>1.5266880000000003</v>
      </c>
    </row>
    <row r="6927" spans="1:14">
      <c r="A6927">
        <v>6919</v>
      </c>
      <c r="B6927">
        <f t="shared" si="1303"/>
        <v>42</v>
      </c>
      <c r="C6927">
        <f t="shared" si="1304"/>
        <v>2</v>
      </c>
      <c r="D6927">
        <f t="shared" si="1305"/>
        <v>7</v>
      </c>
      <c r="E6927">
        <f t="shared" si="1296"/>
        <v>74.400000000000006</v>
      </c>
      <c r="F6927">
        <f t="shared" ca="1" si="1297"/>
        <v>100</v>
      </c>
      <c r="G6927">
        <f t="shared" ca="1" si="1298"/>
        <v>5</v>
      </c>
      <c r="H6927">
        <f t="shared" ca="1" si="1299"/>
        <v>85</v>
      </c>
      <c r="I6927" s="6">
        <f t="shared" ca="1" si="1306"/>
        <v>0.63240000000000007</v>
      </c>
      <c r="J6927" s="18">
        <f t="shared" ca="1" si="1300"/>
        <v>1.8023400000000003</v>
      </c>
      <c r="K6927" s="7">
        <f t="shared" ca="1" si="1301"/>
        <v>1.8023400000000005</v>
      </c>
      <c r="L6927" s="55" t="str">
        <f t="shared" si="1302"/>
        <v>t6919</v>
      </c>
      <c r="M6927" s="56">
        <v>1</v>
      </c>
      <c r="N6927" s="79">
        <f t="shared" ca="1" si="1307"/>
        <v>1.8023400000000005</v>
      </c>
    </row>
    <row r="6928" spans="1:14">
      <c r="A6928">
        <v>6920</v>
      </c>
      <c r="B6928">
        <f t="shared" si="1303"/>
        <v>42</v>
      </c>
      <c r="C6928">
        <f t="shared" si="1304"/>
        <v>2</v>
      </c>
      <c r="D6928">
        <f t="shared" si="1305"/>
        <v>8</v>
      </c>
      <c r="E6928">
        <f t="shared" si="1296"/>
        <v>74.400000000000006</v>
      </c>
      <c r="F6928">
        <f t="shared" ca="1" si="1297"/>
        <v>100</v>
      </c>
      <c r="G6928">
        <f t="shared" ca="1" si="1298"/>
        <v>5</v>
      </c>
      <c r="H6928">
        <f t="shared" ca="1" si="1299"/>
        <v>95</v>
      </c>
      <c r="I6928" s="6">
        <f t="shared" ca="1" si="1306"/>
        <v>0.70680000000000009</v>
      </c>
      <c r="J6928" s="18">
        <f t="shared" ca="1" si="1300"/>
        <v>2.0143800000000005</v>
      </c>
      <c r="K6928" s="7">
        <f t="shared" ca="1" si="1301"/>
        <v>2.0143800000000005</v>
      </c>
      <c r="L6928" s="55" t="str">
        <f t="shared" si="1302"/>
        <v>t6920</v>
      </c>
      <c r="M6928" s="56">
        <v>1</v>
      </c>
      <c r="N6928" s="79">
        <f t="shared" ca="1" si="1307"/>
        <v>2.0143800000000005</v>
      </c>
    </row>
    <row r="6929" spans="1:14">
      <c r="A6929">
        <v>6921</v>
      </c>
      <c r="B6929">
        <f t="shared" si="1303"/>
        <v>42</v>
      </c>
      <c r="C6929">
        <f t="shared" si="1304"/>
        <v>2</v>
      </c>
      <c r="D6929">
        <f t="shared" si="1305"/>
        <v>9</v>
      </c>
      <c r="E6929">
        <f t="shared" si="1296"/>
        <v>74.400000000000006</v>
      </c>
      <c r="F6929">
        <f t="shared" ca="1" si="1297"/>
        <v>100</v>
      </c>
      <c r="G6929">
        <f t="shared" ca="1" si="1298"/>
        <v>5</v>
      </c>
      <c r="H6929">
        <f t="shared" ca="1" si="1299"/>
        <v>99</v>
      </c>
      <c r="I6929" s="6">
        <f t="shared" ca="1" si="1306"/>
        <v>0.7365600000000001</v>
      </c>
      <c r="J6929" s="18">
        <f t="shared" ca="1" si="1300"/>
        <v>2.0991960000000005</v>
      </c>
      <c r="K6929" s="7">
        <f t="shared" ca="1" si="1301"/>
        <v>2.0991960000000005</v>
      </c>
      <c r="L6929" s="55" t="str">
        <f t="shared" si="1302"/>
        <v>t6921</v>
      </c>
      <c r="M6929" s="56">
        <v>1</v>
      </c>
      <c r="N6929" s="79">
        <f t="shared" ca="1" si="1307"/>
        <v>2.0991960000000005</v>
      </c>
    </row>
    <row r="6930" spans="1:14">
      <c r="A6930">
        <v>6922</v>
      </c>
      <c r="B6930">
        <f t="shared" si="1303"/>
        <v>42</v>
      </c>
      <c r="C6930">
        <f t="shared" si="1304"/>
        <v>2</v>
      </c>
      <c r="D6930">
        <f t="shared" si="1305"/>
        <v>10</v>
      </c>
      <c r="E6930">
        <f t="shared" si="1296"/>
        <v>74.400000000000006</v>
      </c>
      <c r="F6930">
        <f t="shared" ca="1" si="1297"/>
        <v>100</v>
      </c>
      <c r="G6930">
        <f t="shared" ca="1" si="1298"/>
        <v>5</v>
      </c>
      <c r="H6930">
        <f t="shared" ca="1" si="1299"/>
        <v>100</v>
      </c>
      <c r="I6930" s="6">
        <f t="shared" ca="1" si="1306"/>
        <v>0.74400000000000011</v>
      </c>
      <c r="J6930" s="18">
        <f t="shared" ca="1" si="1300"/>
        <v>2.1204000000000005</v>
      </c>
      <c r="K6930" s="7">
        <f t="shared" ca="1" si="1301"/>
        <v>2.1204000000000005</v>
      </c>
      <c r="L6930" s="55" t="str">
        <f t="shared" si="1302"/>
        <v>t6922</v>
      </c>
      <c r="M6930" s="56">
        <v>1</v>
      </c>
      <c r="N6930" s="79">
        <f t="shared" ca="1" si="1307"/>
        <v>2.1204000000000005</v>
      </c>
    </row>
    <row r="6931" spans="1:14">
      <c r="A6931">
        <v>6923</v>
      </c>
      <c r="B6931">
        <f t="shared" si="1303"/>
        <v>42</v>
      </c>
      <c r="C6931">
        <f t="shared" si="1304"/>
        <v>2</v>
      </c>
      <c r="D6931">
        <f t="shared" si="1305"/>
        <v>11</v>
      </c>
      <c r="E6931">
        <f t="shared" si="1296"/>
        <v>74.400000000000006</v>
      </c>
      <c r="F6931">
        <f t="shared" ca="1" si="1297"/>
        <v>100</v>
      </c>
      <c r="G6931">
        <f t="shared" ca="1" si="1298"/>
        <v>5</v>
      </c>
      <c r="H6931">
        <f t="shared" ca="1" si="1299"/>
        <v>99</v>
      </c>
      <c r="I6931" s="6">
        <f t="shared" ca="1" si="1306"/>
        <v>0.7365600000000001</v>
      </c>
      <c r="J6931" s="18">
        <f t="shared" ca="1" si="1300"/>
        <v>2.0991960000000005</v>
      </c>
      <c r="K6931" s="7">
        <f t="shared" ca="1" si="1301"/>
        <v>2.0991960000000005</v>
      </c>
      <c r="L6931" s="55" t="str">
        <f t="shared" si="1302"/>
        <v>t6923</v>
      </c>
      <c r="M6931" s="56">
        <v>1</v>
      </c>
      <c r="N6931" s="79">
        <f t="shared" ca="1" si="1307"/>
        <v>2.0991960000000005</v>
      </c>
    </row>
    <row r="6932" spans="1:14">
      <c r="A6932">
        <v>6924</v>
      </c>
      <c r="B6932">
        <f t="shared" si="1303"/>
        <v>42</v>
      </c>
      <c r="C6932">
        <f t="shared" si="1304"/>
        <v>2</v>
      </c>
      <c r="D6932">
        <f t="shared" si="1305"/>
        <v>12</v>
      </c>
      <c r="E6932">
        <f t="shared" si="1296"/>
        <v>74.400000000000006</v>
      </c>
      <c r="F6932">
        <f t="shared" ca="1" si="1297"/>
        <v>100</v>
      </c>
      <c r="G6932">
        <f t="shared" ca="1" si="1298"/>
        <v>5</v>
      </c>
      <c r="H6932">
        <f t="shared" ca="1" si="1299"/>
        <v>93</v>
      </c>
      <c r="I6932" s="6">
        <f t="shared" ca="1" si="1306"/>
        <v>0.69192000000000009</v>
      </c>
      <c r="J6932" s="18">
        <f t="shared" ca="1" si="1300"/>
        <v>1.9719720000000003</v>
      </c>
      <c r="K6932" s="7">
        <f t="shared" ca="1" si="1301"/>
        <v>1.9719720000000001</v>
      </c>
      <c r="L6932" s="55" t="str">
        <f t="shared" si="1302"/>
        <v>t6924</v>
      </c>
      <c r="M6932" s="56">
        <v>1</v>
      </c>
      <c r="N6932" s="79">
        <f t="shared" ca="1" si="1307"/>
        <v>1.9719720000000001</v>
      </c>
    </row>
    <row r="6933" spans="1:14">
      <c r="A6933">
        <v>6925</v>
      </c>
      <c r="B6933">
        <f t="shared" si="1303"/>
        <v>42</v>
      </c>
      <c r="C6933">
        <f t="shared" si="1304"/>
        <v>2</v>
      </c>
      <c r="D6933">
        <f t="shared" si="1305"/>
        <v>13</v>
      </c>
      <c r="E6933">
        <f t="shared" si="1296"/>
        <v>74.400000000000006</v>
      </c>
      <c r="F6933">
        <f t="shared" ca="1" si="1297"/>
        <v>100</v>
      </c>
      <c r="G6933">
        <f t="shared" ca="1" si="1298"/>
        <v>5</v>
      </c>
      <c r="H6933">
        <f t="shared" ca="1" si="1299"/>
        <v>92</v>
      </c>
      <c r="I6933" s="6">
        <f t="shared" ca="1" si="1306"/>
        <v>0.68448000000000009</v>
      </c>
      <c r="J6933" s="18">
        <f t="shared" ca="1" si="1300"/>
        <v>1.9507680000000003</v>
      </c>
      <c r="K6933" s="7">
        <f t="shared" ca="1" si="1301"/>
        <v>1.9507680000000003</v>
      </c>
      <c r="L6933" s="55" t="str">
        <f t="shared" si="1302"/>
        <v>t6925</v>
      </c>
      <c r="M6933" s="56">
        <v>1</v>
      </c>
      <c r="N6933" s="79">
        <f t="shared" ca="1" si="1307"/>
        <v>1.9507680000000003</v>
      </c>
    </row>
    <row r="6934" spans="1:14">
      <c r="A6934">
        <v>6926</v>
      </c>
      <c r="B6934">
        <f t="shared" si="1303"/>
        <v>42</v>
      </c>
      <c r="C6934">
        <f t="shared" si="1304"/>
        <v>2</v>
      </c>
      <c r="D6934">
        <f t="shared" si="1305"/>
        <v>14</v>
      </c>
      <c r="E6934">
        <f t="shared" si="1296"/>
        <v>74.400000000000006</v>
      </c>
      <c r="F6934">
        <f t="shared" ca="1" si="1297"/>
        <v>100</v>
      </c>
      <c r="G6934">
        <f t="shared" ca="1" si="1298"/>
        <v>5</v>
      </c>
      <c r="H6934">
        <f t="shared" ca="1" si="1299"/>
        <v>90</v>
      </c>
      <c r="I6934" s="6">
        <f t="shared" ca="1" si="1306"/>
        <v>0.66960000000000008</v>
      </c>
      <c r="J6934" s="18">
        <f t="shared" ca="1" si="1300"/>
        <v>1.9083600000000003</v>
      </c>
      <c r="K6934" s="7">
        <f t="shared" ca="1" si="1301"/>
        <v>1.9083600000000001</v>
      </c>
      <c r="L6934" s="55" t="str">
        <f t="shared" si="1302"/>
        <v>t6926</v>
      </c>
      <c r="M6934" s="56">
        <v>1</v>
      </c>
      <c r="N6934" s="79">
        <f t="shared" ca="1" si="1307"/>
        <v>1.9083600000000001</v>
      </c>
    </row>
    <row r="6935" spans="1:14">
      <c r="A6935">
        <v>6927</v>
      </c>
      <c r="B6935">
        <f t="shared" si="1303"/>
        <v>42</v>
      </c>
      <c r="C6935">
        <f t="shared" si="1304"/>
        <v>2</v>
      </c>
      <c r="D6935">
        <f t="shared" si="1305"/>
        <v>15</v>
      </c>
      <c r="E6935">
        <f t="shared" si="1296"/>
        <v>74.400000000000006</v>
      </c>
      <c r="F6935">
        <f t="shared" ca="1" si="1297"/>
        <v>100</v>
      </c>
      <c r="G6935">
        <f t="shared" ca="1" si="1298"/>
        <v>5</v>
      </c>
      <c r="H6935">
        <f t="shared" ca="1" si="1299"/>
        <v>88</v>
      </c>
      <c r="I6935" s="6">
        <f t="shared" ca="1" si="1306"/>
        <v>0.65472000000000008</v>
      </c>
      <c r="J6935" s="18">
        <f t="shared" ca="1" si="1300"/>
        <v>1.8659520000000003</v>
      </c>
      <c r="K6935" s="7">
        <f t="shared" ca="1" si="1301"/>
        <v>1.8659520000000003</v>
      </c>
      <c r="L6935" s="55" t="str">
        <f t="shared" si="1302"/>
        <v>t6927</v>
      </c>
      <c r="M6935" s="56">
        <v>1</v>
      </c>
      <c r="N6935" s="79">
        <f t="shared" ca="1" si="1307"/>
        <v>1.8659520000000003</v>
      </c>
    </row>
    <row r="6936" spans="1:14">
      <c r="A6936">
        <v>6928</v>
      </c>
      <c r="B6936">
        <f t="shared" si="1303"/>
        <v>42</v>
      </c>
      <c r="C6936">
        <f t="shared" si="1304"/>
        <v>2</v>
      </c>
      <c r="D6936">
        <f t="shared" si="1305"/>
        <v>16</v>
      </c>
      <c r="E6936">
        <f t="shared" si="1296"/>
        <v>74.400000000000006</v>
      </c>
      <c r="F6936">
        <f t="shared" ca="1" si="1297"/>
        <v>100</v>
      </c>
      <c r="G6936">
        <f t="shared" ca="1" si="1298"/>
        <v>5</v>
      </c>
      <c r="H6936">
        <f t="shared" ca="1" si="1299"/>
        <v>90</v>
      </c>
      <c r="I6936" s="6">
        <f t="shared" ca="1" si="1306"/>
        <v>0.66960000000000008</v>
      </c>
      <c r="J6936" s="18">
        <f t="shared" ca="1" si="1300"/>
        <v>1.9083600000000003</v>
      </c>
      <c r="K6936" s="7">
        <f t="shared" ca="1" si="1301"/>
        <v>1.9083600000000001</v>
      </c>
      <c r="L6936" s="55" t="str">
        <f t="shared" si="1302"/>
        <v>t6928</v>
      </c>
      <c r="M6936" s="56">
        <v>1</v>
      </c>
      <c r="N6936" s="79">
        <f t="shared" ca="1" si="1307"/>
        <v>1.9083600000000001</v>
      </c>
    </row>
    <row r="6937" spans="1:14">
      <c r="A6937">
        <v>6929</v>
      </c>
      <c r="B6937">
        <f t="shared" si="1303"/>
        <v>42</v>
      </c>
      <c r="C6937">
        <f t="shared" si="1304"/>
        <v>2</v>
      </c>
      <c r="D6937">
        <f t="shared" si="1305"/>
        <v>17</v>
      </c>
      <c r="E6937">
        <f t="shared" si="1296"/>
        <v>74.400000000000006</v>
      </c>
      <c r="F6937">
        <f t="shared" ca="1" si="1297"/>
        <v>100</v>
      </c>
      <c r="G6937">
        <f t="shared" ca="1" si="1298"/>
        <v>5</v>
      </c>
      <c r="H6937">
        <f t="shared" ca="1" si="1299"/>
        <v>92</v>
      </c>
      <c r="I6937" s="6">
        <f t="shared" ca="1" si="1306"/>
        <v>0.68448000000000009</v>
      </c>
      <c r="J6937" s="18">
        <f t="shared" ca="1" si="1300"/>
        <v>1.9507680000000003</v>
      </c>
      <c r="K6937" s="7">
        <f t="shared" ca="1" si="1301"/>
        <v>1.9507680000000003</v>
      </c>
      <c r="L6937" s="55" t="str">
        <f t="shared" si="1302"/>
        <v>t6929</v>
      </c>
      <c r="M6937" s="56">
        <v>1</v>
      </c>
      <c r="N6937" s="79">
        <f t="shared" ca="1" si="1307"/>
        <v>1.9507680000000003</v>
      </c>
    </row>
    <row r="6938" spans="1:14">
      <c r="A6938">
        <v>6930</v>
      </c>
      <c r="B6938">
        <f t="shared" si="1303"/>
        <v>42</v>
      </c>
      <c r="C6938">
        <f t="shared" si="1304"/>
        <v>2</v>
      </c>
      <c r="D6938">
        <f t="shared" si="1305"/>
        <v>18</v>
      </c>
      <c r="E6938">
        <f t="shared" si="1296"/>
        <v>74.400000000000006</v>
      </c>
      <c r="F6938">
        <f t="shared" ca="1" si="1297"/>
        <v>100</v>
      </c>
      <c r="G6938">
        <f t="shared" ca="1" si="1298"/>
        <v>5</v>
      </c>
      <c r="H6938">
        <f t="shared" ca="1" si="1299"/>
        <v>96</v>
      </c>
      <c r="I6938" s="6">
        <f t="shared" ca="1" si="1306"/>
        <v>0.7142400000000001</v>
      </c>
      <c r="J6938" s="18">
        <f t="shared" ca="1" si="1300"/>
        <v>2.0355840000000005</v>
      </c>
      <c r="K6938" s="7">
        <f t="shared" ca="1" si="1301"/>
        <v>2.0355840000000005</v>
      </c>
      <c r="L6938" s="55" t="str">
        <f t="shared" si="1302"/>
        <v>t6930</v>
      </c>
      <c r="M6938" s="56">
        <v>1</v>
      </c>
      <c r="N6938" s="79">
        <f t="shared" ca="1" si="1307"/>
        <v>2.0355840000000005</v>
      </c>
    </row>
    <row r="6939" spans="1:14">
      <c r="A6939">
        <v>6931</v>
      </c>
      <c r="B6939">
        <f t="shared" si="1303"/>
        <v>42</v>
      </c>
      <c r="C6939">
        <f t="shared" si="1304"/>
        <v>2</v>
      </c>
      <c r="D6939">
        <f t="shared" si="1305"/>
        <v>19</v>
      </c>
      <c r="E6939">
        <f t="shared" si="1296"/>
        <v>74.400000000000006</v>
      </c>
      <c r="F6939">
        <f t="shared" ca="1" si="1297"/>
        <v>100</v>
      </c>
      <c r="G6939">
        <f t="shared" ca="1" si="1298"/>
        <v>5</v>
      </c>
      <c r="H6939">
        <f t="shared" ca="1" si="1299"/>
        <v>98</v>
      </c>
      <c r="I6939" s="6">
        <f t="shared" ca="1" si="1306"/>
        <v>0.7291200000000001</v>
      </c>
      <c r="J6939" s="18">
        <f t="shared" ca="1" si="1300"/>
        <v>2.0779920000000005</v>
      </c>
      <c r="K6939" s="7">
        <f t="shared" ca="1" si="1301"/>
        <v>2.0779920000000005</v>
      </c>
      <c r="L6939" s="55" t="str">
        <f t="shared" si="1302"/>
        <v>t6931</v>
      </c>
      <c r="M6939" s="56">
        <v>1</v>
      </c>
      <c r="N6939" s="79">
        <f t="shared" ca="1" si="1307"/>
        <v>2.0779920000000005</v>
      </c>
    </row>
    <row r="6940" spans="1:14">
      <c r="A6940">
        <v>6932</v>
      </c>
      <c r="B6940">
        <f t="shared" si="1303"/>
        <v>42</v>
      </c>
      <c r="C6940">
        <f t="shared" si="1304"/>
        <v>2</v>
      </c>
      <c r="D6940">
        <f t="shared" si="1305"/>
        <v>20</v>
      </c>
      <c r="E6940">
        <f t="shared" si="1296"/>
        <v>74.400000000000006</v>
      </c>
      <c r="F6940">
        <f t="shared" ca="1" si="1297"/>
        <v>100</v>
      </c>
      <c r="G6940">
        <f t="shared" ca="1" si="1298"/>
        <v>5</v>
      </c>
      <c r="H6940">
        <f t="shared" ca="1" si="1299"/>
        <v>96</v>
      </c>
      <c r="I6940" s="6">
        <f t="shared" ca="1" si="1306"/>
        <v>0.7142400000000001</v>
      </c>
      <c r="J6940" s="18">
        <f t="shared" ca="1" si="1300"/>
        <v>2.0355840000000005</v>
      </c>
      <c r="K6940" s="7">
        <f t="shared" ca="1" si="1301"/>
        <v>2.0355840000000005</v>
      </c>
      <c r="L6940" s="55" t="str">
        <f t="shared" si="1302"/>
        <v>t6932</v>
      </c>
      <c r="M6940" s="56">
        <v>1</v>
      </c>
      <c r="N6940" s="79">
        <f t="shared" ca="1" si="1307"/>
        <v>2.0355840000000005</v>
      </c>
    </row>
    <row r="6941" spans="1:14">
      <c r="A6941">
        <v>6933</v>
      </c>
      <c r="B6941">
        <f t="shared" si="1303"/>
        <v>42</v>
      </c>
      <c r="C6941">
        <f t="shared" si="1304"/>
        <v>2</v>
      </c>
      <c r="D6941">
        <f t="shared" si="1305"/>
        <v>21</v>
      </c>
      <c r="E6941">
        <f t="shared" si="1296"/>
        <v>74.400000000000006</v>
      </c>
      <c r="F6941">
        <f t="shared" ca="1" si="1297"/>
        <v>100</v>
      </c>
      <c r="G6941">
        <f t="shared" ca="1" si="1298"/>
        <v>5</v>
      </c>
      <c r="H6941">
        <f t="shared" ca="1" si="1299"/>
        <v>90</v>
      </c>
      <c r="I6941" s="6">
        <f t="shared" ca="1" si="1306"/>
        <v>0.66960000000000008</v>
      </c>
      <c r="J6941" s="18">
        <f t="shared" ca="1" si="1300"/>
        <v>1.9083600000000003</v>
      </c>
      <c r="K6941" s="7">
        <f t="shared" ca="1" si="1301"/>
        <v>1.9083600000000001</v>
      </c>
      <c r="L6941" s="55" t="str">
        <f t="shared" si="1302"/>
        <v>t6933</v>
      </c>
      <c r="M6941" s="56">
        <v>1</v>
      </c>
      <c r="N6941" s="79">
        <f t="shared" ca="1" si="1307"/>
        <v>1.9083600000000001</v>
      </c>
    </row>
    <row r="6942" spans="1:14">
      <c r="A6942">
        <v>6934</v>
      </c>
      <c r="B6942">
        <f t="shared" si="1303"/>
        <v>42</v>
      </c>
      <c r="C6942">
        <f t="shared" si="1304"/>
        <v>2</v>
      </c>
      <c r="D6942">
        <f t="shared" si="1305"/>
        <v>22</v>
      </c>
      <c r="E6942">
        <f t="shared" si="1296"/>
        <v>74.400000000000006</v>
      </c>
      <c r="F6942">
        <f t="shared" ca="1" si="1297"/>
        <v>100</v>
      </c>
      <c r="G6942">
        <f t="shared" ca="1" si="1298"/>
        <v>5</v>
      </c>
      <c r="H6942">
        <f t="shared" ca="1" si="1299"/>
        <v>80</v>
      </c>
      <c r="I6942" s="6">
        <f t="shared" ca="1" si="1306"/>
        <v>0.59520000000000006</v>
      </c>
      <c r="J6942" s="18">
        <f t="shared" ca="1" si="1300"/>
        <v>1.6963200000000003</v>
      </c>
      <c r="K6942" s="7">
        <f t="shared" ca="1" si="1301"/>
        <v>1.6963200000000003</v>
      </c>
      <c r="L6942" s="55" t="str">
        <f t="shared" si="1302"/>
        <v>t6934</v>
      </c>
      <c r="M6942" s="56">
        <v>1</v>
      </c>
      <c r="N6942" s="79">
        <f t="shared" ca="1" si="1307"/>
        <v>1.6963200000000003</v>
      </c>
    </row>
    <row r="6943" spans="1:14">
      <c r="A6943">
        <v>6935</v>
      </c>
      <c r="B6943">
        <f t="shared" si="1303"/>
        <v>42</v>
      </c>
      <c r="C6943">
        <f t="shared" si="1304"/>
        <v>2</v>
      </c>
      <c r="D6943">
        <f t="shared" si="1305"/>
        <v>23</v>
      </c>
      <c r="E6943">
        <f t="shared" si="1296"/>
        <v>74.400000000000006</v>
      </c>
      <c r="F6943">
        <f t="shared" ca="1" si="1297"/>
        <v>100</v>
      </c>
      <c r="G6943">
        <f t="shared" ca="1" si="1298"/>
        <v>5</v>
      </c>
      <c r="H6943">
        <f t="shared" ca="1" si="1299"/>
        <v>70</v>
      </c>
      <c r="I6943" s="6">
        <f t="shared" ca="1" si="1306"/>
        <v>0.52080000000000004</v>
      </c>
      <c r="J6943" s="18">
        <f t="shared" ca="1" si="1300"/>
        <v>1.4842800000000003</v>
      </c>
      <c r="K6943" s="7">
        <f t="shared" ca="1" si="1301"/>
        <v>1.48428</v>
      </c>
      <c r="L6943" s="55" t="str">
        <f t="shared" si="1302"/>
        <v>t6935</v>
      </c>
      <c r="M6943" s="56">
        <v>1</v>
      </c>
      <c r="N6943" s="79">
        <f t="shared" ca="1" si="1307"/>
        <v>1.48428</v>
      </c>
    </row>
    <row r="6944" spans="1:14">
      <c r="A6944">
        <v>6936</v>
      </c>
      <c r="B6944">
        <f t="shared" si="1303"/>
        <v>42</v>
      </c>
      <c r="C6944">
        <f t="shared" si="1304"/>
        <v>3</v>
      </c>
      <c r="D6944">
        <f t="shared" si="1305"/>
        <v>0</v>
      </c>
      <c r="E6944">
        <f t="shared" si="1296"/>
        <v>74.400000000000006</v>
      </c>
      <c r="F6944">
        <f t="shared" ca="1" si="1297"/>
        <v>98</v>
      </c>
      <c r="G6944">
        <f t="shared" ca="1" si="1298"/>
        <v>5</v>
      </c>
      <c r="H6944">
        <f t="shared" ca="1" si="1299"/>
        <v>63</v>
      </c>
      <c r="I6944" s="6">
        <f t="shared" ca="1" si="1306"/>
        <v>0.45934560000000002</v>
      </c>
      <c r="J6944" s="18">
        <f t="shared" ca="1" si="1300"/>
        <v>1.3091349600000002</v>
      </c>
      <c r="K6944" s="7">
        <f t="shared" ca="1" si="1301"/>
        <v>1.3091349600000002</v>
      </c>
      <c r="L6944" s="55" t="str">
        <f t="shared" si="1302"/>
        <v>t6936</v>
      </c>
      <c r="M6944" s="56">
        <v>1</v>
      </c>
      <c r="N6944" s="79">
        <f t="shared" ca="1" si="1307"/>
        <v>1.3091349600000002</v>
      </c>
    </row>
    <row r="6945" spans="1:14">
      <c r="A6945">
        <v>6937</v>
      </c>
      <c r="B6945">
        <f t="shared" si="1303"/>
        <v>42</v>
      </c>
      <c r="C6945">
        <f t="shared" si="1304"/>
        <v>3</v>
      </c>
      <c r="D6945">
        <f t="shared" si="1305"/>
        <v>1</v>
      </c>
      <c r="E6945">
        <f t="shared" si="1296"/>
        <v>74.400000000000006</v>
      </c>
      <c r="F6945">
        <f t="shared" ca="1" si="1297"/>
        <v>98</v>
      </c>
      <c r="G6945">
        <f t="shared" ca="1" si="1298"/>
        <v>5</v>
      </c>
      <c r="H6945">
        <f t="shared" ca="1" si="1299"/>
        <v>62</v>
      </c>
      <c r="I6945" s="6">
        <f t="shared" ca="1" si="1306"/>
        <v>0.45205440000000002</v>
      </c>
      <c r="J6945" s="18">
        <f t="shared" ca="1" si="1300"/>
        <v>1.2883550400000001</v>
      </c>
      <c r="K6945" s="7">
        <f t="shared" ca="1" si="1301"/>
        <v>1.2883550400000001</v>
      </c>
      <c r="L6945" s="55" t="str">
        <f t="shared" si="1302"/>
        <v>t6937</v>
      </c>
      <c r="M6945" s="56">
        <v>1</v>
      </c>
      <c r="N6945" s="79">
        <f t="shared" ca="1" si="1307"/>
        <v>1.2883550400000001</v>
      </c>
    </row>
    <row r="6946" spans="1:14">
      <c r="A6946">
        <v>6938</v>
      </c>
      <c r="B6946">
        <f t="shared" si="1303"/>
        <v>42</v>
      </c>
      <c r="C6946">
        <f t="shared" si="1304"/>
        <v>3</v>
      </c>
      <c r="D6946">
        <f t="shared" si="1305"/>
        <v>2</v>
      </c>
      <c r="E6946">
        <f t="shared" si="1296"/>
        <v>74.400000000000006</v>
      </c>
      <c r="F6946">
        <f t="shared" ca="1" si="1297"/>
        <v>98</v>
      </c>
      <c r="G6946">
        <f t="shared" ca="1" si="1298"/>
        <v>5</v>
      </c>
      <c r="H6946">
        <f t="shared" ca="1" si="1299"/>
        <v>60</v>
      </c>
      <c r="I6946" s="6">
        <f t="shared" ca="1" si="1306"/>
        <v>0.43747200000000008</v>
      </c>
      <c r="J6946" s="18">
        <f t="shared" ca="1" si="1300"/>
        <v>1.2467952000000002</v>
      </c>
      <c r="K6946" s="7">
        <f t="shared" ca="1" si="1301"/>
        <v>1.2467952000000002</v>
      </c>
      <c r="L6946" s="55" t="str">
        <f t="shared" si="1302"/>
        <v>t6938</v>
      </c>
      <c r="M6946" s="56">
        <v>1</v>
      </c>
      <c r="N6946" s="79">
        <f t="shared" ca="1" si="1307"/>
        <v>1.2467952000000002</v>
      </c>
    </row>
    <row r="6947" spans="1:14">
      <c r="A6947">
        <v>6939</v>
      </c>
      <c r="B6947">
        <f t="shared" si="1303"/>
        <v>42</v>
      </c>
      <c r="C6947">
        <f t="shared" si="1304"/>
        <v>3</v>
      </c>
      <c r="D6947">
        <f t="shared" si="1305"/>
        <v>3</v>
      </c>
      <c r="E6947">
        <f t="shared" si="1296"/>
        <v>74.400000000000006</v>
      </c>
      <c r="F6947">
        <f t="shared" ca="1" si="1297"/>
        <v>98</v>
      </c>
      <c r="G6947">
        <f t="shared" ca="1" si="1298"/>
        <v>5</v>
      </c>
      <c r="H6947">
        <f t="shared" ca="1" si="1299"/>
        <v>58</v>
      </c>
      <c r="I6947" s="6">
        <f t="shared" ca="1" si="1306"/>
        <v>0.42288960000000003</v>
      </c>
      <c r="J6947" s="18">
        <f t="shared" ca="1" si="1300"/>
        <v>1.2052353600000001</v>
      </c>
      <c r="K6947" s="7">
        <f t="shared" ca="1" si="1301"/>
        <v>1.2052353600000001</v>
      </c>
      <c r="L6947" s="55" t="str">
        <f t="shared" si="1302"/>
        <v>t6939</v>
      </c>
      <c r="M6947" s="56">
        <v>1</v>
      </c>
      <c r="N6947" s="79">
        <f t="shared" ca="1" si="1307"/>
        <v>1.2052353600000001</v>
      </c>
    </row>
    <row r="6948" spans="1:14">
      <c r="A6948">
        <v>6940</v>
      </c>
      <c r="B6948">
        <f t="shared" si="1303"/>
        <v>42</v>
      </c>
      <c r="C6948">
        <f t="shared" si="1304"/>
        <v>3</v>
      </c>
      <c r="D6948">
        <f t="shared" si="1305"/>
        <v>4</v>
      </c>
      <c r="E6948">
        <f t="shared" si="1296"/>
        <v>74.400000000000006</v>
      </c>
      <c r="F6948">
        <f t="shared" ca="1" si="1297"/>
        <v>98</v>
      </c>
      <c r="G6948">
        <f t="shared" ca="1" si="1298"/>
        <v>5</v>
      </c>
      <c r="H6948">
        <f t="shared" ca="1" si="1299"/>
        <v>59</v>
      </c>
      <c r="I6948" s="6">
        <f t="shared" ca="1" si="1306"/>
        <v>0.43018080000000003</v>
      </c>
      <c r="J6948" s="18">
        <f t="shared" ca="1" si="1300"/>
        <v>1.2260152800000002</v>
      </c>
      <c r="K6948" s="7">
        <f t="shared" ca="1" si="1301"/>
        <v>1.2260152800000002</v>
      </c>
      <c r="L6948" s="55" t="str">
        <f t="shared" si="1302"/>
        <v>t6940</v>
      </c>
      <c r="M6948" s="56">
        <v>1</v>
      </c>
      <c r="N6948" s="79">
        <f t="shared" ca="1" si="1307"/>
        <v>1.2260152800000002</v>
      </c>
    </row>
    <row r="6949" spans="1:14">
      <c r="A6949">
        <v>6941</v>
      </c>
      <c r="B6949">
        <f t="shared" si="1303"/>
        <v>42</v>
      </c>
      <c r="C6949">
        <f t="shared" si="1304"/>
        <v>3</v>
      </c>
      <c r="D6949">
        <f t="shared" si="1305"/>
        <v>5</v>
      </c>
      <c r="E6949">
        <f t="shared" si="1296"/>
        <v>74.400000000000006</v>
      </c>
      <c r="F6949">
        <f t="shared" ca="1" si="1297"/>
        <v>98</v>
      </c>
      <c r="G6949">
        <f t="shared" ca="1" si="1298"/>
        <v>5</v>
      </c>
      <c r="H6949">
        <f t="shared" ca="1" si="1299"/>
        <v>65</v>
      </c>
      <c r="I6949" s="6">
        <f t="shared" ca="1" si="1306"/>
        <v>0.47392800000000007</v>
      </c>
      <c r="J6949" s="18">
        <f t="shared" ca="1" si="1300"/>
        <v>1.3506948000000003</v>
      </c>
      <c r="K6949" s="7">
        <f t="shared" ca="1" si="1301"/>
        <v>1.3506948000000003</v>
      </c>
      <c r="L6949" s="55" t="str">
        <f t="shared" si="1302"/>
        <v>t6941</v>
      </c>
      <c r="M6949" s="56">
        <v>1</v>
      </c>
      <c r="N6949" s="79">
        <f t="shared" ca="1" si="1307"/>
        <v>1.3506948000000003</v>
      </c>
    </row>
    <row r="6950" spans="1:14">
      <c r="A6950">
        <v>6942</v>
      </c>
      <c r="B6950">
        <f t="shared" si="1303"/>
        <v>42</v>
      </c>
      <c r="C6950">
        <f t="shared" si="1304"/>
        <v>3</v>
      </c>
      <c r="D6950">
        <f t="shared" si="1305"/>
        <v>6</v>
      </c>
      <c r="E6950">
        <f t="shared" si="1296"/>
        <v>74.400000000000006</v>
      </c>
      <c r="F6950">
        <f t="shared" ca="1" si="1297"/>
        <v>98</v>
      </c>
      <c r="G6950">
        <f t="shared" ca="1" si="1298"/>
        <v>5</v>
      </c>
      <c r="H6950">
        <f t="shared" ca="1" si="1299"/>
        <v>72</v>
      </c>
      <c r="I6950" s="6">
        <f t="shared" ca="1" si="1306"/>
        <v>0.52496640000000006</v>
      </c>
      <c r="J6950" s="18">
        <f t="shared" ca="1" si="1300"/>
        <v>1.4961542400000003</v>
      </c>
      <c r="K6950" s="7">
        <f t="shared" ca="1" si="1301"/>
        <v>1.4961542400000003</v>
      </c>
      <c r="L6950" s="55" t="str">
        <f t="shared" si="1302"/>
        <v>t6942</v>
      </c>
      <c r="M6950" s="56">
        <v>1</v>
      </c>
      <c r="N6950" s="79">
        <f t="shared" ca="1" si="1307"/>
        <v>1.4961542400000003</v>
      </c>
    </row>
    <row r="6951" spans="1:14">
      <c r="A6951">
        <v>6943</v>
      </c>
      <c r="B6951">
        <f t="shared" si="1303"/>
        <v>42</v>
      </c>
      <c r="C6951">
        <f t="shared" si="1304"/>
        <v>3</v>
      </c>
      <c r="D6951">
        <f t="shared" si="1305"/>
        <v>7</v>
      </c>
      <c r="E6951">
        <f t="shared" si="1296"/>
        <v>74.400000000000006</v>
      </c>
      <c r="F6951">
        <f t="shared" ca="1" si="1297"/>
        <v>98</v>
      </c>
      <c r="G6951">
        <f t="shared" ca="1" si="1298"/>
        <v>5</v>
      </c>
      <c r="H6951">
        <f t="shared" ca="1" si="1299"/>
        <v>85</v>
      </c>
      <c r="I6951" s="6">
        <f t="shared" ca="1" si="1306"/>
        <v>0.61975200000000008</v>
      </c>
      <c r="J6951" s="18">
        <f t="shared" ca="1" si="1300"/>
        <v>1.7662932000000002</v>
      </c>
      <c r="K6951" s="7">
        <f t="shared" ca="1" si="1301"/>
        <v>1.7662932000000005</v>
      </c>
      <c r="L6951" s="55" t="str">
        <f t="shared" si="1302"/>
        <v>t6943</v>
      </c>
      <c r="M6951" s="56">
        <v>1</v>
      </c>
      <c r="N6951" s="79">
        <f t="shared" ca="1" si="1307"/>
        <v>1.7662932000000005</v>
      </c>
    </row>
    <row r="6952" spans="1:14">
      <c r="A6952">
        <v>6944</v>
      </c>
      <c r="B6952">
        <f t="shared" si="1303"/>
        <v>42</v>
      </c>
      <c r="C6952">
        <f t="shared" si="1304"/>
        <v>3</v>
      </c>
      <c r="D6952">
        <f t="shared" si="1305"/>
        <v>8</v>
      </c>
      <c r="E6952">
        <f t="shared" si="1296"/>
        <v>74.400000000000006</v>
      </c>
      <c r="F6952">
        <f t="shared" ca="1" si="1297"/>
        <v>98</v>
      </c>
      <c r="G6952">
        <f t="shared" ca="1" si="1298"/>
        <v>5</v>
      </c>
      <c r="H6952">
        <f t="shared" ca="1" si="1299"/>
        <v>95</v>
      </c>
      <c r="I6952" s="6">
        <f t="shared" ca="1" si="1306"/>
        <v>0.69266400000000006</v>
      </c>
      <c r="J6952" s="18">
        <f t="shared" ca="1" si="1300"/>
        <v>1.9740924000000002</v>
      </c>
      <c r="K6952" s="7">
        <f t="shared" ca="1" si="1301"/>
        <v>1.9740924000000002</v>
      </c>
      <c r="L6952" s="55" t="str">
        <f t="shared" si="1302"/>
        <v>t6944</v>
      </c>
      <c r="M6952" s="56">
        <v>1</v>
      </c>
      <c r="N6952" s="79">
        <f t="shared" ca="1" si="1307"/>
        <v>1.9740924000000002</v>
      </c>
    </row>
    <row r="6953" spans="1:14">
      <c r="A6953">
        <v>6945</v>
      </c>
      <c r="B6953">
        <f t="shared" si="1303"/>
        <v>42</v>
      </c>
      <c r="C6953">
        <f t="shared" si="1304"/>
        <v>3</v>
      </c>
      <c r="D6953">
        <f t="shared" si="1305"/>
        <v>9</v>
      </c>
      <c r="E6953">
        <f t="shared" si="1296"/>
        <v>74.400000000000006</v>
      </c>
      <c r="F6953">
        <f t="shared" ca="1" si="1297"/>
        <v>98</v>
      </c>
      <c r="G6953">
        <f t="shared" ca="1" si="1298"/>
        <v>5</v>
      </c>
      <c r="H6953">
        <f t="shared" ca="1" si="1299"/>
        <v>99</v>
      </c>
      <c r="I6953" s="6">
        <f t="shared" ca="1" si="1306"/>
        <v>0.72182880000000016</v>
      </c>
      <c r="J6953" s="18">
        <f t="shared" ca="1" si="1300"/>
        <v>2.0572120800000007</v>
      </c>
      <c r="K6953" s="7">
        <f t="shared" ca="1" si="1301"/>
        <v>2.0572120800000007</v>
      </c>
      <c r="L6953" s="55" t="str">
        <f t="shared" si="1302"/>
        <v>t6945</v>
      </c>
      <c r="M6953" s="56">
        <v>1</v>
      </c>
      <c r="N6953" s="79">
        <f t="shared" ca="1" si="1307"/>
        <v>2.0572120800000007</v>
      </c>
    </row>
    <row r="6954" spans="1:14">
      <c r="A6954">
        <v>6946</v>
      </c>
      <c r="B6954">
        <f t="shared" si="1303"/>
        <v>42</v>
      </c>
      <c r="C6954">
        <f t="shared" si="1304"/>
        <v>3</v>
      </c>
      <c r="D6954">
        <f t="shared" si="1305"/>
        <v>10</v>
      </c>
      <c r="E6954">
        <f t="shared" si="1296"/>
        <v>74.400000000000006</v>
      </c>
      <c r="F6954">
        <f t="shared" ca="1" si="1297"/>
        <v>98</v>
      </c>
      <c r="G6954">
        <f t="shared" ca="1" si="1298"/>
        <v>5</v>
      </c>
      <c r="H6954">
        <f t="shared" ca="1" si="1299"/>
        <v>100</v>
      </c>
      <c r="I6954" s="6">
        <f t="shared" ca="1" si="1306"/>
        <v>0.7291200000000001</v>
      </c>
      <c r="J6954" s="18">
        <f t="shared" ca="1" si="1300"/>
        <v>2.0779920000000005</v>
      </c>
      <c r="K6954" s="7">
        <f t="shared" ca="1" si="1301"/>
        <v>2.0779920000000005</v>
      </c>
      <c r="L6954" s="55" t="str">
        <f t="shared" si="1302"/>
        <v>t6946</v>
      </c>
      <c r="M6954" s="56">
        <v>1</v>
      </c>
      <c r="N6954" s="79">
        <f t="shared" ca="1" si="1307"/>
        <v>2.0779920000000005</v>
      </c>
    </row>
    <row r="6955" spans="1:14">
      <c r="A6955">
        <v>6947</v>
      </c>
      <c r="B6955">
        <f t="shared" si="1303"/>
        <v>42</v>
      </c>
      <c r="C6955">
        <f t="shared" si="1304"/>
        <v>3</v>
      </c>
      <c r="D6955">
        <f t="shared" si="1305"/>
        <v>11</v>
      </c>
      <c r="E6955">
        <f t="shared" si="1296"/>
        <v>74.400000000000006</v>
      </c>
      <c r="F6955">
        <f t="shared" ca="1" si="1297"/>
        <v>98</v>
      </c>
      <c r="G6955">
        <f t="shared" ca="1" si="1298"/>
        <v>5</v>
      </c>
      <c r="H6955">
        <f t="shared" ca="1" si="1299"/>
        <v>99</v>
      </c>
      <c r="I6955" s="6">
        <f t="shared" ca="1" si="1306"/>
        <v>0.72182880000000016</v>
      </c>
      <c r="J6955" s="18">
        <f t="shared" ca="1" si="1300"/>
        <v>2.0572120800000007</v>
      </c>
      <c r="K6955" s="7">
        <f t="shared" ca="1" si="1301"/>
        <v>2.0572120800000007</v>
      </c>
      <c r="L6955" s="55" t="str">
        <f t="shared" si="1302"/>
        <v>t6947</v>
      </c>
      <c r="M6955" s="56">
        <v>1</v>
      </c>
      <c r="N6955" s="79">
        <f t="shared" ca="1" si="1307"/>
        <v>2.0572120800000007</v>
      </c>
    </row>
    <row r="6956" spans="1:14">
      <c r="A6956">
        <v>6948</v>
      </c>
      <c r="B6956">
        <f t="shared" si="1303"/>
        <v>42</v>
      </c>
      <c r="C6956">
        <f t="shared" si="1304"/>
        <v>3</v>
      </c>
      <c r="D6956">
        <f t="shared" si="1305"/>
        <v>12</v>
      </c>
      <c r="E6956">
        <f t="shared" si="1296"/>
        <v>74.400000000000006</v>
      </c>
      <c r="F6956">
        <f t="shared" ca="1" si="1297"/>
        <v>98</v>
      </c>
      <c r="G6956">
        <f t="shared" ca="1" si="1298"/>
        <v>5</v>
      </c>
      <c r="H6956">
        <f t="shared" ca="1" si="1299"/>
        <v>93</v>
      </c>
      <c r="I6956" s="6">
        <f t="shared" ca="1" si="1306"/>
        <v>0.67808160000000017</v>
      </c>
      <c r="J6956" s="18">
        <f t="shared" ca="1" si="1300"/>
        <v>1.9325325600000005</v>
      </c>
      <c r="K6956" s="7">
        <f t="shared" ca="1" si="1301"/>
        <v>1.9325325600000005</v>
      </c>
      <c r="L6956" s="55" t="str">
        <f t="shared" si="1302"/>
        <v>t6948</v>
      </c>
      <c r="M6956" s="56">
        <v>1</v>
      </c>
      <c r="N6956" s="79">
        <f t="shared" ca="1" si="1307"/>
        <v>1.9325325600000005</v>
      </c>
    </row>
    <row r="6957" spans="1:14">
      <c r="A6957">
        <v>6949</v>
      </c>
      <c r="B6957">
        <f t="shared" si="1303"/>
        <v>42</v>
      </c>
      <c r="C6957">
        <f t="shared" si="1304"/>
        <v>3</v>
      </c>
      <c r="D6957">
        <f t="shared" si="1305"/>
        <v>13</v>
      </c>
      <c r="E6957">
        <f t="shared" si="1296"/>
        <v>74.400000000000006</v>
      </c>
      <c r="F6957">
        <f t="shared" ca="1" si="1297"/>
        <v>98</v>
      </c>
      <c r="G6957">
        <f t="shared" ca="1" si="1298"/>
        <v>5</v>
      </c>
      <c r="H6957">
        <f t="shared" ca="1" si="1299"/>
        <v>92</v>
      </c>
      <c r="I6957" s="6">
        <f t="shared" ca="1" si="1306"/>
        <v>0.67079040000000001</v>
      </c>
      <c r="J6957" s="18">
        <f t="shared" ca="1" si="1300"/>
        <v>1.91175264</v>
      </c>
      <c r="K6957" s="7">
        <f t="shared" ca="1" si="1301"/>
        <v>1.9117526400000002</v>
      </c>
      <c r="L6957" s="55" t="str">
        <f t="shared" si="1302"/>
        <v>t6949</v>
      </c>
      <c r="M6957" s="56">
        <v>1</v>
      </c>
      <c r="N6957" s="79">
        <f t="shared" ca="1" si="1307"/>
        <v>1.9117526400000002</v>
      </c>
    </row>
    <row r="6958" spans="1:14">
      <c r="A6958">
        <v>6950</v>
      </c>
      <c r="B6958">
        <f t="shared" si="1303"/>
        <v>42</v>
      </c>
      <c r="C6958">
        <f t="shared" si="1304"/>
        <v>3</v>
      </c>
      <c r="D6958">
        <f t="shared" si="1305"/>
        <v>14</v>
      </c>
      <c r="E6958">
        <f t="shared" si="1296"/>
        <v>74.400000000000006</v>
      </c>
      <c r="F6958">
        <f t="shared" ca="1" si="1297"/>
        <v>98</v>
      </c>
      <c r="G6958">
        <f t="shared" ca="1" si="1298"/>
        <v>5</v>
      </c>
      <c r="H6958">
        <f t="shared" ca="1" si="1299"/>
        <v>90</v>
      </c>
      <c r="I6958" s="6">
        <f t="shared" ca="1" si="1306"/>
        <v>0.65620800000000001</v>
      </c>
      <c r="J6958" s="18">
        <f t="shared" ca="1" si="1300"/>
        <v>1.8701928000000001</v>
      </c>
      <c r="K6958" s="7">
        <f t="shared" ca="1" si="1301"/>
        <v>1.8701928000000001</v>
      </c>
      <c r="L6958" s="55" t="str">
        <f t="shared" si="1302"/>
        <v>t6950</v>
      </c>
      <c r="M6958" s="56">
        <v>1</v>
      </c>
      <c r="N6958" s="79">
        <f t="shared" ca="1" si="1307"/>
        <v>1.8701928000000001</v>
      </c>
    </row>
    <row r="6959" spans="1:14">
      <c r="A6959">
        <v>6951</v>
      </c>
      <c r="B6959">
        <f t="shared" si="1303"/>
        <v>42</v>
      </c>
      <c r="C6959">
        <f t="shared" si="1304"/>
        <v>3</v>
      </c>
      <c r="D6959">
        <f t="shared" si="1305"/>
        <v>15</v>
      </c>
      <c r="E6959">
        <f t="shared" si="1296"/>
        <v>74.400000000000006</v>
      </c>
      <c r="F6959">
        <f t="shared" ca="1" si="1297"/>
        <v>98</v>
      </c>
      <c r="G6959">
        <f t="shared" ca="1" si="1298"/>
        <v>5</v>
      </c>
      <c r="H6959">
        <f t="shared" ca="1" si="1299"/>
        <v>88</v>
      </c>
      <c r="I6959" s="6">
        <f t="shared" ca="1" si="1306"/>
        <v>0.64162560000000013</v>
      </c>
      <c r="J6959" s="18">
        <f t="shared" ca="1" si="1300"/>
        <v>1.8286329600000004</v>
      </c>
      <c r="K6959" s="7">
        <f t="shared" ca="1" si="1301"/>
        <v>1.8286329600000004</v>
      </c>
      <c r="L6959" s="55" t="str">
        <f t="shared" si="1302"/>
        <v>t6951</v>
      </c>
      <c r="M6959" s="56">
        <v>1</v>
      </c>
      <c r="N6959" s="79">
        <f t="shared" ca="1" si="1307"/>
        <v>1.8286329600000004</v>
      </c>
    </row>
    <row r="6960" spans="1:14">
      <c r="A6960">
        <v>6952</v>
      </c>
      <c r="B6960">
        <f t="shared" si="1303"/>
        <v>42</v>
      </c>
      <c r="C6960">
        <f t="shared" si="1304"/>
        <v>3</v>
      </c>
      <c r="D6960">
        <f t="shared" si="1305"/>
        <v>16</v>
      </c>
      <c r="E6960">
        <f t="shared" si="1296"/>
        <v>74.400000000000006</v>
      </c>
      <c r="F6960">
        <f t="shared" ca="1" si="1297"/>
        <v>98</v>
      </c>
      <c r="G6960">
        <f t="shared" ca="1" si="1298"/>
        <v>5</v>
      </c>
      <c r="H6960">
        <f t="shared" ca="1" si="1299"/>
        <v>90</v>
      </c>
      <c r="I6960" s="6">
        <f t="shared" ca="1" si="1306"/>
        <v>0.65620800000000001</v>
      </c>
      <c r="J6960" s="18">
        <f t="shared" ca="1" si="1300"/>
        <v>1.8701928000000001</v>
      </c>
      <c r="K6960" s="7">
        <f t="shared" ca="1" si="1301"/>
        <v>1.8701928000000001</v>
      </c>
      <c r="L6960" s="55" t="str">
        <f t="shared" si="1302"/>
        <v>t6952</v>
      </c>
      <c r="M6960" s="56">
        <v>1</v>
      </c>
      <c r="N6960" s="79">
        <f t="shared" ca="1" si="1307"/>
        <v>1.8701928000000001</v>
      </c>
    </row>
    <row r="6961" spans="1:14">
      <c r="A6961">
        <v>6953</v>
      </c>
      <c r="B6961">
        <f t="shared" si="1303"/>
        <v>42</v>
      </c>
      <c r="C6961">
        <f t="shared" si="1304"/>
        <v>3</v>
      </c>
      <c r="D6961">
        <f t="shared" si="1305"/>
        <v>17</v>
      </c>
      <c r="E6961">
        <f t="shared" si="1296"/>
        <v>74.400000000000006</v>
      </c>
      <c r="F6961">
        <f t="shared" ca="1" si="1297"/>
        <v>98</v>
      </c>
      <c r="G6961">
        <f t="shared" ca="1" si="1298"/>
        <v>5</v>
      </c>
      <c r="H6961">
        <f t="shared" ca="1" si="1299"/>
        <v>92</v>
      </c>
      <c r="I6961" s="6">
        <f t="shared" ca="1" si="1306"/>
        <v>0.67079040000000001</v>
      </c>
      <c r="J6961" s="18">
        <f t="shared" ca="1" si="1300"/>
        <v>1.91175264</v>
      </c>
      <c r="K6961" s="7">
        <f t="shared" ca="1" si="1301"/>
        <v>1.9117526400000002</v>
      </c>
      <c r="L6961" s="55" t="str">
        <f t="shared" si="1302"/>
        <v>t6953</v>
      </c>
      <c r="M6961" s="56">
        <v>1</v>
      </c>
      <c r="N6961" s="79">
        <f t="shared" ca="1" si="1307"/>
        <v>1.9117526400000002</v>
      </c>
    </row>
    <row r="6962" spans="1:14">
      <c r="A6962">
        <v>6954</v>
      </c>
      <c r="B6962">
        <f t="shared" si="1303"/>
        <v>42</v>
      </c>
      <c r="C6962">
        <f t="shared" si="1304"/>
        <v>3</v>
      </c>
      <c r="D6962">
        <f t="shared" si="1305"/>
        <v>18</v>
      </c>
      <c r="E6962">
        <f t="shared" si="1296"/>
        <v>74.400000000000006</v>
      </c>
      <c r="F6962">
        <f t="shared" ca="1" si="1297"/>
        <v>98</v>
      </c>
      <c r="G6962">
        <f t="shared" ca="1" si="1298"/>
        <v>5</v>
      </c>
      <c r="H6962">
        <f t="shared" ca="1" si="1299"/>
        <v>96</v>
      </c>
      <c r="I6962" s="6">
        <f t="shared" ca="1" si="1306"/>
        <v>0.69995520000000011</v>
      </c>
      <c r="J6962" s="18">
        <f t="shared" ca="1" si="1300"/>
        <v>1.9948723200000005</v>
      </c>
      <c r="K6962" s="7">
        <f t="shared" ca="1" si="1301"/>
        <v>1.9948723200000005</v>
      </c>
      <c r="L6962" s="55" t="str">
        <f t="shared" si="1302"/>
        <v>t6954</v>
      </c>
      <c r="M6962" s="56">
        <v>1</v>
      </c>
      <c r="N6962" s="79">
        <f t="shared" ca="1" si="1307"/>
        <v>1.9948723200000005</v>
      </c>
    </row>
    <row r="6963" spans="1:14">
      <c r="A6963">
        <v>6955</v>
      </c>
      <c r="B6963">
        <f t="shared" si="1303"/>
        <v>42</v>
      </c>
      <c r="C6963">
        <f t="shared" si="1304"/>
        <v>3</v>
      </c>
      <c r="D6963">
        <f t="shared" si="1305"/>
        <v>19</v>
      </c>
      <c r="E6963">
        <f t="shared" si="1296"/>
        <v>74.400000000000006</v>
      </c>
      <c r="F6963">
        <f t="shared" ca="1" si="1297"/>
        <v>98</v>
      </c>
      <c r="G6963">
        <f t="shared" ca="1" si="1298"/>
        <v>5</v>
      </c>
      <c r="H6963">
        <f t="shared" ca="1" si="1299"/>
        <v>98</v>
      </c>
      <c r="I6963" s="6">
        <f t="shared" ca="1" si="1306"/>
        <v>0.71453760000000022</v>
      </c>
      <c r="J6963" s="18">
        <f t="shared" ca="1" si="1300"/>
        <v>2.0364321600000008</v>
      </c>
      <c r="K6963" s="7">
        <f t="shared" ca="1" si="1301"/>
        <v>2.0364321600000008</v>
      </c>
      <c r="L6963" s="55" t="str">
        <f t="shared" si="1302"/>
        <v>t6955</v>
      </c>
      <c r="M6963" s="56">
        <v>1</v>
      </c>
      <c r="N6963" s="79">
        <f t="shared" ca="1" si="1307"/>
        <v>2.0364321600000008</v>
      </c>
    </row>
    <row r="6964" spans="1:14">
      <c r="A6964">
        <v>6956</v>
      </c>
      <c r="B6964">
        <f t="shared" si="1303"/>
        <v>42</v>
      </c>
      <c r="C6964">
        <f t="shared" si="1304"/>
        <v>3</v>
      </c>
      <c r="D6964">
        <f t="shared" si="1305"/>
        <v>20</v>
      </c>
      <c r="E6964">
        <f t="shared" si="1296"/>
        <v>74.400000000000006</v>
      </c>
      <c r="F6964">
        <f t="shared" ca="1" si="1297"/>
        <v>98</v>
      </c>
      <c r="G6964">
        <f t="shared" ca="1" si="1298"/>
        <v>5</v>
      </c>
      <c r="H6964">
        <f t="shared" ca="1" si="1299"/>
        <v>96</v>
      </c>
      <c r="I6964" s="6">
        <f t="shared" ca="1" si="1306"/>
        <v>0.69995520000000011</v>
      </c>
      <c r="J6964" s="18">
        <f t="shared" ca="1" si="1300"/>
        <v>1.9948723200000005</v>
      </c>
      <c r="K6964" s="7">
        <f t="shared" ca="1" si="1301"/>
        <v>1.9948723200000005</v>
      </c>
      <c r="L6964" s="55" t="str">
        <f t="shared" si="1302"/>
        <v>t6956</v>
      </c>
      <c r="M6964" s="56">
        <v>1</v>
      </c>
      <c r="N6964" s="79">
        <f t="shared" ca="1" si="1307"/>
        <v>1.9948723200000005</v>
      </c>
    </row>
    <row r="6965" spans="1:14">
      <c r="A6965">
        <v>6957</v>
      </c>
      <c r="B6965">
        <f t="shared" si="1303"/>
        <v>42</v>
      </c>
      <c r="C6965">
        <f t="shared" si="1304"/>
        <v>3</v>
      </c>
      <c r="D6965">
        <f t="shared" si="1305"/>
        <v>21</v>
      </c>
      <c r="E6965">
        <f t="shared" si="1296"/>
        <v>74.400000000000006</v>
      </c>
      <c r="F6965">
        <f t="shared" ca="1" si="1297"/>
        <v>98</v>
      </c>
      <c r="G6965">
        <f t="shared" ca="1" si="1298"/>
        <v>5</v>
      </c>
      <c r="H6965">
        <f t="shared" ca="1" si="1299"/>
        <v>90</v>
      </c>
      <c r="I6965" s="6">
        <f t="shared" ca="1" si="1306"/>
        <v>0.65620800000000001</v>
      </c>
      <c r="J6965" s="18">
        <f t="shared" ca="1" si="1300"/>
        <v>1.8701928000000001</v>
      </c>
      <c r="K6965" s="7">
        <f t="shared" ca="1" si="1301"/>
        <v>1.8701928000000001</v>
      </c>
      <c r="L6965" s="55" t="str">
        <f t="shared" si="1302"/>
        <v>t6957</v>
      </c>
      <c r="M6965" s="56">
        <v>1</v>
      </c>
      <c r="N6965" s="79">
        <f t="shared" ca="1" si="1307"/>
        <v>1.8701928000000001</v>
      </c>
    </row>
    <row r="6966" spans="1:14">
      <c r="A6966">
        <v>6958</v>
      </c>
      <c r="B6966">
        <f t="shared" si="1303"/>
        <v>42</v>
      </c>
      <c r="C6966">
        <f t="shared" si="1304"/>
        <v>3</v>
      </c>
      <c r="D6966">
        <f t="shared" si="1305"/>
        <v>22</v>
      </c>
      <c r="E6966">
        <f t="shared" si="1296"/>
        <v>74.400000000000006</v>
      </c>
      <c r="F6966">
        <f t="shared" ca="1" si="1297"/>
        <v>98</v>
      </c>
      <c r="G6966">
        <f t="shared" ca="1" si="1298"/>
        <v>5</v>
      </c>
      <c r="H6966">
        <f t="shared" ca="1" si="1299"/>
        <v>80</v>
      </c>
      <c r="I6966" s="6">
        <f t="shared" ca="1" si="1306"/>
        <v>0.58329600000000004</v>
      </c>
      <c r="J6966" s="18">
        <f t="shared" ca="1" si="1300"/>
        <v>1.6623936000000001</v>
      </c>
      <c r="K6966" s="7">
        <f t="shared" ca="1" si="1301"/>
        <v>1.6623935999999999</v>
      </c>
      <c r="L6966" s="55" t="str">
        <f t="shared" si="1302"/>
        <v>t6958</v>
      </c>
      <c r="M6966" s="56">
        <v>1</v>
      </c>
      <c r="N6966" s="79">
        <f t="shared" ca="1" si="1307"/>
        <v>1.6623935999999999</v>
      </c>
    </row>
    <row r="6967" spans="1:14">
      <c r="A6967">
        <v>6959</v>
      </c>
      <c r="B6967">
        <f t="shared" si="1303"/>
        <v>42</v>
      </c>
      <c r="C6967">
        <f t="shared" si="1304"/>
        <v>3</v>
      </c>
      <c r="D6967">
        <f t="shared" si="1305"/>
        <v>23</v>
      </c>
      <c r="E6967">
        <f t="shared" si="1296"/>
        <v>74.400000000000006</v>
      </c>
      <c r="F6967">
        <f t="shared" ca="1" si="1297"/>
        <v>98</v>
      </c>
      <c r="G6967">
        <f t="shared" ca="1" si="1298"/>
        <v>5</v>
      </c>
      <c r="H6967">
        <f t="shared" ca="1" si="1299"/>
        <v>70</v>
      </c>
      <c r="I6967" s="6">
        <f t="shared" ca="1" si="1306"/>
        <v>0.51038400000000006</v>
      </c>
      <c r="J6967" s="18">
        <f t="shared" ca="1" si="1300"/>
        <v>1.4545944000000002</v>
      </c>
      <c r="K6967" s="7">
        <f t="shared" ca="1" si="1301"/>
        <v>1.4545944000000002</v>
      </c>
      <c r="L6967" s="55" t="str">
        <f t="shared" si="1302"/>
        <v>t6959</v>
      </c>
      <c r="M6967" s="56">
        <v>1</v>
      </c>
      <c r="N6967" s="79">
        <f t="shared" ca="1" si="1307"/>
        <v>1.4545944000000002</v>
      </c>
    </row>
    <row r="6968" spans="1:14">
      <c r="A6968">
        <v>6960</v>
      </c>
      <c r="B6968">
        <f t="shared" si="1303"/>
        <v>42</v>
      </c>
      <c r="C6968">
        <f t="shared" si="1304"/>
        <v>4</v>
      </c>
      <c r="D6968">
        <f t="shared" si="1305"/>
        <v>0</v>
      </c>
      <c r="E6968">
        <f t="shared" si="1296"/>
        <v>74.400000000000006</v>
      </c>
      <c r="F6968">
        <f t="shared" ca="1" si="1297"/>
        <v>96</v>
      </c>
      <c r="G6968">
        <f t="shared" ca="1" si="1298"/>
        <v>5</v>
      </c>
      <c r="H6968">
        <f t="shared" ca="1" si="1299"/>
        <v>63</v>
      </c>
      <c r="I6968" s="6">
        <f t="shared" ca="1" si="1306"/>
        <v>0.44997120000000007</v>
      </c>
      <c r="J6968" s="18">
        <f t="shared" ca="1" si="1300"/>
        <v>1.2824179200000003</v>
      </c>
      <c r="K6968" s="7">
        <f t="shared" ca="1" si="1301"/>
        <v>1.2824179200000003</v>
      </c>
      <c r="L6968" s="55" t="str">
        <f t="shared" si="1302"/>
        <v>t6960</v>
      </c>
      <c r="M6968" s="56">
        <v>1</v>
      </c>
      <c r="N6968" s="79">
        <f t="shared" ca="1" si="1307"/>
        <v>1.2824179200000003</v>
      </c>
    </row>
    <row r="6969" spans="1:14">
      <c r="A6969">
        <v>6961</v>
      </c>
      <c r="B6969">
        <f t="shared" si="1303"/>
        <v>42</v>
      </c>
      <c r="C6969">
        <f t="shared" si="1304"/>
        <v>4</v>
      </c>
      <c r="D6969">
        <f t="shared" si="1305"/>
        <v>1</v>
      </c>
      <c r="E6969">
        <f t="shared" si="1296"/>
        <v>74.400000000000006</v>
      </c>
      <c r="F6969">
        <f t="shared" ca="1" si="1297"/>
        <v>96</v>
      </c>
      <c r="G6969">
        <f t="shared" ca="1" si="1298"/>
        <v>5</v>
      </c>
      <c r="H6969">
        <f t="shared" ca="1" si="1299"/>
        <v>62</v>
      </c>
      <c r="I6969" s="6">
        <f t="shared" ca="1" si="1306"/>
        <v>0.44282880000000008</v>
      </c>
      <c r="J6969" s="18">
        <f t="shared" ca="1" si="1300"/>
        <v>1.2620620800000002</v>
      </c>
      <c r="K6969" s="7">
        <f t="shared" ca="1" si="1301"/>
        <v>1.2620620800000002</v>
      </c>
      <c r="L6969" s="55" t="str">
        <f t="shared" si="1302"/>
        <v>t6961</v>
      </c>
      <c r="M6969" s="56">
        <v>1</v>
      </c>
      <c r="N6969" s="79">
        <f t="shared" ca="1" si="1307"/>
        <v>1.2620620800000002</v>
      </c>
    </row>
    <row r="6970" spans="1:14">
      <c r="A6970">
        <v>6962</v>
      </c>
      <c r="B6970">
        <f t="shared" si="1303"/>
        <v>42</v>
      </c>
      <c r="C6970">
        <f t="shared" si="1304"/>
        <v>4</v>
      </c>
      <c r="D6970">
        <f t="shared" si="1305"/>
        <v>2</v>
      </c>
      <c r="E6970">
        <f t="shared" si="1296"/>
        <v>74.400000000000006</v>
      </c>
      <c r="F6970">
        <f t="shared" ca="1" si="1297"/>
        <v>96</v>
      </c>
      <c r="G6970">
        <f t="shared" ca="1" si="1298"/>
        <v>5</v>
      </c>
      <c r="H6970">
        <f t="shared" ca="1" si="1299"/>
        <v>60</v>
      </c>
      <c r="I6970" s="6">
        <f t="shared" ca="1" si="1306"/>
        <v>0.42854400000000004</v>
      </c>
      <c r="J6970" s="18">
        <f t="shared" ca="1" si="1300"/>
        <v>1.2213504000000002</v>
      </c>
      <c r="K6970" s="7">
        <f t="shared" ca="1" si="1301"/>
        <v>1.2213504000000002</v>
      </c>
      <c r="L6970" s="55" t="str">
        <f t="shared" si="1302"/>
        <v>t6962</v>
      </c>
      <c r="M6970" s="56">
        <v>1</v>
      </c>
      <c r="N6970" s="79">
        <f t="shared" ca="1" si="1307"/>
        <v>1.2213504000000002</v>
      </c>
    </row>
    <row r="6971" spans="1:14">
      <c r="A6971">
        <v>6963</v>
      </c>
      <c r="B6971">
        <f t="shared" si="1303"/>
        <v>42</v>
      </c>
      <c r="C6971">
        <f t="shared" si="1304"/>
        <v>4</v>
      </c>
      <c r="D6971">
        <f t="shared" si="1305"/>
        <v>3</v>
      </c>
      <c r="E6971">
        <f t="shared" si="1296"/>
        <v>74.400000000000006</v>
      </c>
      <c r="F6971">
        <f t="shared" ca="1" si="1297"/>
        <v>96</v>
      </c>
      <c r="G6971">
        <f t="shared" ca="1" si="1298"/>
        <v>5</v>
      </c>
      <c r="H6971">
        <f t="shared" ca="1" si="1299"/>
        <v>58</v>
      </c>
      <c r="I6971" s="6">
        <f t="shared" ca="1" si="1306"/>
        <v>0.41425920000000005</v>
      </c>
      <c r="J6971" s="18">
        <f t="shared" ca="1" si="1300"/>
        <v>1.1806387200000001</v>
      </c>
      <c r="K6971" s="7">
        <f t="shared" ca="1" si="1301"/>
        <v>1.1806387200000001</v>
      </c>
      <c r="L6971" s="55" t="str">
        <f t="shared" si="1302"/>
        <v>t6963</v>
      </c>
      <c r="M6971" s="56">
        <v>1</v>
      </c>
      <c r="N6971" s="79">
        <f t="shared" ca="1" si="1307"/>
        <v>1.1806387200000001</v>
      </c>
    </row>
    <row r="6972" spans="1:14">
      <c r="A6972">
        <v>6964</v>
      </c>
      <c r="B6972">
        <f t="shared" si="1303"/>
        <v>42</v>
      </c>
      <c r="C6972">
        <f t="shared" si="1304"/>
        <v>4</v>
      </c>
      <c r="D6972">
        <f t="shared" si="1305"/>
        <v>4</v>
      </c>
      <c r="E6972">
        <f t="shared" si="1296"/>
        <v>74.400000000000006</v>
      </c>
      <c r="F6972">
        <f t="shared" ca="1" si="1297"/>
        <v>96</v>
      </c>
      <c r="G6972">
        <f t="shared" ca="1" si="1298"/>
        <v>5</v>
      </c>
      <c r="H6972">
        <f t="shared" ca="1" si="1299"/>
        <v>59</v>
      </c>
      <c r="I6972" s="6">
        <f t="shared" ca="1" si="1306"/>
        <v>0.4214016000000001</v>
      </c>
      <c r="J6972" s="18">
        <f t="shared" ca="1" si="1300"/>
        <v>1.2009945600000003</v>
      </c>
      <c r="K6972" s="7">
        <f t="shared" ca="1" si="1301"/>
        <v>1.2009945600000003</v>
      </c>
      <c r="L6972" s="55" t="str">
        <f t="shared" si="1302"/>
        <v>t6964</v>
      </c>
      <c r="M6972" s="56">
        <v>1</v>
      </c>
      <c r="N6972" s="79">
        <f t="shared" ca="1" si="1307"/>
        <v>1.2009945600000003</v>
      </c>
    </row>
    <row r="6973" spans="1:14">
      <c r="A6973">
        <v>6965</v>
      </c>
      <c r="B6973">
        <f t="shared" si="1303"/>
        <v>42</v>
      </c>
      <c r="C6973">
        <f t="shared" si="1304"/>
        <v>4</v>
      </c>
      <c r="D6973">
        <f t="shared" si="1305"/>
        <v>5</v>
      </c>
      <c r="E6973">
        <f t="shared" si="1296"/>
        <v>74.400000000000006</v>
      </c>
      <c r="F6973">
        <f t="shared" ca="1" si="1297"/>
        <v>96</v>
      </c>
      <c r="G6973">
        <f t="shared" ca="1" si="1298"/>
        <v>5</v>
      </c>
      <c r="H6973">
        <f t="shared" ca="1" si="1299"/>
        <v>65</v>
      </c>
      <c r="I6973" s="6">
        <f t="shared" ca="1" si="1306"/>
        <v>0.464256</v>
      </c>
      <c r="J6973" s="18">
        <f t="shared" ca="1" si="1300"/>
        <v>1.3231296000000001</v>
      </c>
      <c r="K6973" s="7">
        <f t="shared" ca="1" si="1301"/>
        <v>1.3231296000000001</v>
      </c>
      <c r="L6973" s="55" t="str">
        <f t="shared" si="1302"/>
        <v>t6965</v>
      </c>
      <c r="M6973" s="56">
        <v>1</v>
      </c>
      <c r="N6973" s="79">
        <f t="shared" ca="1" si="1307"/>
        <v>1.3231296000000001</v>
      </c>
    </row>
    <row r="6974" spans="1:14">
      <c r="A6974">
        <v>6966</v>
      </c>
      <c r="B6974">
        <f t="shared" si="1303"/>
        <v>42</v>
      </c>
      <c r="C6974">
        <f t="shared" si="1304"/>
        <v>4</v>
      </c>
      <c r="D6974">
        <f t="shared" si="1305"/>
        <v>6</v>
      </c>
      <c r="E6974">
        <f t="shared" si="1296"/>
        <v>74.400000000000006</v>
      </c>
      <c r="F6974">
        <f t="shared" ca="1" si="1297"/>
        <v>96</v>
      </c>
      <c r="G6974">
        <f t="shared" ca="1" si="1298"/>
        <v>5</v>
      </c>
      <c r="H6974">
        <f t="shared" ca="1" si="1299"/>
        <v>72</v>
      </c>
      <c r="I6974" s="6">
        <f t="shared" ca="1" si="1306"/>
        <v>0.51425280000000007</v>
      </c>
      <c r="J6974" s="18">
        <f t="shared" ca="1" si="1300"/>
        <v>1.4656204800000003</v>
      </c>
      <c r="K6974" s="7">
        <f t="shared" ca="1" si="1301"/>
        <v>1.4656204800000006</v>
      </c>
      <c r="L6974" s="55" t="str">
        <f t="shared" si="1302"/>
        <v>t6966</v>
      </c>
      <c r="M6974" s="56">
        <v>1</v>
      </c>
      <c r="N6974" s="79">
        <f t="shared" ca="1" si="1307"/>
        <v>1.4656204800000006</v>
      </c>
    </row>
    <row r="6975" spans="1:14">
      <c r="A6975">
        <v>6967</v>
      </c>
      <c r="B6975">
        <f t="shared" si="1303"/>
        <v>42</v>
      </c>
      <c r="C6975">
        <f t="shared" si="1304"/>
        <v>4</v>
      </c>
      <c r="D6975">
        <f t="shared" si="1305"/>
        <v>7</v>
      </c>
      <c r="E6975">
        <f t="shared" si="1296"/>
        <v>74.400000000000006</v>
      </c>
      <c r="F6975">
        <f t="shared" ca="1" si="1297"/>
        <v>96</v>
      </c>
      <c r="G6975">
        <f t="shared" ca="1" si="1298"/>
        <v>5</v>
      </c>
      <c r="H6975">
        <f t="shared" ca="1" si="1299"/>
        <v>85</v>
      </c>
      <c r="I6975" s="6">
        <f t="shared" ca="1" si="1306"/>
        <v>0.60710400000000009</v>
      </c>
      <c r="J6975" s="18">
        <f t="shared" ca="1" si="1300"/>
        <v>1.7302464000000004</v>
      </c>
      <c r="K6975" s="7">
        <f t="shared" ca="1" si="1301"/>
        <v>1.7302464000000004</v>
      </c>
      <c r="L6975" s="55" t="str">
        <f t="shared" si="1302"/>
        <v>t6967</v>
      </c>
      <c r="M6975" s="56">
        <v>1</v>
      </c>
      <c r="N6975" s="79">
        <f t="shared" ca="1" si="1307"/>
        <v>1.7302464000000004</v>
      </c>
    </row>
    <row r="6976" spans="1:14">
      <c r="A6976">
        <v>6968</v>
      </c>
      <c r="B6976">
        <f t="shared" si="1303"/>
        <v>42</v>
      </c>
      <c r="C6976">
        <f t="shared" si="1304"/>
        <v>4</v>
      </c>
      <c r="D6976">
        <f t="shared" si="1305"/>
        <v>8</v>
      </c>
      <c r="E6976">
        <f t="shared" si="1296"/>
        <v>74.400000000000006</v>
      </c>
      <c r="F6976">
        <f t="shared" ca="1" si="1297"/>
        <v>96</v>
      </c>
      <c r="G6976">
        <f t="shared" ca="1" si="1298"/>
        <v>5</v>
      </c>
      <c r="H6976">
        <f t="shared" ca="1" si="1299"/>
        <v>95</v>
      </c>
      <c r="I6976" s="6">
        <f t="shared" ca="1" si="1306"/>
        <v>0.67852800000000013</v>
      </c>
      <c r="J6976" s="18">
        <f t="shared" ca="1" si="1300"/>
        <v>1.9338048000000003</v>
      </c>
      <c r="K6976" s="7">
        <f t="shared" ca="1" si="1301"/>
        <v>1.9338048000000003</v>
      </c>
      <c r="L6976" s="55" t="str">
        <f t="shared" si="1302"/>
        <v>t6968</v>
      </c>
      <c r="M6976" s="56">
        <v>1</v>
      </c>
      <c r="N6976" s="79">
        <f t="shared" ca="1" si="1307"/>
        <v>1.9338048000000003</v>
      </c>
    </row>
    <row r="6977" spans="1:14">
      <c r="A6977">
        <v>6969</v>
      </c>
      <c r="B6977">
        <f t="shared" si="1303"/>
        <v>42</v>
      </c>
      <c r="C6977">
        <f t="shared" si="1304"/>
        <v>4</v>
      </c>
      <c r="D6977">
        <f t="shared" si="1305"/>
        <v>9</v>
      </c>
      <c r="E6977">
        <f t="shared" si="1296"/>
        <v>74.400000000000006</v>
      </c>
      <c r="F6977">
        <f t="shared" ca="1" si="1297"/>
        <v>96</v>
      </c>
      <c r="G6977">
        <f t="shared" ca="1" si="1298"/>
        <v>5</v>
      </c>
      <c r="H6977">
        <f t="shared" ca="1" si="1299"/>
        <v>99</v>
      </c>
      <c r="I6977" s="6">
        <f t="shared" ca="1" si="1306"/>
        <v>0.70709759999999999</v>
      </c>
      <c r="J6977" s="18">
        <f t="shared" ca="1" si="1300"/>
        <v>2.0152281599999999</v>
      </c>
      <c r="K6977" s="7">
        <f t="shared" ca="1" si="1301"/>
        <v>2.0152281599999999</v>
      </c>
      <c r="L6977" s="55" t="str">
        <f t="shared" si="1302"/>
        <v>t6969</v>
      </c>
      <c r="M6977" s="56">
        <v>1</v>
      </c>
      <c r="N6977" s="79">
        <f t="shared" ca="1" si="1307"/>
        <v>2.0152281599999999</v>
      </c>
    </row>
    <row r="6978" spans="1:14">
      <c r="A6978">
        <v>6970</v>
      </c>
      <c r="B6978">
        <f t="shared" si="1303"/>
        <v>42</v>
      </c>
      <c r="C6978">
        <f t="shared" si="1304"/>
        <v>4</v>
      </c>
      <c r="D6978">
        <f t="shared" si="1305"/>
        <v>10</v>
      </c>
      <c r="E6978">
        <f t="shared" si="1296"/>
        <v>74.400000000000006</v>
      </c>
      <c r="F6978">
        <f t="shared" ca="1" si="1297"/>
        <v>96</v>
      </c>
      <c r="G6978">
        <f t="shared" ca="1" si="1298"/>
        <v>5</v>
      </c>
      <c r="H6978">
        <f t="shared" ca="1" si="1299"/>
        <v>100</v>
      </c>
      <c r="I6978" s="6">
        <f t="shared" ca="1" si="1306"/>
        <v>0.7142400000000001</v>
      </c>
      <c r="J6978" s="18">
        <f t="shared" ca="1" si="1300"/>
        <v>2.0355840000000005</v>
      </c>
      <c r="K6978" s="7">
        <f t="shared" ca="1" si="1301"/>
        <v>2.0355840000000005</v>
      </c>
      <c r="L6978" s="55" t="str">
        <f t="shared" si="1302"/>
        <v>t6970</v>
      </c>
      <c r="M6978" s="56">
        <v>1</v>
      </c>
      <c r="N6978" s="79">
        <f t="shared" ca="1" si="1307"/>
        <v>2.0355840000000005</v>
      </c>
    </row>
    <row r="6979" spans="1:14">
      <c r="A6979">
        <v>6971</v>
      </c>
      <c r="B6979">
        <f t="shared" si="1303"/>
        <v>42</v>
      </c>
      <c r="C6979">
        <f t="shared" si="1304"/>
        <v>4</v>
      </c>
      <c r="D6979">
        <f t="shared" si="1305"/>
        <v>11</v>
      </c>
      <c r="E6979">
        <f t="shared" si="1296"/>
        <v>74.400000000000006</v>
      </c>
      <c r="F6979">
        <f t="shared" ca="1" si="1297"/>
        <v>96</v>
      </c>
      <c r="G6979">
        <f t="shared" ca="1" si="1298"/>
        <v>5</v>
      </c>
      <c r="H6979">
        <f t="shared" ca="1" si="1299"/>
        <v>99</v>
      </c>
      <c r="I6979" s="6">
        <f t="shared" ca="1" si="1306"/>
        <v>0.70709759999999999</v>
      </c>
      <c r="J6979" s="18">
        <f t="shared" ca="1" si="1300"/>
        <v>2.0152281599999999</v>
      </c>
      <c r="K6979" s="7">
        <f t="shared" ca="1" si="1301"/>
        <v>2.0152281599999999</v>
      </c>
      <c r="L6979" s="55" t="str">
        <f t="shared" si="1302"/>
        <v>t6971</v>
      </c>
      <c r="M6979" s="56">
        <v>1</v>
      </c>
      <c r="N6979" s="79">
        <f t="shared" ca="1" si="1307"/>
        <v>2.0152281599999999</v>
      </c>
    </row>
    <row r="6980" spans="1:14">
      <c r="A6980">
        <v>6972</v>
      </c>
      <c r="B6980">
        <f t="shared" si="1303"/>
        <v>42</v>
      </c>
      <c r="C6980">
        <f t="shared" si="1304"/>
        <v>4</v>
      </c>
      <c r="D6980">
        <f t="shared" si="1305"/>
        <v>12</v>
      </c>
      <c r="E6980">
        <f t="shared" si="1296"/>
        <v>74.400000000000006</v>
      </c>
      <c r="F6980">
        <f t="shared" ca="1" si="1297"/>
        <v>96</v>
      </c>
      <c r="G6980">
        <f t="shared" ca="1" si="1298"/>
        <v>5</v>
      </c>
      <c r="H6980">
        <f t="shared" ca="1" si="1299"/>
        <v>93</v>
      </c>
      <c r="I6980" s="6">
        <f t="shared" ca="1" si="1306"/>
        <v>0.66424320000000003</v>
      </c>
      <c r="J6980" s="18">
        <f t="shared" ca="1" si="1300"/>
        <v>1.8930931200000001</v>
      </c>
      <c r="K6980" s="7">
        <f t="shared" ca="1" si="1301"/>
        <v>1.8930931200000001</v>
      </c>
      <c r="L6980" s="55" t="str">
        <f t="shared" si="1302"/>
        <v>t6972</v>
      </c>
      <c r="M6980" s="56">
        <v>1</v>
      </c>
      <c r="N6980" s="79">
        <f t="shared" ca="1" si="1307"/>
        <v>1.8930931200000001</v>
      </c>
    </row>
    <row r="6981" spans="1:14">
      <c r="A6981">
        <v>6973</v>
      </c>
      <c r="B6981">
        <f t="shared" si="1303"/>
        <v>42</v>
      </c>
      <c r="C6981">
        <f t="shared" si="1304"/>
        <v>4</v>
      </c>
      <c r="D6981">
        <f t="shared" si="1305"/>
        <v>13</v>
      </c>
      <c r="E6981">
        <f t="shared" si="1296"/>
        <v>74.400000000000006</v>
      </c>
      <c r="F6981">
        <f t="shared" ca="1" si="1297"/>
        <v>96</v>
      </c>
      <c r="G6981">
        <f t="shared" ca="1" si="1298"/>
        <v>5</v>
      </c>
      <c r="H6981">
        <f t="shared" ca="1" si="1299"/>
        <v>92</v>
      </c>
      <c r="I6981" s="6">
        <f t="shared" ca="1" si="1306"/>
        <v>0.65710080000000004</v>
      </c>
      <c r="J6981" s="18">
        <f t="shared" ca="1" si="1300"/>
        <v>1.8727372800000002</v>
      </c>
      <c r="K6981" s="7">
        <f t="shared" ca="1" si="1301"/>
        <v>1.8727372800000004</v>
      </c>
      <c r="L6981" s="55" t="str">
        <f t="shared" si="1302"/>
        <v>t6973</v>
      </c>
      <c r="M6981" s="56">
        <v>1</v>
      </c>
      <c r="N6981" s="79">
        <f t="shared" ca="1" si="1307"/>
        <v>1.8727372800000004</v>
      </c>
    </row>
    <row r="6982" spans="1:14">
      <c r="A6982">
        <v>6974</v>
      </c>
      <c r="B6982">
        <f t="shared" si="1303"/>
        <v>42</v>
      </c>
      <c r="C6982">
        <f t="shared" si="1304"/>
        <v>4</v>
      </c>
      <c r="D6982">
        <f t="shared" si="1305"/>
        <v>14</v>
      </c>
      <c r="E6982">
        <f t="shared" si="1296"/>
        <v>74.400000000000006</v>
      </c>
      <c r="F6982">
        <f t="shared" ca="1" si="1297"/>
        <v>96</v>
      </c>
      <c r="G6982">
        <f t="shared" ca="1" si="1298"/>
        <v>5</v>
      </c>
      <c r="H6982">
        <f t="shared" ca="1" si="1299"/>
        <v>90</v>
      </c>
      <c r="I6982" s="6">
        <f t="shared" ca="1" si="1306"/>
        <v>0.64281600000000017</v>
      </c>
      <c r="J6982" s="18">
        <f t="shared" ca="1" si="1300"/>
        <v>1.8320256000000006</v>
      </c>
      <c r="K6982" s="7">
        <f t="shared" ca="1" si="1301"/>
        <v>1.8320256000000006</v>
      </c>
      <c r="L6982" s="55" t="str">
        <f t="shared" si="1302"/>
        <v>t6974</v>
      </c>
      <c r="M6982" s="56">
        <v>1</v>
      </c>
      <c r="N6982" s="79">
        <f t="shared" ca="1" si="1307"/>
        <v>1.8320256000000006</v>
      </c>
    </row>
    <row r="6983" spans="1:14">
      <c r="A6983">
        <v>6975</v>
      </c>
      <c r="B6983">
        <f t="shared" si="1303"/>
        <v>42</v>
      </c>
      <c r="C6983">
        <f t="shared" si="1304"/>
        <v>4</v>
      </c>
      <c r="D6983">
        <f t="shared" si="1305"/>
        <v>15</v>
      </c>
      <c r="E6983">
        <f t="shared" si="1296"/>
        <v>74.400000000000006</v>
      </c>
      <c r="F6983">
        <f t="shared" ca="1" si="1297"/>
        <v>96</v>
      </c>
      <c r="G6983">
        <f t="shared" ca="1" si="1298"/>
        <v>5</v>
      </c>
      <c r="H6983">
        <f t="shared" ca="1" si="1299"/>
        <v>88</v>
      </c>
      <c r="I6983" s="6">
        <f t="shared" ca="1" si="1306"/>
        <v>0.62853120000000007</v>
      </c>
      <c r="J6983" s="18">
        <f t="shared" ca="1" si="1300"/>
        <v>1.7913139200000003</v>
      </c>
      <c r="K6983" s="7">
        <f t="shared" ca="1" si="1301"/>
        <v>1.7913139200000003</v>
      </c>
      <c r="L6983" s="55" t="str">
        <f t="shared" si="1302"/>
        <v>t6975</v>
      </c>
      <c r="M6983" s="56">
        <v>1</v>
      </c>
      <c r="N6983" s="79">
        <f t="shared" ca="1" si="1307"/>
        <v>1.7913139200000003</v>
      </c>
    </row>
    <row r="6984" spans="1:14">
      <c r="A6984">
        <v>6976</v>
      </c>
      <c r="B6984">
        <f t="shared" si="1303"/>
        <v>42</v>
      </c>
      <c r="C6984">
        <f t="shared" si="1304"/>
        <v>4</v>
      </c>
      <c r="D6984">
        <f t="shared" si="1305"/>
        <v>16</v>
      </c>
      <c r="E6984">
        <f t="shared" ref="E6984:E7047" si="1308">VLOOKUP(B6984,table_week_fact,2)</f>
        <v>74.400000000000006</v>
      </c>
      <c r="F6984">
        <f t="shared" ref="F6984:F7047" ca="1" si="1309">OFFSET(table_day_fact_start,C6984-1,0)</f>
        <v>96</v>
      </c>
      <c r="G6984">
        <f t="shared" ref="G6984:G7047" ca="1" si="1310">OFFSET(table_hr_col_start,C6984-1,MATCH(B6984,table_hr_col_wk_hdr)-1)</f>
        <v>5</v>
      </c>
      <c r="H6984">
        <f t="shared" ref="H6984:H7047" ca="1" si="1311">OFFSET(table_hr_fact_start,D6984,G6984-1)</f>
        <v>90</v>
      </c>
      <c r="I6984" s="6">
        <f t="shared" ca="1" si="1306"/>
        <v>0.64281600000000017</v>
      </c>
      <c r="J6984" s="18">
        <f t="shared" ref="J6984:J7047" ca="1" si="1312">peak_baseline*I6984</f>
        <v>1.8320256000000006</v>
      </c>
      <c r="K6984" s="7">
        <f t="shared" ref="K6984:K7047" ca="1" si="1313">J6984*peak_load/peak_baseline</f>
        <v>1.8320256000000006</v>
      </c>
      <c r="L6984" s="55" t="str">
        <f t="shared" ref="L6984:L7047" si="1314">CONCATENATE($M$4,TEXT(A6984,"0"))</f>
        <v>t6976</v>
      </c>
      <c r="M6984" s="56">
        <v>1</v>
      </c>
      <c r="N6984" s="79">
        <f t="shared" ca="1" si="1307"/>
        <v>1.8320256000000006</v>
      </c>
    </row>
    <row r="6985" spans="1:14">
      <c r="A6985">
        <v>6977</v>
      </c>
      <c r="B6985">
        <f t="shared" ref="B6985:B7048" si="1315">ROUNDDOWN(A6985/168,0)+1</f>
        <v>42</v>
      </c>
      <c r="C6985">
        <f t="shared" ref="C6985:C7048" si="1316">ROUNDDOWN(MOD(A6985/24,7),0)+1</f>
        <v>4</v>
      </c>
      <c r="D6985">
        <f t="shared" ref="D6985:D7048" si="1317">MOD(A6985,24)</f>
        <v>17</v>
      </c>
      <c r="E6985">
        <f t="shared" si="1308"/>
        <v>74.400000000000006</v>
      </c>
      <c r="F6985">
        <f t="shared" ca="1" si="1309"/>
        <v>96</v>
      </c>
      <c r="G6985">
        <f t="shared" ca="1" si="1310"/>
        <v>5</v>
      </c>
      <c r="H6985">
        <f t="shared" ca="1" si="1311"/>
        <v>92</v>
      </c>
      <c r="I6985" s="6">
        <f t="shared" ref="I6985:I7048" ca="1" si="1318">E6985/100*F6985/100*H6985/100</f>
        <v>0.65710080000000004</v>
      </c>
      <c r="J6985" s="18">
        <f t="shared" ca="1" si="1312"/>
        <v>1.8727372800000002</v>
      </c>
      <c r="K6985" s="7">
        <f t="shared" ca="1" si="1313"/>
        <v>1.8727372800000004</v>
      </c>
      <c r="L6985" s="55" t="str">
        <f t="shared" si="1314"/>
        <v>t6977</v>
      </c>
      <c r="M6985" s="56">
        <v>1</v>
      </c>
      <c r="N6985" s="79">
        <f t="shared" ref="N6985:N7048" ca="1" si="1319">K6985</f>
        <v>1.8727372800000004</v>
      </c>
    </row>
    <row r="6986" spans="1:14">
      <c r="A6986">
        <v>6978</v>
      </c>
      <c r="B6986">
        <f t="shared" si="1315"/>
        <v>42</v>
      </c>
      <c r="C6986">
        <f t="shared" si="1316"/>
        <v>4</v>
      </c>
      <c r="D6986">
        <f t="shared" si="1317"/>
        <v>18</v>
      </c>
      <c r="E6986">
        <f t="shared" si="1308"/>
        <v>74.400000000000006</v>
      </c>
      <c r="F6986">
        <f t="shared" ca="1" si="1309"/>
        <v>96</v>
      </c>
      <c r="G6986">
        <f t="shared" ca="1" si="1310"/>
        <v>5</v>
      </c>
      <c r="H6986">
        <f t="shared" ca="1" si="1311"/>
        <v>96</v>
      </c>
      <c r="I6986" s="6">
        <f t="shared" ca="1" si="1318"/>
        <v>0.68567040000000001</v>
      </c>
      <c r="J6986" s="18">
        <f t="shared" ca="1" si="1312"/>
        <v>1.95416064</v>
      </c>
      <c r="K6986" s="7">
        <f t="shared" ca="1" si="1313"/>
        <v>1.95416064</v>
      </c>
      <c r="L6986" s="55" t="str">
        <f t="shared" si="1314"/>
        <v>t6978</v>
      </c>
      <c r="M6986" s="56">
        <v>1</v>
      </c>
      <c r="N6986" s="79">
        <f t="shared" ca="1" si="1319"/>
        <v>1.95416064</v>
      </c>
    </row>
    <row r="6987" spans="1:14">
      <c r="A6987">
        <v>6979</v>
      </c>
      <c r="B6987">
        <f t="shared" si="1315"/>
        <v>42</v>
      </c>
      <c r="C6987">
        <f t="shared" si="1316"/>
        <v>4</v>
      </c>
      <c r="D6987">
        <f t="shared" si="1317"/>
        <v>19</v>
      </c>
      <c r="E6987">
        <f t="shared" si="1308"/>
        <v>74.400000000000006</v>
      </c>
      <c r="F6987">
        <f t="shared" ca="1" si="1309"/>
        <v>96</v>
      </c>
      <c r="G6987">
        <f t="shared" ca="1" si="1310"/>
        <v>5</v>
      </c>
      <c r="H6987">
        <f t="shared" ca="1" si="1311"/>
        <v>98</v>
      </c>
      <c r="I6987" s="6">
        <f t="shared" ca="1" si="1318"/>
        <v>0.69995520000000011</v>
      </c>
      <c r="J6987" s="18">
        <f t="shared" ca="1" si="1312"/>
        <v>1.9948723200000005</v>
      </c>
      <c r="K6987" s="7">
        <f t="shared" ca="1" si="1313"/>
        <v>1.9948723200000005</v>
      </c>
      <c r="L6987" s="55" t="str">
        <f t="shared" si="1314"/>
        <v>t6979</v>
      </c>
      <c r="M6987" s="56">
        <v>1</v>
      </c>
      <c r="N6987" s="79">
        <f t="shared" ca="1" si="1319"/>
        <v>1.9948723200000005</v>
      </c>
    </row>
    <row r="6988" spans="1:14">
      <c r="A6988">
        <v>6980</v>
      </c>
      <c r="B6988">
        <f t="shared" si="1315"/>
        <v>42</v>
      </c>
      <c r="C6988">
        <f t="shared" si="1316"/>
        <v>4</v>
      </c>
      <c r="D6988">
        <f t="shared" si="1317"/>
        <v>20</v>
      </c>
      <c r="E6988">
        <f t="shared" si="1308"/>
        <v>74.400000000000006</v>
      </c>
      <c r="F6988">
        <f t="shared" ca="1" si="1309"/>
        <v>96</v>
      </c>
      <c r="G6988">
        <f t="shared" ca="1" si="1310"/>
        <v>5</v>
      </c>
      <c r="H6988">
        <f t="shared" ca="1" si="1311"/>
        <v>96</v>
      </c>
      <c r="I6988" s="6">
        <f t="shared" ca="1" si="1318"/>
        <v>0.68567040000000001</v>
      </c>
      <c r="J6988" s="18">
        <f t="shared" ca="1" si="1312"/>
        <v>1.95416064</v>
      </c>
      <c r="K6988" s="7">
        <f t="shared" ca="1" si="1313"/>
        <v>1.95416064</v>
      </c>
      <c r="L6988" s="55" t="str">
        <f t="shared" si="1314"/>
        <v>t6980</v>
      </c>
      <c r="M6988" s="56">
        <v>1</v>
      </c>
      <c r="N6988" s="79">
        <f t="shared" ca="1" si="1319"/>
        <v>1.95416064</v>
      </c>
    </row>
    <row r="6989" spans="1:14">
      <c r="A6989">
        <v>6981</v>
      </c>
      <c r="B6989">
        <f t="shared" si="1315"/>
        <v>42</v>
      </c>
      <c r="C6989">
        <f t="shared" si="1316"/>
        <v>4</v>
      </c>
      <c r="D6989">
        <f t="shared" si="1317"/>
        <v>21</v>
      </c>
      <c r="E6989">
        <f t="shared" si="1308"/>
        <v>74.400000000000006</v>
      </c>
      <c r="F6989">
        <f t="shared" ca="1" si="1309"/>
        <v>96</v>
      </c>
      <c r="G6989">
        <f t="shared" ca="1" si="1310"/>
        <v>5</v>
      </c>
      <c r="H6989">
        <f t="shared" ca="1" si="1311"/>
        <v>90</v>
      </c>
      <c r="I6989" s="6">
        <f t="shared" ca="1" si="1318"/>
        <v>0.64281600000000017</v>
      </c>
      <c r="J6989" s="18">
        <f t="shared" ca="1" si="1312"/>
        <v>1.8320256000000006</v>
      </c>
      <c r="K6989" s="7">
        <f t="shared" ca="1" si="1313"/>
        <v>1.8320256000000006</v>
      </c>
      <c r="L6989" s="55" t="str">
        <f t="shared" si="1314"/>
        <v>t6981</v>
      </c>
      <c r="M6989" s="56">
        <v>1</v>
      </c>
      <c r="N6989" s="79">
        <f t="shared" ca="1" si="1319"/>
        <v>1.8320256000000006</v>
      </c>
    </row>
    <row r="6990" spans="1:14">
      <c r="A6990">
        <v>6982</v>
      </c>
      <c r="B6990">
        <f t="shared" si="1315"/>
        <v>42</v>
      </c>
      <c r="C6990">
        <f t="shared" si="1316"/>
        <v>4</v>
      </c>
      <c r="D6990">
        <f t="shared" si="1317"/>
        <v>22</v>
      </c>
      <c r="E6990">
        <f t="shared" si="1308"/>
        <v>74.400000000000006</v>
      </c>
      <c r="F6990">
        <f t="shared" ca="1" si="1309"/>
        <v>96</v>
      </c>
      <c r="G6990">
        <f t="shared" ca="1" si="1310"/>
        <v>5</v>
      </c>
      <c r="H6990">
        <f t="shared" ca="1" si="1311"/>
        <v>80</v>
      </c>
      <c r="I6990" s="6">
        <f t="shared" ca="1" si="1318"/>
        <v>0.57139200000000012</v>
      </c>
      <c r="J6990" s="18">
        <f t="shared" ca="1" si="1312"/>
        <v>1.6284672000000004</v>
      </c>
      <c r="K6990" s="7">
        <f t="shared" ca="1" si="1313"/>
        <v>1.6284672000000007</v>
      </c>
      <c r="L6990" s="55" t="str">
        <f t="shared" si="1314"/>
        <v>t6982</v>
      </c>
      <c r="M6990" s="56">
        <v>1</v>
      </c>
      <c r="N6990" s="79">
        <f t="shared" ca="1" si="1319"/>
        <v>1.6284672000000007</v>
      </c>
    </row>
    <row r="6991" spans="1:14">
      <c r="A6991">
        <v>6983</v>
      </c>
      <c r="B6991">
        <f t="shared" si="1315"/>
        <v>42</v>
      </c>
      <c r="C6991">
        <f t="shared" si="1316"/>
        <v>4</v>
      </c>
      <c r="D6991">
        <f t="shared" si="1317"/>
        <v>23</v>
      </c>
      <c r="E6991">
        <f t="shared" si="1308"/>
        <v>74.400000000000006</v>
      </c>
      <c r="F6991">
        <f t="shared" ca="1" si="1309"/>
        <v>96</v>
      </c>
      <c r="G6991">
        <f t="shared" ca="1" si="1310"/>
        <v>5</v>
      </c>
      <c r="H6991">
        <f t="shared" ca="1" si="1311"/>
        <v>70</v>
      </c>
      <c r="I6991" s="6">
        <f t="shared" ca="1" si="1318"/>
        <v>0.49996800000000008</v>
      </c>
      <c r="J6991" s="18">
        <f t="shared" ca="1" si="1312"/>
        <v>1.4249088000000003</v>
      </c>
      <c r="K6991" s="7">
        <f t="shared" ca="1" si="1313"/>
        <v>1.4249088000000003</v>
      </c>
      <c r="L6991" s="55" t="str">
        <f t="shared" si="1314"/>
        <v>t6983</v>
      </c>
      <c r="M6991" s="56">
        <v>1</v>
      </c>
      <c r="N6991" s="79">
        <f t="shared" ca="1" si="1319"/>
        <v>1.4249088000000003</v>
      </c>
    </row>
    <row r="6992" spans="1:14">
      <c r="A6992">
        <v>6984</v>
      </c>
      <c r="B6992">
        <f t="shared" si="1315"/>
        <v>42</v>
      </c>
      <c r="C6992">
        <f t="shared" si="1316"/>
        <v>5</v>
      </c>
      <c r="D6992">
        <f t="shared" si="1317"/>
        <v>0</v>
      </c>
      <c r="E6992">
        <f t="shared" si="1308"/>
        <v>74.400000000000006</v>
      </c>
      <c r="F6992">
        <f t="shared" ca="1" si="1309"/>
        <v>94</v>
      </c>
      <c r="G6992">
        <f t="shared" ca="1" si="1310"/>
        <v>5</v>
      </c>
      <c r="H6992">
        <f t="shared" ca="1" si="1311"/>
        <v>63</v>
      </c>
      <c r="I6992" s="6">
        <f t="shared" ca="1" si="1318"/>
        <v>0.44059680000000007</v>
      </c>
      <c r="J6992" s="18">
        <f t="shared" ca="1" si="1312"/>
        <v>1.2557008800000002</v>
      </c>
      <c r="K6992" s="7">
        <f t="shared" ca="1" si="1313"/>
        <v>1.2557008800000002</v>
      </c>
      <c r="L6992" s="55" t="str">
        <f t="shared" si="1314"/>
        <v>t6984</v>
      </c>
      <c r="M6992" s="56">
        <v>1</v>
      </c>
      <c r="N6992" s="79">
        <f t="shared" ca="1" si="1319"/>
        <v>1.2557008800000002</v>
      </c>
    </row>
    <row r="6993" spans="1:14">
      <c r="A6993">
        <v>6985</v>
      </c>
      <c r="B6993">
        <f t="shared" si="1315"/>
        <v>42</v>
      </c>
      <c r="C6993">
        <f t="shared" si="1316"/>
        <v>5</v>
      </c>
      <c r="D6993">
        <f t="shared" si="1317"/>
        <v>1</v>
      </c>
      <c r="E6993">
        <f t="shared" si="1308"/>
        <v>74.400000000000006</v>
      </c>
      <c r="F6993">
        <f t="shared" ca="1" si="1309"/>
        <v>94</v>
      </c>
      <c r="G6993">
        <f t="shared" ca="1" si="1310"/>
        <v>5</v>
      </c>
      <c r="H6993">
        <f t="shared" ca="1" si="1311"/>
        <v>62</v>
      </c>
      <c r="I6993" s="6">
        <f t="shared" ca="1" si="1318"/>
        <v>0.43360320000000008</v>
      </c>
      <c r="J6993" s="18">
        <f t="shared" ca="1" si="1312"/>
        <v>1.2357691200000003</v>
      </c>
      <c r="K6993" s="7">
        <f t="shared" ca="1" si="1313"/>
        <v>1.2357691200000003</v>
      </c>
      <c r="L6993" s="55" t="str">
        <f t="shared" si="1314"/>
        <v>t6985</v>
      </c>
      <c r="M6993" s="56">
        <v>1</v>
      </c>
      <c r="N6993" s="79">
        <f t="shared" ca="1" si="1319"/>
        <v>1.2357691200000003</v>
      </c>
    </row>
    <row r="6994" spans="1:14">
      <c r="A6994">
        <v>6986</v>
      </c>
      <c r="B6994">
        <f t="shared" si="1315"/>
        <v>42</v>
      </c>
      <c r="C6994">
        <f t="shared" si="1316"/>
        <v>5</v>
      </c>
      <c r="D6994">
        <f t="shared" si="1317"/>
        <v>2</v>
      </c>
      <c r="E6994">
        <f t="shared" si="1308"/>
        <v>74.400000000000006</v>
      </c>
      <c r="F6994">
        <f t="shared" ca="1" si="1309"/>
        <v>94</v>
      </c>
      <c r="G6994">
        <f t="shared" ca="1" si="1310"/>
        <v>5</v>
      </c>
      <c r="H6994">
        <f t="shared" ca="1" si="1311"/>
        <v>60</v>
      </c>
      <c r="I6994" s="6">
        <f t="shared" ca="1" si="1318"/>
        <v>0.41961600000000004</v>
      </c>
      <c r="J6994" s="18">
        <f t="shared" ca="1" si="1312"/>
        <v>1.1959056000000001</v>
      </c>
      <c r="K6994" s="7">
        <f t="shared" ca="1" si="1313"/>
        <v>1.1959056000000001</v>
      </c>
      <c r="L6994" s="55" t="str">
        <f t="shared" si="1314"/>
        <v>t6986</v>
      </c>
      <c r="M6994" s="56">
        <v>1</v>
      </c>
      <c r="N6994" s="79">
        <f t="shared" ca="1" si="1319"/>
        <v>1.1959056000000001</v>
      </c>
    </row>
    <row r="6995" spans="1:14">
      <c r="A6995">
        <v>6987</v>
      </c>
      <c r="B6995">
        <f t="shared" si="1315"/>
        <v>42</v>
      </c>
      <c r="C6995">
        <f t="shared" si="1316"/>
        <v>5</v>
      </c>
      <c r="D6995">
        <f t="shared" si="1317"/>
        <v>3</v>
      </c>
      <c r="E6995">
        <f t="shared" si="1308"/>
        <v>74.400000000000006</v>
      </c>
      <c r="F6995">
        <f t="shared" ca="1" si="1309"/>
        <v>94</v>
      </c>
      <c r="G6995">
        <f t="shared" ca="1" si="1310"/>
        <v>5</v>
      </c>
      <c r="H6995">
        <f t="shared" ca="1" si="1311"/>
        <v>58</v>
      </c>
      <c r="I6995" s="6">
        <f t="shared" ca="1" si="1318"/>
        <v>0.40562880000000007</v>
      </c>
      <c r="J6995" s="18">
        <f t="shared" ca="1" si="1312"/>
        <v>1.1560420800000002</v>
      </c>
      <c r="K6995" s="7">
        <f t="shared" ca="1" si="1313"/>
        <v>1.1560420800000002</v>
      </c>
      <c r="L6995" s="55" t="str">
        <f t="shared" si="1314"/>
        <v>t6987</v>
      </c>
      <c r="M6995" s="56">
        <v>1</v>
      </c>
      <c r="N6995" s="79">
        <f t="shared" ca="1" si="1319"/>
        <v>1.1560420800000002</v>
      </c>
    </row>
    <row r="6996" spans="1:14">
      <c r="A6996">
        <v>6988</v>
      </c>
      <c r="B6996">
        <f t="shared" si="1315"/>
        <v>42</v>
      </c>
      <c r="C6996">
        <f t="shared" si="1316"/>
        <v>5</v>
      </c>
      <c r="D6996">
        <f t="shared" si="1317"/>
        <v>4</v>
      </c>
      <c r="E6996">
        <f t="shared" si="1308"/>
        <v>74.400000000000006</v>
      </c>
      <c r="F6996">
        <f t="shared" ca="1" si="1309"/>
        <v>94</v>
      </c>
      <c r="G6996">
        <f t="shared" ca="1" si="1310"/>
        <v>5</v>
      </c>
      <c r="H6996">
        <f t="shared" ca="1" si="1311"/>
        <v>59</v>
      </c>
      <c r="I6996" s="6">
        <f t="shared" ca="1" si="1318"/>
        <v>0.41262240000000006</v>
      </c>
      <c r="J6996" s="18">
        <f t="shared" ca="1" si="1312"/>
        <v>1.1759738400000002</v>
      </c>
      <c r="K6996" s="7">
        <f t="shared" ca="1" si="1313"/>
        <v>1.1759738400000002</v>
      </c>
      <c r="L6996" s="55" t="str">
        <f t="shared" si="1314"/>
        <v>t6988</v>
      </c>
      <c r="M6996" s="56">
        <v>1</v>
      </c>
      <c r="N6996" s="79">
        <f t="shared" ca="1" si="1319"/>
        <v>1.1759738400000002</v>
      </c>
    </row>
    <row r="6997" spans="1:14">
      <c r="A6997">
        <v>6989</v>
      </c>
      <c r="B6997">
        <f t="shared" si="1315"/>
        <v>42</v>
      </c>
      <c r="C6997">
        <f t="shared" si="1316"/>
        <v>5</v>
      </c>
      <c r="D6997">
        <f t="shared" si="1317"/>
        <v>5</v>
      </c>
      <c r="E6997">
        <f t="shared" si="1308"/>
        <v>74.400000000000006</v>
      </c>
      <c r="F6997">
        <f t="shared" ca="1" si="1309"/>
        <v>94</v>
      </c>
      <c r="G6997">
        <f t="shared" ca="1" si="1310"/>
        <v>5</v>
      </c>
      <c r="H6997">
        <f t="shared" ca="1" si="1311"/>
        <v>65</v>
      </c>
      <c r="I6997" s="6">
        <f t="shared" ca="1" si="1318"/>
        <v>0.45458400000000004</v>
      </c>
      <c r="J6997" s="18">
        <f t="shared" ca="1" si="1312"/>
        <v>1.2955644000000002</v>
      </c>
      <c r="K6997" s="7">
        <f t="shared" ca="1" si="1313"/>
        <v>1.2955644000000002</v>
      </c>
      <c r="L6997" s="55" t="str">
        <f t="shared" si="1314"/>
        <v>t6989</v>
      </c>
      <c r="M6997" s="56">
        <v>1</v>
      </c>
      <c r="N6997" s="79">
        <f t="shared" ca="1" si="1319"/>
        <v>1.2955644000000002</v>
      </c>
    </row>
    <row r="6998" spans="1:14">
      <c r="A6998">
        <v>6990</v>
      </c>
      <c r="B6998">
        <f t="shared" si="1315"/>
        <v>42</v>
      </c>
      <c r="C6998">
        <f t="shared" si="1316"/>
        <v>5</v>
      </c>
      <c r="D6998">
        <f t="shared" si="1317"/>
        <v>6</v>
      </c>
      <c r="E6998">
        <f t="shared" si="1308"/>
        <v>74.400000000000006</v>
      </c>
      <c r="F6998">
        <f t="shared" ca="1" si="1309"/>
        <v>94</v>
      </c>
      <c r="G6998">
        <f t="shared" ca="1" si="1310"/>
        <v>5</v>
      </c>
      <c r="H6998">
        <f t="shared" ca="1" si="1311"/>
        <v>72</v>
      </c>
      <c r="I6998" s="6">
        <f t="shared" ca="1" si="1318"/>
        <v>0.50353920000000008</v>
      </c>
      <c r="J6998" s="18">
        <f t="shared" ca="1" si="1312"/>
        <v>1.4350867200000004</v>
      </c>
      <c r="K6998" s="7">
        <f t="shared" ca="1" si="1313"/>
        <v>1.4350867200000004</v>
      </c>
      <c r="L6998" s="55" t="str">
        <f t="shared" si="1314"/>
        <v>t6990</v>
      </c>
      <c r="M6998" s="56">
        <v>1</v>
      </c>
      <c r="N6998" s="79">
        <f t="shared" ca="1" si="1319"/>
        <v>1.4350867200000004</v>
      </c>
    </row>
    <row r="6999" spans="1:14">
      <c r="A6999">
        <v>6991</v>
      </c>
      <c r="B6999">
        <f t="shared" si="1315"/>
        <v>42</v>
      </c>
      <c r="C6999">
        <f t="shared" si="1316"/>
        <v>5</v>
      </c>
      <c r="D6999">
        <f t="shared" si="1317"/>
        <v>7</v>
      </c>
      <c r="E6999">
        <f t="shared" si="1308"/>
        <v>74.400000000000006</v>
      </c>
      <c r="F6999">
        <f t="shared" ca="1" si="1309"/>
        <v>94</v>
      </c>
      <c r="G6999">
        <f t="shared" ca="1" si="1310"/>
        <v>5</v>
      </c>
      <c r="H6999">
        <f t="shared" ca="1" si="1311"/>
        <v>85</v>
      </c>
      <c r="I6999" s="6">
        <f t="shared" ca="1" si="1318"/>
        <v>0.5944560000000001</v>
      </c>
      <c r="J6999" s="18">
        <f t="shared" ca="1" si="1312"/>
        <v>1.6941996000000004</v>
      </c>
      <c r="K6999" s="7">
        <f t="shared" ca="1" si="1313"/>
        <v>1.6941996000000004</v>
      </c>
      <c r="L6999" s="55" t="str">
        <f t="shared" si="1314"/>
        <v>t6991</v>
      </c>
      <c r="M6999" s="56">
        <v>1</v>
      </c>
      <c r="N6999" s="79">
        <f t="shared" ca="1" si="1319"/>
        <v>1.6941996000000004</v>
      </c>
    </row>
    <row r="7000" spans="1:14">
      <c r="A7000">
        <v>6992</v>
      </c>
      <c r="B7000">
        <f t="shared" si="1315"/>
        <v>42</v>
      </c>
      <c r="C7000">
        <f t="shared" si="1316"/>
        <v>5</v>
      </c>
      <c r="D7000">
        <f t="shared" si="1317"/>
        <v>8</v>
      </c>
      <c r="E7000">
        <f t="shared" si="1308"/>
        <v>74.400000000000006</v>
      </c>
      <c r="F7000">
        <f t="shared" ca="1" si="1309"/>
        <v>94</v>
      </c>
      <c r="G7000">
        <f t="shared" ca="1" si="1310"/>
        <v>5</v>
      </c>
      <c r="H7000">
        <f t="shared" ca="1" si="1311"/>
        <v>95</v>
      </c>
      <c r="I7000" s="6">
        <f t="shared" ca="1" si="1318"/>
        <v>0.66439200000000009</v>
      </c>
      <c r="J7000" s="18">
        <f t="shared" ca="1" si="1312"/>
        <v>1.8935172000000002</v>
      </c>
      <c r="K7000" s="7">
        <f t="shared" ca="1" si="1313"/>
        <v>1.8935172000000002</v>
      </c>
      <c r="L7000" s="55" t="str">
        <f t="shared" si="1314"/>
        <v>t6992</v>
      </c>
      <c r="M7000" s="56">
        <v>1</v>
      </c>
      <c r="N7000" s="79">
        <f t="shared" ca="1" si="1319"/>
        <v>1.8935172000000002</v>
      </c>
    </row>
    <row r="7001" spans="1:14">
      <c r="A7001">
        <v>6993</v>
      </c>
      <c r="B7001">
        <f t="shared" si="1315"/>
        <v>42</v>
      </c>
      <c r="C7001">
        <f t="shared" si="1316"/>
        <v>5</v>
      </c>
      <c r="D7001">
        <f t="shared" si="1317"/>
        <v>9</v>
      </c>
      <c r="E7001">
        <f t="shared" si="1308"/>
        <v>74.400000000000006</v>
      </c>
      <c r="F7001">
        <f t="shared" ca="1" si="1309"/>
        <v>94</v>
      </c>
      <c r="G7001">
        <f t="shared" ca="1" si="1310"/>
        <v>5</v>
      </c>
      <c r="H7001">
        <f t="shared" ca="1" si="1311"/>
        <v>99</v>
      </c>
      <c r="I7001" s="6">
        <f t="shared" ca="1" si="1318"/>
        <v>0.69236640000000005</v>
      </c>
      <c r="J7001" s="18">
        <f t="shared" ca="1" si="1312"/>
        <v>1.9732442400000001</v>
      </c>
      <c r="K7001" s="7">
        <f t="shared" ca="1" si="1313"/>
        <v>1.9732442400000001</v>
      </c>
      <c r="L7001" s="55" t="str">
        <f t="shared" si="1314"/>
        <v>t6993</v>
      </c>
      <c r="M7001" s="56">
        <v>1</v>
      </c>
      <c r="N7001" s="79">
        <f t="shared" ca="1" si="1319"/>
        <v>1.9732442400000001</v>
      </c>
    </row>
    <row r="7002" spans="1:14">
      <c r="A7002">
        <v>6994</v>
      </c>
      <c r="B7002">
        <f t="shared" si="1315"/>
        <v>42</v>
      </c>
      <c r="C7002">
        <f t="shared" si="1316"/>
        <v>5</v>
      </c>
      <c r="D7002">
        <f t="shared" si="1317"/>
        <v>10</v>
      </c>
      <c r="E7002">
        <f t="shared" si="1308"/>
        <v>74.400000000000006</v>
      </c>
      <c r="F7002">
        <f t="shared" ca="1" si="1309"/>
        <v>94</v>
      </c>
      <c r="G7002">
        <f t="shared" ca="1" si="1310"/>
        <v>5</v>
      </c>
      <c r="H7002">
        <f t="shared" ca="1" si="1311"/>
        <v>100</v>
      </c>
      <c r="I7002" s="6">
        <f t="shared" ca="1" si="1318"/>
        <v>0.69936000000000009</v>
      </c>
      <c r="J7002" s="18">
        <f t="shared" ca="1" si="1312"/>
        <v>1.9931760000000003</v>
      </c>
      <c r="K7002" s="7">
        <f t="shared" ca="1" si="1313"/>
        <v>1.9931760000000003</v>
      </c>
      <c r="L7002" s="55" t="str">
        <f t="shared" si="1314"/>
        <v>t6994</v>
      </c>
      <c r="M7002" s="56">
        <v>1</v>
      </c>
      <c r="N7002" s="79">
        <f t="shared" ca="1" si="1319"/>
        <v>1.9931760000000003</v>
      </c>
    </row>
    <row r="7003" spans="1:14">
      <c r="A7003">
        <v>6995</v>
      </c>
      <c r="B7003">
        <f t="shared" si="1315"/>
        <v>42</v>
      </c>
      <c r="C7003">
        <f t="shared" si="1316"/>
        <v>5</v>
      </c>
      <c r="D7003">
        <f t="shared" si="1317"/>
        <v>11</v>
      </c>
      <c r="E7003">
        <f t="shared" si="1308"/>
        <v>74.400000000000006</v>
      </c>
      <c r="F7003">
        <f t="shared" ca="1" si="1309"/>
        <v>94</v>
      </c>
      <c r="G7003">
        <f t="shared" ca="1" si="1310"/>
        <v>5</v>
      </c>
      <c r="H7003">
        <f t="shared" ca="1" si="1311"/>
        <v>99</v>
      </c>
      <c r="I7003" s="6">
        <f t="shared" ca="1" si="1318"/>
        <v>0.69236640000000005</v>
      </c>
      <c r="J7003" s="18">
        <f t="shared" ca="1" si="1312"/>
        <v>1.9732442400000001</v>
      </c>
      <c r="K7003" s="7">
        <f t="shared" ca="1" si="1313"/>
        <v>1.9732442400000001</v>
      </c>
      <c r="L7003" s="55" t="str">
        <f t="shared" si="1314"/>
        <v>t6995</v>
      </c>
      <c r="M7003" s="56">
        <v>1</v>
      </c>
      <c r="N7003" s="79">
        <f t="shared" ca="1" si="1319"/>
        <v>1.9732442400000001</v>
      </c>
    </row>
    <row r="7004" spans="1:14">
      <c r="A7004">
        <v>6996</v>
      </c>
      <c r="B7004">
        <f t="shared" si="1315"/>
        <v>42</v>
      </c>
      <c r="C7004">
        <f t="shared" si="1316"/>
        <v>5</v>
      </c>
      <c r="D7004">
        <f t="shared" si="1317"/>
        <v>12</v>
      </c>
      <c r="E7004">
        <f t="shared" si="1308"/>
        <v>74.400000000000006</v>
      </c>
      <c r="F7004">
        <f t="shared" ca="1" si="1309"/>
        <v>94</v>
      </c>
      <c r="G7004">
        <f t="shared" ca="1" si="1310"/>
        <v>5</v>
      </c>
      <c r="H7004">
        <f t="shared" ca="1" si="1311"/>
        <v>93</v>
      </c>
      <c r="I7004" s="6">
        <f t="shared" ca="1" si="1318"/>
        <v>0.65040480000000001</v>
      </c>
      <c r="J7004" s="18">
        <f t="shared" ca="1" si="1312"/>
        <v>1.8536536800000001</v>
      </c>
      <c r="K7004" s="7">
        <f t="shared" ca="1" si="1313"/>
        <v>1.8536536800000001</v>
      </c>
      <c r="L7004" s="55" t="str">
        <f t="shared" si="1314"/>
        <v>t6996</v>
      </c>
      <c r="M7004" s="56">
        <v>1</v>
      </c>
      <c r="N7004" s="79">
        <f t="shared" ca="1" si="1319"/>
        <v>1.8536536800000001</v>
      </c>
    </row>
    <row r="7005" spans="1:14">
      <c r="A7005">
        <v>6997</v>
      </c>
      <c r="B7005">
        <f t="shared" si="1315"/>
        <v>42</v>
      </c>
      <c r="C7005">
        <f t="shared" si="1316"/>
        <v>5</v>
      </c>
      <c r="D7005">
        <f t="shared" si="1317"/>
        <v>13</v>
      </c>
      <c r="E7005">
        <f t="shared" si="1308"/>
        <v>74.400000000000006</v>
      </c>
      <c r="F7005">
        <f t="shared" ca="1" si="1309"/>
        <v>94</v>
      </c>
      <c r="G7005">
        <f t="shared" ca="1" si="1310"/>
        <v>5</v>
      </c>
      <c r="H7005">
        <f t="shared" ca="1" si="1311"/>
        <v>92</v>
      </c>
      <c r="I7005" s="6">
        <f t="shared" ca="1" si="1318"/>
        <v>0.64341120000000007</v>
      </c>
      <c r="J7005" s="18">
        <f t="shared" ca="1" si="1312"/>
        <v>1.8337219200000003</v>
      </c>
      <c r="K7005" s="7">
        <f t="shared" ca="1" si="1313"/>
        <v>1.8337219200000001</v>
      </c>
      <c r="L7005" s="55" t="str">
        <f t="shared" si="1314"/>
        <v>t6997</v>
      </c>
      <c r="M7005" s="56">
        <v>1</v>
      </c>
      <c r="N7005" s="79">
        <f t="shared" ca="1" si="1319"/>
        <v>1.8337219200000001</v>
      </c>
    </row>
    <row r="7006" spans="1:14">
      <c r="A7006">
        <v>6998</v>
      </c>
      <c r="B7006">
        <f t="shared" si="1315"/>
        <v>42</v>
      </c>
      <c r="C7006">
        <f t="shared" si="1316"/>
        <v>5</v>
      </c>
      <c r="D7006">
        <f t="shared" si="1317"/>
        <v>14</v>
      </c>
      <c r="E7006">
        <f t="shared" si="1308"/>
        <v>74.400000000000006</v>
      </c>
      <c r="F7006">
        <f t="shared" ca="1" si="1309"/>
        <v>94</v>
      </c>
      <c r="G7006">
        <f t="shared" ca="1" si="1310"/>
        <v>5</v>
      </c>
      <c r="H7006">
        <f t="shared" ca="1" si="1311"/>
        <v>90</v>
      </c>
      <c r="I7006" s="6">
        <f t="shared" ca="1" si="1318"/>
        <v>0.62942400000000009</v>
      </c>
      <c r="J7006" s="18">
        <f t="shared" ca="1" si="1312"/>
        <v>1.7938584000000004</v>
      </c>
      <c r="K7006" s="7">
        <f t="shared" ca="1" si="1313"/>
        <v>1.7938584000000004</v>
      </c>
      <c r="L7006" s="55" t="str">
        <f t="shared" si="1314"/>
        <v>t6998</v>
      </c>
      <c r="M7006" s="56">
        <v>1</v>
      </c>
      <c r="N7006" s="79">
        <f t="shared" ca="1" si="1319"/>
        <v>1.7938584000000004</v>
      </c>
    </row>
    <row r="7007" spans="1:14">
      <c r="A7007">
        <v>6999</v>
      </c>
      <c r="B7007">
        <f t="shared" si="1315"/>
        <v>42</v>
      </c>
      <c r="C7007">
        <f t="shared" si="1316"/>
        <v>5</v>
      </c>
      <c r="D7007">
        <f t="shared" si="1317"/>
        <v>15</v>
      </c>
      <c r="E7007">
        <f t="shared" si="1308"/>
        <v>74.400000000000006</v>
      </c>
      <c r="F7007">
        <f t="shared" ca="1" si="1309"/>
        <v>94</v>
      </c>
      <c r="G7007">
        <f t="shared" ca="1" si="1310"/>
        <v>5</v>
      </c>
      <c r="H7007">
        <f t="shared" ca="1" si="1311"/>
        <v>88</v>
      </c>
      <c r="I7007" s="6">
        <f t="shared" ca="1" si="1318"/>
        <v>0.61543680000000012</v>
      </c>
      <c r="J7007" s="18">
        <f t="shared" ca="1" si="1312"/>
        <v>1.7539948800000005</v>
      </c>
      <c r="K7007" s="7">
        <f t="shared" ca="1" si="1313"/>
        <v>1.7539948800000005</v>
      </c>
      <c r="L7007" s="55" t="str">
        <f t="shared" si="1314"/>
        <v>t6999</v>
      </c>
      <c r="M7007" s="56">
        <v>1</v>
      </c>
      <c r="N7007" s="79">
        <f t="shared" ca="1" si="1319"/>
        <v>1.7539948800000005</v>
      </c>
    </row>
    <row r="7008" spans="1:14">
      <c r="A7008">
        <v>7000</v>
      </c>
      <c r="B7008">
        <f t="shared" si="1315"/>
        <v>42</v>
      </c>
      <c r="C7008">
        <f t="shared" si="1316"/>
        <v>5</v>
      </c>
      <c r="D7008">
        <f t="shared" si="1317"/>
        <v>16</v>
      </c>
      <c r="E7008">
        <f t="shared" si="1308"/>
        <v>74.400000000000006</v>
      </c>
      <c r="F7008">
        <f t="shared" ca="1" si="1309"/>
        <v>94</v>
      </c>
      <c r="G7008">
        <f t="shared" ca="1" si="1310"/>
        <v>5</v>
      </c>
      <c r="H7008">
        <f t="shared" ca="1" si="1311"/>
        <v>90</v>
      </c>
      <c r="I7008" s="6">
        <f t="shared" ca="1" si="1318"/>
        <v>0.62942400000000009</v>
      </c>
      <c r="J7008" s="18">
        <f t="shared" ca="1" si="1312"/>
        <v>1.7938584000000004</v>
      </c>
      <c r="K7008" s="7">
        <f t="shared" ca="1" si="1313"/>
        <v>1.7938584000000004</v>
      </c>
      <c r="L7008" s="55" t="str">
        <f t="shared" si="1314"/>
        <v>t7000</v>
      </c>
      <c r="M7008" s="56">
        <v>1</v>
      </c>
      <c r="N7008" s="79">
        <f t="shared" ca="1" si="1319"/>
        <v>1.7938584000000004</v>
      </c>
    </row>
    <row r="7009" spans="1:14">
      <c r="A7009">
        <v>7001</v>
      </c>
      <c r="B7009">
        <f t="shared" si="1315"/>
        <v>42</v>
      </c>
      <c r="C7009">
        <f t="shared" si="1316"/>
        <v>5</v>
      </c>
      <c r="D7009">
        <f t="shared" si="1317"/>
        <v>17</v>
      </c>
      <c r="E7009">
        <f t="shared" si="1308"/>
        <v>74.400000000000006</v>
      </c>
      <c r="F7009">
        <f t="shared" ca="1" si="1309"/>
        <v>94</v>
      </c>
      <c r="G7009">
        <f t="shared" ca="1" si="1310"/>
        <v>5</v>
      </c>
      <c r="H7009">
        <f t="shared" ca="1" si="1311"/>
        <v>92</v>
      </c>
      <c r="I7009" s="6">
        <f t="shared" ca="1" si="1318"/>
        <v>0.64341120000000007</v>
      </c>
      <c r="J7009" s="18">
        <f t="shared" ca="1" si="1312"/>
        <v>1.8337219200000003</v>
      </c>
      <c r="K7009" s="7">
        <f t="shared" ca="1" si="1313"/>
        <v>1.8337219200000001</v>
      </c>
      <c r="L7009" s="55" t="str">
        <f t="shared" si="1314"/>
        <v>t7001</v>
      </c>
      <c r="M7009" s="56">
        <v>1</v>
      </c>
      <c r="N7009" s="79">
        <f t="shared" ca="1" si="1319"/>
        <v>1.8337219200000001</v>
      </c>
    </row>
    <row r="7010" spans="1:14">
      <c r="A7010">
        <v>7002</v>
      </c>
      <c r="B7010">
        <f t="shared" si="1315"/>
        <v>42</v>
      </c>
      <c r="C7010">
        <f t="shared" si="1316"/>
        <v>5</v>
      </c>
      <c r="D7010">
        <f t="shared" si="1317"/>
        <v>18</v>
      </c>
      <c r="E7010">
        <f t="shared" si="1308"/>
        <v>74.400000000000006</v>
      </c>
      <c r="F7010">
        <f t="shared" ca="1" si="1309"/>
        <v>94</v>
      </c>
      <c r="G7010">
        <f t="shared" ca="1" si="1310"/>
        <v>5</v>
      </c>
      <c r="H7010">
        <f t="shared" ca="1" si="1311"/>
        <v>96</v>
      </c>
      <c r="I7010" s="6">
        <f t="shared" ca="1" si="1318"/>
        <v>0.67138560000000014</v>
      </c>
      <c r="J7010" s="18">
        <f t="shared" ca="1" si="1312"/>
        <v>1.9134489600000004</v>
      </c>
      <c r="K7010" s="7">
        <f t="shared" ca="1" si="1313"/>
        <v>1.9134489600000006</v>
      </c>
      <c r="L7010" s="55" t="str">
        <f t="shared" si="1314"/>
        <v>t7002</v>
      </c>
      <c r="M7010" s="56">
        <v>1</v>
      </c>
      <c r="N7010" s="79">
        <f t="shared" ca="1" si="1319"/>
        <v>1.9134489600000006</v>
      </c>
    </row>
    <row r="7011" spans="1:14">
      <c r="A7011">
        <v>7003</v>
      </c>
      <c r="B7011">
        <f t="shared" si="1315"/>
        <v>42</v>
      </c>
      <c r="C7011">
        <f t="shared" si="1316"/>
        <v>5</v>
      </c>
      <c r="D7011">
        <f t="shared" si="1317"/>
        <v>19</v>
      </c>
      <c r="E7011">
        <f t="shared" si="1308"/>
        <v>74.400000000000006</v>
      </c>
      <c r="F7011">
        <f t="shared" ca="1" si="1309"/>
        <v>94</v>
      </c>
      <c r="G7011">
        <f t="shared" ca="1" si="1310"/>
        <v>5</v>
      </c>
      <c r="H7011">
        <f t="shared" ca="1" si="1311"/>
        <v>98</v>
      </c>
      <c r="I7011" s="6">
        <f t="shared" ca="1" si="1318"/>
        <v>0.68537280000000012</v>
      </c>
      <c r="J7011" s="18">
        <f t="shared" ca="1" si="1312"/>
        <v>1.9533124800000004</v>
      </c>
      <c r="K7011" s="7">
        <f t="shared" ca="1" si="1313"/>
        <v>1.9533124800000004</v>
      </c>
      <c r="L7011" s="55" t="str">
        <f t="shared" si="1314"/>
        <v>t7003</v>
      </c>
      <c r="M7011" s="56">
        <v>1</v>
      </c>
      <c r="N7011" s="79">
        <f t="shared" ca="1" si="1319"/>
        <v>1.9533124800000004</v>
      </c>
    </row>
    <row r="7012" spans="1:14">
      <c r="A7012">
        <v>7004</v>
      </c>
      <c r="B7012">
        <f t="shared" si="1315"/>
        <v>42</v>
      </c>
      <c r="C7012">
        <f t="shared" si="1316"/>
        <v>5</v>
      </c>
      <c r="D7012">
        <f t="shared" si="1317"/>
        <v>20</v>
      </c>
      <c r="E7012">
        <f t="shared" si="1308"/>
        <v>74.400000000000006</v>
      </c>
      <c r="F7012">
        <f t="shared" ca="1" si="1309"/>
        <v>94</v>
      </c>
      <c r="G7012">
        <f t="shared" ca="1" si="1310"/>
        <v>5</v>
      </c>
      <c r="H7012">
        <f t="shared" ca="1" si="1311"/>
        <v>96</v>
      </c>
      <c r="I7012" s="6">
        <f t="shared" ca="1" si="1318"/>
        <v>0.67138560000000014</v>
      </c>
      <c r="J7012" s="18">
        <f t="shared" ca="1" si="1312"/>
        <v>1.9134489600000004</v>
      </c>
      <c r="K7012" s="7">
        <f t="shared" ca="1" si="1313"/>
        <v>1.9134489600000006</v>
      </c>
      <c r="L7012" s="55" t="str">
        <f t="shared" si="1314"/>
        <v>t7004</v>
      </c>
      <c r="M7012" s="56">
        <v>1</v>
      </c>
      <c r="N7012" s="79">
        <f t="shared" ca="1" si="1319"/>
        <v>1.9134489600000006</v>
      </c>
    </row>
    <row r="7013" spans="1:14">
      <c r="A7013">
        <v>7005</v>
      </c>
      <c r="B7013">
        <f t="shared" si="1315"/>
        <v>42</v>
      </c>
      <c r="C7013">
        <f t="shared" si="1316"/>
        <v>5</v>
      </c>
      <c r="D7013">
        <f t="shared" si="1317"/>
        <v>21</v>
      </c>
      <c r="E7013">
        <f t="shared" si="1308"/>
        <v>74.400000000000006</v>
      </c>
      <c r="F7013">
        <f t="shared" ca="1" si="1309"/>
        <v>94</v>
      </c>
      <c r="G7013">
        <f t="shared" ca="1" si="1310"/>
        <v>5</v>
      </c>
      <c r="H7013">
        <f t="shared" ca="1" si="1311"/>
        <v>90</v>
      </c>
      <c r="I7013" s="6">
        <f t="shared" ca="1" si="1318"/>
        <v>0.62942400000000009</v>
      </c>
      <c r="J7013" s="18">
        <f t="shared" ca="1" si="1312"/>
        <v>1.7938584000000004</v>
      </c>
      <c r="K7013" s="7">
        <f t="shared" ca="1" si="1313"/>
        <v>1.7938584000000004</v>
      </c>
      <c r="L7013" s="55" t="str">
        <f t="shared" si="1314"/>
        <v>t7005</v>
      </c>
      <c r="M7013" s="56">
        <v>1</v>
      </c>
      <c r="N7013" s="79">
        <f t="shared" ca="1" si="1319"/>
        <v>1.7938584000000004</v>
      </c>
    </row>
    <row r="7014" spans="1:14">
      <c r="A7014">
        <v>7006</v>
      </c>
      <c r="B7014">
        <f t="shared" si="1315"/>
        <v>42</v>
      </c>
      <c r="C7014">
        <f t="shared" si="1316"/>
        <v>5</v>
      </c>
      <c r="D7014">
        <f t="shared" si="1317"/>
        <v>22</v>
      </c>
      <c r="E7014">
        <f t="shared" si="1308"/>
        <v>74.400000000000006</v>
      </c>
      <c r="F7014">
        <f t="shared" ca="1" si="1309"/>
        <v>94</v>
      </c>
      <c r="G7014">
        <f t="shared" ca="1" si="1310"/>
        <v>5</v>
      </c>
      <c r="H7014">
        <f t="shared" ca="1" si="1311"/>
        <v>80</v>
      </c>
      <c r="I7014" s="6">
        <f t="shared" ca="1" si="1318"/>
        <v>0.5594880000000001</v>
      </c>
      <c r="J7014" s="18">
        <f t="shared" ca="1" si="1312"/>
        <v>1.5945408000000003</v>
      </c>
      <c r="K7014" s="7">
        <f t="shared" ca="1" si="1313"/>
        <v>1.5945408000000003</v>
      </c>
      <c r="L7014" s="55" t="str">
        <f t="shared" si="1314"/>
        <v>t7006</v>
      </c>
      <c r="M7014" s="56">
        <v>1</v>
      </c>
      <c r="N7014" s="79">
        <f t="shared" ca="1" si="1319"/>
        <v>1.5945408000000003</v>
      </c>
    </row>
    <row r="7015" spans="1:14">
      <c r="A7015">
        <v>7007</v>
      </c>
      <c r="B7015">
        <f t="shared" si="1315"/>
        <v>42</v>
      </c>
      <c r="C7015">
        <f t="shared" si="1316"/>
        <v>5</v>
      </c>
      <c r="D7015">
        <f t="shared" si="1317"/>
        <v>23</v>
      </c>
      <c r="E7015">
        <f t="shared" si="1308"/>
        <v>74.400000000000006</v>
      </c>
      <c r="F7015">
        <f t="shared" ca="1" si="1309"/>
        <v>94</v>
      </c>
      <c r="G7015">
        <f t="shared" ca="1" si="1310"/>
        <v>5</v>
      </c>
      <c r="H7015">
        <f t="shared" ca="1" si="1311"/>
        <v>70</v>
      </c>
      <c r="I7015" s="6">
        <f t="shared" ca="1" si="1318"/>
        <v>0.48955200000000004</v>
      </c>
      <c r="J7015" s="18">
        <f t="shared" ca="1" si="1312"/>
        <v>1.3952232000000002</v>
      </c>
      <c r="K7015" s="7">
        <f t="shared" ca="1" si="1313"/>
        <v>1.3952232000000002</v>
      </c>
      <c r="L7015" s="55" t="str">
        <f t="shared" si="1314"/>
        <v>t7007</v>
      </c>
      <c r="M7015" s="56">
        <v>1</v>
      </c>
      <c r="N7015" s="79">
        <f t="shared" ca="1" si="1319"/>
        <v>1.3952232000000002</v>
      </c>
    </row>
    <row r="7016" spans="1:14">
      <c r="A7016">
        <v>7008</v>
      </c>
      <c r="B7016">
        <f t="shared" si="1315"/>
        <v>42</v>
      </c>
      <c r="C7016">
        <f t="shared" si="1316"/>
        <v>6</v>
      </c>
      <c r="D7016">
        <f t="shared" si="1317"/>
        <v>0</v>
      </c>
      <c r="E7016">
        <f t="shared" si="1308"/>
        <v>74.400000000000006</v>
      </c>
      <c r="F7016">
        <f t="shared" ca="1" si="1309"/>
        <v>77</v>
      </c>
      <c r="G7016">
        <f t="shared" ca="1" si="1310"/>
        <v>6</v>
      </c>
      <c r="H7016">
        <f t="shared" ca="1" si="1311"/>
        <v>75</v>
      </c>
      <c r="I7016" s="6">
        <f t="shared" ca="1" si="1318"/>
        <v>0.42965999999999999</v>
      </c>
      <c r="J7016" s="18">
        <f t="shared" ca="1" si="1312"/>
        <v>1.224531</v>
      </c>
      <c r="K7016" s="7">
        <f t="shared" ca="1" si="1313"/>
        <v>1.224531</v>
      </c>
      <c r="L7016" s="55" t="str">
        <f t="shared" si="1314"/>
        <v>t7008</v>
      </c>
      <c r="M7016" s="56">
        <v>1</v>
      </c>
      <c r="N7016" s="79">
        <f t="shared" ca="1" si="1319"/>
        <v>1.224531</v>
      </c>
    </row>
    <row r="7017" spans="1:14">
      <c r="A7017">
        <v>7009</v>
      </c>
      <c r="B7017">
        <f t="shared" si="1315"/>
        <v>42</v>
      </c>
      <c r="C7017">
        <f t="shared" si="1316"/>
        <v>6</v>
      </c>
      <c r="D7017">
        <f t="shared" si="1317"/>
        <v>1</v>
      </c>
      <c r="E7017">
        <f t="shared" si="1308"/>
        <v>74.400000000000006</v>
      </c>
      <c r="F7017">
        <f t="shared" ca="1" si="1309"/>
        <v>77</v>
      </c>
      <c r="G7017">
        <f t="shared" ca="1" si="1310"/>
        <v>6</v>
      </c>
      <c r="H7017">
        <f t="shared" ca="1" si="1311"/>
        <v>73</v>
      </c>
      <c r="I7017" s="6">
        <f t="shared" ca="1" si="1318"/>
        <v>0.41820240000000003</v>
      </c>
      <c r="J7017" s="18">
        <f t="shared" ca="1" si="1312"/>
        <v>1.1918768400000002</v>
      </c>
      <c r="K7017" s="7">
        <f t="shared" ca="1" si="1313"/>
        <v>1.1918768400000002</v>
      </c>
      <c r="L7017" s="55" t="str">
        <f t="shared" si="1314"/>
        <v>t7009</v>
      </c>
      <c r="M7017" s="56">
        <v>1</v>
      </c>
      <c r="N7017" s="79">
        <f t="shared" ca="1" si="1319"/>
        <v>1.1918768400000002</v>
      </c>
    </row>
    <row r="7018" spans="1:14">
      <c r="A7018">
        <v>7010</v>
      </c>
      <c r="B7018">
        <f t="shared" si="1315"/>
        <v>42</v>
      </c>
      <c r="C7018">
        <f t="shared" si="1316"/>
        <v>6</v>
      </c>
      <c r="D7018">
        <f t="shared" si="1317"/>
        <v>2</v>
      </c>
      <c r="E7018">
        <f t="shared" si="1308"/>
        <v>74.400000000000006</v>
      </c>
      <c r="F7018">
        <f t="shared" ca="1" si="1309"/>
        <v>77</v>
      </c>
      <c r="G7018">
        <f t="shared" ca="1" si="1310"/>
        <v>6</v>
      </c>
      <c r="H7018">
        <f t="shared" ca="1" si="1311"/>
        <v>69</v>
      </c>
      <c r="I7018" s="6">
        <f t="shared" ca="1" si="1318"/>
        <v>0.39528720000000006</v>
      </c>
      <c r="J7018" s="18">
        <f t="shared" ca="1" si="1312"/>
        <v>1.1265685200000002</v>
      </c>
      <c r="K7018" s="7">
        <f t="shared" ca="1" si="1313"/>
        <v>1.1265685200000002</v>
      </c>
      <c r="L7018" s="55" t="str">
        <f t="shared" si="1314"/>
        <v>t7010</v>
      </c>
      <c r="M7018" s="56">
        <v>1</v>
      </c>
      <c r="N7018" s="79">
        <f t="shared" ca="1" si="1319"/>
        <v>1.1265685200000002</v>
      </c>
    </row>
    <row r="7019" spans="1:14">
      <c r="A7019">
        <v>7011</v>
      </c>
      <c r="B7019">
        <f t="shared" si="1315"/>
        <v>42</v>
      </c>
      <c r="C7019">
        <f t="shared" si="1316"/>
        <v>6</v>
      </c>
      <c r="D7019">
        <f t="shared" si="1317"/>
        <v>3</v>
      </c>
      <c r="E7019">
        <f t="shared" si="1308"/>
        <v>74.400000000000006</v>
      </c>
      <c r="F7019">
        <f t="shared" ca="1" si="1309"/>
        <v>77</v>
      </c>
      <c r="G7019">
        <f t="shared" ca="1" si="1310"/>
        <v>6</v>
      </c>
      <c r="H7019">
        <f t="shared" ca="1" si="1311"/>
        <v>66</v>
      </c>
      <c r="I7019" s="6">
        <f t="shared" ca="1" si="1318"/>
        <v>0.37810080000000007</v>
      </c>
      <c r="J7019" s="18">
        <f t="shared" ca="1" si="1312"/>
        <v>1.0775872800000001</v>
      </c>
      <c r="K7019" s="7">
        <f t="shared" ca="1" si="1313"/>
        <v>1.0775872800000001</v>
      </c>
      <c r="L7019" s="55" t="str">
        <f t="shared" si="1314"/>
        <v>t7011</v>
      </c>
      <c r="M7019" s="56">
        <v>1</v>
      </c>
      <c r="N7019" s="79">
        <f t="shared" ca="1" si="1319"/>
        <v>1.0775872800000001</v>
      </c>
    </row>
    <row r="7020" spans="1:14">
      <c r="A7020">
        <v>7012</v>
      </c>
      <c r="B7020">
        <f t="shared" si="1315"/>
        <v>42</v>
      </c>
      <c r="C7020">
        <f t="shared" si="1316"/>
        <v>6</v>
      </c>
      <c r="D7020">
        <f t="shared" si="1317"/>
        <v>4</v>
      </c>
      <c r="E7020">
        <f t="shared" si="1308"/>
        <v>74.400000000000006</v>
      </c>
      <c r="F7020">
        <f t="shared" ca="1" si="1309"/>
        <v>77</v>
      </c>
      <c r="G7020">
        <f t="shared" ca="1" si="1310"/>
        <v>6</v>
      </c>
      <c r="H7020">
        <f t="shared" ca="1" si="1311"/>
        <v>65</v>
      </c>
      <c r="I7020" s="6">
        <f t="shared" ca="1" si="1318"/>
        <v>0.37237200000000004</v>
      </c>
      <c r="J7020" s="18">
        <f t="shared" ca="1" si="1312"/>
        <v>1.0612602000000002</v>
      </c>
      <c r="K7020" s="7">
        <f t="shared" ca="1" si="1313"/>
        <v>1.0612602000000002</v>
      </c>
      <c r="L7020" s="55" t="str">
        <f t="shared" si="1314"/>
        <v>t7012</v>
      </c>
      <c r="M7020" s="56">
        <v>1</v>
      </c>
      <c r="N7020" s="79">
        <f t="shared" ca="1" si="1319"/>
        <v>1.0612602000000002</v>
      </c>
    </row>
    <row r="7021" spans="1:14">
      <c r="A7021">
        <v>7013</v>
      </c>
      <c r="B7021">
        <f t="shared" si="1315"/>
        <v>42</v>
      </c>
      <c r="C7021">
        <f t="shared" si="1316"/>
        <v>6</v>
      </c>
      <c r="D7021">
        <f t="shared" si="1317"/>
        <v>5</v>
      </c>
      <c r="E7021">
        <f t="shared" si="1308"/>
        <v>74.400000000000006</v>
      </c>
      <c r="F7021">
        <f t="shared" ca="1" si="1309"/>
        <v>77</v>
      </c>
      <c r="G7021">
        <f t="shared" ca="1" si="1310"/>
        <v>6</v>
      </c>
      <c r="H7021">
        <f t="shared" ca="1" si="1311"/>
        <v>65</v>
      </c>
      <c r="I7021" s="6">
        <f t="shared" ca="1" si="1318"/>
        <v>0.37237200000000004</v>
      </c>
      <c r="J7021" s="18">
        <f t="shared" ca="1" si="1312"/>
        <v>1.0612602000000002</v>
      </c>
      <c r="K7021" s="7">
        <f t="shared" ca="1" si="1313"/>
        <v>1.0612602000000002</v>
      </c>
      <c r="L7021" s="55" t="str">
        <f t="shared" si="1314"/>
        <v>t7013</v>
      </c>
      <c r="M7021" s="56">
        <v>1</v>
      </c>
      <c r="N7021" s="79">
        <f t="shared" ca="1" si="1319"/>
        <v>1.0612602000000002</v>
      </c>
    </row>
    <row r="7022" spans="1:14">
      <c r="A7022">
        <v>7014</v>
      </c>
      <c r="B7022">
        <f t="shared" si="1315"/>
        <v>42</v>
      </c>
      <c r="C7022">
        <f t="shared" si="1316"/>
        <v>6</v>
      </c>
      <c r="D7022">
        <f t="shared" si="1317"/>
        <v>6</v>
      </c>
      <c r="E7022">
        <f t="shared" si="1308"/>
        <v>74.400000000000006</v>
      </c>
      <c r="F7022">
        <f t="shared" ca="1" si="1309"/>
        <v>77</v>
      </c>
      <c r="G7022">
        <f t="shared" ca="1" si="1310"/>
        <v>6</v>
      </c>
      <c r="H7022">
        <f t="shared" ca="1" si="1311"/>
        <v>68</v>
      </c>
      <c r="I7022" s="6">
        <f t="shared" ca="1" si="1318"/>
        <v>0.38955840000000003</v>
      </c>
      <c r="J7022" s="18">
        <f t="shared" ca="1" si="1312"/>
        <v>1.11024144</v>
      </c>
      <c r="K7022" s="7">
        <f t="shared" ca="1" si="1313"/>
        <v>1.11024144</v>
      </c>
      <c r="L7022" s="55" t="str">
        <f t="shared" si="1314"/>
        <v>t7014</v>
      </c>
      <c r="M7022" s="56">
        <v>1</v>
      </c>
      <c r="N7022" s="79">
        <f t="shared" ca="1" si="1319"/>
        <v>1.11024144</v>
      </c>
    </row>
    <row r="7023" spans="1:14">
      <c r="A7023">
        <v>7015</v>
      </c>
      <c r="B7023">
        <f t="shared" si="1315"/>
        <v>42</v>
      </c>
      <c r="C7023">
        <f t="shared" si="1316"/>
        <v>6</v>
      </c>
      <c r="D7023">
        <f t="shared" si="1317"/>
        <v>7</v>
      </c>
      <c r="E7023">
        <f t="shared" si="1308"/>
        <v>74.400000000000006</v>
      </c>
      <c r="F7023">
        <f t="shared" ca="1" si="1309"/>
        <v>77</v>
      </c>
      <c r="G7023">
        <f t="shared" ca="1" si="1310"/>
        <v>6</v>
      </c>
      <c r="H7023">
        <f t="shared" ca="1" si="1311"/>
        <v>74</v>
      </c>
      <c r="I7023" s="6">
        <f t="shared" ca="1" si="1318"/>
        <v>0.42393120000000001</v>
      </c>
      <c r="J7023" s="18">
        <f t="shared" ca="1" si="1312"/>
        <v>1.2082039200000001</v>
      </c>
      <c r="K7023" s="7">
        <f t="shared" ca="1" si="1313"/>
        <v>1.2082039200000001</v>
      </c>
      <c r="L7023" s="55" t="str">
        <f t="shared" si="1314"/>
        <v>t7015</v>
      </c>
      <c r="M7023" s="56">
        <v>1</v>
      </c>
      <c r="N7023" s="79">
        <f t="shared" ca="1" si="1319"/>
        <v>1.2082039200000001</v>
      </c>
    </row>
    <row r="7024" spans="1:14">
      <c r="A7024">
        <v>7016</v>
      </c>
      <c r="B7024">
        <f t="shared" si="1315"/>
        <v>42</v>
      </c>
      <c r="C7024">
        <f t="shared" si="1316"/>
        <v>6</v>
      </c>
      <c r="D7024">
        <f t="shared" si="1317"/>
        <v>8</v>
      </c>
      <c r="E7024">
        <f t="shared" si="1308"/>
        <v>74.400000000000006</v>
      </c>
      <c r="F7024">
        <f t="shared" ca="1" si="1309"/>
        <v>77</v>
      </c>
      <c r="G7024">
        <f t="shared" ca="1" si="1310"/>
        <v>6</v>
      </c>
      <c r="H7024">
        <f t="shared" ca="1" si="1311"/>
        <v>83</v>
      </c>
      <c r="I7024" s="6">
        <f t="shared" ca="1" si="1318"/>
        <v>0.47549040000000004</v>
      </c>
      <c r="J7024" s="18">
        <f t="shared" ca="1" si="1312"/>
        <v>1.3551476400000002</v>
      </c>
      <c r="K7024" s="7">
        <f t="shared" ca="1" si="1313"/>
        <v>1.3551476400000002</v>
      </c>
      <c r="L7024" s="55" t="str">
        <f t="shared" si="1314"/>
        <v>t7016</v>
      </c>
      <c r="M7024" s="56">
        <v>1</v>
      </c>
      <c r="N7024" s="79">
        <f t="shared" ca="1" si="1319"/>
        <v>1.3551476400000002</v>
      </c>
    </row>
    <row r="7025" spans="1:14">
      <c r="A7025">
        <v>7017</v>
      </c>
      <c r="B7025">
        <f t="shared" si="1315"/>
        <v>42</v>
      </c>
      <c r="C7025">
        <f t="shared" si="1316"/>
        <v>6</v>
      </c>
      <c r="D7025">
        <f t="shared" si="1317"/>
        <v>9</v>
      </c>
      <c r="E7025">
        <f t="shared" si="1308"/>
        <v>74.400000000000006</v>
      </c>
      <c r="F7025">
        <f t="shared" ca="1" si="1309"/>
        <v>77</v>
      </c>
      <c r="G7025">
        <f t="shared" ca="1" si="1310"/>
        <v>6</v>
      </c>
      <c r="H7025">
        <f t="shared" ca="1" si="1311"/>
        <v>89</v>
      </c>
      <c r="I7025" s="6">
        <f t="shared" ca="1" si="1318"/>
        <v>0.50986320000000007</v>
      </c>
      <c r="J7025" s="18">
        <f t="shared" ca="1" si="1312"/>
        <v>1.4531101200000003</v>
      </c>
      <c r="K7025" s="7">
        <f t="shared" ca="1" si="1313"/>
        <v>1.4531101200000001</v>
      </c>
      <c r="L7025" s="55" t="str">
        <f t="shared" si="1314"/>
        <v>t7017</v>
      </c>
      <c r="M7025" s="56">
        <v>1</v>
      </c>
      <c r="N7025" s="79">
        <f t="shared" ca="1" si="1319"/>
        <v>1.4531101200000001</v>
      </c>
    </row>
    <row r="7026" spans="1:14">
      <c r="A7026">
        <v>7018</v>
      </c>
      <c r="B7026">
        <f t="shared" si="1315"/>
        <v>42</v>
      </c>
      <c r="C7026">
        <f t="shared" si="1316"/>
        <v>6</v>
      </c>
      <c r="D7026">
        <f t="shared" si="1317"/>
        <v>10</v>
      </c>
      <c r="E7026">
        <f t="shared" si="1308"/>
        <v>74.400000000000006</v>
      </c>
      <c r="F7026">
        <f t="shared" ca="1" si="1309"/>
        <v>77</v>
      </c>
      <c r="G7026">
        <f t="shared" ca="1" si="1310"/>
        <v>6</v>
      </c>
      <c r="H7026">
        <f t="shared" ca="1" si="1311"/>
        <v>92</v>
      </c>
      <c r="I7026" s="6">
        <f t="shared" ca="1" si="1318"/>
        <v>0.52704960000000012</v>
      </c>
      <c r="J7026" s="18">
        <f t="shared" ca="1" si="1312"/>
        <v>1.5020913600000003</v>
      </c>
      <c r="K7026" s="7">
        <f t="shared" ca="1" si="1313"/>
        <v>1.5020913600000003</v>
      </c>
      <c r="L7026" s="55" t="str">
        <f t="shared" si="1314"/>
        <v>t7018</v>
      </c>
      <c r="M7026" s="56">
        <v>1</v>
      </c>
      <c r="N7026" s="79">
        <f t="shared" ca="1" si="1319"/>
        <v>1.5020913600000003</v>
      </c>
    </row>
    <row r="7027" spans="1:14">
      <c r="A7027">
        <v>7019</v>
      </c>
      <c r="B7027">
        <f t="shared" si="1315"/>
        <v>42</v>
      </c>
      <c r="C7027">
        <f t="shared" si="1316"/>
        <v>6</v>
      </c>
      <c r="D7027">
        <f t="shared" si="1317"/>
        <v>11</v>
      </c>
      <c r="E7027">
        <f t="shared" si="1308"/>
        <v>74.400000000000006</v>
      </c>
      <c r="F7027">
        <f t="shared" ca="1" si="1309"/>
        <v>77</v>
      </c>
      <c r="G7027">
        <f t="shared" ca="1" si="1310"/>
        <v>6</v>
      </c>
      <c r="H7027">
        <f t="shared" ca="1" si="1311"/>
        <v>94</v>
      </c>
      <c r="I7027" s="6">
        <f t="shared" ca="1" si="1318"/>
        <v>0.53850720000000007</v>
      </c>
      <c r="J7027" s="18">
        <f t="shared" ca="1" si="1312"/>
        <v>1.5347455200000002</v>
      </c>
      <c r="K7027" s="7">
        <f t="shared" ca="1" si="1313"/>
        <v>1.5347455200000002</v>
      </c>
      <c r="L7027" s="55" t="str">
        <f t="shared" si="1314"/>
        <v>t7019</v>
      </c>
      <c r="M7027" s="56">
        <v>1</v>
      </c>
      <c r="N7027" s="79">
        <f t="shared" ca="1" si="1319"/>
        <v>1.5347455200000002</v>
      </c>
    </row>
    <row r="7028" spans="1:14">
      <c r="A7028">
        <v>7020</v>
      </c>
      <c r="B7028">
        <f t="shared" si="1315"/>
        <v>42</v>
      </c>
      <c r="C7028">
        <f t="shared" si="1316"/>
        <v>6</v>
      </c>
      <c r="D7028">
        <f t="shared" si="1317"/>
        <v>12</v>
      </c>
      <c r="E7028">
        <f t="shared" si="1308"/>
        <v>74.400000000000006</v>
      </c>
      <c r="F7028">
        <f t="shared" ca="1" si="1309"/>
        <v>77</v>
      </c>
      <c r="G7028">
        <f t="shared" ca="1" si="1310"/>
        <v>6</v>
      </c>
      <c r="H7028">
        <f t="shared" ca="1" si="1311"/>
        <v>91</v>
      </c>
      <c r="I7028" s="6">
        <f t="shared" ca="1" si="1318"/>
        <v>0.52132080000000003</v>
      </c>
      <c r="J7028" s="18">
        <f t="shared" ca="1" si="1312"/>
        <v>1.4857642800000002</v>
      </c>
      <c r="K7028" s="7">
        <f t="shared" ca="1" si="1313"/>
        <v>1.4857642800000002</v>
      </c>
      <c r="L7028" s="55" t="str">
        <f t="shared" si="1314"/>
        <v>t7020</v>
      </c>
      <c r="M7028" s="56">
        <v>1</v>
      </c>
      <c r="N7028" s="79">
        <f t="shared" ca="1" si="1319"/>
        <v>1.4857642800000002</v>
      </c>
    </row>
    <row r="7029" spans="1:14">
      <c r="A7029">
        <v>7021</v>
      </c>
      <c r="B7029">
        <f t="shared" si="1315"/>
        <v>42</v>
      </c>
      <c r="C7029">
        <f t="shared" si="1316"/>
        <v>6</v>
      </c>
      <c r="D7029">
        <f t="shared" si="1317"/>
        <v>13</v>
      </c>
      <c r="E7029">
        <f t="shared" si="1308"/>
        <v>74.400000000000006</v>
      </c>
      <c r="F7029">
        <f t="shared" ca="1" si="1309"/>
        <v>77</v>
      </c>
      <c r="G7029">
        <f t="shared" ca="1" si="1310"/>
        <v>6</v>
      </c>
      <c r="H7029">
        <f t="shared" ca="1" si="1311"/>
        <v>90</v>
      </c>
      <c r="I7029" s="6">
        <f t="shared" ca="1" si="1318"/>
        <v>0.51559200000000005</v>
      </c>
      <c r="J7029" s="18">
        <f t="shared" ca="1" si="1312"/>
        <v>1.4694372000000002</v>
      </c>
      <c r="K7029" s="7">
        <f t="shared" ca="1" si="1313"/>
        <v>1.4694372000000002</v>
      </c>
      <c r="L7029" s="55" t="str">
        <f t="shared" si="1314"/>
        <v>t7021</v>
      </c>
      <c r="M7029" s="56">
        <v>1</v>
      </c>
      <c r="N7029" s="79">
        <f t="shared" ca="1" si="1319"/>
        <v>1.4694372000000002</v>
      </c>
    </row>
    <row r="7030" spans="1:14">
      <c r="A7030">
        <v>7022</v>
      </c>
      <c r="B7030">
        <f t="shared" si="1315"/>
        <v>42</v>
      </c>
      <c r="C7030">
        <f t="shared" si="1316"/>
        <v>6</v>
      </c>
      <c r="D7030">
        <f t="shared" si="1317"/>
        <v>14</v>
      </c>
      <c r="E7030">
        <f t="shared" si="1308"/>
        <v>74.400000000000006</v>
      </c>
      <c r="F7030">
        <f t="shared" ca="1" si="1309"/>
        <v>77</v>
      </c>
      <c r="G7030">
        <f t="shared" ca="1" si="1310"/>
        <v>6</v>
      </c>
      <c r="H7030">
        <f t="shared" ca="1" si="1311"/>
        <v>90</v>
      </c>
      <c r="I7030" s="6">
        <f t="shared" ca="1" si="1318"/>
        <v>0.51559200000000005</v>
      </c>
      <c r="J7030" s="18">
        <f t="shared" ca="1" si="1312"/>
        <v>1.4694372000000002</v>
      </c>
      <c r="K7030" s="7">
        <f t="shared" ca="1" si="1313"/>
        <v>1.4694372000000002</v>
      </c>
      <c r="L7030" s="55" t="str">
        <f t="shared" si="1314"/>
        <v>t7022</v>
      </c>
      <c r="M7030" s="56">
        <v>1</v>
      </c>
      <c r="N7030" s="79">
        <f t="shared" ca="1" si="1319"/>
        <v>1.4694372000000002</v>
      </c>
    </row>
    <row r="7031" spans="1:14">
      <c r="A7031">
        <v>7023</v>
      </c>
      <c r="B7031">
        <f t="shared" si="1315"/>
        <v>42</v>
      </c>
      <c r="C7031">
        <f t="shared" si="1316"/>
        <v>6</v>
      </c>
      <c r="D7031">
        <f t="shared" si="1317"/>
        <v>15</v>
      </c>
      <c r="E7031">
        <f t="shared" si="1308"/>
        <v>74.400000000000006</v>
      </c>
      <c r="F7031">
        <f t="shared" ca="1" si="1309"/>
        <v>77</v>
      </c>
      <c r="G7031">
        <f t="shared" ca="1" si="1310"/>
        <v>6</v>
      </c>
      <c r="H7031">
        <f t="shared" ca="1" si="1311"/>
        <v>86</v>
      </c>
      <c r="I7031" s="6">
        <f t="shared" ca="1" si="1318"/>
        <v>0.49267680000000008</v>
      </c>
      <c r="J7031" s="18">
        <f t="shared" ca="1" si="1312"/>
        <v>1.4041288800000002</v>
      </c>
      <c r="K7031" s="7">
        <f t="shared" ca="1" si="1313"/>
        <v>1.4041288800000002</v>
      </c>
      <c r="L7031" s="55" t="str">
        <f t="shared" si="1314"/>
        <v>t7023</v>
      </c>
      <c r="M7031" s="56">
        <v>1</v>
      </c>
      <c r="N7031" s="79">
        <f t="shared" ca="1" si="1319"/>
        <v>1.4041288800000002</v>
      </c>
    </row>
    <row r="7032" spans="1:14">
      <c r="A7032">
        <v>7024</v>
      </c>
      <c r="B7032">
        <f t="shared" si="1315"/>
        <v>42</v>
      </c>
      <c r="C7032">
        <f t="shared" si="1316"/>
        <v>6</v>
      </c>
      <c r="D7032">
        <f t="shared" si="1317"/>
        <v>16</v>
      </c>
      <c r="E7032">
        <f t="shared" si="1308"/>
        <v>74.400000000000006</v>
      </c>
      <c r="F7032">
        <f t="shared" ca="1" si="1309"/>
        <v>77</v>
      </c>
      <c r="G7032">
        <f t="shared" ca="1" si="1310"/>
        <v>6</v>
      </c>
      <c r="H7032">
        <f t="shared" ca="1" si="1311"/>
        <v>85</v>
      </c>
      <c r="I7032" s="6">
        <f t="shared" ca="1" si="1318"/>
        <v>0.4869480000000001</v>
      </c>
      <c r="J7032" s="18">
        <f t="shared" ca="1" si="1312"/>
        <v>1.3878018000000003</v>
      </c>
      <c r="K7032" s="7">
        <f t="shared" ca="1" si="1313"/>
        <v>1.3878018000000003</v>
      </c>
      <c r="L7032" s="55" t="str">
        <f t="shared" si="1314"/>
        <v>t7024</v>
      </c>
      <c r="M7032" s="56">
        <v>1</v>
      </c>
      <c r="N7032" s="79">
        <f t="shared" ca="1" si="1319"/>
        <v>1.3878018000000003</v>
      </c>
    </row>
    <row r="7033" spans="1:14">
      <c r="A7033">
        <v>7025</v>
      </c>
      <c r="B7033">
        <f t="shared" si="1315"/>
        <v>42</v>
      </c>
      <c r="C7033">
        <f t="shared" si="1316"/>
        <v>6</v>
      </c>
      <c r="D7033">
        <f t="shared" si="1317"/>
        <v>17</v>
      </c>
      <c r="E7033">
        <f t="shared" si="1308"/>
        <v>74.400000000000006</v>
      </c>
      <c r="F7033">
        <f t="shared" ca="1" si="1309"/>
        <v>77</v>
      </c>
      <c r="G7033">
        <f t="shared" ca="1" si="1310"/>
        <v>6</v>
      </c>
      <c r="H7033">
        <f t="shared" ca="1" si="1311"/>
        <v>88</v>
      </c>
      <c r="I7033" s="6">
        <f t="shared" ca="1" si="1318"/>
        <v>0.50413440000000009</v>
      </c>
      <c r="J7033" s="18">
        <f t="shared" ca="1" si="1312"/>
        <v>1.4367830400000003</v>
      </c>
      <c r="K7033" s="7">
        <f t="shared" ca="1" si="1313"/>
        <v>1.4367830400000003</v>
      </c>
      <c r="L7033" s="55" t="str">
        <f t="shared" si="1314"/>
        <v>t7025</v>
      </c>
      <c r="M7033" s="56">
        <v>1</v>
      </c>
      <c r="N7033" s="79">
        <f t="shared" ca="1" si="1319"/>
        <v>1.4367830400000003</v>
      </c>
    </row>
    <row r="7034" spans="1:14">
      <c r="A7034">
        <v>7026</v>
      </c>
      <c r="B7034">
        <f t="shared" si="1315"/>
        <v>42</v>
      </c>
      <c r="C7034">
        <f t="shared" si="1316"/>
        <v>6</v>
      </c>
      <c r="D7034">
        <f t="shared" si="1317"/>
        <v>18</v>
      </c>
      <c r="E7034">
        <f t="shared" si="1308"/>
        <v>74.400000000000006</v>
      </c>
      <c r="F7034">
        <f t="shared" ca="1" si="1309"/>
        <v>77</v>
      </c>
      <c r="G7034">
        <f t="shared" ca="1" si="1310"/>
        <v>6</v>
      </c>
      <c r="H7034">
        <f t="shared" ca="1" si="1311"/>
        <v>92</v>
      </c>
      <c r="I7034" s="6">
        <f t="shared" ca="1" si="1318"/>
        <v>0.52704960000000012</v>
      </c>
      <c r="J7034" s="18">
        <f t="shared" ca="1" si="1312"/>
        <v>1.5020913600000003</v>
      </c>
      <c r="K7034" s="7">
        <f t="shared" ca="1" si="1313"/>
        <v>1.5020913600000003</v>
      </c>
      <c r="L7034" s="55" t="str">
        <f t="shared" si="1314"/>
        <v>t7026</v>
      </c>
      <c r="M7034" s="56">
        <v>1</v>
      </c>
      <c r="N7034" s="79">
        <f t="shared" ca="1" si="1319"/>
        <v>1.5020913600000003</v>
      </c>
    </row>
    <row r="7035" spans="1:14">
      <c r="A7035">
        <v>7027</v>
      </c>
      <c r="B7035">
        <f t="shared" si="1315"/>
        <v>42</v>
      </c>
      <c r="C7035">
        <f t="shared" si="1316"/>
        <v>6</v>
      </c>
      <c r="D7035">
        <f t="shared" si="1317"/>
        <v>19</v>
      </c>
      <c r="E7035">
        <f t="shared" si="1308"/>
        <v>74.400000000000006</v>
      </c>
      <c r="F7035">
        <f t="shared" ca="1" si="1309"/>
        <v>77</v>
      </c>
      <c r="G7035">
        <f t="shared" ca="1" si="1310"/>
        <v>6</v>
      </c>
      <c r="H7035">
        <f t="shared" ca="1" si="1311"/>
        <v>100</v>
      </c>
      <c r="I7035" s="6">
        <f t="shared" ca="1" si="1318"/>
        <v>0.57288000000000006</v>
      </c>
      <c r="J7035" s="18">
        <f t="shared" ca="1" si="1312"/>
        <v>1.6327080000000003</v>
      </c>
      <c r="K7035" s="7">
        <f t="shared" ca="1" si="1313"/>
        <v>1.6327080000000003</v>
      </c>
      <c r="L7035" s="55" t="str">
        <f t="shared" si="1314"/>
        <v>t7027</v>
      </c>
      <c r="M7035" s="56">
        <v>1</v>
      </c>
      <c r="N7035" s="79">
        <f t="shared" ca="1" si="1319"/>
        <v>1.6327080000000003</v>
      </c>
    </row>
    <row r="7036" spans="1:14">
      <c r="A7036">
        <v>7028</v>
      </c>
      <c r="B7036">
        <f t="shared" si="1315"/>
        <v>42</v>
      </c>
      <c r="C7036">
        <f t="shared" si="1316"/>
        <v>6</v>
      </c>
      <c r="D7036">
        <f t="shared" si="1317"/>
        <v>20</v>
      </c>
      <c r="E7036">
        <f t="shared" si="1308"/>
        <v>74.400000000000006</v>
      </c>
      <c r="F7036">
        <f t="shared" ca="1" si="1309"/>
        <v>77</v>
      </c>
      <c r="G7036">
        <f t="shared" ca="1" si="1310"/>
        <v>6</v>
      </c>
      <c r="H7036">
        <f t="shared" ca="1" si="1311"/>
        <v>97</v>
      </c>
      <c r="I7036" s="6">
        <f t="shared" ca="1" si="1318"/>
        <v>0.55569360000000001</v>
      </c>
      <c r="J7036" s="18">
        <f t="shared" ca="1" si="1312"/>
        <v>1.58372676</v>
      </c>
      <c r="K7036" s="7">
        <f t="shared" ca="1" si="1313"/>
        <v>1.58372676</v>
      </c>
      <c r="L7036" s="55" t="str">
        <f t="shared" si="1314"/>
        <v>t7028</v>
      </c>
      <c r="M7036" s="56">
        <v>1</v>
      </c>
      <c r="N7036" s="79">
        <f t="shared" ca="1" si="1319"/>
        <v>1.58372676</v>
      </c>
    </row>
    <row r="7037" spans="1:14">
      <c r="A7037">
        <v>7029</v>
      </c>
      <c r="B7037">
        <f t="shared" si="1315"/>
        <v>42</v>
      </c>
      <c r="C7037">
        <f t="shared" si="1316"/>
        <v>6</v>
      </c>
      <c r="D7037">
        <f t="shared" si="1317"/>
        <v>21</v>
      </c>
      <c r="E7037">
        <f t="shared" si="1308"/>
        <v>74.400000000000006</v>
      </c>
      <c r="F7037">
        <f t="shared" ca="1" si="1309"/>
        <v>77</v>
      </c>
      <c r="G7037">
        <f t="shared" ca="1" si="1310"/>
        <v>6</v>
      </c>
      <c r="H7037">
        <f t="shared" ca="1" si="1311"/>
        <v>95</v>
      </c>
      <c r="I7037" s="6">
        <f t="shared" ca="1" si="1318"/>
        <v>0.54423600000000005</v>
      </c>
      <c r="J7037" s="18">
        <f t="shared" ca="1" si="1312"/>
        <v>1.5510726000000001</v>
      </c>
      <c r="K7037" s="7">
        <f t="shared" ca="1" si="1313"/>
        <v>1.5510725999999999</v>
      </c>
      <c r="L7037" s="55" t="str">
        <f t="shared" si="1314"/>
        <v>t7029</v>
      </c>
      <c r="M7037" s="56">
        <v>1</v>
      </c>
      <c r="N7037" s="79">
        <f t="shared" ca="1" si="1319"/>
        <v>1.5510725999999999</v>
      </c>
    </row>
    <row r="7038" spans="1:14">
      <c r="A7038">
        <v>7030</v>
      </c>
      <c r="B7038">
        <f t="shared" si="1315"/>
        <v>42</v>
      </c>
      <c r="C7038">
        <f t="shared" si="1316"/>
        <v>6</v>
      </c>
      <c r="D7038">
        <f t="shared" si="1317"/>
        <v>22</v>
      </c>
      <c r="E7038">
        <f t="shared" si="1308"/>
        <v>74.400000000000006</v>
      </c>
      <c r="F7038">
        <f t="shared" ca="1" si="1309"/>
        <v>77</v>
      </c>
      <c r="G7038">
        <f t="shared" ca="1" si="1310"/>
        <v>6</v>
      </c>
      <c r="H7038">
        <f t="shared" ca="1" si="1311"/>
        <v>90</v>
      </c>
      <c r="I7038" s="6">
        <f t="shared" ca="1" si="1318"/>
        <v>0.51559200000000005</v>
      </c>
      <c r="J7038" s="18">
        <f t="shared" ca="1" si="1312"/>
        <v>1.4694372000000002</v>
      </c>
      <c r="K7038" s="7">
        <f t="shared" ca="1" si="1313"/>
        <v>1.4694372000000002</v>
      </c>
      <c r="L7038" s="55" t="str">
        <f t="shared" si="1314"/>
        <v>t7030</v>
      </c>
      <c r="M7038" s="56">
        <v>1</v>
      </c>
      <c r="N7038" s="79">
        <f t="shared" ca="1" si="1319"/>
        <v>1.4694372000000002</v>
      </c>
    </row>
    <row r="7039" spans="1:14">
      <c r="A7039">
        <v>7031</v>
      </c>
      <c r="B7039">
        <f t="shared" si="1315"/>
        <v>42</v>
      </c>
      <c r="C7039">
        <f t="shared" si="1316"/>
        <v>6</v>
      </c>
      <c r="D7039">
        <f t="shared" si="1317"/>
        <v>23</v>
      </c>
      <c r="E7039">
        <f t="shared" si="1308"/>
        <v>74.400000000000006</v>
      </c>
      <c r="F7039">
        <f t="shared" ca="1" si="1309"/>
        <v>77</v>
      </c>
      <c r="G7039">
        <f t="shared" ca="1" si="1310"/>
        <v>6</v>
      </c>
      <c r="H7039">
        <f t="shared" ca="1" si="1311"/>
        <v>85</v>
      </c>
      <c r="I7039" s="6">
        <f t="shared" ca="1" si="1318"/>
        <v>0.4869480000000001</v>
      </c>
      <c r="J7039" s="18">
        <f t="shared" ca="1" si="1312"/>
        <v>1.3878018000000003</v>
      </c>
      <c r="K7039" s="7">
        <f t="shared" ca="1" si="1313"/>
        <v>1.3878018000000003</v>
      </c>
      <c r="L7039" s="55" t="str">
        <f t="shared" si="1314"/>
        <v>t7031</v>
      </c>
      <c r="M7039" s="56">
        <v>1</v>
      </c>
      <c r="N7039" s="79">
        <f t="shared" ca="1" si="1319"/>
        <v>1.3878018000000003</v>
      </c>
    </row>
    <row r="7040" spans="1:14">
      <c r="A7040">
        <v>7032</v>
      </c>
      <c r="B7040">
        <f t="shared" si="1315"/>
        <v>42</v>
      </c>
      <c r="C7040">
        <f t="shared" si="1316"/>
        <v>7</v>
      </c>
      <c r="D7040">
        <f t="shared" si="1317"/>
        <v>0</v>
      </c>
      <c r="E7040">
        <f t="shared" si="1308"/>
        <v>74.400000000000006</v>
      </c>
      <c r="F7040">
        <f t="shared" ca="1" si="1309"/>
        <v>75</v>
      </c>
      <c r="G7040">
        <f t="shared" ca="1" si="1310"/>
        <v>6</v>
      </c>
      <c r="H7040">
        <f t="shared" ca="1" si="1311"/>
        <v>75</v>
      </c>
      <c r="I7040" s="6">
        <f t="shared" ca="1" si="1318"/>
        <v>0.41850000000000015</v>
      </c>
      <c r="J7040" s="18">
        <f t="shared" ca="1" si="1312"/>
        <v>1.1927250000000005</v>
      </c>
      <c r="K7040" s="7">
        <f t="shared" ca="1" si="1313"/>
        <v>1.1927250000000005</v>
      </c>
      <c r="L7040" s="55" t="str">
        <f t="shared" si="1314"/>
        <v>t7032</v>
      </c>
      <c r="M7040" s="56">
        <v>1</v>
      </c>
      <c r="N7040" s="79">
        <f t="shared" ca="1" si="1319"/>
        <v>1.1927250000000005</v>
      </c>
    </row>
    <row r="7041" spans="1:14">
      <c r="A7041">
        <v>7033</v>
      </c>
      <c r="B7041">
        <f t="shared" si="1315"/>
        <v>42</v>
      </c>
      <c r="C7041">
        <f t="shared" si="1316"/>
        <v>7</v>
      </c>
      <c r="D7041">
        <f t="shared" si="1317"/>
        <v>1</v>
      </c>
      <c r="E7041">
        <f t="shared" si="1308"/>
        <v>74.400000000000006</v>
      </c>
      <c r="F7041">
        <f t="shared" ca="1" si="1309"/>
        <v>75</v>
      </c>
      <c r="G7041">
        <f t="shared" ca="1" si="1310"/>
        <v>6</v>
      </c>
      <c r="H7041">
        <f t="shared" ca="1" si="1311"/>
        <v>73</v>
      </c>
      <c r="I7041" s="6">
        <f t="shared" ca="1" si="1318"/>
        <v>0.40734000000000009</v>
      </c>
      <c r="J7041" s="18">
        <f t="shared" ca="1" si="1312"/>
        <v>1.1609190000000003</v>
      </c>
      <c r="K7041" s="7">
        <f t="shared" ca="1" si="1313"/>
        <v>1.1609190000000003</v>
      </c>
      <c r="L7041" s="55" t="str">
        <f t="shared" si="1314"/>
        <v>t7033</v>
      </c>
      <c r="M7041" s="56">
        <v>1</v>
      </c>
      <c r="N7041" s="79">
        <f t="shared" ca="1" si="1319"/>
        <v>1.1609190000000003</v>
      </c>
    </row>
    <row r="7042" spans="1:14">
      <c r="A7042">
        <v>7034</v>
      </c>
      <c r="B7042">
        <f t="shared" si="1315"/>
        <v>42</v>
      </c>
      <c r="C7042">
        <f t="shared" si="1316"/>
        <v>7</v>
      </c>
      <c r="D7042">
        <f t="shared" si="1317"/>
        <v>2</v>
      </c>
      <c r="E7042">
        <f t="shared" si="1308"/>
        <v>74.400000000000006</v>
      </c>
      <c r="F7042">
        <f t="shared" ca="1" si="1309"/>
        <v>75</v>
      </c>
      <c r="G7042">
        <f t="shared" ca="1" si="1310"/>
        <v>6</v>
      </c>
      <c r="H7042">
        <f t="shared" ca="1" si="1311"/>
        <v>69</v>
      </c>
      <c r="I7042" s="6">
        <f t="shared" ca="1" si="1318"/>
        <v>0.38502000000000008</v>
      </c>
      <c r="J7042" s="18">
        <f t="shared" ca="1" si="1312"/>
        <v>1.0973070000000003</v>
      </c>
      <c r="K7042" s="7">
        <f t="shared" ca="1" si="1313"/>
        <v>1.0973070000000003</v>
      </c>
      <c r="L7042" s="55" t="str">
        <f t="shared" si="1314"/>
        <v>t7034</v>
      </c>
      <c r="M7042" s="56">
        <v>1</v>
      </c>
      <c r="N7042" s="79">
        <f t="shared" ca="1" si="1319"/>
        <v>1.0973070000000003</v>
      </c>
    </row>
    <row r="7043" spans="1:14">
      <c r="A7043">
        <v>7035</v>
      </c>
      <c r="B7043">
        <f t="shared" si="1315"/>
        <v>42</v>
      </c>
      <c r="C7043">
        <f t="shared" si="1316"/>
        <v>7</v>
      </c>
      <c r="D7043">
        <f t="shared" si="1317"/>
        <v>3</v>
      </c>
      <c r="E7043">
        <f t="shared" si="1308"/>
        <v>74.400000000000006</v>
      </c>
      <c r="F7043">
        <f t="shared" ca="1" si="1309"/>
        <v>75</v>
      </c>
      <c r="G7043">
        <f t="shared" ca="1" si="1310"/>
        <v>6</v>
      </c>
      <c r="H7043">
        <f t="shared" ca="1" si="1311"/>
        <v>66</v>
      </c>
      <c r="I7043" s="6">
        <f t="shared" ca="1" si="1318"/>
        <v>0.36828000000000011</v>
      </c>
      <c r="J7043" s="18">
        <f t="shared" ca="1" si="1312"/>
        <v>1.0495980000000003</v>
      </c>
      <c r="K7043" s="7">
        <f t="shared" ca="1" si="1313"/>
        <v>1.0495980000000003</v>
      </c>
      <c r="L7043" s="55" t="str">
        <f t="shared" si="1314"/>
        <v>t7035</v>
      </c>
      <c r="M7043" s="56">
        <v>1</v>
      </c>
      <c r="N7043" s="79">
        <f t="shared" ca="1" si="1319"/>
        <v>1.0495980000000003</v>
      </c>
    </row>
    <row r="7044" spans="1:14">
      <c r="A7044">
        <v>7036</v>
      </c>
      <c r="B7044">
        <f t="shared" si="1315"/>
        <v>42</v>
      </c>
      <c r="C7044">
        <f t="shared" si="1316"/>
        <v>7</v>
      </c>
      <c r="D7044">
        <f t="shared" si="1317"/>
        <v>4</v>
      </c>
      <c r="E7044">
        <f t="shared" si="1308"/>
        <v>74.400000000000006</v>
      </c>
      <c r="F7044">
        <f t="shared" ca="1" si="1309"/>
        <v>75</v>
      </c>
      <c r="G7044">
        <f t="shared" ca="1" si="1310"/>
        <v>6</v>
      </c>
      <c r="H7044">
        <f t="shared" ca="1" si="1311"/>
        <v>65</v>
      </c>
      <c r="I7044" s="6">
        <f t="shared" ca="1" si="1318"/>
        <v>0.36270000000000008</v>
      </c>
      <c r="J7044" s="18">
        <f t="shared" ca="1" si="1312"/>
        <v>1.0336950000000003</v>
      </c>
      <c r="K7044" s="7">
        <f t="shared" ca="1" si="1313"/>
        <v>1.0336950000000003</v>
      </c>
      <c r="L7044" s="55" t="str">
        <f t="shared" si="1314"/>
        <v>t7036</v>
      </c>
      <c r="M7044" s="56">
        <v>1</v>
      </c>
      <c r="N7044" s="79">
        <f t="shared" ca="1" si="1319"/>
        <v>1.0336950000000003</v>
      </c>
    </row>
    <row r="7045" spans="1:14">
      <c r="A7045">
        <v>7037</v>
      </c>
      <c r="B7045">
        <f t="shared" si="1315"/>
        <v>42</v>
      </c>
      <c r="C7045">
        <f t="shared" si="1316"/>
        <v>7</v>
      </c>
      <c r="D7045">
        <f t="shared" si="1317"/>
        <v>5</v>
      </c>
      <c r="E7045">
        <f t="shared" si="1308"/>
        <v>74.400000000000006</v>
      </c>
      <c r="F7045">
        <f t="shared" ca="1" si="1309"/>
        <v>75</v>
      </c>
      <c r="G7045">
        <f t="shared" ca="1" si="1310"/>
        <v>6</v>
      </c>
      <c r="H7045">
        <f t="shared" ca="1" si="1311"/>
        <v>65</v>
      </c>
      <c r="I7045" s="6">
        <f t="shared" ca="1" si="1318"/>
        <v>0.36270000000000008</v>
      </c>
      <c r="J7045" s="18">
        <f t="shared" ca="1" si="1312"/>
        <v>1.0336950000000003</v>
      </c>
      <c r="K7045" s="7">
        <f t="shared" ca="1" si="1313"/>
        <v>1.0336950000000003</v>
      </c>
      <c r="L7045" s="55" t="str">
        <f t="shared" si="1314"/>
        <v>t7037</v>
      </c>
      <c r="M7045" s="56">
        <v>1</v>
      </c>
      <c r="N7045" s="79">
        <f t="shared" ca="1" si="1319"/>
        <v>1.0336950000000003</v>
      </c>
    </row>
    <row r="7046" spans="1:14">
      <c r="A7046">
        <v>7038</v>
      </c>
      <c r="B7046">
        <f t="shared" si="1315"/>
        <v>42</v>
      </c>
      <c r="C7046">
        <f t="shared" si="1316"/>
        <v>7</v>
      </c>
      <c r="D7046">
        <f t="shared" si="1317"/>
        <v>6</v>
      </c>
      <c r="E7046">
        <f t="shared" si="1308"/>
        <v>74.400000000000006</v>
      </c>
      <c r="F7046">
        <f t="shared" ca="1" si="1309"/>
        <v>75</v>
      </c>
      <c r="G7046">
        <f t="shared" ca="1" si="1310"/>
        <v>6</v>
      </c>
      <c r="H7046">
        <f t="shared" ca="1" si="1311"/>
        <v>68</v>
      </c>
      <c r="I7046" s="6">
        <f t="shared" ca="1" si="1318"/>
        <v>0.37944000000000011</v>
      </c>
      <c r="J7046" s="18">
        <f t="shared" ca="1" si="1312"/>
        <v>1.0814040000000003</v>
      </c>
      <c r="K7046" s="7">
        <f t="shared" ca="1" si="1313"/>
        <v>1.0814040000000003</v>
      </c>
      <c r="L7046" s="55" t="str">
        <f t="shared" si="1314"/>
        <v>t7038</v>
      </c>
      <c r="M7046" s="56">
        <v>1</v>
      </c>
      <c r="N7046" s="79">
        <f t="shared" ca="1" si="1319"/>
        <v>1.0814040000000003</v>
      </c>
    </row>
    <row r="7047" spans="1:14">
      <c r="A7047">
        <v>7039</v>
      </c>
      <c r="B7047">
        <f t="shared" si="1315"/>
        <v>42</v>
      </c>
      <c r="C7047">
        <f t="shared" si="1316"/>
        <v>7</v>
      </c>
      <c r="D7047">
        <f t="shared" si="1317"/>
        <v>7</v>
      </c>
      <c r="E7047">
        <f t="shared" si="1308"/>
        <v>74.400000000000006</v>
      </c>
      <c r="F7047">
        <f t="shared" ca="1" si="1309"/>
        <v>75</v>
      </c>
      <c r="G7047">
        <f t="shared" ca="1" si="1310"/>
        <v>6</v>
      </c>
      <c r="H7047">
        <f t="shared" ca="1" si="1311"/>
        <v>74</v>
      </c>
      <c r="I7047" s="6">
        <f t="shared" ca="1" si="1318"/>
        <v>0.41292000000000006</v>
      </c>
      <c r="J7047" s="18">
        <f t="shared" ca="1" si="1312"/>
        <v>1.1768220000000003</v>
      </c>
      <c r="K7047" s="7">
        <f t="shared" ca="1" si="1313"/>
        <v>1.1768220000000003</v>
      </c>
      <c r="L7047" s="55" t="str">
        <f t="shared" si="1314"/>
        <v>t7039</v>
      </c>
      <c r="M7047" s="56">
        <v>1</v>
      </c>
      <c r="N7047" s="79">
        <f t="shared" ca="1" si="1319"/>
        <v>1.1768220000000003</v>
      </c>
    </row>
    <row r="7048" spans="1:14">
      <c r="A7048">
        <v>7040</v>
      </c>
      <c r="B7048">
        <f t="shared" si="1315"/>
        <v>42</v>
      </c>
      <c r="C7048">
        <f t="shared" si="1316"/>
        <v>7</v>
      </c>
      <c r="D7048">
        <f t="shared" si="1317"/>
        <v>8</v>
      </c>
      <c r="E7048">
        <f t="shared" ref="E7048:E7111" si="1320">VLOOKUP(B7048,table_week_fact,2)</f>
        <v>74.400000000000006</v>
      </c>
      <c r="F7048">
        <f t="shared" ref="F7048:F7111" ca="1" si="1321">OFFSET(table_day_fact_start,C7048-1,0)</f>
        <v>75</v>
      </c>
      <c r="G7048">
        <f t="shared" ref="G7048:G7111" ca="1" si="1322">OFFSET(table_hr_col_start,C7048-1,MATCH(B7048,table_hr_col_wk_hdr)-1)</f>
        <v>6</v>
      </c>
      <c r="H7048">
        <f t="shared" ref="H7048:H7111" ca="1" si="1323">OFFSET(table_hr_fact_start,D7048,G7048-1)</f>
        <v>83</v>
      </c>
      <c r="I7048" s="6">
        <f t="shared" ca="1" si="1318"/>
        <v>0.46314000000000016</v>
      </c>
      <c r="J7048" s="18">
        <f t="shared" ref="J7048:J7111" ca="1" si="1324">peak_baseline*I7048</f>
        <v>1.3199490000000005</v>
      </c>
      <c r="K7048" s="7">
        <f t="shared" ref="K7048:K7111" ca="1" si="1325">J7048*peak_load/peak_baseline</f>
        <v>1.3199490000000005</v>
      </c>
      <c r="L7048" s="55" t="str">
        <f t="shared" ref="L7048:L7111" si="1326">CONCATENATE($M$4,TEXT(A7048,"0"))</f>
        <v>t7040</v>
      </c>
      <c r="M7048" s="56">
        <v>1</v>
      </c>
      <c r="N7048" s="79">
        <f t="shared" ca="1" si="1319"/>
        <v>1.3199490000000005</v>
      </c>
    </row>
    <row r="7049" spans="1:14">
      <c r="A7049">
        <v>7041</v>
      </c>
      <c r="B7049">
        <f t="shared" ref="B7049:B7112" si="1327">ROUNDDOWN(A7049/168,0)+1</f>
        <v>42</v>
      </c>
      <c r="C7049">
        <f t="shared" ref="C7049:C7112" si="1328">ROUNDDOWN(MOD(A7049/24,7),0)+1</f>
        <v>7</v>
      </c>
      <c r="D7049">
        <f t="shared" ref="D7049:D7112" si="1329">MOD(A7049,24)</f>
        <v>9</v>
      </c>
      <c r="E7049">
        <f t="shared" si="1320"/>
        <v>74.400000000000006</v>
      </c>
      <c r="F7049">
        <f t="shared" ca="1" si="1321"/>
        <v>75</v>
      </c>
      <c r="G7049">
        <f t="shared" ca="1" si="1322"/>
        <v>6</v>
      </c>
      <c r="H7049">
        <f t="shared" ca="1" si="1323"/>
        <v>89</v>
      </c>
      <c r="I7049" s="6">
        <f t="shared" ref="I7049:I7112" ca="1" si="1330">E7049/100*F7049/100*H7049/100</f>
        <v>0.49662000000000012</v>
      </c>
      <c r="J7049" s="18">
        <f t="shared" ca="1" si="1324"/>
        <v>1.4153670000000005</v>
      </c>
      <c r="K7049" s="7">
        <f t="shared" ca="1" si="1325"/>
        <v>1.4153670000000005</v>
      </c>
      <c r="L7049" s="55" t="str">
        <f t="shared" si="1326"/>
        <v>t7041</v>
      </c>
      <c r="M7049" s="56">
        <v>1</v>
      </c>
      <c r="N7049" s="79">
        <f t="shared" ref="N7049:N7112" ca="1" si="1331">K7049</f>
        <v>1.4153670000000005</v>
      </c>
    </row>
    <row r="7050" spans="1:14">
      <c r="A7050">
        <v>7042</v>
      </c>
      <c r="B7050">
        <f t="shared" si="1327"/>
        <v>42</v>
      </c>
      <c r="C7050">
        <f t="shared" si="1328"/>
        <v>7</v>
      </c>
      <c r="D7050">
        <f t="shared" si="1329"/>
        <v>10</v>
      </c>
      <c r="E7050">
        <f t="shared" si="1320"/>
        <v>74.400000000000006</v>
      </c>
      <c r="F7050">
        <f t="shared" ca="1" si="1321"/>
        <v>75</v>
      </c>
      <c r="G7050">
        <f t="shared" ca="1" si="1322"/>
        <v>6</v>
      </c>
      <c r="H7050">
        <f t="shared" ca="1" si="1323"/>
        <v>92</v>
      </c>
      <c r="I7050" s="6">
        <f t="shared" ca="1" si="1330"/>
        <v>0.51336000000000015</v>
      </c>
      <c r="J7050" s="18">
        <f t="shared" ca="1" si="1324"/>
        <v>1.4630760000000005</v>
      </c>
      <c r="K7050" s="7">
        <f t="shared" ca="1" si="1325"/>
        <v>1.4630760000000005</v>
      </c>
      <c r="L7050" s="55" t="str">
        <f t="shared" si="1326"/>
        <v>t7042</v>
      </c>
      <c r="M7050" s="56">
        <v>1</v>
      </c>
      <c r="N7050" s="79">
        <f t="shared" ca="1" si="1331"/>
        <v>1.4630760000000005</v>
      </c>
    </row>
    <row r="7051" spans="1:14">
      <c r="A7051">
        <v>7043</v>
      </c>
      <c r="B7051">
        <f t="shared" si="1327"/>
        <v>42</v>
      </c>
      <c r="C7051">
        <f t="shared" si="1328"/>
        <v>7</v>
      </c>
      <c r="D7051">
        <f t="shared" si="1329"/>
        <v>11</v>
      </c>
      <c r="E7051">
        <f t="shared" si="1320"/>
        <v>74.400000000000006</v>
      </c>
      <c r="F7051">
        <f t="shared" ca="1" si="1321"/>
        <v>75</v>
      </c>
      <c r="G7051">
        <f t="shared" ca="1" si="1322"/>
        <v>6</v>
      </c>
      <c r="H7051">
        <f t="shared" ca="1" si="1323"/>
        <v>94</v>
      </c>
      <c r="I7051" s="6">
        <f t="shared" ca="1" si="1330"/>
        <v>0.5245200000000001</v>
      </c>
      <c r="J7051" s="18">
        <f t="shared" ca="1" si="1324"/>
        <v>1.4948820000000003</v>
      </c>
      <c r="K7051" s="7">
        <f t="shared" ca="1" si="1325"/>
        <v>1.4948820000000003</v>
      </c>
      <c r="L7051" s="55" t="str">
        <f t="shared" si="1326"/>
        <v>t7043</v>
      </c>
      <c r="M7051" s="56">
        <v>1</v>
      </c>
      <c r="N7051" s="79">
        <f t="shared" ca="1" si="1331"/>
        <v>1.4948820000000003</v>
      </c>
    </row>
    <row r="7052" spans="1:14">
      <c r="A7052">
        <v>7044</v>
      </c>
      <c r="B7052">
        <f t="shared" si="1327"/>
        <v>42</v>
      </c>
      <c r="C7052">
        <f t="shared" si="1328"/>
        <v>7</v>
      </c>
      <c r="D7052">
        <f t="shared" si="1329"/>
        <v>12</v>
      </c>
      <c r="E7052">
        <f t="shared" si="1320"/>
        <v>74.400000000000006</v>
      </c>
      <c r="F7052">
        <f t="shared" ca="1" si="1321"/>
        <v>75</v>
      </c>
      <c r="G7052">
        <f t="shared" ca="1" si="1322"/>
        <v>6</v>
      </c>
      <c r="H7052">
        <f t="shared" ca="1" si="1323"/>
        <v>91</v>
      </c>
      <c r="I7052" s="6">
        <f t="shared" ca="1" si="1330"/>
        <v>0.50778000000000012</v>
      </c>
      <c r="J7052" s="18">
        <f t="shared" ca="1" si="1324"/>
        <v>1.4471730000000005</v>
      </c>
      <c r="K7052" s="7">
        <f t="shared" ca="1" si="1325"/>
        <v>1.4471730000000005</v>
      </c>
      <c r="L7052" s="55" t="str">
        <f t="shared" si="1326"/>
        <v>t7044</v>
      </c>
      <c r="M7052" s="56">
        <v>1</v>
      </c>
      <c r="N7052" s="79">
        <f t="shared" ca="1" si="1331"/>
        <v>1.4471730000000005</v>
      </c>
    </row>
    <row r="7053" spans="1:14">
      <c r="A7053">
        <v>7045</v>
      </c>
      <c r="B7053">
        <f t="shared" si="1327"/>
        <v>42</v>
      </c>
      <c r="C7053">
        <f t="shared" si="1328"/>
        <v>7</v>
      </c>
      <c r="D7053">
        <f t="shared" si="1329"/>
        <v>13</v>
      </c>
      <c r="E7053">
        <f t="shared" si="1320"/>
        <v>74.400000000000006</v>
      </c>
      <c r="F7053">
        <f t="shared" ca="1" si="1321"/>
        <v>75</v>
      </c>
      <c r="G7053">
        <f t="shared" ca="1" si="1322"/>
        <v>6</v>
      </c>
      <c r="H7053">
        <f t="shared" ca="1" si="1323"/>
        <v>90</v>
      </c>
      <c r="I7053" s="6">
        <f t="shared" ca="1" si="1330"/>
        <v>0.50220000000000009</v>
      </c>
      <c r="J7053" s="18">
        <f t="shared" ca="1" si="1324"/>
        <v>1.4312700000000003</v>
      </c>
      <c r="K7053" s="7">
        <f t="shared" ca="1" si="1325"/>
        <v>1.4312700000000003</v>
      </c>
      <c r="L7053" s="55" t="str">
        <f t="shared" si="1326"/>
        <v>t7045</v>
      </c>
      <c r="M7053" s="56">
        <v>1</v>
      </c>
      <c r="N7053" s="79">
        <f t="shared" ca="1" si="1331"/>
        <v>1.4312700000000003</v>
      </c>
    </row>
    <row r="7054" spans="1:14">
      <c r="A7054">
        <v>7046</v>
      </c>
      <c r="B7054">
        <f t="shared" si="1327"/>
        <v>42</v>
      </c>
      <c r="C7054">
        <f t="shared" si="1328"/>
        <v>7</v>
      </c>
      <c r="D7054">
        <f t="shared" si="1329"/>
        <v>14</v>
      </c>
      <c r="E7054">
        <f t="shared" si="1320"/>
        <v>74.400000000000006</v>
      </c>
      <c r="F7054">
        <f t="shared" ca="1" si="1321"/>
        <v>75</v>
      </c>
      <c r="G7054">
        <f t="shared" ca="1" si="1322"/>
        <v>6</v>
      </c>
      <c r="H7054">
        <f t="shared" ca="1" si="1323"/>
        <v>90</v>
      </c>
      <c r="I7054" s="6">
        <f t="shared" ca="1" si="1330"/>
        <v>0.50220000000000009</v>
      </c>
      <c r="J7054" s="18">
        <f t="shared" ca="1" si="1324"/>
        <v>1.4312700000000003</v>
      </c>
      <c r="K7054" s="7">
        <f t="shared" ca="1" si="1325"/>
        <v>1.4312700000000003</v>
      </c>
      <c r="L7054" s="55" t="str">
        <f t="shared" si="1326"/>
        <v>t7046</v>
      </c>
      <c r="M7054" s="56">
        <v>1</v>
      </c>
      <c r="N7054" s="79">
        <f t="shared" ca="1" si="1331"/>
        <v>1.4312700000000003</v>
      </c>
    </row>
    <row r="7055" spans="1:14">
      <c r="A7055">
        <v>7047</v>
      </c>
      <c r="B7055">
        <f t="shared" si="1327"/>
        <v>42</v>
      </c>
      <c r="C7055">
        <f t="shared" si="1328"/>
        <v>7</v>
      </c>
      <c r="D7055">
        <f t="shared" si="1329"/>
        <v>15</v>
      </c>
      <c r="E7055">
        <f t="shared" si="1320"/>
        <v>74.400000000000006</v>
      </c>
      <c r="F7055">
        <f t="shared" ca="1" si="1321"/>
        <v>75</v>
      </c>
      <c r="G7055">
        <f t="shared" ca="1" si="1322"/>
        <v>6</v>
      </c>
      <c r="H7055">
        <f t="shared" ca="1" si="1323"/>
        <v>86</v>
      </c>
      <c r="I7055" s="6">
        <f t="shared" ca="1" si="1330"/>
        <v>0.47988000000000014</v>
      </c>
      <c r="J7055" s="18">
        <f t="shared" ca="1" si="1324"/>
        <v>1.3676580000000005</v>
      </c>
      <c r="K7055" s="7">
        <f t="shared" ca="1" si="1325"/>
        <v>1.3676580000000005</v>
      </c>
      <c r="L7055" s="55" t="str">
        <f t="shared" si="1326"/>
        <v>t7047</v>
      </c>
      <c r="M7055" s="56">
        <v>1</v>
      </c>
      <c r="N7055" s="79">
        <f t="shared" ca="1" si="1331"/>
        <v>1.3676580000000005</v>
      </c>
    </row>
    <row r="7056" spans="1:14">
      <c r="A7056">
        <v>7048</v>
      </c>
      <c r="B7056">
        <f t="shared" si="1327"/>
        <v>42</v>
      </c>
      <c r="C7056">
        <f t="shared" si="1328"/>
        <v>7</v>
      </c>
      <c r="D7056">
        <f t="shared" si="1329"/>
        <v>16</v>
      </c>
      <c r="E7056">
        <f t="shared" si="1320"/>
        <v>74.400000000000006</v>
      </c>
      <c r="F7056">
        <f t="shared" ca="1" si="1321"/>
        <v>75</v>
      </c>
      <c r="G7056">
        <f t="shared" ca="1" si="1322"/>
        <v>6</v>
      </c>
      <c r="H7056">
        <f t="shared" ca="1" si="1323"/>
        <v>85</v>
      </c>
      <c r="I7056" s="6">
        <f t="shared" ca="1" si="1330"/>
        <v>0.47430000000000017</v>
      </c>
      <c r="J7056" s="18">
        <f t="shared" ca="1" si="1324"/>
        <v>1.3517550000000005</v>
      </c>
      <c r="K7056" s="7">
        <f t="shared" ca="1" si="1325"/>
        <v>1.3517550000000005</v>
      </c>
      <c r="L7056" s="55" t="str">
        <f t="shared" si="1326"/>
        <v>t7048</v>
      </c>
      <c r="M7056" s="56">
        <v>1</v>
      </c>
      <c r="N7056" s="79">
        <f t="shared" ca="1" si="1331"/>
        <v>1.3517550000000005</v>
      </c>
    </row>
    <row r="7057" spans="1:14">
      <c r="A7057">
        <v>7049</v>
      </c>
      <c r="B7057">
        <f t="shared" si="1327"/>
        <v>42</v>
      </c>
      <c r="C7057">
        <f t="shared" si="1328"/>
        <v>7</v>
      </c>
      <c r="D7057">
        <f t="shared" si="1329"/>
        <v>17</v>
      </c>
      <c r="E7057">
        <f t="shared" si="1320"/>
        <v>74.400000000000006</v>
      </c>
      <c r="F7057">
        <f t="shared" ca="1" si="1321"/>
        <v>75</v>
      </c>
      <c r="G7057">
        <f t="shared" ca="1" si="1322"/>
        <v>6</v>
      </c>
      <c r="H7057">
        <f t="shared" ca="1" si="1323"/>
        <v>88</v>
      </c>
      <c r="I7057" s="6">
        <f t="shared" ca="1" si="1330"/>
        <v>0.49104000000000014</v>
      </c>
      <c r="J7057" s="18">
        <f t="shared" ca="1" si="1324"/>
        <v>1.3994640000000005</v>
      </c>
      <c r="K7057" s="7">
        <f t="shared" ca="1" si="1325"/>
        <v>1.3994640000000005</v>
      </c>
      <c r="L7057" s="55" t="str">
        <f t="shared" si="1326"/>
        <v>t7049</v>
      </c>
      <c r="M7057" s="56">
        <v>1</v>
      </c>
      <c r="N7057" s="79">
        <f t="shared" ca="1" si="1331"/>
        <v>1.3994640000000005</v>
      </c>
    </row>
    <row r="7058" spans="1:14">
      <c r="A7058">
        <v>7050</v>
      </c>
      <c r="B7058">
        <f t="shared" si="1327"/>
        <v>42</v>
      </c>
      <c r="C7058">
        <f t="shared" si="1328"/>
        <v>7</v>
      </c>
      <c r="D7058">
        <f t="shared" si="1329"/>
        <v>18</v>
      </c>
      <c r="E7058">
        <f t="shared" si="1320"/>
        <v>74.400000000000006</v>
      </c>
      <c r="F7058">
        <f t="shared" ca="1" si="1321"/>
        <v>75</v>
      </c>
      <c r="G7058">
        <f t="shared" ca="1" si="1322"/>
        <v>6</v>
      </c>
      <c r="H7058">
        <f t="shared" ca="1" si="1323"/>
        <v>92</v>
      </c>
      <c r="I7058" s="6">
        <f t="shared" ca="1" si="1330"/>
        <v>0.51336000000000015</v>
      </c>
      <c r="J7058" s="18">
        <f t="shared" ca="1" si="1324"/>
        <v>1.4630760000000005</v>
      </c>
      <c r="K7058" s="7">
        <f t="shared" ca="1" si="1325"/>
        <v>1.4630760000000005</v>
      </c>
      <c r="L7058" s="55" t="str">
        <f t="shared" si="1326"/>
        <v>t7050</v>
      </c>
      <c r="M7058" s="56">
        <v>1</v>
      </c>
      <c r="N7058" s="79">
        <f t="shared" ca="1" si="1331"/>
        <v>1.4630760000000005</v>
      </c>
    </row>
    <row r="7059" spans="1:14">
      <c r="A7059">
        <v>7051</v>
      </c>
      <c r="B7059">
        <f t="shared" si="1327"/>
        <v>42</v>
      </c>
      <c r="C7059">
        <f t="shared" si="1328"/>
        <v>7</v>
      </c>
      <c r="D7059">
        <f t="shared" si="1329"/>
        <v>19</v>
      </c>
      <c r="E7059">
        <f t="shared" si="1320"/>
        <v>74.400000000000006</v>
      </c>
      <c r="F7059">
        <f t="shared" ca="1" si="1321"/>
        <v>75</v>
      </c>
      <c r="G7059">
        <f t="shared" ca="1" si="1322"/>
        <v>6</v>
      </c>
      <c r="H7059">
        <f t="shared" ca="1" si="1323"/>
        <v>100</v>
      </c>
      <c r="I7059" s="6">
        <f t="shared" ca="1" si="1330"/>
        <v>0.55800000000000016</v>
      </c>
      <c r="J7059" s="18">
        <f t="shared" ca="1" si="1324"/>
        <v>1.5903000000000005</v>
      </c>
      <c r="K7059" s="7">
        <f t="shared" ca="1" si="1325"/>
        <v>1.5903000000000005</v>
      </c>
      <c r="L7059" s="55" t="str">
        <f t="shared" si="1326"/>
        <v>t7051</v>
      </c>
      <c r="M7059" s="56">
        <v>1</v>
      </c>
      <c r="N7059" s="79">
        <f t="shared" ca="1" si="1331"/>
        <v>1.5903000000000005</v>
      </c>
    </row>
    <row r="7060" spans="1:14">
      <c r="A7060">
        <v>7052</v>
      </c>
      <c r="B7060">
        <f t="shared" si="1327"/>
        <v>42</v>
      </c>
      <c r="C7060">
        <f t="shared" si="1328"/>
        <v>7</v>
      </c>
      <c r="D7060">
        <f t="shared" si="1329"/>
        <v>20</v>
      </c>
      <c r="E7060">
        <f t="shared" si="1320"/>
        <v>74.400000000000006</v>
      </c>
      <c r="F7060">
        <f t="shared" ca="1" si="1321"/>
        <v>75</v>
      </c>
      <c r="G7060">
        <f t="shared" ca="1" si="1322"/>
        <v>6</v>
      </c>
      <c r="H7060">
        <f t="shared" ca="1" si="1323"/>
        <v>97</v>
      </c>
      <c r="I7060" s="6">
        <f t="shared" ca="1" si="1330"/>
        <v>0.54126000000000019</v>
      </c>
      <c r="J7060" s="18">
        <f t="shared" ca="1" si="1324"/>
        <v>1.5425910000000005</v>
      </c>
      <c r="K7060" s="7">
        <f t="shared" ca="1" si="1325"/>
        <v>1.5425910000000005</v>
      </c>
      <c r="L7060" s="55" t="str">
        <f t="shared" si="1326"/>
        <v>t7052</v>
      </c>
      <c r="M7060" s="56">
        <v>1</v>
      </c>
      <c r="N7060" s="79">
        <f t="shared" ca="1" si="1331"/>
        <v>1.5425910000000005</v>
      </c>
    </row>
    <row r="7061" spans="1:14">
      <c r="A7061">
        <v>7053</v>
      </c>
      <c r="B7061">
        <f t="shared" si="1327"/>
        <v>42</v>
      </c>
      <c r="C7061">
        <f t="shared" si="1328"/>
        <v>7</v>
      </c>
      <c r="D7061">
        <f t="shared" si="1329"/>
        <v>21</v>
      </c>
      <c r="E7061">
        <f t="shared" si="1320"/>
        <v>74.400000000000006</v>
      </c>
      <c r="F7061">
        <f t="shared" ca="1" si="1321"/>
        <v>75</v>
      </c>
      <c r="G7061">
        <f t="shared" ca="1" si="1322"/>
        <v>6</v>
      </c>
      <c r="H7061">
        <f t="shared" ca="1" si="1323"/>
        <v>95</v>
      </c>
      <c r="I7061" s="6">
        <f t="shared" ca="1" si="1330"/>
        <v>0.53010000000000013</v>
      </c>
      <c r="J7061" s="18">
        <f t="shared" ca="1" si="1324"/>
        <v>1.5107850000000005</v>
      </c>
      <c r="K7061" s="7">
        <f t="shared" ca="1" si="1325"/>
        <v>1.5107850000000005</v>
      </c>
      <c r="L7061" s="55" t="str">
        <f t="shared" si="1326"/>
        <v>t7053</v>
      </c>
      <c r="M7061" s="56">
        <v>1</v>
      </c>
      <c r="N7061" s="79">
        <f t="shared" ca="1" si="1331"/>
        <v>1.5107850000000005</v>
      </c>
    </row>
    <row r="7062" spans="1:14">
      <c r="A7062">
        <v>7054</v>
      </c>
      <c r="B7062">
        <f t="shared" si="1327"/>
        <v>42</v>
      </c>
      <c r="C7062">
        <f t="shared" si="1328"/>
        <v>7</v>
      </c>
      <c r="D7062">
        <f t="shared" si="1329"/>
        <v>22</v>
      </c>
      <c r="E7062">
        <f t="shared" si="1320"/>
        <v>74.400000000000006</v>
      </c>
      <c r="F7062">
        <f t="shared" ca="1" si="1321"/>
        <v>75</v>
      </c>
      <c r="G7062">
        <f t="shared" ca="1" si="1322"/>
        <v>6</v>
      </c>
      <c r="H7062">
        <f t="shared" ca="1" si="1323"/>
        <v>90</v>
      </c>
      <c r="I7062" s="6">
        <f t="shared" ca="1" si="1330"/>
        <v>0.50220000000000009</v>
      </c>
      <c r="J7062" s="18">
        <f t="shared" ca="1" si="1324"/>
        <v>1.4312700000000003</v>
      </c>
      <c r="K7062" s="7">
        <f t="shared" ca="1" si="1325"/>
        <v>1.4312700000000003</v>
      </c>
      <c r="L7062" s="55" t="str">
        <f t="shared" si="1326"/>
        <v>t7054</v>
      </c>
      <c r="M7062" s="56">
        <v>1</v>
      </c>
      <c r="N7062" s="79">
        <f t="shared" ca="1" si="1331"/>
        <v>1.4312700000000003</v>
      </c>
    </row>
    <row r="7063" spans="1:14">
      <c r="A7063">
        <v>7055</v>
      </c>
      <c r="B7063">
        <f t="shared" si="1327"/>
        <v>42</v>
      </c>
      <c r="C7063">
        <f t="shared" si="1328"/>
        <v>7</v>
      </c>
      <c r="D7063">
        <f t="shared" si="1329"/>
        <v>23</v>
      </c>
      <c r="E7063">
        <f t="shared" si="1320"/>
        <v>74.400000000000006</v>
      </c>
      <c r="F7063">
        <f t="shared" ca="1" si="1321"/>
        <v>75</v>
      </c>
      <c r="G7063">
        <f t="shared" ca="1" si="1322"/>
        <v>6</v>
      </c>
      <c r="H7063">
        <f t="shared" ca="1" si="1323"/>
        <v>85</v>
      </c>
      <c r="I7063" s="6">
        <f t="shared" ca="1" si="1330"/>
        <v>0.47430000000000017</v>
      </c>
      <c r="J7063" s="18">
        <f t="shared" ca="1" si="1324"/>
        <v>1.3517550000000005</v>
      </c>
      <c r="K7063" s="7">
        <f t="shared" ca="1" si="1325"/>
        <v>1.3517550000000005</v>
      </c>
      <c r="L7063" s="55" t="str">
        <f t="shared" si="1326"/>
        <v>t7055</v>
      </c>
      <c r="M7063" s="56">
        <v>1</v>
      </c>
      <c r="N7063" s="79">
        <f t="shared" ca="1" si="1331"/>
        <v>1.3517550000000005</v>
      </c>
    </row>
    <row r="7064" spans="1:14">
      <c r="A7064">
        <v>7056</v>
      </c>
      <c r="B7064">
        <f t="shared" si="1327"/>
        <v>43</v>
      </c>
      <c r="C7064">
        <f t="shared" si="1328"/>
        <v>1</v>
      </c>
      <c r="D7064">
        <f t="shared" si="1329"/>
        <v>0</v>
      </c>
      <c r="E7064">
        <f t="shared" si="1320"/>
        <v>80</v>
      </c>
      <c r="F7064">
        <f t="shared" ca="1" si="1321"/>
        <v>93</v>
      </c>
      <c r="G7064">
        <f t="shared" ca="1" si="1322"/>
        <v>5</v>
      </c>
      <c r="H7064">
        <f t="shared" ca="1" si="1323"/>
        <v>63</v>
      </c>
      <c r="I7064" s="6">
        <f t="shared" ca="1" si="1330"/>
        <v>0.46872000000000008</v>
      </c>
      <c r="J7064" s="18">
        <f t="shared" ca="1" si="1324"/>
        <v>1.3358520000000003</v>
      </c>
      <c r="K7064" s="7">
        <f t="shared" ca="1" si="1325"/>
        <v>1.3358520000000003</v>
      </c>
      <c r="L7064" s="55" t="str">
        <f t="shared" si="1326"/>
        <v>t7056</v>
      </c>
      <c r="M7064" s="56">
        <v>1</v>
      </c>
      <c r="N7064" s="79">
        <f t="shared" ca="1" si="1331"/>
        <v>1.3358520000000003</v>
      </c>
    </row>
    <row r="7065" spans="1:14">
      <c r="A7065">
        <v>7057</v>
      </c>
      <c r="B7065">
        <f t="shared" si="1327"/>
        <v>43</v>
      </c>
      <c r="C7065">
        <f t="shared" si="1328"/>
        <v>1</v>
      </c>
      <c r="D7065">
        <f t="shared" si="1329"/>
        <v>1</v>
      </c>
      <c r="E7065">
        <f t="shared" si="1320"/>
        <v>80</v>
      </c>
      <c r="F7065">
        <f t="shared" ca="1" si="1321"/>
        <v>93</v>
      </c>
      <c r="G7065">
        <f t="shared" ca="1" si="1322"/>
        <v>5</v>
      </c>
      <c r="H7065">
        <f t="shared" ca="1" si="1323"/>
        <v>62</v>
      </c>
      <c r="I7065" s="6">
        <f t="shared" ca="1" si="1330"/>
        <v>0.46128000000000008</v>
      </c>
      <c r="J7065" s="18">
        <f t="shared" ca="1" si="1324"/>
        <v>1.3146480000000003</v>
      </c>
      <c r="K7065" s="7">
        <f t="shared" ca="1" si="1325"/>
        <v>1.3146480000000003</v>
      </c>
      <c r="L7065" s="55" t="str">
        <f t="shared" si="1326"/>
        <v>t7057</v>
      </c>
      <c r="M7065" s="56">
        <v>1</v>
      </c>
      <c r="N7065" s="79">
        <f t="shared" ca="1" si="1331"/>
        <v>1.3146480000000003</v>
      </c>
    </row>
    <row r="7066" spans="1:14">
      <c r="A7066">
        <v>7058</v>
      </c>
      <c r="B7066">
        <f t="shared" si="1327"/>
        <v>43</v>
      </c>
      <c r="C7066">
        <f t="shared" si="1328"/>
        <v>1</v>
      </c>
      <c r="D7066">
        <f t="shared" si="1329"/>
        <v>2</v>
      </c>
      <c r="E7066">
        <f t="shared" si="1320"/>
        <v>80</v>
      </c>
      <c r="F7066">
        <f t="shared" ca="1" si="1321"/>
        <v>93</v>
      </c>
      <c r="G7066">
        <f t="shared" ca="1" si="1322"/>
        <v>5</v>
      </c>
      <c r="H7066">
        <f t="shared" ca="1" si="1323"/>
        <v>60</v>
      </c>
      <c r="I7066" s="6">
        <f t="shared" ca="1" si="1330"/>
        <v>0.44640000000000007</v>
      </c>
      <c r="J7066" s="18">
        <f t="shared" ca="1" si="1324"/>
        <v>1.2722400000000003</v>
      </c>
      <c r="K7066" s="7">
        <f t="shared" ca="1" si="1325"/>
        <v>1.2722400000000003</v>
      </c>
      <c r="L7066" s="55" t="str">
        <f t="shared" si="1326"/>
        <v>t7058</v>
      </c>
      <c r="M7066" s="56">
        <v>1</v>
      </c>
      <c r="N7066" s="79">
        <f t="shared" ca="1" si="1331"/>
        <v>1.2722400000000003</v>
      </c>
    </row>
    <row r="7067" spans="1:14">
      <c r="A7067">
        <v>7059</v>
      </c>
      <c r="B7067">
        <f t="shared" si="1327"/>
        <v>43</v>
      </c>
      <c r="C7067">
        <f t="shared" si="1328"/>
        <v>1</v>
      </c>
      <c r="D7067">
        <f t="shared" si="1329"/>
        <v>3</v>
      </c>
      <c r="E7067">
        <f t="shared" si="1320"/>
        <v>80</v>
      </c>
      <c r="F7067">
        <f t="shared" ca="1" si="1321"/>
        <v>93</v>
      </c>
      <c r="G7067">
        <f t="shared" ca="1" si="1322"/>
        <v>5</v>
      </c>
      <c r="H7067">
        <f t="shared" ca="1" si="1323"/>
        <v>58</v>
      </c>
      <c r="I7067" s="6">
        <f t="shared" ca="1" si="1330"/>
        <v>0.43152000000000007</v>
      </c>
      <c r="J7067" s="18">
        <f t="shared" ca="1" si="1324"/>
        <v>1.2298320000000003</v>
      </c>
      <c r="K7067" s="7">
        <f t="shared" ca="1" si="1325"/>
        <v>1.2298320000000003</v>
      </c>
      <c r="L7067" s="55" t="str">
        <f t="shared" si="1326"/>
        <v>t7059</v>
      </c>
      <c r="M7067" s="56">
        <v>1</v>
      </c>
      <c r="N7067" s="79">
        <f t="shared" ca="1" si="1331"/>
        <v>1.2298320000000003</v>
      </c>
    </row>
    <row r="7068" spans="1:14">
      <c r="A7068">
        <v>7060</v>
      </c>
      <c r="B7068">
        <f t="shared" si="1327"/>
        <v>43</v>
      </c>
      <c r="C7068">
        <f t="shared" si="1328"/>
        <v>1</v>
      </c>
      <c r="D7068">
        <f t="shared" si="1329"/>
        <v>4</v>
      </c>
      <c r="E7068">
        <f t="shared" si="1320"/>
        <v>80</v>
      </c>
      <c r="F7068">
        <f t="shared" ca="1" si="1321"/>
        <v>93</v>
      </c>
      <c r="G7068">
        <f t="shared" ca="1" si="1322"/>
        <v>5</v>
      </c>
      <c r="H7068">
        <f t="shared" ca="1" si="1323"/>
        <v>59</v>
      </c>
      <c r="I7068" s="6">
        <f t="shared" ca="1" si="1330"/>
        <v>0.43896000000000007</v>
      </c>
      <c r="J7068" s="18">
        <f t="shared" ca="1" si="1324"/>
        <v>1.2510360000000003</v>
      </c>
      <c r="K7068" s="7">
        <f t="shared" ca="1" si="1325"/>
        <v>1.2510360000000003</v>
      </c>
      <c r="L7068" s="55" t="str">
        <f t="shared" si="1326"/>
        <v>t7060</v>
      </c>
      <c r="M7068" s="56">
        <v>1</v>
      </c>
      <c r="N7068" s="79">
        <f t="shared" ca="1" si="1331"/>
        <v>1.2510360000000003</v>
      </c>
    </row>
    <row r="7069" spans="1:14">
      <c r="A7069">
        <v>7061</v>
      </c>
      <c r="B7069">
        <f t="shared" si="1327"/>
        <v>43</v>
      </c>
      <c r="C7069">
        <f t="shared" si="1328"/>
        <v>1</v>
      </c>
      <c r="D7069">
        <f t="shared" si="1329"/>
        <v>5</v>
      </c>
      <c r="E7069">
        <f t="shared" si="1320"/>
        <v>80</v>
      </c>
      <c r="F7069">
        <f t="shared" ca="1" si="1321"/>
        <v>93</v>
      </c>
      <c r="G7069">
        <f t="shared" ca="1" si="1322"/>
        <v>5</v>
      </c>
      <c r="H7069">
        <f t="shared" ca="1" si="1323"/>
        <v>65</v>
      </c>
      <c r="I7069" s="6">
        <f t="shared" ca="1" si="1330"/>
        <v>0.48360000000000009</v>
      </c>
      <c r="J7069" s="18">
        <f t="shared" ca="1" si="1324"/>
        <v>1.3782600000000003</v>
      </c>
      <c r="K7069" s="7">
        <f t="shared" ca="1" si="1325"/>
        <v>1.3782600000000003</v>
      </c>
      <c r="L7069" s="55" t="str">
        <f t="shared" si="1326"/>
        <v>t7061</v>
      </c>
      <c r="M7069" s="56">
        <v>1</v>
      </c>
      <c r="N7069" s="79">
        <f t="shared" ca="1" si="1331"/>
        <v>1.3782600000000003</v>
      </c>
    </row>
    <row r="7070" spans="1:14">
      <c r="A7070">
        <v>7062</v>
      </c>
      <c r="B7070">
        <f t="shared" si="1327"/>
        <v>43</v>
      </c>
      <c r="C7070">
        <f t="shared" si="1328"/>
        <v>1</v>
      </c>
      <c r="D7070">
        <f t="shared" si="1329"/>
        <v>6</v>
      </c>
      <c r="E7070">
        <f t="shared" si="1320"/>
        <v>80</v>
      </c>
      <c r="F7070">
        <f t="shared" ca="1" si="1321"/>
        <v>93</v>
      </c>
      <c r="G7070">
        <f t="shared" ca="1" si="1322"/>
        <v>5</v>
      </c>
      <c r="H7070">
        <f t="shared" ca="1" si="1323"/>
        <v>72</v>
      </c>
      <c r="I7070" s="6">
        <f t="shared" ca="1" si="1330"/>
        <v>0.53568000000000005</v>
      </c>
      <c r="J7070" s="18">
        <f t="shared" ca="1" si="1324"/>
        <v>1.5266880000000003</v>
      </c>
      <c r="K7070" s="7">
        <f t="shared" ca="1" si="1325"/>
        <v>1.5266880000000003</v>
      </c>
      <c r="L7070" s="55" t="str">
        <f t="shared" si="1326"/>
        <v>t7062</v>
      </c>
      <c r="M7070" s="56">
        <v>1</v>
      </c>
      <c r="N7070" s="79">
        <f t="shared" ca="1" si="1331"/>
        <v>1.5266880000000003</v>
      </c>
    </row>
    <row r="7071" spans="1:14">
      <c r="A7071">
        <v>7063</v>
      </c>
      <c r="B7071">
        <f t="shared" si="1327"/>
        <v>43</v>
      </c>
      <c r="C7071">
        <f t="shared" si="1328"/>
        <v>1</v>
      </c>
      <c r="D7071">
        <f t="shared" si="1329"/>
        <v>7</v>
      </c>
      <c r="E7071">
        <f t="shared" si="1320"/>
        <v>80</v>
      </c>
      <c r="F7071">
        <f t="shared" ca="1" si="1321"/>
        <v>93</v>
      </c>
      <c r="G7071">
        <f t="shared" ca="1" si="1322"/>
        <v>5</v>
      </c>
      <c r="H7071">
        <f t="shared" ca="1" si="1323"/>
        <v>85</v>
      </c>
      <c r="I7071" s="6">
        <f t="shared" ca="1" si="1330"/>
        <v>0.63240000000000007</v>
      </c>
      <c r="J7071" s="18">
        <f t="shared" ca="1" si="1324"/>
        <v>1.8023400000000003</v>
      </c>
      <c r="K7071" s="7">
        <f t="shared" ca="1" si="1325"/>
        <v>1.8023400000000005</v>
      </c>
      <c r="L7071" s="55" t="str">
        <f t="shared" si="1326"/>
        <v>t7063</v>
      </c>
      <c r="M7071" s="56">
        <v>1</v>
      </c>
      <c r="N7071" s="79">
        <f t="shared" ca="1" si="1331"/>
        <v>1.8023400000000005</v>
      </c>
    </row>
    <row r="7072" spans="1:14">
      <c r="A7072">
        <v>7064</v>
      </c>
      <c r="B7072">
        <f t="shared" si="1327"/>
        <v>43</v>
      </c>
      <c r="C7072">
        <f t="shared" si="1328"/>
        <v>1</v>
      </c>
      <c r="D7072">
        <f t="shared" si="1329"/>
        <v>8</v>
      </c>
      <c r="E7072">
        <f t="shared" si="1320"/>
        <v>80</v>
      </c>
      <c r="F7072">
        <f t="shared" ca="1" si="1321"/>
        <v>93</v>
      </c>
      <c r="G7072">
        <f t="shared" ca="1" si="1322"/>
        <v>5</v>
      </c>
      <c r="H7072">
        <f t="shared" ca="1" si="1323"/>
        <v>95</v>
      </c>
      <c r="I7072" s="6">
        <f t="shared" ca="1" si="1330"/>
        <v>0.70680000000000009</v>
      </c>
      <c r="J7072" s="18">
        <f t="shared" ca="1" si="1324"/>
        <v>2.0143800000000005</v>
      </c>
      <c r="K7072" s="7">
        <f t="shared" ca="1" si="1325"/>
        <v>2.0143800000000005</v>
      </c>
      <c r="L7072" s="55" t="str">
        <f t="shared" si="1326"/>
        <v>t7064</v>
      </c>
      <c r="M7072" s="56">
        <v>1</v>
      </c>
      <c r="N7072" s="79">
        <f t="shared" ca="1" si="1331"/>
        <v>2.0143800000000005</v>
      </c>
    </row>
    <row r="7073" spans="1:14">
      <c r="A7073">
        <v>7065</v>
      </c>
      <c r="B7073">
        <f t="shared" si="1327"/>
        <v>43</v>
      </c>
      <c r="C7073">
        <f t="shared" si="1328"/>
        <v>1</v>
      </c>
      <c r="D7073">
        <f t="shared" si="1329"/>
        <v>9</v>
      </c>
      <c r="E7073">
        <f t="shared" si="1320"/>
        <v>80</v>
      </c>
      <c r="F7073">
        <f t="shared" ca="1" si="1321"/>
        <v>93</v>
      </c>
      <c r="G7073">
        <f t="shared" ca="1" si="1322"/>
        <v>5</v>
      </c>
      <c r="H7073">
        <f t="shared" ca="1" si="1323"/>
        <v>99</v>
      </c>
      <c r="I7073" s="6">
        <f t="shared" ca="1" si="1330"/>
        <v>0.7365600000000001</v>
      </c>
      <c r="J7073" s="18">
        <f t="shared" ca="1" si="1324"/>
        <v>2.0991960000000005</v>
      </c>
      <c r="K7073" s="7">
        <f t="shared" ca="1" si="1325"/>
        <v>2.0991960000000005</v>
      </c>
      <c r="L7073" s="55" t="str">
        <f t="shared" si="1326"/>
        <v>t7065</v>
      </c>
      <c r="M7073" s="56">
        <v>1</v>
      </c>
      <c r="N7073" s="79">
        <f t="shared" ca="1" si="1331"/>
        <v>2.0991960000000005</v>
      </c>
    </row>
    <row r="7074" spans="1:14">
      <c r="A7074">
        <v>7066</v>
      </c>
      <c r="B7074">
        <f t="shared" si="1327"/>
        <v>43</v>
      </c>
      <c r="C7074">
        <f t="shared" si="1328"/>
        <v>1</v>
      </c>
      <c r="D7074">
        <f t="shared" si="1329"/>
        <v>10</v>
      </c>
      <c r="E7074">
        <f t="shared" si="1320"/>
        <v>80</v>
      </c>
      <c r="F7074">
        <f t="shared" ca="1" si="1321"/>
        <v>93</v>
      </c>
      <c r="G7074">
        <f t="shared" ca="1" si="1322"/>
        <v>5</v>
      </c>
      <c r="H7074">
        <f t="shared" ca="1" si="1323"/>
        <v>100</v>
      </c>
      <c r="I7074" s="6">
        <f t="shared" ca="1" si="1330"/>
        <v>0.74400000000000011</v>
      </c>
      <c r="J7074" s="18">
        <f t="shared" ca="1" si="1324"/>
        <v>2.1204000000000005</v>
      </c>
      <c r="K7074" s="7">
        <f t="shared" ca="1" si="1325"/>
        <v>2.1204000000000005</v>
      </c>
      <c r="L7074" s="55" t="str">
        <f t="shared" si="1326"/>
        <v>t7066</v>
      </c>
      <c r="M7074" s="56">
        <v>1</v>
      </c>
      <c r="N7074" s="79">
        <f t="shared" ca="1" si="1331"/>
        <v>2.1204000000000005</v>
      </c>
    </row>
    <row r="7075" spans="1:14">
      <c r="A7075">
        <v>7067</v>
      </c>
      <c r="B7075">
        <f t="shared" si="1327"/>
        <v>43</v>
      </c>
      <c r="C7075">
        <f t="shared" si="1328"/>
        <v>1</v>
      </c>
      <c r="D7075">
        <f t="shared" si="1329"/>
        <v>11</v>
      </c>
      <c r="E7075">
        <f t="shared" si="1320"/>
        <v>80</v>
      </c>
      <c r="F7075">
        <f t="shared" ca="1" si="1321"/>
        <v>93</v>
      </c>
      <c r="G7075">
        <f t="shared" ca="1" si="1322"/>
        <v>5</v>
      </c>
      <c r="H7075">
        <f t="shared" ca="1" si="1323"/>
        <v>99</v>
      </c>
      <c r="I7075" s="6">
        <f t="shared" ca="1" si="1330"/>
        <v>0.7365600000000001</v>
      </c>
      <c r="J7075" s="18">
        <f t="shared" ca="1" si="1324"/>
        <v>2.0991960000000005</v>
      </c>
      <c r="K7075" s="7">
        <f t="shared" ca="1" si="1325"/>
        <v>2.0991960000000005</v>
      </c>
      <c r="L7075" s="55" t="str">
        <f t="shared" si="1326"/>
        <v>t7067</v>
      </c>
      <c r="M7075" s="56">
        <v>1</v>
      </c>
      <c r="N7075" s="79">
        <f t="shared" ca="1" si="1331"/>
        <v>2.0991960000000005</v>
      </c>
    </row>
    <row r="7076" spans="1:14">
      <c r="A7076">
        <v>7068</v>
      </c>
      <c r="B7076">
        <f t="shared" si="1327"/>
        <v>43</v>
      </c>
      <c r="C7076">
        <f t="shared" si="1328"/>
        <v>1</v>
      </c>
      <c r="D7076">
        <f t="shared" si="1329"/>
        <v>12</v>
      </c>
      <c r="E7076">
        <f t="shared" si="1320"/>
        <v>80</v>
      </c>
      <c r="F7076">
        <f t="shared" ca="1" si="1321"/>
        <v>93</v>
      </c>
      <c r="G7076">
        <f t="shared" ca="1" si="1322"/>
        <v>5</v>
      </c>
      <c r="H7076">
        <f t="shared" ca="1" si="1323"/>
        <v>93</v>
      </c>
      <c r="I7076" s="6">
        <f t="shared" ca="1" si="1330"/>
        <v>0.69192000000000009</v>
      </c>
      <c r="J7076" s="18">
        <f t="shared" ca="1" si="1324"/>
        <v>1.9719720000000003</v>
      </c>
      <c r="K7076" s="7">
        <f t="shared" ca="1" si="1325"/>
        <v>1.9719720000000001</v>
      </c>
      <c r="L7076" s="55" t="str">
        <f t="shared" si="1326"/>
        <v>t7068</v>
      </c>
      <c r="M7076" s="56">
        <v>1</v>
      </c>
      <c r="N7076" s="79">
        <f t="shared" ca="1" si="1331"/>
        <v>1.9719720000000001</v>
      </c>
    </row>
    <row r="7077" spans="1:14">
      <c r="A7077">
        <v>7069</v>
      </c>
      <c r="B7077">
        <f t="shared" si="1327"/>
        <v>43</v>
      </c>
      <c r="C7077">
        <f t="shared" si="1328"/>
        <v>1</v>
      </c>
      <c r="D7077">
        <f t="shared" si="1329"/>
        <v>13</v>
      </c>
      <c r="E7077">
        <f t="shared" si="1320"/>
        <v>80</v>
      </c>
      <c r="F7077">
        <f t="shared" ca="1" si="1321"/>
        <v>93</v>
      </c>
      <c r="G7077">
        <f t="shared" ca="1" si="1322"/>
        <v>5</v>
      </c>
      <c r="H7077">
        <f t="shared" ca="1" si="1323"/>
        <v>92</v>
      </c>
      <c r="I7077" s="6">
        <f t="shared" ca="1" si="1330"/>
        <v>0.68448000000000009</v>
      </c>
      <c r="J7077" s="18">
        <f t="shared" ca="1" si="1324"/>
        <v>1.9507680000000003</v>
      </c>
      <c r="K7077" s="7">
        <f t="shared" ca="1" si="1325"/>
        <v>1.9507680000000003</v>
      </c>
      <c r="L7077" s="55" t="str">
        <f t="shared" si="1326"/>
        <v>t7069</v>
      </c>
      <c r="M7077" s="56">
        <v>1</v>
      </c>
      <c r="N7077" s="79">
        <f t="shared" ca="1" si="1331"/>
        <v>1.9507680000000003</v>
      </c>
    </row>
    <row r="7078" spans="1:14">
      <c r="A7078">
        <v>7070</v>
      </c>
      <c r="B7078">
        <f t="shared" si="1327"/>
        <v>43</v>
      </c>
      <c r="C7078">
        <f t="shared" si="1328"/>
        <v>1</v>
      </c>
      <c r="D7078">
        <f t="shared" si="1329"/>
        <v>14</v>
      </c>
      <c r="E7078">
        <f t="shared" si="1320"/>
        <v>80</v>
      </c>
      <c r="F7078">
        <f t="shared" ca="1" si="1321"/>
        <v>93</v>
      </c>
      <c r="G7078">
        <f t="shared" ca="1" si="1322"/>
        <v>5</v>
      </c>
      <c r="H7078">
        <f t="shared" ca="1" si="1323"/>
        <v>90</v>
      </c>
      <c r="I7078" s="6">
        <f t="shared" ca="1" si="1330"/>
        <v>0.66960000000000008</v>
      </c>
      <c r="J7078" s="18">
        <f t="shared" ca="1" si="1324"/>
        <v>1.9083600000000003</v>
      </c>
      <c r="K7078" s="7">
        <f t="shared" ca="1" si="1325"/>
        <v>1.9083600000000001</v>
      </c>
      <c r="L7078" s="55" t="str">
        <f t="shared" si="1326"/>
        <v>t7070</v>
      </c>
      <c r="M7078" s="56">
        <v>1</v>
      </c>
      <c r="N7078" s="79">
        <f t="shared" ca="1" si="1331"/>
        <v>1.9083600000000001</v>
      </c>
    </row>
    <row r="7079" spans="1:14">
      <c r="A7079">
        <v>7071</v>
      </c>
      <c r="B7079">
        <f t="shared" si="1327"/>
        <v>43</v>
      </c>
      <c r="C7079">
        <f t="shared" si="1328"/>
        <v>1</v>
      </c>
      <c r="D7079">
        <f t="shared" si="1329"/>
        <v>15</v>
      </c>
      <c r="E7079">
        <f t="shared" si="1320"/>
        <v>80</v>
      </c>
      <c r="F7079">
        <f t="shared" ca="1" si="1321"/>
        <v>93</v>
      </c>
      <c r="G7079">
        <f t="shared" ca="1" si="1322"/>
        <v>5</v>
      </c>
      <c r="H7079">
        <f t="shared" ca="1" si="1323"/>
        <v>88</v>
      </c>
      <c r="I7079" s="6">
        <f t="shared" ca="1" si="1330"/>
        <v>0.65472000000000008</v>
      </c>
      <c r="J7079" s="18">
        <f t="shared" ca="1" si="1324"/>
        <v>1.8659520000000003</v>
      </c>
      <c r="K7079" s="7">
        <f t="shared" ca="1" si="1325"/>
        <v>1.8659520000000003</v>
      </c>
      <c r="L7079" s="55" t="str">
        <f t="shared" si="1326"/>
        <v>t7071</v>
      </c>
      <c r="M7079" s="56">
        <v>1</v>
      </c>
      <c r="N7079" s="79">
        <f t="shared" ca="1" si="1331"/>
        <v>1.8659520000000003</v>
      </c>
    </row>
    <row r="7080" spans="1:14">
      <c r="A7080">
        <v>7072</v>
      </c>
      <c r="B7080">
        <f t="shared" si="1327"/>
        <v>43</v>
      </c>
      <c r="C7080">
        <f t="shared" si="1328"/>
        <v>1</v>
      </c>
      <c r="D7080">
        <f t="shared" si="1329"/>
        <v>16</v>
      </c>
      <c r="E7080">
        <f t="shared" si="1320"/>
        <v>80</v>
      </c>
      <c r="F7080">
        <f t="shared" ca="1" si="1321"/>
        <v>93</v>
      </c>
      <c r="G7080">
        <f t="shared" ca="1" si="1322"/>
        <v>5</v>
      </c>
      <c r="H7080">
        <f t="shared" ca="1" si="1323"/>
        <v>90</v>
      </c>
      <c r="I7080" s="6">
        <f t="shared" ca="1" si="1330"/>
        <v>0.66960000000000008</v>
      </c>
      <c r="J7080" s="18">
        <f t="shared" ca="1" si="1324"/>
        <v>1.9083600000000003</v>
      </c>
      <c r="K7080" s="7">
        <f t="shared" ca="1" si="1325"/>
        <v>1.9083600000000001</v>
      </c>
      <c r="L7080" s="55" t="str">
        <f t="shared" si="1326"/>
        <v>t7072</v>
      </c>
      <c r="M7080" s="56">
        <v>1</v>
      </c>
      <c r="N7080" s="79">
        <f t="shared" ca="1" si="1331"/>
        <v>1.9083600000000001</v>
      </c>
    </row>
    <row r="7081" spans="1:14">
      <c r="A7081">
        <v>7073</v>
      </c>
      <c r="B7081">
        <f t="shared" si="1327"/>
        <v>43</v>
      </c>
      <c r="C7081">
        <f t="shared" si="1328"/>
        <v>1</v>
      </c>
      <c r="D7081">
        <f t="shared" si="1329"/>
        <v>17</v>
      </c>
      <c r="E7081">
        <f t="shared" si="1320"/>
        <v>80</v>
      </c>
      <c r="F7081">
        <f t="shared" ca="1" si="1321"/>
        <v>93</v>
      </c>
      <c r="G7081">
        <f t="shared" ca="1" si="1322"/>
        <v>5</v>
      </c>
      <c r="H7081">
        <f t="shared" ca="1" si="1323"/>
        <v>92</v>
      </c>
      <c r="I7081" s="6">
        <f t="shared" ca="1" si="1330"/>
        <v>0.68448000000000009</v>
      </c>
      <c r="J7081" s="18">
        <f t="shared" ca="1" si="1324"/>
        <v>1.9507680000000003</v>
      </c>
      <c r="K7081" s="7">
        <f t="shared" ca="1" si="1325"/>
        <v>1.9507680000000003</v>
      </c>
      <c r="L7081" s="55" t="str">
        <f t="shared" si="1326"/>
        <v>t7073</v>
      </c>
      <c r="M7081" s="56">
        <v>1</v>
      </c>
      <c r="N7081" s="79">
        <f t="shared" ca="1" si="1331"/>
        <v>1.9507680000000003</v>
      </c>
    </row>
    <row r="7082" spans="1:14">
      <c r="A7082">
        <v>7074</v>
      </c>
      <c r="B7082">
        <f t="shared" si="1327"/>
        <v>43</v>
      </c>
      <c r="C7082">
        <f t="shared" si="1328"/>
        <v>1</v>
      </c>
      <c r="D7082">
        <f t="shared" si="1329"/>
        <v>18</v>
      </c>
      <c r="E7082">
        <f t="shared" si="1320"/>
        <v>80</v>
      </c>
      <c r="F7082">
        <f t="shared" ca="1" si="1321"/>
        <v>93</v>
      </c>
      <c r="G7082">
        <f t="shared" ca="1" si="1322"/>
        <v>5</v>
      </c>
      <c r="H7082">
        <f t="shared" ca="1" si="1323"/>
        <v>96</v>
      </c>
      <c r="I7082" s="6">
        <f t="shared" ca="1" si="1330"/>
        <v>0.7142400000000001</v>
      </c>
      <c r="J7082" s="18">
        <f t="shared" ca="1" si="1324"/>
        <v>2.0355840000000005</v>
      </c>
      <c r="K7082" s="7">
        <f t="shared" ca="1" si="1325"/>
        <v>2.0355840000000005</v>
      </c>
      <c r="L7082" s="55" t="str">
        <f t="shared" si="1326"/>
        <v>t7074</v>
      </c>
      <c r="M7082" s="56">
        <v>1</v>
      </c>
      <c r="N7082" s="79">
        <f t="shared" ca="1" si="1331"/>
        <v>2.0355840000000005</v>
      </c>
    </row>
    <row r="7083" spans="1:14">
      <c r="A7083">
        <v>7075</v>
      </c>
      <c r="B7083">
        <f t="shared" si="1327"/>
        <v>43</v>
      </c>
      <c r="C7083">
        <f t="shared" si="1328"/>
        <v>1</v>
      </c>
      <c r="D7083">
        <f t="shared" si="1329"/>
        <v>19</v>
      </c>
      <c r="E7083">
        <f t="shared" si="1320"/>
        <v>80</v>
      </c>
      <c r="F7083">
        <f t="shared" ca="1" si="1321"/>
        <v>93</v>
      </c>
      <c r="G7083">
        <f t="shared" ca="1" si="1322"/>
        <v>5</v>
      </c>
      <c r="H7083">
        <f t="shared" ca="1" si="1323"/>
        <v>98</v>
      </c>
      <c r="I7083" s="6">
        <f t="shared" ca="1" si="1330"/>
        <v>0.7291200000000001</v>
      </c>
      <c r="J7083" s="18">
        <f t="shared" ca="1" si="1324"/>
        <v>2.0779920000000005</v>
      </c>
      <c r="K7083" s="7">
        <f t="shared" ca="1" si="1325"/>
        <v>2.0779920000000005</v>
      </c>
      <c r="L7083" s="55" t="str">
        <f t="shared" si="1326"/>
        <v>t7075</v>
      </c>
      <c r="M7083" s="56">
        <v>1</v>
      </c>
      <c r="N7083" s="79">
        <f t="shared" ca="1" si="1331"/>
        <v>2.0779920000000005</v>
      </c>
    </row>
    <row r="7084" spans="1:14">
      <c r="A7084">
        <v>7076</v>
      </c>
      <c r="B7084">
        <f t="shared" si="1327"/>
        <v>43</v>
      </c>
      <c r="C7084">
        <f t="shared" si="1328"/>
        <v>1</v>
      </c>
      <c r="D7084">
        <f t="shared" si="1329"/>
        <v>20</v>
      </c>
      <c r="E7084">
        <f t="shared" si="1320"/>
        <v>80</v>
      </c>
      <c r="F7084">
        <f t="shared" ca="1" si="1321"/>
        <v>93</v>
      </c>
      <c r="G7084">
        <f t="shared" ca="1" si="1322"/>
        <v>5</v>
      </c>
      <c r="H7084">
        <f t="shared" ca="1" si="1323"/>
        <v>96</v>
      </c>
      <c r="I7084" s="6">
        <f t="shared" ca="1" si="1330"/>
        <v>0.7142400000000001</v>
      </c>
      <c r="J7084" s="18">
        <f t="shared" ca="1" si="1324"/>
        <v>2.0355840000000005</v>
      </c>
      <c r="K7084" s="7">
        <f t="shared" ca="1" si="1325"/>
        <v>2.0355840000000005</v>
      </c>
      <c r="L7084" s="55" t="str">
        <f t="shared" si="1326"/>
        <v>t7076</v>
      </c>
      <c r="M7084" s="56">
        <v>1</v>
      </c>
      <c r="N7084" s="79">
        <f t="shared" ca="1" si="1331"/>
        <v>2.0355840000000005</v>
      </c>
    </row>
    <row r="7085" spans="1:14">
      <c r="A7085">
        <v>7077</v>
      </c>
      <c r="B7085">
        <f t="shared" si="1327"/>
        <v>43</v>
      </c>
      <c r="C7085">
        <f t="shared" si="1328"/>
        <v>1</v>
      </c>
      <c r="D7085">
        <f t="shared" si="1329"/>
        <v>21</v>
      </c>
      <c r="E7085">
        <f t="shared" si="1320"/>
        <v>80</v>
      </c>
      <c r="F7085">
        <f t="shared" ca="1" si="1321"/>
        <v>93</v>
      </c>
      <c r="G7085">
        <f t="shared" ca="1" si="1322"/>
        <v>5</v>
      </c>
      <c r="H7085">
        <f t="shared" ca="1" si="1323"/>
        <v>90</v>
      </c>
      <c r="I7085" s="6">
        <f t="shared" ca="1" si="1330"/>
        <v>0.66960000000000008</v>
      </c>
      <c r="J7085" s="18">
        <f t="shared" ca="1" si="1324"/>
        <v>1.9083600000000003</v>
      </c>
      <c r="K7085" s="7">
        <f t="shared" ca="1" si="1325"/>
        <v>1.9083600000000001</v>
      </c>
      <c r="L7085" s="55" t="str">
        <f t="shared" si="1326"/>
        <v>t7077</v>
      </c>
      <c r="M7085" s="56">
        <v>1</v>
      </c>
      <c r="N7085" s="79">
        <f t="shared" ca="1" si="1331"/>
        <v>1.9083600000000001</v>
      </c>
    </row>
    <row r="7086" spans="1:14">
      <c r="A7086">
        <v>7078</v>
      </c>
      <c r="B7086">
        <f t="shared" si="1327"/>
        <v>43</v>
      </c>
      <c r="C7086">
        <f t="shared" si="1328"/>
        <v>1</v>
      </c>
      <c r="D7086">
        <f t="shared" si="1329"/>
        <v>22</v>
      </c>
      <c r="E7086">
        <f t="shared" si="1320"/>
        <v>80</v>
      </c>
      <c r="F7086">
        <f t="shared" ca="1" si="1321"/>
        <v>93</v>
      </c>
      <c r="G7086">
        <f t="shared" ca="1" si="1322"/>
        <v>5</v>
      </c>
      <c r="H7086">
        <f t="shared" ca="1" si="1323"/>
        <v>80</v>
      </c>
      <c r="I7086" s="6">
        <f t="shared" ca="1" si="1330"/>
        <v>0.59520000000000006</v>
      </c>
      <c r="J7086" s="18">
        <f t="shared" ca="1" si="1324"/>
        <v>1.6963200000000003</v>
      </c>
      <c r="K7086" s="7">
        <f t="shared" ca="1" si="1325"/>
        <v>1.6963200000000003</v>
      </c>
      <c r="L7086" s="55" t="str">
        <f t="shared" si="1326"/>
        <v>t7078</v>
      </c>
      <c r="M7086" s="56">
        <v>1</v>
      </c>
      <c r="N7086" s="79">
        <f t="shared" ca="1" si="1331"/>
        <v>1.6963200000000003</v>
      </c>
    </row>
    <row r="7087" spans="1:14">
      <c r="A7087">
        <v>7079</v>
      </c>
      <c r="B7087">
        <f t="shared" si="1327"/>
        <v>43</v>
      </c>
      <c r="C7087">
        <f t="shared" si="1328"/>
        <v>1</v>
      </c>
      <c r="D7087">
        <f t="shared" si="1329"/>
        <v>23</v>
      </c>
      <c r="E7087">
        <f t="shared" si="1320"/>
        <v>80</v>
      </c>
      <c r="F7087">
        <f t="shared" ca="1" si="1321"/>
        <v>93</v>
      </c>
      <c r="G7087">
        <f t="shared" ca="1" si="1322"/>
        <v>5</v>
      </c>
      <c r="H7087">
        <f t="shared" ca="1" si="1323"/>
        <v>70</v>
      </c>
      <c r="I7087" s="6">
        <f t="shared" ca="1" si="1330"/>
        <v>0.52080000000000004</v>
      </c>
      <c r="J7087" s="18">
        <f t="shared" ca="1" si="1324"/>
        <v>1.4842800000000003</v>
      </c>
      <c r="K7087" s="7">
        <f t="shared" ca="1" si="1325"/>
        <v>1.48428</v>
      </c>
      <c r="L7087" s="55" t="str">
        <f t="shared" si="1326"/>
        <v>t7079</v>
      </c>
      <c r="M7087" s="56">
        <v>1</v>
      </c>
      <c r="N7087" s="79">
        <f t="shared" ca="1" si="1331"/>
        <v>1.48428</v>
      </c>
    </row>
    <row r="7088" spans="1:14">
      <c r="A7088">
        <v>7080</v>
      </c>
      <c r="B7088">
        <f t="shared" si="1327"/>
        <v>43</v>
      </c>
      <c r="C7088">
        <f t="shared" si="1328"/>
        <v>2</v>
      </c>
      <c r="D7088">
        <f t="shared" si="1329"/>
        <v>0</v>
      </c>
      <c r="E7088">
        <f t="shared" si="1320"/>
        <v>80</v>
      </c>
      <c r="F7088">
        <f t="shared" ca="1" si="1321"/>
        <v>100</v>
      </c>
      <c r="G7088">
        <f t="shared" ca="1" si="1322"/>
        <v>5</v>
      </c>
      <c r="H7088">
        <f t="shared" ca="1" si="1323"/>
        <v>63</v>
      </c>
      <c r="I7088" s="6">
        <f t="shared" ca="1" si="1330"/>
        <v>0.504</v>
      </c>
      <c r="J7088" s="18">
        <f t="shared" ca="1" si="1324"/>
        <v>1.4364000000000001</v>
      </c>
      <c r="K7088" s="7">
        <f t="shared" ca="1" si="1325"/>
        <v>1.4364000000000001</v>
      </c>
      <c r="L7088" s="55" t="str">
        <f t="shared" si="1326"/>
        <v>t7080</v>
      </c>
      <c r="M7088" s="56">
        <v>1</v>
      </c>
      <c r="N7088" s="79">
        <f t="shared" ca="1" si="1331"/>
        <v>1.4364000000000001</v>
      </c>
    </row>
    <row r="7089" spans="1:14">
      <c r="A7089">
        <v>7081</v>
      </c>
      <c r="B7089">
        <f t="shared" si="1327"/>
        <v>43</v>
      </c>
      <c r="C7089">
        <f t="shared" si="1328"/>
        <v>2</v>
      </c>
      <c r="D7089">
        <f t="shared" si="1329"/>
        <v>1</v>
      </c>
      <c r="E7089">
        <f t="shared" si="1320"/>
        <v>80</v>
      </c>
      <c r="F7089">
        <f t="shared" ca="1" si="1321"/>
        <v>100</v>
      </c>
      <c r="G7089">
        <f t="shared" ca="1" si="1322"/>
        <v>5</v>
      </c>
      <c r="H7089">
        <f t="shared" ca="1" si="1323"/>
        <v>62</v>
      </c>
      <c r="I7089" s="6">
        <f t="shared" ca="1" si="1330"/>
        <v>0.496</v>
      </c>
      <c r="J7089" s="18">
        <f t="shared" ca="1" si="1324"/>
        <v>1.4136</v>
      </c>
      <c r="K7089" s="7">
        <f t="shared" ca="1" si="1325"/>
        <v>1.4136</v>
      </c>
      <c r="L7089" s="55" t="str">
        <f t="shared" si="1326"/>
        <v>t7081</v>
      </c>
      <c r="M7089" s="56">
        <v>1</v>
      </c>
      <c r="N7089" s="79">
        <f t="shared" ca="1" si="1331"/>
        <v>1.4136</v>
      </c>
    </row>
    <row r="7090" spans="1:14">
      <c r="A7090">
        <v>7082</v>
      </c>
      <c r="B7090">
        <f t="shared" si="1327"/>
        <v>43</v>
      </c>
      <c r="C7090">
        <f t="shared" si="1328"/>
        <v>2</v>
      </c>
      <c r="D7090">
        <f t="shared" si="1329"/>
        <v>2</v>
      </c>
      <c r="E7090">
        <f t="shared" si="1320"/>
        <v>80</v>
      </c>
      <c r="F7090">
        <f t="shared" ca="1" si="1321"/>
        <v>100</v>
      </c>
      <c r="G7090">
        <f t="shared" ca="1" si="1322"/>
        <v>5</v>
      </c>
      <c r="H7090">
        <f t="shared" ca="1" si="1323"/>
        <v>60</v>
      </c>
      <c r="I7090" s="6">
        <f t="shared" ca="1" si="1330"/>
        <v>0.48</v>
      </c>
      <c r="J7090" s="18">
        <f t="shared" ca="1" si="1324"/>
        <v>1.3679999999999999</v>
      </c>
      <c r="K7090" s="7">
        <f t="shared" ca="1" si="1325"/>
        <v>1.3679999999999999</v>
      </c>
      <c r="L7090" s="55" t="str">
        <f t="shared" si="1326"/>
        <v>t7082</v>
      </c>
      <c r="M7090" s="56">
        <v>1</v>
      </c>
      <c r="N7090" s="79">
        <f t="shared" ca="1" si="1331"/>
        <v>1.3679999999999999</v>
      </c>
    </row>
    <row r="7091" spans="1:14">
      <c r="A7091">
        <v>7083</v>
      </c>
      <c r="B7091">
        <f t="shared" si="1327"/>
        <v>43</v>
      </c>
      <c r="C7091">
        <f t="shared" si="1328"/>
        <v>2</v>
      </c>
      <c r="D7091">
        <f t="shared" si="1329"/>
        <v>3</v>
      </c>
      <c r="E7091">
        <f t="shared" si="1320"/>
        <v>80</v>
      </c>
      <c r="F7091">
        <f t="shared" ca="1" si="1321"/>
        <v>100</v>
      </c>
      <c r="G7091">
        <f t="shared" ca="1" si="1322"/>
        <v>5</v>
      </c>
      <c r="H7091">
        <f t="shared" ca="1" si="1323"/>
        <v>58</v>
      </c>
      <c r="I7091" s="6">
        <f t="shared" ca="1" si="1330"/>
        <v>0.46400000000000008</v>
      </c>
      <c r="J7091" s="18">
        <f t="shared" ca="1" si="1324"/>
        <v>1.3224000000000002</v>
      </c>
      <c r="K7091" s="7">
        <f t="shared" ca="1" si="1325"/>
        <v>1.3224000000000002</v>
      </c>
      <c r="L7091" s="55" t="str">
        <f t="shared" si="1326"/>
        <v>t7083</v>
      </c>
      <c r="M7091" s="56">
        <v>1</v>
      </c>
      <c r="N7091" s="79">
        <f t="shared" ca="1" si="1331"/>
        <v>1.3224000000000002</v>
      </c>
    </row>
    <row r="7092" spans="1:14">
      <c r="A7092">
        <v>7084</v>
      </c>
      <c r="B7092">
        <f t="shared" si="1327"/>
        <v>43</v>
      </c>
      <c r="C7092">
        <f t="shared" si="1328"/>
        <v>2</v>
      </c>
      <c r="D7092">
        <f t="shared" si="1329"/>
        <v>4</v>
      </c>
      <c r="E7092">
        <f t="shared" si="1320"/>
        <v>80</v>
      </c>
      <c r="F7092">
        <f t="shared" ca="1" si="1321"/>
        <v>100</v>
      </c>
      <c r="G7092">
        <f t="shared" ca="1" si="1322"/>
        <v>5</v>
      </c>
      <c r="H7092">
        <f t="shared" ca="1" si="1323"/>
        <v>59</v>
      </c>
      <c r="I7092" s="6">
        <f t="shared" ca="1" si="1330"/>
        <v>0.47200000000000003</v>
      </c>
      <c r="J7092" s="18">
        <f t="shared" ca="1" si="1324"/>
        <v>1.3452000000000002</v>
      </c>
      <c r="K7092" s="7">
        <f t="shared" ca="1" si="1325"/>
        <v>1.3452000000000002</v>
      </c>
      <c r="L7092" s="55" t="str">
        <f t="shared" si="1326"/>
        <v>t7084</v>
      </c>
      <c r="M7092" s="56">
        <v>1</v>
      </c>
      <c r="N7092" s="79">
        <f t="shared" ca="1" si="1331"/>
        <v>1.3452000000000002</v>
      </c>
    </row>
    <row r="7093" spans="1:14">
      <c r="A7093">
        <v>7085</v>
      </c>
      <c r="B7093">
        <f t="shared" si="1327"/>
        <v>43</v>
      </c>
      <c r="C7093">
        <f t="shared" si="1328"/>
        <v>2</v>
      </c>
      <c r="D7093">
        <f t="shared" si="1329"/>
        <v>5</v>
      </c>
      <c r="E7093">
        <f t="shared" si="1320"/>
        <v>80</v>
      </c>
      <c r="F7093">
        <f t="shared" ca="1" si="1321"/>
        <v>100</v>
      </c>
      <c r="G7093">
        <f t="shared" ca="1" si="1322"/>
        <v>5</v>
      </c>
      <c r="H7093">
        <f t="shared" ca="1" si="1323"/>
        <v>65</v>
      </c>
      <c r="I7093" s="6">
        <f t="shared" ca="1" si="1330"/>
        <v>0.52</v>
      </c>
      <c r="J7093" s="18">
        <f t="shared" ca="1" si="1324"/>
        <v>1.4820000000000002</v>
      </c>
      <c r="K7093" s="7">
        <f t="shared" ca="1" si="1325"/>
        <v>1.4820000000000002</v>
      </c>
      <c r="L7093" s="55" t="str">
        <f t="shared" si="1326"/>
        <v>t7085</v>
      </c>
      <c r="M7093" s="56">
        <v>1</v>
      </c>
      <c r="N7093" s="79">
        <f t="shared" ca="1" si="1331"/>
        <v>1.4820000000000002</v>
      </c>
    </row>
    <row r="7094" spans="1:14">
      <c r="A7094">
        <v>7086</v>
      </c>
      <c r="B7094">
        <f t="shared" si="1327"/>
        <v>43</v>
      </c>
      <c r="C7094">
        <f t="shared" si="1328"/>
        <v>2</v>
      </c>
      <c r="D7094">
        <f t="shared" si="1329"/>
        <v>6</v>
      </c>
      <c r="E7094">
        <f t="shared" si="1320"/>
        <v>80</v>
      </c>
      <c r="F7094">
        <f t="shared" ca="1" si="1321"/>
        <v>100</v>
      </c>
      <c r="G7094">
        <f t="shared" ca="1" si="1322"/>
        <v>5</v>
      </c>
      <c r="H7094">
        <f t="shared" ca="1" si="1323"/>
        <v>72</v>
      </c>
      <c r="I7094" s="6">
        <f t="shared" ca="1" si="1330"/>
        <v>0.57600000000000007</v>
      </c>
      <c r="J7094" s="18">
        <f t="shared" ca="1" si="1324"/>
        <v>1.6416000000000002</v>
      </c>
      <c r="K7094" s="7">
        <f t="shared" ca="1" si="1325"/>
        <v>1.6416000000000002</v>
      </c>
      <c r="L7094" s="55" t="str">
        <f t="shared" si="1326"/>
        <v>t7086</v>
      </c>
      <c r="M7094" s="56">
        <v>1</v>
      </c>
      <c r="N7094" s="79">
        <f t="shared" ca="1" si="1331"/>
        <v>1.6416000000000002</v>
      </c>
    </row>
    <row r="7095" spans="1:14">
      <c r="A7095">
        <v>7087</v>
      </c>
      <c r="B7095">
        <f t="shared" si="1327"/>
        <v>43</v>
      </c>
      <c r="C7095">
        <f t="shared" si="1328"/>
        <v>2</v>
      </c>
      <c r="D7095">
        <f t="shared" si="1329"/>
        <v>7</v>
      </c>
      <c r="E7095">
        <f t="shared" si="1320"/>
        <v>80</v>
      </c>
      <c r="F7095">
        <f t="shared" ca="1" si="1321"/>
        <v>100</v>
      </c>
      <c r="G7095">
        <f t="shared" ca="1" si="1322"/>
        <v>5</v>
      </c>
      <c r="H7095">
        <f t="shared" ca="1" si="1323"/>
        <v>85</v>
      </c>
      <c r="I7095" s="6">
        <f t="shared" ca="1" si="1330"/>
        <v>0.68</v>
      </c>
      <c r="J7095" s="18">
        <f t="shared" ca="1" si="1324"/>
        <v>1.9380000000000002</v>
      </c>
      <c r="K7095" s="7">
        <f t="shared" ca="1" si="1325"/>
        <v>1.9380000000000002</v>
      </c>
      <c r="L7095" s="55" t="str">
        <f t="shared" si="1326"/>
        <v>t7087</v>
      </c>
      <c r="M7095" s="56">
        <v>1</v>
      </c>
      <c r="N7095" s="79">
        <f t="shared" ca="1" si="1331"/>
        <v>1.9380000000000002</v>
      </c>
    </row>
    <row r="7096" spans="1:14">
      <c r="A7096">
        <v>7088</v>
      </c>
      <c r="B7096">
        <f t="shared" si="1327"/>
        <v>43</v>
      </c>
      <c r="C7096">
        <f t="shared" si="1328"/>
        <v>2</v>
      </c>
      <c r="D7096">
        <f t="shared" si="1329"/>
        <v>8</v>
      </c>
      <c r="E7096">
        <f t="shared" si="1320"/>
        <v>80</v>
      </c>
      <c r="F7096">
        <f t="shared" ca="1" si="1321"/>
        <v>100</v>
      </c>
      <c r="G7096">
        <f t="shared" ca="1" si="1322"/>
        <v>5</v>
      </c>
      <c r="H7096">
        <f t="shared" ca="1" si="1323"/>
        <v>95</v>
      </c>
      <c r="I7096" s="6">
        <f t="shared" ca="1" si="1330"/>
        <v>0.76</v>
      </c>
      <c r="J7096" s="18">
        <f t="shared" ca="1" si="1324"/>
        <v>2.1659999999999999</v>
      </c>
      <c r="K7096" s="7">
        <f t="shared" ca="1" si="1325"/>
        <v>2.1659999999999999</v>
      </c>
      <c r="L7096" s="55" t="str">
        <f t="shared" si="1326"/>
        <v>t7088</v>
      </c>
      <c r="M7096" s="56">
        <v>1</v>
      </c>
      <c r="N7096" s="79">
        <f t="shared" ca="1" si="1331"/>
        <v>2.1659999999999999</v>
      </c>
    </row>
    <row r="7097" spans="1:14">
      <c r="A7097">
        <v>7089</v>
      </c>
      <c r="B7097">
        <f t="shared" si="1327"/>
        <v>43</v>
      </c>
      <c r="C7097">
        <f t="shared" si="1328"/>
        <v>2</v>
      </c>
      <c r="D7097">
        <f t="shared" si="1329"/>
        <v>9</v>
      </c>
      <c r="E7097">
        <f t="shared" si="1320"/>
        <v>80</v>
      </c>
      <c r="F7097">
        <f t="shared" ca="1" si="1321"/>
        <v>100</v>
      </c>
      <c r="G7097">
        <f t="shared" ca="1" si="1322"/>
        <v>5</v>
      </c>
      <c r="H7097">
        <f t="shared" ca="1" si="1323"/>
        <v>99</v>
      </c>
      <c r="I7097" s="6">
        <f t="shared" ca="1" si="1330"/>
        <v>0.79200000000000004</v>
      </c>
      <c r="J7097" s="18">
        <f t="shared" ca="1" si="1324"/>
        <v>2.2572000000000001</v>
      </c>
      <c r="K7097" s="7">
        <f t="shared" ca="1" si="1325"/>
        <v>2.2572000000000001</v>
      </c>
      <c r="L7097" s="55" t="str">
        <f t="shared" si="1326"/>
        <v>t7089</v>
      </c>
      <c r="M7097" s="56">
        <v>1</v>
      </c>
      <c r="N7097" s="79">
        <f t="shared" ca="1" si="1331"/>
        <v>2.2572000000000001</v>
      </c>
    </row>
    <row r="7098" spans="1:14">
      <c r="A7098">
        <v>7090</v>
      </c>
      <c r="B7098">
        <f t="shared" si="1327"/>
        <v>43</v>
      </c>
      <c r="C7098">
        <f t="shared" si="1328"/>
        <v>2</v>
      </c>
      <c r="D7098">
        <f t="shared" si="1329"/>
        <v>10</v>
      </c>
      <c r="E7098">
        <f t="shared" si="1320"/>
        <v>80</v>
      </c>
      <c r="F7098">
        <f t="shared" ca="1" si="1321"/>
        <v>100</v>
      </c>
      <c r="G7098">
        <f t="shared" ca="1" si="1322"/>
        <v>5</v>
      </c>
      <c r="H7098">
        <f t="shared" ca="1" si="1323"/>
        <v>100</v>
      </c>
      <c r="I7098" s="6">
        <f t="shared" ca="1" si="1330"/>
        <v>0.8</v>
      </c>
      <c r="J7098" s="18">
        <f t="shared" ca="1" si="1324"/>
        <v>2.2800000000000002</v>
      </c>
      <c r="K7098" s="7">
        <f t="shared" ca="1" si="1325"/>
        <v>2.2800000000000002</v>
      </c>
      <c r="L7098" s="55" t="str">
        <f t="shared" si="1326"/>
        <v>t7090</v>
      </c>
      <c r="M7098" s="56">
        <v>1</v>
      </c>
      <c r="N7098" s="79">
        <f t="shared" ca="1" si="1331"/>
        <v>2.2800000000000002</v>
      </c>
    </row>
    <row r="7099" spans="1:14">
      <c r="A7099">
        <v>7091</v>
      </c>
      <c r="B7099">
        <f t="shared" si="1327"/>
        <v>43</v>
      </c>
      <c r="C7099">
        <f t="shared" si="1328"/>
        <v>2</v>
      </c>
      <c r="D7099">
        <f t="shared" si="1329"/>
        <v>11</v>
      </c>
      <c r="E7099">
        <f t="shared" si="1320"/>
        <v>80</v>
      </c>
      <c r="F7099">
        <f t="shared" ca="1" si="1321"/>
        <v>100</v>
      </c>
      <c r="G7099">
        <f t="shared" ca="1" si="1322"/>
        <v>5</v>
      </c>
      <c r="H7099">
        <f t="shared" ca="1" si="1323"/>
        <v>99</v>
      </c>
      <c r="I7099" s="6">
        <f t="shared" ca="1" si="1330"/>
        <v>0.79200000000000004</v>
      </c>
      <c r="J7099" s="18">
        <f t="shared" ca="1" si="1324"/>
        <v>2.2572000000000001</v>
      </c>
      <c r="K7099" s="7">
        <f t="shared" ca="1" si="1325"/>
        <v>2.2572000000000001</v>
      </c>
      <c r="L7099" s="55" t="str">
        <f t="shared" si="1326"/>
        <v>t7091</v>
      </c>
      <c r="M7099" s="56">
        <v>1</v>
      </c>
      <c r="N7099" s="79">
        <f t="shared" ca="1" si="1331"/>
        <v>2.2572000000000001</v>
      </c>
    </row>
    <row r="7100" spans="1:14">
      <c r="A7100">
        <v>7092</v>
      </c>
      <c r="B7100">
        <f t="shared" si="1327"/>
        <v>43</v>
      </c>
      <c r="C7100">
        <f t="shared" si="1328"/>
        <v>2</v>
      </c>
      <c r="D7100">
        <f t="shared" si="1329"/>
        <v>12</v>
      </c>
      <c r="E7100">
        <f t="shared" si="1320"/>
        <v>80</v>
      </c>
      <c r="F7100">
        <f t="shared" ca="1" si="1321"/>
        <v>100</v>
      </c>
      <c r="G7100">
        <f t="shared" ca="1" si="1322"/>
        <v>5</v>
      </c>
      <c r="H7100">
        <f t="shared" ca="1" si="1323"/>
        <v>93</v>
      </c>
      <c r="I7100" s="6">
        <f t="shared" ca="1" si="1330"/>
        <v>0.74400000000000011</v>
      </c>
      <c r="J7100" s="18">
        <f t="shared" ca="1" si="1324"/>
        <v>2.1204000000000005</v>
      </c>
      <c r="K7100" s="7">
        <f t="shared" ca="1" si="1325"/>
        <v>2.1204000000000005</v>
      </c>
      <c r="L7100" s="55" t="str">
        <f t="shared" si="1326"/>
        <v>t7092</v>
      </c>
      <c r="M7100" s="56">
        <v>1</v>
      </c>
      <c r="N7100" s="79">
        <f t="shared" ca="1" si="1331"/>
        <v>2.1204000000000005</v>
      </c>
    </row>
    <row r="7101" spans="1:14">
      <c r="A7101">
        <v>7093</v>
      </c>
      <c r="B7101">
        <f t="shared" si="1327"/>
        <v>43</v>
      </c>
      <c r="C7101">
        <f t="shared" si="1328"/>
        <v>2</v>
      </c>
      <c r="D7101">
        <f t="shared" si="1329"/>
        <v>13</v>
      </c>
      <c r="E7101">
        <f t="shared" si="1320"/>
        <v>80</v>
      </c>
      <c r="F7101">
        <f t="shared" ca="1" si="1321"/>
        <v>100</v>
      </c>
      <c r="G7101">
        <f t="shared" ca="1" si="1322"/>
        <v>5</v>
      </c>
      <c r="H7101">
        <f t="shared" ca="1" si="1323"/>
        <v>92</v>
      </c>
      <c r="I7101" s="6">
        <f t="shared" ca="1" si="1330"/>
        <v>0.7360000000000001</v>
      </c>
      <c r="J7101" s="18">
        <f t="shared" ca="1" si="1324"/>
        <v>2.0976000000000004</v>
      </c>
      <c r="K7101" s="7">
        <f t="shared" ca="1" si="1325"/>
        <v>2.0976000000000004</v>
      </c>
      <c r="L7101" s="55" t="str">
        <f t="shared" si="1326"/>
        <v>t7093</v>
      </c>
      <c r="M7101" s="56">
        <v>1</v>
      </c>
      <c r="N7101" s="79">
        <f t="shared" ca="1" si="1331"/>
        <v>2.0976000000000004</v>
      </c>
    </row>
    <row r="7102" spans="1:14">
      <c r="A7102">
        <v>7094</v>
      </c>
      <c r="B7102">
        <f t="shared" si="1327"/>
        <v>43</v>
      </c>
      <c r="C7102">
        <f t="shared" si="1328"/>
        <v>2</v>
      </c>
      <c r="D7102">
        <f t="shared" si="1329"/>
        <v>14</v>
      </c>
      <c r="E7102">
        <f t="shared" si="1320"/>
        <v>80</v>
      </c>
      <c r="F7102">
        <f t="shared" ca="1" si="1321"/>
        <v>100</v>
      </c>
      <c r="G7102">
        <f t="shared" ca="1" si="1322"/>
        <v>5</v>
      </c>
      <c r="H7102">
        <f t="shared" ca="1" si="1323"/>
        <v>90</v>
      </c>
      <c r="I7102" s="6">
        <f t="shared" ca="1" si="1330"/>
        <v>0.72</v>
      </c>
      <c r="J7102" s="18">
        <f t="shared" ca="1" si="1324"/>
        <v>2.052</v>
      </c>
      <c r="K7102" s="7">
        <f t="shared" ca="1" si="1325"/>
        <v>2.052</v>
      </c>
      <c r="L7102" s="55" t="str">
        <f t="shared" si="1326"/>
        <v>t7094</v>
      </c>
      <c r="M7102" s="56">
        <v>1</v>
      </c>
      <c r="N7102" s="79">
        <f t="shared" ca="1" si="1331"/>
        <v>2.052</v>
      </c>
    </row>
    <row r="7103" spans="1:14">
      <c r="A7103">
        <v>7095</v>
      </c>
      <c r="B7103">
        <f t="shared" si="1327"/>
        <v>43</v>
      </c>
      <c r="C7103">
        <f t="shared" si="1328"/>
        <v>2</v>
      </c>
      <c r="D7103">
        <f t="shared" si="1329"/>
        <v>15</v>
      </c>
      <c r="E7103">
        <f t="shared" si="1320"/>
        <v>80</v>
      </c>
      <c r="F7103">
        <f t="shared" ca="1" si="1321"/>
        <v>100</v>
      </c>
      <c r="G7103">
        <f t="shared" ca="1" si="1322"/>
        <v>5</v>
      </c>
      <c r="H7103">
        <f t="shared" ca="1" si="1323"/>
        <v>88</v>
      </c>
      <c r="I7103" s="6">
        <f t="shared" ca="1" si="1330"/>
        <v>0.70400000000000007</v>
      </c>
      <c r="J7103" s="18">
        <f t="shared" ca="1" si="1324"/>
        <v>2.0064000000000002</v>
      </c>
      <c r="K7103" s="7">
        <f t="shared" ca="1" si="1325"/>
        <v>2.0064000000000002</v>
      </c>
      <c r="L7103" s="55" t="str">
        <f t="shared" si="1326"/>
        <v>t7095</v>
      </c>
      <c r="M7103" s="56">
        <v>1</v>
      </c>
      <c r="N7103" s="79">
        <f t="shared" ca="1" si="1331"/>
        <v>2.0064000000000002</v>
      </c>
    </row>
    <row r="7104" spans="1:14">
      <c r="A7104">
        <v>7096</v>
      </c>
      <c r="B7104">
        <f t="shared" si="1327"/>
        <v>43</v>
      </c>
      <c r="C7104">
        <f t="shared" si="1328"/>
        <v>2</v>
      </c>
      <c r="D7104">
        <f t="shared" si="1329"/>
        <v>16</v>
      </c>
      <c r="E7104">
        <f t="shared" si="1320"/>
        <v>80</v>
      </c>
      <c r="F7104">
        <f t="shared" ca="1" si="1321"/>
        <v>100</v>
      </c>
      <c r="G7104">
        <f t="shared" ca="1" si="1322"/>
        <v>5</v>
      </c>
      <c r="H7104">
        <f t="shared" ca="1" si="1323"/>
        <v>90</v>
      </c>
      <c r="I7104" s="6">
        <f t="shared" ca="1" si="1330"/>
        <v>0.72</v>
      </c>
      <c r="J7104" s="18">
        <f t="shared" ca="1" si="1324"/>
        <v>2.052</v>
      </c>
      <c r="K7104" s="7">
        <f t="shared" ca="1" si="1325"/>
        <v>2.052</v>
      </c>
      <c r="L7104" s="55" t="str">
        <f t="shared" si="1326"/>
        <v>t7096</v>
      </c>
      <c r="M7104" s="56">
        <v>1</v>
      </c>
      <c r="N7104" s="79">
        <f t="shared" ca="1" si="1331"/>
        <v>2.052</v>
      </c>
    </row>
    <row r="7105" spans="1:14">
      <c r="A7105">
        <v>7097</v>
      </c>
      <c r="B7105">
        <f t="shared" si="1327"/>
        <v>43</v>
      </c>
      <c r="C7105">
        <f t="shared" si="1328"/>
        <v>2</v>
      </c>
      <c r="D7105">
        <f t="shared" si="1329"/>
        <v>17</v>
      </c>
      <c r="E7105">
        <f t="shared" si="1320"/>
        <v>80</v>
      </c>
      <c r="F7105">
        <f t="shared" ca="1" si="1321"/>
        <v>100</v>
      </c>
      <c r="G7105">
        <f t="shared" ca="1" si="1322"/>
        <v>5</v>
      </c>
      <c r="H7105">
        <f t="shared" ca="1" si="1323"/>
        <v>92</v>
      </c>
      <c r="I7105" s="6">
        <f t="shared" ca="1" si="1330"/>
        <v>0.7360000000000001</v>
      </c>
      <c r="J7105" s="18">
        <f t="shared" ca="1" si="1324"/>
        <v>2.0976000000000004</v>
      </c>
      <c r="K7105" s="7">
        <f t="shared" ca="1" si="1325"/>
        <v>2.0976000000000004</v>
      </c>
      <c r="L7105" s="55" t="str">
        <f t="shared" si="1326"/>
        <v>t7097</v>
      </c>
      <c r="M7105" s="56">
        <v>1</v>
      </c>
      <c r="N7105" s="79">
        <f t="shared" ca="1" si="1331"/>
        <v>2.0976000000000004</v>
      </c>
    </row>
    <row r="7106" spans="1:14">
      <c r="A7106">
        <v>7098</v>
      </c>
      <c r="B7106">
        <f t="shared" si="1327"/>
        <v>43</v>
      </c>
      <c r="C7106">
        <f t="shared" si="1328"/>
        <v>2</v>
      </c>
      <c r="D7106">
        <f t="shared" si="1329"/>
        <v>18</v>
      </c>
      <c r="E7106">
        <f t="shared" si="1320"/>
        <v>80</v>
      </c>
      <c r="F7106">
        <f t="shared" ca="1" si="1321"/>
        <v>100</v>
      </c>
      <c r="G7106">
        <f t="shared" ca="1" si="1322"/>
        <v>5</v>
      </c>
      <c r="H7106">
        <f t="shared" ca="1" si="1323"/>
        <v>96</v>
      </c>
      <c r="I7106" s="6">
        <f t="shared" ca="1" si="1330"/>
        <v>0.76800000000000013</v>
      </c>
      <c r="J7106" s="18">
        <f t="shared" ca="1" si="1324"/>
        <v>2.1888000000000005</v>
      </c>
      <c r="K7106" s="7">
        <f t="shared" ca="1" si="1325"/>
        <v>2.1888000000000005</v>
      </c>
      <c r="L7106" s="55" t="str">
        <f t="shared" si="1326"/>
        <v>t7098</v>
      </c>
      <c r="M7106" s="56">
        <v>1</v>
      </c>
      <c r="N7106" s="79">
        <f t="shared" ca="1" si="1331"/>
        <v>2.1888000000000005</v>
      </c>
    </row>
    <row r="7107" spans="1:14">
      <c r="A7107">
        <v>7099</v>
      </c>
      <c r="B7107">
        <f t="shared" si="1327"/>
        <v>43</v>
      </c>
      <c r="C7107">
        <f t="shared" si="1328"/>
        <v>2</v>
      </c>
      <c r="D7107">
        <f t="shared" si="1329"/>
        <v>19</v>
      </c>
      <c r="E7107">
        <f t="shared" si="1320"/>
        <v>80</v>
      </c>
      <c r="F7107">
        <f t="shared" ca="1" si="1321"/>
        <v>100</v>
      </c>
      <c r="G7107">
        <f t="shared" ca="1" si="1322"/>
        <v>5</v>
      </c>
      <c r="H7107">
        <f t="shared" ca="1" si="1323"/>
        <v>98</v>
      </c>
      <c r="I7107" s="6">
        <f t="shared" ca="1" si="1330"/>
        <v>0.78400000000000003</v>
      </c>
      <c r="J7107" s="18">
        <f t="shared" ca="1" si="1324"/>
        <v>2.2343999999999999</v>
      </c>
      <c r="K7107" s="7">
        <f t="shared" ca="1" si="1325"/>
        <v>2.2343999999999999</v>
      </c>
      <c r="L7107" s="55" t="str">
        <f t="shared" si="1326"/>
        <v>t7099</v>
      </c>
      <c r="M7107" s="56">
        <v>1</v>
      </c>
      <c r="N7107" s="79">
        <f t="shared" ca="1" si="1331"/>
        <v>2.2343999999999999</v>
      </c>
    </row>
    <row r="7108" spans="1:14">
      <c r="A7108">
        <v>7100</v>
      </c>
      <c r="B7108">
        <f t="shared" si="1327"/>
        <v>43</v>
      </c>
      <c r="C7108">
        <f t="shared" si="1328"/>
        <v>2</v>
      </c>
      <c r="D7108">
        <f t="shared" si="1329"/>
        <v>20</v>
      </c>
      <c r="E7108">
        <f t="shared" si="1320"/>
        <v>80</v>
      </c>
      <c r="F7108">
        <f t="shared" ca="1" si="1321"/>
        <v>100</v>
      </c>
      <c r="G7108">
        <f t="shared" ca="1" si="1322"/>
        <v>5</v>
      </c>
      <c r="H7108">
        <f t="shared" ca="1" si="1323"/>
        <v>96</v>
      </c>
      <c r="I7108" s="6">
        <f t="shared" ca="1" si="1330"/>
        <v>0.76800000000000013</v>
      </c>
      <c r="J7108" s="18">
        <f t="shared" ca="1" si="1324"/>
        <v>2.1888000000000005</v>
      </c>
      <c r="K7108" s="7">
        <f t="shared" ca="1" si="1325"/>
        <v>2.1888000000000005</v>
      </c>
      <c r="L7108" s="55" t="str">
        <f t="shared" si="1326"/>
        <v>t7100</v>
      </c>
      <c r="M7108" s="56">
        <v>1</v>
      </c>
      <c r="N7108" s="79">
        <f t="shared" ca="1" si="1331"/>
        <v>2.1888000000000005</v>
      </c>
    </row>
    <row r="7109" spans="1:14">
      <c r="A7109">
        <v>7101</v>
      </c>
      <c r="B7109">
        <f t="shared" si="1327"/>
        <v>43</v>
      </c>
      <c r="C7109">
        <f t="shared" si="1328"/>
        <v>2</v>
      </c>
      <c r="D7109">
        <f t="shared" si="1329"/>
        <v>21</v>
      </c>
      <c r="E7109">
        <f t="shared" si="1320"/>
        <v>80</v>
      </c>
      <c r="F7109">
        <f t="shared" ca="1" si="1321"/>
        <v>100</v>
      </c>
      <c r="G7109">
        <f t="shared" ca="1" si="1322"/>
        <v>5</v>
      </c>
      <c r="H7109">
        <f t="shared" ca="1" si="1323"/>
        <v>90</v>
      </c>
      <c r="I7109" s="6">
        <f t="shared" ca="1" si="1330"/>
        <v>0.72</v>
      </c>
      <c r="J7109" s="18">
        <f t="shared" ca="1" si="1324"/>
        <v>2.052</v>
      </c>
      <c r="K7109" s="7">
        <f t="shared" ca="1" si="1325"/>
        <v>2.052</v>
      </c>
      <c r="L7109" s="55" t="str">
        <f t="shared" si="1326"/>
        <v>t7101</v>
      </c>
      <c r="M7109" s="56">
        <v>1</v>
      </c>
      <c r="N7109" s="79">
        <f t="shared" ca="1" si="1331"/>
        <v>2.052</v>
      </c>
    </row>
    <row r="7110" spans="1:14">
      <c r="A7110">
        <v>7102</v>
      </c>
      <c r="B7110">
        <f t="shared" si="1327"/>
        <v>43</v>
      </c>
      <c r="C7110">
        <f t="shared" si="1328"/>
        <v>2</v>
      </c>
      <c r="D7110">
        <f t="shared" si="1329"/>
        <v>22</v>
      </c>
      <c r="E7110">
        <f t="shared" si="1320"/>
        <v>80</v>
      </c>
      <c r="F7110">
        <f t="shared" ca="1" si="1321"/>
        <v>100</v>
      </c>
      <c r="G7110">
        <f t="shared" ca="1" si="1322"/>
        <v>5</v>
      </c>
      <c r="H7110">
        <f t="shared" ca="1" si="1323"/>
        <v>80</v>
      </c>
      <c r="I7110" s="6">
        <f t="shared" ca="1" si="1330"/>
        <v>0.64</v>
      </c>
      <c r="J7110" s="18">
        <f t="shared" ca="1" si="1324"/>
        <v>1.8240000000000001</v>
      </c>
      <c r="K7110" s="7">
        <f t="shared" ca="1" si="1325"/>
        <v>1.8240000000000001</v>
      </c>
      <c r="L7110" s="55" t="str">
        <f t="shared" si="1326"/>
        <v>t7102</v>
      </c>
      <c r="M7110" s="56">
        <v>1</v>
      </c>
      <c r="N7110" s="79">
        <f t="shared" ca="1" si="1331"/>
        <v>1.8240000000000001</v>
      </c>
    </row>
    <row r="7111" spans="1:14">
      <c r="A7111">
        <v>7103</v>
      </c>
      <c r="B7111">
        <f t="shared" si="1327"/>
        <v>43</v>
      </c>
      <c r="C7111">
        <f t="shared" si="1328"/>
        <v>2</v>
      </c>
      <c r="D7111">
        <f t="shared" si="1329"/>
        <v>23</v>
      </c>
      <c r="E7111">
        <f t="shared" si="1320"/>
        <v>80</v>
      </c>
      <c r="F7111">
        <f t="shared" ca="1" si="1321"/>
        <v>100</v>
      </c>
      <c r="G7111">
        <f t="shared" ca="1" si="1322"/>
        <v>5</v>
      </c>
      <c r="H7111">
        <f t="shared" ca="1" si="1323"/>
        <v>70</v>
      </c>
      <c r="I7111" s="6">
        <f t="shared" ca="1" si="1330"/>
        <v>0.56000000000000005</v>
      </c>
      <c r="J7111" s="18">
        <f t="shared" ca="1" si="1324"/>
        <v>1.5960000000000003</v>
      </c>
      <c r="K7111" s="7">
        <f t="shared" ca="1" si="1325"/>
        <v>1.5960000000000003</v>
      </c>
      <c r="L7111" s="55" t="str">
        <f t="shared" si="1326"/>
        <v>t7103</v>
      </c>
      <c r="M7111" s="56">
        <v>1</v>
      </c>
      <c r="N7111" s="79">
        <f t="shared" ca="1" si="1331"/>
        <v>1.5960000000000003</v>
      </c>
    </row>
    <row r="7112" spans="1:14">
      <c r="A7112">
        <v>7104</v>
      </c>
      <c r="B7112">
        <f t="shared" si="1327"/>
        <v>43</v>
      </c>
      <c r="C7112">
        <f t="shared" si="1328"/>
        <v>3</v>
      </c>
      <c r="D7112">
        <f t="shared" si="1329"/>
        <v>0</v>
      </c>
      <c r="E7112">
        <f t="shared" ref="E7112:E7175" si="1332">VLOOKUP(B7112,table_week_fact,2)</f>
        <v>80</v>
      </c>
      <c r="F7112">
        <f t="shared" ref="F7112:F7175" ca="1" si="1333">OFFSET(table_day_fact_start,C7112-1,0)</f>
        <v>98</v>
      </c>
      <c r="G7112">
        <f t="shared" ref="G7112:G7175" ca="1" si="1334">OFFSET(table_hr_col_start,C7112-1,MATCH(B7112,table_hr_col_wk_hdr)-1)</f>
        <v>5</v>
      </c>
      <c r="H7112">
        <f t="shared" ref="H7112:H7175" ca="1" si="1335">OFFSET(table_hr_fact_start,D7112,G7112-1)</f>
        <v>63</v>
      </c>
      <c r="I7112" s="6">
        <f t="shared" ca="1" si="1330"/>
        <v>0.49392000000000003</v>
      </c>
      <c r="J7112" s="18">
        <f t="shared" ref="J7112:J7175" ca="1" si="1336">peak_baseline*I7112</f>
        <v>1.407672</v>
      </c>
      <c r="K7112" s="7">
        <f t="shared" ref="K7112:K7175" ca="1" si="1337">J7112*peak_load/peak_baseline</f>
        <v>1.407672</v>
      </c>
      <c r="L7112" s="55" t="str">
        <f t="shared" ref="L7112:L7175" si="1338">CONCATENATE($M$4,TEXT(A7112,"0"))</f>
        <v>t7104</v>
      </c>
      <c r="M7112" s="56">
        <v>1</v>
      </c>
      <c r="N7112" s="79">
        <f t="shared" ca="1" si="1331"/>
        <v>1.407672</v>
      </c>
    </row>
    <row r="7113" spans="1:14">
      <c r="A7113">
        <v>7105</v>
      </c>
      <c r="B7113">
        <f t="shared" ref="B7113:B7176" si="1339">ROUNDDOWN(A7113/168,0)+1</f>
        <v>43</v>
      </c>
      <c r="C7113">
        <f t="shared" ref="C7113:C7176" si="1340">ROUNDDOWN(MOD(A7113/24,7),0)+1</f>
        <v>3</v>
      </c>
      <c r="D7113">
        <f t="shared" ref="D7113:D7176" si="1341">MOD(A7113,24)</f>
        <v>1</v>
      </c>
      <c r="E7113">
        <f t="shared" si="1332"/>
        <v>80</v>
      </c>
      <c r="F7113">
        <f t="shared" ca="1" si="1333"/>
        <v>98</v>
      </c>
      <c r="G7113">
        <f t="shared" ca="1" si="1334"/>
        <v>5</v>
      </c>
      <c r="H7113">
        <f t="shared" ca="1" si="1335"/>
        <v>62</v>
      </c>
      <c r="I7113" s="6">
        <f t="shared" ref="I7113:I7176" ca="1" si="1342">E7113/100*F7113/100*H7113/100</f>
        <v>0.48608000000000007</v>
      </c>
      <c r="J7113" s="18">
        <f t="shared" ca="1" si="1336"/>
        <v>1.3853280000000003</v>
      </c>
      <c r="K7113" s="7">
        <f t="shared" ca="1" si="1337"/>
        <v>1.3853280000000003</v>
      </c>
      <c r="L7113" s="55" t="str">
        <f t="shared" si="1338"/>
        <v>t7105</v>
      </c>
      <c r="M7113" s="56">
        <v>1</v>
      </c>
      <c r="N7113" s="79">
        <f t="shared" ref="N7113:N7176" ca="1" si="1343">K7113</f>
        <v>1.3853280000000003</v>
      </c>
    </row>
    <row r="7114" spans="1:14">
      <c r="A7114">
        <v>7106</v>
      </c>
      <c r="B7114">
        <f t="shared" si="1339"/>
        <v>43</v>
      </c>
      <c r="C7114">
        <f t="shared" si="1340"/>
        <v>3</v>
      </c>
      <c r="D7114">
        <f t="shared" si="1341"/>
        <v>2</v>
      </c>
      <c r="E7114">
        <f t="shared" si="1332"/>
        <v>80</v>
      </c>
      <c r="F7114">
        <f t="shared" ca="1" si="1333"/>
        <v>98</v>
      </c>
      <c r="G7114">
        <f t="shared" ca="1" si="1334"/>
        <v>5</v>
      </c>
      <c r="H7114">
        <f t="shared" ca="1" si="1335"/>
        <v>60</v>
      </c>
      <c r="I7114" s="6">
        <f t="shared" ca="1" si="1342"/>
        <v>0.47039999999999998</v>
      </c>
      <c r="J7114" s="18">
        <f t="shared" ca="1" si="1336"/>
        <v>1.3406400000000001</v>
      </c>
      <c r="K7114" s="7">
        <f t="shared" ca="1" si="1337"/>
        <v>1.3406400000000001</v>
      </c>
      <c r="L7114" s="55" t="str">
        <f t="shared" si="1338"/>
        <v>t7106</v>
      </c>
      <c r="M7114" s="56">
        <v>1</v>
      </c>
      <c r="N7114" s="79">
        <f t="shared" ca="1" si="1343"/>
        <v>1.3406400000000001</v>
      </c>
    </row>
    <row r="7115" spans="1:14">
      <c r="A7115">
        <v>7107</v>
      </c>
      <c r="B7115">
        <f t="shared" si="1339"/>
        <v>43</v>
      </c>
      <c r="C7115">
        <f t="shared" si="1340"/>
        <v>3</v>
      </c>
      <c r="D7115">
        <f t="shared" si="1341"/>
        <v>3</v>
      </c>
      <c r="E7115">
        <f t="shared" si="1332"/>
        <v>80</v>
      </c>
      <c r="F7115">
        <f t="shared" ca="1" si="1333"/>
        <v>98</v>
      </c>
      <c r="G7115">
        <f t="shared" ca="1" si="1334"/>
        <v>5</v>
      </c>
      <c r="H7115">
        <f t="shared" ca="1" si="1335"/>
        <v>58</v>
      </c>
      <c r="I7115" s="6">
        <f t="shared" ca="1" si="1342"/>
        <v>0.45472000000000001</v>
      </c>
      <c r="J7115" s="18">
        <f t="shared" ca="1" si="1336"/>
        <v>1.295952</v>
      </c>
      <c r="K7115" s="7">
        <f t="shared" ca="1" si="1337"/>
        <v>1.295952</v>
      </c>
      <c r="L7115" s="55" t="str">
        <f t="shared" si="1338"/>
        <v>t7107</v>
      </c>
      <c r="M7115" s="56">
        <v>1</v>
      </c>
      <c r="N7115" s="79">
        <f t="shared" ca="1" si="1343"/>
        <v>1.295952</v>
      </c>
    </row>
    <row r="7116" spans="1:14">
      <c r="A7116">
        <v>7108</v>
      </c>
      <c r="B7116">
        <f t="shared" si="1339"/>
        <v>43</v>
      </c>
      <c r="C7116">
        <f t="shared" si="1340"/>
        <v>3</v>
      </c>
      <c r="D7116">
        <f t="shared" si="1341"/>
        <v>4</v>
      </c>
      <c r="E7116">
        <f t="shared" si="1332"/>
        <v>80</v>
      </c>
      <c r="F7116">
        <f t="shared" ca="1" si="1333"/>
        <v>98</v>
      </c>
      <c r="G7116">
        <f t="shared" ca="1" si="1334"/>
        <v>5</v>
      </c>
      <c r="H7116">
        <f t="shared" ca="1" si="1335"/>
        <v>59</v>
      </c>
      <c r="I7116" s="6">
        <f t="shared" ca="1" si="1342"/>
        <v>0.46256000000000003</v>
      </c>
      <c r="J7116" s="18">
        <f t="shared" ca="1" si="1336"/>
        <v>1.3182960000000001</v>
      </c>
      <c r="K7116" s="7">
        <f t="shared" ca="1" si="1337"/>
        <v>1.3182960000000001</v>
      </c>
      <c r="L7116" s="55" t="str">
        <f t="shared" si="1338"/>
        <v>t7108</v>
      </c>
      <c r="M7116" s="56">
        <v>1</v>
      </c>
      <c r="N7116" s="79">
        <f t="shared" ca="1" si="1343"/>
        <v>1.3182960000000001</v>
      </c>
    </row>
    <row r="7117" spans="1:14">
      <c r="A7117">
        <v>7109</v>
      </c>
      <c r="B7117">
        <f t="shared" si="1339"/>
        <v>43</v>
      </c>
      <c r="C7117">
        <f t="shared" si="1340"/>
        <v>3</v>
      </c>
      <c r="D7117">
        <f t="shared" si="1341"/>
        <v>5</v>
      </c>
      <c r="E7117">
        <f t="shared" si="1332"/>
        <v>80</v>
      </c>
      <c r="F7117">
        <f t="shared" ca="1" si="1333"/>
        <v>98</v>
      </c>
      <c r="G7117">
        <f t="shared" ca="1" si="1334"/>
        <v>5</v>
      </c>
      <c r="H7117">
        <f t="shared" ca="1" si="1335"/>
        <v>65</v>
      </c>
      <c r="I7117" s="6">
        <f t="shared" ca="1" si="1342"/>
        <v>0.50960000000000005</v>
      </c>
      <c r="J7117" s="18">
        <f t="shared" ca="1" si="1336"/>
        <v>1.4523600000000001</v>
      </c>
      <c r="K7117" s="7">
        <f t="shared" ca="1" si="1337"/>
        <v>1.4523600000000003</v>
      </c>
      <c r="L7117" s="55" t="str">
        <f t="shared" si="1338"/>
        <v>t7109</v>
      </c>
      <c r="M7117" s="56">
        <v>1</v>
      </c>
      <c r="N7117" s="79">
        <f t="shared" ca="1" si="1343"/>
        <v>1.4523600000000003</v>
      </c>
    </row>
    <row r="7118" spans="1:14">
      <c r="A7118">
        <v>7110</v>
      </c>
      <c r="B7118">
        <f t="shared" si="1339"/>
        <v>43</v>
      </c>
      <c r="C7118">
        <f t="shared" si="1340"/>
        <v>3</v>
      </c>
      <c r="D7118">
        <f t="shared" si="1341"/>
        <v>6</v>
      </c>
      <c r="E7118">
        <f t="shared" si="1332"/>
        <v>80</v>
      </c>
      <c r="F7118">
        <f t="shared" ca="1" si="1333"/>
        <v>98</v>
      </c>
      <c r="G7118">
        <f t="shared" ca="1" si="1334"/>
        <v>5</v>
      </c>
      <c r="H7118">
        <f t="shared" ca="1" si="1335"/>
        <v>72</v>
      </c>
      <c r="I7118" s="6">
        <f t="shared" ca="1" si="1342"/>
        <v>0.56447999999999998</v>
      </c>
      <c r="J7118" s="18">
        <f t="shared" ca="1" si="1336"/>
        <v>1.608768</v>
      </c>
      <c r="K7118" s="7">
        <f t="shared" ca="1" si="1337"/>
        <v>1.6087679999999998</v>
      </c>
      <c r="L7118" s="55" t="str">
        <f t="shared" si="1338"/>
        <v>t7110</v>
      </c>
      <c r="M7118" s="56">
        <v>1</v>
      </c>
      <c r="N7118" s="79">
        <f t="shared" ca="1" si="1343"/>
        <v>1.6087679999999998</v>
      </c>
    </row>
    <row r="7119" spans="1:14">
      <c r="A7119">
        <v>7111</v>
      </c>
      <c r="B7119">
        <f t="shared" si="1339"/>
        <v>43</v>
      </c>
      <c r="C7119">
        <f t="shared" si="1340"/>
        <v>3</v>
      </c>
      <c r="D7119">
        <f t="shared" si="1341"/>
        <v>7</v>
      </c>
      <c r="E7119">
        <f t="shared" si="1332"/>
        <v>80</v>
      </c>
      <c r="F7119">
        <f t="shared" ca="1" si="1333"/>
        <v>98</v>
      </c>
      <c r="G7119">
        <f t="shared" ca="1" si="1334"/>
        <v>5</v>
      </c>
      <c r="H7119">
        <f t="shared" ca="1" si="1335"/>
        <v>85</v>
      </c>
      <c r="I7119" s="6">
        <f t="shared" ca="1" si="1342"/>
        <v>0.66639999999999999</v>
      </c>
      <c r="J7119" s="18">
        <f t="shared" ca="1" si="1336"/>
        <v>1.89924</v>
      </c>
      <c r="K7119" s="7">
        <f t="shared" ca="1" si="1337"/>
        <v>1.89924</v>
      </c>
      <c r="L7119" s="55" t="str">
        <f t="shared" si="1338"/>
        <v>t7111</v>
      </c>
      <c r="M7119" s="56">
        <v>1</v>
      </c>
      <c r="N7119" s="79">
        <f t="shared" ca="1" si="1343"/>
        <v>1.89924</v>
      </c>
    </row>
    <row r="7120" spans="1:14">
      <c r="A7120">
        <v>7112</v>
      </c>
      <c r="B7120">
        <f t="shared" si="1339"/>
        <v>43</v>
      </c>
      <c r="C7120">
        <f t="shared" si="1340"/>
        <v>3</v>
      </c>
      <c r="D7120">
        <f t="shared" si="1341"/>
        <v>8</v>
      </c>
      <c r="E7120">
        <f t="shared" si="1332"/>
        <v>80</v>
      </c>
      <c r="F7120">
        <f t="shared" ca="1" si="1333"/>
        <v>98</v>
      </c>
      <c r="G7120">
        <f t="shared" ca="1" si="1334"/>
        <v>5</v>
      </c>
      <c r="H7120">
        <f t="shared" ca="1" si="1335"/>
        <v>95</v>
      </c>
      <c r="I7120" s="6">
        <f t="shared" ca="1" si="1342"/>
        <v>0.74480000000000002</v>
      </c>
      <c r="J7120" s="18">
        <f t="shared" ca="1" si="1336"/>
        <v>2.1226799999999999</v>
      </c>
      <c r="K7120" s="7">
        <f t="shared" ca="1" si="1337"/>
        <v>2.1226799999999999</v>
      </c>
      <c r="L7120" s="55" t="str">
        <f t="shared" si="1338"/>
        <v>t7112</v>
      </c>
      <c r="M7120" s="56">
        <v>1</v>
      </c>
      <c r="N7120" s="79">
        <f t="shared" ca="1" si="1343"/>
        <v>2.1226799999999999</v>
      </c>
    </row>
    <row r="7121" spans="1:14">
      <c r="A7121">
        <v>7113</v>
      </c>
      <c r="B7121">
        <f t="shared" si="1339"/>
        <v>43</v>
      </c>
      <c r="C7121">
        <f t="shared" si="1340"/>
        <v>3</v>
      </c>
      <c r="D7121">
        <f t="shared" si="1341"/>
        <v>9</v>
      </c>
      <c r="E7121">
        <f t="shared" si="1332"/>
        <v>80</v>
      </c>
      <c r="F7121">
        <f t="shared" ca="1" si="1333"/>
        <v>98</v>
      </c>
      <c r="G7121">
        <f t="shared" ca="1" si="1334"/>
        <v>5</v>
      </c>
      <c r="H7121">
        <f t="shared" ca="1" si="1335"/>
        <v>99</v>
      </c>
      <c r="I7121" s="6">
        <f t="shared" ca="1" si="1342"/>
        <v>0.77615999999999996</v>
      </c>
      <c r="J7121" s="18">
        <f t="shared" ca="1" si="1336"/>
        <v>2.212056</v>
      </c>
      <c r="K7121" s="7">
        <f t="shared" ca="1" si="1337"/>
        <v>2.212056</v>
      </c>
      <c r="L7121" s="55" t="str">
        <f t="shared" si="1338"/>
        <v>t7113</v>
      </c>
      <c r="M7121" s="56">
        <v>1</v>
      </c>
      <c r="N7121" s="79">
        <f t="shared" ca="1" si="1343"/>
        <v>2.212056</v>
      </c>
    </row>
    <row r="7122" spans="1:14">
      <c r="A7122">
        <v>7114</v>
      </c>
      <c r="B7122">
        <f t="shared" si="1339"/>
        <v>43</v>
      </c>
      <c r="C7122">
        <f t="shared" si="1340"/>
        <v>3</v>
      </c>
      <c r="D7122">
        <f t="shared" si="1341"/>
        <v>10</v>
      </c>
      <c r="E7122">
        <f t="shared" si="1332"/>
        <v>80</v>
      </c>
      <c r="F7122">
        <f t="shared" ca="1" si="1333"/>
        <v>98</v>
      </c>
      <c r="G7122">
        <f t="shared" ca="1" si="1334"/>
        <v>5</v>
      </c>
      <c r="H7122">
        <f t="shared" ca="1" si="1335"/>
        <v>100</v>
      </c>
      <c r="I7122" s="6">
        <f t="shared" ca="1" si="1342"/>
        <v>0.78400000000000003</v>
      </c>
      <c r="J7122" s="18">
        <f t="shared" ca="1" si="1336"/>
        <v>2.2343999999999999</v>
      </c>
      <c r="K7122" s="7">
        <f t="shared" ca="1" si="1337"/>
        <v>2.2343999999999999</v>
      </c>
      <c r="L7122" s="55" t="str">
        <f t="shared" si="1338"/>
        <v>t7114</v>
      </c>
      <c r="M7122" s="56">
        <v>1</v>
      </c>
      <c r="N7122" s="79">
        <f t="shared" ca="1" si="1343"/>
        <v>2.2343999999999999</v>
      </c>
    </row>
    <row r="7123" spans="1:14">
      <c r="A7123">
        <v>7115</v>
      </c>
      <c r="B7123">
        <f t="shared" si="1339"/>
        <v>43</v>
      </c>
      <c r="C7123">
        <f t="shared" si="1340"/>
        <v>3</v>
      </c>
      <c r="D7123">
        <f t="shared" si="1341"/>
        <v>11</v>
      </c>
      <c r="E7123">
        <f t="shared" si="1332"/>
        <v>80</v>
      </c>
      <c r="F7123">
        <f t="shared" ca="1" si="1333"/>
        <v>98</v>
      </c>
      <c r="G7123">
        <f t="shared" ca="1" si="1334"/>
        <v>5</v>
      </c>
      <c r="H7123">
        <f t="shared" ca="1" si="1335"/>
        <v>99</v>
      </c>
      <c r="I7123" s="6">
        <f t="shared" ca="1" si="1342"/>
        <v>0.77615999999999996</v>
      </c>
      <c r="J7123" s="18">
        <f t="shared" ca="1" si="1336"/>
        <v>2.212056</v>
      </c>
      <c r="K7123" s="7">
        <f t="shared" ca="1" si="1337"/>
        <v>2.212056</v>
      </c>
      <c r="L7123" s="55" t="str">
        <f t="shared" si="1338"/>
        <v>t7115</v>
      </c>
      <c r="M7123" s="56">
        <v>1</v>
      </c>
      <c r="N7123" s="79">
        <f t="shared" ca="1" si="1343"/>
        <v>2.212056</v>
      </c>
    </row>
    <row r="7124" spans="1:14">
      <c r="A7124">
        <v>7116</v>
      </c>
      <c r="B7124">
        <f t="shared" si="1339"/>
        <v>43</v>
      </c>
      <c r="C7124">
        <f t="shared" si="1340"/>
        <v>3</v>
      </c>
      <c r="D7124">
        <f t="shared" si="1341"/>
        <v>12</v>
      </c>
      <c r="E7124">
        <f t="shared" si="1332"/>
        <v>80</v>
      </c>
      <c r="F7124">
        <f t="shared" ca="1" si="1333"/>
        <v>98</v>
      </c>
      <c r="G7124">
        <f t="shared" ca="1" si="1334"/>
        <v>5</v>
      </c>
      <c r="H7124">
        <f t="shared" ca="1" si="1335"/>
        <v>93</v>
      </c>
      <c r="I7124" s="6">
        <f t="shared" ca="1" si="1342"/>
        <v>0.7291200000000001</v>
      </c>
      <c r="J7124" s="18">
        <f t="shared" ca="1" si="1336"/>
        <v>2.0779920000000005</v>
      </c>
      <c r="K7124" s="7">
        <f t="shared" ca="1" si="1337"/>
        <v>2.0779920000000005</v>
      </c>
      <c r="L7124" s="55" t="str">
        <f t="shared" si="1338"/>
        <v>t7116</v>
      </c>
      <c r="M7124" s="56">
        <v>1</v>
      </c>
      <c r="N7124" s="79">
        <f t="shared" ca="1" si="1343"/>
        <v>2.0779920000000005</v>
      </c>
    </row>
    <row r="7125" spans="1:14">
      <c r="A7125">
        <v>7117</v>
      </c>
      <c r="B7125">
        <f t="shared" si="1339"/>
        <v>43</v>
      </c>
      <c r="C7125">
        <f t="shared" si="1340"/>
        <v>3</v>
      </c>
      <c r="D7125">
        <f t="shared" si="1341"/>
        <v>13</v>
      </c>
      <c r="E7125">
        <f t="shared" si="1332"/>
        <v>80</v>
      </c>
      <c r="F7125">
        <f t="shared" ca="1" si="1333"/>
        <v>98</v>
      </c>
      <c r="G7125">
        <f t="shared" ca="1" si="1334"/>
        <v>5</v>
      </c>
      <c r="H7125">
        <f t="shared" ca="1" si="1335"/>
        <v>92</v>
      </c>
      <c r="I7125" s="6">
        <f t="shared" ca="1" si="1342"/>
        <v>0.72128000000000003</v>
      </c>
      <c r="J7125" s="18">
        <f t="shared" ca="1" si="1336"/>
        <v>2.0556480000000001</v>
      </c>
      <c r="K7125" s="7">
        <f t="shared" ca="1" si="1337"/>
        <v>2.0556480000000001</v>
      </c>
      <c r="L7125" s="55" t="str">
        <f t="shared" si="1338"/>
        <v>t7117</v>
      </c>
      <c r="M7125" s="56">
        <v>1</v>
      </c>
      <c r="N7125" s="79">
        <f t="shared" ca="1" si="1343"/>
        <v>2.0556480000000001</v>
      </c>
    </row>
    <row r="7126" spans="1:14">
      <c r="A7126">
        <v>7118</v>
      </c>
      <c r="B7126">
        <f t="shared" si="1339"/>
        <v>43</v>
      </c>
      <c r="C7126">
        <f t="shared" si="1340"/>
        <v>3</v>
      </c>
      <c r="D7126">
        <f t="shared" si="1341"/>
        <v>14</v>
      </c>
      <c r="E7126">
        <f t="shared" si="1332"/>
        <v>80</v>
      </c>
      <c r="F7126">
        <f t="shared" ca="1" si="1333"/>
        <v>98</v>
      </c>
      <c r="G7126">
        <f t="shared" ca="1" si="1334"/>
        <v>5</v>
      </c>
      <c r="H7126">
        <f t="shared" ca="1" si="1335"/>
        <v>90</v>
      </c>
      <c r="I7126" s="6">
        <f t="shared" ca="1" si="1342"/>
        <v>0.7056</v>
      </c>
      <c r="J7126" s="18">
        <f t="shared" ca="1" si="1336"/>
        <v>2.0109599999999999</v>
      </c>
      <c r="K7126" s="7">
        <f t="shared" ca="1" si="1337"/>
        <v>2.0109599999999999</v>
      </c>
      <c r="L7126" s="55" t="str">
        <f t="shared" si="1338"/>
        <v>t7118</v>
      </c>
      <c r="M7126" s="56">
        <v>1</v>
      </c>
      <c r="N7126" s="79">
        <f t="shared" ca="1" si="1343"/>
        <v>2.0109599999999999</v>
      </c>
    </row>
    <row r="7127" spans="1:14">
      <c r="A7127">
        <v>7119</v>
      </c>
      <c r="B7127">
        <f t="shared" si="1339"/>
        <v>43</v>
      </c>
      <c r="C7127">
        <f t="shared" si="1340"/>
        <v>3</v>
      </c>
      <c r="D7127">
        <f t="shared" si="1341"/>
        <v>15</v>
      </c>
      <c r="E7127">
        <f t="shared" si="1332"/>
        <v>80</v>
      </c>
      <c r="F7127">
        <f t="shared" ca="1" si="1333"/>
        <v>98</v>
      </c>
      <c r="G7127">
        <f t="shared" ca="1" si="1334"/>
        <v>5</v>
      </c>
      <c r="H7127">
        <f t="shared" ca="1" si="1335"/>
        <v>88</v>
      </c>
      <c r="I7127" s="6">
        <f t="shared" ca="1" si="1342"/>
        <v>0.68992000000000009</v>
      </c>
      <c r="J7127" s="18">
        <f t="shared" ca="1" si="1336"/>
        <v>1.9662720000000002</v>
      </c>
      <c r="K7127" s="7">
        <f t="shared" ca="1" si="1337"/>
        <v>1.9662720000000002</v>
      </c>
      <c r="L7127" s="55" t="str">
        <f t="shared" si="1338"/>
        <v>t7119</v>
      </c>
      <c r="M7127" s="56">
        <v>1</v>
      </c>
      <c r="N7127" s="79">
        <f t="shared" ca="1" si="1343"/>
        <v>1.9662720000000002</v>
      </c>
    </row>
    <row r="7128" spans="1:14">
      <c r="A7128">
        <v>7120</v>
      </c>
      <c r="B7128">
        <f t="shared" si="1339"/>
        <v>43</v>
      </c>
      <c r="C7128">
        <f t="shared" si="1340"/>
        <v>3</v>
      </c>
      <c r="D7128">
        <f t="shared" si="1341"/>
        <v>16</v>
      </c>
      <c r="E7128">
        <f t="shared" si="1332"/>
        <v>80</v>
      </c>
      <c r="F7128">
        <f t="shared" ca="1" si="1333"/>
        <v>98</v>
      </c>
      <c r="G7128">
        <f t="shared" ca="1" si="1334"/>
        <v>5</v>
      </c>
      <c r="H7128">
        <f t="shared" ca="1" si="1335"/>
        <v>90</v>
      </c>
      <c r="I7128" s="6">
        <f t="shared" ca="1" si="1342"/>
        <v>0.7056</v>
      </c>
      <c r="J7128" s="18">
        <f t="shared" ca="1" si="1336"/>
        <v>2.0109599999999999</v>
      </c>
      <c r="K7128" s="7">
        <f t="shared" ca="1" si="1337"/>
        <v>2.0109599999999999</v>
      </c>
      <c r="L7128" s="55" t="str">
        <f t="shared" si="1338"/>
        <v>t7120</v>
      </c>
      <c r="M7128" s="56">
        <v>1</v>
      </c>
      <c r="N7128" s="79">
        <f t="shared" ca="1" si="1343"/>
        <v>2.0109599999999999</v>
      </c>
    </row>
    <row r="7129" spans="1:14">
      <c r="A7129">
        <v>7121</v>
      </c>
      <c r="B7129">
        <f t="shared" si="1339"/>
        <v>43</v>
      </c>
      <c r="C7129">
        <f t="shared" si="1340"/>
        <v>3</v>
      </c>
      <c r="D7129">
        <f t="shared" si="1341"/>
        <v>17</v>
      </c>
      <c r="E7129">
        <f t="shared" si="1332"/>
        <v>80</v>
      </c>
      <c r="F7129">
        <f t="shared" ca="1" si="1333"/>
        <v>98</v>
      </c>
      <c r="G7129">
        <f t="shared" ca="1" si="1334"/>
        <v>5</v>
      </c>
      <c r="H7129">
        <f t="shared" ca="1" si="1335"/>
        <v>92</v>
      </c>
      <c r="I7129" s="6">
        <f t="shared" ca="1" si="1342"/>
        <v>0.72128000000000003</v>
      </c>
      <c r="J7129" s="18">
        <f t="shared" ca="1" si="1336"/>
        <v>2.0556480000000001</v>
      </c>
      <c r="K7129" s="7">
        <f t="shared" ca="1" si="1337"/>
        <v>2.0556480000000001</v>
      </c>
      <c r="L7129" s="55" t="str">
        <f t="shared" si="1338"/>
        <v>t7121</v>
      </c>
      <c r="M7129" s="56">
        <v>1</v>
      </c>
      <c r="N7129" s="79">
        <f t="shared" ca="1" si="1343"/>
        <v>2.0556480000000001</v>
      </c>
    </row>
    <row r="7130" spans="1:14">
      <c r="A7130">
        <v>7122</v>
      </c>
      <c r="B7130">
        <f t="shared" si="1339"/>
        <v>43</v>
      </c>
      <c r="C7130">
        <f t="shared" si="1340"/>
        <v>3</v>
      </c>
      <c r="D7130">
        <f t="shared" si="1341"/>
        <v>18</v>
      </c>
      <c r="E7130">
        <f t="shared" si="1332"/>
        <v>80</v>
      </c>
      <c r="F7130">
        <f t="shared" ca="1" si="1333"/>
        <v>98</v>
      </c>
      <c r="G7130">
        <f t="shared" ca="1" si="1334"/>
        <v>5</v>
      </c>
      <c r="H7130">
        <f t="shared" ca="1" si="1335"/>
        <v>96</v>
      </c>
      <c r="I7130" s="6">
        <f t="shared" ca="1" si="1342"/>
        <v>0.75264000000000009</v>
      </c>
      <c r="J7130" s="18">
        <f t="shared" ca="1" si="1336"/>
        <v>2.1450240000000003</v>
      </c>
      <c r="K7130" s="7">
        <f t="shared" ca="1" si="1337"/>
        <v>2.1450240000000003</v>
      </c>
      <c r="L7130" s="55" t="str">
        <f t="shared" si="1338"/>
        <v>t7122</v>
      </c>
      <c r="M7130" s="56">
        <v>1</v>
      </c>
      <c r="N7130" s="79">
        <f t="shared" ca="1" si="1343"/>
        <v>2.1450240000000003</v>
      </c>
    </row>
    <row r="7131" spans="1:14">
      <c r="A7131">
        <v>7123</v>
      </c>
      <c r="B7131">
        <f t="shared" si="1339"/>
        <v>43</v>
      </c>
      <c r="C7131">
        <f t="shared" si="1340"/>
        <v>3</v>
      </c>
      <c r="D7131">
        <f t="shared" si="1341"/>
        <v>19</v>
      </c>
      <c r="E7131">
        <f t="shared" si="1332"/>
        <v>80</v>
      </c>
      <c r="F7131">
        <f t="shared" ca="1" si="1333"/>
        <v>98</v>
      </c>
      <c r="G7131">
        <f t="shared" ca="1" si="1334"/>
        <v>5</v>
      </c>
      <c r="H7131">
        <f t="shared" ca="1" si="1335"/>
        <v>98</v>
      </c>
      <c r="I7131" s="6">
        <f t="shared" ca="1" si="1342"/>
        <v>0.76832000000000011</v>
      </c>
      <c r="J7131" s="18">
        <f t="shared" ca="1" si="1336"/>
        <v>2.1897120000000005</v>
      </c>
      <c r="K7131" s="7">
        <f t="shared" ca="1" si="1337"/>
        <v>2.1897120000000005</v>
      </c>
      <c r="L7131" s="55" t="str">
        <f t="shared" si="1338"/>
        <v>t7123</v>
      </c>
      <c r="M7131" s="56">
        <v>1</v>
      </c>
      <c r="N7131" s="79">
        <f t="shared" ca="1" si="1343"/>
        <v>2.1897120000000005</v>
      </c>
    </row>
    <row r="7132" spans="1:14">
      <c r="A7132">
        <v>7124</v>
      </c>
      <c r="B7132">
        <f t="shared" si="1339"/>
        <v>43</v>
      </c>
      <c r="C7132">
        <f t="shared" si="1340"/>
        <v>3</v>
      </c>
      <c r="D7132">
        <f t="shared" si="1341"/>
        <v>20</v>
      </c>
      <c r="E7132">
        <f t="shared" si="1332"/>
        <v>80</v>
      </c>
      <c r="F7132">
        <f t="shared" ca="1" si="1333"/>
        <v>98</v>
      </c>
      <c r="G7132">
        <f t="shared" ca="1" si="1334"/>
        <v>5</v>
      </c>
      <c r="H7132">
        <f t="shared" ca="1" si="1335"/>
        <v>96</v>
      </c>
      <c r="I7132" s="6">
        <f t="shared" ca="1" si="1342"/>
        <v>0.75264000000000009</v>
      </c>
      <c r="J7132" s="18">
        <f t="shared" ca="1" si="1336"/>
        <v>2.1450240000000003</v>
      </c>
      <c r="K7132" s="7">
        <f t="shared" ca="1" si="1337"/>
        <v>2.1450240000000003</v>
      </c>
      <c r="L7132" s="55" t="str">
        <f t="shared" si="1338"/>
        <v>t7124</v>
      </c>
      <c r="M7132" s="56">
        <v>1</v>
      </c>
      <c r="N7132" s="79">
        <f t="shared" ca="1" si="1343"/>
        <v>2.1450240000000003</v>
      </c>
    </row>
    <row r="7133" spans="1:14">
      <c r="A7133">
        <v>7125</v>
      </c>
      <c r="B7133">
        <f t="shared" si="1339"/>
        <v>43</v>
      </c>
      <c r="C7133">
        <f t="shared" si="1340"/>
        <v>3</v>
      </c>
      <c r="D7133">
        <f t="shared" si="1341"/>
        <v>21</v>
      </c>
      <c r="E7133">
        <f t="shared" si="1332"/>
        <v>80</v>
      </c>
      <c r="F7133">
        <f t="shared" ca="1" si="1333"/>
        <v>98</v>
      </c>
      <c r="G7133">
        <f t="shared" ca="1" si="1334"/>
        <v>5</v>
      </c>
      <c r="H7133">
        <f t="shared" ca="1" si="1335"/>
        <v>90</v>
      </c>
      <c r="I7133" s="6">
        <f t="shared" ca="1" si="1342"/>
        <v>0.7056</v>
      </c>
      <c r="J7133" s="18">
        <f t="shared" ca="1" si="1336"/>
        <v>2.0109599999999999</v>
      </c>
      <c r="K7133" s="7">
        <f t="shared" ca="1" si="1337"/>
        <v>2.0109599999999999</v>
      </c>
      <c r="L7133" s="55" t="str">
        <f t="shared" si="1338"/>
        <v>t7125</v>
      </c>
      <c r="M7133" s="56">
        <v>1</v>
      </c>
      <c r="N7133" s="79">
        <f t="shared" ca="1" si="1343"/>
        <v>2.0109599999999999</v>
      </c>
    </row>
    <row r="7134" spans="1:14">
      <c r="A7134">
        <v>7126</v>
      </c>
      <c r="B7134">
        <f t="shared" si="1339"/>
        <v>43</v>
      </c>
      <c r="C7134">
        <f t="shared" si="1340"/>
        <v>3</v>
      </c>
      <c r="D7134">
        <f t="shared" si="1341"/>
        <v>22</v>
      </c>
      <c r="E7134">
        <f t="shared" si="1332"/>
        <v>80</v>
      </c>
      <c r="F7134">
        <f t="shared" ca="1" si="1333"/>
        <v>98</v>
      </c>
      <c r="G7134">
        <f t="shared" ca="1" si="1334"/>
        <v>5</v>
      </c>
      <c r="H7134">
        <f t="shared" ca="1" si="1335"/>
        <v>80</v>
      </c>
      <c r="I7134" s="6">
        <f t="shared" ca="1" si="1342"/>
        <v>0.62719999999999998</v>
      </c>
      <c r="J7134" s="18">
        <f t="shared" ca="1" si="1336"/>
        <v>1.78752</v>
      </c>
      <c r="K7134" s="7">
        <f t="shared" ca="1" si="1337"/>
        <v>1.78752</v>
      </c>
      <c r="L7134" s="55" t="str">
        <f t="shared" si="1338"/>
        <v>t7126</v>
      </c>
      <c r="M7134" s="56">
        <v>1</v>
      </c>
      <c r="N7134" s="79">
        <f t="shared" ca="1" si="1343"/>
        <v>1.78752</v>
      </c>
    </row>
    <row r="7135" spans="1:14">
      <c r="A7135">
        <v>7127</v>
      </c>
      <c r="B7135">
        <f t="shared" si="1339"/>
        <v>43</v>
      </c>
      <c r="C7135">
        <f t="shared" si="1340"/>
        <v>3</v>
      </c>
      <c r="D7135">
        <f t="shared" si="1341"/>
        <v>23</v>
      </c>
      <c r="E7135">
        <f t="shared" si="1332"/>
        <v>80</v>
      </c>
      <c r="F7135">
        <f t="shared" ca="1" si="1333"/>
        <v>98</v>
      </c>
      <c r="G7135">
        <f t="shared" ca="1" si="1334"/>
        <v>5</v>
      </c>
      <c r="H7135">
        <f t="shared" ca="1" si="1335"/>
        <v>70</v>
      </c>
      <c r="I7135" s="6">
        <f t="shared" ca="1" si="1342"/>
        <v>0.54880000000000007</v>
      </c>
      <c r="J7135" s="18">
        <f t="shared" ca="1" si="1336"/>
        <v>1.5640800000000001</v>
      </c>
      <c r="K7135" s="7">
        <f t="shared" ca="1" si="1337"/>
        <v>1.5640800000000001</v>
      </c>
      <c r="L7135" s="55" t="str">
        <f t="shared" si="1338"/>
        <v>t7127</v>
      </c>
      <c r="M7135" s="56">
        <v>1</v>
      </c>
      <c r="N7135" s="79">
        <f t="shared" ca="1" si="1343"/>
        <v>1.5640800000000001</v>
      </c>
    </row>
    <row r="7136" spans="1:14">
      <c r="A7136">
        <v>7128</v>
      </c>
      <c r="B7136">
        <f t="shared" si="1339"/>
        <v>43</v>
      </c>
      <c r="C7136">
        <f t="shared" si="1340"/>
        <v>4</v>
      </c>
      <c r="D7136">
        <f t="shared" si="1341"/>
        <v>0</v>
      </c>
      <c r="E7136">
        <f t="shared" si="1332"/>
        <v>80</v>
      </c>
      <c r="F7136">
        <f t="shared" ca="1" si="1333"/>
        <v>96</v>
      </c>
      <c r="G7136">
        <f t="shared" ca="1" si="1334"/>
        <v>5</v>
      </c>
      <c r="H7136">
        <f t="shared" ca="1" si="1335"/>
        <v>63</v>
      </c>
      <c r="I7136" s="6">
        <f t="shared" ca="1" si="1342"/>
        <v>0.48384000000000005</v>
      </c>
      <c r="J7136" s="18">
        <f t="shared" ca="1" si="1336"/>
        <v>1.3789440000000002</v>
      </c>
      <c r="K7136" s="7">
        <f t="shared" ca="1" si="1337"/>
        <v>1.3789440000000002</v>
      </c>
      <c r="L7136" s="55" t="str">
        <f t="shared" si="1338"/>
        <v>t7128</v>
      </c>
      <c r="M7136" s="56">
        <v>1</v>
      </c>
      <c r="N7136" s="79">
        <f t="shared" ca="1" si="1343"/>
        <v>1.3789440000000002</v>
      </c>
    </row>
    <row r="7137" spans="1:14">
      <c r="A7137">
        <v>7129</v>
      </c>
      <c r="B7137">
        <f t="shared" si="1339"/>
        <v>43</v>
      </c>
      <c r="C7137">
        <f t="shared" si="1340"/>
        <v>4</v>
      </c>
      <c r="D7137">
        <f t="shared" si="1341"/>
        <v>1</v>
      </c>
      <c r="E7137">
        <f t="shared" si="1332"/>
        <v>80</v>
      </c>
      <c r="F7137">
        <f t="shared" ca="1" si="1333"/>
        <v>96</v>
      </c>
      <c r="G7137">
        <f t="shared" ca="1" si="1334"/>
        <v>5</v>
      </c>
      <c r="H7137">
        <f t="shared" ca="1" si="1335"/>
        <v>62</v>
      </c>
      <c r="I7137" s="6">
        <f t="shared" ca="1" si="1342"/>
        <v>0.47616000000000008</v>
      </c>
      <c r="J7137" s="18">
        <f t="shared" ca="1" si="1336"/>
        <v>1.3570560000000003</v>
      </c>
      <c r="K7137" s="7">
        <f t="shared" ca="1" si="1337"/>
        <v>1.3570560000000003</v>
      </c>
      <c r="L7137" s="55" t="str">
        <f t="shared" si="1338"/>
        <v>t7129</v>
      </c>
      <c r="M7137" s="56">
        <v>1</v>
      </c>
      <c r="N7137" s="79">
        <f t="shared" ca="1" si="1343"/>
        <v>1.3570560000000003</v>
      </c>
    </row>
    <row r="7138" spans="1:14">
      <c r="A7138">
        <v>7130</v>
      </c>
      <c r="B7138">
        <f t="shared" si="1339"/>
        <v>43</v>
      </c>
      <c r="C7138">
        <f t="shared" si="1340"/>
        <v>4</v>
      </c>
      <c r="D7138">
        <f t="shared" si="1341"/>
        <v>2</v>
      </c>
      <c r="E7138">
        <f t="shared" si="1332"/>
        <v>80</v>
      </c>
      <c r="F7138">
        <f t="shared" ca="1" si="1333"/>
        <v>96</v>
      </c>
      <c r="G7138">
        <f t="shared" ca="1" si="1334"/>
        <v>5</v>
      </c>
      <c r="H7138">
        <f t="shared" ca="1" si="1335"/>
        <v>60</v>
      </c>
      <c r="I7138" s="6">
        <f t="shared" ca="1" si="1342"/>
        <v>0.46080000000000004</v>
      </c>
      <c r="J7138" s="18">
        <f t="shared" ca="1" si="1336"/>
        <v>1.3132800000000002</v>
      </c>
      <c r="K7138" s="7">
        <f t="shared" ca="1" si="1337"/>
        <v>1.3132800000000002</v>
      </c>
      <c r="L7138" s="55" t="str">
        <f t="shared" si="1338"/>
        <v>t7130</v>
      </c>
      <c r="M7138" s="56">
        <v>1</v>
      </c>
      <c r="N7138" s="79">
        <f t="shared" ca="1" si="1343"/>
        <v>1.3132800000000002</v>
      </c>
    </row>
    <row r="7139" spans="1:14">
      <c r="A7139">
        <v>7131</v>
      </c>
      <c r="B7139">
        <f t="shared" si="1339"/>
        <v>43</v>
      </c>
      <c r="C7139">
        <f t="shared" si="1340"/>
        <v>4</v>
      </c>
      <c r="D7139">
        <f t="shared" si="1341"/>
        <v>3</v>
      </c>
      <c r="E7139">
        <f t="shared" si="1332"/>
        <v>80</v>
      </c>
      <c r="F7139">
        <f t="shared" ca="1" si="1333"/>
        <v>96</v>
      </c>
      <c r="G7139">
        <f t="shared" ca="1" si="1334"/>
        <v>5</v>
      </c>
      <c r="H7139">
        <f t="shared" ca="1" si="1335"/>
        <v>58</v>
      </c>
      <c r="I7139" s="6">
        <f t="shared" ca="1" si="1342"/>
        <v>0.44544000000000006</v>
      </c>
      <c r="J7139" s="18">
        <f t="shared" ca="1" si="1336"/>
        <v>1.2695040000000002</v>
      </c>
      <c r="K7139" s="7">
        <f t="shared" ca="1" si="1337"/>
        <v>1.2695040000000002</v>
      </c>
      <c r="L7139" s="55" t="str">
        <f t="shared" si="1338"/>
        <v>t7131</v>
      </c>
      <c r="M7139" s="56">
        <v>1</v>
      </c>
      <c r="N7139" s="79">
        <f t="shared" ca="1" si="1343"/>
        <v>1.2695040000000002</v>
      </c>
    </row>
    <row r="7140" spans="1:14">
      <c r="A7140">
        <v>7132</v>
      </c>
      <c r="B7140">
        <f t="shared" si="1339"/>
        <v>43</v>
      </c>
      <c r="C7140">
        <f t="shared" si="1340"/>
        <v>4</v>
      </c>
      <c r="D7140">
        <f t="shared" si="1341"/>
        <v>4</v>
      </c>
      <c r="E7140">
        <f t="shared" si="1332"/>
        <v>80</v>
      </c>
      <c r="F7140">
        <f t="shared" ca="1" si="1333"/>
        <v>96</v>
      </c>
      <c r="G7140">
        <f t="shared" ca="1" si="1334"/>
        <v>5</v>
      </c>
      <c r="H7140">
        <f t="shared" ca="1" si="1335"/>
        <v>59</v>
      </c>
      <c r="I7140" s="6">
        <f t="shared" ca="1" si="1342"/>
        <v>0.45312000000000002</v>
      </c>
      <c r="J7140" s="18">
        <f t="shared" ca="1" si="1336"/>
        <v>1.2913920000000001</v>
      </c>
      <c r="K7140" s="7">
        <f t="shared" ca="1" si="1337"/>
        <v>1.2913920000000001</v>
      </c>
      <c r="L7140" s="55" t="str">
        <f t="shared" si="1338"/>
        <v>t7132</v>
      </c>
      <c r="M7140" s="56">
        <v>1</v>
      </c>
      <c r="N7140" s="79">
        <f t="shared" ca="1" si="1343"/>
        <v>1.2913920000000001</v>
      </c>
    </row>
    <row r="7141" spans="1:14">
      <c r="A7141">
        <v>7133</v>
      </c>
      <c r="B7141">
        <f t="shared" si="1339"/>
        <v>43</v>
      </c>
      <c r="C7141">
        <f t="shared" si="1340"/>
        <v>4</v>
      </c>
      <c r="D7141">
        <f t="shared" si="1341"/>
        <v>5</v>
      </c>
      <c r="E7141">
        <f t="shared" si="1332"/>
        <v>80</v>
      </c>
      <c r="F7141">
        <f t="shared" ca="1" si="1333"/>
        <v>96</v>
      </c>
      <c r="G7141">
        <f t="shared" ca="1" si="1334"/>
        <v>5</v>
      </c>
      <c r="H7141">
        <f t="shared" ca="1" si="1335"/>
        <v>65</v>
      </c>
      <c r="I7141" s="6">
        <f t="shared" ca="1" si="1342"/>
        <v>0.49920000000000009</v>
      </c>
      <c r="J7141" s="18">
        <f t="shared" ca="1" si="1336"/>
        <v>1.4227200000000002</v>
      </c>
      <c r="K7141" s="7">
        <f t="shared" ca="1" si="1337"/>
        <v>1.4227200000000002</v>
      </c>
      <c r="L7141" s="55" t="str">
        <f t="shared" si="1338"/>
        <v>t7133</v>
      </c>
      <c r="M7141" s="56">
        <v>1</v>
      </c>
      <c r="N7141" s="79">
        <f t="shared" ca="1" si="1343"/>
        <v>1.4227200000000002</v>
      </c>
    </row>
    <row r="7142" spans="1:14">
      <c r="A7142">
        <v>7134</v>
      </c>
      <c r="B7142">
        <f t="shared" si="1339"/>
        <v>43</v>
      </c>
      <c r="C7142">
        <f t="shared" si="1340"/>
        <v>4</v>
      </c>
      <c r="D7142">
        <f t="shared" si="1341"/>
        <v>6</v>
      </c>
      <c r="E7142">
        <f t="shared" si="1332"/>
        <v>80</v>
      </c>
      <c r="F7142">
        <f t="shared" ca="1" si="1333"/>
        <v>96</v>
      </c>
      <c r="G7142">
        <f t="shared" ca="1" si="1334"/>
        <v>5</v>
      </c>
      <c r="H7142">
        <f t="shared" ca="1" si="1335"/>
        <v>72</v>
      </c>
      <c r="I7142" s="6">
        <f t="shared" ca="1" si="1342"/>
        <v>0.55296000000000012</v>
      </c>
      <c r="J7142" s="18">
        <f t="shared" ca="1" si="1336"/>
        <v>1.5759360000000004</v>
      </c>
      <c r="K7142" s="7">
        <f t="shared" ca="1" si="1337"/>
        <v>1.5759360000000002</v>
      </c>
      <c r="L7142" s="55" t="str">
        <f t="shared" si="1338"/>
        <v>t7134</v>
      </c>
      <c r="M7142" s="56">
        <v>1</v>
      </c>
      <c r="N7142" s="79">
        <f t="shared" ca="1" si="1343"/>
        <v>1.5759360000000002</v>
      </c>
    </row>
    <row r="7143" spans="1:14">
      <c r="A7143">
        <v>7135</v>
      </c>
      <c r="B7143">
        <f t="shared" si="1339"/>
        <v>43</v>
      </c>
      <c r="C7143">
        <f t="shared" si="1340"/>
        <v>4</v>
      </c>
      <c r="D7143">
        <f t="shared" si="1341"/>
        <v>7</v>
      </c>
      <c r="E7143">
        <f t="shared" si="1332"/>
        <v>80</v>
      </c>
      <c r="F7143">
        <f t="shared" ca="1" si="1333"/>
        <v>96</v>
      </c>
      <c r="G7143">
        <f t="shared" ca="1" si="1334"/>
        <v>5</v>
      </c>
      <c r="H7143">
        <f t="shared" ca="1" si="1335"/>
        <v>85</v>
      </c>
      <c r="I7143" s="6">
        <f t="shared" ca="1" si="1342"/>
        <v>0.65280000000000016</v>
      </c>
      <c r="J7143" s="18">
        <f t="shared" ca="1" si="1336"/>
        <v>1.8604800000000006</v>
      </c>
      <c r="K7143" s="7">
        <f t="shared" ca="1" si="1337"/>
        <v>1.8604800000000008</v>
      </c>
      <c r="L7143" s="55" t="str">
        <f t="shared" si="1338"/>
        <v>t7135</v>
      </c>
      <c r="M7143" s="56">
        <v>1</v>
      </c>
      <c r="N7143" s="79">
        <f t="shared" ca="1" si="1343"/>
        <v>1.8604800000000008</v>
      </c>
    </row>
    <row r="7144" spans="1:14">
      <c r="A7144">
        <v>7136</v>
      </c>
      <c r="B7144">
        <f t="shared" si="1339"/>
        <v>43</v>
      </c>
      <c r="C7144">
        <f t="shared" si="1340"/>
        <v>4</v>
      </c>
      <c r="D7144">
        <f t="shared" si="1341"/>
        <v>8</v>
      </c>
      <c r="E7144">
        <f t="shared" si="1332"/>
        <v>80</v>
      </c>
      <c r="F7144">
        <f t="shared" ca="1" si="1333"/>
        <v>96</v>
      </c>
      <c r="G7144">
        <f t="shared" ca="1" si="1334"/>
        <v>5</v>
      </c>
      <c r="H7144">
        <f t="shared" ca="1" si="1335"/>
        <v>95</v>
      </c>
      <c r="I7144" s="6">
        <f t="shared" ca="1" si="1342"/>
        <v>0.72960000000000003</v>
      </c>
      <c r="J7144" s="18">
        <f t="shared" ca="1" si="1336"/>
        <v>2.0793600000000003</v>
      </c>
      <c r="K7144" s="7">
        <f t="shared" ca="1" si="1337"/>
        <v>2.0793600000000003</v>
      </c>
      <c r="L7144" s="55" t="str">
        <f t="shared" si="1338"/>
        <v>t7136</v>
      </c>
      <c r="M7144" s="56">
        <v>1</v>
      </c>
      <c r="N7144" s="79">
        <f t="shared" ca="1" si="1343"/>
        <v>2.0793600000000003</v>
      </c>
    </row>
    <row r="7145" spans="1:14">
      <c r="A7145">
        <v>7137</v>
      </c>
      <c r="B7145">
        <f t="shared" si="1339"/>
        <v>43</v>
      </c>
      <c r="C7145">
        <f t="shared" si="1340"/>
        <v>4</v>
      </c>
      <c r="D7145">
        <f t="shared" si="1341"/>
        <v>9</v>
      </c>
      <c r="E7145">
        <f t="shared" si="1332"/>
        <v>80</v>
      </c>
      <c r="F7145">
        <f t="shared" ca="1" si="1333"/>
        <v>96</v>
      </c>
      <c r="G7145">
        <f t="shared" ca="1" si="1334"/>
        <v>5</v>
      </c>
      <c r="H7145">
        <f t="shared" ca="1" si="1335"/>
        <v>99</v>
      </c>
      <c r="I7145" s="6">
        <f t="shared" ca="1" si="1342"/>
        <v>0.76032000000000011</v>
      </c>
      <c r="J7145" s="18">
        <f t="shared" ca="1" si="1336"/>
        <v>2.1669120000000004</v>
      </c>
      <c r="K7145" s="7">
        <f t="shared" ca="1" si="1337"/>
        <v>2.1669120000000004</v>
      </c>
      <c r="L7145" s="55" t="str">
        <f t="shared" si="1338"/>
        <v>t7137</v>
      </c>
      <c r="M7145" s="56">
        <v>1</v>
      </c>
      <c r="N7145" s="79">
        <f t="shared" ca="1" si="1343"/>
        <v>2.1669120000000004</v>
      </c>
    </row>
    <row r="7146" spans="1:14">
      <c r="A7146">
        <v>7138</v>
      </c>
      <c r="B7146">
        <f t="shared" si="1339"/>
        <v>43</v>
      </c>
      <c r="C7146">
        <f t="shared" si="1340"/>
        <v>4</v>
      </c>
      <c r="D7146">
        <f t="shared" si="1341"/>
        <v>10</v>
      </c>
      <c r="E7146">
        <f t="shared" si="1332"/>
        <v>80</v>
      </c>
      <c r="F7146">
        <f t="shared" ca="1" si="1333"/>
        <v>96</v>
      </c>
      <c r="G7146">
        <f t="shared" ca="1" si="1334"/>
        <v>5</v>
      </c>
      <c r="H7146">
        <f t="shared" ca="1" si="1335"/>
        <v>100</v>
      </c>
      <c r="I7146" s="6">
        <f t="shared" ca="1" si="1342"/>
        <v>0.76800000000000013</v>
      </c>
      <c r="J7146" s="18">
        <f t="shared" ca="1" si="1336"/>
        <v>2.1888000000000005</v>
      </c>
      <c r="K7146" s="7">
        <f t="shared" ca="1" si="1337"/>
        <v>2.1888000000000005</v>
      </c>
      <c r="L7146" s="55" t="str">
        <f t="shared" si="1338"/>
        <v>t7138</v>
      </c>
      <c r="M7146" s="56">
        <v>1</v>
      </c>
      <c r="N7146" s="79">
        <f t="shared" ca="1" si="1343"/>
        <v>2.1888000000000005</v>
      </c>
    </row>
    <row r="7147" spans="1:14">
      <c r="A7147">
        <v>7139</v>
      </c>
      <c r="B7147">
        <f t="shared" si="1339"/>
        <v>43</v>
      </c>
      <c r="C7147">
        <f t="shared" si="1340"/>
        <v>4</v>
      </c>
      <c r="D7147">
        <f t="shared" si="1341"/>
        <v>11</v>
      </c>
      <c r="E7147">
        <f t="shared" si="1332"/>
        <v>80</v>
      </c>
      <c r="F7147">
        <f t="shared" ca="1" si="1333"/>
        <v>96</v>
      </c>
      <c r="G7147">
        <f t="shared" ca="1" si="1334"/>
        <v>5</v>
      </c>
      <c r="H7147">
        <f t="shared" ca="1" si="1335"/>
        <v>99</v>
      </c>
      <c r="I7147" s="6">
        <f t="shared" ca="1" si="1342"/>
        <v>0.76032000000000011</v>
      </c>
      <c r="J7147" s="18">
        <f t="shared" ca="1" si="1336"/>
        <v>2.1669120000000004</v>
      </c>
      <c r="K7147" s="7">
        <f t="shared" ca="1" si="1337"/>
        <v>2.1669120000000004</v>
      </c>
      <c r="L7147" s="55" t="str">
        <f t="shared" si="1338"/>
        <v>t7139</v>
      </c>
      <c r="M7147" s="56">
        <v>1</v>
      </c>
      <c r="N7147" s="79">
        <f t="shared" ca="1" si="1343"/>
        <v>2.1669120000000004</v>
      </c>
    </row>
    <row r="7148" spans="1:14">
      <c r="A7148">
        <v>7140</v>
      </c>
      <c r="B7148">
        <f t="shared" si="1339"/>
        <v>43</v>
      </c>
      <c r="C7148">
        <f t="shared" si="1340"/>
        <v>4</v>
      </c>
      <c r="D7148">
        <f t="shared" si="1341"/>
        <v>12</v>
      </c>
      <c r="E7148">
        <f t="shared" si="1332"/>
        <v>80</v>
      </c>
      <c r="F7148">
        <f t="shared" ca="1" si="1333"/>
        <v>96</v>
      </c>
      <c r="G7148">
        <f t="shared" ca="1" si="1334"/>
        <v>5</v>
      </c>
      <c r="H7148">
        <f t="shared" ca="1" si="1335"/>
        <v>93</v>
      </c>
      <c r="I7148" s="6">
        <f t="shared" ca="1" si="1342"/>
        <v>0.7142400000000001</v>
      </c>
      <c r="J7148" s="18">
        <f t="shared" ca="1" si="1336"/>
        <v>2.0355840000000005</v>
      </c>
      <c r="K7148" s="7">
        <f t="shared" ca="1" si="1337"/>
        <v>2.0355840000000005</v>
      </c>
      <c r="L7148" s="55" t="str">
        <f t="shared" si="1338"/>
        <v>t7140</v>
      </c>
      <c r="M7148" s="56">
        <v>1</v>
      </c>
      <c r="N7148" s="79">
        <f t="shared" ca="1" si="1343"/>
        <v>2.0355840000000005</v>
      </c>
    </row>
    <row r="7149" spans="1:14">
      <c r="A7149">
        <v>7141</v>
      </c>
      <c r="B7149">
        <f t="shared" si="1339"/>
        <v>43</v>
      </c>
      <c r="C7149">
        <f t="shared" si="1340"/>
        <v>4</v>
      </c>
      <c r="D7149">
        <f t="shared" si="1341"/>
        <v>13</v>
      </c>
      <c r="E7149">
        <f t="shared" si="1332"/>
        <v>80</v>
      </c>
      <c r="F7149">
        <f t="shared" ca="1" si="1333"/>
        <v>96</v>
      </c>
      <c r="G7149">
        <f t="shared" ca="1" si="1334"/>
        <v>5</v>
      </c>
      <c r="H7149">
        <f t="shared" ca="1" si="1335"/>
        <v>92</v>
      </c>
      <c r="I7149" s="6">
        <f t="shared" ca="1" si="1342"/>
        <v>0.70656000000000008</v>
      </c>
      <c r="J7149" s="18">
        <f t="shared" ca="1" si="1336"/>
        <v>2.0136960000000004</v>
      </c>
      <c r="K7149" s="7">
        <f t="shared" ca="1" si="1337"/>
        <v>2.0136960000000004</v>
      </c>
      <c r="L7149" s="55" t="str">
        <f t="shared" si="1338"/>
        <v>t7141</v>
      </c>
      <c r="M7149" s="56">
        <v>1</v>
      </c>
      <c r="N7149" s="79">
        <f t="shared" ca="1" si="1343"/>
        <v>2.0136960000000004</v>
      </c>
    </row>
    <row r="7150" spans="1:14">
      <c r="A7150">
        <v>7142</v>
      </c>
      <c r="B7150">
        <f t="shared" si="1339"/>
        <v>43</v>
      </c>
      <c r="C7150">
        <f t="shared" si="1340"/>
        <v>4</v>
      </c>
      <c r="D7150">
        <f t="shared" si="1341"/>
        <v>14</v>
      </c>
      <c r="E7150">
        <f t="shared" si="1332"/>
        <v>80</v>
      </c>
      <c r="F7150">
        <f t="shared" ca="1" si="1333"/>
        <v>96</v>
      </c>
      <c r="G7150">
        <f t="shared" ca="1" si="1334"/>
        <v>5</v>
      </c>
      <c r="H7150">
        <f t="shared" ca="1" si="1335"/>
        <v>90</v>
      </c>
      <c r="I7150" s="6">
        <f t="shared" ca="1" si="1342"/>
        <v>0.69120000000000004</v>
      </c>
      <c r="J7150" s="18">
        <f t="shared" ca="1" si="1336"/>
        <v>1.9699200000000001</v>
      </c>
      <c r="K7150" s="7">
        <f t="shared" ca="1" si="1337"/>
        <v>1.9699200000000001</v>
      </c>
      <c r="L7150" s="55" t="str">
        <f t="shared" si="1338"/>
        <v>t7142</v>
      </c>
      <c r="M7150" s="56">
        <v>1</v>
      </c>
      <c r="N7150" s="79">
        <f t="shared" ca="1" si="1343"/>
        <v>1.9699200000000001</v>
      </c>
    </row>
    <row r="7151" spans="1:14">
      <c r="A7151">
        <v>7143</v>
      </c>
      <c r="B7151">
        <f t="shared" si="1339"/>
        <v>43</v>
      </c>
      <c r="C7151">
        <f t="shared" si="1340"/>
        <v>4</v>
      </c>
      <c r="D7151">
        <f t="shared" si="1341"/>
        <v>15</v>
      </c>
      <c r="E7151">
        <f t="shared" si="1332"/>
        <v>80</v>
      </c>
      <c r="F7151">
        <f t="shared" ca="1" si="1333"/>
        <v>96</v>
      </c>
      <c r="G7151">
        <f t="shared" ca="1" si="1334"/>
        <v>5</v>
      </c>
      <c r="H7151">
        <f t="shared" ca="1" si="1335"/>
        <v>88</v>
      </c>
      <c r="I7151" s="6">
        <f t="shared" ca="1" si="1342"/>
        <v>0.67584000000000022</v>
      </c>
      <c r="J7151" s="18">
        <f t="shared" ca="1" si="1336"/>
        <v>1.9261440000000007</v>
      </c>
      <c r="K7151" s="7">
        <f t="shared" ca="1" si="1337"/>
        <v>1.9261440000000007</v>
      </c>
      <c r="L7151" s="55" t="str">
        <f t="shared" si="1338"/>
        <v>t7143</v>
      </c>
      <c r="M7151" s="56">
        <v>1</v>
      </c>
      <c r="N7151" s="79">
        <f t="shared" ca="1" si="1343"/>
        <v>1.9261440000000007</v>
      </c>
    </row>
    <row r="7152" spans="1:14">
      <c r="A7152">
        <v>7144</v>
      </c>
      <c r="B7152">
        <f t="shared" si="1339"/>
        <v>43</v>
      </c>
      <c r="C7152">
        <f t="shared" si="1340"/>
        <v>4</v>
      </c>
      <c r="D7152">
        <f t="shared" si="1341"/>
        <v>16</v>
      </c>
      <c r="E7152">
        <f t="shared" si="1332"/>
        <v>80</v>
      </c>
      <c r="F7152">
        <f t="shared" ca="1" si="1333"/>
        <v>96</v>
      </c>
      <c r="G7152">
        <f t="shared" ca="1" si="1334"/>
        <v>5</v>
      </c>
      <c r="H7152">
        <f t="shared" ca="1" si="1335"/>
        <v>90</v>
      </c>
      <c r="I7152" s="6">
        <f t="shared" ca="1" si="1342"/>
        <v>0.69120000000000004</v>
      </c>
      <c r="J7152" s="18">
        <f t="shared" ca="1" si="1336"/>
        <v>1.9699200000000001</v>
      </c>
      <c r="K7152" s="7">
        <f t="shared" ca="1" si="1337"/>
        <v>1.9699200000000001</v>
      </c>
      <c r="L7152" s="55" t="str">
        <f t="shared" si="1338"/>
        <v>t7144</v>
      </c>
      <c r="M7152" s="56">
        <v>1</v>
      </c>
      <c r="N7152" s="79">
        <f t="shared" ca="1" si="1343"/>
        <v>1.9699200000000001</v>
      </c>
    </row>
    <row r="7153" spans="1:14">
      <c r="A7153">
        <v>7145</v>
      </c>
      <c r="B7153">
        <f t="shared" si="1339"/>
        <v>43</v>
      </c>
      <c r="C7153">
        <f t="shared" si="1340"/>
        <v>4</v>
      </c>
      <c r="D7153">
        <f t="shared" si="1341"/>
        <v>17</v>
      </c>
      <c r="E7153">
        <f t="shared" si="1332"/>
        <v>80</v>
      </c>
      <c r="F7153">
        <f t="shared" ca="1" si="1333"/>
        <v>96</v>
      </c>
      <c r="G7153">
        <f t="shared" ca="1" si="1334"/>
        <v>5</v>
      </c>
      <c r="H7153">
        <f t="shared" ca="1" si="1335"/>
        <v>92</v>
      </c>
      <c r="I7153" s="6">
        <f t="shared" ca="1" si="1342"/>
        <v>0.70656000000000008</v>
      </c>
      <c r="J7153" s="18">
        <f t="shared" ca="1" si="1336"/>
        <v>2.0136960000000004</v>
      </c>
      <c r="K7153" s="7">
        <f t="shared" ca="1" si="1337"/>
        <v>2.0136960000000004</v>
      </c>
      <c r="L7153" s="55" t="str">
        <f t="shared" si="1338"/>
        <v>t7145</v>
      </c>
      <c r="M7153" s="56">
        <v>1</v>
      </c>
      <c r="N7153" s="79">
        <f t="shared" ca="1" si="1343"/>
        <v>2.0136960000000004</v>
      </c>
    </row>
    <row r="7154" spans="1:14">
      <c r="A7154">
        <v>7146</v>
      </c>
      <c r="B7154">
        <f t="shared" si="1339"/>
        <v>43</v>
      </c>
      <c r="C7154">
        <f t="shared" si="1340"/>
        <v>4</v>
      </c>
      <c r="D7154">
        <f t="shared" si="1341"/>
        <v>18</v>
      </c>
      <c r="E7154">
        <f t="shared" si="1332"/>
        <v>80</v>
      </c>
      <c r="F7154">
        <f t="shared" ca="1" si="1333"/>
        <v>96</v>
      </c>
      <c r="G7154">
        <f t="shared" ca="1" si="1334"/>
        <v>5</v>
      </c>
      <c r="H7154">
        <f t="shared" ca="1" si="1335"/>
        <v>96</v>
      </c>
      <c r="I7154" s="6">
        <f t="shared" ca="1" si="1342"/>
        <v>0.73728000000000005</v>
      </c>
      <c r="J7154" s="18">
        <f t="shared" ca="1" si="1336"/>
        <v>2.101248</v>
      </c>
      <c r="K7154" s="7">
        <f t="shared" ca="1" si="1337"/>
        <v>2.101248</v>
      </c>
      <c r="L7154" s="55" t="str">
        <f t="shared" si="1338"/>
        <v>t7146</v>
      </c>
      <c r="M7154" s="56">
        <v>1</v>
      </c>
      <c r="N7154" s="79">
        <f t="shared" ca="1" si="1343"/>
        <v>2.101248</v>
      </c>
    </row>
    <row r="7155" spans="1:14">
      <c r="A7155">
        <v>7147</v>
      </c>
      <c r="B7155">
        <f t="shared" si="1339"/>
        <v>43</v>
      </c>
      <c r="C7155">
        <f t="shared" si="1340"/>
        <v>4</v>
      </c>
      <c r="D7155">
        <f t="shared" si="1341"/>
        <v>19</v>
      </c>
      <c r="E7155">
        <f t="shared" si="1332"/>
        <v>80</v>
      </c>
      <c r="F7155">
        <f t="shared" ca="1" si="1333"/>
        <v>96</v>
      </c>
      <c r="G7155">
        <f t="shared" ca="1" si="1334"/>
        <v>5</v>
      </c>
      <c r="H7155">
        <f t="shared" ca="1" si="1335"/>
        <v>98</v>
      </c>
      <c r="I7155" s="6">
        <f t="shared" ca="1" si="1342"/>
        <v>0.75264000000000009</v>
      </c>
      <c r="J7155" s="18">
        <f t="shared" ca="1" si="1336"/>
        <v>2.1450240000000003</v>
      </c>
      <c r="K7155" s="7">
        <f t="shared" ca="1" si="1337"/>
        <v>2.1450240000000003</v>
      </c>
      <c r="L7155" s="55" t="str">
        <f t="shared" si="1338"/>
        <v>t7147</v>
      </c>
      <c r="M7155" s="56">
        <v>1</v>
      </c>
      <c r="N7155" s="79">
        <f t="shared" ca="1" si="1343"/>
        <v>2.1450240000000003</v>
      </c>
    </row>
    <row r="7156" spans="1:14">
      <c r="A7156">
        <v>7148</v>
      </c>
      <c r="B7156">
        <f t="shared" si="1339"/>
        <v>43</v>
      </c>
      <c r="C7156">
        <f t="shared" si="1340"/>
        <v>4</v>
      </c>
      <c r="D7156">
        <f t="shared" si="1341"/>
        <v>20</v>
      </c>
      <c r="E7156">
        <f t="shared" si="1332"/>
        <v>80</v>
      </c>
      <c r="F7156">
        <f t="shared" ca="1" si="1333"/>
        <v>96</v>
      </c>
      <c r="G7156">
        <f t="shared" ca="1" si="1334"/>
        <v>5</v>
      </c>
      <c r="H7156">
        <f t="shared" ca="1" si="1335"/>
        <v>96</v>
      </c>
      <c r="I7156" s="6">
        <f t="shared" ca="1" si="1342"/>
        <v>0.73728000000000005</v>
      </c>
      <c r="J7156" s="18">
        <f t="shared" ca="1" si="1336"/>
        <v>2.101248</v>
      </c>
      <c r="K7156" s="7">
        <f t="shared" ca="1" si="1337"/>
        <v>2.101248</v>
      </c>
      <c r="L7156" s="55" t="str">
        <f t="shared" si="1338"/>
        <v>t7148</v>
      </c>
      <c r="M7156" s="56">
        <v>1</v>
      </c>
      <c r="N7156" s="79">
        <f t="shared" ca="1" si="1343"/>
        <v>2.101248</v>
      </c>
    </row>
    <row r="7157" spans="1:14">
      <c r="A7157">
        <v>7149</v>
      </c>
      <c r="B7157">
        <f t="shared" si="1339"/>
        <v>43</v>
      </c>
      <c r="C7157">
        <f t="shared" si="1340"/>
        <v>4</v>
      </c>
      <c r="D7157">
        <f t="shared" si="1341"/>
        <v>21</v>
      </c>
      <c r="E7157">
        <f t="shared" si="1332"/>
        <v>80</v>
      </c>
      <c r="F7157">
        <f t="shared" ca="1" si="1333"/>
        <v>96</v>
      </c>
      <c r="G7157">
        <f t="shared" ca="1" si="1334"/>
        <v>5</v>
      </c>
      <c r="H7157">
        <f t="shared" ca="1" si="1335"/>
        <v>90</v>
      </c>
      <c r="I7157" s="6">
        <f t="shared" ca="1" si="1342"/>
        <v>0.69120000000000004</v>
      </c>
      <c r="J7157" s="18">
        <f t="shared" ca="1" si="1336"/>
        <v>1.9699200000000001</v>
      </c>
      <c r="K7157" s="7">
        <f t="shared" ca="1" si="1337"/>
        <v>1.9699200000000001</v>
      </c>
      <c r="L7157" s="55" t="str">
        <f t="shared" si="1338"/>
        <v>t7149</v>
      </c>
      <c r="M7157" s="56">
        <v>1</v>
      </c>
      <c r="N7157" s="79">
        <f t="shared" ca="1" si="1343"/>
        <v>1.9699200000000001</v>
      </c>
    </row>
    <row r="7158" spans="1:14">
      <c r="A7158">
        <v>7150</v>
      </c>
      <c r="B7158">
        <f t="shared" si="1339"/>
        <v>43</v>
      </c>
      <c r="C7158">
        <f t="shared" si="1340"/>
        <v>4</v>
      </c>
      <c r="D7158">
        <f t="shared" si="1341"/>
        <v>22</v>
      </c>
      <c r="E7158">
        <f t="shared" si="1332"/>
        <v>80</v>
      </c>
      <c r="F7158">
        <f t="shared" ca="1" si="1333"/>
        <v>96</v>
      </c>
      <c r="G7158">
        <f t="shared" ca="1" si="1334"/>
        <v>5</v>
      </c>
      <c r="H7158">
        <f t="shared" ca="1" si="1335"/>
        <v>80</v>
      </c>
      <c r="I7158" s="6">
        <f t="shared" ca="1" si="1342"/>
        <v>0.61440000000000017</v>
      </c>
      <c r="J7158" s="18">
        <f t="shared" ca="1" si="1336"/>
        <v>1.7510400000000006</v>
      </c>
      <c r="K7158" s="7">
        <f t="shared" ca="1" si="1337"/>
        <v>1.7510400000000006</v>
      </c>
      <c r="L7158" s="55" t="str">
        <f t="shared" si="1338"/>
        <v>t7150</v>
      </c>
      <c r="M7158" s="56">
        <v>1</v>
      </c>
      <c r="N7158" s="79">
        <f t="shared" ca="1" si="1343"/>
        <v>1.7510400000000006</v>
      </c>
    </row>
    <row r="7159" spans="1:14">
      <c r="A7159">
        <v>7151</v>
      </c>
      <c r="B7159">
        <f t="shared" si="1339"/>
        <v>43</v>
      </c>
      <c r="C7159">
        <f t="shared" si="1340"/>
        <v>4</v>
      </c>
      <c r="D7159">
        <f t="shared" si="1341"/>
        <v>23</v>
      </c>
      <c r="E7159">
        <f t="shared" si="1332"/>
        <v>80</v>
      </c>
      <c r="F7159">
        <f t="shared" ca="1" si="1333"/>
        <v>96</v>
      </c>
      <c r="G7159">
        <f t="shared" ca="1" si="1334"/>
        <v>5</v>
      </c>
      <c r="H7159">
        <f t="shared" ca="1" si="1335"/>
        <v>70</v>
      </c>
      <c r="I7159" s="6">
        <f t="shared" ca="1" si="1342"/>
        <v>0.53760000000000008</v>
      </c>
      <c r="J7159" s="18">
        <f t="shared" ca="1" si="1336"/>
        <v>1.5321600000000002</v>
      </c>
      <c r="K7159" s="7">
        <f t="shared" ca="1" si="1337"/>
        <v>1.5321600000000002</v>
      </c>
      <c r="L7159" s="55" t="str">
        <f t="shared" si="1338"/>
        <v>t7151</v>
      </c>
      <c r="M7159" s="56">
        <v>1</v>
      </c>
      <c r="N7159" s="79">
        <f t="shared" ca="1" si="1343"/>
        <v>1.5321600000000002</v>
      </c>
    </row>
    <row r="7160" spans="1:14">
      <c r="A7160">
        <v>7152</v>
      </c>
      <c r="B7160">
        <f t="shared" si="1339"/>
        <v>43</v>
      </c>
      <c r="C7160">
        <f t="shared" si="1340"/>
        <v>5</v>
      </c>
      <c r="D7160">
        <f t="shared" si="1341"/>
        <v>0</v>
      </c>
      <c r="E7160">
        <f t="shared" si="1332"/>
        <v>80</v>
      </c>
      <c r="F7160">
        <f t="shared" ca="1" si="1333"/>
        <v>94</v>
      </c>
      <c r="G7160">
        <f t="shared" ca="1" si="1334"/>
        <v>5</v>
      </c>
      <c r="H7160">
        <f t="shared" ca="1" si="1335"/>
        <v>63</v>
      </c>
      <c r="I7160" s="6">
        <f t="shared" ca="1" si="1342"/>
        <v>0.47375999999999996</v>
      </c>
      <c r="J7160" s="18">
        <f t="shared" ca="1" si="1336"/>
        <v>1.3502159999999999</v>
      </c>
      <c r="K7160" s="7">
        <f t="shared" ca="1" si="1337"/>
        <v>1.3502159999999999</v>
      </c>
      <c r="L7160" s="55" t="str">
        <f t="shared" si="1338"/>
        <v>t7152</v>
      </c>
      <c r="M7160" s="56">
        <v>1</v>
      </c>
      <c r="N7160" s="79">
        <f t="shared" ca="1" si="1343"/>
        <v>1.3502159999999999</v>
      </c>
    </row>
    <row r="7161" spans="1:14">
      <c r="A7161">
        <v>7153</v>
      </c>
      <c r="B7161">
        <f t="shared" si="1339"/>
        <v>43</v>
      </c>
      <c r="C7161">
        <f t="shared" si="1340"/>
        <v>5</v>
      </c>
      <c r="D7161">
        <f t="shared" si="1341"/>
        <v>1</v>
      </c>
      <c r="E7161">
        <f t="shared" si="1332"/>
        <v>80</v>
      </c>
      <c r="F7161">
        <f t="shared" ca="1" si="1333"/>
        <v>94</v>
      </c>
      <c r="G7161">
        <f t="shared" ca="1" si="1334"/>
        <v>5</v>
      </c>
      <c r="H7161">
        <f t="shared" ca="1" si="1335"/>
        <v>62</v>
      </c>
      <c r="I7161" s="6">
        <f t="shared" ca="1" si="1342"/>
        <v>0.46624000000000004</v>
      </c>
      <c r="J7161" s="18">
        <f t="shared" ca="1" si="1336"/>
        <v>1.3287840000000002</v>
      </c>
      <c r="K7161" s="7">
        <f t="shared" ca="1" si="1337"/>
        <v>1.3287840000000002</v>
      </c>
      <c r="L7161" s="55" t="str">
        <f t="shared" si="1338"/>
        <v>t7153</v>
      </c>
      <c r="M7161" s="56">
        <v>1</v>
      </c>
      <c r="N7161" s="79">
        <f t="shared" ca="1" si="1343"/>
        <v>1.3287840000000002</v>
      </c>
    </row>
    <row r="7162" spans="1:14">
      <c r="A7162">
        <v>7154</v>
      </c>
      <c r="B7162">
        <f t="shared" si="1339"/>
        <v>43</v>
      </c>
      <c r="C7162">
        <f t="shared" si="1340"/>
        <v>5</v>
      </c>
      <c r="D7162">
        <f t="shared" si="1341"/>
        <v>2</v>
      </c>
      <c r="E7162">
        <f t="shared" si="1332"/>
        <v>80</v>
      </c>
      <c r="F7162">
        <f t="shared" ca="1" si="1333"/>
        <v>94</v>
      </c>
      <c r="G7162">
        <f t="shared" ca="1" si="1334"/>
        <v>5</v>
      </c>
      <c r="H7162">
        <f t="shared" ca="1" si="1335"/>
        <v>60</v>
      </c>
      <c r="I7162" s="6">
        <f t="shared" ca="1" si="1342"/>
        <v>0.45119999999999999</v>
      </c>
      <c r="J7162" s="18">
        <f t="shared" ca="1" si="1336"/>
        <v>1.28592</v>
      </c>
      <c r="K7162" s="7">
        <f t="shared" ca="1" si="1337"/>
        <v>1.28592</v>
      </c>
      <c r="L7162" s="55" t="str">
        <f t="shared" si="1338"/>
        <v>t7154</v>
      </c>
      <c r="M7162" s="56">
        <v>1</v>
      </c>
      <c r="N7162" s="79">
        <f t="shared" ca="1" si="1343"/>
        <v>1.28592</v>
      </c>
    </row>
    <row r="7163" spans="1:14">
      <c r="A7163">
        <v>7155</v>
      </c>
      <c r="B7163">
        <f t="shared" si="1339"/>
        <v>43</v>
      </c>
      <c r="C7163">
        <f t="shared" si="1340"/>
        <v>5</v>
      </c>
      <c r="D7163">
        <f t="shared" si="1341"/>
        <v>3</v>
      </c>
      <c r="E7163">
        <f t="shared" si="1332"/>
        <v>80</v>
      </c>
      <c r="F7163">
        <f t="shared" ca="1" si="1333"/>
        <v>94</v>
      </c>
      <c r="G7163">
        <f t="shared" ca="1" si="1334"/>
        <v>5</v>
      </c>
      <c r="H7163">
        <f t="shared" ca="1" si="1335"/>
        <v>58</v>
      </c>
      <c r="I7163" s="6">
        <f t="shared" ca="1" si="1342"/>
        <v>0.43615999999999999</v>
      </c>
      <c r="J7163" s="18">
        <f t="shared" ca="1" si="1336"/>
        <v>1.2430559999999999</v>
      </c>
      <c r="K7163" s="7">
        <f t="shared" ca="1" si="1337"/>
        <v>1.2430559999999999</v>
      </c>
      <c r="L7163" s="55" t="str">
        <f t="shared" si="1338"/>
        <v>t7155</v>
      </c>
      <c r="M7163" s="56">
        <v>1</v>
      </c>
      <c r="N7163" s="79">
        <f t="shared" ca="1" si="1343"/>
        <v>1.2430559999999999</v>
      </c>
    </row>
    <row r="7164" spans="1:14">
      <c r="A7164">
        <v>7156</v>
      </c>
      <c r="B7164">
        <f t="shared" si="1339"/>
        <v>43</v>
      </c>
      <c r="C7164">
        <f t="shared" si="1340"/>
        <v>5</v>
      </c>
      <c r="D7164">
        <f t="shared" si="1341"/>
        <v>4</v>
      </c>
      <c r="E7164">
        <f t="shared" si="1332"/>
        <v>80</v>
      </c>
      <c r="F7164">
        <f t="shared" ca="1" si="1333"/>
        <v>94</v>
      </c>
      <c r="G7164">
        <f t="shared" ca="1" si="1334"/>
        <v>5</v>
      </c>
      <c r="H7164">
        <f t="shared" ca="1" si="1335"/>
        <v>59</v>
      </c>
      <c r="I7164" s="6">
        <f t="shared" ca="1" si="1342"/>
        <v>0.44368000000000002</v>
      </c>
      <c r="J7164" s="18">
        <f t="shared" ca="1" si="1336"/>
        <v>1.2644880000000001</v>
      </c>
      <c r="K7164" s="7">
        <f t="shared" ca="1" si="1337"/>
        <v>1.2644880000000001</v>
      </c>
      <c r="L7164" s="55" t="str">
        <f t="shared" si="1338"/>
        <v>t7156</v>
      </c>
      <c r="M7164" s="56">
        <v>1</v>
      </c>
      <c r="N7164" s="79">
        <f t="shared" ca="1" si="1343"/>
        <v>1.2644880000000001</v>
      </c>
    </row>
    <row r="7165" spans="1:14">
      <c r="A7165">
        <v>7157</v>
      </c>
      <c r="B7165">
        <f t="shared" si="1339"/>
        <v>43</v>
      </c>
      <c r="C7165">
        <f t="shared" si="1340"/>
        <v>5</v>
      </c>
      <c r="D7165">
        <f t="shared" si="1341"/>
        <v>5</v>
      </c>
      <c r="E7165">
        <f t="shared" si="1332"/>
        <v>80</v>
      </c>
      <c r="F7165">
        <f t="shared" ca="1" si="1333"/>
        <v>94</v>
      </c>
      <c r="G7165">
        <f t="shared" ca="1" si="1334"/>
        <v>5</v>
      </c>
      <c r="H7165">
        <f t="shared" ca="1" si="1335"/>
        <v>65</v>
      </c>
      <c r="I7165" s="6">
        <f t="shared" ca="1" si="1342"/>
        <v>0.48880000000000001</v>
      </c>
      <c r="J7165" s="18">
        <f t="shared" ca="1" si="1336"/>
        <v>1.3930800000000001</v>
      </c>
      <c r="K7165" s="7">
        <f t="shared" ca="1" si="1337"/>
        <v>1.3930800000000001</v>
      </c>
      <c r="L7165" s="55" t="str">
        <f t="shared" si="1338"/>
        <v>t7157</v>
      </c>
      <c r="M7165" s="56">
        <v>1</v>
      </c>
      <c r="N7165" s="79">
        <f t="shared" ca="1" si="1343"/>
        <v>1.3930800000000001</v>
      </c>
    </row>
    <row r="7166" spans="1:14">
      <c r="A7166">
        <v>7158</v>
      </c>
      <c r="B7166">
        <f t="shared" si="1339"/>
        <v>43</v>
      </c>
      <c r="C7166">
        <f t="shared" si="1340"/>
        <v>5</v>
      </c>
      <c r="D7166">
        <f t="shared" si="1341"/>
        <v>6</v>
      </c>
      <c r="E7166">
        <f t="shared" si="1332"/>
        <v>80</v>
      </c>
      <c r="F7166">
        <f t="shared" ca="1" si="1333"/>
        <v>94</v>
      </c>
      <c r="G7166">
        <f t="shared" ca="1" si="1334"/>
        <v>5</v>
      </c>
      <c r="H7166">
        <f t="shared" ca="1" si="1335"/>
        <v>72</v>
      </c>
      <c r="I7166" s="6">
        <f t="shared" ca="1" si="1342"/>
        <v>0.54144000000000003</v>
      </c>
      <c r="J7166" s="18">
        <f t="shared" ca="1" si="1336"/>
        <v>1.543104</v>
      </c>
      <c r="K7166" s="7">
        <f t="shared" ca="1" si="1337"/>
        <v>1.5431040000000003</v>
      </c>
      <c r="L7166" s="55" t="str">
        <f t="shared" si="1338"/>
        <v>t7158</v>
      </c>
      <c r="M7166" s="56">
        <v>1</v>
      </c>
      <c r="N7166" s="79">
        <f t="shared" ca="1" si="1343"/>
        <v>1.5431040000000003</v>
      </c>
    </row>
    <row r="7167" spans="1:14">
      <c r="A7167">
        <v>7159</v>
      </c>
      <c r="B7167">
        <f t="shared" si="1339"/>
        <v>43</v>
      </c>
      <c r="C7167">
        <f t="shared" si="1340"/>
        <v>5</v>
      </c>
      <c r="D7167">
        <f t="shared" si="1341"/>
        <v>7</v>
      </c>
      <c r="E7167">
        <f t="shared" si="1332"/>
        <v>80</v>
      </c>
      <c r="F7167">
        <f t="shared" ca="1" si="1333"/>
        <v>94</v>
      </c>
      <c r="G7167">
        <f t="shared" ca="1" si="1334"/>
        <v>5</v>
      </c>
      <c r="H7167">
        <f t="shared" ca="1" si="1335"/>
        <v>85</v>
      </c>
      <c r="I7167" s="6">
        <f t="shared" ca="1" si="1342"/>
        <v>0.63919999999999999</v>
      </c>
      <c r="J7167" s="18">
        <f t="shared" ca="1" si="1336"/>
        <v>1.82172</v>
      </c>
      <c r="K7167" s="7">
        <f t="shared" ca="1" si="1337"/>
        <v>1.8217199999999998</v>
      </c>
      <c r="L7167" s="55" t="str">
        <f t="shared" si="1338"/>
        <v>t7159</v>
      </c>
      <c r="M7167" s="56">
        <v>1</v>
      </c>
      <c r="N7167" s="79">
        <f t="shared" ca="1" si="1343"/>
        <v>1.8217199999999998</v>
      </c>
    </row>
    <row r="7168" spans="1:14">
      <c r="A7168">
        <v>7160</v>
      </c>
      <c r="B7168">
        <f t="shared" si="1339"/>
        <v>43</v>
      </c>
      <c r="C7168">
        <f t="shared" si="1340"/>
        <v>5</v>
      </c>
      <c r="D7168">
        <f t="shared" si="1341"/>
        <v>8</v>
      </c>
      <c r="E7168">
        <f t="shared" si="1332"/>
        <v>80</v>
      </c>
      <c r="F7168">
        <f t="shared" ca="1" si="1333"/>
        <v>94</v>
      </c>
      <c r="G7168">
        <f t="shared" ca="1" si="1334"/>
        <v>5</v>
      </c>
      <c r="H7168">
        <f t="shared" ca="1" si="1335"/>
        <v>95</v>
      </c>
      <c r="I7168" s="6">
        <f t="shared" ca="1" si="1342"/>
        <v>0.71439999999999992</v>
      </c>
      <c r="J7168" s="18">
        <f t="shared" ca="1" si="1336"/>
        <v>2.0360399999999998</v>
      </c>
      <c r="K7168" s="7">
        <f t="shared" ca="1" si="1337"/>
        <v>2.0360399999999998</v>
      </c>
      <c r="L7168" s="55" t="str">
        <f t="shared" si="1338"/>
        <v>t7160</v>
      </c>
      <c r="M7168" s="56">
        <v>1</v>
      </c>
      <c r="N7168" s="79">
        <f t="shared" ca="1" si="1343"/>
        <v>2.0360399999999998</v>
      </c>
    </row>
    <row r="7169" spans="1:14">
      <c r="A7169">
        <v>7161</v>
      </c>
      <c r="B7169">
        <f t="shared" si="1339"/>
        <v>43</v>
      </c>
      <c r="C7169">
        <f t="shared" si="1340"/>
        <v>5</v>
      </c>
      <c r="D7169">
        <f t="shared" si="1341"/>
        <v>9</v>
      </c>
      <c r="E7169">
        <f t="shared" si="1332"/>
        <v>80</v>
      </c>
      <c r="F7169">
        <f t="shared" ca="1" si="1333"/>
        <v>94</v>
      </c>
      <c r="G7169">
        <f t="shared" ca="1" si="1334"/>
        <v>5</v>
      </c>
      <c r="H7169">
        <f t="shared" ca="1" si="1335"/>
        <v>99</v>
      </c>
      <c r="I7169" s="6">
        <f t="shared" ca="1" si="1342"/>
        <v>0.74447999999999992</v>
      </c>
      <c r="J7169" s="18">
        <f t="shared" ca="1" si="1336"/>
        <v>2.1217679999999999</v>
      </c>
      <c r="K7169" s="7">
        <f t="shared" ca="1" si="1337"/>
        <v>2.1217679999999999</v>
      </c>
      <c r="L7169" s="55" t="str">
        <f t="shared" si="1338"/>
        <v>t7161</v>
      </c>
      <c r="M7169" s="56">
        <v>1</v>
      </c>
      <c r="N7169" s="79">
        <f t="shared" ca="1" si="1343"/>
        <v>2.1217679999999999</v>
      </c>
    </row>
    <row r="7170" spans="1:14">
      <c r="A7170">
        <v>7162</v>
      </c>
      <c r="B7170">
        <f t="shared" si="1339"/>
        <v>43</v>
      </c>
      <c r="C7170">
        <f t="shared" si="1340"/>
        <v>5</v>
      </c>
      <c r="D7170">
        <f t="shared" si="1341"/>
        <v>10</v>
      </c>
      <c r="E7170">
        <f t="shared" si="1332"/>
        <v>80</v>
      </c>
      <c r="F7170">
        <f t="shared" ca="1" si="1333"/>
        <v>94</v>
      </c>
      <c r="G7170">
        <f t="shared" ca="1" si="1334"/>
        <v>5</v>
      </c>
      <c r="H7170">
        <f t="shared" ca="1" si="1335"/>
        <v>100</v>
      </c>
      <c r="I7170" s="6">
        <f t="shared" ca="1" si="1342"/>
        <v>0.752</v>
      </c>
      <c r="J7170" s="18">
        <f t="shared" ca="1" si="1336"/>
        <v>2.1432000000000002</v>
      </c>
      <c r="K7170" s="7">
        <f t="shared" ca="1" si="1337"/>
        <v>2.1432000000000002</v>
      </c>
      <c r="L7170" s="55" t="str">
        <f t="shared" si="1338"/>
        <v>t7162</v>
      </c>
      <c r="M7170" s="56">
        <v>1</v>
      </c>
      <c r="N7170" s="79">
        <f t="shared" ca="1" si="1343"/>
        <v>2.1432000000000002</v>
      </c>
    </row>
    <row r="7171" spans="1:14">
      <c r="A7171">
        <v>7163</v>
      </c>
      <c r="B7171">
        <f t="shared" si="1339"/>
        <v>43</v>
      </c>
      <c r="C7171">
        <f t="shared" si="1340"/>
        <v>5</v>
      </c>
      <c r="D7171">
        <f t="shared" si="1341"/>
        <v>11</v>
      </c>
      <c r="E7171">
        <f t="shared" si="1332"/>
        <v>80</v>
      </c>
      <c r="F7171">
        <f t="shared" ca="1" si="1333"/>
        <v>94</v>
      </c>
      <c r="G7171">
        <f t="shared" ca="1" si="1334"/>
        <v>5</v>
      </c>
      <c r="H7171">
        <f t="shared" ca="1" si="1335"/>
        <v>99</v>
      </c>
      <c r="I7171" s="6">
        <f t="shared" ca="1" si="1342"/>
        <v>0.74447999999999992</v>
      </c>
      <c r="J7171" s="18">
        <f t="shared" ca="1" si="1336"/>
        <v>2.1217679999999999</v>
      </c>
      <c r="K7171" s="7">
        <f t="shared" ca="1" si="1337"/>
        <v>2.1217679999999999</v>
      </c>
      <c r="L7171" s="55" t="str">
        <f t="shared" si="1338"/>
        <v>t7163</v>
      </c>
      <c r="M7171" s="56">
        <v>1</v>
      </c>
      <c r="N7171" s="79">
        <f t="shared" ca="1" si="1343"/>
        <v>2.1217679999999999</v>
      </c>
    </row>
    <row r="7172" spans="1:14">
      <c r="A7172">
        <v>7164</v>
      </c>
      <c r="B7172">
        <f t="shared" si="1339"/>
        <v>43</v>
      </c>
      <c r="C7172">
        <f t="shared" si="1340"/>
        <v>5</v>
      </c>
      <c r="D7172">
        <f t="shared" si="1341"/>
        <v>12</v>
      </c>
      <c r="E7172">
        <f t="shared" si="1332"/>
        <v>80</v>
      </c>
      <c r="F7172">
        <f t="shared" ca="1" si="1333"/>
        <v>94</v>
      </c>
      <c r="G7172">
        <f t="shared" ca="1" si="1334"/>
        <v>5</v>
      </c>
      <c r="H7172">
        <f t="shared" ca="1" si="1335"/>
        <v>93</v>
      </c>
      <c r="I7172" s="6">
        <f t="shared" ca="1" si="1342"/>
        <v>0.69936000000000009</v>
      </c>
      <c r="J7172" s="18">
        <f t="shared" ca="1" si="1336"/>
        <v>1.9931760000000003</v>
      </c>
      <c r="K7172" s="7">
        <f t="shared" ca="1" si="1337"/>
        <v>1.9931760000000003</v>
      </c>
      <c r="L7172" s="55" t="str">
        <f t="shared" si="1338"/>
        <v>t7164</v>
      </c>
      <c r="M7172" s="56">
        <v>1</v>
      </c>
      <c r="N7172" s="79">
        <f t="shared" ca="1" si="1343"/>
        <v>1.9931760000000003</v>
      </c>
    </row>
    <row r="7173" spans="1:14">
      <c r="A7173">
        <v>7165</v>
      </c>
      <c r="B7173">
        <f t="shared" si="1339"/>
        <v>43</v>
      </c>
      <c r="C7173">
        <f t="shared" si="1340"/>
        <v>5</v>
      </c>
      <c r="D7173">
        <f t="shared" si="1341"/>
        <v>13</v>
      </c>
      <c r="E7173">
        <f t="shared" si="1332"/>
        <v>80</v>
      </c>
      <c r="F7173">
        <f t="shared" ca="1" si="1333"/>
        <v>94</v>
      </c>
      <c r="G7173">
        <f t="shared" ca="1" si="1334"/>
        <v>5</v>
      </c>
      <c r="H7173">
        <f t="shared" ca="1" si="1335"/>
        <v>92</v>
      </c>
      <c r="I7173" s="6">
        <f t="shared" ca="1" si="1342"/>
        <v>0.69184000000000001</v>
      </c>
      <c r="J7173" s="18">
        <f t="shared" ca="1" si="1336"/>
        <v>1.9717440000000002</v>
      </c>
      <c r="K7173" s="7">
        <f t="shared" ca="1" si="1337"/>
        <v>1.9717440000000002</v>
      </c>
      <c r="L7173" s="55" t="str">
        <f t="shared" si="1338"/>
        <v>t7165</v>
      </c>
      <c r="M7173" s="56">
        <v>1</v>
      </c>
      <c r="N7173" s="79">
        <f t="shared" ca="1" si="1343"/>
        <v>1.9717440000000002</v>
      </c>
    </row>
    <row r="7174" spans="1:14">
      <c r="A7174">
        <v>7166</v>
      </c>
      <c r="B7174">
        <f t="shared" si="1339"/>
        <v>43</v>
      </c>
      <c r="C7174">
        <f t="shared" si="1340"/>
        <v>5</v>
      </c>
      <c r="D7174">
        <f t="shared" si="1341"/>
        <v>14</v>
      </c>
      <c r="E7174">
        <f t="shared" si="1332"/>
        <v>80</v>
      </c>
      <c r="F7174">
        <f t="shared" ca="1" si="1333"/>
        <v>94</v>
      </c>
      <c r="G7174">
        <f t="shared" ca="1" si="1334"/>
        <v>5</v>
      </c>
      <c r="H7174">
        <f t="shared" ca="1" si="1335"/>
        <v>90</v>
      </c>
      <c r="I7174" s="6">
        <f t="shared" ca="1" si="1342"/>
        <v>0.67680000000000007</v>
      </c>
      <c r="J7174" s="18">
        <f t="shared" ca="1" si="1336"/>
        <v>1.9288800000000001</v>
      </c>
      <c r="K7174" s="7">
        <f t="shared" ca="1" si="1337"/>
        <v>1.9288800000000001</v>
      </c>
      <c r="L7174" s="55" t="str">
        <f t="shared" si="1338"/>
        <v>t7166</v>
      </c>
      <c r="M7174" s="56">
        <v>1</v>
      </c>
      <c r="N7174" s="79">
        <f t="shared" ca="1" si="1343"/>
        <v>1.9288800000000001</v>
      </c>
    </row>
    <row r="7175" spans="1:14">
      <c r="A7175">
        <v>7167</v>
      </c>
      <c r="B7175">
        <f t="shared" si="1339"/>
        <v>43</v>
      </c>
      <c r="C7175">
        <f t="shared" si="1340"/>
        <v>5</v>
      </c>
      <c r="D7175">
        <f t="shared" si="1341"/>
        <v>15</v>
      </c>
      <c r="E7175">
        <f t="shared" si="1332"/>
        <v>80</v>
      </c>
      <c r="F7175">
        <f t="shared" ca="1" si="1333"/>
        <v>94</v>
      </c>
      <c r="G7175">
        <f t="shared" ca="1" si="1334"/>
        <v>5</v>
      </c>
      <c r="H7175">
        <f t="shared" ca="1" si="1335"/>
        <v>88</v>
      </c>
      <c r="I7175" s="6">
        <f t="shared" ca="1" si="1342"/>
        <v>0.66176000000000001</v>
      </c>
      <c r="J7175" s="18">
        <f t="shared" ca="1" si="1336"/>
        <v>1.8860160000000001</v>
      </c>
      <c r="K7175" s="7">
        <f t="shared" ca="1" si="1337"/>
        <v>1.8860160000000001</v>
      </c>
      <c r="L7175" s="55" t="str">
        <f t="shared" si="1338"/>
        <v>t7167</v>
      </c>
      <c r="M7175" s="56">
        <v>1</v>
      </c>
      <c r="N7175" s="79">
        <f t="shared" ca="1" si="1343"/>
        <v>1.8860160000000001</v>
      </c>
    </row>
    <row r="7176" spans="1:14">
      <c r="A7176">
        <v>7168</v>
      </c>
      <c r="B7176">
        <f t="shared" si="1339"/>
        <v>43</v>
      </c>
      <c r="C7176">
        <f t="shared" si="1340"/>
        <v>5</v>
      </c>
      <c r="D7176">
        <f t="shared" si="1341"/>
        <v>16</v>
      </c>
      <c r="E7176">
        <f t="shared" ref="E7176:E7239" si="1344">VLOOKUP(B7176,table_week_fact,2)</f>
        <v>80</v>
      </c>
      <c r="F7176">
        <f t="shared" ref="F7176:F7239" ca="1" si="1345">OFFSET(table_day_fact_start,C7176-1,0)</f>
        <v>94</v>
      </c>
      <c r="G7176">
        <f t="shared" ref="G7176:G7239" ca="1" si="1346">OFFSET(table_hr_col_start,C7176-1,MATCH(B7176,table_hr_col_wk_hdr)-1)</f>
        <v>5</v>
      </c>
      <c r="H7176">
        <f t="shared" ref="H7176:H7239" ca="1" si="1347">OFFSET(table_hr_fact_start,D7176,G7176-1)</f>
        <v>90</v>
      </c>
      <c r="I7176" s="6">
        <f t="shared" ca="1" si="1342"/>
        <v>0.67680000000000007</v>
      </c>
      <c r="J7176" s="18">
        <f t="shared" ref="J7176:J7239" ca="1" si="1348">peak_baseline*I7176</f>
        <v>1.9288800000000001</v>
      </c>
      <c r="K7176" s="7">
        <f t="shared" ref="K7176:K7239" ca="1" si="1349">J7176*peak_load/peak_baseline</f>
        <v>1.9288800000000001</v>
      </c>
      <c r="L7176" s="55" t="str">
        <f t="shared" ref="L7176:L7239" si="1350">CONCATENATE($M$4,TEXT(A7176,"0"))</f>
        <v>t7168</v>
      </c>
      <c r="M7176" s="56">
        <v>1</v>
      </c>
      <c r="N7176" s="79">
        <f t="shared" ca="1" si="1343"/>
        <v>1.9288800000000001</v>
      </c>
    </row>
    <row r="7177" spans="1:14">
      <c r="A7177">
        <v>7169</v>
      </c>
      <c r="B7177">
        <f t="shared" ref="B7177:B7240" si="1351">ROUNDDOWN(A7177/168,0)+1</f>
        <v>43</v>
      </c>
      <c r="C7177">
        <f t="shared" ref="C7177:C7240" si="1352">ROUNDDOWN(MOD(A7177/24,7),0)+1</f>
        <v>5</v>
      </c>
      <c r="D7177">
        <f t="shared" ref="D7177:D7240" si="1353">MOD(A7177,24)</f>
        <v>17</v>
      </c>
      <c r="E7177">
        <f t="shared" si="1344"/>
        <v>80</v>
      </c>
      <c r="F7177">
        <f t="shared" ca="1" si="1345"/>
        <v>94</v>
      </c>
      <c r="G7177">
        <f t="shared" ca="1" si="1346"/>
        <v>5</v>
      </c>
      <c r="H7177">
        <f t="shared" ca="1" si="1347"/>
        <v>92</v>
      </c>
      <c r="I7177" s="6">
        <f t="shared" ref="I7177:I7240" ca="1" si="1354">E7177/100*F7177/100*H7177/100</f>
        <v>0.69184000000000001</v>
      </c>
      <c r="J7177" s="18">
        <f t="shared" ca="1" si="1348"/>
        <v>1.9717440000000002</v>
      </c>
      <c r="K7177" s="7">
        <f t="shared" ca="1" si="1349"/>
        <v>1.9717440000000002</v>
      </c>
      <c r="L7177" s="55" t="str">
        <f t="shared" si="1350"/>
        <v>t7169</v>
      </c>
      <c r="M7177" s="56">
        <v>1</v>
      </c>
      <c r="N7177" s="79">
        <f t="shared" ref="N7177:N7240" ca="1" si="1355">K7177</f>
        <v>1.9717440000000002</v>
      </c>
    </row>
    <row r="7178" spans="1:14">
      <c r="A7178">
        <v>7170</v>
      </c>
      <c r="B7178">
        <f t="shared" si="1351"/>
        <v>43</v>
      </c>
      <c r="C7178">
        <f t="shared" si="1352"/>
        <v>5</v>
      </c>
      <c r="D7178">
        <f t="shared" si="1353"/>
        <v>18</v>
      </c>
      <c r="E7178">
        <f t="shared" si="1344"/>
        <v>80</v>
      </c>
      <c r="F7178">
        <f t="shared" ca="1" si="1345"/>
        <v>94</v>
      </c>
      <c r="G7178">
        <f t="shared" ca="1" si="1346"/>
        <v>5</v>
      </c>
      <c r="H7178">
        <f t="shared" ca="1" si="1347"/>
        <v>96</v>
      </c>
      <c r="I7178" s="6">
        <f t="shared" ca="1" si="1354"/>
        <v>0.72192000000000012</v>
      </c>
      <c r="J7178" s="18">
        <f t="shared" ca="1" si="1348"/>
        <v>2.0574720000000002</v>
      </c>
      <c r="K7178" s="7">
        <f t="shared" ca="1" si="1349"/>
        <v>2.0574720000000002</v>
      </c>
      <c r="L7178" s="55" t="str">
        <f t="shared" si="1350"/>
        <v>t7170</v>
      </c>
      <c r="M7178" s="56">
        <v>1</v>
      </c>
      <c r="N7178" s="79">
        <f t="shared" ca="1" si="1355"/>
        <v>2.0574720000000002</v>
      </c>
    </row>
    <row r="7179" spans="1:14">
      <c r="A7179">
        <v>7171</v>
      </c>
      <c r="B7179">
        <f t="shared" si="1351"/>
        <v>43</v>
      </c>
      <c r="C7179">
        <f t="shared" si="1352"/>
        <v>5</v>
      </c>
      <c r="D7179">
        <f t="shared" si="1353"/>
        <v>19</v>
      </c>
      <c r="E7179">
        <f t="shared" si="1344"/>
        <v>80</v>
      </c>
      <c r="F7179">
        <f t="shared" ca="1" si="1345"/>
        <v>94</v>
      </c>
      <c r="G7179">
        <f t="shared" ca="1" si="1346"/>
        <v>5</v>
      </c>
      <c r="H7179">
        <f t="shared" ca="1" si="1347"/>
        <v>98</v>
      </c>
      <c r="I7179" s="6">
        <f t="shared" ca="1" si="1354"/>
        <v>0.73695999999999995</v>
      </c>
      <c r="J7179" s="18">
        <f t="shared" ca="1" si="1348"/>
        <v>2.100336</v>
      </c>
      <c r="K7179" s="7">
        <f t="shared" ca="1" si="1349"/>
        <v>2.100336</v>
      </c>
      <c r="L7179" s="55" t="str">
        <f t="shared" si="1350"/>
        <v>t7171</v>
      </c>
      <c r="M7179" s="56">
        <v>1</v>
      </c>
      <c r="N7179" s="79">
        <f t="shared" ca="1" si="1355"/>
        <v>2.100336</v>
      </c>
    </row>
    <row r="7180" spans="1:14">
      <c r="A7180">
        <v>7172</v>
      </c>
      <c r="B7180">
        <f t="shared" si="1351"/>
        <v>43</v>
      </c>
      <c r="C7180">
        <f t="shared" si="1352"/>
        <v>5</v>
      </c>
      <c r="D7180">
        <f t="shared" si="1353"/>
        <v>20</v>
      </c>
      <c r="E7180">
        <f t="shared" si="1344"/>
        <v>80</v>
      </c>
      <c r="F7180">
        <f t="shared" ca="1" si="1345"/>
        <v>94</v>
      </c>
      <c r="G7180">
        <f t="shared" ca="1" si="1346"/>
        <v>5</v>
      </c>
      <c r="H7180">
        <f t="shared" ca="1" si="1347"/>
        <v>96</v>
      </c>
      <c r="I7180" s="6">
        <f t="shared" ca="1" si="1354"/>
        <v>0.72192000000000012</v>
      </c>
      <c r="J7180" s="18">
        <f t="shared" ca="1" si="1348"/>
        <v>2.0574720000000002</v>
      </c>
      <c r="K7180" s="7">
        <f t="shared" ca="1" si="1349"/>
        <v>2.0574720000000002</v>
      </c>
      <c r="L7180" s="55" t="str">
        <f t="shared" si="1350"/>
        <v>t7172</v>
      </c>
      <c r="M7180" s="56">
        <v>1</v>
      </c>
      <c r="N7180" s="79">
        <f t="shared" ca="1" si="1355"/>
        <v>2.0574720000000002</v>
      </c>
    </row>
    <row r="7181" spans="1:14">
      <c r="A7181">
        <v>7173</v>
      </c>
      <c r="B7181">
        <f t="shared" si="1351"/>
        <v>43</v>
      </c>
      <c r="C7181">
        <f t="shared" si="1352"/>
        <v>5</v>
      </c>
      <c r="D7181">
        <f t="shared" si="1353"/>
        <v>21</v>
      </c>
      <c r="E7181">
        <f t="shared" si="1344"/>
        <v>80</v>
      </c>
      <c r="F7181">
        <f t="shared" ca="1" si="1345"/>
        <v>94</v>
      </c>
      <c r="G7181">
        <f t="shared" ca="1" si="1346"/>
        <v>5</v>
      </c>
      <c r="H7181">
        <f t="shared" ca="1" si="1347"/>
        <v>90</v>
      </c>
      <c r="I7181" s="6">
        <f t="shared" ca="1" si="1354"/>
        <v>0.67680000000000007</v>
      </c>
      <c r="J7181" s="18">
        <f t="shared" ca="1" si="1348"/>
        <v>1.9288800000000001</v>
      </c>
      <c r="K7181" s="7">
        <f t="shared" ca="1" si="1349"/>
        <v>1.9288800000000001</v>
      </c>
      <c r="L7181" s="55" t="str">
        <f t="shared" si="1350"/>
        <v>t7173</v>
      </c>
      <c r="M7181" s="56">
        <v>1</v>
      </c>
      <c r="N7181" s="79">
        <f t="shared" ca="1" si="1355"/>
        <v>1.9288800000000001</v>
      </c>
    </row>
    <row r="7182" spans="1:14">
      <c r="A7182">
        <v>7174</v>
      </c>
      <c r="B7182">
        <f t="shared" si="1351"/>
        <v>43</v>
      </c>
      <c r="C7182">
        <f t="shared" si="1352"/>
        <v>5</v>
      </c>
      <c r="D7182">
        <f t="shared" si="1353"/>
        <v>22</v>
      </c>
      <c r="E7182">
        <f t="shared" si="1344"/>
        <v>80</v>
      </c>
      <c r="F7182">
        <f t="shared" ca="1" si="1345"/>
        <v>94</v>
      </c>
      <c r="G7182">
        <f t="shared" ca="1" si="1346"/>
        <v>5</v>
      </c>
      <c r="H7182">
        <f t="shared" ca="1" si="1347"/>
        <v>80</v>
      </c>
      <c r="I7182" s="6">
        <f t="shared" ca="1" si="1354"/>
        <v>0.60159999999999991</v>
      </c>
      <c r="J7182" s="18">
        <f t="shared" ca="1" si="1348"/>
        <v>1.7145599999999999</v>
      </c>
      <c r="K7182" s="7">
        <f t="shared" ca="1" si="1349"/>
        <v>1.7145600000000001</v>
      </c>
      <c r="L7182" s="55" t="str">
        <f t="shared" si="1350"/>
        <v>t7174</v>
      </c>
      <c r="M7182" s="56">
        <v>1</v>
      </c>
      <c r="N7182" s="79">
        <f t="shared" ca="1" si="1355"/>
        <v>1.7145600000000001</v>
      </c>
    </row>
    <row r="7183" spans="1:14">
      <c r="A7183">
        <v>7175</v>
      </c>
      <c r="B7183">
        <f t="shared" si="1351"/>
        <v>43</v>
      </c>
      <c r="C7183">
        <f t="shared" si="1352"/>
        <v>5</v>
      </c>
      <c r="D7183">
        <f t="shared" si="1353"/>
        <v>23</v>
      </c>
      <c r="E7183">
        <f t="shared" si="1344"/>
        <v>80</v>
      </c>
      <c r="F7183">
        <f t="shared" ca="1" si="1345"/>
        <v>94</v>
      </c>
      <c r="G7183">
        <f t="shared" ca="1" si="1346"/>
        <v>5</v>
      </c>
      <c r="H7183">
        <f t="shared" ca="1" si="1347"/>
        <v>70</v>
      </c>
      <c r="I7183" s="6">
        <f t="shared" ca="1" si="1354"/>
        <v>0.52639999999999998</v>
      </c>
      <c r="J7183" s="18">
        <f t="shared" ca="1" si="1348"/>
        <v>1.50024</v>
      </c>
      <c r="K7183" s="7">
        <f t="shared" ca="1" si="1349"/>
        <v>1.50024</v>
      </c>
      <c r="L7183" s="55" t="str">
        <f t="shared" si="1350"/>
        <v>t7175</v>
      </c>
      <c r="M7183" s="56">
        <v>1</v>
      </c>
      <c r="N7183" s="79">
        <f t="shared" ca="1" si="1355"/>
        <v>1.50024</v>
      </c>
    </row>
    <row r="7184" spans="1:14">
      <c r="A7184">
        <v>7176</v>
      </c>
      <c r="B7184">
        <f t="shared" si="1351"/>
        <v>43</v>
      </c>
      <c r="C7184">
        <f t="shared" si="1352"/>
        <v>6</v>
      </c>
      <c r="D7184">
        <f t="shared" si="1353"/>
        <v>0</v>
      </c>
      <c r="E7184">
        <f t="shared" si="1344"/>
        <v>80</v>
      </c>
      <c r="F7184">
        <f t="shared" ca="1" si="1345"/>
        <v>77</v>
      </c>
      <c r="G7184">
        <f t="shared" ca="1" si="1346"/>
        <v>6</v>
      </c>
      <c r="H7184">
        <f t="shared" ca="1" si="1347"/>
        <v>75</v>
      </c>
      <c r="I7184" s="6">
        <f t="shared" ca="1" si="1354"/>
        <v>0.46200000000000002</v>
      </c>
      <c r="J7184" s="18">
        <f t="shared" ca="1" si="1348"/>
        <v>1.3167000000000002</v>
      </c>
      <c r="K7184" s="7">
        <f t="shared" ca="1" si="1349"/>
        <v>1.3167000000000002</v>
      </c>
      <c r="L7184" s="55" t="str">
        <f t="shared" si="1350"/>
        <v>t7176</v>
      </c>
      <c r="M7184" s="56">
        <v>1</v>
      </c>
      <c r="N7184" s="79">
        <f t="shared" ca="1" si="1355"/>
        <v>1.3167000000000002</v>
      </c>
    </row>
    <row r="7185" spans="1:14">
      <c r="A7185">
        <v>7177</v>
      </c>
      <c r="B7185">
        <f t="shared" si="1351"/>
        <v>43</v>
      </c>
      <c r="C7185">
        <f t="shared" si="1352"/>
        <v>6</v>
      </c>
      <c r="D7185">
        <f t="shared" si="1353"/>
        <v>1</v>
      </c>
      <c r="E7185">
        <f t="shared" si="1344"/>
        <v>80</v>
      </c>
      <c r="F7185">
        <f t="shared" ca="1" si="1345"/>
        <v>77</v>
      </c>
      <c r="G7185">
        <f t="shared" ca="1" si="1346"/>
        <v>6</v>
      </c>
      <c r="H7185">
        <f t="shared" ca="1" si="1347"/>
        <v>73</v>
      </c>
      <c r="I7185" s="6">
        <f t="shared" ca="1" si="1354"/>
        <v>0.44967999999999997</v>
      </c>
      <c r="J7185" s="18">
        <f t="shared" ca="1" si="1348"/>
        <v>1.2815879999999999</v>
      </c>
      <c r="K7185" s="7">
        <f t="shared" ca="1" si="1349"/>
        <v>1.2815879999999999</v>
      </c>
      <c r="L7185" s="55" t="str">
        <f t="shared" si="1350"/>
        <v>t7177</v>
      </c>
      <c r="M7185" s="56">
        <v>1</v>
      </c>
      <c r="N7185" s="79">
        <f t="shared" ca="1" si="1355"/>
        <v>1.2815879999999999</v>
      </c>
    </row>
    <row r="7186" spans="1:14">
      <c r="A7186">
        <v>7178</v>
      </c>
      <c r="B7186">
        <f t="shared" si="1351"/>
        <v>43</v>
      </c>
      <c r="C7186">
        <f t="shared" si="1352"/>
        <v>6</v>
      </c>
      <c r="D7186">
        <f t="shared" si="1353"/>
        <v>2</v>
      </c>
      <c r="E7186">
        <f t="shared" si="1344"/>
        <v>80</v>
      </c>
      <c r="F7186">
        <f t="shared" ca="1" si="1345"/>
        <v>77</v>
      </c>
      <c r="G7186">
        <f t="shared" ca="1" si="1346"/>
        <v>6</v>
      </c>
      <c r="H7186">
        <f t="shared" ca="1" si="1347"/>
        <v>69</v>
      </c>
      <c r="I7186" s="6">
        <f t="shared" ca="1" si="1354"/>
        <v>0.42503999999999997</v>
      </c>
      <c r="J7186" s="18">
        <f t="shared" ca="1" si="1348"/>
        <v>1.2113639999999999</v>
      </c>
      <c r="K7186" s="7">
        <f t="shared" ca="1" si="1349"/>
        <v>1.2113639999999999</v>
      </c>
      <c r="L7186" s="55" t="str">
        <f t="shared" si="1350"/>
        <v>t7178</v>
      </c>
      <c r="M7186" s="56">
        <v>1</v>
      </c>
      <c r="N7186" s="79">
        <f t="shared" ca="1" si="1355"/>
        <v>1.2113639999999999</v>
      </c>
    </row>
    <row r="7187" spans="1:14">
      <c r="A7187">
        <v>7179</v>
      </c>
      <c r="B7187">
        <f t="shared" si="1351"/>
        <v>43</v>
      </c>
      <c r="C7187">
        <f t="shared" si="1352"/>
        <v>6</v>
      </c>
      <c r="D7187">
        <f t="shared" si="1353"/>
        <v>3</v>
      </c>
      <c r="E7187">
        <f t="shared" si="1344"/>
        <v>80</v>
      </c>
      <c r="F7187">
        <f t="shared" ca="1" si="1345"/>
        <v>77</v>
      </c>
      <c r="G7187">
        <f t="shared" ca="1" si="1346"/>
        <v>6</v>
      </c>
      <c r="H7187">
        <f t="shared" ca="1" si="1347"/>
        <v>66</v>
      </c>
      <c r="I7187" s="6">
        <f t="shared" ca="1" si="1354"/>
        <v>0.40655999999999998</v>
      </c>
      <c r="J7187" s="18">
        <f t="shared" ca="1" si="1348"/>
        <v>1.1586959999999999</v>
      </c>
      <c r="K7187" s="7">
        <f t="shared" ca="1" si="1349"/>
        <v>1.1586959999999999</v>
      </c>
      <c r="L7187" s="55" t="str">
        <f t="shared" si="1350"/>
        <v>t7179</v>
      </c>
      <c r="M7187" s="56">
        <v>1</v>
      </c>
      <c r="N7187" s="79">
        <f t="shared" ca="1" si="1355"/>
        <v>1.1586959999999999</v>
      </c>
    </row>
    <row r="7188" spans="1:14">
      <c r="A7188">
        <v>7180</v>
      </c>
      <c r="B7188">
        <f t="shared" si="1351"/>
        <v>43</v>
      </c>
      <c r="C7188">
        <f t="shared" si="1352"/>
        <v>6</v>
      </c>
      <c r="D7188">
        <f t="shared" si="1353"/>
        <v>4</v>
      </c>
      <c r="E7188">
        <f t="shared" si="1344"/>
        <v>80</v>
      </c>
      <c r="F7188">
        <f t="shared" ca="1" si="1345"/>
        <v>77</v>
      </c>
      <c r="G7188">
        <f t="shared" ca="1" si="1346"/>
        <v>6</v>
      </c>
      <c r="H7188">
        <f t="shared" ca="1" si="1347"/>
        <v>65</v>
      </c>
      <c r="I7188" s="6">
        <f t="shared" ca="1" si="1354"/>
        <v>0.40039999999999998</v>
      </c>
      <c r="J7188" s="18">
        <f t="shared" ca="1" si="1348"/>
        <v>1.14114</v>
      </c>
      <c r="K7188" s="7">
        <f t="shared" ca="1" si="1349"/>
        <v>1.14114</v>
      </c>
      <c r="L7188" s="55" t="str">
        <f t="shared" si="1350"/>
        <v>t7180</v>
      </c>
      <c r="M7188" s="56">
        <v>1</v>
      </c>
      <c r="N7188" s="79">
        <f t="shared" ca="1" si="1355"/>
        <v>1.14114</v>
      </c>
    </row>
    <row r="7189" spans="1:14">
      <c r="A7189">
        <v>7181</v>
      </c>
      <c r="B7189">
        <f t="shared" si="1351"/>
        <v>43</v>
      </c>
      <c r="C7189">
        <f t="shared" si="1352"/>
        <v>6</v>
      </c>
      <c r="D7189">
        <f t="shared" si="1353"/>
        <v>5</v>
      </c>
      <c r="E7189">
        <f t="shared" si="1344"/>
        <v>80</v>
      </c>
      <c r="F7189">
        <f t="shared" ca="1" si="1345"/>
        <v>77</v>
      </c>
      <c r="G7189">
        <f t="shared" ca="1" si="1346"/>
        <v>6</v>
      </c>
      <c r="H7189">
        <f t="shared" ca="1" si="1347"/>
        <v>65</v>
      </c>
      <c r="I7189" s="6">
        <f t="shared" ca="1" si="1354"/>
        <v>0.40039999999999998</v>
      </c>
      <c r="J7189" s="18">
        <f t="shared" ca="1" si="1348"/>
        <v>1.14114</v>
      </c>
      <c r="K7189" s="7">
        <f t="shared" ca="1" si="1349"/>
        <v>1.14114</v>
      </c>
      <c r="L7189" s="55" t="str">
        <f t="shared" si="1350"/>
        <v>t7181</v>
      </c>
      <c r="M7189" s="56">
        <v>1</v>
      </c>
      <c r="N7189" s="79">
        <f t="shared" ca="1" si="1355"/>
        <v>1.14114</v>
      </c>
    </row>
    <row r="7190" spans="1:14">
      <c r="A7190">
        <v>7182</v>
      </c>
      <c r="B7190">
        <f t="shared" si="1351"/>
        <v>43</v>
      </c>
      <c r="C7190">
        <f t="shared" si="1352"/>
        <v>6</v>
      </c>
      <c r="D7190">
        <f t="shared" si="1353"/>
        <v>6</v>
      </c>
      <c r="E7190">
        <f t="shared" si="1344"/>
        <v>80</v>
      </c>
      <c r="F7190">
        <f t="shared" ca="1" si="1345"/>
        <v>77</v>
      </c>
      <c r="G7190">
        <f t="shared" ca="1" si="1346"/>
        <v>6</v>
      </c>
      <c r="H7190">
        <f t="shared" ca="1" si="1347"/>
        <v>68</v>
      </c>
      <c r="I7190" s="6">
        <f t="shared" ca="1" si="1354"/>
        <v>0.41887999999999997</v>
      </c>
      <c r="J7190" s="18">
        <f t="shared" ca="1" si="1348"/>
        <v>1.193808</v>
      </c>
      <c r="K7190" s="7">
        <f t="shared" ca="1" si="1349"/>
        <v>1.193808</v>
      </c>
      <c r="L7190" s="55" t="str">
        <f t="shared" si="1350"/>
        <v>t7182</v>
      </c>
      <c r="M7190" s="56">
        <v>1</v>
      </c>
      <c r="N7190" s="79">
        <f t="shared" ca="1" si="1355"/>
        <v>1.193808</v>
      </c>
    </row>
    <row r="7191" spans="1:14">
      <c r="A7191">
        <v>7183</v>
      </c>
      <c r="B7191">
        <f t="shared" si="1351"/>
        <v>43</v>
      </c>
      <c r="C7191">
        <f t="shared" si="1352"/>
        <v>6</v>
      </c>
      <c r="D7191">
        <f t="shared" si="1353"/>
        <v>7</v>
      </c>
      <c r="E7191">
        <f t="shared" si="1344"/>
        <v>80</v>
      </c>
      <c r="F7191">
        <f t="shared" ca="1" si="1345"/>
        <v>77</v>
      </c>
      <c r="G7191">
        <f t="shared" ca="1" si="1346"/>
        <v>6</v>
      </c>
      <c r="H7191">
        <f t="shared" ca="1" si="1347"/>
        <v>74</v>
      </c>
      <c r="I7191" s="6">
        <f t="shared" ca="1" si="1354"/>
        <v>0.45583999999999997</v>
      </c>
      <c r="J7191" s="18">
        <f t="shared" ca="1" si="1348"/>
        <v>1.2991439999999999</v>
      </c>
      <c r="K7191" s="7">
        <f t="shared" ca="1" si="1349"/>
        <v>1.2991439999999999</v>
      </c>
      <c r="L7191" s="55" t="str">
        <f t="shared" si="1350"/>
        <v>t7183</v>
      </c>
      <c r="M7191" s="56">
        <v>1</v>
      </c>
      <c r="N7191" s="79">
        <f t="shared" ca="1" si="1355"/>
        <v>1.2991439999999999</v>
      </c>
    </row>
    <row r="7192" spans="1:14">
      <c r="A7192">
        <v>7184</v>
      </c>
      <c r="B7192">
        <f t="shared" si="1351"/>
        <v>43</v>
      </c>
      <c r="C7192">
        <f t="shared" si="1352"/>
        <v>6</v>
      </c>
      <c r="D7192">
        <f t="shared" si="1353"/>
        <v>8</v>
      </c>
      <c r="E7192">
        <f t="shared" si="1344"/>
        <v>80</v>
      </c>
      <c r="F7192">
        <f t="shared" ca="1" si="1345"/>
        <v>77</v>
      </c>
      <c r="G7192">
        <f t="shared" ca="1" si="1346"/>
        <v>6</v>
      </c>
      <c r="H7192">
        <f t="shared" ca="1" si="1347"/>
        <v>83</v>
      </c>
      <c r="I7192" s="6">
        <f t="shared" ca="1" si="1354"/>
        <v>0.51127999999999996</v>
      </c>
      <c r="J7192" s="18">
        <f t="shared" ca="1" si="1348"/>
        <v>1.4571479999999999</v>
      </c>
      <c r="K7192" s="7">
        <f t="shared" ca="1" si="1349"/>
        <v>1.4571479999999999</v>
      </c>
      <c r="L7192" s="55" t="str">
        <f t="shared" si="1350"/>
        <v>t7184</v>
      </c>
      <c r="M7192" s="56">
        <v>1</v>
      </c>
      <c r="N7192" s="79">
        <f t="shared" ca="1" si="1355"/>
        <v>1.4571479999999999</v>
      </c>
    </row>
    <row r="7193" spans="1:14">
      <c r="A7193">
        <v>7185</v>
      </c>
      <c r="B7193">
        <f t="shared" si="1351"/>
        <v>43</v>
      </c>
      <c r="C7193">
        <f t="shared" si="1352"/>
        <v>6</v>
      </c>
      <c r="D7193">
        <f t="shared" si="1353"/>
        <v>9</v>
      </c>
      <c r="E7193">
        <f t="shared" si="1344"/>
        <v>80</v>
      </c>
      <c r="F7193">
        <f t="shared" ca="1" si="1345"/>
        <v>77</v>
      </c>
      <c r="G7193">
        <f t="shared" ca="1" si="1346"/>
        <v>6</v>
      </c>
      <c r="H7193">
        <f t="shared" ca="1" si="1347"/>
        <v>89</v>
      </c>
      <c r="I7193" s="6">
        <f t="shared" ca="1" si="1354"/>
        <v>0.54823999999999995</v>
      </c>
      <c r="J7193" s="18">
        <f t="shared" ca="1" si="1348"/>
        <v>1.562484</v>
      </c>
      <c r="K7193" s="7">
        <f t="shared" ca="1" si="1349"/>
        <v>1.562484</v>
      </c>
      <c r="L7193" s="55" t="str">
        <f t="shared" si="1350"/>
        <v>t7185</v>
      </c>
      <c r="M7193" s="56">
        <v>1</v>
      </c>
      <c r="N7193" s="79">
        <f t="shared" ca="1" si="1355"/>
        <v>1.562484</v>
      </c>
    </row>
    <row r="7194" spans="1:14">
      <c r="A7194">
        <v>7186</v>
      </c>
      <c r="B7194">
        <f t="shared" si="1351"/>
        <v>43</v>
      </c>
      <c r="C7194">
        <f t="shared" si="1352"/>
        <v>6</v>
      </c>
      <c r="D7194">
        <f t="shared" si="1353"/>
        <v>10</v>
      </c>
      <c r="E7194">
        <f t="shared" si="1344"/>
        <v>80</v>
      </c>
      <c r="F7194">
        <f t="shared" ca="1" si="1345"/>
        <v>77</v>
      </c>
      <c r="G7194">
        <f t="shared" ca="1" si="1346"/>
        <v>6</v>
      </c>
      <c r="H7194">
        <f t="shared" ca="1" si="1347"/>
        <v>92</v>
      </c>
      <c r="I7194" s="6">
        <f t="shared" ca="1" si="1354"/>
        <v>0.56672</v>
      </c>
      <c r="J7194" s="18">
        <f t="shared" ca="1" si="1348"/>
        <v>1.6151520000000001</v>
      </c>
      <c r="K7194" s="7">
        <f t="shared" ca="1" si="1349"/>
        <v>1.6151519999999999</v>
      </c>
      <c r="L7194" s="55" t="str">
        <f t="shared" si="1350"/>
        <v>t7186</v>
      </c>
      <c r="M7194" s="56">
        <v>1</v>
      </c>
      <c r="N7194" s="79">
        <f t="shared" ca="1" si="1355"/>
        <v>1.6151519999999999</v>
      </c>
    </row>
    <row r="7195" spans="1:14">
      <c r="A7195">
        <v>7187</v>
      </c>
      <c r="B7195">
        <f t="shared" si="1351"/>
        <v>43</v>
      </c>
      <c r="C7195">
        <f t="shared" si="1352"/>
        <v>6</v>
      </c>
      <c r="D7195">
        <f t="shared" si="1353"/>
        <v>11</v>
      </c>
      <c r="E7195">
        <f t="shared" si="1344"/>
        <v>80</v>
      </c>
      <c r="F7195">
        <f t="shared" ca="1" si="1345"/>
        <v>77</v>
      </c>
      <c r="G7195">
        <f t="shared" ca="1" si="1346"/>
        <v>6</v>
      </c>
      <c r="H7195">
        <f t="shared" ca="1" si="1347"/>
        <v>94</v>
      </c>
      <c r="I7195" s="6">
        <f t="shared" ca="1" si="1354"/>
        <v>0.57904</v>
      </c>
      <c r="J7195" s="18">
        <f t="shared" ca="1" si="1348"/>
        <v>1.650264</v>
      </c>
      <c r="K7195" s="7">
        <f t="shared" ca="1" si="1349"/>
        <v>1.650264</v>
      </c>
      <c r="L7195" s="55" t="str">
        <f t="shared" si="1350"/>
        <v>t7187</v>
      </c>
      <c r="M7195" s="56">
        <v>1</v>
      </c>
      <c r="N7195" s="79">
        <f t="shared" ca="1" si="1355"/>
        <v>1.650264</v>
      </c>
    </row>
    <row r="7196" spans="1:14">
      <c r="A7196">
        <v>7188</v>
      </c>
      <c r="B7196">
        <f t="shared" si="1351"/>
        <v>43</v>
      </c>
      <c r="C7196">
        <f t="shared" si="1352"/>
        <v>6</v>
      </c>
      <c r="D7196">
        <f t="shared" si="1353"/>
        <v>12</v>
      </c>
      <c r="E7196">
        <f t="shared" si="1344"/>
        <v>80</v>
      </c>
      <c r="F7196">
        <f t="shared" ca="1" si="1345"/>
        <v>77</v>
      </c>
      <c r="G7196">
        <f t="shared" ca="1" si="1346"/>
        <v>6</v>
      </c>
      <c r="H7196">
        <f t="shared" ca="1" si="1347"/>
        <v>91</v>
      </c>
      <c r="I7196" s="6">
        <f t="shared" ca="1" si="1354"/>
        <v>0.56055999999999995</v>
      </c>
      <c r="J7196" s="18">
        <f t="shared" ca="1" si="1348"/>
        <v>1.5975959999999998</v>
      </c>
      <c r="K7196" s="7">
        <f t="shared" ca="1" si="1349"/>
        <v>1.5975959999999996</v>
      </c>
      <c r="L7196" s="55" t="str">
        <f t="shared" si="1350"/>
        <v>t7188</v>
      </c>
      <c r="M7196" s="56">
        <v>1</v>
      </c>
      <c r="N7196" s="79">
        <f t="shared" ca="1" si="1355"/>
        <v>1.5975959999999996</v>
      </c>
    </row>
    <row r="7197" spans="1:14">
      <c r="A7197">
        <v>7189</v>
      </c>
      <c r="B7197">
        <f t="shared" si="1351"/>
        <v>43</v>
      </c>
      <c r="C7197">
        <f t="shared" si="1352"/>
        <v>6</v>
      </c>
      <c r="D7197">
        <f t="shared" si="1353"/>
        <v>13</v>
      </c>
      <c r="E7197">
        <f t="shared" si="1344"/>
        <v>80</v>
      </c>
      <c r="F7197">
        <f t="shared" ca="1" si="1345"/>
        <v>77</v>
      </c>
      <c r="G7197">
        <f t="shared" ca="1" si="1346"/>
        <v>6</v>
      </c>
      <c r="H7197">
        <f t="shared" ca="1" si="1347"/>
        <v>90</v>
      </c>
      <c r="I7197" s="6">
        <f t="shared" ca="1" si="1354"/>
        <v>0.5544</v>
      </c>
      <c r="J7197" s="18">
        <f t="shared" ca="1" si="1348"/>
        <v>1.5800400000000001</v>
      </c>
      <c r="K7197" s="7">
        <f t="shared" ca="1" si="1349"/>
        <v>1.5800399999999999</v>
      </c>
      <c r="L7197" s="55" t="str">
        <f t="shared" si="1350"/>
        <v>t7189</v>
      </c>
      <c r="M7197" s="56">
        <v>1</v>
      </c>
      <c r="N7197" s="79">
        <f t="shared" ca="1" si="1355"/>
        <v>1.5800399999999999</v>
      </c>
    </row>
    <row r="7198" spans="1:14">
      <c r="A7198">
        <v>7190</v>
      </c>
      <c r="B7198">
        <f t="shared" si="1351"/>
        <v>43</v>
      </c>
      <c r="C7198">
        <f t="shared" si="1352"/>
        <v>6</v>
      </c>
      <c r="D7198">
        <f t="shared" si="1353"/>
        <v>14</v>
      </c>
      <c r="E7198">
        <f t="shared" si="1344"/>
        <v>80</v>
      </c>
      <c r="F7198">
        <f t="shared" ca="1" si="1345"/>
        <v>77</v>
      </c>
      <c r="G7198">
        <f t="shared" ca="1" si="1346"/>
        <v>6</v>
      </c>
      <c r="H7198">
        <f t="shared" ca="1" si="1347"/>
        <v>90</v>
      </c>
      <c r="I7198" s="6">
        <f t="shared" ca="1" si="1354"/>
        <v>0.5544</v>
      </c>
      <c r="J7198" s="18">
        <f t="shared" ca="1" si="1348"/>
        <v>1.5800400000000001</v>
      </c>
      <c r="K7198" s="7">
        <f t="shared" ca="1" si="1349"/>
        <v>1.5800399999999999</v>
      </c>
      <c r="L7198" s="55" t="str">
        <f t="shared" si="1350"/>
        <v>t7190</v>
      </c>
      <c r="M7198" s="56">
        <v>1</v>
      </c>
      <c r="N7198" s="79">
        <f t="shared" ca="1" si="1355"/>
        <v>1.5800399999999999</v>
      </c>
    </row>
    <row r="7199" spans="1:14">
      <c r="A7199">
        <v>7191</v>
      </c>
      <c r="B7199">
        <f t="shared" si="1351"/>
        <v>43</v>
      </c>
      <c r="C7199">
        <f t="shared" si="1352"/>
        <v>6</v>
      </c>
      <c r="D7199">
        <f t="shared" si="1353"/>
        <v>15</v>
      </c>
      <c r="E7199">
        <f t="shared" si="1344"/>
        <v>80</v>
      </c>
      <c r="F7199">
        <f t="shared" ca="1" si="1345"/>
        <v>77</v>
      </c>
      <c r="G7199">
        <f t="shared" ca="1" si="1346"/>
        <v>6</v>
      </c>
      <c r="H7199">
        <f t="shared" ca="1" si="1347"/>
        <v>86</v>
      </c>
      <c r="I7199" s="6">
        <f t="shared" ca="1" si="1354"/>
        <v>0.52976000000000001</v>
      </c>
      <c r="J7199" s="18">
        <f t="shared" ca="1" si="1348"/>
        <v>1.509816</v>
      </c>
      <c r="K7199" s="7">
        <f t="shared" ca="1" si="1349"/>
        <v>1.5098159999999998</v>
      </c>
      <c r="L7199" s="55" t="str">
        <f t="shared" si="1350"/>
        <v>t7191</v>
      </c>
      <c r="M7199" s="56">
        <v>1</v>
      </c>
      <c r="N7199" s="79">
        <f t="shared" ca="1" si="1355"/>
        <v>1.5098159999999998</v>
      </c>
    </row>
    <row r="7200" spans="1:14">
      <c r="A7200">
        <v>7192</v>
      </c>
      <c r="B7200">
        <f t="shared" si="1351"/>
        <v>43</v>
      </c>
      <c r="C7200">
        <f t="shared" si="1352"/>
        <v>6</v>
      </c>
      <c r="D7200">
        <f t="shared" si="1353"/>
        <v>16</v>
      </c>
      <c r="E7200">
        <f t="shared" si="1344"/>
        <v>80</v>
      </c>
      <c r="F7200">
        <f t="shared" ca="1" si="1345"/>
        <v>77</v>
      </c>
      <c r="G7200">
        <f t="shared" ca="1" si="1346"/>
        <v>6</v>
      </c>
      <c r="H7200">
        <f t="shared" ca="1" si="1347"/>
        <v>85</v>
      </c>
      <c r="I7200" s="6">
        <f t="shared" ca="1" si="1354"/>
        <v>0.52359999999999995</v>
      </c>
      <c r="J7200" s="18">
        <f t="shared" ca="1" si="1348"/>
        <v>1.4922599999999999</v>
      </c>
      <c r="K7200" s="7">
        <f t="shared" ca="1" si="1349"/>
        <v>1.4922599999999999</v>
      </c>
      <c r="L7200" s="55" t="str">
        <f t="shared" si="1350"/>
        <v>t7192</v>
      </c>
      <c r="M7200" s="56">
        <v>1</v>
      </c>
      <c r="N7200" s="79">
        <f t="shared" ca="1" si="1355"/>
        <v>1.4922599999999999</v>
      </c>
    </row>
    <row r="7201" spans="1:14">
      <c r="A7201">
        <v>7193</v>
      </c>
      <c r="B7201">
        <f t="shared" si="1351"/>
        <v>43</v>
      </c>
      <c r="C7201">
        <f t="shared" si="1352"/>
        <v>6</v>
      </c>
      <c r="D7201">
        <f t="shared" si="1353"/>
        <v>17</v>
      </c>
      <c r="E7201">
        <f t="shared" si="1344"/>
        <v>80</v>
      </c>
      <c r="F7201">
        <f t="shared" ca="1" si="1345"/>
        <v>77</v>
      </c>
      <c r="G7201">
        <f t="shared" ca="1" si="1346"/>
        <v>6</v>
      </c>
      <c r="H7201">
        <f t="shared" ca="1" si="1347"/>
        <v>88</v>
      </c>
      <c r="I7201" s="6">
        <f t="shared" ca="1" si="1354"/>
        <v>0.54208000000000001</v>
      </c>
      <c r="J7201" s="18">
        <f t="shared" ca="1" si="1348"/>
        <v>1.5449280000000001</v>
      </c>
      <c r="K7201" s="7">
        <f t="shared" ca="1" si="1349"/>
        <v>1.5449279999999999</v>
      </c>
      <c r="L7201" s="55" t="str">
        <f t="shared" si="1350"/>
        <v>t7193</v>
      </c>
      <c r="M7201" s="56">
        <v>1</v>
      </c>
      <c r="N7201" s="79">
        <f t="shared" ca="1" si="1355"/>
        <v>1.5449279999999999</v>
      </c>
    </row>
    <row r="7202" spans="1:14">
      <c r="A7202">
        <v>7194</v>
      </c>
      <c r="B7202">
        <f t="shared" si="1351"/>
        <v>43</v>
      </c>
      <c r="C7202">
        <f t="shared" si="1352"/>
        <v>6</v>
      </c>
      <c r="D7202">
        <f t="shared" si="1353"/>
        <v>18</v>
      </c>
      <c r="E7202">
        <f t="shared" si="1344"/>
        <v>80</v>
      </c>
      <c r="F7202">
        <f t="shared" ca="1" si="1345"/>
        <v>77</v>
      </c>
      <c r="G7202">
        <f t="shared" ca="1" si="1346"/>
        <v>6</v>
      </c>
      <c r="H7202">
        <f t="shared" ca="1" si="1347"/>
        <v>92</v>
      </c>
      <c r="I7202" s="6">
        <f t="shared" ca="1" si="1354"/>
        <v>0.56672</v>
      </c>
      <c r="J7202" s="18">
        <f t="shared" ca="1" si="1348"/>
        <v>1.6151520000000001</v>
      </c>
      <c r="K7202" s="7">
        <f t="shared" ca="1" si="1349"/>
        <v>1.6151519999999999</v>
      </c>
      <c r="L7202" s="55" t="str">
        <f t="shared" si="1350"/>
        <v>t7194</v>
      </c>
      <c r="M7202" s="56">
        <v>1</v>
      </c>
      <c r="N7202" s="79">
        <f t="shared" ca="1" si="1355"/>
        <v>1.6151519999999999</v>
      </c>
    </row>
    <row r="7203" spans="1:14">
      <c r="A7203">
        <v>7195</v>
      </c>
      <c r="B7203">
        <f t="shared" si="1351"/>
        <v>43</v>
      </c>
      <c r="C7203">
        <f t="shared" si="1352"/>
        <v>6</v>
      </c>
      <c r="D7203">
        <f t="shared" si="1353"/>
        <v>19</v>
      </c>
      <c r="E7203">
        <f t="shared" si="1344"/>
        <v>80</v>
      </c>
      <c r="F7203">
        <f t="shared" ca="1" si="1345"/>
        <v>77</v>
      </c>
      <c r="G7203">
        <f t="shared" ca="1" si="1346"/>
        <v>6</v>
      </c>
      <c r="H7203">
        <f t="shared" ca="1" si="1347"/>
        <v>100</v>
      </c>
      <c r="I7203" s="6">
        <f t="shared" ca="1" si="1354"/>
        <v>0.61599999999999999</v>
      </c>
      <c r="J7203" s="18">
        <f t="shared" ca="1" si="1348"/>
        <v>1.7556</v>
      </c>
      <c r="K7203" s="7">
        <f t="shared" ca="1" si="1349"/>
        <v>1.7556</v>
      </c>
      <c r="L7203" s="55" t="str">
        <f t="shared" si="1350"/>
        <v>t7195</v>
      </c>
      <c r="M7203" s="56">
        <v>1</v>
      </c>
      <c r="N7203" s="79">
        <f t="shared" ca="1" si="1355"/>
        <v>1.7556</v>
      </c>
    </row>
    <row r="7204" spans="1:14">
      <c r="A7204">
        <v>7196</v>
      </c>
      <c r="B7204">
        <f t="shared" si="1351"/>
        <v>43</v>
      </c>
      <c r="C7204">
        <f t="shared" si="1352"/>
        <v>6</v>
      </c>
      <c r="D7204">
        <f t="shared" si="1353"/>
        <v>20</v>
      </c>
      <c r="E7204">
        <f t="shared" si="1344"/>
        <v>80</v>
      </c>
      <c r="F7204">
        <f t="shared" ca="1" si="1345"/>
        <v>77</v>
      </c>
      <c r="G7204">
        <f t="shared" ca="1" si="1346"/>
        <v>6</v>
      </c>
      <c r="H7204">
        <f t="shared" ca="1" si="1347"/>
        <v>97</v>
      </c>
      <c r="I7204" s="6">
        <f t="shared" ca="1" si="1354"/>
        <v>0.59752000000000005</v>
      </c>
      <c r="J7204" s="18">
        <f t="shared" ca="1" si="1348"/>
        <v>1.7029320000000001</v>
      </c>
      <c r="K7204" s="7">
        <f t="shared" ca="1" si="1349"/>
        <v>1.7029320000000001</v>
      </c>
      <c r="L7204" s="55" t="str">
        <f t="shared" si="1350"/>
        <v>t7196</v>
      </c>
      <c r="M7204" s="56">
        <v>1</v>
      </c>
      <c r="N7204" s="79">
        <f t="shared" ca="1" si="1355"/>
        <v>1.7029320000000001</v>
      </c>
    </row>
    <row r="7205" spans="1:14">
      <c r="A7205">
        <v>7197</v>
      </c>
      <c r="B7205">
        <f t="shared" si="1351"/>
        <v>43</v>
      </c>
      <c r="C7205">
        <f t="shared" si="1352"/>
        <v>6</v>
      </c>
      <c r="D7205">
        <f t="shared" si="1353"/>
        <v>21</v>
      </c>
      <c r="E7205">
        <f t="shared" si="1344"/>
        <v>80</v>
      </c>
      <c r="F7205">
        <f t="shared" ca="1" si="1345"/>
        <v>77</v>
      </c>
      <c r="G7205">
        <f t="shared" ca="1" si="1346"/>
        <v>6</v>
      </c>
      <c r="H7205">
        <f t="shared" ca="1" si="1347"/>
        <v>95</v>
      </c>
      <c r="I7205" s="6">
        <f t="shared" ca="1" si="1354"/>
        <v>0.58519999999999994</v>
      </c>
      <c r="J7205" s="18">
        <f t="shared" ca="1" si="1348"/>
        <v>1.6678199999999999</v>
      </c>
      <c r="K7205" s="7">
        <f t="shared" ca="1" si="1349"/>
        <v>1.6678199999999996</v>
      </c>
      <c r="L7205" s="55" t="str">
        <f t="shared" si="1350"/>
        <v>t7197</v>
      </c>
      <c r="M7205" s="56">
        <v>1</v>
      </c>
      <c r="N7205" s="79">
        <f t="shared" ca="1" si="1355"/>
        <v>1.6678199999999996</v>
      </c>
    </row>
    <row r="7206" spans="1:14">
      <c r="A7206">
        <v>7198</v>
      </c>
      <c r="B7206">
        <f t="shared" si="1351"/>
        <v>43</v>
      </c>
      <c r="C7206">
        <f t="shared" si="1352"/>
        <v>6</v>
      </c>
      <c r="D7206">
        <f t="shared" si="1353"/>
        <v>22</v>
      </c>
      <c r="E7206">
        <f t="shared" si="1344"/>
        <v>80</v>
      </c>
      <c r="F7206">
        <f t="shared" ca="1" si="1345"/>
        <v>77</v>
      </c>
      <c r="G7206">
        <f t="shared" ca="1" si="1346"/>
        <v>6</v>
      </c>
      <c r="H7206">
        <f t="shared" ca="1" si="1347"/>
        <v>90</v>
      </c>
      <c r="I7206" s="6">
        <f t="shared" ca="1" si="1354"/>
        <v>0.5544</v>
      </c>
      <c r="J7206" s="18">
        <f t="shared" ca="1" si="1348"/>
        <v>1.5800400000000001</v>
      </c>
      <c r="K7206" s="7">
        <f t="shared" ca="1" si="1349"/>
        <v>1.5800399999999999</v>
      </c>
      <c r="L7206" s="55" t="str">
        <f t="shared" si="1350"/>
        <v>t7198</v>
      </c>
      <c r="M7206" s="56">
        <v>1</v>
      </c>
      <c r="N7206" s="79">
        <f t="shared" ca="1" si="1355"/>
        <v>1.5800399999999999</v>
      </c>
    </row>
    <row r="7207" spans="1:14">
      <c r="A7207">
        <v>7199</v>
      </c>
      <c r="B7207">
        <f t="shared" si="1351"/>
        <v>43</v>
      </c>
      <c r="C7207">
        <f t="shared" si="1352"/>
        <v>6</v>
      </c>
      <c r="D7207">
        <f t="shared" si="1353"/>
        <v>23</v>
      </c>
      <c r="E7207">
        <f t="shared" si="1344"/>
        <v>80</v>
      </c>
      <c r="F7207">
        <f t="shared" ca="1" si="1345"/>
        <v>77</v>
      </c>
      <c r="G7207">
        <f t="shared" ca="1" si="1346"/>
        <v>6</v>
      </c>
      <c r="H7207">
        <f t="shared" ca="1" si="1347"/>
        <v>85</v>
      </c>
      <c r="I7207" s="6">
        <f t="shared" ca="1" si="1354"/>
        <v>0.52359999999999995</v>
      </c>
      <c r="J7207" s="18">
        <f t="shared" ca="1" si="1348"/>
        <v>1.4922599999999999</v>
      </c>
      <c r="K7207" s="7">
        <f t="shared" ca="1" si="1349"/>
        <v>1.4922599999999999</v>
      </c>
      <c r="L7207" s="55" t="str">
        <f t="shared" si="1350"/>
        <v>t7199</v>
      </c>
      <c r="M7207" s="56">
        <v>1</v>
      </c>
      <c r="N7207" s="79">
        <f t="shared" ca="1" si="1355"/>
        <v>1.4922599999999999</v>
      </c>
    </row>
    <row r="7208" spans="1:14">
      <c r="A7208">
        <v>7200</v>
      </c>
      <c r="B7208">
        <f t="shared" si="1351"/>
        <v>43</v>
      </c>
      <c r="C7208">
        <f t="shared" si="1352"/>
        <v>7</v>
      </c>
      <c r="D7208">
        <f t="shared" si="1353"/>
        <v>0</v>
      </c>
      <c r="E7208">
        <f t="shared" si="1344"/>
        <v>80</v>
      </c>
      <c r="F7208">
        <f t="shared" ca="1" si="1345"/>
        <v>75</v>
      </c>
      <c r="G7208">
        <f t="shared" ca="1" si="1346"/>
        <v>6</v>
      </c>
      <c r="H7208">
        <f t="shared" ca="1" si="1347"/>
        <v>75</v>
      </c>
      <c r="I7208" s="6">
        <f t="shared" ca="1" si="1354"/>
        <v>0.45</v>
      </c>
      <c r="J7208" s="18">
        <f t="shared" ca="1" si="1348"/>
        <v>1.2825</v>
      </c>
      <c r="K7208" s="7">
        <f t="shared" ca="1" si="1349"/>
        <v>1.2825</v>
      </c>
      <c r="L7208" s="55" t="str">
        <f t="shared" si="1350"/>
        <v>t7200</v>
      </c>
      <c r="M7208" s="56">
        <v>1</v>
      </c>
      <c r="N7208" s="79">
        <f t="shared" ca="1" si="1355"/>
        <v>1.2825</v>
      </c>
    </row>
    <row r="7209" spans="1:14">
      <c r="A7209">
        <v>7201</v>
      </c>
      <c r="B7209">
        <f t="shared" si="1351"/>
        <v>43</v>
      </c>
      <c r="C7209">
        <f t="shared" si="1352"/>
        <v>7</v>
      </c>
      <c r="D7209">
        <f t="shared" si="1353"/>
        <v>1</v>
      </c>
      <c r="E7209">
        <f t="shared" si="1344"/>
        <v>80</v>
      </c>
      <c r="F7209">
        <f t="shared" ca="1" si="1345"/>
        <v>75</v>
      </c>
      <c r="G7209">
        <f t="shared" ca="1" si="1346"/>
        <v>6</v>
      </c>
      <c r="H7209">
        <f t="shared" ca="1" si="1347"/>
        <v>73</v>
      </c>
      <c r="I7209" s="6">
        <f t="shared" ca="1" si="1354"/>
        <v>0.43799999999999994</v>
      </c>
      <c r="J7209" s="18">
        <f t="shared" ca="1" si="1348"/>
        <v>1.2483</v>
      </c>
      <c r="K7209" s="7">
        <f t="shared" ca="1" si="1349"/>
        <v>1.2483</v>
      </c>
      <c r="L7209" s="55" t="str">
        <f t="shared" si="1350"/>
        <v>t7201</v>
      </c>
      <c r="M7209" s="56">
        <v>1</v>
      </c>
      <c r="N7209" s="79">
        <f t="shared" ca="1" si="1355"/>
        <v>1.2483</v>
      </c>
    </row>
    <row r="7210" spans="1:14">
      <c r="A7210">
        <v>7202</v>
      </c>
      <c r="B7210">
        <f t="shared" si="1351"/>
        <v>43</v>
      </c>
      <c r="C7210">
        <f t="shared" si="1352"/>
        <v>7</v>
      </c>
      <c r="D7210">
        <f t="shared" si="1353"/>
        <v>2</v>
      </c>
      <c r="E7210">
        <f t="shared" si="1344"/>
        <v>80</v>
      </c>
      <c r="F7210">
        <f t="shared" ca="1" si="1345"/>
        <v>75</v>
      </c>
      <c r="G7210">
        <f t="shared" ca="1" si="1346"/>
        <v>6</v>
      </c>
      <c r="H7210">
        <f t="shared" ca="1" si="1347"/>
        <v>69</v>
      </c>
      <c r="I7210" s="6">
        <f t="shared" ca="1" si="1354"/>
        <v>0.41399999999999998</v>
      </c>
      <c r="J7210" s="18">
        <f t="shared" ca="1" si="1348"/>
        <v>1.1798999999999999</v>
      </c>
      <c r="K7210" s="7">
        <f t="shared" ca="1" si="1349"/>
        <v>1.1798999999999999</v>
      </c>
      <c r="L7210" s="55" t="str">
        <f t="shared" si="1350"/>
        <v>t7202</v>
      </c>
      <c r="M7210" s="56">
        <v>1</v>
      </c>
      <c r="N7210" s="79">
        <f t="shared" ca="1" si="1355"/>
        <v>1.1798999999999999</v>
      </c>
    </row>
    <row r="7211" spans="1:14">
      <c r="A7211">
        <v>7203</v>
      </c>
      <c r="B7211">
        <f t="shared" si="1351"/>
        <v>43</v>
      </c>
      <c r="C7211">
        <f t="shared" si="1352"/>
        <v>7</v>
      </c>
      <c r="D7211">
        <f t="shared" si="1353"/>
        <v>3</v>
      </c>
      <c r="E7211">
        <f t="shared" si="1344"/>
        <v>80</v>
      </c>
      <c r="F7211">
        <f t="shared" ca="1" si="1345"/>
        <v>75</v>
      </c>
      <c r="G7211">
        <f t="shared" ca="1" si="1346"/>
        <v>6</v>
      </c>
      <c r="H7211">
        <f t="shared" ca="1" si="1347"/>
        <v>66</v>
      </c>
      <c r="I7211" s="6">
        <f t="shared" ca="1" si="1354"/>
        <v>0.39600000000000002</v>
      </c>
      <c r="J7211" s="18">
        <f t="shared" ca="1" si="1348"/>
        <v>1.1286</v>
      </c>
      <c r="K7211" s="7">
        <f t="shared" ca="1" si="1349"/>
        <v>1.1286</v>
      </c>
      <c r="L7211" s="55" t="str">
        <f t="shared" si="1350"/>
        <v>t7203</v>
      </c>
      <c r="M7211" s="56">
        <v>1</v>
      </c>
      <c r="N7211" s="79">
        <f t="shared" ca="1" si="1355"/>
        <v>1.1286</v>
      </c>
    </row>
    <row r="7212" spans="1:14">
      <c r="A7212">
        <v>7204</v>
      </c>
      <c r="B7212">
        <f t="shared" si="1351"/>
        <v>43</v>
      </c>
      <c r="C7212">
        <f t="shared" si="1352"/>
        <v>7</v>
      </c>
      <c r="D7212">
        <f t="shared" si="1353"/>
        <v>4</v>
      </c>
      <c r="E7212">
        <f t="shared" si="1344"/>
        <v>80</v>
      </c>
      <c r="F7212">
        <f t="shared" ca="1" si="1345"/>
        <v>75</v>
      </c>
      <c r="G7212">
        <f t="shared" ca="1" si="1346"/>
        <v>6</v>
      </c>
      <c r="H7212">
        <f t="shared" ca="1" si="1347"/>
        <v>65</v>
      </c>
      <c r="I7212" s="6">
        <f t="shared" ca="1" si="1354"/>
        <v>0.39</v>
      </c>
      <c r="J7212" s="18">
        <f t="shared" ca="1" si="1348"/>
        <v>1.1115000000000002</v>
      </c>
      <c r="K7212" s="7">
        <f t="shared" ca="1" si="1349"/>
        <v>1.1115000000000002</v>
      </c>
      <c r="L7212" s="55" t="str">
        <f t="shared" si="1350"/>
        <v>t7204</v>
      </c>
      <c r="M7212" s="56">
        <v>1</v>
      </c>
      <c r="N7212" s="79">
        <f t="shared" ca="1" si="1355"/>
        <v>1.1115000000000002</v>
      </c>
    </row>
    <row r="7213" spans="1:14">
      <c r="A7213">
        <v>7205</v>
      </c>
      <c r="B7213">
        <f t="shared" si="1351"/>
        <v>43</v>
      </c>
      <c r="C7213">
        <f t="shared" si="1352"/>
        <v>7</v>
      </c>
      <c r="D7213">
        <f t="shared" si="1353"/>
        <v>5</v>
      </c>
      <c r="E7213">
        <f t="shared" si="1344"/>
        <v>80</v>
      </c>
      <c r="F7213">
        <f t="shared" ca="1" si="1345"/>
        <v>75</v>
      </c>
      <c r="G7213">
        <f t="shared" ca="1" si="1346"/>
        <v>6</v>
      </c>
      <c r="H7213">
        <f t="shared" ca="1" si="1347"/>
        <v>65</v>
      </c>
      <c r="I7213" s="6">
        <f t="shared" ca="1" si="1354"/>
        <v>0.39</v>
      </c>
      <c r="J7213" s="18">
        <f t="shared" ca="1" si="1348"/>
        <v>1.1115000000000002</v>
      </c>
      <c r="K7213" s="7">
        <f t="shared" ca="1" si="1349"/>
        <v>1.1115000000000002</v>
      </c>
      <c r="L7213" s="55" t="str">
        <f t="shared" si="1350"/>
        <v>t7205</v>
      </c>
      <c r="M7213" s="56">
        <v>1</v>
      </c>
      <c r="N7213" s="79">
        <f t="shared" ca="1" si="1355"/>
        <v>1.1115000000000002</v>
      </c>
    </row>
    <row r="7214" spans="1:14">
      <c r="A7214">
        <v>7206</v>
      </c>
      <c r="B7214">
        <f t="shared" si="1351"/>
        <v>43</v>
      </c>
      <c r="C7214">
        <f t="shared" si="1352"/>
        <v>7</v>
      </c>
      <c r="D7214">
        <f t="shared" si="1353"/>
        <v>6</v>
      </c>
      <c r="E7214">
        <f t="shared" si="1344"/>
        <v>80</v>
      </c>
      <c r="F7214">
        <f t="shared" ca="1" si="1345"/>
        <v>75</v>
      </c>
      <c r="G7214">
        <f t="shared" ca="1" si="1346"/>
        <v>6</v>
      </c>
      <c r="H7214">
        <f t="shared" ca="1" si="1347"/>
        <v>68</v>
      </c>
      <c r="I7214" s="6">
        <f t="shared" ca="1" si="1354"/>
        <v>0.40799999999999997</v>
      </c>
      <c r="J7214" s="18">
        <f t="shared" ca="1" si="1348"/>
        <v>1.1628000000000001</v>
      </c>
      <c r="K7214" s="7">
        <f t="shared" ca="1" si="1349"/>
        <v>1.1628000000000001</v>
      </c>
      <c r="L7214" s="55" t="str">
        <f t="shared" si="1350"/>
        <v>t7206</v>
      </c>
      <c r="M7214" s="56">
        <v>1</v>
      </c>
      <c r="N7214" s="79">
        <f t="shared" ca="1" si="1355"/>
        <v>1.1628000000000001</v>
      </c>
    </row>
    <row r="7215" spans="1:14">
      <c r="A7215">
        <v>7207</v>
      </c>
      <c r="B7215">
        <f t="shared" si="1351"/>
        <v>43</v>
      </c>
      <c r="C7215">
        <f t="shared" si="1352"/>
        <v>7</v>
      </c>
      <c r="D7215">
        <f t="shared" si="1353"/>
        <v>7</v>
      </c>
      <c r="E7215">
        <f t="shared" si="1344"/>
        <v>80</v>
      </c>
      <c r="F7215">
        <f t="shared" ca="1" si="1345"/>
        <v>75</v>
      </c>
      <c r="G7215">
        <f t="shared" ca="1" si="1346"/>
        <v>6</v>
      </c>
      <c r="H7215">
        <f t="shared" ca="1" si="1347"/>
        <v>74</v>
      </c>
      <c r="I7215" s="6">
        <f t="shared" ca="1" si="1354"/>
        <v>0.44400000000000001</v>
      </c>
      <c r="J7215" s="18">
        <f t="shared" ca="1" si="1348"/>
        <v>1.2654000000000001</v>
      </c>
      <c r="K7215" s="7">
        <f t="shared" ca="1" si="1349"/>
        <v>1.2654000000000001</v>
      </c>
      <c r="L7215" s="55" t="str">
        <f t="shared" si="1350"/>
        <v>t7207</v>
      </c>
      <c r="M7215" s="56">
        <v>1</v>
      </c>
      <c r="N7215" s="79">
        <f t="shared" ca="1" si="1355"/>
        <v>1.2654000000000001</v>
      </c>
    </row>
    <row r="7216" spans="1:14">
      <c r="A7216">
        <v>7208</v>
      </c>
      <c r="B7216">
        <f t="shared" si="1351"/>
        <v>43</v>
      </c>
      <c r="C7216">
        <f t="shared" si="1352"/>
        <v>7</v>
      </c>
      <c r="D7216">
        <f t="shared" si="1353"/>
        <v>8</v>
      </c>
      <c r="E7216">
        <f t="shared" si="1344"/>
        <v>80</v>
      </c>
      <c r="F7216">
        <f t="shared" ca="1" si="1345"/>
        <v>75</v>
      </c>
      <c r="G7216">
        <f t="shared" ca="1" si="1346"/>
        <v>6</v>
      </c>
      <c r="H7216">
        <f t="shared" ca="1" si="1347"/>
        <v>83</v>
      </c>
      <c r="I7216" s="6">
        <f t="shared" ca="1" si="1354"/>
        <v>0.498</v>
      </c>
      <c r="J7216" s="18">
        <f t="shared" ca="1" si="1348"/>
        <v>1.4193</v>
      </c>
      <c r="K7216" s="7">
        <f t="shared" ca="1" si="1349"/>
        <v>1.4192999999999998</v>
      </c>
      <c r="L7216" s="55" t="str">
        <f t="shared" si="1350"/>
        <v>t7208</v>
      </c>
      <c r="M7216" s="56">
        <v>1</v>
      </c>
      <c r="N7216" s="79">
        <f t="shared" ca="1" si="1355"/>
        <v>1.4192999999999998</v>
      </c>
    </row>
    <row r="7217" spans="1:14">
      <c r="A7217">
        <v>7209</v>
      </c>
      <c r="B7217">
        <f t="shared" si="1351"/>
        <v>43</v>
      </c>
      <c r="C7217">
        <f t="shared" si="1352"/>
        <v>7</v>
      </c>
      <c r="D7217">
        <f t="shared" si="1353"/>
        <v>9</v>
      </c>
      <c r="E7217">
        <f t="shared" si="1344"/>
        <v>80</v>
      </c>
      <c r="F7217">
        <f t="shared" ca="1" si="1345"/>
        <v>75</v>
      </c>
      <c r="G7217">
        <f t="shared" ca="1" si="1346"/>
        <v>6</v>
      </c>
      <c r="H7217">
        <f t="shared" ca="1" si="1347"/>
        <v>89</v>
      </c>
      <c r="I7217" s="6">
        <f t="shared" ca="1" si="1354"/>
        <v>0.53400000000000003</v>
      </c>
      <c r="J7217" s="18">
        <f t="shared" ca="1" si="1348"/>
        <v>1.5219</v>
      </c>
      <c r="K7217" s="7">
        <f t="shared" ca="1" si="1349"/>
        <v>1.5219</v>
      </c>
      <c r="L7217" s="55" t="str">
        <f t="shared" si="1350"/>
        <v>t7209</v>
      </c>
      <c r="M7217" s="56">
        <v>1</v>
      </c>
      <c r="N7217" s="79">
        <f t="shared" ca="1" si="1355"/>
        <v>1.5219</v>
      </c>
    </row>
    <row r="7218" spans="1:14">
      <c r="A7218">
        <v>7210</v>
      </c>
      <c r="B7218">
        <f t="shared" si="1351"/>
        <v>43</v>
      </c>
      <c r="C7218">
        <f t="shared" si="1352"/>
        <v>7</v>
      </c>
      <c r="D7218">
        <f t="shared" si="1353"/>
        <v>10</v>
      </c>
      <c r="E7218">
        <f t="shared" si="1344"/>
        <v>80</v>
      </c>
      <c r="F7218">
        <f t="shared" ca="1" si="1345"/>
        <v>75</v>
      </c>
      <c r="G7218">
        <f t="shared" ca="1" si="1346"/>
        <v>6</v>
      </c>
      <c r="H7218">
        <f t="shared" ca="1" si="1347"/>
        <v>92</v>
      </c>
      <c r="I7218" s="6">
        <f t="shared" ca="1" si="1354"/>
        <v>0.55199999999999994</v>
      </c>
      <c r="J7218" s="18">
        <f t="shared" ca="1" si="1348"/>
        <v>1.5731999999999999</v>
      </c>
      <c r="K7218" s="7">
        <f t="shared" ca="1" si="1349"/>
        <v>1.5731999999999999</v>
      </c>
      <c r="L7218" s="55" t="str">
        <f t="shared" si="1350"/>
        <v>t7210</v>
      </c>
      <c r="M7218" s="56">
        <v>1</v>
      </c>
      <c r="N7218" s="79">
        <f t="shared" ca="1" si="1355"/>
        <v>1.5731999999999999</v>
      </c>
    </row>
    <row r="7219" spans="1:14">
      <c r="A7219">
        <v>7211</v>
      </c>
      <c r="B7219">
        <f t="shared" si="1351"/>
        <v>43</v>
      </c>
      <c r="C7219">
        <f t="shared" si="1352"/>
        <v>7</v>
      </c>
      <c r="D7219">
        <f t="shared" si="1353"/>
        <v>11</v>
      </c>
      <c r="E7219">
        <f t="shared" si="1344"/>
        <v>80</v>
      </c>
      <c r="F7219">
        <f t="shared" ca="1" si="1345"/>
        <v>75</v>
      </c>
      <c r="G7219">
        <f t="shared" ca="1" si="1346"/>
        <v>6</v>
      </c>
      <c r="H7219">
        <f t="shared" ca="1" si="1347"/>
        <v>94</v>
      </c>
      <c r="I7219" s="6">
        <f t="shared" ca="1" si="1354"/>
        <v>0.56399999999999995</v>
      </c>
      <c r="J7219" s="18">
        <f t="shared" ca="1" si="1348"/>
        <v>1.6073999999999999</v>
      </c>
      <c r="K7219" s="7">
        <f t="shared" ca="1" si="1349"/>
        <v>1.6073999999999999</v>
      </c>
      <c r="L7219" s="55" t="str">
        <f t="shared" si="1350"/>
        <v>t7211</v>
      </c>
      <c r="M7219" s="56">
        <v>1</v>
      </c>
      <c r="N7219" s="79">
        <f t="shared" ca="1" si="1355"/>
        <v>1.6073999999999999</v>
      </c>
    </row>
    <row r="7220" spans="1:14">
      <c r="A7220">
        <v>7212</v>
      </c>
      <c r="B7220">
        <f t="shared" si="1351"/>
        <v>43</v>
      </c>
      <c r="C7220">
        <f t="shared" si="1352"/>
        <v>7</v>
      </c>
      <c r="D7220">
        <f t="shared" si="1353"/>
        <v>12</v>
      </c>
      <c r="E7220">
        <f t="shared" si="1344"/>
        <v>80</v>
      </c>
      <c r="F7220">
        <f t="shared" ca="1" si="1345"/>
        <v>75</v>
      </c>
      <c r="G7220">
        <f t="shared" ca="1" si="1346"/>
        <v>6</v>
      </c>
      <c r="H7220">
        <f t="shared" ca="1" si="1347"/>
        <v>91</v>
      </c>
      <c r="I7220" s="6">
        <f t="shared" ca="1" si="1354"/>
        <v>0.54600000000000004</v>
      </c>
      <c r="J7220" s="18">
        <f t="shared" ca="1" si="1348"/>
        <v>1.5561000000000003</v>
      </c>
      <c r="K7220" s="7">
        <f t="shared" ca="1" si="1349"/>
        <v>1.5561000000000005</v>
      </c>
      <c r="L7220" s="55" t="str">
        <f t="shared" si="1350"/>
        <v>t7212</v>
      </c>
      <c r="M7220" s="56">
        <v>1</v>
      </c>
      <c r="N7220" s="79">
        <f t="shared" ca="1" si="1355"/>
        <v>1.5561000000000005</v>
      </c>
    </row>
    <row r="7221" spans="1:14">
      <c r="A7221">
        <v>7213</v>
      </c>
      <c r="B7221">
        <f t="shared" si="1351"/>
        <v>43</v>
      </c>
      <c r="C7221">
        <f t="shared" si="1352"/>
        <v>7</v>
      </c>
      <c r="D7221">
        <f t="shared" si="1353"/>
        <v>13</v>
      </c>
      <c r="E7221">
        <f t="shared" si="1344"/>
        <v>80</v>
      </c>
      <c r="F7221">
        <f t="shared" ca="1" si="1345"/>
        <v>75</v>
      </c>
      <c r="G7221">
        <f t="shared" ca="1" si="1346"/>
        <v>6</v>
      </c>
      <c r="H7221">
        <f t="shared" ca="1" si="1347"/>
        <v>90</v>
      </c>
      <c r="I7221" s="6">
        <f t="shared" ca="1" si="1354"/>
        <v>0.54</v>
      </c>
      <c r="J7221" s="18">
        <f t="shared" ca="1" si="1348"/>
        <v>1.5390000000000001</v>
      </c>
      <c r="K7221" s="7">
        <f t="shared" ca="1" si="1349"/>
        <v>1.5390000000000001</v>
      </c>
      <c r="L7221" s="55" t="str">
        <f t="shared" si="1350"/>
        <v>t7213</v>
      </c>
      <c r="M7221" s="56">
        <v>1</v>
      </c>
      <c r="N7221" s="79">
        <f t="shared" ca="1" si="1355"/>
        <v>1.5390000000000001</v>
      </c>
    </row>
    <row r="7222" spans="1:14">
      <c r="A7222">
        <v>7214</v>
      </c>
      <c r="B7222">
        <f t="shared" si="1351"/>
        <v>43</v>
      </c>
      <c r="C7222">
        <f t="shared" si="1352"/>
        <v>7</v>
      </c>
      <c r="D7222">
        <f t="shared" si="1353"/>
        <v>14</v>
      </c>
      <c r="E7222">
        <f t="shared" si="1344"/>
        <v>80</v>
      </c>
      <c r="F7222">
        <f t="shared" ca="1" si="1345"/>
        <v>75</v>
      </c>
      <c r="G7222">
        <f t="shared" ca="1" si="1346"/>
        <v>6</v>
      </c>
      <c r="H7222">
        <f t="shared" ca="1" si="1347"/>
        <v>90</v>
      </c>
      <c r="I7222" s="6">
        <f t="shared" ca="1" si="1354"/>
        <v>0.54</v>
      </c>
      <c r="J7222" s="18">
        <f t="shared" ca="1" si="1348"/>
        <v>1.5390000000000001</v>
      </c>
      <c r="K7222" s="7">
        <f t="shared" ca="1" si="1349"/>
        <v>1.5390000000000001</v>
      </c>
      <c r="L7222" s="55" t="str">
        <f t="shared" si="1350"/>
        <v>t7214</v>
      </c>
      <c r="M7222" s="56">
        <v>1</v>
      </c>
      <c r="N7222" s="79">
        <f t="shared" ca="1" si="1355"/>
        <v>1.5390000000000001</v>
      </c>
    </row>
    <row r="7223" spans="1:14">
      <c r="A7223">
        <v>7215</v>
      </c>
      <c r="B7223">
        <f t="shared" si="1351"/>
        <v>43</v>
      </c>
      <c r="C7223">
        <f t="shared" si="1352"/>
        <v>7</v>
      </c>
      <c r="D7223">
        <f t="shared" si="1353"/>
        <v>15</v>
      </c>
      <c r="E7223">
        <f t="shared" si="1344"/>
        <v>80</v>
      </c>
      <c r="F7223">
        <f t="shared" ca="1" si="1345"/>
        <v>75</v>
      </c>
      <c r="G7223">
        <f t="shared" ca="1" si="1346"/>
        <v>6</v>
      </c>
      <c r="H7223">
        <f t="shared" ca="1" si="1347"/>
        <v>86</v>
      </c>
      <c r="I7223" s="6">
        <f t="shared" ca="1" si="1354"/>
        <v>0.51600000000000001</v>
      </c>
      <c r="J7223" s="18">
        <f t="shared" ca="1" si="1348"/>
        <v>1.4706000000000001</v>
      </c>
      <c r="K7223" s="7">
        <f t="shared" ca="1" si="1349"/>
        <v>1.4706000000000001</v>
      </c>
      <c r="L7223" s="55" t="str">
        <f t="shared" si="1350"/>
        <v>t7215</v>
      </c>
      <c r="M7223" s="56">
        <v>1</v>
      </c>
      <c r="N7223" s="79">
        <f t="shared" ca="1" si="1355"/>
        <v>1.4706000000000001</v>
      </c>
    </row>
    <row r="7224" spans="1:14">
      <c r="A7224">
        <v>7216</v>
      </c>
      <c r="B7224">
        <f t="shared" si="1351"/>
        <v>43</v>
      </c>
      <c r="C7224">
        <f t="shared" si="1352"/>
        <v>7</v>
      </c>
      <c r="D7224">
        <f t="shared" si="1353"/>
        <v>16</v>
      </c>
      <c r="E7224">
        <f t="shared" si="1344"/>
        <v>80</v>
      </c>
      <c r="F7224">
        <f t="shared" ca="1" si="1345"/>
        <v>75</v>
      </c>
      <c r="G7224">
        <f t="shared" ca="1" si="1346"/>
        <v>6</v>
      </c>
      <c r="H7224">
        <f t="shared" ca="1" si="1347"/>
        <v>85</v>
      </c>
      <c r="I7224" s="6">
        <f t="shared" ca="1" si="1354"/>
        <v>0.51</v>
      </c>
      <c r="J7224" s="18">
        <f t="shared" ca="1" si="1348"/>
        <v>1.4535</v>
      </c>
      <c r="K7224" s="7">
        <f t="shared" ca="1" si="1349"/>
        <v>1.4535</v>
      </c>
      <c r="L7224" s="55" t="str">
        <f t="shared" si="1350"/>
        <v>t7216</v>
      </c>
      <c r="M7224" s="56">
        <v>1</v>
      </c>
      <c r="N7224" s="79">
        <f t="shared" ca="1" si="1355"/>
        <v>1.4535</v>
      </c>
    </row>
    <row r="7225" spans="1:14">
      <c r="A7225">
        <v>7217</v>
      </c>
      <c r="B7225">
        <f t="shared" si="1351"/>
        <v>43</v>
      </c>
      <c r="C7225">
        <f t="shared" si="1352"/>
        <v>7</v>
      </c>
      <c r="D7225">
        <f t="shared" si="1353"/>
        <v>17</v>
      </c>
      <c r="E7225">
        <f t="shared" si="1344"/>
        <v>80</v>
      </c>
      <c r="F7225">
        <f t="shared" ca="1" si="1345"/>
        <v>75</v>
      </c>
      <c r="G7225">
        <f t="shared" ca="1" si="1346"/>
        <v>6</v>
      </c>
      <c r="H7225">
        <f t="shared" ca="1" si="1347"/>
        <v>88</v>
      </c>
      <c r="I7225" s="6">
        <f t="shared" ca="1" si="1354"/>
        <v>0.52800000000000002</v>
      </c>
      <c r="J7225" s="18">
        <f t="shared" ca="1" si="1348"/>
        <v>1.5048000000000001</v>
      </c>
      <c r="K7225" s="7">
        <f t="shared" ca="1" si="1349"/>
        <v>1.5048000000000001</v>
      </c>
      <c r="L7225" s="55" t="str">
        <f t="shared" si="1350"/>
        <v>t7217</v>
      </c>
      <c r="M7225" s="56">
        <v>1</v>
      </c>
      <c r="N7225" s="79">
        <f t="shared" ca="1" si="1355"/>
        <v>1.5048000000000001</v>
      </c>
    </row>
    <row r="7226" spans="1:14">
      <c r="A7226">
        <v>7218</v>
      </c>
      <c r="B7226">
        <f t="shared" si="1351"/>
        <v>43</v>
      </c>
      <c r="C7226">
        <f t="shared" si="1352"/>
        <v>7</v>
      </c>
      <c r="D7226">
        <f t="shared" si="1353"/>
        <v>18</v>
      </c>
      <c r="E7226">
        <f t="shared" si="1344"/>
        <v>80</v>
      </c>
      <c r="F7226">
        <f t="shared" ca="1" si="1345"/>
        <v>75</v>
      </c>
      <c r="G7226">
        <f t="shared" ca="1" si="1346"/>
        <v>6</v>
      </c>
      <c r="H7226">
        <f t="shared" ca="1" si="1347"/>
        <v>92</v>
      </c>
      <c r="I7226" s="6">
        <f t="shared" ca="1" si="1354"/>
        <v>0.55199999999999994</v>
      </c>
      <c r="J7226" s="18">
        <f t="shared" ca="1" si="1348"/>
        <v>1.5731999999999999</v>
      </c>
      <c r="K7226" s="7">
        <f t="shared" ca="1" si="1349"/>
        <v>1.5731999999999999</v>
      </c>
      <c r="L7226" s="55" t="str">
        <f t="shared" si="1350"/>
        <v>t7218</v>
      </c>
      <c r="M7226" s="56">
        <v>1</v>
      </c>
      <c r="N7226" s="79">
        <f t="shared" ca="1" si="1355"/>
        <v>1.5731999999999999</v>
      </c>
    </row>
    <row r="7227" spans="1:14">
      <c r="A7227">
        <v>7219</v>
      </c>
      <c r="B7227">
        <f t="shared" si="1351"/>
        <v>43</v>
      </c>
      <c r="C7227">
        <f t="shared" si="1352"/>
        <v>7</v>
      </c>
      <c r="D7227">
        <f t="shared" si="1353"/>
        <v>19</v>
      </c>
      <c r="E7227">
        <f t="shared" si="1344"/>
        <v>80</v>
      </c>
      <c r="F7227">
        <f t="shared" ca="1" si="1345"/>
        <v>75</v>
      </c>
      <c r="G7227">
        <f t="shared" ca="1" si="1346"/>
        <v>6</v>
      </c>
      <c r="H7227">
        <f t="shared" ca="1" si="1347"/>
        <v>100</v>
      </c>
      <c r="I7227" s="6">
        <f t="shared" ca="1" si="1354"/>
        <v>0.6</v>
      </c>
      <c r="J7227" s="18">
        <f t="shared" ca="1" si="1348"/>
        <v>1.71</v>
      </c>
      <c r="K7227" s="7">
        <f t="shared" ca="1" si="1349"/>
        <v>1.71</v>
      </c>
      <c r="L7227" s="55" t="str">
        <f t="shared" si="1350"/>
        <v>t7219</v>
      </c>
      <c r="M7227" s="56">
        <v>1</v>
      </c>
      <c r="N7227" s="79">
        <f t="shared" ca="1" si="1355"/>
        <v>1.71</v>
      </c>
    </row>
    <row r="7228" spans="1:14">
      <c r="A7228">
        <v>7220</v>
      </c>
      <c r="B7228">
        <f t="shared" si="1351"/>
        <v>43</v>
      </c>
      <c r="C7228">
        <f t="shared" si="1352"/>
        <v>7</v>
      </c>
      <c r="D7228">
        <f t="shared" si="1353"/>
        <v>20</v>
      </c>
      <c r="E7228">
        <f t="shared" si="1344"/>
        <v>80</v>
      </c>
      <c r="F7228">
        <f t="shared" ca="1" si="1345"/>
        <v>75</v>
      </c>
      <c r="G7228">
        <f t="shared" ca="1" si="1346"/>
        <v>6</v>
      </c>
      <c r="H7228">
        <f t="shared" ca="1" si="1347"/>
        <v>97</v>
      </c>
      <c r="I7228" s="6">
        <f t="shared" ca="1" si="1354"/>
        <v>0.58199999999999996</v>
      </c>
      <c r="J7228" s="18">
        <f t="shared" ca="1" si="1348"/>
        <v>1.6586999999999998</v>
      </c>
      <c r="K7228" s="7">
        <f t="shared" ca="1" si="1349"/>
        <v>1.6586999999999998</v>
      </c>
      <c r="L7228" s="55" t="str">
        <f t="shared" si="1350"/>
        <v>t7220</v>
      </c>
      <c r="M7228" s="56">
        <v>1</v>
      </c>
      <c r="N7228" s="79">
        <f t="shared" ca="1" si="1355"/>
        <v>1.6586999999999998</v>
      </c>
    </row>
    <row r="7229" spans="1:14">
      <c r="A7229">
        <v>7221</v>
      </c>
      <c r="B7229">
        <f t="shared" si="1351"/>
        <v>43</v>
      </c>
      <c r="C7229">
        <f t="shared" si="1352"/>
        <v>7</v>
      </c>
      <c r="D7229">
        <f t="shared" si="1353"/>
        <v>21</v>
      </c>
      <c r="E7229">
        <f t="shared" si="1344"/>
        <v>80</v>
      </c>
      <c r="F7229">
        <f t="shared" ca="1" si="1345"/>
        <v>75</v>
      </c>
      <c r="G7229">
        <f t="shared" ca="1" si="1346"/>
        <v>6</v>
      </c>
      <c r="H7229">
        <f t="shared" ca="1" si="1347"/>
        <v>95</v>
      </c>
      <c r="I7229" s="6">
        <f t="shared" ca="1" si="1354"/>
        <v>0.56999999999999995</v>
      </c>
      <c r="J7229" s="18">
        <f t="shared" ca="1" si="1348"/>
        <v>1.6244999999999998</v>
      </c>
      <c r="K7229" s="7">
        <f t="shared" ca="1" si="1349"/>
        <v>1.6244999999999998</v>
      </c>
      <c r="L7229" s="55" t="str">
        <f t="shared" si="1350"/>
        <v>t7221</v>
      </c>
      <c r="M7229" s="56">
        <v>1</v>
      </c>
      <c r="N7229" s="79">
        <f t="shared" ca="1" si="1355"/>
        <v>1.6244999999999998</v>
      </c>
    </row>
    <row r="7230" spans="1:14">
      <c r="A7230">
        <v>7222</v>
      </c>
      <c r="B7230">
        <f t="shared" si="1351"/>
        <v>43</v>
      </c>
      <c r="C7230">
        <f t="shared" si="1352"/>
        <v>7</v>
      </c>
      <c r="D7230">
        <f t="shared" si="1353"/>
        <v>22</v>
      </c>
      <c r="E7230">
        <f t="shared" si="1344"/>
        <v>80</v>
      </c>
      <c r="F7230">
        <f t="shared" ca="1" si="1345"/>
        <v>75</v>
      </c>
      <c r="G7230">
        <f t="shared" ca="1" si="1346"/>
        <v>6</v>
      </c>
      <c r="H7230">
        <f t="shared" ca="1" si="1347"/>
        <v>90</v>
      </c>
      <c r="I7230" s="6">
        <f t="shared" ca="1" si="1354"/>
        <v>0.54</v>
      </c>
      <c r="J7230" s="18">
        <f t="shared" ca="1" si="1348"/>
        <v>1.5390000000000001</v>
      </c>
      <c r="K7230" s="7">
        <f t="shared" ca="1" si="1349"/>
        <v>1.5390000000000001</v>
      </c>
      <c r="L7230" s="55" t="str">
        <f t="shared" si="1350"/>
        <v>t7222</v>
      </c>
      <c r="M7230" s="56">
        <v>1</v>
      </c>
      <c r="N7230" s="79">
        <f t="shared" ca="1" si="1355"/>
        <v>1.5390000000000001</v>
      </c>
    </row>
    <row r="7231" spans="1:14">
      <c r="A7231">
        <v>7223</v>
      </c>
      <c r="B7231">
        <f t="shared" si="1351"/>
        <v>43</v>
      </c>
      <c r="C7231">
        <f t="shared" si="1352"/>
        <v>7</v>
      </c>
      <c r="D7231">
        <f t="shared" si="1353"/>
        <v>23</v>
      </c>
      <c r="E7231">
        <f t="shared" si="1344"/>
        <v>80</v>
      </c>
      <c r="F7231">
        <f t="shared" ca="1" si="1345"/>
        <v>75</v>
      </c>
      <c r="G7231">
        <f t="shared" ca="1" si="1346"/>
        <v>6</v>
      </c>
      <c r="H7231">
        <f t="shared" ca="1" si="1347"/>
        <v>85</v>
      </c>
      <c r="I7231" s="6">
        <f t="shared" ca="1" si="1354"/>
        <v>0.51</v>
      </c>
      <c r="J7231" s="18">
        <f t="shared" ca="1" si="1348"/>
        <v>1.4535</v>
      </c>
      <c r="K7231" s="7">
        <f t="shared" ca="1" si="1349"/>
        <v>1.4535</v>
      </c>
      <c r="L7231" s="55" t="str">
        <f t="shared" si="1350"/>
        <v>t7223</v>
      </c>
      <c r="M7231" s="56">
        <v>1</v>
      </c>
      <c r="N7231" s="79">
        <f t="shared" ca="1" si="1355"/>
        <v>1.4535</v>
      </c>
    </row>
    <row r="7232" spans="1:14">
      <c r="A7232">
        <v>7224</v>
      </c>
      <c r="B7232">
        <f t="shared" si="1351"/>
        <v>44</v>
      </c>
      <c r="C7232">
        <f t="shared" si="1352"/>
        <v>1</v>
      </c>
      <c r="D7232">
        <f t="shared" si="1353"/>
        <v>0</v>
      </c>
      <c r="E7232">
        <f t="shared" si="1344"/>
        <v>88.1</v>
      </c>
      <c r="F7232">
        <f t="shared" ca="1" si="1345"/>
        <v>93</v>
      </c>
      <c r="G7232">
        <f t="shared" ca="1" si="1346"/>
        <v>1</v>
      </c>
      <c r="H7232">
        <f t="shared" ca="1" si="1347"/>
        <v>67</v>
      </c>
      <c r="I7232" s="6">
        <f t="shared" ca="1" si="1354"/>
        <v>0.54895109999999991</v>
      </c>
      <c r="J7232" s="18">
        <f t="shared" ca="1" si="1348"/>
        <v>1.5645106349999998</v>
      </c>
      <c r="K7232" s="7">
        <f t="shared" ca="1" si="1349"/>
        <v>1.5645106349999998</v>
      </c>
      <c r="L7232" s="55" t="str">
        <f t="shared" si="1350"/>
        <v>t7224</v>
      </c>
      <c r="M7232" s="56">
        <v>1</v>
      </c>
      <c r="N7232" s="79">
        <f t="shared" ca="1" si="1355"/>
        <v>1.5645106349999998</v>
      </c>
    </row>
    <row r="7233" spans="1:14">
      <c r="A7233">
        <v>7225</v>
      </c>
      <c r="B7233">
        <f t="shared" si="1351"/>
        <v>44</v>
      </c>
      <c r="C7233">
        <f t="shared" si="1352"/>
        <v>1</v>
      </c>
      <c r="D7233">
        <f t="shared" si="1353"/>
        <v>1</v>
      </c>
      <c r="E7233">
        <f t="shared" si="1344"/>
        <v>88.1</v>
      </c>
      <c r="F7233">
        <f t="shared" ca="1" si="1345"/>
        <v>93</v>
      </c>
      <c r="G7233">
        <f t="shared" ca="1" si="1346"/>
        <v>1</v>
      </c>
      <c r="H7233">
        <f t="shared" ca="1" si="1347"/>
        <v>63</v>
      </c>
      <c r="I7233" s="6">
        <f t="shared" ca="1" si="1354"/>
        <v>0.51617789999999997</v>
      </c>
      <c r="J7233" s="18">
        <f t="shared" ca="1" si="1348"/>
        <v>1.4711070149999999</v>
      </c>
      <c r="K7233" s="7">
        <f t="shared" ca="1" si="1349"/>
        <v>1.4711070149999999</v>
      </c>
      <c r="L7233" s="55" t="str">
        <f t="shared" si="1350"/>
        <v>t7225</v>
      </c>
      <c r="M7233" s="56">
        <v>1</v>
      </c>
      <c r="N7233" s="79">
        <f t="shared" ca="1" si="1355"/>
        <v>1.4711070149999999</v>
      </c>
    </row>
    <row r="7234" spans="1:14">
      <c r="A7234">
        <v>7226</v>
      </c>
      <c r="B7234">
        <f t="shared" si="1351"/>
        <v>44</v>
      </c>
      <c r="C7234">
        <f t="shared" si="1352"/>
        <v>1</v>
      </c>
      <c r="D7234">
        <f t="shared" si="1353"/>
        <v>2</v>
      </c>
      <c r="E7234">
        <f t="shared" si="1344"/>
        <v>88.1</v>
      </c>
      <c r="F7234">
        <f t="shared" ca="1" si="1345"/>
        <v>93</v>
      </c>
      <c r="G7234">
        <f t="shared" ca="1" si="1346"/>
        <v>1</v>
      </c>
      <c r="H7234">
        <f t="shared" ca="1" si="1347"/>
        <v>60</v>
      </c>
      <c r="I7234" s="6">
        <f t="shared" ca="1" si="1354"/>
        <v>0.49159799999999992</v>
      </c>
      <c r="J7234" s="18">
        <f t="shared" ca="1" si="1348"/>
        <v>1.4010542999999998</v>
      </c>
      <c r="K7234" s="7">
        <f t="shared" ca="1" si="1349"/>
        <v>1.4010542999999998</v>
      </c>
      <c r="L7234" s="55" t="str">
        <f t="shared" si="1350"/>
        <v>t7226</v>
      </c>
      <c r="M7234" s="56">
        <v>1</v>
      </c>
      <c r="N7234" s="79">
        <f t="shared" ca="1" si="1355"/>
        <v>1.4010542999999998</v>
      </c>
    </row>
    <row r="7235" spans="1:14">
      <c r="A7235">
        <v>7227</v>
      </c>
      <c r="B7235">
        <f t="shared" si="1351"/>
        <v>44</v>
      </c>
      <c r="C7235">
        <f t="shared" si="1352"/>
        <v>1</v>
      </c>
      <c r="D7235">
        <f t="shared" si="1353"/>
        <v>3</v>
      </c>
      <c r="E7235">
        <f t="shared" si="1344"/>
        <v>88.1</v>
      </c>
      <c r="F7235">
        <f t="shared" ca="1" si="1345"/>
        <v>93</v>
      </c>
      <c r="G7235">
        <f t="shared" ca="1" si="1346"/>
        <v>1</v>
      </c>
      <c r="H7235">
        <f t="shared" ca="1" si="1347"/>
        <v>59</v>
      </c>
      <c r="I7235" s="6">
        <f t="shared" ca="1" si="1354"/>
        <v>0.48340469999999996</v>
      </c>
      <c r="J7235" s="18">
        <f t="shared" ca="1" si="1348"/>
        <v>1.3777033949999999</v>
      </c>
      <c r="K7235" s="7">
        <f t="shared" ca="1" si="1349"/>
        <v>1.3777033949999999</v>
      </c>
      <c r="L7235" s="55" t="str">
        <f t="shared" si="1350"/>
        <v>t7227</v>
      </c>
      <c r="M7235" s="56">
        <v>1</v>
      </c>
      <c r="N7235" s="79">
        <f t="shared" ca="1" si="1355"/>
        <v>1.3777033949999999</v>
      </c>
    </row>
    <row r="7236" spans="1:14">
      <c r="A7236">
        <v>7228</v>
      </c>
      <c r="B7236">
        <f t="shared" si="1351"/>
        <v>44</v>
      </c>
      <c r="C7236">
        <f t="shared" si="1352"/>
        <v>1</v>
      </c>
      <c r="D7236">
        <f t="shared" si="1353"/>
        <v>4</v>
      </c>
      <c r="E7236">
        <f t="shared" si="1344"/>
        <v>88.1</v>
      </c>
      <c r="F7236">
        <f t="shared" ca="1" si="1345"/>
        <v>93</v>
      </c>
      <c r="G7236">
        <f t="shared" ca="1" si="1346"/>
        <v>1</v>
      </c>
      <c r="H7236">
        <f t="shared" ca="1" si="1347"/>
        <v>59</v>
      </c>
      <c r="I7236" s="6">
        <f t="shared" ca="1" si="1354"/>
        <v>0.48340469999999996</v>
      </c>
      <c r="J7236" s="18">
        <f t="shared" ca="1" si="1348"/>
        <v>1.3777033949999999</v>
      </c>
      <c r="K7236" s="7">
        <f t="shared" ca="1" si="1349"/>
        <v>1.3777033949999999</v>
      </c>
      <c r="L7236" s="55" t="str">
        <f t="shared" si="1350"/>
        <v>t7228</v>
      </c>
      <c r="M7236" s="56">
        <v>1</v>
      </c>
      <c r="N7236" s="79">
        <f t="shared" ca="1" si="1355"/>
        <v>1.3777033949999999</v>
      </c>
    </row>
    <row r="7237" spans="1:14">
      <c r="A7237">
        <v>7229</v>
      </c>
      <c r="B7237">
        <f t="shared" si="1351"/>
        <v>44</v>
      </c>
      <c r="C7237">
        <f t="shared" si="1352"/>
        <v>1</v>
      </c>
      <c r="D7237">
        <f t="shared" si="1353"/>
        <v>5</v>
      </c>
      <c r="E7237">
        <f t="shared" si="1344"/>
        <v>88.1</v>
      </c>
      <c r="F7237">
        <f t="shared" ca="1" si="1345"/>
        <v>93</v>
      </c>
      <c r="G7237">
        <f t="shared" ca="1" si="1346"/>
        <v>1</v>
      </c>
      <c r="H7237">
        <f t="shared" ca="1" si="1347"/>
        <v>60</v>
      </c>
      <c r="I7237" s="6">
        <f t="shared" ca="1" si="1354"/>
        <v>0.49159799999999992</v>
      </c>
      <c r="J7237" s="18">
        <f t="shared" ca="1" si="1348"/>
        <v>1.4010542999999998</v>
      </c>
      <c r="K7237" s="7">
        <f t="shared" ca="1" si="1349"/>
        <v>1.4010542999999998</v>
      </c>
      <c r="L7237" s="55" t="str">
        <f t="shared" si="1350"/>
        <v>t7229</v>
      </c>
      <c r="M7237" s="56">
        <v>1</v>
      </c>
      <c r="N7237" s="79">
        <f t="shared" ca="1" si="1355"/>
        <v>1.4010542999999998</v>
      </c>
    </row>
    <row r="7238" spans="1:14">
      <c r="A7238">
        <v>7230</v>
      </c>
      <c r="B7238">
        <f t="shared" si="1351"/>
        <v>44</v>
      </c>
      <c r="C7238">
        <f t="shared" si="1352"/>
        <v>1</v>
      </c>
      <c r="D7238">
        <f t="shared" si="1353"/>
        <v>6</v>
      </c>
      <c r="E7238">
        <f t="shared" si="1344"/>
        <v>88.1</v>
      </c>
      <c r="F7238">
        <f t="shared" ca="1" si="1345"/>
        <v>93</v>
      </c>
      <c r="G7238">
        <f t="shared" ca="1" si="1346"/>
        <v>1</v>
      </c>
      <c r="H7238">
        <f t="shared" ca="1" si="1347"/>
        <v>74</v>
      </c>
      <c r="I7238" s="6">
        <f t="shared" ca="1" si="1354"/>
        <v>0.60630419999999996</v>
      </c>
      <c r="J7238" s="18">
        <f t="shared" ca="1" si="1348"/>
        <v>1.72796697</v>
      </c>
      <c r="K7238" s="7">
        <f t="shared" ca="1" si="1349"/>
        <v>1.72796697</v>
      </c>
      <c r="L7238" s="55" t="str">
        <f t="shared" si="1350"/>
        <v>t7230</v>
      </c>
      <c r="M7238" s="56">
        <v>1</v>
      </c>
      <c r="N7238" s="79">
        <f t="shared" ca="1" si="1355"/>
        <v>1.72796697</v>
      </c>
    </row>
    <row r="7239" spans="1:14">
      <c r="A7239">
        <v>7231</v>
      </c>
      <c r="B7239">
        <f t="shared" si="1351"/>
        <v>44</v>
      </c>
      <c r="C7239">
        <f t="shared" si="1352"/>
        <v>1</v>
      </c>
      <c r="D7239">
        <f t="shared" si="1353"/>
        <v>7</v>
      </c>
      <c r="E7239">
        <f t="shared" si="1344"/>
        <v>88.1</v>
      </c>
      <c r="F7239">
        <f t="shared" ca="1" si="1345"/>
        <v>93</v>
      </c>
      <c r="G7239">
        <f t="shared" ca="1" si="1346"/>
        <v>1</v>
      </c>
      <c r="H7239">
        <f t="shared" ca="1" si="1347"/>
        <v>86</v>
      </c>
      <c r="I7239" s="6">
        <f t="shared" ca="1" si="1354"/>
        <v>0.70462379999999991</v>
      </c>
      <c r="J7239" s="18">
        <f t="shared" ca="1" si="1348"/>
        <v>2.0081778299999997</v>
      </c>
      <c r="K7239" s="7">
        <f t="shared" ca="1" si="1349"/>
        <v>2.0081778299999997</v>
      </c>
      <c r="L7239" s="55" t="str">
        <f t="shared" si="1350"/>
        <v>t7231</v>
      </c>
      <c r="M7239" s="56">
        <v>1</v>
      </c>
      <c r="N7239" s="79">
        <f t="shared" ca="1" si="1355"/>
        <v>2.0081778299999997</v>
      </c>
    </row>
    <row r="7240" spans="1:14">
      <c r="A7240">
        <v>7232</v>
      </c>
      <c r="B7240">
        <f t="shared" si="1351"/>
        <v>44</v>
      </c>
      <c r="C7240">
        <f t="shared" si="1352"/>
        <v>1</v>
      </c>
      <c r="D7240">
        <f t="shared" si="1353"/>
        <v>8</v>
      </c>
      <c r="E7240">
        <f t="shared" ref="E7240:E7303" si="1356">VLOOKUP(B7240,table_week_fact,2)</f>
        <v>88.1</v>
      </c>
      <c r="F7240">
        <f t="shared" ref="F7240:F7303" ca="1" si="1357">OFFSET(table_day_fact_start,C7240-1,0)</f>
        <v>93</v>
      </c>
      <c r="G7240">
        <f t="shared" ref="G7240:G7303" ca="1" si="1358">OFFSET(table_hr_col_start,C7240-1,MATCH(B7240,table_hr_col_wk_hdr)-1)</f>
        <v>1</v>
      </c>
      <c r="H7240">
        <f t="shared" ref="H7240:H7303" ca="1" si="1359">OFFSET(table_hr_fact_start,D7240,G7240-1)</f>
        <v>95</v>
      </c>
      <c r="I7240" s="6">
        <f t="shared" ca="1" si="1354"/>
        <v>0.77836349999999999</v>
      </c>
      <c r="J7240" s="18">
        <f t="shared" ref="J7240:J7303" ca="1" si="1360">peak_baseline*I7240</f>
        <v>2.218335975</v>
      </c>
      <c r="K7240" s="7">
        <f t="shared" ref="K7240:K7303" ca="1" si="1361">J7240*peak_load/peak_baseline</f>
        <v>2.218335975</v>
      </c>
      <c r="L7240" s="55" t="str">
        <f t="shared" ref="L7240:L7303" si="1362">CONCATENATE($M$4,TEXT(A7240,"0"))</f>
        <v>t7232</v>
      </c>
      <c r="M7240" s="56">
        <v>1</v>
      </c>
      <c r="N7240" s="79">
        <f t="shared" ca="1" si="1355"/>
        <v>2.218335975</v>
      </c>
    </row>
    <row r="7241" spans="1:14">
      <c r="A7241">
        <v>7233</v>
      </c>
      <c r="B7241">
        <f t="shared" ref="B7241:B7304" si="1363">ROUNDDOWN(A7241/168,0)+1</f>
        <v>44</v>
      </c>
      <c r="C7241">
        <f t="shared" ref="C7241:C7304" si="1364">ROUNDDOWN(MOD(A7241/24,7),0)+1</f>
        <v>1</v>
      </c>
      <c r="D7241">
        <f t="shared" ref="D7241:D7304" si="1365">MOD(A7241,24)</f>
        <v>9</v>
      </c>
      <c r="E7241">
        <f t="shared" si="1356"/>
        <v>88.1</v>
      </c>
      <c r="F7241">
        <f t="shared" ca="1" si="1357"/>
        <v>93</v>
      </c>
      <c r="G7241">
        <f t="shared" ca="1" si="1358"/>
        <v>1</v>
      </c>
      <c r="H7241">
        <f t="shared" ca="1" si="1359"/>
        <v>96</v>
      </c>
      <c r="I7241" s="6">
        <f t="shared" ref="I7241:I7304" ca="1" si="1366">E7241/100*F7241/100*H7241/100</f>
        <v>0.78655679999999994</v>
      </c>
      <c r="J7241" s="18">
        <f t="shared" ca="1" si="1360"/>
        <v>2.24168688</v>
      </c>
      <c r="K7241" s="7">
        <f t="shared" ca="1" si="1361"/>
        <v>2.24168688</v>
      </c>
      <c r="L7241" s="55" t="str">
        <f t="shared" si="1362"/>
        <v>t7233</v>
      </c>
      <c r="M7241" s="56">
        <v>1</v>
      </c>
      <c r="N7241" s="79">
        <f t="shared" ref="N7241:N7304" ca="1" si="1367">K7241</f>
        <v>2.24168688</v>
      </c>
    </row>
    <row r="7242" spans="1:14">
      <c r="A7242">
        <v>7234</v>
      </c>
      <c r="B7242">
        <f t="shared" si="1363"/>
        <v>44</v>
      </c>
      <c r="C7242">
        <f t="shared" si="1364"/>
        <v>1</v>
      </c>
      <c r="D7242">
        <f t="shared" si="1365"/>
        <v>10</v>
      </c>
      <c r="E7242">
        <f t="shared" si="1356"/>
        <v>88.1</v>
      </c>
      <c r="F7242">
        <f t="shared" ca="1" si="1357"/>
        <v>93</v>
      </c>
      <c r="G7242">
        <f t="shared" ca="1" si="1358"/>
        <v>1</v>
      </c>
      <c r="H7242">
        <f t="shared" ca="1" si="1359"/>
        <v>96</v>
      </c>
      <c r="I7242" s="6">
        <f t="shared" ca="1" si="1366"/>
        <v>0.78655679999999994</v>
      </c>
      <c r="J7242" s="18">
        <f t="shared" ca="1" si="1360"/>
        <v>2.24168688</v>
      </c>
      <c r="K7242" s="7">
        <f t="shared" ca="1" si="1361"/>
        <v>2.24168688</v>
      </c>
      <c r="L7242" s="55" t="str">
        <f t="shared" si="1362"/>
        <v>t7234</v>
      </c>
      <c r="M7242" s="56">
        <v>1</v>
      </c>
      <c r="N7242" s="79">
        <f t="shared" ca="1" si="1367"/>
        <v>2.24168688</v>
      </c>
    </row>
    <row r="7243" spans="1:14">
      <c r="A7243">
        <v>7235</v>
      </c>
      <c r="B7243">
        <f t="shared" si="1363"/>
        <v>44</v>
      </c>
      <c r="C7243">
        <f t="shared" si="1364"/>
        <v>1</v>
      </c>
      <c r="D7243">
        <f t="shared" si="1365"/>
        <v>11</v>
      </c>
      <c r="E7243">
        <f t="shared" si="1356"/>
        <v>88.1</v>
      </c>
      <c r="F7243">
        <f t="shared" ca="1" si="1357"/>
        <v>93</v>
      </c>
      <c r="G7243">
        <f t="shared" ca="1" si="1358"/>
        <v>1</v>
      </c>
      <c r="H7243">
        <f t="shared" ca="1" si="1359"/>
        <v>95</v>
      </c>
      <c r="I7243" s="6">
        <f t="shared" ca="1" si="1366"/>
        <v>0.77836349999999999</v>
      </c>
      <c r="J7243" s="18">
        <f t="shared" ca="1" si="1360"/>
        <v>2.218335975</v>
      </c>
      <c r="K7243" s="7">
        <f t="shared" ca="1" si="1361"/>
        <v>2.218335975</v>
      </c>
      <c r="L7243" s="55" t="str">
        <f t="shared" si="1362"/>
        <v>t7235</v>
      </c>
      <c r="M7243" s="56">
        <v>1</v>
      </c>
      <c r="N7243" s="79">
        <f t="shared" ca="1" si="1367"/>
        <v>2.218335975</v>
      </c>
    </row>
    <row r="7244" spans="1:14">
      <c r="A7244">
        <v>7236</v>
      </c>
      <c r="B7244">
        <f t="shared" si="1363"/>
        <v>44</v>
      </c>
      <c r="C7244">
        <f t="shared" si="1364"/>
        <v>1</v>
      </c>
      <c r="D7244">
        <f t="shared" si="1365"/>
        <v>12</v>
      </c>
      <c r="E7244">
        <f t="shared" si="1356"/>
        <v>88.1</v>
      </c>
      <c r="F7244">
        <f t="shared" ca="1" si="1357"/>
        <v>93</v>
      </c>
      <c r="G7244">
        <f t="shared" ca="1" si="1358"/>
        <v>1</v>
      </c>
      <c r="H7244">
        <f t="shared" ca="1" si="1359"/>
        <v>95</v>
      </c>
      <c r="I7244" s="6">
        <f t="shared" ca="1" si="1366"/>
        <v>0.77836349999999999</v>
      </c>
      <c r="J7244" s="18">
        <f t="shared" ca="1" si="1360"/>
        <v>2.218335975</v>
      </c>
      <c r="K7244" s="7">
        <f t="shared" ca="1" si="1361"/>
        <v>2.218335975</v>
      </c>
      <c r="L7244" s="55" t="str">
        <f t="shared" si="1362"/>
        <v>t7236</v>
      </c>
      <c r="M7244" s="56">
        <v>1</v>
      </c>
      <c r="N7244" s="79">
        <f t="shared" ca="1" si="1367"/>
        <v>2.218335975</v>
      </c>
    </row>
    <row r="7245" spans="1:14">
      <c r="A7245">
        <v>7237</v>
      </c>
      <c r="B7245">
        <f t="shared" si="1363"/>
        <v>44</v>
      </c>
      <c r="C7245">
        <f t="shared" si="1364"/>
        <v>1</v>
      </c>
      <c r="D7245">
        <f t="shared" si="1365"/>
        <v>13</v>
      </c>
      <c r="E7245">
        <f t="shared" si="1356"/>
        <v>88.1</v>
      </c>
      <c r="F7245">
        <f t="shared" ca="1" si="1357"/>
        <v>93</v>
      </c>
      <c r="G7245">
        <f t="shared" ca="1" si="1358"/>
        <v>1</v>
      </c>
      <c r="H7245">
        <f t="shared" ca="1" si="1359"/>
        <v>95</v>
      </c>
      <c r="I7245" s="6">
        <f t="shared" ca="1" si="1366"/>
        <v>0.77836349999999999</v>
      </c>
      <c r="J7245" s="18">
        <f t="shared" ca="1" si="1360"/>
        <v>2.218335975</v>
      </c>
      <c r="K7245" s="7">
        <f t="shared" ca="1" si="1361"/>
        <v>2.218335975</v>
      </c>
      <c r="L7245" s="55" t="str">
        <f t="shared" si="1362"/>
        <v>t7237</v>
      </c>
      <c r="M7245" s="56">
        <v>1</v>
      </c>
      <c r="N7245" s="79">
        <f t="shared" ca="1" si="1367"/>
        <v>2.218335975</v>
      </c>
    </row>
    <row r="7246" spans="1:14">
      <c r="A7246">
        <v>7238</v>
      </c>
      <c r="B7246">
        <f t="shared" si="1363"/>
        <v>44</v>
      </c>
      <c r="C7246">
        <f t="shared" si="1364"/>
        <v>1</v>
      </c>
      <c r="D7246">
        <f t="shared" si="1365"/>
        <v>14</v>
      </c>
      <c r="E7246">
        <f t="shared" si="1356"/>
        <v>88.1</v>
      </c>
      <c r="F7246">
        <f t="shared" ca="1" si="1357"/>
        <v>93</v>
      </c>
      <c r="G7246">
        <f t="shared" ca="1" si="1358"/>
        <v>1</v>
      </c>
      <c r="H7246">
        <f t="shared" ca="1" si="1359"/>
        <v>93</v>
      </c>
      <c r="I7246" s="6">
        <f t="shared" ca="1" si="1366"/>
        <v>0.76197689999999996</v>
      </c>
      <c r="J7246" s="18">
        <f t="shared" ca="1" si="1360"/>
        <v>2.1716341649999999</v>
      </c>
      <c r="K7246" s="7">
        <f t="shared" ca="1" si="1361"/>
        <v>2.1716341649999999</v>
      </c>
      <c r="L7246" s="55" t="str">
        <f t="shared" si="1362"/>
        <v>t7238</v>
      </c>
      <c r="M7246" s="56">
        <v>1</v>
      </c>
      <c r="N7246" s="79">
        <f t="shared" ca="1" si="1367"/>
        <v>2.1716341649999999</v>
      </c>
    </row>
    <row r="7247" spans="1:14">
      <c r="A7247">
        <v>7239</v>
      </c>
      <c r="B7247">
        <f t="shared" si="1363"/>
        <v>44</v>
      </c>
      <c r="C7247">
        <f t="shared" si="1364"/>
        <v>1</v>
      </c>
      <c r="D7247">
        <f t="shared" si="1365"/>
        <v>15</v>
      </c>
      <c r="E7247">
        <f t="shared" si="1356"/>
        <v>88.1</v>
      </c>
      <c r="F7247">
        <f t="shared" ca="1" si="1357"/>
        <v>93</v>
      </c>
      <c r="G7247">
        <f t="shared" ca="1" si="1358"/>
        <v>1</v>
      </c>
      <c r="H7247">
        <f t="shared" ca="1" si="1359"/>
        <v>94</v>
      </c>
      <c r="I7247" s="6">
        <f t="shared" ca="1" si="1366"/>
        <v>0.77017019999999992</v>
      </c>
      <c r="J7247" s="18">
        <f t="shared" ca="1" si="1360"/>
        <v>2.19498507</v>
      </c>
      <c r="K7247" s="7">
        <f t="shared" ca="1" si="1361"/>
        <v>2.19498507</v>
      </c>
      <c r="L7247" s="55" t="str">
        <f t="shared" si="1362"/>
        <v>t7239</v>
      </c>
      <c r="M7247" s="56">
        <v>1</v>
      </c>
      <c r="N7247" s="79">
        <f t="shared" ca="1" si="1367"/>
        <v>2.19498507</v>
      </c>
    </row>
    <row r="7248" spans="1:14">
      <c r="A7248">
        <v>7240</v>
      </c>
      <c r="B7248">
        <f t="shared" si="1363"/>
        <v>44</v>
      </c>
      <c r="C7248">
        <f t="shared" si="1364"/>
        <v>1</v>
      </c>
      <c r="D7248">
        <f t="shared" si="1365"/>
        <v>16</v>
      </c>
      <c r="E7248">
        <f t="shared" si="1356"/>
        <v>88.1</v>
      </c>
      <c r="F7248">
        <f t="shared" ca="1" si="1357"/>
        <v>93</v>
      </c>
      <c r="G7248">
        <f t="shared" ca="1" si="1358"/>
        <v>1</v>
      </c>
      <c r="H7248">
        <f t="shared" ca="1" si="1359"/>
        <v>99</v>
      </c>
      <c r="I7248" s="6">
        <f t="shared" ca="1" si="1366"/>
        <v>0.81113669999999982</v>
      </c>
      <c r="J7248" s="18">
        <f t="shared" ca="1" si="1360"/>
        <v>2.3117395949999997</v>
      </c>
      <c r="K7248" s="7">
        <f t="shared" ca="1" si="1361"/>
        <v>2.3117395949999997</v>
      </c>
      <c r="L7248" s="55" t="str">
        <f t="shared" si="1362"/>
        <v>t7240</v>
      </c>
      <c r="M7248" s="56">
        <v>1</v>
      </c>
      <c r="N7248" s="79">
        <f t="shared" ca="1" si="1367"/>
        <v>2.3117395949999997</v>
      </c>
    </row>
    <row r="7249" spans="1:14">
      <c r="A7249">
        <v>7241</v>
      </c>
      <c r="B7249">
        <f t="shared" si="1363"/>
        <v>44</v>
      </c>
      <c r="C7249">
        <f t="shared" si="1364"/>
        <v>1</v>
      </c>
      <c r="D7249">
        <f t="shared" si="1365"/>
        <v>17</v>
      </c>
      <c r="E7249">
        <f t="shared" si="1356"/>
        <v>88.1</v>
      </c>
      <c r="F7249">
        <f t="shared" ca="1" si="1357"/>
        <v>93</v>
      </c>
      <c r="G7249">
        <f t="shared" ca="1" si="1358"/>
        <v>1</v>
      </c>
      <c r="H7249">
        <f t="shared" ca="1" si="1359"/>
        <v>100</v>
      </c>
      <c r="I7249" s="6">
        <f t="shared" ca="1" si="1366"/>
        <v>0.81932999999999989</v>
      </c>
      <c r="J7249" s="18">
        <f t="shared" ca="1" si="1360"/>
        <v>2.3350904999999997</v>
      </c>
      <c r="K7249" s="7">
        <f t="shared" ca="1" si="1361"/>
        <v>2.3350904999999997</v>
      </c>
      <c r="L7249" s="55" t="str">
        <f t="shared" si="1362"/>
        <v>t7241</v>
      </c>
      <c r="M7249" s="56">
        <v>1</v>
      </c>
      <c r="N7249" s="79">
        <f t="shared" ca="1" si="1367"/>
        <v>2.3350904999999997</v>
      </c>
    </row>
    <row r="7250" spans="1:14">
      <c r="A7250">
        <v>7242</v>
      </c>
      <c r="B7250">
        <f t="shared" si="1363"/>
        <v>44</v>
      </c>
      <c r="C7250">
        <f t="shared" si="1364"/>
        <v>1</v>
      </c>
      <c r="D7250">
        <f t="shared" si="1365"/>
        <v>18</v>
      </c>
      <c r="E7250">
        <f t="shared" si="1356"/>
        <v>88.1</v>
      </c>
      <c r="F7250">
        <f t="shared" ca="1" si="1357"/>
        <v>93</v>
      </c>
      <c r="G7250">
        <f t="shared" ca="1" si="1358"/>
        <v>1</v>
      </c>
      <c r="H7250">
        <f t="shared" ca="1" si="1359"/>
        <v>100</v>
      </c>
      <c r="I7250" s="6">
        <f t="shared" ca="1" si="1366"/>
        <v>0.81932999999999989</v>
      </c>
      <c r="J7250" s="18">
        <f t="shared" ca="1" si="1360"/>
        <v>2.3350904999999997</v>
      </c>
      <c r="K7250" s="7">
        <f t="shared" ca="1" si="1361"/>
        <v>2.3350904999999997</v>
      </c>
      <c r="L7250" s="55" t="str">
        <f t="shared" si="1362"/>
        <v>t7242</v>
      </c>
      <c r="M7250" s="56">
        <v>1</v>
      </c>
      <c r="N7250" s="79">
        <f t="shared" ca="1" si="1367"/>
        <v>2.3350904999999997</v>
      </c>
    </row>
    <row r="7251" spans="1:14">
      <c r="A7251">
        <v>7243</v>
      </c>
      <c r="B7251">
        <f t="shared" si="1363"/>
        <v>44</v>
      </c>
      <c r="C7251">
        <f t="shared" si="1364"/>
        <v>1</v>
      </c>
      <c r="D7251">
        <f t="shared" si="1365"/>
        <v>19</v>
      </c>
      <c r="E7251">
        <f t="shared" si="1356"/>
        <v>88.1</v>
      </c>
      <c r="F7251">
        <f t="shared" ca="1" si="1357"/>
        <v>93</v>
      </c>
      <c r="G7251">
        <f t="shared" ca="1" si="1358"/>
        <v>1</v>
      </c>
      <c r="H7251">
        <f t="shared" ca="1" si="1359"/>
        <v>96</v>
      </c>
      <c r="I7251" s="6">
        <f t="shared" ca="1" si="1366"/>
        <v>0.78655679999999994</v>
      </c>
      <c r="J7251" s="18">
        <f t="shared" ca="1" si="1360"/>
        <v>2.24168688</v>
      </c>
      <c r="K7251" s="7">
        <f t="shared" ca="1" si="1361"/>
        <v>2.24168688</v>
      </c>
      <c r="L7251" s="55" t="str">
        <f t="shared" si="1362"/>
        <v>t7243</v>
      </c>
      <c r="M7251" s="56">
        <v>1</v>
      </c>
      <c r="N7251" s="79">
        <f t="shared" ca="1" si="1367"/>
        <v>2.24168688</v>
      </c>
    </row>
    <row r="7252" spans="1:14">
      <c r="A7252">
        <v>7244</v>
      </c>
      <c r="B7252">
        <f t="shared" si="1363"/>
        <v>44</v>
      </c>
      <c r="C7252">
        <f t="shared" si="1364"/>
        <v>1</v>
      </c>
      <c r="D7252">
        <f t="shared" si="1365"/>
        <v>20</v>
      </c>
      <c r="E7252">
        <f t="shared" si="1356"/>
        <v>88.1</v>
      </c>
      <c r="F7252">
        <f t="shared" ca="1" si="1357"/>
        <v>93</v>
      </c>
      <c r="G7252">
        <f t="shared" ca="1" si="1358"/>
        <v>1</v>
      </c>
      <c r="H7252">
        <f t="shared" ca="1" si="1359"/>
        <v>91</v>
      </c>
      <c r="I7252" s="6">
        <f t="shared" ca="1" si="1366"/>
        <v>0.74559029999999993</v>
      </c>
      <c r="J7252" s="18">
        <f t="shared" ca="1" si="1360"/>
        <v>2.1249323549999999</v>
      </c>
      <c r="K7252" s="7">
        <f t="shared" ca="1" si="1361"/>
        <v>2.1249323549999999</v>
      </c>
      <c r="L7252" s="55" t="str">
        <f t="shared" si="1362"/>
        <v>t7244</v>
      </c>
      <c r="M7252" s="56">
        <v>1</v>
      </c>
      <c r="N7252" s="79">
        <f t="shared" ca="1" si="1367"/>
        <v>2.1249323549999999</v>
      </c>
    </row>
    <row r="7253" spans="1:14">
      <c r="A7253">
        <v>7245</v>
      </c>
      <c r="B7253">
        <f t="shared" si="1363"/>
        <v>44</v>
      </c>
      <c r="C7253">
        <f t="shared" si="1364"/>
        <v>1</v>
      </c>
      <c r="D7253">
        <f t="shared" si="1365"/>
        <v>21</v>
      </c>
      <c r="E7253">
        <f t="shared" si="1356"/>
        <v>88.1</v>
      </c>
      <c r="F7253">
        <f t="shared" ca="1" si="1357"/>
        <v>93</v>
      </c>
      <c r="G7253">
        <f t="shared" ca="1" si="1358"/>
        <v>1</v>
      </c>
      <c r="H7253">
        <f t="shared" ca="1" si="1359"/>
        <v>83</v>
      </c>
      <c r="I7253" s="6">
        <f t="shared" ca="1" si="1366"/>
        <v>0.68004389999999981</v>
      </c>
      <c r="J7253" s="18">
        <f t="shared" ca="1" si="1360"/>
        <v>1.9381251149999996</v>
      </c>
      <c r="K7253" s="7">
        <f t="shared" ca="1" si="1361"/>
        <v>1.9381251149999996</v>
      </c>
      <c r="L7253" s="55" t="str">
        <f t="shared" si="1362"/>
        <v>t7245</v>
      </c>
      <c r="M7253" s="56">
        <v>1</v>
      </c>
      <c r="N7253" s="79">
        <f t="shared" ca="1" si="1367"/>
        <v>1.9381251149999996</v>
      </c>
    </row>
    <row r="7254" spans="1:14">
      <c r="A7254">
        <v>7246</v>
      </c>
      <c r="B7254">
        <f t="shared" si="1363"/>
        <v>44</v>
      </c>
      <c r="C7254">
        <f t="shared" si="1364"/>
        <v>1</v>
      </c>
      <c r="D7254">
        <f t="shared" si="1365"/>
        <v>22</v>
      </c>
      <c r="E7254">
        <f t="shared" si="1356"/>
        <v>88.1</v>
      </c>
      <c r="F7254">
        <f t="shared" ca="1" si="1357"/>
        <v>93</v>
      </c>
      <c r="G7254">
        <f t="shared" ca="1" si="1358"/>
        <v>1</v>
      </c>
      <c r="H7254">
        <f t="shared" ca="1" si="1359"/>
        <v>73</v>
      </c>
      <c r="I7254" s="6">
        <f t="shared" ca="1" si="1366"/>
        <v>0.59811089999999989</v>
      </c>
      <c r="J7254" s="18">
        <f t="shared" ca="1" si="1360"/>
        <v>1.7046160649999997</v>
      </c>
      <c r="K7254" s="7">
        <f t="shared" ca="1" si="1361"/>
        <v>1.7046160649999997</v>
      </c>
      <c r="L7254" s="55" t="str">
        <f t="shared" si="1362"/>
        <v>t7246</v>
      </c>
      <c r="M7254" s="56">
        <v>1</v>
      </c>
      <c r="N7254" s="79">
        <f t="shared" ca="1" si="1367"/>
        <v>1.7046160649999997</v>
      </c>
    </row>
    <row r="7255" spans="1:14">
      <c r="A7255">
        <v>7247</v>
      </c>
      <c r="B7255">
        <f t="shared" si="1363"/>
        <v>44</v>
      </c>
      <c r="C7255">
        <f t="shared" si="1364"/>
        <v>1</v>
      </c>
      <c r="D7255">
        <f t="shared" si="1365"/>
        <v>23</v>
      </c>
      <c r="E7255">
        <f t="shared" si="1356"/>
        <v>88.1</v>
      </c>
      <c r="F7255">
        <f t="shared" ca="1" si="1357"/>
        <v>93</v>
      </c>
      <c r="G7255">
        <f t="shared" ca="1" si="1358"/>
        <v>1</v>
      </c>
      <c r="H7255">
        <f t="shared" ca="1" si="1359"/>
        <v>63</v>
      </c>
      <c r="I7255" s="6">
        <f t="shared" ca="1" si="1366"/>
        <v>0.51617789999999997</v>
      </c>
      <c r="J7255" s="18">
        <f t="shared" ca="1" si="1360"/>
        <v>1.4711070149999999</v>
      </c>
      <c r="K7255" s="7">
        <f t="shared" ca="1" si="1361"/>
        <v>1.4711070149999999</v>
      </c>
      <c r="L7255" s="55" t="str">
        <f t="shared" si="1362"/>
        <v>t7247</v>
      </c>
      <c r="M7255" s="56">
        <v>1</v>
      </c>
      <c r="N7255" s="79">
        <f t="shared" ca="1" si="1367"/>
        <v>1.4711070149999999</v>
      </c>
    </row>
    <row r="7256" spans="1:14">
      <c r="A7256">
        <v>7248</v>
      </c>
      <c r="B7256">
        <f t="shared" si="1363"/>
        <v>44</v>
      </c>
      <c r="C7256">
        <f t="shared" si="1364"/>
        <v>2</v>
      </c>
      <c r="D7256">
        <f t="shared" si="1365"/>
        <v>0</v>
      </c>
      <c r="E7256">
        <f t="shared" si="1356"/>
        <v>88.1</v>
      </c>
      <c r="F7256">
        <f t="shared" ca="1" si="1357"/>
        <v>100</v>
      </c>
      <c r="G7256">
        <f t="shared" ca="1" si="1358"/>
        <v>1</v>
      </c>
      <c r="H7256">
        <f t="shared" ca="1" si="1359"/>
        <v>67</v>
      </c>
      <c r="I7256" s="6">
        <f t="shared" ca="1" si="1366"/>
        <v>0.59026999999999996</v>
      </c>
      <c r="J7256" s="18">
        <f t="shared" ca="1" si="1360"/>
        <v>1.6822694999999999</v>
      </c>
      <c r="K7256" s="7">
        <f t="shared" ca="1" si="1361"/>
        <v>1.6822695000000001</v>
      </c>
      <c r="L7256" s="55" t="str">
        <f t="shared" si="1362"/>
        <v>t7248</v>
      </c>
      <c r="M7256" s="56">
        <v>1</v>
      </c>
      <c r="N7256" s="79">
        <f t="shared" ca="1" si="1367"/>
        <v>1.6822695000000001</v>
      </c>
    </row>
    <row r="7257" spans="1:14">
      <c r="A7257">
        <v>7249</v>
      </c>
      <c r="B7257">
        <f t="shared" si="1363"/>
        <v>44</v>
      </c>
      <c r="C7257">
        <f t="shared" si="1364"/>
        <v>2</v>
      </c>
      <c r="D7257">
        <f t="shared" si="1365"/>
        <v>1</v>
      </c>
      <c r="E7257">
        <f t="shared" si="1356"/>
        <v>88.1</v>
      </c>
      <c r="F7257">
        <f t="shared" ca="1" si="1357"/>
        <v>100</v>
      </c>
      <c r="G7257">
        <f t="shared" ca="1" si="1358"/>
        <v>1</v>
      </c>
      <c r="H7257">
        <f t="shared" ca="1" si="1359"/>
        <v>63</v>
      </c>
      <c r="I7257" s="6">
        <f t="shared" ca="1" si="1366"/>
        <v>0.55502999999999991</v>
      </c>
      <c r="J7257" s="18">
        <f t="shared" ca="1" si="1360"/>
        <v>1.5818354999999997</v>
      </c>
      <c r="K7257" s="7">
        <f t="shared" ca="1" si="1361"/>
        <v>1.5818354999999999</v>
      </c>
      <c r="L7257" s="55" t="str">
        <f t="shared" si="1362"/>
        <v>t7249</v>
      </c>
      <c r="M7257" s="56">
        <v>1</v>
      </c>
      <c r="N7257" s="79">
        <f t="shared" ca="1" si="1367"/>
        <v>1.5818354999999999</v>
      </c>
    </row>
    <row r="7258" spans="1:14">
      <c r="A7258">
        <v>7250</v>
      </c>
      <c r="B7258">
        <f t="shared" si="1363"/>
        <v>44</v>
      </c>
      <c r="C7258">
        <f t="shared" si="1364"/>
        <v>2</v>
      </c>
      <c r="D7258">
        <f t="shared" si="1365"/>
        <v>2</v>
      </c>
      <c r="E7258">
        <f t="shared" si="1356"/>
        <v>88.1</v>
      </c>
      <c r="F7258">
        <f t="shared" ca="1" si="1357"/>
        <v>100</v>
      </c>
      <c r="G7258">
        <f t="shared" ca="1" si="1358"/>
        <v>1</v>
      </c>
      <c r="H7258">
        <f t="shared" ca="1" si="1359"/>
        <v>60</v>
      </c>
      <c r="I7258" s="6">
        <f t="shared" ca="1" si="1366"/>
        <v>0.52859999999999996</v>
      </c>
      <c r="J7258" s="18">
        <f t="shared" ca="1" si="1360"/>
        <v>1.50651</v>
      </c>
      <c r="K7258" s="7">
        <f t="shared" ca="1" si="1361"/>
        <v>1.5065099999999998</v>
      </c>
      <c r="L7258" s="55" t="str">
        <f t="shared" si="1362"/>
        <v>t7250</v>
      </c>
      <c r="M7258" s="56">
        <v>1</v>
      </c>
      <c r="N7258" s="79">
        <f t="shared" ca="1" si="1367"/>
        <v>1.5065099999999998</v>
      </c>
    </row>
    <row r="7259" spans="1:14">
      <c r="A7259">
        <v>7251</v>
      </c>
      <c r="B7259">
        <f t="shared" si="1363"/>
        <v>44</v>
      </c>
      <c r="C7259">
        <f t="shared" si="1364"/>
        <v>2</v>
      </c>
      <c r="D7259">
        <f t="shared" si="1365"/>
        <v>3</v>
      </c>
      <c r="E7259">
        <f t="shared" si="1356"/>
        <v>88.1</v>
      </c>
      <c r="F7259">
        <f t="shared" ca="1" si="1357"/>
        <v>100</v>
      </c>
      <c r="G7259">
        <f t="shared" ca="1" si="1358"/>
        <v>1</v>
      </c>
      <c r="H7259">
        <f t="shared" ca="1" si="1359"/>
        <v>59</v>
      </c>
      <c r="I7259" s="6">
        <f t="shared" ca="1" si="1366"/>
        <v>0.51978999999999997</v>
      </c>
      <c r="J7259" s="18">
        <f t="shared" ca="1" si="1360"/>
        <v>1.4814015</v>
      </c>
      <c r="K7259" s="7">
        <f t="shared" ca="1" si="1361"/>
        <v>1.4814015</v>
      </c>
      <c r="L7259" s="55" t="str">
        <f t="shared" si="1362"/>
        <v>t7251</v>
      </c>
      <c r="M7259" s="56">
        <v>1</v>
      </c>
      <c r="N7259" s="79">
        <f t="shared" ca="1" si="1367"/>
        <v>1.4814015</v>
      </c>
    </row>
    <row r="7260" spans="1:14">
      <c r="A7260">
        <v>7252</v>
      </c>
      <c r="B7260">
        <f t="shared" si="1363"/>
        <v>44</v>
      </c>
      <c r="C7260">
        <f t="shared" si="1364"/>
        <v>2</v>
      </c>
      <c r="D7260">
        <f t="shared" si="1365"/>
        <v>4</v>
      </c>
      <c r="E7260">
        <f t="shared" si="1356"/>
        <v>88.1</v>
      </c>
      <c r="F7260">
        <f t="shared" ca="1" si="1357"/>
        <v>100</v>
      </c>
      <c r="G7260">
        <f t="shared" ca="1" si="1358"/>
        <v>1</v>
      </c>
      <c r="H7260">
        <f t="shared" ca="1" si="1359"/>
        <v>59</v>
      </c>
      <c r="I7260" s="6">
        <f t="shared" ca="1" si="1366"/>
        <v>0.51978999999999997</v>
      </c>
      <c r="J7260" s="18">
        <f t="shared" ca="1" si="1360"/>
        <v>1.4814015</v>
      </c>
      <c r="K7260" s="7">
        <f t="shared" ca="1" si="1361"/>
        <v>1.4814015</v>
      </c>
      <c r="L7260" s="55" t="str">
        <f t="shared" si="1362"/>
        <v>t7252</v>
      </c>
      <c r="M7260" s="56">
        <v>1</v>
      </c>
      <c r="N7260" s="79">
        <f t="shared" ca="1" si="1367"/>
        <v>1.4814015</v>
      </c>
    </row>
    <row r="7261" spans="1:14">
      <c r="A7261">
        <v>7253</v>
      </c>
      <c r="B7261">
        <f t="shared" si="1363"/>
        <v>44</v>
      </c>
      <c r="C7261">
        <f t="shared" si="1364"/>
        <v>2</v>
      </c>
      <c r="D7261">
        <f t="shared" si="1365"/>
        <v>5</v>
      </c>
      <c r="E7261">
        <f t="shared" si="1356"/>
        <v>88.1</v>
      </c>
      <c r="F7261">
        <f t="shared" ca="1" si="1357"/>
        <v>100</v>
      </c>
      <c r="G7261">
        <f t="shared" ca="1" si="1358"/>
        <v>1</v>
      </c>
      <c r="H7261">
        <f t="shared" ca="1" si="1359"/>
        <v>60</v>
      </c>
      <c r="I7261" s="6">
        <f t="shared" ca="1" si="1366"/>
        <v>0.52859999999999996</v>
      </c>
      <c r="J7261" s="18">
        <f t="shared" ca="1" si="1360"/>
        <v>1.50651</v>
      </c>
      <c r="K7261" s="7">
        <f t="shared" ca="1" si="1361"/>
        <v>1.5065099999999998</v>
      </c>
      <c r="L7261" s="55" t="str">
        <f t="shared" si="1362"/>
        <v>t7253</v>
      </c>
      <c r="M7261" s="56">
        <v>1</v>
      </c>
      <c r="N7261" s="79">
        <f t="shared" ca="1" si="1367"/>
        <v>1.5065099999999998</v>
      </c>
    </row>
    <row r="7262" spans="1:14">
      <c r="A7262">
        <v>7254</v>
      </c>
      <c r="B7262">
        <f t="shared" si="1363"/>
        <v>44</v>
      </c>
      <c r="C7262">
        <f t="shared" si="1364"/>
        <v>2</v>
      </c>
      <c r="D7262">
        <f t="shared" si="1365"/>
        <v>6</v>
      </c>
      <c r="E7262">
        <f t="shared" si="1356"/>
        <v>88.1</v>
      </c>
      <c r="F7262">
        <f t="shared" ca="1" si="1357"/>
        <v>100</v>
      </c>
      <c r="G7262">
        <f t="shared" ca="1" si="1358"/>
        <v>1</v>
      </c>
      <c r="H7262">
        <f t="shared" ca="1" si="1359"/>
        <v>74</v>
      </c>
      <c r="I7262" s="6">
        <f t="shared" ca="1" si="1366"/>
        <v>0.65193999999999985</v>
      </c>
      <c r="J7262" s="18">
        <f t="shared" ca="1" si="1360"/>
        <v>1.8580289999999997</v>
      </c>
      <c r="K7262" s="7">
        <f t="shared" ca="1" si="1361"/>
        <v>1.8580289999999997</v>
      </c>
      <c r="L7262" s="55" t="str">
        <f t="shared" si="1362"/>
        <v>t7254</v>
      </c>
      <c r="M7262" s="56">
        <v>1</v>
      </c>
      <c r="N7262" s="79">
        <f t="shared" ca="1" si="1367"/>
        <v>1.8580289999999997</v>
      </c>
    </row>
    <row r="7263" spans="1:14">
      <c r="A7263">
        <v>7255</v>
      </c>
      <c r="B7263">
        <f t="shared" si="1363"/>
        <v>44</v>
      </c>
      <c r="C7263">
        <f t="shared" si="1364"/>
        <v>2</v>
      </c>
      <c r="D7263">
        <f t="shared" si="1365"/>
        <v>7</v>
      </c>
      <c r="E7263">
        <f t="shared" si="1356"/>
        <v>88.1</v>
      </c>
      <c r="F7263">
        <f t="shared" ca="1" si="1357"/>
        <v>100</v>
      </c>
      <c r="G7263">
        <f t="shared" ca="1" si="1358"/>
        <v>1</v>
      </c>
      <c r="H7263">
        <f t="shared" ca="1" si="1359"/>
        <v>86</v>
      </c>
      <c r="I7263" s="6">
        <f t="shared" ca="1" si="1366"/>
        <v>0.75765999999999989</v>
      </c>
      <c r="J7263" s="18">
        <f t="shared" ca="1" si="1360"/>
        <v>2.1593309999999999</v>
      </c>
      <c r="K7263" s="7">
        <f t="shared" ca="1" si="1361"/>
        <v>2.1593309999999999</v>
      </c>
      <c r="L7263" s="55" t="str">
        <f t="shared" si="1362"/>
        <v>t7255</v>
      </c>
      <c r="M7263" s="56">
        <v>1</v>
      </c>
      <c r="N7263" s="79">
        <f t="shared" ca="1" si="1367"/>
        <v>2.1593309999999999</v>
      </c>
    </row>
    <row r="7264" spans="1:14">
      <c r="A7264">
        <v>7256</v>
      </c>
      <c r="B7264">
        <f t="shared" si="1363"/>
        <v>44</v>
      </c>
      <c r="C7264">
        <f t="shared" si="1364"/>
        <v>2</v>
      </c>
      <c r="D7264">
        <f t="shared" si="1365"/>
        <v>8</v>
      </c>
      <c r="E7264">
        <f t="shared" si="1356"/>
        <v>88.1</v>
      </c>
      <c r="F7264">
        <f t="shared" ca="1" si="1357"/>
        <v>100</v>
      </c>
      <c r="G7264">
        <f t="shared" ca="1" si="1358"/>
        <v>1</v>
      </c>
      <c r="H7264">
        <f t="shared" ca="1" si="1359"/>
        <v>95</v>
      </c>
      <c r="I7264" s="6">
        <f t="shared" ca="1" si="1366"/>
        <v>0.83694999999999997</v>
      </c>
      <c r="J7264" s="18">
        <f t="shared" ca="1" si="1360"/>
        <v>2.3853075000000001</v>
      </c>
      <c r="K7264" s="7">
        <f t="shared" ca="1" si="1361"/>
        <v>2.3853075000000001</v>
      </c>
      <c r="L7264" s="55" t="str">
        <f t="shared" si="1362"/>
        <v>t7256</v>
      </c>
      <c r="M7264" s="56">
        <v>1</v>
      </c>
      <c r="N7264" s="79">
        <f t="shared" ca="1" si="1367"/>
        <v>2.3853075000000001</v>
      </c>
    </row>
    <row r="7265" spans="1:14">
      <c r="A7265">
        <v>7257</v>
      </c>
      <c r="B7265">
        <f t="shared" si="1363"/>
        <v>44</v>
      </c>
      <c r="C7265">
        <f t="shared" si="1364"/>
        <v>2</v>
      </c>
      <c r="D7265">
        <f t="shared" si="1365"/>
        <v>9</v>
      </c>
      <c r="E7265">
        <f t="shared" si="1356"/>
        <v>88.1</v>
      </c>
      <c r="F7265">
        <f t="shared" ca="1" si="1357"/>
        <v>100</v>
      </c>
      <c r="G7265">
        <f t="shared" ca="1" si="1358"/>
        <v>1</v>
      </c>
      <c r="H7265">
        <f t="shared" ca="1" si="1359"/>
        <v>96</v>
      </c>
      <c r="I7265" s="6">
        <f t="shared" ca="1" si="1366"/>
        <v>0.84575999999999996</v>
      </c>
      <c r="J7265" s="18">
        <f t="shared" ca="1" si="1360"/>
        <v>2.4104160000000001</v>
      </c>
      <c r="K7265" s="7">
        <f t="shared" ca="1" si="1361"/>
        <v>2.4104160000000001</v>
      </c>
      <c r="L7265" s="55" t="str">
        <f t="shared" si="1362"/>
        <v>t7257</v>
      </c>
      <c r="M7265" s="56">
        <v>1</v>
      </c>
      <c r="N7265" s="79">
        <f t="shared" ca="1" si="1367"/>
        <v>2.4104160000000001</v>
      </c>
    </row>
    <row r="7266" spans="1:14">
      <c r="A7266">
        <v>7258</v>
      </c>
      <c r="B7266">
        <f t="shared" si="1363"/>
        <v>44</v>
      </c>
      <c r="C7266">
        <f t="shared" si="1364"/>
        <v>2</v>
      </c>
      <c r="D7266">
        <f t="shared" si="1365"/>
        <v>10</v>
      </c>
      <c r="E7266">
        <f t="shared" si="1356"/>
        <v>88.1</v>
      </c>
      <c r="F7266">
        <f t="shared" ca="1" si="1357"/>
        <v>100</v>
      </c>
      <c r="G7266">
        <f t="shared" ca="1" si="1358"/>
        <v>1</v>
      </c>
      <c r="H7266">
        <f t="shared" ca="1" si="1359"/>
        <v>96</v>
      </c>
      <c r="I7266" s="6">
        <f t="shared" ca="1" si="1366"/>
        <v>0.84575999999999996</v>
      </c>
      <c r="J7266" s="18">
        <f t="shared" ca="1" si="1360"/>
        <v>2.4104160000000001</v>
      </c>
      <c r="K7266" s="7">
        <f t="shared" ca="1" si="1361"/>
        <v>2.4104160000000001</v>
      </c>
      <c r="L7266" s="55" t="str">
        <f t="shared" si="1362"/>
        <v>t7258</v>
      </c>
      <c r="M7266" s="56">
        <v>1</v>
      </c>
      <c r="N7266" s="79">
        <f t="shared" ca="1" si="1367"/>
        <v>2.4104160000000001</v>
      </c>
    </row>
    <row r="7267" spans="1:14">
      <c r="A7267">
        <v>7259</v>
      </c>
      <c r="B7267">
        <f t="shared" si="1363"/>
        <v>44</v>
      </c>
      <c r="C7267">
        <f t="shared" si="1364"/>
        <v>2</v>
      </c>
      <c r="D7267">
        <f t="shared" si="1365"/>
        <v>11</v>
      </c>
      <c r="E7267">
        <f t="shared" si="1356"/>
        <v>88.1</v>
      </c>
      <c r="F7267">
        <f t="shared" ca="1" si="1357"/>
        <v>100</v>
      </c>
      <c r="G7267">
        <f t="shared" ca="1" si="1358"/>
        <v>1</v>
      </c>
      <c r="H7267">
        <f t="shared" ca="1" si="1359"/>
        <v>95</v>
      </c>
      <c r="I7267" s="6">
        <f t="shared" ca="1" si="1366"/>
        <v>0.83694999999999997</v>
      </c>
      <c r="J7267" s="18">
        <f t="shared" ca="1" si="1360"/>
        <v>2.3853075000000001</v>
      </c>
      <c r="K7267" s="7">
        <f t="shared" ca="1" si="1361"/>
        <v>2.3853075000000001</v>
      </c>
      <c r="L7267" s="55" t="str">
        <f t="shared" si="1362"/>
        <v>t7259</v>
      </c>
      <c r="M7267" s="56">
        <v>1</v>
      </c>
      <c r="N7267" s="79">
        <f t="shared" ca="1" si="1367"/>
        <v>2.3853075000000001</v>
      </c>
    </row>
    <row r="7268" spans="1:14">
      <c r="A7268">
        <v>7260</v>
      </c>
      <c r="B7268">
        <f t="shared" si="1363"/>
        <v>44</v>
      </c>
      <c r="C7268">
        <f t="shared" si="1364"/>
        <v>2</v>
      </c>
      <c r="D7268">
        <f t="shared" si="1365"/>
        <v>12</v>
      </c>
      <c r="E7268">
        <f t="shared" si="1356"/>
        <v>88.1</v>
      </c>
      <c r="F7268">
        <f t="shared" ca="1" si="1357"/>
        <v>100</v>
      </c>
      <c r="G7268">
        <f t="shared" ca="1" si="1358"/>
        <v>1</v>
      </c>
      <c r="H7268">
        <f t="shared" ca="1" si="1359"/>
        <v>95</v>
      </c>
      <c r="I7268" s="6">
        <f t="shared" ca="1" si="1366"/>
        <v>0.83694999999999997</v>
      </c>
      <c r="J7268" s="18">
        <f t="shared" ca="1" si="1360"/>
        <v>2.3853075000000001</v>
      </c>
      <c r="K7268" s="7">
        <f t="shared" ca="1" si="1361"/>
        <v>2.3853075000000001</v>
      </c>
      <c r="L7268" s="55" t="str">
        <f t="shared" si="1362"/>
        <v>t7260</v>
      </c>
      <c r="M7268" s="56">
        <v>1</v>
      </c>
      <c r="N7268" s="79">
        <f t="shared" ca="1" si="1367"/>
        <v>2.3853075000000001</v>
      </c>
    </row>
    <row r="7269" spans="1:14">
      <c r="A7269">
        <v>7261</v>
      </c>
      <c r="B7269">
        <f t="shared" si="1363"/>
        <v>44</v>
      </c>
      <c r="C7269">
        <f t="shared" si="1364"/>
        <v>2</v>
      </c>
      <c r="D7269">
        <f t="shared" si="1365"/>
        <v>13</v>
      </c>
      <c r="E7269">
        <f t="shared" si="1356"/>
        <v>88.1</v>
      </c>
      <c r="F7269">
        <f t="shared" ca="1" si="1357"/>
        <v>100</v>
      </c>
      <c r="G7269">
        <f t="shared" ca="1" si="1358"/>
        <v>1</v>
      </c>
      <c r="H7269">
        <f t="shared" ca="1" si="1359"/>
        <v>95</v>
      </c>
      <c r="I7269" s="6">
        <f t="shared" ca="1" si="1366"/>
        <v>0.83694999999999997</v>
      </c>
      <c r="J7269" s="18">
        <f t="shared" ca="1" si="1360"/>
        <v>2.3853075000000001</v>
      </c>
      <c r="K7269" s="7">
        <f t="shared" ca="1" si="1361"/>
        <v>2.3853075000000001</v>
      </c>
      <c r="L7269" s="55" t="str">
        <f t="shared" si="1362"/>
        <v>t7261</v>
      </c>
      <c r="M7269" s="56">
        <v>1</v>
      </c>
      <c r="N7269" s="79">
        <f t="shared" ca="1" si="1367"/>
        <v>2.3853075000000001</v>
      </c>
    </row>
    <row r="7270" spans="1:14">
      <c r="A7270">
        <v>7262</v>
      </c>
      <c r="B7270">
        <f t="shared" si="1363"/>
        <v>44</v>
      </c>
      <c r="C7270">
        <f t="shared" si="1364"/>
        <v>2</v>
      </c>
      <c r="D7270">
        <f t="shared" si="1365"/>
        <v>14</v>
      </c>
      <c r="E7270">
        <f t="shared" si="1356"/>
        <v>88.1</v>
      </c>
      <c r="F7270">
        <f t="shared" ca="1" si="1357"/>
        <v>100</v>
      </c>
      <c r="G7270">
        <f t="shared" ca="1" si="1358"/>
        <v>1</v>
      </c>
      <c r="H7270">
        <f t="shared" ca="1" si="1359"/>
        <v>93</v>
      </c>
      <c r="I7270" s="6">
        <f t="shared" ca="1" si="1366"/>
        <v>0.81932999999999989</v>
      </c>
      <c r="J7270" s="18">
        <f t="shared" ca="1" si="1360"/>
        <v>2.3350904999999997</v>
      </c>
      <c r="K7270" s="7">
        <f t="shared" ca="1" si="1361"/>
        <v>2.3350904999999997</v>
      </c>
      <c r="L7270" s="55" t="str">
        <f t="shared" si="1362"/>
        <v>t7262</v>
      </c>
      <c r="M7270" s="56">
        <v>1</v>
      </c>
      <c r="N7270" s="79">
        <f t="shared" ca="1" si="1367"/>
        <v>2.3350904999999997</v>
      </c>
    </row>
    <row r="7271" spans="1:14">
      <c r="A7271">
        <v>7263</v>
      </c>
      <c r="B7271">
        <f t="shared" si="1363"/>
        <v>44</v>
      </c>
      <c r="C7271">
        <f t="shared" si="1364"/>
        <v>2</v>
      </c>
      <c r="D7271">
        <f t="shared" si="1365"/>
        <v>15</v>
      </c>
      <c r="E7271">
        <f t="shared" si="1356"/>
        <v>88.1</v>
      </c>
      <c r="F7271">
        <f t="shared" ca="1" si="1357"/>
        <v>100</v>
      </c>
      <c r="G7271">
        <f t="shared" ca="1" si="1358"/>
        <v>1</v>
      </c>
      <c r="H7271">
        <f t="shared" ca="1" si="1359"/>
        <v>94</v>
      </c>
      <c r="I7271" s="6">
        <f t="shared" ca="1" si="1366"/>
        <v>0.82813999999999988</v>
      </c>
      <c r="J7271" s="18">
        <f t="shared" ca="1" si="1360"/>
        <v>2.3601989999999997</v>
      </c>
      <c r="K7271" s="7">
        <f t="shared" ca="1" si="1361"/>
        <v>2.3601989999999997</v>
      </c>
      <c r="L7271" s="55" t="str">
        <f t="shared" si="1362"/>
        <v>t7263</v>
      </c>
      <c r="M7271" s="56">
        <v>1</v>
      </c>
      <c r="N7271" s="79">
        <f t="shared" ca="1" si="1367"/>
        <v>2.3601989999999997</v>
      </c>
    </row>
    <row r="7272" spans="1:14">
      <c r="A7272">
        <v>7264</v>
      </c>
      <c r="B7272">
        <f t="shared" si="1363"/>
        <v>44</v>
      </c>
      <c r="C7272">
        <f t="shared" si="1364"/>
        <v>2</v>
      </c>
      <c r="D7272">
        <f t="shared" si="1365"/>
        <v>16</v>
      </c>
      <c r="E7272">
        <f t="shared" si="1356"/>
        <v>88.1</v>
      </c>
      <c r="F7272">
        <f t="shared" ca="1" si="1357"/>
        <v>100</v>
      </c>
      <c r="G7272">
        <f t="shared" ca="1" si="1358"/>
        <v>1</v>
      </c>
      <c r="H7272">
        <f t="shared" ca="1" si="1359"/>
        <v>99</v>
      </c>
      <c r="I7272" s="6">
        <f t="shared" ca="1" si="1366"/>
        <v>0.87218999999999991</v>
      </c>
      <c r="J7272" s="18">
        <f t="shared" ca="1" si="1360"/>
        <v>2.4857414999999996</v>
      </c>
      <c r="K7272" s="7">
        <f t="shared" ca="1" si="1361"/>
        <v>2.4857414999999996</v>
      </c>
      <c r="L7272" s="55" t="str">
        <f t="shared" si="1362"/>
        <v>t7264</v>
      </c>
      <c r="M7272" s="56">
        <v>1</v>
      </c>
      <c r="N7272" s="79">
        <f t="shared" ca="1" si="1367"/>
        <v>2.4857414999999996</v>
      </c>
    </row>
    <row r="7273" spans="1:14">
      <c r="A7273">
        <v>7265</v>
      </c>
      <c r="B7273">
        <f t="shared" si="1363"/>
        <v>44</v>
      </c>
      <c r="C7273">
        <f t="shared" si="1364"/>
        <v>2</v>
      </c>
      <c r="D7273">
        <f t="shared" si="1365"/>
        <v>17</v>
      </c>
      <c r="E7273">
        <f t="shared" si="1356"/>
        <v>88.1</v>
      </c>
      <c r="F7273">
        <f t="shared" ca="1" si="1357"/>
        <v>100</v>
      </c>
      <c r="G7273">
        <f t="shared" ca="1" si="1358"/>
        <v>1</v>
      </c>
      <c r="H7273">
        <f t="shared" ca="1" si="1359"/>
        <v>100</v>
      </c>
      <c r="I7273" s="6">
        <f t="shared" ca="1" si="1366"/>
        <v>0.88099999999999989</v>
      </c>
      <c r="J7273" s="18">
        <f t="shared" ca="1" si="1360"/>
        <v>2.5108499999999996</v>
      </c>
      <c r="K7273" s="7">
        <f t="shared" ca="1" si="1361"/>
        <v>2.5108499999999996</v>
      </c>
      <c r="L7273" s="55" t="str">
        <f t="shared" si="1362"/>
        <v>t7265</v>
      </c>
      <c r="M7273" s="56">
        <v>1</v>
      </c>
      <c r="N7273" s="79">
        <f t="shared" ca="1" si="1367"/>
        <v>2.5108499999999996</v>
      </c>
    </row>
    <row r="7274" spans="1:14">
      <c r="A7274">
        <v>7266</v>
      </c>
      <c r="B7274">
        <f t="shared" si="1363"/>
        <v>44</v>
      </c>
      <c r="C7274">
        <f t="shared" si="1364"/>
        <v>2</v>
      </c>
      <c r="D7274">
        <f t="shared" si="1365"/>
        <v>18</v>
      </c>
      <c r="E7274">
        <f t="shared" si="1356"/>
        <v>88.1</v>
      </c>
      <c r="F7274">
        <f t="shared" ca="1" si="1357"/>
        <v>100</v>
      </c>
      <c r="G7274">
        <f t="shared" ca="1" si="1358"/>
        <v>1</v>
      </c>
      <c r="H7274">
        <f t="shared" ca="1" si="1359"/>
        <v>100</v>
      </c>
      <c r="I7274" s="6">
        <f t="shared" ca="1" si="1366"/>
        <v>0.88099999999999989</v>
      </c>
      <c r="J7274" s="18">
        <f t="shared" ca="1" si="1360"/>
        <v>2.5108499999999996</v>
      </c>
      <c r="K7274" s="7">
        <f t="shared" ca="1" si="1361"/>
        <v>2.5108499999999996</v>
      </c>
      <c r="L7274" s="55" t="str">
        <f t="shared" si="1362"/>
        <v>t7266</v>
      </c>
      <c r="M7274" s="56">
        <v>1</v>
      </c>
      <c r="N7274" s="79">
        <f t="shared" ca="1" si="1367"/>
        <v>2.5108499999999996</v>
      </c>
    </row>
    <row r="7275" spans="1:14">
      <c r="A7275">
        <v>7267</v>
      </c>
      <c r="B7275">
        <f t="shared" si="1363"/>
        <v>44</v>
      </c>
      <c r="C7275">
        <f t="shared" si="1364"/>
        <v>2</v>
      </c>
      <c r="D7275">
        <f t="shared" si="1365"/>
        <v>19</v>
      </c>
      <c r="E7275">
        <f t="shared" si="1356"/>
        <v>88.1</v>
      </c>
      <c r="F7275">
        <f t="shared" ca="1" si="1357"/>
        <v>100</v>
      </c>
      <c r="G7275">
        <f t="shared" ca="1" si="1358"/>
        <v>1</v>
      </c>
      <c r="H7275">
        <f t="shared" ca="1" si="1359"/>
        <v>96</v>
      </c>
      <c r="I7275" s="6">
        <f t="shared" ca="1" si="1366"/>
        <v>0.84575999999999996</v>
      </c>
      <c r="J7275" s="18">
        <f t="shared" ca="1" si="1360"/>
        <v>2.4104160000000001</v>
      </c>
      <c r="K7275" s="7">
        <f t="shared" ca="1" si="1361"/>
        <v>2.4104160000000001</v>
      </c>
      <c r="L7275" s="55" t="str">
        <f t="shared" si="1362"/>
        <v>t7267</v>
      </c>
      <c r="M7275" s="56">
        <v>1</v>
      </c>
      <c r="N7275" s="79">
        <f t="shared" ca="1" si="1367"/>
        <v>2.4104160000000001</v>
      </c>
    </row>
    <row r="7276" spans="1:14">
      <c r="A7276">
        <v>7268</v>
      </c>
      <c r="B7276">
        <f t="shared" si="1363"/>
        <v>44</v>
      </c>
      <c r="C7276">
        <f t="shared" si="1364"/>
        <v>2</v>
      </c>
      <c r="D7276">
        <f t="shared" si="1365"/>
        <v>20</v>
      </c>
      <c r="E7276">
        <f t="shared" si="1356"/>
        <v>88.1</v>
      </c>
      <c r="F7276">
        <f t="shared" ca="1" si="1357"/>
        <v>100</v>
      </c>
      <c r="G7276">
        <f t="shared" ca="1" si="1358"/>
        <v>1</v>
      </c>
      <c r="H7276">
        <f t="shared" ca="1" si="1359"/>
        <v>91</v>
      </c>
      <c r="I7276" s="6">
        <f t="shared" ca="1" si="1366"/>
        <v>0.80170999999999992</v>
      </c>
      <c r="J7276" s="18">
        <f t="shared" ca="1" si="1360"/>
        <v>2.2848734999999998</v>
      </c>
      <c r="K7276" s="7">
        <f t="shared" ca="1" si="1361"/>
        <v>2.2848734999999998</v>
      </c>
      <c r="L7276" s="55" t="str">
        <f t="shared" si="1362"/>
        <v>t7268</v>
      </c>
      <c r="M7276" s="56">
        <v>1</v>
      </c>
      <c r="N7276" s="79">
        <f t="shared" ca="1" si="1367"/>
        <v>2.2848734999999998</v>
      </c>
    </row>
    <row r="7277" spans="1:14">
      <c r="A7277">
        <v>7269</v>
      </c>
      <c r="B7277">
        <f t="shared" si="1363"/>
        <v>44</v>
      </c>
      <c r="C7277">
        <f t="shared" si="1364"/>
        <v>2</v>
      </c>
      <c r="D7277">
        <f t="shared" si="1365"/>
        <v>21</v>
      </c>
      <c r="E7277">
        <f t="shared" si="1356"/>
        <v>88.1</v>
      </c>
      <c r="F7277">
        <f t="shared" ca="1" si="1357"/>
        <v>100</v>
      </c>
      <c r="G7277">
        <f t="shared" ca="1" si="1358"/>
        <v>1</v>
      </c>
      <c r="H7277">
        <f t="shared" ca="1" si="1359"/>
        <v>83</v>
      </c>
      <c r="I7277" s="6">
        <f t="shared" ca="1" si="1366"/>
        <v>0.73122999999999994</v>
      </c>
      <c r="J7277" s="18">
        <f t="shared" ca="1" si="1360"/>
        <v>2.0840055</v>
      </c>
      <c r="K7277" s="7">
        <f t="shared" ca="1" si="1361"/>
        <v>2.0840055</v>
      </c>
      <c r="L7277" s="55" t="str">
        <f t="shared" si="1362"/>
        <v>t7269</v>
      </c>
      <c r="M7277" s="56">
        <v>1</v>
      </c>
      <c r="N7277" s="79">
        <f t="shared" ca="1" si="1367"/>
        <v>2.0840055</v>
      </c>
    </row>
    <row r="7278" spans="1:14">
      <c r="A7278">
        <v>7270</v>
      </c>
      <c r="B7278">
        <f t="shared" si="1363"/>
        <v>44</v>
      </c>
      <c r="C7278">
        <f t="shared" si="1364"/>
        <v>2</v>
      </c>
      <c r="D7278">
        <f t="shared" si="1365"/>
        <v>22</v>
      </c>
      <c r="E7278">
        <f t="shared" si="1356"/>
        <v>88.1</v>
      </c>
      <c r="F7278">
        <f t="shared" ca="1" si="1357"/>
        <v>100</v>
      </c>
      <c r="G7278">
        <f t="shared" ca="1" si="1358"/>
        <v>1</v>
      </c>
      <c r="H7278">
        <f t="shared" ca="1" si="1359"/>
        <v>73</v>
      </c>
      <c r="I7278" s="6">
        <f t="shared" ca="1" si="1366"/>
        <v>0.64312999999999987</v>
      </c>
      <c r="J7278" s="18">
        <f t="shared" ca="1" si="1360"/>
        <v>1.8329204999999997</v>
      </c>
      <c r="K7278" s="7">
        <f t="shared" ca="1" si="1361"/>
        <v>1.8329204999999995</v>
      </c>
      <c r="L7278" s="55" t="str">
        <f t="shared" si="1362"/>
        <v>t7270</v>
      </c>
      <c r="M7278" s="56">
        <v>1</v>
      </c>
      <c r="N7278" s="79">
        <f t="shared" ca="1" si="1367"/>
        <v>1.8329204999999995</v>
      </c>
    </row>
    <row r="7279" spans="1:14">
      <c r="A7279">
        <v>7271</v>
      </c>
      <c r="B7279">
        <f t="shared" si="1363"/>
        <v>44</v>
      </c>
      <c r="C7279">
        <f t="shared" si="1364"/>
        <v>2</v>
      </c>
      <c r="D7279">
        <f t="shared" si="1365"/>
        <v>23</v>
      </c>
      <c r="E7279">
        <f t="shared" si="1356"/>
        <v>88.1</v>
      </c>
      <c r="F7279">
        <f t="shared" ca="1" si="1357"/>
        <v>100</v>
      </c>
      <c r="G7279">
        <f t="shared" ca="1" si="1358"/>
        <v>1</v>
      </c>
      <c r="H7279">
        <f t="shared" ca="1" si="1359"/>
        <v>63</v>
      </c>
      <c r="I7279" s="6">
        <f t="shared" ca="1" si="1366"/>
        <v>0.55502999999999991</v>
      </c>
      <c r="J7279" s="18">
        <f t="shared" ca="1" si="1360"/>
        <v>1.5818354999999997</v>
      </c>
      <c r="K7279" s="7">
        <f t="shared" ca="1" si="1361"/>
        <v>1.5818354999999999</v>
      </c>
      <c r="L7279" s="55" t="str">
        <f t="shared" si="1362"/>
        <v>t7271</v>
      </c>
      <c r="M7279" s="56">
        <v>1</v>
      </c>
      <c r="N7279" s="79">
        <f t="shared" ca="1" si="1367"/>
        <v>1.5818354999999999</v>
      </c>
    </row>
    <row r="7280" spans="1:14">
      <c r="A7280">
        <v>7272</v>
      </c>
      <c r="B7280">
        <f t="shared" si="1363"/>
        <v>44</v>
      </c>
      <c r="C7280">
        <f t="shared" si="1364"/>
        <v>3</v>
      </c>
      <c r="D7280">
        <f t="shared" si="1365"/>
        <v>0</v>
      </c>
      <c r="E7280">
        <f t="shared" si="1356"/>
        <v>88.1</v>
      </c>
      <c r="F7280">
        <f t="shared" ca="1" si="1357"/>
        <v>98</v>
      </c>
      <c r="G7280">
        <f t="shared" ca="1" si="1358"/>
        <v>1</v>
      </c>
      <c r="H7280">
        <f t="shared" ca="1" si="1359"/>
        <v>67</v>
      </c>
      <c r="I7280" s="6">
        <f t="shared" ca="1" si="1366"/>
        <v>0.57846459999999988</v>
      </c>
      <c r="J7280" s="18">
        <f t="shared" ca="1" si="1360"/>
        <v>1.6486241099999996</v>
      </c>
      <c r="K7280" s="7">
        <f t="shared" ca="1" si="1361"/>
        <v>1.6486241099999996</v>
      </c>
      <c r="L7280" s="55" t="str">
        <f t="shared" si="1362"/>
        <v>t7272</v>
      </c>
      <c r="M7280" s="56">
        <v>1</v>
      </c>
      <c r="N7280" s="79">
        <f t="shared" ca="1" si="1367"/>
        <v>1.6486241099999996</v>
      </c>
    </row>
    <row r="7281" spans="1:14">
      <c r="A7281">
        <v>7273</v>
      </c>
      <c r="B7281">
        <f t="shared" si="1363"/>
        <v>44</v>
      </c>
      <c r="C7281">
        <f t="shared" si="1364"/>
        <v>3</v>
      </c>
      <c r="D7281">
        <f t="shared" si="1365"/>
        <v>1</v>
      </c>
      <c r="E7281">
        <f t="shared" si="1356"/>
        <v>88.1</v>
      </c>
      <c r="F7281">
        <f t="shared" ca="1" si="1357"/>
        <v>98</v>
      </c>
      <c r="G7281">
        <f t="shared" ca="1" si="1358"/>
        <v>1</v>
      </c>
      <c r="H7281">
        <f t="shared" ca="1" si="1359"/>
        <v>63</v>
      </c>
      <c r="I7281" s="6">
        <f t="shared" ca="1" si="1366"/>
        <v>0.54392940000000001</v>
      </c>
      <c r="J7281" s="18">
        <f t="shared" ca="1" si="1360"/>
        <v>1.55019879</v>
      </c>
      <c r="K7281" s="7">
        <f t="shared" ca="1" si="1361"/>
        <v>1.5501987899999998</v>
      </c>
      <c r="L7281" s="55" t="str">
        <f t="shared" si="1362"/>
        <v>t7273</v>
      </c>
      <c r="M7281" s="56">
        <v>1</v>
      </c>
      <c r="N7281" s="79">
        <f t="shared" ca="1" si="1367"/>
        <v>1.5501987899999998</v>
      </c>
    </row>
    <row r="7282" spans="1:14">
      <c r="A7282">
        <v>7274</v>
      </c>
      <c r="B7282">
        <f t="shared" si="1363"/>
        <v>44</v>
      </c>
      <c r="C7282">
        <f t="shared" si="1364"/>
        <v>3</v>
      </c>
      <c r="D7282">
        <f t="shared" si="1365"/>
        <v>2</v>
      </c>
      <c r="E7282">
        <f t="shared" si="1356"/>
        <v>88.1</v>
      </c>
      <c r="F7282">
        <f t="shared" ca="1" si="1357"/>
        <v>98</v>
      </c>
      <c r="G7282">
        <f t="shared" ca="1" si="1358"/>
        <v>1</v>
      </c>
      <c r="H7282">
        <f t="shared" ca="1" si="1359"/>
        <v>60</v>
      </c>
      <c r="I7282" s="6">
        <f t="shared" ca="1" si="1366"/>
        <v>0.51802799999999993</v>
      </c>
      <c r="J7282" s="18">
        <f t="shared" ca="1" si="1360"/>
        <v>1.4763797999999999</v>
      </c>
      <c r="K7282" s="7">
        <f t="shared" ca="1" si="1361"/>
        <v>1.4763798000000001</v>
      </c>
      <c r="L7282" s="55" t="str">
        <f t="shared" si="1362"/>
        <v>t7274</v>
      </c>
      <c r="M7282" s="56">
        <v>1</v>
      </c>
      <c r="N7282" s="79">
        <f t="shared" ca="1" si="1367"/>
        <v>1.4763798000000001</v>
      </c>
    </row>
    <row r="7283" spans="1:14">
      <c r="A7283">
        <v>7275</v>
      </c>
      <c r="B7283">
        <f t="shared" si="1363"/>
        <v>44</v>
      </c>
      <c r="C7283">
        <f t="shared" si="1364"/>
        <v>3</v>
      </c>
      <c r="D7283">
        <f t="shared" si="1365"/>
        <v>3</v>
      </c>
      <c r="E7283">
        <f t="shared" si="1356"/>
        <v>88.1</v>
      </c>
      <c r="F7283">
        <f t="shared" ca="1" si="1357"/>
        <v>98</v>
      </c>
      <c r="G7283">
        <f t="shared" ca="1" si="1358"/>
        <v>1</v>
      </c>
      <c r="H7283">
        <f t="shared" ca="1" si="1359"/>
        <v>59</v>
      </c>
      <c r="I7283" s="6">
        <f t="shared" ca="1" si="1366"/>
        <v>0.50939420000000002</v>
      </c>
      <c r="J7283" s="18">
        <f t="shared" ca="1" si="1360"/>
        <v>1.45177347</v>
      </c>
      <c r="K7283" s="7">
        <f t="shared" ca="1" si="1361"/>
        <v>1.45177347</v>
      </c>
      <c r="L7283" s="55" t="str">
        <f t="shared" si="1362"/>
        <v>t7275</v>
      </c>
      <c r="M7283" s="56">
        <v>1</v>
      </c>
      <c r="N7283" s="79">
        <f t="shared" ca="1" si="1367"/>
        <v>1.45177347</v>
      </c>
    </row>
    <row r="7284" spans="1:14">
      <c r="A7284">
        <v>7276</v>
      </c>
      <c r="B7284">
        <f t="shared" si="1363"/>
        <v>44</v>
      </c>
      <c r="C7284">
        <f t="shared" si="1364"/>
        <v>3</v>
      </c>
      <c r="D7284">
        <f t="shared" si="1365"/>
        <v>4</v>
      </c>
      <c r="E7284">
        <f t="shared" si="1356"/>
        <v>88.1</v>
      </c>
      <c r="F7284">
        <f t="shared" ca="1" si="1357"/>
        <v>98</v>
      </c>
      <c r="G7284">
        <f t="shared" ca="1" si="1358"/>
        <v>1</v>
      </c>
      <c r="H7284">
        <f t="shared" ca="1" si="1359"/>
        <v>59</v>
      </c>
      <c r="I7284" s="6">
        <f t="shared" ca="1" si="1366"/>
        <v>0.50939420000000002</v>
      </c>
      <c r="J7284" s="18">
        <f t="shared" ca="1" si="1360"/>
        <v>1.45177347</v>
      </c>
      <c r="K7284" s="7">
        <f t="shared" ca="1" si="1361"/>
        <v>1.45177347</v>
      </c>
      <c r="L7284" s="55" t="str">
        <f t="shared" si="1362"/>
        <v>t7276</v>
      </c>
      <c r="M7284" s="56">
        <v>1</v>
      </c>
      <c r="N7284" s="79">
        <f t="shared" ca="1" si="1367"/>
        <v>1.45177347</v>
      </c>
    </row>
    <row r="7285" spans="1:14">
      <c r="A7285">
        <v>7277</v>
      </c>
      <c r="B7285">
        <f t="shared" si="1363"/>
        <v>44</v>
      </c>
      <c r="C7285">
        <f t="shared" si="1364"/>
        <v>3</v>
      </c>
      <c r="D7285">
        <f t="shared" si="1365"/>
        <v>5</v>
      </c>
      <c r="E7285">
        <f t="shared" si="1356"/>
        <v>88.1</v>
      </c>
      <c r="F7285">
        <f t="shared" ca="1" si="1357"/>
        <v>98</v>
      </c>
      <c r="G7285">
        <f t="shared" ca="1" si="1358"/>
        <v>1</v>
      </c>
      <c r="H7285">
        <f t="shared" ca="1" si="1359"/>
        <v>60</v>
      </c>
      <c r="I7285" s="6">
        <f t="shared" ca="1" si="1366"/>
        <v>0.51802799999999993</v>
      </c>
      <c r="J7285" s="18">
        <f t="shared" ca="1" si="1360"/>
        <v>1.4763797999999999</v>
      </c>
      <c r="K7285" s="7">
        <f t="shared" ca="1" si="1361"/>
        <v>1.4763798000000001</v>
      </c>
      <c r="L7285" s="55" t="str">
        <f t="shared" si="1362"/>
        <v>t7277</v>
      </c>
      <c r="M7285" s="56">
        <v>1</v>
      </c>
      <c r="N7285" s="79">
        <f t="shared" ca="1" si="1367"/>
        <v>1.4763798000000001</v>
      </c>
    </row>
    <row r="7286" spans="1:14">
      <c r="A7286">
        <v>7278</v>
      </c>
      <c r="B7286">
        <f t="shared" si="1363"/>
        <v>44</v>
      </c>
      <c r="C7286">
        <f t="shared" si="1364"/>
        <v>3</v>
      </c>
      <c r="D7286">
        <f t="shared" si="1365"/>
        <v>6</v>
      </c>
      <c r="E7286">
        <f t="shared" si="1356"/>
        <v>88.1</v>
      </c>
      <c r="F7286">
        <f t="shared" ca="1" si="1357"/>
        <v>98</v>
      </c>
      <c r="G7286">
        <f t="shared" ca="1" si="1358"/>
        <v>1</v>
      </c>
      <c r="H7286">
        <f t="shared" ca="1" si="1359"/>
        <v>74</v>
      </c>
      <c r="I7286" s="6">
        <f t="shared" ca="1" si="1366"/>
        <v>0.63890119999999995</v>
      </c>
      <c r="J7286" s="18">
        <f t="shared" ca="1" si="1360"/>
        <v>1.8208684199999998</v>
      </c>
      <c r="K7286" s="7">
        <f t="shared" ca="1" si="1361"/>
        <v>1.8208684199999998</v>
      </c>
      <c r="L7286" s="55" t="str">
        <f t="shared" si="1362"/>
        <v>t7278</v>
      </c>
      <c r="M7286" s="56">
        <v>1</v>
      </c>
      <c r="N7286" s="79">
        <f t="shared" ca="1" si="1367"/>
        <v>1.8208684199999998</v>
      </c>
    </row>
    <row r="7287" spans="1:14">
      <c r="A7287">
        <v>7279</v>
      </c>
      <c r="B7287">
        <f t="shared" si="1363"/>
        <v>44</v>
      </c>
      <c r="C7287">
        <f t="shared" si="1364"/>
        <v>3</v>
      </c>
      <c r="D7287">
        <f t="shared" si="1365"/>
        <v>7</v>
      </c>
      <c r="E7287">
        <f t="shared" si="1356"/>
        <v>88.1</v>
      </c>
      <c r="F7287">
        <f t="shared" ca="1" si="1357"/>
        <v>98</v>
      </c>
      <c r="G7287">
        <f t="shared" ca="1" si="1358"/>
        <v>1</v>
      </c>
      <c r="H7287">
        <f t="shared" ca="1" si="1359"/>
        <v>86</v>
      </c>
      <c r="I7287" s="6">
        <f t="shared" ca="1" si="1366"/>
        <v>0.74250679999999991</v>
      </c>
      <c r="J7287" s="18">
        <f t="shared" ca="1" si="1360"/>
        <v>2.1161443799999997</v>
      </c>
      <c r="K7287" s="7">
        <f t="shared" ca="1" si="1361"/>
        <v>2.1161443799999997</v>
      </c>
      <c r="L7287" s="55" t="str">
        <f t="shared" si="1362"/>
        <v>t7279</v>
      </c>
      <c r="M7287" s="56">
        <v>1</v>
      </c>
      <c r="N7287" s="79">
        <f t="shared" ca="1" si="1367"/>
        <v>2.1161443799999997</v>
      </c>
    </row>
    <row r="7288" spans="1:14">
      <c r="A7288">
        <v>7280</v>
      </c>
      <c r="B7288">
        <f t="shared" si="1363"/>
        <v>44</v>
      </c>
      <c r="C7288">
        <f t="shared" si="1364"/>
        <v>3</v>
      </c>
      <c r="D7288">
        <f t="shared" si="1365"/>
        <v>8</v>
      </c>
      <c r="E7288">
        <f t="shared" si="1356"/>
        <v>88.1</v>
      </c>
      <c r="F7288">
        <f t="shared" ca="1" si="1357"/>
        <v>98</v>
      </c>
      <c r="G7288">
        <f t="shared" ca="1" si="1358"/>
        <v>1</v>
      </c>
      <c r="H7288">
        <f t="shared" ca="1" si="1359"/>
        <v>95</v>
      </c>
      <c r="I7288" s="6">
        <f t="shared" ca="1" si="1366"/>
        <v>0.82021099999999991</v>
      </c>
      <c r="J7288" s="18">
        <f t="shared" ca="1" si="1360"/>
        <v>2.3376013499999999</v>
      </c>
      <c r="K7288" s="7">
        <f t="shared" ca="1" si="1361"/>
        <v>2.3376013499999999</v>
      </c>
      <c r="L7288" s="55" t="str">
        <f t="shared" si="1362"/>
        <v>t7280</v>
      </c>
      <c r="M7288" s="56">
        <v>1</v>
      </c>
      <c r="N7288" s="79">
        <f t="shared" ca="1" si="1367"/>
        <v>2.3376013499999999</v>
      </c>
    </row>
    <row r="7289" spans="1:14">
      <c r="A7289">
        <v>7281</v>
      </c>
      <c r="B7289">
        <f t="shared" si="1363"/>
        <v>44</v>
      </c>
      <c r="C7289">
        <f t="shared" si="1364"/>
        <v>3</v>
      </c>
      <c r="D7289">
        <f t="shared" si="1365"/>
        <v>9</v>
      </c>
      <c r="E7289">
        <f t="shared" si="1356"/>
        <v>88.1</v>
      </c>
      <c r="F7289">
        <f t="shared" ca="1" si="1357"/>
        <v>98</v>
      </c>
      <c r="G7289">
        <f t="shared" ca="1" si="1358"/>
        <v>1</v>
      </c>
      <c r="H7289">
        <f t="shared" ca="1" si="1359"/>
        <v>96</v>
      </c>
      <c r="I7289" s="6">
        <f t="shared" ca="1" si="1366"/>
        <v>0.82884479999999994</v>
      </c>
      <c r="J7289" s="18">
        <f t="shared" ca="1" si="1360"/>
        <v>2.36220768</v>
      </c>
      <c r="K7289" s="7">
        <f t="shared" ca="1" si="1361"/>
        <v>2.36220768</v>
      </c>
      <c r="L7289" s="55" t="str">
        <f t="shared" si="1362"/>
        <v>t7281</v>
      </c>
      <c r="M7289" s="56">
        <v>1</v>
      </c>
      <c r="N7289" s="79">
        <f t="shared" ca="1" si="1367"/>
        <v>2.36220768</v>
      </c>
    </row>
    <row r="7290" spans="1:14">
      <c r="A7290">
        <v>7282</v>
      </c>
      <c r="B7290">
        <f t="shared" si="1363"/>
        <v>44</v>
      </c>
      <c r="C7290">
        <f t="shared" si="1364"/>
        <v>3</v>
      </c>
      <c r="D7290">
        <f t="shared" si="1365"/>
        <v>10</v>
      </c>
      <c r="E7290">
        <f t="shared" si="1356"/>
        <v>88.1</v>
      </c>
      <c r="F7290">
        <f t="shared" ca="1" si="1357"/>
        <v>98</v>
      </c>
      <c r="G7290">
        <f t="shared" ca="1" si="1358"/>
        <v>1</v>
      </c>
      <c r="H7290">
        <f t="shared" ca="1" si="1359"/>
        <v>96</v>
      </c>
      <c r="I7290" s="6">
        <f t="shared" ca="1" si="1366"/>
        <v>0.82884479999999994</v>
      </c>
      <c r="J7290" s="18">
        <f t="shared" ca="1" si="1360"/>
        <v>2.36220768</v>
      </c>
      <c r="K7290" s="7">
        <f t="shared" ca="1" si="1361"/>
        <v>2.36220768</v>
      </c>
      <c r="L7290" s="55" t="str">
        <f t="shared" si="1362"/>
        <v>t7282</v>
      </c>
      <c r="M7290" s="56">
        <v>1</v>
      </c>
      <c r="N7290" s="79">
        <f t="shared" ca="1" si="1367"/>
        <v>2.36220768</v>
      </c>
    </row>
    <row r="7291" spans="1:14">
      <c r="A7291">
        <v>7283</v>
      </c>
      <c r="B7291">
        <f t="shared" si="1363"/>
        <v>44</v>
      </c>
      <c r="C7291">
        <f t="shared" si="1364"/>
        <v>3</v>
      </c>
      <c r="D7291">
        <f t="shared" si="1365"/>
        <v>11</v>
      </c>
      <c r="E7291">
        <f t="shared" si="1356"/>
        <v>88.1</v>
      </c>
      <c r="F7291">
        <f t="shared" ca="1" si="1357"/>
        <v>98</v>
      </c>
      <c r="G7291">
        <f t="shared" ca="1" si="1358"/>
        <v>1</v>
      </c>
      <c r="H7291">
        <f t="shared" ca="1" si="1359"/>
        <v>95</v>
      </c>
      <c r="I7291" s="6">
        <f t="shared" ca="1" si="1366"/>
        <v>0.82021099999999991</v>
      </c>
      <c r="J7291" s="18">
        <f t="shared" ca="1" si="1360"/>
        <v>2.3376013499999999</v>
      </c>
      <c r="K7291" s="7">
        <f t="shared" ca="1" si="1361"/>
        <v>2.3376013499999999</v>
      </c>
      <c r="L7291" s="55" t="str">
        <f t="shared" si="1362"/>
        <v>t7283</v>
      </c>
      <c r="M7291" s="56">
        <v>1</v>
      </c>
      <c r="N7291" s="79">
        <f t="shared" ca="1" si="1367"/>
        <v>2.3376013499999999</v>
      </c>
    </row>
    <row r="7292" spans="1:14">
      <c r="A7292">
        <v>7284</v>
      </c>
      <c r="B7292">
        <f t="shared" si="1363"/>
        <v>44</v>
      </c>
      <c r="C7292">
        <f t="shared" si="1364"/>
        <v>3</v>
      </c>
      <c r="D7292">
        <f t="shared" si="1365"/>
        <v>12</v>
      </c>
      <c r="E7292">
        <f t="shared" si="1356"/>
        <v>88.1</v>
      </c>
      <c r="F7292">
        <f t="shared" ca="1" si="1357"/>
        <v>98</v>
      </c>
      <c r="G7292">
        <f t="shared" ca="1" si="1358"/>
        <v>1</v>
      </c>
      <c r="H7292">
        <f t="shared" ca="1" si="1359"/>
        <v>95</v>
      </c>
      <c r="I7292" s="6">
        <f t="shared" ca="1" si="1366"/>
        <v>0.82021099999999991</v>
      </c>
      <c r="J7292" s="18">
        <f t="shared" ca="1" si="1360"/>
        <v>2.3376013499999999</v>
      </c>
      <c r="K7292" s="7">
        <f t="shared" ca="1" si="1361"/>
        <v>2.3376013499999999</v>
      </c>
      <c r="L7292" s="55" t="str">
        <f t="shared" si="1362"/>
        <v>t7284</v>
      </c>
      <c r="M7292" s="56">
        <v>1</v>
      </c>
      <c r="N7292" s="79">
        <f t="shared" ca="1" si="1367"/>
        <v>2.3376013499999999</v>
      </c>
    </row>
    <row r="7293" spans="1:14">
      <c r="A7293">
        <v>7285</v>
      </c>
      <c r="B7293">
        <f t="shared" si="1363"/>
        <v>44</v>
      </c>
      <c r="C7293">
        <f t="shared" si="1364"/>
        <v>3</v>
      </c>
      <c r="D7293">
        <f t="shared" si="1365"/>
        <v>13</v>
      </c>
      <c r="E7293">
        <f t="shared" si="1356"/>
        <v>88.1</v>
      </c>
      <c r="F7293">
        <f t="shared" ca="1" si="1357"/>
        <v>98</v>
      </c>
      <c r="G7293">
        <f t="shared" ca="1" si="1358"/>
        <v>1</v>
      </c>
      <c r="H7293">
        <f t="shared" ca="1" si="1359"/>
        <v>95</v>
      </c>
      <c r="I7293" s="6">
        <f t="shared" ca="1" si="1366"/>
        <v>0.82021099999999991</v>
      </c>
      <c r="J7293" s="18">
        <f t="shared" ca="1" si="1360"/>
        <v>2.3376013499999999</v>
      </c>
      <c r="K7293" s="7">
        <f t="shared" ca="1" si="1361"/>
        <v>2.3376013499999999</v>
      </c>
      <c r="L7293" s="55" t="str">
        <f t="shared" si="1362"/>
        <v>t7285</v>
      </c>
      <c r="M7293" s="56">
        <v>1</v>
      </c>
      <c r="N7293" s="79">
        <f t="shared" ca="1" si="1367"/>
        <v>2.3376013499999999</v>
      </c>
    </row>
    <row r="7294" spans="1:14">
      <c r="A7294">
        <v>7286</v>
      </c>
      <c r="B7294">
        <f t="shared" si="1363"/>
        <v>44</v>
      </c>
      <c r="C7294">
        <f t="shared" si="1364"/>
        <v>3</v>
      </c>
      <c r="D7294">
        <f t="shared" si="1365"/>
        <v>14</v>
      </c>
      <c r="E7294">
        <f t="shared" si="1356"/>
        <v>88.1</v>
      </c>
      <c r="F7294">
        <f t="shared" ca="1" si="1357"/>
        <v>98</v>
      </c>
      <c r="G7294">
        <f t="shared" ca="1" si="1358"/>
        <v>1</v>
      </c>
      <c r="H7294">
        <f t="shared" ca="1" si="1359"/>
        <v>93</v>
      </c>
      <c r="I7294" s="6">
        <f t="shared" ca="1" si="1366"/>
        <v>0.80294339999999986</v>
      </c>
      <c r="J7294" s="18">
        <f t="shared" ca="1" si="1360"/>
        <v>2.2883886899999997</v>
      </c>
      <c r="K7294" s="7">
        <f t="shared" ca="1" si="1361"/>
        <v>2.2883886899999997</v>
      </c>
      <c r="L7294" s="55" t="str">
        <f t="shared" si="1362"/>
        <v>t7286</v>
      </c>
      <c r="M7294" s="56">
        <v>1</v>
      </c>
      <c r="N7294" s="79">
        <f t="shared" ca="1" si="1367"/>
        <v>2.2883886899999997</v>
      </c>
    </row>
    <row r="7295" spans="1:14">
      <c r="A7295">
        <v>7287</v>
      </c>
      <c r="B7295">
        <f t="shared" si="1363"/>
        <v>44</v>
      </c>
      <c r="C7295">
        <f t="shared" si="1364"/>
        <v>3</v>
      </c>
      <c r="D7295">
        <f t="shared" si="1365"/>
        <v>15</v>
      </c>
      <c r="E7295">
        <f t="shared" si="1356"/>
        <v>88.1</v>
      </c>
      <c r="F7295">
        <f t="shared" ca="1" si="1357"/>
        <v>98</v>
      </c>
      <c r="G7295">
        <f t="shared" ca="1" si="1358"/>
        <v>1</v>
      </c>
      <c r="H7295">
        <f t="shared" ca="1" si="1359"/>
        <v>94</v>
      </c>
      <c r="I7295" s="6">
        <f t="shared" ca="1" si="1366"/>
        <v>0.8115772</v>
      </c>
      <c r="J7295" s="18">
        <f t="shared" ca="1" si="1360"/>
        <v>2.3129950200000002</v>
      </c>
      <c r="K7295" s="7">
        <f t="shared" ca="1" si="1361"/>
        <v>2.3129950200000002</v>
      </c>
      <c r="L7295" s="55" t="str">
        <f t="shared" si="1362"/>
        <v>t7287</v>
      </c>
      <c r="M7295" s="56">
        <v>1</v>
      </c>
      <c r="N7295" s="79">
        <f t="shared" ca="1" si="1367"/>
        <v>2.3129950200000002</v>
      </c>
    </row>
    <row r="7296" spans="1:14">
      <c r="A7296">
        <v>7288</v>
      </c>
      <c r="B7296">
        <f t="shared" si="1363"/>
        <v>44</v>
      </c>
      <c r="C7296">
        <f t="shared" si="1364"/>
        <v>3</v>
      </c>
      <c r="D7296">
        <f t="shared" si="1365"/>
        <v>16</v>
      </c>
      <c r="E7296">
        <f t="shared" si="1356"/>
        <v>88.1</v>
      </c>
      <c r="F7296">
        <f t="shared" ca="1" si="1357"/>
        <v>98</v>
      </c>
      <c r="G7296">
        <f t="shared" ca="1" si="1358"/>
        <v>1</v>
      </c>
      <c r="H7296">
        <f t="shared" ca="1" si="1359"/>
        <v>99</v>
      </c>
      <c r="I7296" s="6">
        <f t="shared" ca="1" si="1366"/>
        <v>0.8547461999999999</v>
      </c>
      <c r="J7296" s="18">
        <f t="shared" ca="1" si="1360"/>
        <v>2.4360266699999999</v>
      </c>
      <c r="K7296" s="7">
        <f t="shared" ca="1" si="1361"/>
        <v>2.4360266699999999</v>
      </c>
      <c r="L7296" s="55" t="str">
        <f t="shared" si="1362"/>
        <v>t7288</v>
      </c>
      <c r="M7296" s="56">
        <v>1</v>
      </c>
      <c r="N7296" s="79">
        <f t="shared" ca="1" si="1367"/>
        <v>2.4360266699999999</v>
      </c>
    </row>
    <row r="7297" spans="1:14">
      <c r="A7297">
        <v>7289</v>
      </c>
      <c r="B7297">
        <f t="shared" si="1363"/>
        <v>44</v>
      </c>
      <c r="C7297">
        <f t="shared" si="1364"/>
        <v>3</v>
      </c>
      <c r="D7297">
        <f t="shared" si="1365"/>
        <v>17</v>
      </c>
      <c r="E7297">
        <f t="shared" si="1356"/>
        <v>88.1</v>
      </c>
      <c r="F7297">
        <f t="shared" ca="1" si="1357"/>
        <v>98</v>
      </c>
      <c r="G7297">
        <f t="shared" ca="1" si="1358"/>
        <v>1</v>
      </c>
      <c r="H7297">
        <f t="shared" ca="1" si="1359"/>
        <v>100</v>
      </c>
      <c r="I7297" s="6">
        <f t="shared" ca="1" si="1366"/>
        <v>0.86337999999999993</v>
      </c>
      <c r="J7297" s="18">
        <f t="shared" ca="1" si="1360"/>
        <v>2.4606330000000001</v>
      </c>
      <c r="K7297" s="7">
        <f t="shared" ca="1" si="1361"/>
        <v>2.4606330000000001</v>
      </c>
      <c r="L7297" s="55" t="str">
        <f t="shared" si="1362"/>
        <v>t7289</v>
      </c>
      <c r="M7297" s="56">
        <v>1</v>
      </c>
      <c r="N7297" s="79">
        <f t="shared" ca="1" si="1367"/>
        <v>2.4606330000000001</v>
      </c>
    </row>
    <row r="7298" spans="1:14">
      <c r="A7298">
        <v>7290</v>
      </c>
      <c r="B7298">
        <f t="shared" si="1363"/>
        <v>44</v>
      </c>
      <c r="C7298">
        <f t="shared" si="1364"/>
        <v>3</v>
      </c>
      <c r="D7298">
        <f t="shared" si="1365"/>
        <v>18</v>
      </c>
      <c r="E7298">
        <f t="shared" si="1356"/>
        <v>88.1</v>
      </c>
      <c r="F7298">
        <f t="shared" ca="1" si="1357"/>
        <v>98</v>
      </c>
      <c r="G7298">
        <f t="shared" ca="1" si="1358"/>
        <v>1</v>
      </c>
      <c r="H7298">
        <f t="shared" ca="1" si="1359"/>
        <v>100</v>
      </c>
      <c r="I7298" s="6">
        <f t="shared" ca="1" si="1366"/>
        <v>0.86337999999999993</v>
      </c>
      <c r="J7298" s="18">
        <f t="shared" ca="1" si="1360"/>
        <v>2.4606330000000001</v>
      </c>
      <c r="K7298" s="7">
        <f t="shared" ca="1" si="1361"/>
        <v>2.4606330000000001</v>
      </c>
      <c r="L7298" s="55" t="str">
        <f t="shared" si="1362"/>
        <v>t7290</v>
      </c>
      <c r="M7298" s="56">
        <v>1</v>
      </c>
      <c r="N7298" s="79">
        <f t="shared" ca="1" si="1367"/>
        <v>2.4606330000000001</v>
      </c>
    </row>
    <row r="7299" spans="1:14">
      <c r="A7299">
        <v>7291</v>
      </c>
      <c r="B7299">
        <f t="shared" si="1363"/>
        <v>44</v>
      </c>
      <c r="C7299">
        <f t="shared" si="1364"/>
        <v>3</v>
      </c>
      <c r="D7299">
        <f t="shared" si="1365"/>
        <v>19</v>
      </c>
      <c r="E7299">
        <f t="shared" si="1356"/>
        <v>88.1</v>
      </c>
      <c r="F7299">
        <f t="shared" ca="1" si="1357"/>
        <v>98</v>
      </c>
      <c r="G7299">
        <f t="shared" ca="1" si="1358"/>
        <v>1</v>
      </c>
      <c r="H7299">
        <f t="shared" ca="1" si="1359"/>
        <v>96</v>
      </c>
      <c r="I7299" s="6">
        <f t="shared" ca="1" si="1366"/>
        <v>0.82884479999999994</v>
      </c>
      <c r="J7299" s="18">
        <f t="shared" ca="1" si="1360"/>
        <v>2.36220768</v>
      </c>
      <c r="K7299" s="7">
        <f t="shared" ca="1" si="1361"/>
        <v>2.36220768</v>
      </c>
      <c r="L7299" s="55" t="str">
        <f t="shared" si="1362"/>
        <v>t7291</v>
      </c>
      <c r="M7299" s="56">
        <v>1</v>
      </c>
      <c r="N7299" s="79">
        <f t="shared" ca="1" si="1367"/>
        <v>2.36220768</v>
      </c>
    </row>
    <row r="7300" spans="1:14">
      <c r="A7300">
        <v>7292</v>
      </c>
      <c r="B7300">
        <f t="shared" si="1363"/>
        <v>44</v>
      </c>
      <c r="C7300">
        <f t="shared" si="1364"/>
        <v>3</v>
      </c>
      <c r="D7300">
        <f t="shared" si="1365"/>
        <v>20</v>
      </c>
      <c r="E7300">
        <f t="shared" si="1356"/>
        <v>88.1</v>
      </c>
      <c r="F7300">
        <f t="shared" ca="1" si="1357"/>
        <v>98</v>
      </c>
      <c r="G7300">
        <f t="shared" ca="1" si="1358"/>
        <v>1</v>
      </c>
      <c r="H7300">
        <f t="shared" ca="1" si="1359"/>
        <v>91</v>
      </c>
      <c r="I7300" s="6">
        <f t="shared" ca="1" si="1366"/>
        <v>0.78567579999999992</v>
      </c>
      <c r="J7300" s="18">
        <f t="shared" ca="1" si="1360"/>
        <v>2.2391760299999999</v>
      </c>
      <c r="K7300" s="7">
        <f t="shared" ca="1" si="1361"/>
        <v>2.2391760299999999</v>
      </c>
      <c r="L7300" s="55" t="str">
        <f t="shared" si="1362"/>
        <v>t7292</v>
      </c>
      <c r="M7300" s="56">
        <v>1</v>
      </c>
      <c r="N7300" s="79">
        <f t="shared" ca="1" si="1367"/>
        <v>2.2391760299999999</v>
      </c>
    </row>
    <row r="7301" spans="1:14">
      <c r="A7301">
        <v>7293</v>
      </c>
      <c r="B7301">
        <f t="shared" si="1363"/>
        <v>44</v>
      </c>
      <c r="C7301">
        <f t="shared" si="1364"/>
        <v>3</v>
      </c>
      <c r="D7301">
        <f t="shared" si="1365"/>
        <v>21</v>
      </c>
      <c r="E7301">
        <f t="shared" si="1356"/>
        <v>88.1</v>
      </c>
      <c r="F7301">
        <f t="shared" ca="1" si="1357"/>
        <v>98</v>
      </c>
      <c r="G7301">
        <f t="shared" ca="1" si="1358"/>
        <v>1</v>
      </c>
      <c r="H7301">
        <f t="shared" ca="1" si="1359"/>
        <v>83</v>
      </c>
      <c r="I7301" s="6">
        <f t="shared" ca="1" si="1366"/>
        <v>0.71660539999999995</v>
      </c>
      <c r="J7301" s="18">
        <f t="shared" ca="1" si="1360"/>
        <v>2.0423253899999998</v>
      </c>
      <c r="K7301" s="7">
        <f t="shared" ca="1" si="1361"/>
        <v>2.0423253899999998</v>
      </c>
      <c r="L7301" s="55" t="str">
        <f t="shared" si="1362"/>
        <v>t7293</v>
      </c>
      <c r="M7301" s="56">
        <v>1</v>
      </c>
      <c r="N7301" s="79">
        <f t="shared" ca="1" si="1367"/>
        <v>2.0423253899999998</v>
      </c>
    </row>
    <row r="7302" spans="1:14">
      <c r="A7302">
        <v>7294</v>
      </c>
      <c r="B7302">
        <f t="shared" si="1363"/>
        <v>44</v>
      </c>
      <c r="C7302">
        <f t="shared" si="1364"/>
        <v>3</v>
      </c>
      <c r="D7302">
        <f t="shared" si="1365"/>
        <v>22</v>
      </c>
      <c r="E7302">
        <f t="shared" si="1356"/>
        <v>88.1</v>
      </c>
      <c r="F7302">
        <f t="shared" ca="1" si="1357"/>
        <v>98</v>
      </c>
      <c r="G7302">
        <f t="shared" ca="1" si="1358"/>
        <v>1</v>
      </c>
      <c r="H7302">
        <f t="shared" ca="1" si="1359"/>
        <v>73</v>
      </c>
      <c r="I7302" s="6">
        <f t="shared" ca="1" si="1366"/>
        <v>0.63026739999999992</v>
      </c>
      <c r="J7302" s="18">
        <f t="shared" ca="1" si="1360"/>
        <v>1.7962620899999999</v>
      </c>
      <c r="K7302" s="7">
        <f t="shared" ca="1" si="1361"/>
        <v>1.7962620900000001</v>
      </c>
      <c r="L7302" s="55" t="str">
        <f t="shared" si="1362"/>
        <v>t7294</v>
      </c>
      <c r="M7302" s="56">
        <v>1</v>
      </c>
      <c r="N7302" s="79">
        <f t="shared" ca="1" si="1367"/>
        <v>1.7962620900000001</v>
      </c>
    </row>
    <row r="7303" spans="1:14">
      <c r="A7303">
        <v>7295</v>
      </c>
      <c r="B7303">
        <f t="shared" si="1363"/>
        <v>44</v>
      </c>
      <c r="C7303">
        <f t="shared" si="1364"/>
        <v>3</v>
      </c>
      <c r="D7303">
        <f t="shared" si="1365"/>
        <v>23</v>
      </c>
      <c r="E7303">
        <f t="shared" si="1356"/>
        <v>88.1</v>
      </c>
      <c r="F7303">
        <f t="shared" ca="1" si="1357"/>
        <v>98</v>
      </c>
      <c r="G7303">
        <f t="shared" ca="1" si="1358"/>
        <v>1</v>
      </c>
      <c r="H7303">
        <f t="shared" ca="1" si="1359"/>
        <v>63</v>
      </c>
      <c r="I7303" s="6">
        <f t="shared" ca="1" si="1366"/>
        <v>0.54392940000000001</v>
      </c>
      <c r="J7303" s="18">
        <f t="shared" ca="1" si="1360"/>
        <v>1.55019879</v>
      </c>
      <c r="K7303" s="7">
        <f t="shared" ca="1" si="1361"/>
        <v>1.5501987899999998</v>
      </c>
      <c r="L7303" s="55" t="str">
        <f t="shared" si="1362"/>
        <v>t7295</v>
      </c>
      <c r="M7303" s="56">
        <v>1</v>
      </c>
      <c r="N7303" s="79">
        <f t="shared" ca="1" si="1367"/>
        <v>1.5501987899999998</v>
      </c>
    </row>
    <row r="7304" spans="1:14">
      <c r="A7304">
        <v>7296</v>
      </c>
      <c r="B7304">
        <f t="shared" si="1363"/>
        <v>44</v>
      </c>
      <c r="C7304">
        <f t="shared" si="1364"/>
        <v>4</v>
      </c>
      <c r="D7304">
        <f t="shared" si="1365"/>
        <v>0</v>
      </c>
      <c r="E7304">
        <f t="shared" ref="E7304:E7367" si="1368">VLOOKUP(B7304,table_week_fact,2)</f>
        <v>88.1</v>
      </c>
      <c r="F7304">
        <f t="shared" ref="F7304:F7367" ca="1" si="1369">OFFSET(table_day_fact_start,C7304-1,0)</f>
        <v>96</v>
      </c>
      <c r="G7304">
        <f t="shared" ref="G7304:G7367" ca="1" si="1370">OFFSET(table_hr_col_start,C7304-1,MATCH(B7304,table_hr_col_wk_hdr)-1)</f>
        <v>1</v>
      </c>
      <c r="H7304">
        <f t="shared" ref="H7304:H7367" ca="1" si="1371">OFFSET(table_hr_fact_start,D7304,G7304-1)</f>
        <v>67</v>
      </c>
      <c r="I7304" s="6">
        <f t="shared" ca="1" si="1366"/>
        <v>0.56665920000000003</v>
      </c>
      <c r="J7304" s="18">
        <f t="shared" ref="J7304:J7367" ca="1" si="1372">peak_baseline*I7304</f>
        <v>1.6149787200000001</v>
      </c>
      <c r="K7304" s="7">
        <f t="shared" ref="K7304:K7367" ca="1" si="1373">J7304*peak_load/peak_baseline</f>
        <v>1.6149787200000001</v>
      </c>
      <c r="L7304" s="55" t="str">
        <f t="shared" ref="L7304:L7367" si="1374">CONCATENATE($M$4,TEXT(A7304,"0"))</f>
        <v>t7296</v>
      </c>
      <c r="M7304" s="56">
        <v>1</v>
      </c>
      <c r="N7304" s="79">
        <f t="shared" ca="1" si="1367"/>
        <v>1.6149787200000001</v>
      </c>
    </row>
    <row r="7305" spans="1:14">
      <c r="A7305">
        <v>7297</v>
      </c>
      <c r="B7305">
        <f t="shared" ref="B7305:B7368" si="1375">ROUNDDOWN(A7305/168,0)+1</f>
        <v>44</v>
      </c>
      <c r="C7305">
        <f t="shared" ref="C7305:C7368" si="1376">ROUNDDOWN(MOD(A7305/24,7),0)+1</f>
        <v>4</v>
      </c>
      <c r="D7305">
        <f t="shared" ref="D7305:D7368" si="1377">MOD(A7305,24)</f>
        <v>1</v>
      </c>
      <c r="E7305">
        <f t="shared" si="1368"/>
        <v>88.1</v>
      </c>
      <c r="F7305">
        <f t="shared" ca="1" si="1369"/>
        <v>96</v>
      </c>
      <c r="G7305">
        <f t="shared" ca="1" si="1370"/>
        <v>1</v>
      </c>
      <c r="H7305">
        <f t="shared" ca="1" si="1371"/>
        <v>63</v>
      </c>
      <c r="I7305" s="6">
        <f t="shared" ref="I7305:I7368" ca="1" si="1378">E7305/100*F7305/100*H7305/100</f>
        <v>0.53282879999999999</v>
      </c>
      <c r="J7305" s="18">
        <f t="shared" ca="1" si="1372"/>
        <v>1.5185620799999999</v>
      </c>
      <c r="K7305" s="7">
        <f t="shared" ca="1" si="1373"/>
        <v>1.5185620799999999</v>
      </c>
      <c r="L7305" s="55" t="str">
        <f t="shared" si="1374"/>
        <v>t7297</v>
      </c>
      <c r="M7305" s="56">
        <v>1</v>
      </c>
      <c r="N7305" s="79">
        <f t="shared" ref="N7305:N7368" ca="1" si="1379">K7305</f>
        <v>1.5185620799999999</v>
      </c>
    </row>
    <row r="7306" spans="1:14">
      <c r="A7306">
        <v>7298</v>
      </c>
      <c r="B7306">
        <f t="shared" si="1375"/>
        <v>44</v>
      </c>
      <c r="C7306">
        <f t="shared" si="1376"/>
        <v>4</v>
      </c>
      <c r="D7306">
        <f t="shared" si="1377"/>
        <v>2</v>
      </c>
      <c r="E7306">
        <f t="shared" si="1368"/>
        <v>88.1</v>
      </c>
      <c r="F7306">
        <f t="shared" ca="1" si="1369"/>
        <v>96</v>
      </c>
      <c r="G7306">
        <f t="shared" ca="1" si="1370"/>
        <v>1</v>
      </c>
      <c r="H7306">
        <f t="shared" ca="1" si="1371"/>
        <v>60</v>
      </c>
      <c r="I7306" s="6">
        <f t="shared" ca="1" si="1378"/>
        <v>0.50745599999999991</v>
      </c>
      <c r="J7306" s="18">
        <f t="shared" ca="1" si="1372"/>
        <v>1.4462495999999998</v>
      </c>
      <c r="K7306" s="7">
        <f t="shared" ca="1" si="1373"/>
        <v>1.4462495999999998</v>
      </c>
      <c r="L7306" s="55" t="str">
        <f t="shared" si="1374"/>
        <v>t7298</v>
      </c>
      <c r="M7306" s="56">
        <v>1</v>
      </c>
      <c r="N7306" s="79">
        <f t="shared" ca="1" si="1379"/>
        <v>1.4462495999999998</v>
      </c>
    </row>
    <row r="7307" spans="1:14">
      <c r="A7307">
        <v>7299</v>
      </c>
      <c r="B7307">
        <f t="shared" si="1375"/>
        <v>44</v>
      </c>
      <c r="C7307">
        <f t="shared" si="1376"/>
        <v>4</v>
      </c>
      <c r="D7307">
        <f t="shared" si="1377"/>
        <v>3</v>
      </c>
      <c r="E7307">
        <f t="shared" si="1368"/>
        <v>88.1</v>
      </c>
      <c r="F7307">
        <f t="shared" ca="1" si="1369"/>
        <v>96</v>
      </c>
      <c r="G7307">
        <f t="shared" ca="1" si="1370"/>
        <v>1</v>
      </c>
      <c r="H7307">
        <f t="shared" ca="1" si="1371"/>
        <v>59</v>
      </c>
      <c r="I7307" s="6">
        <f t="shared" ca="1" si="1378"/>
        <v>0.49899839999999995</v>
      </c>
      <c r="J7307" s="18">
        <f t="shared" ca="1" si="1372"/>
        <v>1.42214544</v>
      </c>
      <c r="K7307" s="7">
        <f t="shared" ca="1" si="1373"/>
        <v>1.42214544</v>
      </c>
      <c r="L7307" s="55" t="str">
        <f t="shared" si="1374"/>
        <v>t7299</v>
      </c>
      <c r="M7307" s="56">
        <v>1</v>
      </c>
      <c r="N7307" s="79">
        <f t="shared" ca="1" si="1379"/>
        <v>1.42214544</v>
      </c>
    </row>
    <row r="7308" spans="1:14">
      <c r="A7308">
        <v>7300</v>
      </c>
      <c r="B7308">
        <f t="shared" si="1375"/>
        <v>44</v>
      </c>
      <c r="C7308">
        <f t="shared" si="1376"/>
        <v>4</v>
      </c>
      <c r="D7308">
        <f t="shared" si="1377"/>
        <v>4</v>
      </c>
      <c r="E7308">
        <f t="shared" si="1368"/>
        <v>88.1</v>
      </c>
      <c r="F7308">
        <f t="shared" ca="1" si="1369"/>
        <v>96</v>
      </c>
      <c r="G7308">
        <f t="shared" ca="1" si="1370"/>
        <v>1</v>
      </c>
      <c r="H7308">
        <f t="shared" ca="1" si="1371"/>
        <v>59</v>
      </c>
      <c r="I7308" s="6">
        <f t="shared" ca="1" si="1378"/>
        <v>0.49899839999999995</v>
      </c>
      <c r="J7308" s="18">
        <f t="shared" ca="1" si="1372"/>
        <v>1.42214544</v>
      </c>
      <c r="K7308" s="7">
        <f t="shared" ca="1" si="1373"/>
        <v>1.42214544</v>
      </c>
      <c r="L7308" s="55" t="str">
        <f t="shared" si="1374"/>
        <v>t7300</v>
      </c>
      <c r="M7308" s="56">
        <v>1</v>
      </c>
      <c r="N7308" s="79">
        <f t="shared" ca="1" si="1379"/>
        <v>1.42214544</v>
      </c>
    </row>
    <row r="7309" spans="1:14">
      <c r="A7309">
        <v>7301</v>
      </c>
      <c r="B7309">
        <f t="shared" si="1375"/>
        <v>44</v>
      </c>
      <c r="C7309">
        <f t="shared" si="1376"/>
        <v>4</v>
      </c>
      <c r="D7309">
        <f t="shared" si="1377"/>
        <v>5</v>
      </c>
      <c r="E7309">
        <f t="shared" si="1368"/>
        <v>88.1</v>
      </c>
      <c r="F7309">
        <f t="shared" ca="1" si="1369"/>
        <v>96</v>
      </c>
      <c r="G7309">
        <f t="shared" ca="1" si="1370"/>
        <v>1</v>
      </c>
      <c r="H7309">
        <f t="shared" ca="1" si="1371"/>
        <v>60</v>
      </c>
      <c r="I7309" s="6">
        <f t="shared" ca="1" si="1378"/>
        <v>0.50745599999999991</v>
      </c>
      <c r="J7309" s="18">
        <f t="shared" ca="1" si="1372"/>
        <v>1.4462495999999998</v>
      </c>
      <c r="K7309" s="7">
        <f t="shared" ca="1" si="1373"/>
        <v>1.4462495999999998</v>
      </c>
      <c r="L7309" s="55" t="str">
        <f t="shared" si="1374"/>
        <v>t7301</v>
      </c>
      <c r="M7309" s="56">
        <v>1</v>
      </c>
      <c r="N7309" s="79">
        <f t="shared" ca="1" si="1379"/>
        <v>1.4462495999999998</v>
      </c>
    </row>
    <row r="7310" spans="1:14">
      <c r="A7310">
        <v>7302</v>
      </c>
      <c r="B7310">
        <f t="shared" si="1375"/>
        <v>44</v>
      </c>
      <c r="C7310">
        <f t="shared" si="1376"/>
        <v>4</v>
      </c>
      <c r="D7310">
        <f t="shared" si="1377"/>
        <v>6</v>
      </c>
      <c r="E7310">
        <f t="shared" si="1368"/>
        <v>88.1</v>
      </c>
      <c r="F7310">
        <f t="shared" ca="1" si="1369"/>
        <v>96</v>
      </c>
      <c r="G7310">
        <f t="shared" ca="1" si="1370"/>
        <v>1</v>
      </c>
      <c r="H7310">
        <f t="shared" ca="1" si="1371"/>
        <v>74</v>
      </c>
      <c r="I7310" s="6">
        <f t="shared" ca="1" si="1378"/>
        <v>0.62586239999999993</v>
      </c>
      <c r="J7310" s="18">
        <f t="shared" ca="1" si="1372"/>
        <v>1.7837078399999999</v>
      </c>
      <c r="K7310" s="7">
        <f t="shared" ca="1" si="1373"/>
        <v>1.7837078399999997</v>
      </c>
      <c r="L7310" s="55" t="str">
        <f t="shared" si="1374"/>
        <v>t7302</v>
      </c>
      <c r="M7310" s="56">
        <v>1</v>
      </c>
      <c r="N7310" s="79">
        <f t="shared" ca="1" si="1379"/>
        <v>1.7837078399999997</v>
      </c>
    </row>
    <row r="7311" spans="1:14">
      <c r="A7311">
        <v>7303</v>
      </c>
      <c r="B7311">
        <f t="shared" si="1375"/>
        <v>44</v>
      </c>
      <c r="C7311">
        <f t="shared" si="1376"/>
        <v>4</v>
      </c>
      <c r="D7311">
        <f t="shared" si="1377"/>
        <v>7</v>
      </c>
      <c r="E7311">
        <f t="shared" si="1368"/>
        <v>88.1</v>
      </c>
      <c r="F7311">
        <f t="shared" ca="1" si="1369"/>
        <v>96</v>
      </c>
      <c r="G7311">
        <f t="shared" ca="1" si="1370"/>
        <v>1</v>
      </c>
      <c r="H7311">
        <f t="shared" ca="1" si="1371"/>
        <v>86</v>
      </c>
      <c r="I7311" s="6">
        <f t="shared" ca="1" si="1378"/>
        <v>0.72735360000000004</v>
      </c>
      <c r="J7311" s="18">
        <f t="shared" ca="1" si="1372"/>
        <v>2.07295776</v>
      </c>
      <c r="K7311" s="7">
        <f t="shared" ca="1" si="1373"/>
        <v>2.07295776</v>
      </c>
      <c r="L7311" s="55" t="str">
        <f t="shared" si="1374"/>
        <v>t7303</v>
      </c>
      <c r="M7311" s="56">
        <v>1</v>
      </c>
      <c r="N7311" s="79">
        <f t="shared" ca="1" si="1379"/>
        <v>2.07295776</v>
      </c>
    </row>
    <row r="7312" spans="1:14">
      <c r="A7312">
        <v>7304</v>
      </c>
      <c r="B7312">
        <f t="shared" si="1375"/>
        <v>44</v>
      </c>
      <c r="C7312">
        <f t="shared" si="1376"/>
        <v>4</v>
      </c>
      <c r="D7312">
        <f t="shared" si="1377"/>
        <v>8</v>
      </c>
      <c r="E7312">
        <f t="shared" si="1368"/>
        <v>88.1</v>
      </c>
      <c r="F7312">
        <f t="shared" ca="1" si="1369"/>
        <v>96</v>
      </c>
      <c r="G7312">
        <f t="shared" ca="1" si="1370"/>
        <v>1</v>
      </c>
      <c r="H7312">
        <f t="shared" ca="1" si="1371"/>
        <v>95</v>
      </c>
      <c r="I7312" s="6">
        <f t="shared" ca="1" si="1378"/>
        <v>0.80347199999999996</v>
      </c>
      <c r="J7312" s="18">
        <f t="shared" ca="1" si="1372"/>
        <v>2.2898952000000001</v>
      </c>
      <c r="K7312" s="7">
        <f t="shared" ca="1" si="1373"/>
        <v>2.2898952000000001</v>
      </c>
      <c r="L7312" s="55" t="str">
        <f t="shared" si="1374"/>
        <v>t7304</v>
      </c>
      <c r="M7312" s="56">
        <v>1</v>
      </c>
      <c r="N7312" s="79">
        <f t="shared" ca="1" si="1379"/>
        <v>2.2898952000000001</v>
      </c>
    </row>
    <row r="7313" spans="1:14">
      <c r="A7313">
        <v>7305</v>
      </c>
      <c r="B7313">
        <f t="shared" si="1375"/>
        <v>44</v>
      </c>
      <c r="C7313">
        <f t="shared" si="1376"/>
        <v>4</v>
      </c>
      <c r="D7313">
        <f t="shared" si="1377"/>
        <v>9</v>
      </c>
      <c r="E7313">
        <f t="shared" si="1368"/>
        <v>88.1</v>
      </c>
      <c r="F7313">
        <f t="shared" ca="1" si="1369"/>
        <v>96</v>
      </c>
      <c r="G7313">
        <f t="shared" ca="1" si="1370"/>
        <v>1</v>
      </c>
      <c r="H7313">
        <f t="shared" ca="1" si="1371"/>
        <v>96</v>
      </c>
      <c r="I7313" s="6">
        <f t="shared" ca="1" si="1378"/>
        <v>0.81192960000000003</v>
      </c>
      <c r="J7313" s="18">
        <f t="shared" ca="1" si="1372"/>
        <v>2.3139993599999999</v>
      </c>
      <c r="K7313" s="7">
        <f t="shared" ca="1" si="1373"/>
        <v>2.3139993599999999</v>
      </c>
      <c r="L7313" s="55" t="str">
        <f t="shared" si="1374"/>
        <v>t7305</v>
      </c>
      <c r="M7313" s="56">
        <v>1</v>
      </c>
      <c r="N7313" s="79">
        <f t="shared" ca="1" si="1379"/>
        <v>2.3139993599999999</v>
      </c>
    </row>
    <row r="7314" spans="1:14">
      <c r="A7314">
        <v>7306</v>
      </c>
      <c r="B7314">
        <f t="shared" si="1375"/>
        <v>44</v>
      </c>
      <c r="C7314">
        <f t="shared" si="1376"/>
        <v>4</v>
      </c>
      <c r="D7314">
        <f t="shared" si="1377"/>
        <v>10</v>
      </c>
      <c r="E7314">
        <f t="shared" si="1368"/>
        <v>88.1</v>
      </c>
      <c r="F7314">
        <f t="shared" ca="1" si="1369"/>
        <v>96</v>
      </c>
      <c r="G7314">
        <f t="shared" ca="1" si="1370"/>
        <v>1</v>
      </c>
      <c r="H7314">
        <f t="shared" ca="1" si="1371"/>
        <v>96</v>
      </c>
      <c r="I7314" s="6">
        <f t="shared" ca="1" si="1378"/>
        <v>0.81192960000000003</v>
      </c>
      <c r="J7314" s="18">
        <f t="shared" ca="1" si="1372"/>
        <v>2.3139993599999999</v>
      </c>
      <c r="K7314" s="7">
        <f t="shared" ca="1" si="1373"/>
        <v>2.3139993599999999</v>
      </c>
      <c r="L7314" s="55" t="str">
        <f t="shared" si="1374"/>
        <v>t7306</v>
      </c>
      <c r="M7314" s="56">
        <v>1</v>
      </c>
      <c r="N7314" s="79">
        <f t="shared" ca="1" si="1379"/>
        <v>2.3139993599999999</v>
      </c>
    </row>
    <row r="7315" spans="1:14">
      <c r="A7315">
        <v>7307</v>
      </c>
      <c r="B7315">
        <f t="shared" si="1375"/>
        <v>44</v>
      </c>
      <c r="C7315">
        <f t="shared" si="1376"/>
        <v>4</v>
      </c>
      <c r="D7315">
        <f t="shared" si="1377"/>
        <v>11</v>
      </c>
      <c r="E7315">
        <f t="shared" si="1368"/>
        <v>88.1</v>
      </c>
      <c r="F7315">
        <f t="shared" ca="1" si="1369"/>
        <v>96</v>
      </c>
      <c r="G7315">
        <f t="shared" ca="1" si="1370"/>
        <v>1</v>
      </c>
      <c r="H7315">
        <f t="shared" ca="1" si="1371"/>
        <v>95</v>
      </c>
      <c r="I7315" s="6">
        <f t="shared" ca="1" si="1378"/>
        <v>0.80347199999999996</v>
      </c>
      <c r="J7315" s="18">
        <f t="shared" ca="1" si="1372"/>
        <v>2.2898952000000001</v>
      </c>
      <c r="K7315" s="7">
        <f t="shared" ca="1" si="1373"/>
        <v>2.2898952000000001</v>
      </c>
      <c r="L7315" s="55" t="str">
        <f t="shared" si="1374"/>
        <v>t7307</v>
      </c>
      <c r="M7315" s="56">
        <v>1</v>
      </c>
      <c r="N7315" s="79">
        <f t="shared" ca="1" si="1379"/>
        <v>2.2898952000000001</v>
      </c>
    </row>
    <row r="7316" spans="1:14">
      <c r="A7316">
        <v>7308</v>
      </c>
      <c r="B7316">
        <f t="shared" si="1375"/>
        <v>44</v>
      </c>
      <c r="C7316">
        <f t="shared" si="1376"/>
        <v>4</v>
      </c>
      <c r="D7316">
        <f t="shared" si="1377"/>
        <v>12</v>
      </c>
      <c r="E7316">
        <f t="shared" si="1368"/>
        <v>88.1</v>
      </c>
      <c r="F7316">
        <f t="shared" ca="1" si="1369"/>
        <v>96</v>
      </c>
      <c r="G7316">
        <f t="shared" ca="1" si="1370"/>
        <v>1</v>
      </c>
      <c r="H7316">
        <f t="shared" ca="1" si="1371"/>
        <v>95</v>
      </c>
      <c r="I7316" s="6">
        <f t="shared" ca="1" si="1378"/>
        <v>0.80347199999999996</v>
      </c>
      <c r="J7316" s="18">
        <f t="shared" ca="1" si="1372"/>
        <v>2.2898952000000001</v>
      </c>
      <c r="K7316" s="7">
        <f t="shared" ca="1" si="1373"/>
        <v>2.2898952000000001</v>
      </c>
      <c r="L7316" s="55" t="str">
        <f t="shared" si="1374"/>
        <v>t7308</v>
      </c>
      <c r="M7316" s="56">
        <v>1</v>
      </c>
      <c r="N7316" s="79">
        <f t="shared" ca="1" si="1379"/>
        <v>2.2898952000000001</v>
      </c>
    </row>
    <row r="7317" spans="1:14">
      <c r="A7317">
        <v>7309</v>
      </c>
      <c r="B7317">
        <f t="shared" si="1375"/>
        <v>44</v>
      </c>
      <c r="C7317">
        <f t="shared" si="1376"/>
        <v>4</v>
      </c>
      <c r="D7317">
        <f t="shared" si="1377"/>
        <v>13</v>
      </c>
      <c r="E7317">
        <f t="shared" si="1368"/>
        <v>88.1</v>
      </c>
      <c r="F7317">
        <f t="shared" ca="1" si="1369"/>
        <v>96</v>
      </c>
      <c r="G7317">
        <f t="shared" ca="1" si="1370"/>
        <v>1</v>
      </c>
      <c r="H7317">
        <f t="shared" ca="1" si="1371"/>
        <v>95</v>
      </c>
      <c r="I7317" s="6">
        <f t="shared" ca="1" si="1378"/>
        <v>0.80347199999999996</v>
      </c>
      <c r="J7317" s="18">
        <f t="shared" ca="1" si="1372"/>
        <v>2.2898952000000001</v>
      </c>
      <c r="K7317" s="7">
        <f t="shared" ca="1" si="1373"/>
        <v>2.2898952000000001</v>
      </c>
      <c r="L7317" s="55" t="str">
        <f t="shared" si="1374"/>
        <v>t7309</v>
      </c>
      <c r="M7317" s="56">
        <v>1</v>
      </c>
      <c r="N7317" s="79">
        <f t="shared" ca="1" si="1379"/>
        <v>2.2898952000000001</v>
      </c>
    </row>
    <row r="7318" spans="1:14">
      <c r="A7318">
        <v>7310</v>
      </c>
      <c r="B7318">
        <f t="shared" si="1375"/>
        <v>44</v>
      </c>
      <c r="C7318">
        <f t="shared" si="1376"/>
        <v>4</v>
      </c>
      <c r="D7318">
        <f t="shared" si="1377"/>
        <v>14</v>
      </c>
      <c r="E7318">
        <f t="shared" si="1368"/>
        <v>88.1</v>
      </c>
      <c r="F7318">
        <f t="shared" ca="1" si="1369"/>
        <v>96</v>
      </c>
      <c r="G7318">
        <f t="shared" ca="1" si="1370"/>
        <v>1</v>
      </c>
      <c r="H7318">
        <f t="shared" ca="1" si="1371"/>
        <v>93</v>
      </c>
      <c r="I7318" s="6">
        <f t="shared" ca="1" si="1378"/>
        <v>0.78655679999999994</v>
      </c>
      <c r="J7318" s="18">
        <f t="shared" ca="1" si="1372"/>
        <v>2.24168688</v>
      </c>
      <c r="K7318" s="7">
        <f t="shared" ca="1" si="1373"/>
        <v>2.24168688</v>
      </c>
      <c r="L7318" s="55" t="str">
        <f t="shared" si="1374"/>
        <v>t7310</v>
      </c>
      <c r="M7318" s="56">
        <v>1</v>
      </c>
      <c r="N7318" s="79">
        <f t="shared" ca="1" si="1379"/>
        <v>2.24168688</v>
      </c>
    </row>
    <row r="7319" spans="1:14">
      <c r="A7319">
        <v>7311</v>
      </c>
      <c r="B7319">
        <f t="shared" si="1375"/>
        <v>44</v>
      </c>
      <c r="C7319">
        <f t="shared" si="1376"/>
        <v>4</v>
      </c>
      <c r="D7319">
        <f t="shared" si="1377"/>
        <v>15</v>
      </c>
      <c r="E7319">
        <f t="shared" si="1368"/>
        <v>88.1</v>
      </c>
      <c r="F7319">
        <f t="shared" ca="1" si="1369"/>
        <v>96</v>
      </c>
      <c r="G7319">
        <f t="shared" ca="1" si="1370"/>
        <v>1</v>
      </c>
      <c r="H7319">
        <f t="shared" ca="1" si="1371"/>
        <v>94</v>
      </c>
      <c r="I7319" s="6">
        <f t="shared" ca="1" si="1378"/>
        <v>0.79501440000000001</v>
      </c>
      <c r="J7319" s="18">
        <f t="shared" ca="1" si="1372"/>
        <v>2.2657910400000003</v>
      </c>
      <c r="K7319" s="7">
        <f t="shared" ca="1" si="1373"/>
        <v>2.2657910400000003</v>
      </c>
      <c r="L7319" s="55" t="str">
        <f t="shared" si="1374"/>
        <v>t7311</v>
      </c>
      <c r="M7319" s="56">
        <v>1</v>
      </c>
      <c r="N7319" s="79">
        <f t="shared" ca="1" si="1379"/>
        <v>2.2657910400000003</v>
      </c>
    </row>
    <row r="7320" spans="1:14">
      <c r="A7320">
        <v>7312</v>
      </c>
      <c r="B7320">
        <f t="shared" si="1375"/>
        <v>44</v>
      </c>
      <c r="C7320">
        <f t="shared" si="1376"/>
        <v>4</v>
      </c>
      <c r="D7320">
        <f t="shared" si="1377"/>
        <v>16</v>
      </c>
      <c r="E7320">
        <f t="shared" si="1368"/>
        <v>88.1</v>
      </c>
      <c r="F7320">
        <f t="shared" ca="1" si="1369"/>
        <v>96</v>
      </c>
      <c r="G7320">
        <f t="shared" ca="1" si="1370"/>
        <v>1</v>
      </c>
      <c r="H7320">
        <f t="shared" ca="1" si="1371"/>
        <v>99</v>
      </c>
      <c r="I7320" s="6">
        <f t="shared" ca="1" si="1378"/>
        <v>0.8373024</v>
      </c>
      <c r="J7320" s="18">
        <f t="shared" ca="1" si="1372"/>
        <v>2.3863118400000003</v>
      </c>
      <c r="K7320" s="7">
        <f t="shared" ca="1" si="1373"/>
        <v>2.3863118400000003</v>
      </c>
      <c r="L7320" s="55" t="str">
        <f t="shared" si="1374"/>
        <v>t7312</v>
      </c>
      <c r="M7320" s="56">
        <v>1</v>
      </c>
      <c r="N7320" s="79">
        <f t="shared" ca="1" si="1379"/>
        <v>2.3863118400000003</v>
      </c>
    </row>
    <row r="7321" spans="1:14">
      <c r="A7321">
        <v>7313</v>
      </c>
      <c r="B7321">
        <f t="shared" si="1375"/>
        <v>44</v>
      </c>
      <c r="C7321">
        <f t="shared" si="1376"/>
        <v>4</v>
      </c>
      <c r="D7321">
        <f t="shared" si="1377"/>
        <v>17</v>
      </c>
      <c r="E7321">
        <f t="shared" si="1368"/>
        <v>88.1</v>
      </c>
      <c r="F7321">
        <f t="shared" ca="1" si="1369"/>
        <v>96</v>
      </c>
      <c r="G7321">
        <f t="shared" ca="1" si="1370"/>
        <v>1</v>
      </c>
      <c r="H7321">
        <f t="shared" ca="1" si="1371"/>
        <v>100</v>
      </c>
      <c r="I7321" s="6">
        <f t="shared" ca="1" si="1378"/>
        <v>0.84575999999999996</v>
      </c>
      <c r="J7321" s="18">
        <f t="shared" ca="1" si="1372"/>
        <v>2.4104160000000001</v>
      </c>
      <c r="K7321" s="7">
        <f t="shared" ca="1" si="1373"/>
        <v>2.4104160000000001</v>
      </c>
      <c r="L7321" s="55" t="str">
        <f t="shared" si="1374"/>
        <v>t7313</v>
      </c>
      <c r="M7321" s="56">
        <v>1</v>
      </c>
      <c r="N7321" s="79">
        <f t="shared" ca="1" si="1379"/>
        <v>2.4104160000000001</v>
      </c>
    </row>
    <row r="7322" spans="1:14">
      <c r="A7322">
        <v>7314</v>
      </c>
      <c r="B7322">
        <f t="shared" si="1375"/>
        <v>44</v>
      </c>
      <c r="C7322">
        <f t="shared" si="1376"/>
        <v>4</v>
      </c>
      <c r="D7322">
        <f t="shared" si="1377"/>
        <v>18</v>
      </c>
      <c r="E7322">
        <f t="shared" si="1368"/>
        <v>88.1</v>
      </c>
      <c r="F7322">
        <f t="shared" ca="1" si="1369"/>
        <v>96</v>
      </c>
      <c r="G7322">
        <f t="shared" ca="1" si="1370"/>
        <v>1</v>
      </c>
      <c r="H7322">
        <f t="shared" ca="1" si="1371"/>
        <v>100</v>
      </c>
      <c r="I7322" s="6">
        <f t="shared" ca="1" si="1378"/>
        <v>0.84575999999999996</v>
      </c>
      <c r="J7322" s="18">
        <f t="shared" ca="1" si="1372"/>
        <v>2.4104160000000001</v>
      </c>
      <c r="K7322" s="7">
        <f t="shared" ca="1" si="1373"/>
        <v>2.4104160000000001</v>
      </c>
      <c r="L7322" s="55" t="str">
        <f t="shared" si="1374"/>
        <v>t7314</v>
      </c>
      <c r="M7322" s="56">
        <v>1</v>
      </c>
      <c r="N7322" s="79">
        <f t="shared" ca="1" si="1379"/>
        <v>2.4104160000000001</v>
      </c>
    </row>
    <row r="7323" spans="1:14">
      <c r="A7323">
        <v>7315</v>
      </c>
      <c r="B7323">
        <f t="shared" si="1375"/>
        <v>44</v>
      </c>
      <c r="C7323">
        <f t="shared" si="1376"/>
        <v>4</v>
      </c>
      <c r="D7323">
        <f t="shared" si="1377"/>
        <v>19</v>
      </c>
      <c r="E7323">
        <f t="shared" si="1368"/>
        <v>88.1</v>
      </c>
      <c r="F7323">
        <f t="shared" ca="1" si="1369"/>
        <v>96</v>
      </c>
      <c r="G7323">
        <f t="shared" ca="1" si="1370"/>
        <v>1</v>
      </c>
      <c r="H7323">
        <f t="shared" ca="1" si="1371"/>
        <v>96</v>
      </c>
      <c r="I7323" s="6">
        <f t="shared" ca="1" si="1378"/>
        <v>0.81192960000000003</v>
      </c>
      <c r="J7323" s="18">
        <f t="shared" ca="1" si="1372"/>
        <v>2.3139993599999999</v>
      </c>
      <c r="K7323" s="7">
        <f t="shared" ca="1" si="1373"/>
        <v>2.3139993599999999</v>
      </c>
      <c r="L7323" s="55" t="str">
        <f t="shared" si="1374"/>
        <v>t7315</v>
      </c>
      <c r="M7323" s="56">
        <v>1</v>
      </c>
      <c r="N7323" s="79">
        <f t="shared" ca="1" si="1379"/>
        <v>2.3139993599999999</v>
      </c>
    </row>
    <row r="7324" spans="1:14">
      <c r="A7324">
        <v>7316</v>
      </c>
      <c r="B7324">
        <f t="shared" si="1375"/>
        <v>44</v>
      </c>
      <c r="C7324">
        <f t="shared" si="1376"/>
        <v>4</v>
      </c>
      <c r="D7324">
        <f t="shared" si="1377"/>
        <v>20</v>
      </c>
      <c r="E7324">
        <f t="shared" si="1368"/>
        <v>88.1</v>
      </c>
      <c r="F7324">
        <f t="shared" ca="1" si="1369"/>
        <v>96</v>
      </c>
      <c r="G7324">
        <f t="shared" ca="1" si="1370"/>
        <v>1</v>
      </c>
      <c r="H7324">
        <f t="shared" ca="1" si="1371"/>
        <v>91</v>
      </c>
      <c r="I7324" s="6">
        <f t="shared" ca="1" si="1378"/>
        <v>0.76964159999999993</v>
      </c>
      <c r="J7324" s="18">
        <f t="shared" ca="1" si="1372"/>
        <v>2.19347856</v>
      </c>
      <c r="K7324" s="7">
        <f t="shared" ca="1" si="1373"/>
        <v>2.19347856</v>
      </c>
      <c r="L7324" s="55" t="str">
        <f t="shared" si="1374"/>
        <v>t7316</v>
      </c>
      <c r="M7324" s="56">
        <v>1</v>
      </c>
      <c r="N7324" s="79">
        <f t="shared" ca="1" si="1379"/>
        <v>2.19347856</v>
      </c>
    </row>
    <row r="7325" spans="1:14">
      <c r="A7325">
        <v>7317</v>
      </c>
      <c r="B7325">
        <f t="shared" si="1375"/>
        <v>44</v>
      </c>
      <c r="C7325">
        <f t="shared" si="1376"/>
        <v>4</v>
      </c>
      <c r="D7325">
        <f t="shared" si="1377"/>
        <v>21</v>
      </c>
      <c r="E7325">
        <f t="shared" si="1368"/>
        <v>88.1</v>
      </c>
      <c r="F7325">
        <f t="shared" ca="1" si="1369"/>
        <v>96</v>
      </c>
      <c r="G7325">
        <f t="shared" ca="1" si="1370"/>
        <v>1</v>
      </c>
      <c r="H7325">
        <f t="shared" ca="1" si="1371"/>
        <v>83</v>
      </c>
      <c r="I7325" s="6">
        <f t="shared" ca="1" si="1378"/>
        <v>0.70198079999999985</v>
      </c>
      <c r="J7325" s="18">
        <f t="shared" ca="1" si="1372"/>
        <v>2.0006452799999996</v>
      </c>
      <c r="K7325" s="7">
        <f t="shared" ca="1" si="1373"/>
        <v>2.0006452799999996</v>
      </c>
      <c r="L7325" s="55" t="str">
        <f t="shared" si="1374"/>
        <v>t7317</v>
      </c>
      <c r="M7325" s="56">
        <v>1</v>
      </c>
      <c r="N7325" s="79">
        <f t="shared" ca="1" si="1379"/>
        <v>2.0006452799999996</v>
      </c>
    </row>
    <row r="7326" spans="1:14">
      <c r="A7326">
        <v>7318</v>
      </c>
      <c r="B7326">
        <f t="shared" si="1375"/>
        <v>44</v>
      </c>
      <c r="C7326">
        <f t="shared" si="1376"/>
        <v>4</v>
      </c>
      <c r="D7326">
        <f t="shared" si="1377"/>
        <v>22</v>
      </c>
      <c r="E7326">
        <f t="shared" si="1368"/>
        <v>88.1</v>
      </c>
      <c r="F7326">
        <f t="shared" ca="1" si="1369"/>
        <v>96</v>
      </c>
      <c r="G7326">
        <f t="shared" ca="1" si="1370"/>
        <v>1</v>
      </c>
      <c r="H7326">
        <f t="shared" ca="1" si="1371"/>
        <v>73</v>
      </c>
      <c r="I7326" s="6">
        <f t="shared" ca="1" si="1378"/>
        <v>0.61740479999999998</v>
      </c>
      <c r="J7326" s="18">
        <f t="shared" ca="1" si="1372"/>
        <v>1.7596036799999999</v>
      </c>
      <c r="K7326" s="7">
        <f t="shared" ca="1" si="1373"/>
        <v>1.7596036799999999</v>
      </c>
      <c r="L7326" s="55" t="str">
        <f t="shared" si="1374"/>
        <v>t7318</v>
      </c>
      <c r="M7326" s="56">
        <v>1</v>
      </c>
      <c r="N7326" s="79">
        <f t="shared" ca="1" si="1379"/>
        <v>1.7596036799999999</v>
      </c>
    </row>
    <row r="7327" spans="1:14">
      <c r="A7327">
        <v>7319</v>
      </c>
      <c r="B7327">
        <f t="shared" si="1375"/>
        <v>44</v>
      </c>
      <c r="C7327">
        <f t="shared" si="1376"/>
        <v>4</v>
      </c>
      <c r="D7327">
        <f t="shared" si="1377"/>
        <v>23</v>
      </c>
      <c r="E7327">
        <f t="shared" si="1368"/>
        <v>88.1</v>
      </c>
      <c r="F7327">
        <f t="shared" ca="1" si="1369"/>
        <v>96</v>
      </c>
      <c r="G7327">
        <f t="shared" ca="1" si="1370"/>
        <v>1</v>
      </c>
      <c r="H7327">
        <f t="shared" ca="1" si="1371"/>
        <v>63</v>
      </c>
      <c r="I7327" s="6">
        <f t="shared" ca="1" si="1378"/>
        <v>0.53282879999999999</v>
      </c>
      <c r="J7327" s="18">
        <f t="shared" ca="1" si="1372"/>
        <v>1.5185620799999999</v>
      </c>
      <c r="K7327" s="7">
        <f t="shared" ca="1" si="1373"/>
        <v>1.5185620799999999</v>
      </c>
      <c r="L7327" s="55" t="str">
        <f t="shared" si="1374"/>
        <v>t7319</v>
      </c>
      <c r="M7327" s="56">
        <v>1</v>
      </c>
      <c r="N7327" s="79">
        <f t="shared" ca="1" si="1379"/>
        <v>1.5185620799999999</v>
      </c>
    </row>
    <row r="7328" spans="1:14">
      <c r="A7328">
        <v>7320</v>
      </c>
      <c r="B7328">
        <f t="shared" si="1375"/>
        <v>44</v>
      </c>
      <c r="C7328">
        <f t="shared" si="1376"/>
        <v>5</v>
      </c>
      <c r="D7328">
        <f t="shared" si="1377"/>
        <v>0</v>
      </c>
      <c r="E7328">
        <f t="shared" si="1368"/>
        <v>88.1</v>
      </c>
      <c r="F7328">
        <f t="shared" ca="1" si="1369"/>
        <v>94</v>
      </c>
      <c r="G7328">
        <f t="shared" ca="1" si="1370"/>
        <v>1</v>
      </c>
      <c r="H7328">
        <f t="shared" ca="1" si="1371"/>
        <v>67</v>
      </c>
      <c r="I7328" s="6">
        <f t="shared" ca="1" si="1378"/>
        <v>0.55485379999999995</v>
      </c>
      <c r="J7328" s="18">
        <f t="shared" ca="1" si="1372"/>
        <v>1.5813333299999999</v>
      </c>
      <c r="K7328" s="7">
        <f t="shared" ca="1" si="1373"/>
        <v>1.5813333299999996</v>
      </c>
      <c r="L7328" s="55" t="str">
        <f t="shared" si="1374"/>
        <v>t7320</v>
      </c>
      <c r="M7328" s="56">
        <v>1</v>
      </c>
      <c r="N7328" s="79">
        <f t="shared" ca="1" si="1379"/>
        <v>1.5813333299999996</v>
      </c>
    </row>
    <row r="7329" spans="1:14">
      <c r="A7329">
        <v>7321</v>
      </c>
      <c r="B7329">
        <f t="shared" si="1375"/>
        <v>44</v>
      </c>
      <c r="C7329">
        <f t="shared" si="1376"/>
        <v>5</v>
      </c>
      <c r="D7329">
        <f t="shared" si="1377"/>
        <v>1</v>
      </c>
      <c r="E7329">
        <f t="shared" si="1368"/>
        <v>88.1</v>
      </c>
      <c r="F7329">
        <f t="shared" ca="1" si="1369"/>
        <v>94</v>
      </c>
      <c r="G7329">
        <f t="shared" ca="1" si="1370"/>
        <v>1</v>
      </c>
      <c r="H7329">
        <f t="shared" ca="1" si="1371"/>
        <v>63</v>
      </c>
      <c r="I7329" s="6">
        <f t="shared" ca="1" si="1378"/>
        <v>0.52172819999999998</v>
      </c>
      <c r="J7329" s="18">
        <f t="shared" ca="1" si="1372"/>
        <v>1.48692537</v>
      </c>
      <c r="K7329" s="7">
        <f t="shared" ca="1" si="1373"/>
        <v>1.48692537</v>
      </c>
      <c r="L7329" s="55" t="str">
        <f t="shared" si="1374"/>
        <v>t7321</v>
      </c>
      <c r="M7329" s="56">
        <v>1</v>
      </c>
      <c r="N7329" s="79">
        <f t="shared" ca="1" si="1379"/>
        <v>1.48692537</v>
      </c>
    </row>
    <row r="7330" spans="1:14">
      <c r="A7330">
        <v>7322</v>
      </c>
      <c r="B7330">
        <f t="shared" si="1375"/>
        <v>44</v>
      </c>
      <c r="C7330">
        <f t="shared" si="1376"/>
        <v>5</v>
      </c>
      <c r="D7330">
        <f t="shared" si="1377"/>
        <v>2</v>
      </c>
      <c r="E7330">
        <f t="shared" si="1368"/>
        <v>88.1</v>
      </c>
      <c r="F7330">
        <f t="shared" ca="1" si="1369"/>
        <v>94</v>
      </c>
      <c r="G7330">
        <f t="shared" ca="1" si="1370"/>
        <v>1</v>
      </c>
      <c r="H7330">
        <f t="shared" ca="1" si="1371"/>
        <v>60</v>
      </c>
      <c r="I7330" s="6">
        <f t="shared" ca="1" si="1378"/>
        <v>0.49688399999999994</v>
      </c>
      <c r="J7330" s="18">
        <f t="shared" ca="1" si="1372"/>
        <v>1.4161193999999999</v>
      </c>
      <c r="K7330" s="7">
        <f t="shared" ca="1" si="1373"/>
        <v>1.4161193999999999</v>
      </c>
      <c r="L7330" s="55" t="str">
        <f t="shared" si="1374"/>
        <v>t7322</v>
      </c>
      <c r="M7330" s="56">
        <v>1</v>
      </c>
      <c r="N7330" s="79">
        <f t="shared" ca="1" si="1379"/>
        <v>1.4161193999999999</v>
      </c>
    </row>
    <row r="7331" spans="1:14">
      <c r="A7331">
        <v>7323</v>
      </c>
      <c r="B7331">
        <f t="shared" si="1375"/>
        <v>44</v>
      </c>
      <c r="C7331">
        <f t="shared" si="1376"/>
        <v>5</v>
      </c>
      <c r="D7331">
        <f t="shared" si="1377"/>
        <v>3</v>
      </c>
      <c r="E7331">
        <f t="shared" si="1368"/>
        <v>88.1</v>
      </c>
      <c r="F7331">
        <f t="shared" ca="1" si="1369"/>
        <v>94</v>
      </c>
      <c r="G7331">
        <f t="shared" ca="1" si="1370"/>
        <v>1</v>
      </c>
      <c r="H7331">
        <f t="shared" ca="1" si="1371"/>
        <v>59</v>
      </c>
      <c r="I7331" s="6">
        <f t="shared" ca="1" si="1378"/>
        <v>0.48860259999999989</v>
      </c>
      <c r="J7331" s="18">
        <f t="shared" ca="1" si="1372"/>
        <v>1.3925174099999997</v>
      </c>
      <c r="K7331" s="7">
        <f t="shared" ca="1" si="1373"/>
        <v>1.3925174099999997</v>
      </c>
      <c r="L7331" s="55" t="str">
        <f t="shared" si="1374"/>
        <v>t7323</v>
      </c>
      <c r="M7331" s="56">
        <v>1</v>
      </c>
      <c r="N7331" s="79">
        <f t="shared" ca="1" si="1379"/>
        <v>1.3925174099999997</v>
      </c>
    </row>
    <row r="7332" spans="1:14">
      <c r="A7332">
        <v>7324</v>
      </c>
      <c r="B7332">
        <f t="shared" si="1375"/>
        <v>44</v>
      </c>
      <c r="C7332">
        <f t="shared" si="1376"/>
        <v>5</v>
      </c>
      <c r="D7332">
        <f t="shared" si="1377"/>
        <v>4</v>
      </c>
      <c r="E7332">
        <f t="shared" si="1368"/>
        <v>88.1</v>
      </c>
      <c r="F7332">
        <f t="shared" ca="1" si="1369"/>
        <v>94</v>
      </c>
      <c r="G7332">
        <f t="shared" ca="1" si="1370"/>
        <v>1</v>
      </c>
      <c r="H7332">
        <f t="shared" ca="1" si="1371"/>
        <v>59</v>
      </c>
      <c r="I7332" s="6">
        <f t="shared" ca="1" si="1378"/>
        <v>0.48860259999999989</v>
      </c>
      <c r="J7332" s="18">
        <f t="shared" ca="1" si="1372"/>
        <v>1.3925174099999997</v>
      </c>
      <c r="K7332" s="7">
        <f t="shared" ca="1" si="1373"/>
        <v>1.3925174099999997</v>
      </c>
      <c r="L7332" s="55" t="str">
        <f t="shared" si="1374"/>
        <v>t7324</v>
      </c>
      <c r="M7332" s="56">
        <v>1</v>
      </c>
      <c r="N7332" s="79">
        <f t="shared" ca="1" si="1379"/>
        <v>1.3925174099999997</v>
      </c>
    </row>
    <row r="7333" spans="1:14">
      <c r="A7333">
        <v>7325</v>
      </c>
      <c r="B7333">
        <f t="shared" si="1375"/>
        <v>44</v>
      </c>
      <c r="C7333">
        <f t="shared" si="1376"/>
        <v>5</v>
      </c>
      <c r="D7333">
        <f t="shared" si="1377"/>
        <v>5</v>
      </c>
      <c r="E7333">
        <f t="shared" si="1368"/>
        <v>88.1</v>
      </c>
      <c r="F7333">
        <f t="shared" ca="1" si="1369"/>
        <v>94</v>
      </c>
      <c r="G7333">
        <f t="shared" ca="1" si="1370"/>
        <v>1</v>
      </c>
      <c r="H7333">
        <f t="shared" ca="1" si="1371"/>
        <v>60</v>
      </c>
      <c r="I7333" s="6">
        <f t="shared" ca="1" si="1378"/>
        <v>0.49688399999999994</v>
      </c>
      <c r="J7333" s="18">
        <f t="shared" ca="1" si="1372"/>
        <v>1.4161193999999999</v>
      </c>
      <c r="K7333" s="7">
        <f t="shared" ca="1" si="1373"/>
        <v>1.4161193999999999</v>
      </c>
      <c r="L7333" s="55" t="str">
        <f t="shared" si="1374"/>
        <v>t7325</v>
      </c>
      <c r="M7333" s="56">
        <v>1</v>
      </c>
      <c r="N7333" s="79">
        <f t="shared" ca="1" si="1379"/>
        <v>1.4161193999999999</v>
      </c>
    </row>
    <row r="7334" spans="1:14">
      <c r="A7334">
        <v>7326</v>
      </c>
      <c r="B7334">
        <f t="shared" si="1375"/>
        <v>44</v>
      </c>
      <c r="C7334">
        <f t="shared" si="1376"/>
        <v>5</v>
      </c>
      <c r="D7334">
        <f t="shared" si="1377"/>
        <v>6</v>
      </c>
      <c r="E7334">
        <f t="shared" si="1368"/>
        <v>88.1</v>
      </c>
      <c r="F7334">
        <f t="shared" ca="1" si="1369"/>
        <v>94</v>
      </c>
      <c r="G7334">
        <f t="shared" ca="1" si="1370"/>
        <v>1</v>
      </c>
      <c r="H7334">
        <f t="shared" ca="1" si="1371"/>
        <v>74</v>
      </c>
      <c r="I7334" s="6">
        <f t="shared" ca="1" si="1378"/>
        <v>0.61282359999999991</v>
      </c>
      <c r="J7334" s="18">
        <f t="shared" ca="1" si="1372"/>
        <v>1.7465472599999998</v>
      </c>
      <c r="K7334" s="7">
        <f t="shared" ca="1" si="1373"/>
        <v>1.7465472599999998</v>
      </c>
      <c r="L7334" s="55" t="str">
        <f t="shared" si="1374"/>
        <v>t7326</v>
      </c>
      <c r="M7334" s="56">
        <v>1</v>
      </c>
      <c r="N7334" s="79">
        <f t="shared" ca="1" si="1379"/>
        <v>1.7465472599999998</v>
      </c>
    </row>
    <row r="7335" spans="1:14">
      <c r="A7335">
        <v>7327</v>
      </c>
      <c r="B7335">
        <f t="shared" si="1375"/>
        <v>44</v>
      </c>
      <c r="C7335">
        <f t="shared" si="1376"/>
        <v>5</v>
      </c>
      <c r="D7335">
        <f t="shared" si="1377"/>
        <v>7</v>
      </c>
      <c r="E7335">
        <f t="shared" si="1368"/>
        <v>88.1</v>
      </c>
      <c r="F7335">
        <f t="shared" ca="1" si="1369"/>
        <v>94</v>
      </c>
      <c r="G7335">
        <f t="shared" ca="1" si="1370"/>
        <v>1</v>
      </c>
      <c r="H7335">
        <f t="shared" ca="1" si="1371"/>
        <v>86</v>
      </c>
      <c r="I7335" s="6">
        <f t="shared" ca="1" si="1378"/>
        <v>0.71220039999999984</v>
      </c>
      <c r="J7335" s="18">
        <f t="shared" ca="1" si="1372"/>
        <v>2.0297711399999998</v>
      </c>
      <c r="K7335" s="7">
        <f t="shared" ca="1" si="1373"/>
        <v>2.0297711399999998</v>
      </c>
      <c r="L7335" s="55" t="str">
        <f t="shared" si="1374"/>
        <v>t7327</v>
      </c>
      <c r="M7335" s="56">
        <v>1</v>
      </c>
      <c r="N7335" s="79">
        <f t="shared" ca="1" si="1379"/>
        <v>2.0297711399999998</v>
      </c>
    </row>
    <row r="7336" spans="1:14">
      <c r="A7336">
        <v>7328</v>
      </c>
      <c r="B7336">
        <f t="shared" si="1375"/>
        <v>44</v>
      </c>
      <c r="C7336">
        <f t="shared" si="1376"/>
        <v>5</v>
      </c>
      <c r="D7336">
        <f t="shared" si="1377"/>
        <v>8</v>
      </c>
      <c r="E7336">
        <f t="shared" si="1368"/>
        <v>88.1</v>
      </c>
      <c r="F7336">
        <f t="shared" ca="1" si="1369"/>
        <v>94</v>
      </c>
      <c r="G7336">
        <f t="shared" ca="1" si="1370"/>
        <v>1</v>
      </c>
      <c r="H7336">
        <f t="shared" ca="1" si="1371"/>
        <v>95</v>
      </c>
      <c r="I7336" s="6">
        <f t="shared" ca="1" si="1378"/>
        <v>0.78673299999999979</v>
      </c>
      <c r="J7336" s="18">
        <f t="shared" ca="1" si="1372"/>
        <v>2.2421890499999995</v>
      </c>
      <c r="K7336" s="7">
        <f t="shared" ca="1" si="1373"/>
        <v>2.2421890499999995</v>
      </c>
      <c r="L7336" s="55" t="str">
        <f t="shared" si="1374"/>
        <v>t7328</v>
      </c>
      <c r="M7336" s="56">
        <v>1</v>
      </c>
      <c r="N7336" s="79">
        <f t="shared" ca="1" si="1379"/>
        <v>2.2421890499999995</v>
      </c>
    </row>
    <row r="7337" spans="1:14">
      <c r="A7337">
        <v>7329</v>
      </c>
      <c r="B7337">
        <f t="shared" si="1375"/>
        <v>44</v>
      </c>
      <c r="C7337">
        <f t="shared" si="1376"/>
        <v>5</v>
      </c>
      <c r="D7337">
        <f t="shared" si="1377"/>
        <v>9</v>
      </c>
      <c r="E7337">
        <f t="shared" si="1368"/>
        <v>88.1</v>
      </c>
      <c r="F7337">
        <f t="shared" ca="1" si="1369"/>
        <v>94</v>
      </c>
      <c r="G7337">
        <f t="shared" ca="1" si="1370"/>
        <v>1</v>
      </c>
      <c r="H7337">
        <f t="shared" ca="1" si="1371"/>
        <v>96</v>
      </c>
      <c r="I7337" s="6">
        <f t="shared" ca="1" si="1378"/>
        <v>0.7950143999999999</v>
      </c>
      <c r="J7337" s="18">
        <f t="shared" ca="1" si="1372"/>
        <v>2.2657910399999999</v>
      </c>
      <c r="K7337" s="7">
        <f t="shared" ca="1" si="1373"/>
        <v>2.2657910399999999</v>
      </c>
      <c r="L7337" s="55" t="str">
        <f t="shared" si="1374"/>
        <v>t7329</v>
      </c>
      <c r="M7337" s="56">
        <v>1</v>
      </c>
      <c r="N7337" s="79">
        <f t="shared" ca="1" si="1379"/>
        <v>2.2657910399999999</v>
      </c>
    </row>
    <row r="7338" spans="1:14">
      <c r="A7338">
        <v>7330</v>
      </c>
      <c r="B7338">
        <f t="shared" si="1375"/>
        <v>44</v>
      </c>
      <c r="C7338">
        <f t="shared" si="1376"/>
        <v>5</v>
      </c>
      <c r="D7338">
        <f t="shared" si="1377"/>
        <v>10</v>
      </c>
      <c r="E7338">
        <f t="shared" si="1368"/>
        <v>88.1</v>
      </c>
      <c r="F7338">
        <f t="shared" ca="1" si="1369"/>
        <v>94</v>
      </c>
      <c r="G7338">
        <f t="shared" ca="1" si="1370"/>
        <v>1</v>
      </c>
      <c r="H7338">
        <f t="shared" ca="1" si="1371"/>
        <v>96</v>
      </c>
      <c r="I7338" s="6">
        <f t="shared" ca="1" si="1378"/>
        <v>0.7950143999999999</v>
      </c>
      <c r="J7338" s="18">
        <f t="shared" ca="1" si="1372"/>
        <v>2.2657910399999999</v>
      </c>
      <c r="K7338" s="7">
        <f t="shared" ca="1" si="1373"/>
        <v>2.2657910399999999</v>
      </c>
      <c r="L7338" s="55" t="str">
        <f t="shared" si="1374"/>
        <v>t7330</v>
      </c>
      <c r="M7338" s="56">
        <v>1</v>
      </c>
      <c r="N7338" s="79">
        <f t="shared" ca="1" si="1379"/>
        <v>2.2657910399999999</v>
      </c>
    </row>
    <row r="7339" spans="1:14">
      <c r="A7339">
        <v>7331</v>
      </c>
      <c r="B7339">
        <f t="shared" si="1375"/>
        <v>44</v>
      </c>
      <c r="C7339">
        <f t="shared" si="1376"/>
        <v>5</v>
      </c>
      <c r="D7339">
        <f t="shared" si="1377"/>
        <v>11</v>
      </c>
      <c r="E7339">
        <f t="shared" si="1368"/>
        <v>88.1</v>
      </c>
      <c r="F7339">
        <f t="shared" ca="1" si="1369"/>
        <v>94</v>
      </c>
      <c r="G7339">
        <f t="shared" ca="1" si="1370"/>
        <v>1</v>
      </c>
      <c r="H7339">
        <f t="shared" ca="1" si="1371"/>
        <v>95</v>
      </c>
      <c r="I7339" s="6">
        <f t="shared" ca="1" si="1378"/>
        <v>0.78673299999999979</v>
      </c>
      <c r="J7339" s="18">
        <f t="shared" ca="1" si="1372"/>
        <v>2.2421890499999995</v>
      </c>
      <c r="K7339" s="7">
        <f t="shared" ca="1" si="1373"/>
        <v>2.2421890499999995</v>
      </c>
      <c r="L7339" s="55" t="str">
        <f t="shared" si="1374"/>
        <v>t7331</v>
      </c>
      <c r="M7339" s="56">
        <v>1</v>
      </c>
      <c r="N7339" s="79">
        <f t="shared" ca="1" si="1379"/>
        <v>2.2421890499999995</v>
      </c>
    </row>
    <row r="7340" spans="1:14">
      <c r="A7340">
        <v>7332</v>
      </c>
      <c r="B7340">
        <f t="shared" si="1375"/>
        <v>44</v>
      </c>
      <c r="C7340">
        <f t="shared" si="1376"/>
        <v>5</v>
      </c>
      <c r="D7340">
        <f t="shared" si="1377"/>
        <v>12</v>
      </c>
      <c r="E7340">
        <f t="shared" si="1368"/>
        <v>88.1</v>
      </c>
      <c r="F7340">
        <f t="shared" ca="1" si="1369"/>
        <v>94</v>
      </c>
      <c r="G7340">
        <f t="shared" ca="1" si="1370"/>
        <v>1</v>
      </c>
      <c r="H7340">
        <f t="shared" ca="1" si="1371"/>
        <v>95</v>
      </c>
      <c r="I7340" s="6">
        <f t="shared" ca="1" si="1378"/>
        <v>0.78673299999999979</v>
      </c>
      <c r="J7340" s="18">
        <f t="shared" ca="1" si="1372"/>
        <v>2.2421890499999995</v>
      </c>
      <c r="K7340" s="7">
        <f t="shared" ca="1" si="1373"/>
        <v>2.2421890499999995</v>
      </c>
      <c r="L7340" s="55" t="str">
        <f t="shared" si="1374"/>
        <v>t7332</v>
      </c>
      <c r="M7340" s="56">
        <v>1</v>
      </c>
      <c r="N7340" s="79">
        <f t="shared" ca="1" si="1379"/>
        <v>2.2421890499999995</v>
      </c>
    </row>
    <row r="7341" spans="1:14">
      <c r="A7341">
        <v>7333</v>
      </c>
      <c r="B7341">
        <f t="shared" si="1375"/>
        <v>44</v>
      </c>
      <c r="C7341">
        <f t="shared" si="1376"/>
        <v>5</v>
      </c>
      <c r="D7341">
        <f t="shared" si="1377"/>
        <v>13</v>
      </c>
      <c r="E7341">
        <f t="shared" si="1368"/>
        <v>88.1</v>
      </c>
      <c r="F7341">
        <f t="shared" ca="1" si="1369"/>
        <v>94</v>
      </c>
      <c r="G7341">
        <f t="shared" ca="1" si="1370"/>
        <v>1</v>
      </c>
      <c r="H7341">
        <f t="shared" ca="1" si="1371"/>
        <v>95</v>
      </c>
      <c r="I7341" s="6">
        <f t="shared" ca="1" si="1378"/>
        <v>0.78673299999999979</v>
      </c>
      <c r="J7341" s="18">
        <f t="shared" ca="1" si="1372"/>
        <v>2.2421890499999995</v>
      </c>
      <c r="K7341" s="7">
        <f t="shared" ca="1" si="1373"/>
        <v>2.2421890499999995</v>
      </c>
      <c r="L7341" s="55" t="str">
        <f t="shared" si="1374"/>
        <v>t7333</v>
      </c>
      <c r="M7341" s="56">
        <v>1</v>
      </c>
      <c r="N7341" s="79">
        <f t="shared" ca="1" si="1379"/>
        <v>2.2421890499999995</v>
      </c>
    </row>
    <row r="7342" spans="1:14">
      <c r="A7342">
        <v>7334</v>
      </c>
      <c r="B7342">
        <f t="shared" si="1375"/>
        <v>44</v>
      </c>
      <c r="C7342">
        <f t="shared" si="1376"/>
        <v>5</v>
      </c>
      <c r="D7342">
        <f t="shared" si="1377"/>
        <v>14</v>
      </c>
      <c r="E7342">
        <f t="shared" si="1368"/>
        <v>88.1</v>
      </c>
      <c r="F7342">
        <f t="shared" ca="1" si="1369"/>
        <v>94</v>
      </c>
      <c r="G7342">
        <f t="shared" ca="1" si="1370"/>
        <v>1</v>
      </c>
      <c r="H7342">
        <f t="shared" ca="1" si="1371"/>
        <v>93</v>
      </c>
      <c r="I7342" s="6">
        <f t="shared" ca="1" si="1378"/>
        <v>0.77017019999999992</v>
      </c>
      <c r="J7342" s="18">
        <f t="shared" ca="1" si="1372"/>
        <v>2.19498507</v>
      </c>
      <c r="K7342" s="7">
        <f t="shared" ca="1" si="1373"/>
        <v>2.19498507</v>
      </c>
      <c r="L7342" s="55" t="str">
        <f t="shared" si="1374"/>
        <v>t7334</v>
      </c>
      <c r="M7342" s="56">
        <v>1</v>
      </c>
      <c r="N7342" s="79">
        <f t="shared" ca="1" si="1379"/>
        <v>2.19498507</v>
      </c>
    </row>
    <row r="7343" spans="1:14">
      <c r="A7343">
        <v>7335</v>
      </c>
      <c r="B7343">
        <f t="shared" si="1375"/>
        <v>44</v>
      </c>
      <c r="C7343">
        <f t="shared" si="1376"/>
        <v>5</v>
      </c>
      <c r="D7343">
        <f t="shared" si="1377"/>
        <v>15</v>
      </c>
      <c r="E7343">
        <f t="shared" si="1368"/>
        <v>88.1</v>
      </c>
      <c r="F7343">
        <f t="shared" ca="1" si="1369"/>
        <v>94</v>
      </c>
      <c r="G7343">
        <f t="shared" ca="1" si="1370"/>
        <v>1</v>
      </c>
      <c r="H7343">
        <f t="shared" ca="1" si="1371"/>
        <v>94</v>
      </c>
      <c r="I7343" s="6">
        <f t="shared" ca="1" si="1378"/>
        <v>0.77845159999999991</v>
      </c>
      <c r="J7343" s="18">
        <f t="shared" ca="1" si="1372"/>
        <v>2.2185870599999999</v>
      </c>
      <c r="K7343" s="7">
        <f t="shared" ca="1" si="1373"/>
        <v>2.2185870599999999</v>
      </c>
      <c r="L7343" s="55" t="str">
        <f t="shared" si="1374"/>
        <v>t7335</v>
      </c>
      <c r="M7343" s="56">
        <v>1</v>
      </c>
      <c r="N7343" s="79">
        <f t="shared" ca="1" si="1379"/>
        <v>2.2185870599999999</v>
      </c>
    </row>
    <row r="7344" spans="1:14">
      <c r="A7344">
        <v>7336</v>
      </c>
      <c r="B7344">
        <f t="shared" si="1375"/>
        <v>44</v>
      </c>
      <c r="C7344">
        <f t="shared" si="1376"/>
        <v>5</v>
      </c>
      <c r="D7344">
        <f t="shared" si="1377"/>
        <v>16</v>
      </c>
      <c r="E7344">
        <f t="shared" si="1368"/>
        <v>88.1</v>
      </c>
      <c r="F7344">
        <f t="shared" ca="1" si="1369"/>
        <v>94</v>
      </c>
      <c r="G7344">
        <f t="shared" ca="1" si="1370"/>
        <v>1</v>
      </c>
      <c r="H7344">
        <f t="shared" ca="1" si="1371"/>
        <v>99</v>
      </c>
      <c r="I7344" s="6">
        <f t="shared" ca="1" si="1378"/>
        <v>0.81985859999999988</v>
      </c>
      <c r="J7344" s="18">
        <f t="shared" ca="1" si="1372"/>
        <v>2.3365970099999998</v>
      </c>
      <c r="K7344" s="7">
        <f t="shared" ca="1" si="1373"/>
        <v>2.3365970099999998</v>
      </c>
      <c r="L7344" s="55" t="str">
        <f t="shared" si="1374"/>
        <v>t7336</v>
      </c>
      <c r="M7344" s="56">
        <v>1</v>
      </c>
      <c r="N7344" s="79">
        <f t="shared" ca="1" si="1379"/>
        <v>2.3365970099999998</v>
      </c>
    </row>
    <row r="7345" spans="1:14">
      <c r="A7345">
        <v>7337</v>
      </c>
      <c r="B7345">
        <f t="shared" si="1375"/>
        <v>44</v>
      </c>
      <c r="C7345">
        <f t="shared" si="1376"/>
        <v>5</v>
      </c>
      <c r="D7345">
        <f t="shared" si="1377"/>
        <v>17</v>
      </c>
      <c r="E7345">
        <f t="shared" si="1368"/>
        <v>88.1</v>
      </c>
      <c r="F7345">
        <f t="shared" ca="1" si="1369"/>
        <v>94</v>
      </c>
      <c r="G7345">
        <f t="shared" ca="1" si="1370"/>
        <v>1</v>
      </c>
      <c r="H7345">
        <f t="shared" ca="1" si="1371"/>
        <v>100</v>
      </c>
      <c r="I7345" s="6">
        <f t="shared" ca="1" si="1378"/>
        <v>0.82813999999999988</v>
      </c>
      <c r="J7345" s="18">
        <f t="shared" ca="1" si="1372"/>
        <v>2.3601989999999997</v>
      </c>
      <c r="K7345" s="7">
        <f t="shared" ca="1" si="1373"/>
        <v>2.3601989999999997</v>
      </c>
      <c r="L7345" s="55" t="str">
        <f t="shared" si="1374"/>
        <v>t7337</v>
      </c>
      <c r="M7345" s="56">
        <v>1</v>
      </c>
      <c r="N7345" s="79">
        <f t="shared" ca="1" si="1379"/>
        <v>2.3601989999999997</v>
      </c>
    </row>
    <row r="7346" spans="1:14">
      <c r="A7346">
        <v>7338</v>
      </c>
      <c r="B7346">
        <f t="shared" si="1375"/>
        <v>44</v>
      </c>
      <c r="C7346">
        <f t="shared" si="1376"/>
        <v>5</v>
      </c>
      <c r="D7346">
        <f t="shared" si="1377"/>
        <v>18</v>
      </c>
      <c r="E7346">
        <f t="shared" si="1368"/>
        <v>88.1</v>
      </c>
      <c r="F7346">
        <f t="shared" ca="1" si="1369"/>
        <v>94</v>
      </c>
      <c r="G7346">
        <f t="shared" ca="1" si="1370"/>
        <v>1</v>
      </c>
      <c r="H7346">
        <f t="shared" ca="1" si="1371"/>
        <v>100</v>
      </c>
      <c r="I7346" s="6">
        <f t="shared" ca="1" si="1378"/>
        <v>0.82813999999999988</v>
      </c>
      <c r="J7346" s="18">
        <f t="shared" ca="1" si="1372"/>
        <v>2.3601989999999997</v>
      </c>
      <c r="K7346" s="7">
        <f t="shared" ca="1" si="1373"/>
        <v>2.3601989999999997</v>
      </c>
      <c r="L7346" s="55" t="str">
        <f t="shared" si="1374"/>
        <v>t7338</v>
      </c>
      <c r="M7346" s="56">
        <v>1</v>
      </c>
      <c r="N7346" s="79">
        <f t="shared" ca="1" si="1379"/>
        <v>2.3601989999999997</v>
      </c>
    </row>
    <row r="7347" spans="1:14">
      <c r="A7347">
        <v>7339</v>
      </c>
      <c r="B7347">
        <f t="shared" si="1375"/>
        <v>44</v>
      </c>
      <c r="C7347">
        <f t="shared" si="1376"/>
        <v>5</v>
      </c>
      <c r="D7347">
        <f t="shared" si="1377"/>
        <v>19</v>
      </c>
      <c r="E7347">
        <f t="shared" si="1368"/>
        <v>88.1</v>
      </c>
      <c r="F7347">
        <f t="shared" ca="1" si="1369"/>
        <v>94</v>
      </c>
      <c r="G7347">
        <f t="shared" ca="1" si="1370"/>
        <v>1</v>
      </c>
      <c r="H7347">
        <f t="shared" ca="1" si="1371"/>
        <v>96</v>
      </c>
      <c r="I7347" s="6">
        <f t="shared" ca="1" si="1378"/>
        <v>0.7950143999999999</v>
      </c>
      <c r="J7347" s="18">
        <f t="shared" ca="1" si="1372"/>
        <v>2.2657910399999999</v>
      </c>
      <c r="K7347" s="7">
        <f t="shared" ca="1" si="1373"/>
        <v>2.2657910399999999</v>
      </c>
      <c r="L7347" s="55" t="str">
        <f t="shared" si="1374"/>
        <v>t7339</v>
      </c>
      <c r="M7347" s="56">
        <v>1</v>
      </c>
      <c r="N7347" s="79">
        <f t="shared" ca="1" si="1379"/>
        <v>2.2657910399999999</v>
      </c>
    </row>
    <row r="7348" spans="1:14">
      <c r="A7348">
        <v>7340</v>
      </c>
      <c r="B7348">
        <f t="shared" si="1375"/>
        <v>44</v>
      </c>
      <c r="C7348">
        <f t="shared" si="1376"/>
        <v>5</v>
      </c>
      <c r="D7348">
        <f t="shared" si="1377"/>
        <v>20</v>
      </c>
      <c r="E7348">
        <f t="shared" si="1368"/>
        <v>88.1</v>
      </c>
      <c r="F7348">
        <f t="shared" ca="1" si="1369"/>
        <v>94</v>
      </c>
      <c r="G7348">
        <f t="shared" ca="1" si="1370"/>
        <v>1</v>
      </c>
      <c r="H7348">
        <f t="shared" ca="1" si="1371"/>
        <v>91</v>
      </c>
      <c r="I7348" s="6">
        <f t="shared" ca="1" si="1378"/>
        <v>0.75360739999999993</v>
      </c>
      <c r="J7348" s="18">
        <f t="shared" ca="1" si="1372"/>
        <v>2.1477810900000001</v>
      </c>
      <c r="K7348" s="7">
        <f t="shared" ca="1" si="1373"/>
        <v>2.1477810900000001</v>
      </c>
      <c r="L7348" s="55" t="str">
        <f t="shared" si="1374"/>
        <v>t7340</v>
      </c>
      <c r="M7348" s="56">
        <v>1</v>
      </c>
      <c r="N7348" s="79">
        <f t="shared" ca="1" si="1379"/>
        <v>2.1477810900000001</v>
      </c>
    </row>
    <row r="7349" spans="1:14">
      <c r="A7349">
        <v>7341</v>
      </c>
      <c r="B7349">
        <f t="shared" si="1375"/>
        <v>44</v>
      </c>
      <c r="C7349">
        <f t="shared" si="1376"/>
        <v>5</v>
      </c>
      <c r="D7349">
        <f t="shared" si="1377"/>
        <v>21</v>
      </c>
      <c r="E7349">
        <f t="shared" si="1368"/>
        <v>88.1</v>
      </c>
      <c r="F7349">
        <f t="shared" ca="1" si="1369"/>
        <v>94</v>
      </c>
      <c r="G7349">
        <f t="shared" ca="1" si="1370"/>
        <v>1</v>
      </c>
      <c r="H7349">
        <f t="shared" ca="1" si="1371"/>
        <v>83</v>
      </c>
      <c r="I7349" s="6">
        <f t="shared" ca="1" si="1378"/>
        <v>0.68735619999999986</v>
      </c>
      <c r="J7349" s="18">
        <f t="shared" ca="1" si="1372"/>
        <v>1.9589651699999997</v>
      </c>
      <c r="K7349" s="7">
        <f t="shared" ca="1" si="1373"/>
        <v>1.9589651699999997</v>
      </c>
      <c r="L7349" s="55" t="str">
        <f t="shared" si="1374"/>
        <v>t7341</v>
      </c>
      <c r="M7349" s="56">
        <v>1</v>
      </c>
      <c r="N7349" s="79">
        <f t="shared" ca="1" si="1379"/>
        <v>1.9589651699999997</v>
      </c>
    </row>
    <row r="7350" spans="1:14">
      <c r="A7350">
        <v>7342</v>
      </c>
      <c r="B7350">
        <f t="shared" si="1375"/>
        <v>44</v>
      </c>
      <c r="C7350">
        <f t="shared" si="1376"/>
        <v>5</v>
      </c>
      <c r="D7350">
        <f t="shared" si="1377"/>
        <v>22</v>
      </c>
      <c r="E7350">
        <f t="shared" si="1368"/>
        <v>88.1</v>
      </c>
      <c r="F7350">
        <f t="shared" ca="1" si="1369"/>
        <v>94</v>
      </c>
      <c r="G7350">
        <f t="shared" ca="1" si="1370"/>
        <v>1</v>
      </c>
      <c r="H7350">
        <f t="shared" ca="1" si="1371"/>
        <v>73</v>
      </c>
      <c r="I7350" s="6">
        <f t="shared" ca="1" si="1378"/>
        <v>0.60454219999999992</v>
      </c>
      <c r="J7350" s="18">
        <f t="shared" ca="1" si="1372"/>
        <v>1.7229452699999999</v>
      </c>
      <c r="K7350" s="7">
        <f t="shared" ca="1" si="1373"/>
        <v>1.7229452699999999</v>
      </c>
      <c r="L7350" s="55" t="str">
        <f t="shared" si="1374"/>
        <v>t7342</v>
      </c>
      <c r="M7350" s="56">
        <v>1</v>
      </c>
      <c r="N7350" s="79">
        <f t="shared" ca="1" si="1379"/>
        <v>1.7229452699999999</v>
      </c>
    </row>
    <row r="7351" spans="1:14">
      <c r="A7351">
        <v>7343</v>
      </c>
      <c r="B7351">
        <f t="shared" si="1375"/>
        <v>44</v>
      </c>
      <c r="C7351">
        <f t="shared" si="1376"/>
        <v>5</v>
      </c>
      <c r="D7351">
        <f t="shared" si="1377"/>
        <v>23</v>
      </c>
      <c r="E7351">
        <f t="shared" si="1368"/>
        <v>88.1</v>
      </c>
      <c r="F7351">
        <f t="shared" ca="1" si="1369"/>
        <v>94</v>
      </c>
      <c r="G7351">
        <f t="shared" ca="1" si="1370"/>
        <v>1</v>
      </c>
      <c r="H7351">
        <f t="shared" ca="1" si="1371"/>
        <v>63</v>
      </c>
      <c r="I7351" s="6">
        <f t="shared" ca="1" si="1378"/>
        <v>0.52172819999999998</v>
      </c>
      <c r="J7351" s="18">
        <f t="shared" ca="1" si="1372"/>
        <v>1.48692537</v>
      </c>
      <c r="K7351" s="7">
        <f t="shared" ca="1" si="1373"/>
        <v>1.48692537</v>
      </c>
      <c r="L7351" s="55" t="str">
        <f t="shared" si="1374"/>
        <v>t7343</v>
      </c>
      <c r="M7351" s="56">
        <v>1</v>
      </c>
      <c r="N7351" s="79">
        <f t="shared" ca="1" si="1379"/>
        <v>1.48692537</v>
      </c>
    </row>
    <row r="7352" spans="1:14">
      <c r="A7352">
        <v>7344</v>
      </c>
      <c r="B7352">
        <f t="shared" si="1375"/>
        <v>44</v>
      </c>
      <c r="C7352">
        <f t="shared" si="1376"/>
        <v>6</v>
      </c>
      <c r="D7352">
        <f t="shared" si="1377"/>
        <v>0</v>
      </c>
      <c r="E7352">
        <f t="shared" si="1368"/>
        <v>88.1</v>
      </c>
      <c r="F7352">
        <f t="shared" ca="1" si="1369"/>
        <v>77</v>
      </c>
      <c r="G7352">
        <f t="shared" ca="1" si="1370"/>
        <v>2</v>
      </c>
      <c r="H7352">
        <f t="shared" ca="1" si="1371"/>
        <v>78</v>
      </c>
      <c r="I7352" s="6">
        <f t="shared" ca="1" si="1378"/>
        <v>0.52912859999999995</v>
      </c>
      <c r="J7352" s="18">
        <f t="shared" ca="1" si="1372"/>
        <v>1.5080165099999998</v>
      </c>
      <c r="K7352" s="7">
        <f t="shared" ca="1" si="1373"/>
        <v>1.50801651</v>
      </c>
      <c r="L7352" s="55" t="str">
        <f t="shared" si="1374"/>
        <v>t7344</v>
      </c>
      <c r="M7352" s="56">
        <v>1</v>
      </c>
      <c r="N7352" s="79">
        <f t="shared" ca="1" si="1379"/>
        <v>1.50801651</v>
      </c>
    </row>
    <row r="7353" spans="1:14">
      <c r="A7353">
        <v>7345</v>
      </c>
      <c r="B7353">
        <f t="shared" si="1375"/>
        <v>44</v>
      </c>
      <c r="C7353">
        <f t="shared" si="1376"/>
        <v>6</v>
      </c>
      <c r="D7353">
        <f t="shared" si="1377"/>
        <v>1</v>
      </c>
      <c r="E7353">
        <f t="shared" si="1368"/>
        <v>88.1</v>
      </c>
      <c r="F7353">
        <f t="shared" ca="1" si="1369"/>
        <v>77</v>
      </c>
      <c r="G7353">
        <f t="shared" ca="1" si="1370"/>
        <v>2</v>
      </c>
      <c r="H7353">
        <f t="shared" ca="1" si="1371"/>
        <v>72</v>
      </c>
      <c r="I7353" s="6">
        <f t="shared" ca="1" si="1378"/>
        <v>0.48842639999999998</v>
      </c>
      <c r="J7353" s="18">
        <f t="shared" ca="1" si="1372"/>
        <v>1.3920152400000001</v>
      </c>
      <c r="K7353" s="7">
        <f t="shared" ca="1" si="1373"/>
        <v>1.3920152400000001</v>
      </c>
      <c r="L7353" s="55" t="str">
        <f t="shared" si="1374"/>
        <v>t7345</v>
      </c>
      <c r="M7353" s="56">
        <v>1</v>
      </c>
      <c r="N7353" s="79">
        <f t="shared" ca="1" si="1379"/>
        <v>1.3920152400000001</v>
      </c>
    </row>
    <row r="7354" spans="1:14">
      <c r="A7354">
        <v>7346</v>
      </c>
      <c r="B7354">
        <f t="shared" si="1375"/>
        <v>44</v>
      </c>
      <c r="C7354">
        <f t="shared" si="1376"/>
        <v>6</v>
      </c>
      <c r="D7354">
        <f t="shared" si="1377"/>
        <v>2</v>
      </c>
      <c r="E7354">
        <f t="shared" si="1368"/>
        <v>88.1</v>
      </c>
      <c r="F7354">
        <f t="shared" ca="1" si="1369"/>
        <v>77</v>
      </c>
      <c r="G7354">
        <f t="shared" ca="1" si="1370"/>
        <v>2</v>
      </c>
      <c r="H7354">
        <f t="shared" ca="1" si="1371"/>
        <v>68</v>
      </c>
      <c r="I7354" s="6">
        <f t="shared" ca="1" si="1378"/>
        <v>0.46129159999999991</v>
      </c>
      <c r="J7354" s="18">
        <f t="shared" ca="1" si="1372"/>
        <v>1.3146810599999998</v>
      </c>
      <c r="K7354" s="7">
        <f t="shared" ca="1" si="1373"/>
        <v>1.3146810599999998</v>
      </c>
      <c r="L7354" s="55" t="str">
        <f t="shared" si="1374"/>
        <v>t7346</v>
      </c>
      <c r="M7354" s="56">
        <v>1</v>
      </c>
      <c r="N7354" s="79">
        <f t="shared" ca="1" si="1379"/>
        <v>1.3146810599999998</v>
      </c>
    </row>
    <row r="7355" spans="1:14">
      <c r="A7355">
        <v>7347</v>
      </c>
      <c r="B7355">
        <f t="shared" si="1375"/>
        <v>44</v>
      </c>
      <c r="C7355">
        <f t="shared" si="1376"/>
        <v>6</v>
      </c>
      <c r="D7355">
        <f t="shared" si="1377"/>
        <v>3</v>
      </c>
      <c r="E7355">
        <f t="shared" si="1368"/>
        <v>88.1</v>
      </c>
      <c r="F7355">
        <f t="shared" ca="1" si="1369"/>
        <v>77</v>
      </c>
      <c r="G7355">
        <f t="shared" ca="1" si="1370"/>
        <v>2</v>
      </c>
      <c r="H7355">
        <f t="shared" ca="1" si="1371"/>
        <v>66</v>
      </c>
      <c r="I7355" s="6">
        <f t="shared" ca="1" si="1378"/>
        <v>0.44772419999999996</v>
      </c>
      <c r="J7355" s="18">
        <f t="shared" ca="1" si="1372"/>
        <v>1.2760139699999999</v>
      </c>
      <c r="K7355" s="7">
        <f t="shared" ca="1" si="1373"/>
        <v>1.2760139699999999</v>
      </c>
      <c r="L7355" s="55" t="str">
        <f t="shared" si="1374"/>
        <v>t7347</v>
      </c>
      <c r="M7355" s="56">
        <v>1</v>
      </c>
      <c r="N7355" s="79">
        <f t="shared" ca="1" si="1379"/>
        <v>1.2760139699999999</v>
      </c>
    </row>
    <row r="7356" spans="1:14">
      <c r="A7356">
        <v>7348</v>
      </c>
      <c r="B7356">
        <f t="shared" si="1375"/>
        <v>44</v>
      </c>
      <c r="C7356">
        <f t="shared" si="1376"/>
        <v>6</v>
      </c>
      <c r="D7356">
        <f t="shared" si="1377"/>
        <v>4</v>
      </c>
      <c r="E7356">
        <f t="shared" si="1368"/>
        <v>88.1</v>
      </c>
      <c r="F7356">
        <f t="shared" ca="1" si="1369"/>
        <v>77</v>
      </c>
      <c r="G7356">
        <f t="shared" ca="1" si="1370"/>
        <v>2</v>
      </c>
      <c r="H7356">
        <f t="shared" ca="1" si="1371"/>
        <v>64</v>
      </c>
      <c r="I7356" s="6">
        <f t="shared" ca="1" si="1378"/>
        <v>0.43415679999999995</v>
      </c>
      <c r="J7356" s="18">
        <f t="shared" ca="1" si="1372"/>
        <v>1.2373468799999998</v>
      </c>
      <c r="K7356" s="7">
        <f t="shared" ca="1" si="1373"/>
        <v>1.2373468799999998</v>
      </c>
      <c r="L7356" s="55" t="str">
        <f t="shared" si="1374"/>
        <v>t7348</v>
      </c>
      <c r="M7356" s="56">
        <v>1</v>
      </c>
      <c r="N7356" s="79">
        <f t="shared" ca="1" si="1379"/>
        <v>1.2373468799999998</v>
      </c>
    </row>
    <row r="7357" spans="1:14">
      <c r="A7357">
        <v>7349</v>
      </c>
      <c r="B7357">
        <f t="shared" si="1375"/>
        <v>44</v>
      </c>
      <c r="C7357">
        <f t="shared" si="1376"/>
        <v>6</v>
      </c>
      <c r="D7357">
        <f t="shared" si="1377"/>
        <v>5</v>
      </c>
      <c r="E7357">
        <f t="shared" si="1368"/>
        <v>88.1</v>
      </c>
      <c r="F7357">
        <f t="shared" ca="1" si="1369"/>
        <v>77</v>
      </c>
      <c r="G7357">
        <f t="shared" ca="1" si="1370"/>
        <v>2</v>
      </c>
      <c r="H7357">
        <f t="shared" ca="1" si="1371"/>
        <v>65</v>
      </c>
      <c r="I7357" s="6">
        <f t="shared" ca="1" si="1378"/>
        <v>0.44094049999999996</v>
      </c>
      <c r="J7357" s="18">
        <f t="shared" ca="1" si="1372"/>
        <v>1.2566804249999999</v>
      </c>
      <c r="K7357" s="7">
        <f t="shared" ca="1" si="1373"/>
        <v>1.2566804249999999</v>
      </c>
      <c r="L7357" s="55" t="str">
        <f t="shared" si="1374"/>
        <v>t7349</v>
      </c>
      <c r="M7357" s="56">
        <v>1</v>
      </c>
      <c r="N7357" s="79">
        <f t="shared" ca="1" si="1379"/>
        <v>1.2566804249999999</v>
      </c>
    </row>
    <row r="7358" spans="1:14">
      <c r="A7358">
        <v>7350</v>
      </c>
      <c r="B7358">
        <f t="shared" si="1375"/>
        <v>44</v>
      </c>
      <c r="C7358">
        <f t="shared" si="1376"/>
        <v>6</v>
      </c>
      <c r="D7358">
        <f t="shared" si="1377"/>
        <v>6</v>
      </c>
      <c r="E7358">
        <f t="shared" si="1368"/>
        <v>88.1</v>
      </c>
      <c r="F7358">
        <f t="shared" ca="1" si="1369"/>
        <v>77</v>
      </c>
      <c r="G7358">
        <f t="shared" ca="1" si="1370"/>
        <v>2</v>
      </c>
      <c r="H7358">
        <f t="shared" ca="1" si="1371"/>
        <v>66</v>
      </c>
      <c r="I7358" s="6">
        <f t="shared" ca="1" si="1378"/>
        <v>0.44772419999999996</v>
      </c>
      <c r="J7358" s="18">
        <f t="shared" ca="1" si="1372"/>
        <v>1.2760139699999999</v>
      </c>
      <c r="K7358" s="7">
        <f t="shared" ca="1" si="1373"/>
        <v>1.2760139699999999</v>
      </c>
      <c r="L7358" s="55" t="str">
        <f t="shared" si="1374"/>
        <v>t7350</v>
      </c>
      <c r="M7358" s="56">
        <v>1</v>
      </c>
      <c r="N7358" s="79">
        <f t="shared" ca="1" si="1379"/>
        <v>1.2760139699999999</v>
      </c>
    </row>
    <row r="7359" spans="1:14">
      <c r="A7359">
        <v>7351</v>
      </c>
      <c r="B7359">
        <f t="shared" si="1375"/>
        <v>44</v>
      </c>
      <c r="C7359">
        <f t="shared" si="1376"/>
        <v>6</v>
      </c>
      <c r="D7359">
        <f t="shared" si="1377"/>
        <v>7</v>
      </c>
      <c r="E7359">
        <f t="shared" si="1368"/>
        <v>88.1</v>
      </c>
      <c r="F7359">
        <f t="shared" ca="1" si="1369"/>
        <v>77</v>
      </c>
      <c r="G7359">
        <f t="shared" ca="1" si="1370"/>
        <v>2</v>
      </c>
      <c r="H7359">
        <f t="shared" ca="1" si="1371"/>
        <v>70</v>
      </c>
      <c r="I7359" s="6">
        <f t="shared" ca="1" si="1378"/>
        <v>0.47485899999999992</v>
      </c>
      <c r="J7359" s="18">
        <f t="shared" ca="1" si="1372"/>
        <v>1.3533481499999997</v>
      </c>
      <c r="K7359" s="7">
        <f t="shared" ca="1" si="1373"/>
        <v>1.3533481499999997</v>
      </c>
      <c r="L7359" s="55" t="str">
        <f t="shared" si="1374"/>
        <v>t7351</v>
      </c>
      <c r="M7359" s="56">
        <v>1</v>
      </c>
      <c r="N7359" s="79">
        <f t="shared" ca="1" si="1379"/>
        <v>1.3533481499999997</v>
      </c>
    </row>
    <row r="7360" spans="1:14">
      <c r="A7360">
        <v>7352</v>
      </c>
      <c r="B7360">
        <f t="shared" si="1375"/>
        <v>44</v>
      </c>
      <c r="C7360">
        <f t="shared" si="1376"/>
        <v>6</v>
      </c>
      <c r="D7360">
        <f t="shared" si="1377"/>
        <v>8</v>
      </c>
      <c r="E7360">
        <f t="shared" si="1368"/>
        <v>88.1</v>
      </c>
      <c r="F7360">
        <f t="shared" ca="1" si="1369"/>
        <v>77</v>
      </c>
      <c r="G7360">
        <f t="shared" ca="1" si="1370"/>
        <v>2</v>
      </c>
      <c r="H7360">
        <f t="shared" ca="1" si="1371"/>
        <v>80</v>
      </c>
      <c r="I7360" s="6">
        <f t="shared" ca="1" si="1378"/>
        <v>0.54269599999999996</v>
      </c>
      <c r="J7360" s="18">
        <f t="shared" ca="1" si="1372"/>
        <v>1.5466835999999999</v>
      </c>
      <c r="K7360" s="7">
        <f t="shared" ca="1" si="1373"/>
        <v>1.5466835999999999</v>
      </c>
      <c r="L7360" s="55" t="str">
        <f t="shared" si="1374"/>
        <v>t7352</v>
      </c>
      <c r="M7360" s="56">
        <v>1</v>
      </c>
      <c r="N7360" s="79">
        <f t="shared" ca="1" si="1379"/>
        <v>1.5466835999999999</v>
      </c>
    </row>
    <row r="7361" spans="1:14">
      <c r="A7361">
        <v>7353</v>
      </c>
      <c r="B7361">
        <f t="shared" si="1375"/>
        <v>44</v>
      </c>
      <c r="C7361">
        <f t="shared" si="1376"/>
        <v>6</v>
      </c>
      <c r="D7361">
        <f t="shared" si="1377"/>
        <v>9</v>
      </c>
      <c r="E7361">
        <f t="shared" si="1368"/>
        <v>88.1</v>
      </c>
      <c r="F7361">
        <f t="shared" ca="1" si="1369"/>
        <v>77</v>
      </c>
      <c r="G7361">
        <f t="shared" ca="1" si="1370"/>
        <v>2</v>
      </c>
      <c r="H7361">
        <f t="shared" ca="1" si="1371"/>
        <v>88</v>
      </c>
      <c r="I7361" s="6">
        <f t="shared" ca="1" si="1378"/>
        <v>0.59696559999999987</v>
      </c>
      <c r="J7361" s="18">
        <f t="shared" ca="1" si="1372"/>
        <v>1.7013519599999998</v>
      </c>
      <c r="K7361" s="7">
        <f t="shared" ca="1" si="1373"/>
        <v>1.7013519599999998</v>
      </c>
      <c r="L7361" s="55" t="str">
        <f t="shared" si="1374"/>
        <v>t7353</v>
      </c>
      <c r="M7361" s="56">
        <v>1</v>
      </c>
      <c r="N7361" s="79">
        <f t="shared" ca="1" si="1379"/>
        <v>1.7013519599999998</v>
      </c>
    </row>
    <row r="7362" spans="1:14">
      <c r="A7362">
        <v>7354</v>
      </c>
      <c r="B7362">
        <f t="shared" si="1375"/>
        <v>44</v>
      </c>
      <c r="C7362">
        <f t="shared" si="1376"/>
        <v>6</v>
      </c>
      <c r="D7362">
        <f t="shared" si="1377"/>
        <v>10</v>
      </c>
      <c r="E7362">
        <f t="shared" si="1368"/>
        <v>88.1</v>
      </c>
      <c r="F7362">
        <f t="shared" ca="1" si="1369"/>
        <v>77</v>
      </c>
      <c r="G7362">
        <f t="shared" ca="1" si="1370"/>
        <v>2</v>
      </c>
      <c r="H7362">
        <f t="shared" ca="1" si="1371"/>
        <v>90</v>
      </c>
      <c r="I7362" s="6">
        <f t="shared" ca="1" si="1378"/>
        <v>0.61053299999999988</v>
      </c>
      <c r="J7362" s="18">
        <f t="shared" ca="1" si="1372"/>
        <v>1.7400190499999997</v>
      </c>
      <c r="K7362" s="7">
        <f t="shared" ca="1" si="1373"/>
        <v>1.7400190499999997</v>
      </c>
      <c r="L7362" s="55" t="str">
        <f t="shared" si="1374"/>
        <v>t7354</v>
      </c>
      <c r="M7362" s="56">
        <v>1</v>
      </c>
      <c r="N7362" s="79">
        <f t="shared" ca="1" si="1379"/>
        <v>1.7400190499999997</v>
      </c>
    </row>
    <row r="7363" spans="1:14">
      <c r="A7363">
        <v>7355</v>
      </c>
      <c r="B7363">
        <f t="shared" si="1375"/>
        <v>44</v>
      </c>
      <c r="C7363">
        <f t="shared" si="1376"/>
        <v>6</v>
      </c>
      <c r="D7363">
        <f t="shared" si="1377"/>
        <v>11</v>
      </c>
      <c r="E7363">
        <f t="shared" si="1368"/>
        <v>88.1</v>
      </c>
      <c r="F7363">
        <f t="shared" ca="1" si="1369"/>
        <v>77</v>
      </c>
      <c r="G7363">
        <f t="shared" ca="1" si="1370"/>
        <v>2</v>
      </c>
      <c r="H7363">
        <f t="shared" ca="1" si="1371"/>
        <v>91</v>
      </c>
      <c r="I7363" s="6">
        <f t="shared" ca="1" si="1378"/>
        <v>0.61731669999999994</v>
      </c>
      <c r="J7363" s="18">
        <f t="shared" ca="1" si="1372"/>
        <v>1.759352595</v>
      </c>
      <c r="K7363" s="7">
        <f t="shared" ca="1" si="1373"/>
        <v>1.759352595</v>
      </c>
      <c r="L7363" s="55" t="str">
        <f t="shared" si="1374"/>
        <v>t7355</v>
      </c>
      <c r="M7363" s="56">
        <v>1</v>
      </c>
      <c r="N7363" s="79">
        <f t="shared" ca="1" si="1379"/>
        <v>1.759352595</v>
      </c>
    </row>
    <row r="7364" spans="1:14">
      <c r="A7364">
        <v>7356</v>
      </c>
      <c r="B7364">
        <f t="shared" si="1375"/>
        <v>44</v>
      </c>
      <c r="C7364">
        <f t="shared" si="1376"/>
        <v>6</v>
      </c>
      <c r="D7364">
        <f t="shared" si="1377"/>
        <v>12</v>
      </c>
      <c r="E7364">
        <f t="shared" si="1368"/>
        <v>88.1</v>
      </c>
      <c r="F7364">
        <f t="shared" ca="1" si="1369"/>
        <v>77</v>
      </c>
      <c r="G7364">
        <f t="shared" ca="1" si="1370"/>
        <v>2</v>
      </c>
      <c r="H7364">
        <f t="shared" ca="1" si="1371"/>
        <v>90</v>
      </c>
      <c r="I7364" s="6">
        <f t="shared" ca="1" si="1378"/>
        <v>0.61053299999999988</v>
      </c>
      <c r="J7364" s="18">
        <f t="shared" ca="1" si="1372"/>
        <v>1.7400190499999997</v>
      </c>
      <c r="K7364" s="7">
        <f t="shared" ca="1" si="1373"/>
        <v>1.7400190499999997</v>
      </c>
      <c r="L7364" s="55" t="str">
        <f t="shared" si="1374"/>
        <v>t7356</v>
      </c>
      <c r="M7364" s="56">
        <v>1</v>
      </c>
      <c r="N7364" s="79">
        <f t="shared" ca="1" si="1379"/>
        <v>1.7400190499999997</v>
      </c>
    </row>
    <row r="7365" spans="1:14">
      <c r="A7365">
        <v>7357</v>
      </c>
      <c r="B7365">
        <f t="shared" si="1375"/>
        <v>44</v>
      </c>
      <c r="C7365">
        <f t="shared" si="1376"/>
        <v>6</v>
      </c>
      <c r="D7365">
        <f t="shared" si="1377"/>
        <v>13</v>
      </c>
      <c r="E7365">
        <f t="shared" si="1368"/>
        <v>88.1</v>
      </c>
      <c r="F7365">
        <f t="shared" ca="1" si="1369"/>
        <v>77</v>
      </c>
      <c r="G7365">
        <f t="shared" ca="1" si="1370"/>
        <v>2</v>
      </c>
      <c r="H7365">
        <f t="shared" ca="1" si="1371"/>
        <v>88</v>
      </c>
      <c r="I7365" s="6">
        <f t="shared" ca="1" si="1378"/>
        <v>0.59696559999999987</v>
      </c>
      <c r="J7365" s="18">
        <f t="shared" ca="1" si="1372"/>
        <v>1.7013519599999998</v>
      </c>
      <c r="K7365" s="7">
        <f t="shared" ca="1" si="1373"/>
        <v>1.7013519599999998</v>
      </c>
      <c r="L7365" s="55" t="str">
        <f t="shared" si="1374"/>
        <v>t7357</v>
      </c>
      <c r="M7365" s="56">
        <v>1</v>
      </c>
      <c r="N7365" s="79">
        <f t="shared" ca="1" si="1379"/>
        <v>1.7013519599999998</v>
      </c>
    </row>
    <row r="7366" spans="1:14">
      <c r="A7366">
        <v>7358</v>
      </c>
      <c r="B7366">
        <f t="shared" si="1375"/>
        <v>44</v>
      </c>
      <c r="C7366">
        <f t="shared" si="1376"/>
        <v>6</v>
      </c>
      <c r="D7366">
        <f t="shared" si="1377"/>
        <v>14</v>
      </c>
      <c r="E7366">
        <f t="shared" si="1368"/>
        <v>88.1</v>
      </c>
      <c r="F7366">
        <f t="shared" ca="1" si="1369"/>
        <v>77</v>
      </c>
      <c r="G7366">
        <f t="shared" ca="1" si="1370"/>
        <v>2</v>
      </c>
      <c r="H7366">
        <f t="shared" ca="1" si="1371"/>
        <v>87</v>
      </c>
      <c r="I7366" s="6">
        <f t="shared" ca="1" si="1378"/>
        <v>0.59018189999999993</v>
      </c>
      <c r="J7366" s="18">
        <f t="shared" ca="1" si="1372"/>
        <v>1.6820184149999999</v>
      </c>
      <c r="K7366" s="7">
        <f t="shared" ca="1" si="1373"/>
        <v>1.6820184149999997</v>
      </c>
      <c r="L7366" s="55" t="str">
        <f t="shared" si="1374"/>
        <v>t7358</v>
      </c>
      <c r="M7366" s="56">
        <v>1</v>
      </c>
      <c r="N7366" s="79">
        <f t="shared" ca="1" si="1379"/>
        <v>1.6820184149999997</v>
      </c>
    </row>
    <row r="7367" spans="1:14">
      <c r="A7367">
        <v>7359</v>
      </c>
      <c r="B7367">
        <f t="shared" si="1375"/>
        <v>44</v>
      </c>
      <c r="C7367">
        <f t="shared" si="1376"/>
        <v>6</v>
      </c>
      <c r="D7367">
        <f t="shared" si="1377"/>
        <v>15</v>
      </c>
      <c r="E7367">
        <f t="shared" si="1368"/>
        <v>88.1</v>
      </c>
      <c r="F7367">
        <f t="shared" ca="1" si="1369"/>
        <v>77</v>
      </c>
      <c r="G7367">
        <f t="shared" ca="1" si="1370"/>
        <v>2</v>
      </c>
      <c r="H7367">
        <f t="shared" ca="1" si="1371"/>
        <v>87</v>
      </c>
      <c r="I7367" s="6">
        <f t="shared" ca="1" si="1378"/>
        <v>0.59018189999999993</v>
      </c>
      <c r="J7367" s="18">
        <f t="shared" ca="1" si="1372"/>
        <v>1.6820184149999999</v>
      </c>
      <c r="K7367" s="7">
        <f t="shared" ca="1" si="1373"/>
        <v>1.6820184149999997</v>
      </c>
      <c r="L7367" s="55" t="str">
        <f t="shared" si="1374"/>
        <v>t7359</v>
      </c>
      <c r="M7367" s="56">
        <v>1</v>
      </c>
      <c r="N7367" s="79">
        <f t="shared" ca="1" si="1379"/>
        <v>1.6820184149999997</v>
      </c>
    </row>
    <row r="7368" spans="1:14">
      <c r="A7368">
        <v>7360</v>
      </c>
      <c r="B7368">
        <f t="shared" si="1375"/>
        <v>44</v>
      </c>
      <c r="C7368">
        <f t="shared" si="1376"/>
        <v>6</v>
      </c>
      <c r="D7368">
        <f t="shared" si="1377"/>
        <v>16</v>
      </c>
      <c r="E7368">
        <f t="shared" ref="E7368:E7431" si="1380">VLOOKUP(B7368,table_week_fact,2)</f>
        <v>88.1</v>
      </c>
      <c r="F7368">
        <f t="shared" ref="F7368:F7431" ca="1" si="1381">OFFSET(table_day_fact_start,C7368-1,0)</f>
        <v>77</v>
      </c>
      <c r="G7368">
        <f t="shared" ref="G7368:G7431" ca="1" si="1382">OFFSET(table_hr_col_start,C7368-1,MATCH(B7368,table_hr_col_wk_hdr)-1)</f>
        <v>2</v>
      </c>
      <c r="H7368">
        <f t="shared" ref="H7368:H7431" ca="1" si="1383">OFFSET(table_hr_fact_start,D7368,G7368-1)</f>
        <v>91</v>
      </c>
      <c r="I7368" s="6">
        <f t="shared" ca="1" si="1378"/>
        <v>0.61731669999999994</v>
      </c>
      <c r="J7368" s="18">
        <f t="shared" ref="J7368:J7431" ca="1" si="1384">peak_baseline*I7368</f>
        <v>1.759352595</v>
      </c>
      <c r="K7368" s="7">
        <f t="shared" ref="K7368:K7431" ca="1" si="1385">J7368*peak_load/peak_baseline</f>
        <v>1.759352595</v>
      </c>
      <c r="L7368" s="55" t="str">
        <f t="shared" ref="L7368:L7431" si="1386">CONCATENATE($M$4,TEXT(A7368,"0"))</f>
        <v>t7360</v>
      </c>
      <c r="M7368" s="56">
        <v>1</v>
      </c>
      <c r="N7368" s="79">
        <f t="shared" ca="1" si="1379"/>
        <v>1.759352595</v>
      </c>
    </row>
    <row r="7369" spans="1:14">
      <c r="A7369">
        <v>7361</v>
      </c>
      <c r="B7369">
        <f t="shared" ref="B7369:B7432" si="1387">ROUNDDOWN(A7369/168,0)+1</f>
        <v>44</v>
      </c>
      <c r="C7369">
        <f t="shared" ref="C7369:C7432" si="1388">ROUNDDOWN(MOD(A7369/24,7),0)+1</f>
        <v>6</v>
      </c>
      <c r="D7369">
        <f t="shared" ref="D7369:D7432" si="1389">MOD(A7369,24)</f>
        <v>17</v>
      </c>
      <c r="E7369">
        <f t="shared" si="1380"/>
        <v>88.1</v>
      </c>
      <c r="F7369">
        <f t="shared" ca="1" si="1381"/>
        <v>77</v>
      </c>
      <c r="G7369">
        <f t="shared" ca="1" si="1382"/>
        <v>2</v>
      </c>
      <c r="H7369">
        <f t="shared" ca="1" si="1383"/>
        <v>100</v>
      </c>
      <c r="I7369" s="6">
        <f t="shared" ref="I7369:I7432" ca="1" si="1390">E7369/100*F7369/100*H7369/100</f>
        <v>0.67836999999999992</v>
      </c>
      <c r="J7369" s="18">
        <f t="shared" ca="1" si="1384"/>
        <v>1.9333544999999999</v>
      </c>
      <c r="K7369" s="7">
        <f t="shared" ca="1" si="1385"/>
        <v>1.9333544999999999</v>
      </c>
      <c r="L7369" s="55" t="str">
        <f t="shared" si="1386"/>
        <v>t7361</v>
      </c>
      <c r="M7369" s="56">
        <v>1</v>
      </c>
      <c r="N7369" s="79">
        <f t="shared" ref="N7369:N7432" ca="1" si="1391">K7369</f>
        <v>1.9333544999999999</v>
      </c>
    </row>
    <row r="7370" spans="1:14">
      <c r="A7370">
        <v>7362</v>
      </c>
      <c r="B7370">
        <f t="shared" si="1387"/>
        <v>44</v>
      </c>
      <c r="C7370">
        <f t="shared" si="1388"/>
        <v>6</v>
      </c>
      <c r="D7370">
        <f t="shared" si="1389"/>
        <v>18</v>
      </c>
      <c r="E7370">
        <f t="shared" si="1380"/>
        <v>88.1</v>
      </c>
      <c r="F7370">
        <f t="shared" ca="1" si="1381"/>
        <v>77</v>
      </c>
      <c r="G7370">
        <f t="shared" ca="1" si="1382"/>
        <v>2</v>
      </c>
      <c r="H7370">
        <f t="shared" ca="1" si="1383"/>
        <v>99</v>
      </c>
      <c r="I7370" s="6">
        <f t="shared" ca="1" si="1390"/>
        <v>0.67158629999999986</v>
      </c>
      <c r="J7370" s="18">
        <f t="shared" ca="1" si="1384"/>
        <v>1.9140209549999996</v>
      </c>
      <c r="K7370" s="7">
        <f t="shared" ca="1" si="1385"/>
        <v>1.9140209549999996</v>
      </c>
      <c r="L7370" s="55" t="str">
        <f t="shared" si="1386"/>
        <v>t7362</v>
      </c>
      <c r="M7370" s="56">
        <v>1</v>
      </c>
      <c r="N7370" s="79">
        <f t="shared" ca="1" si="1391"/>
        <v>1.9140209549999996</v>
      </c>
    </row>
    <row r="7371" spans="1:14">
      <c r="A7371">
        <v>7363</v>
      </c>
      <c r="B7371">
        <f t="shared" si="1387"/>
        <v>44</v>
      </c>
      <c r="C7371">
        <f t="shared" si="1388"/>
        <v>6</v>
      </c>
      <c r="D7371">
        <f t="shared" si="1389"/>
        <v>19</v>
      </c>
      <c r="E7371">
        <f t="shared" si="1380"/>
        <v>88.1</v>
      </c>
      <c r="F7371">
        <f t="shared" ca="1" si="1381"/>
        <v>77</v>
      </c>
      <c r="G7371">
        <f t="shared" ca="1" si="1382"/>
        <v>2</v>
      </c>
      <c r="H7371">
        <f t="shared" ca="1" si="1383"/>
        <v>97</v>
      </c>
      <c r="I7371" s="6">
        <f t="shared" ca="1" si="1390"/>
        <v>0.65801889999999985</v>
      </c>
      <c r="J7371" s="18">
        <f t="shared" ca="1" si="1384"/>
        <v>1.8753538649999997</v>
      </c>
      <c r="K7371" s="7">
        <f t="shared" ca="1" si="1385"/>
        <v>1.8753538649999999</v>
      </c>
      <c r="L7371" s="55" t="str">
        <f t="shared" si="1386"/>
        <v>t7363</v>
      </c>
      <c r="M7371" s="56">
        <v>1</v>
      </c>
      <c r="N7371" s="79">
        <f t="shared" ca="1" si="1391"/>
        <v>1.8753538649999999</v>
      </c>
    </row>
    <row r="7372" spans="1:14">
      <c r="A7372">
        <v>7364</v>
      </c>
      <c r="B7372">
        <f t="shared" si="1387"/>
        <v>44</v>
      </c>
      <c r="C7372">
        <f t="shared" si="1388"/>
        <v>6</v>
      </c>
      <c r="D7372">
        <f t="shared" si="1389"/>
        <v>20</v>
      </c>
      <c r="E7372">
        <f t="shared" si="1380"/>
        <v>88.1</v>
      </c>
      <c r="F7372">
        <f t="shared" ca="1" si="1381"/>
        <v>77</v>
      </c>
      <c r="G7372">
        <f t="shared" ca="1" si="1382"/>
        <v>2</v>
      </c>
      <c r="H7372">
        <f t="shared" ca="1" si="1383"/>
        <v>94</v>
      </c>
      <c r="I7372" s="6">
        <f t="shared" ca="1" si="1390"/>
        <v>0.6376677999999999</v>
      </c>
      <c r="J7372" s="18">
        <f t="shared" ca="1" si="1384"/>
        <v>1.8173532299999997</v>
      </c>
      <c r="K7372" s="7">
        <f t="shared" ca="1" si="1385"/>
        <v>1.8173532299999995</v>
      </c>
      <c r="L7372" s="55" t="str">
        <f t="shared" si="1386"/>
        <v>t7364</v>
      </c>
      <c r="M7372" s="56">
        <v>1</v>
      </c>
      <c r="N7372" s="79">
        <f t="shared" ca="1" si="1391"/>
        <v>1.8173532299999995</v>
      </c>
    </row>
    <row r="7373" spans="1:14">
      <c r="A7373">
        <v>7365</v>
      </c>
      <c r="B7373">
        <f t="shared" si="1387"/>
        <v>44</v>
      </c>
      <c r="C7373">
        <f t="shared" si="1388"/>
        <v>6</v>
      </c>
      <c r="D7373">
        <f t="shared" si="1389"/>
        <v>21</v>
      </c>
      <c r="E7373">
        <f t="shared" si="1380"/>
        <v>88.1</v>
      </c>
      <c r="F7373">
        <f t="shared" ca="1" si="1381"/>
        <v>77</v>
      </c>
      <c r="G7373">
        <f t="shared" ca="1" si="1382"/>
        <v>2</v>
      </c>
      <c r="H7373">
        <f t="shared" ca="1" si="1383"/>
        <v>92</v>
      </c>
      <c r="I7373" s="6">
        <f t="shared" ca="1" si="1390"/>
        <v>0.6241004</v>
      </c>
      <c r="J7373" s="18">
        <f t="shared" ca="1" si="1384"/>
        <v>1.77868614</v>
      </c>
      <c r="K7373" s="7">
        <f t="shared" ca="1" si="1385"/>
        <v>1.77868614</v>
      </c>
      <c r="L7373" s="55" t="str">
        <f t="shared" si="1386"/>
        <v>t7365</v>
      </c>
      <c r="M7373" s="56">
        <v>1</v>
      </c>
      <c r="N7373" s="79">
        <f t="shared" ca="1" si="1391"/>
        <v>1.77868614</v>
      </c>
    </row>
    <row r="7374" spans="1:14">
      <c r="A7374">
        <v>7366</v>
      </c>
      <c r="B7374">
        <f t="shared" si="1387"/>
        <v>44</v>
      </c>
      <c r="C7374">
        <f t="shared" si="1388"/>
        <v>6</v>
      </c>
      <c r="D7374">
        <f t="shared" si="1389"/>
        <v>22</v>
      </c>
      <c r="E7374">
        <f t="shared" si="1380"/>
        <v>88.1</v>
      </c>
      <c r="F7374">
        <f t="shared" ca="1" si="1381"/>
        <v>77</v>
      </c>
      <c r="G7374">
        <f t="shared" ca="1" si="1382"/>
        <v>2</v>
      </c>
      <c r="H7374">
        <f t="shared" ca="1" si="1383"/>
        <v>87</v>
      </c>
      <c r="I7374" s="6">
        <f t="shared" ca="1" si="1390"/>
        <v>0.59018189999999993</v>
      </c>
      <c r="J7374" s="18">
        <f t="shared" ca="1" si="1384"/>
        <v>1.6820184149999999</v>
      </c>
      <c r="K7374" s="7">
        <f t="shared" ca="1" si="1385"/>
        <v>1.6820184149999997</v>
      </c>
      <c r="L7374" s="55" t="str">
        <f t="shared" si="1386"/>
        <v>t7366</v>
      </c>
      <c r="M7374" s="56">
        <v>1</v>
      </c>
      <c r="N7374" s="79">
        <f t="shared" ca="1" si="1391"/>
        <v>1.6820184149999997</v>
      </c>
    </row>
    <row r="7375" spans="1:14">
      <c r="A7375">
        <v>7367</v>
      </c>
      <c r="B7375">
        <f t="shared" si="1387"/>
        <v>44</v>
      </c>
      <c r="C7375">
        <f t="shared" si="1388"/>
        <v>6</v>
      </c>
      <c r="D7375">
        <f t="shared" si="1389"/>
        <v>23</v>
      </c>
      <c r="E7375">
        <f t="shared" si="1380"/>
        <v>88.1</v>
      </c>
      <c r="F7375">
        <f t="shared" ca="1" si="1381"/>
        <v>77</v>
      </c>
      <c r="G7375">
        <f t="shared" ca="1" si="1382"/>
        <v>2</v>
      </c>
      <c r="H7375">
        <f t="shared" ca="1" si="1383"/>
        <v>81</v>
      </c>
      <c r="I7375" s="6">
        <f t="shared" ca="1" si="1390"/>
        <v>0.5494796999999999</v>
      </c>
      <c r="J7375" s="18">
        <f t="shared" ca="1" si="1384"/>
        <v>1.5660171449999998</v>
      </c>
      <c r="K7375" s="7">
        <f t="shared" ca="1" si="1385"/>
        <v>1.5660171449999998</v>
      </c>
      <c r="L7375" s="55" t="str">
        <f t="shared" si="1386"/>
        <v>t7367</v>
      </c>
      <c r="M7375" s="56">
        <v>1</v>
      </c>
      <c r="N7375" s="79">
        <f t="shared" ca="1" si="1391"/>
        <v>1.5660171449999998</v>
      </c>
    </row>
    <row r="7376" spans="1:14">
      <c r="A7376">
        <v>7368</v>
      </c>
      <c r="B7376">
        <f t="shared" si="1387"/>
        <v>44</v>
      </c>
      <c r="C7376">
        <f t="shared" si="1388"/>
        <v>7</v>
      </c>
      <c r="D7376">
        <f t="shared" si="1389"/>
        <v>0</v>
      </c>
      <c r="E7376">
        <f t="shared" si="1380"/>
        <v>88.1</v>
      </c>
      <c r="F7376">
        <f t="shared" ca="1" si="1381"/>
        <v>75</v>
      </c>
      <c r="G7376">
        <f t="shared" ca="1" si="1382"/>
        <v>2</v>
      </c>
      <c r="H7376">
        <f t="shared" ca="1" si="1383"/>
        <v>78</v>
      </c>
      <c r="I7376" s="6">
        <f t="shared" ca="1" si="1390"/>
        <v>0.51538499999999987</v>
      </c>
      <c r="J7376" s="18">
        <f t="shared" ca="1" si="1384"/>
        <v>1.4688472499999996</v>
      </c>
      <c r="K7376" s="7">
        <f t="shared" ca="1" si="1385"/>
        <v>1.4688472499999998</v>
      </c>
      <c r="L7376" s="55" t="str">
        <f t="shared" si="1386"/>
        <v>t7368</v>
      </c>
      <c r="M7376" s="56">
        <v>1</v>
      </c>
      <c r="N7376" s="79">
        <f t="shared" ca="1" si="1391"/>
        <v>1.4688472499999998</v>
      </c>
    </row>
    <row r="7377" spans="1:14">
      <c r="A7377">
        <v>7369</v>
      </c>
      <c r="B7377">
        <f t="shared" si="1387"/>
        <v>44</v>
      </c>
      <c r="C7377">
        <f t="shared" si="1388"/>
        <v>7</v>
      </c>
      <c r="D7377">
        <f t="shared" si="1389"/>
        <v>1</v>
      </c>
      <c r="E7377">
        <f t="shared" si="1380"/>
        <v>88.1</v>
      </c>
      <c r="F7377">
        <f t="shared" ca="1" si="1381"/>
        <v>75</v>
      </c>
      <c r="G7377">
        <f t="shared" ca="1" si="1382"/>
        <v>2</v>
      </c>
      <c r="H7377">
        <f t="shared" ca="1" si="1383"/>
        <v>72</v>
      </c>
      <c r="I7377" s="6">
        <f t="shared" ca="1" si="1390"/>
        <v>0.47573999999999989</v>
      </c>
      <c r="J7377" s="18">
        <f t="shared" ca="1" si="1384"/>
        <v>1.3558589999999997</v>
      </c>
      <c r="K7377" s="7">
        <f t="shared" ca="1" si="1385"/>
        <v>1.3558589999999997</v>
      </c>
      <c r="L7377" s="55" t="str">
        <f t="shared" si="1386"/>
        <v>t7369</v>
      </c>
      <c r="M7377" s="56">
        <v>1</v>
      </c>
      <c r="N7377" s="79">
        <f t="shared" ca="1" si="1391"/>
        <v>1.3558589999999997</v>
      </c>
    </row>
    <row r="7378" spans="1:14">
      <c r="A7378">
        <v>7370</v>
      </c>
      <c r="B7378">
        <f t="shared" si="1387"/>
        <v>44</v>
      </c>
      <c r="C7378">
        <f t="shared" si="1388"/>
        <v>7</v>
      </c>
      <c r="D7378">
        <f t="shared" si="1389"/>
        <v>2</v>
      </c>
      <c r="E7378">
        <f t="shared" si="1380"/>
        <v>88.1</v>
      </c>
      <c r="F7378">
        <f t="shared" ca="1" si="1381"/>
        <v>75</v>
      </c>
      <c r="G7378">
        <f t="shared" ca="1" si="1382"/>
        <v>2</v>
      </c>
      <c r="H7378">
        <f t="shared" ca="1" si="1383"/>
        <v>68</v>
      </c>
      <c r="I7378" s="6">
        <f t="shared" ca="1" si="1390"/>
        <v>0.44930999999999988</v>
      </c>
      <c r="J7378" s="18">
        <f t="shared" ca="1" si="1384"/>
        <v>1.2805334999999998</v>
      </c>
      <c r="K7378" s="7">
        <f t="shared" ca="1" si="1385"/>
        <v>1.2805334999999998</v>
      </c>
      <c r="L7378" s="55" t="str">
        <f t="shared" si="1386"/>
        <v>t7370</v>
      </c>
      <c r="M7378" s="56">
        <v>1</v>
      </c>
      <c r="N7378" s="79">
        <f t="shared" ca="1" si="1391"/>
        <v>1.2805334999999998</v>
      </c>
    </row>
    <row r="7379" spans="1:14">
      <c r="A7379">
        <v>7371</v>
      </c>
      <c r="B7379">
        <f t="shared" si="1387"/>
        <v>44</v>
      </c>
      <c r="C7379">
        <f t="shared" si="1388"/>
        <v>7</v>
      </c>
      <c r="D7379">
        <f t="shared" si="1389"/>
        <v>3</v>
      </c>
      <c r="E7379">
        <f t="shared" si="1380"/>
        <v>88.1</v>
      </c>
      <c r="F7379">
        <f t="shared" ca="1" si="1381"/>
        <v>75</v>
      </c>
      <c r="G7379">
        <f t="shared" ca="1" si="1382"/>
        <v>2</v>
      </c>
      <c r="H7379">
        <f t="shared" ca="1" si="1383"/>
        <v>66</v>
      </c>
      <c r="I7379" s="6">
        <f t="shared" ca="1" si="1390"/>
        <v>0.4360949999999999</v>
      </c>
      <c r="J7379" s="18">
        <f t="shared" ca="1" si="1384"/>
        <v>1.2428707499999998</v>
      </c>
      <c r="K7379" s="7">
        <f t="shared" ca="1" si="1385"/>
        <v>1.2428707499999998</v>
      </c>
      <c r="L7379" s="55" t="str">
        <f t="shared" si="1386"/>
        <v>t7371</v>
      </c>
      <c r="M7379" s="56">
        <v>1</v>
      </c>
      <c r="N7379" s="79">
        <f t="shared" ca="1" si="1391"/>
        <v>1.2428707499999998</v>
      </c>
    </row>
    <row r="7380" spans="1:14">
      <c r="A7380">
        <v>7372</v>
      </c>
      <c r="B7380">
        <f t="shared" si="1387"/>
        <v>44</v>
      </c>
      <c r="C7380">
        <f t="shared" si="1388"/>
        <v>7</v>
      </c>
      <c r="D7380">
        <f t="shared" si="1389"/>
        <v>4</v>
      </c>
      <c r="E7380">
        <f t="shared" si="1380"/>
        <v>88.1</v>
      </c>
      <c r="F7380">
        <f t="shared" ca="1" si="1381"/>
        <v>75</v>
      </c>
      <c r="G7380">
        <f t="shared" ca="1" si="1382"/>
        <v>2</v>
      </c>
      <c r="H7380">
        <f t="shared" ca="1" si="1383"/>
        <v>64</v>
      </c>
      <c r="I7380" s="6">
        <f t="shared" ca="1" si="1390"/>
        <v>0.42287999999999992</v>
      </c>
      <c r="J7380" s="18">
        <f t="shared" ca="1" si="1384"/>
        <v>1.2052079999999998</v>
      </c>
      <c r="K7380" s="7">
        <f t="shared" ca="1" si="1385"/>
        <v>1.2052079999999998</v>
      </c>
      <c r="L7380" s="55" t="str">
        <f t="shared" si="1386"/>
        <v>t7372</v>
      </c>
      <c r="M7380" s="56">
        <v>1</v>
      </c>
      <c r="N7380" s="79">
        <f t="shared" ca="1" si="1391"/>
        <v>1.2052079999999998</v>
      </c>
    </row>
    <row r="7381" spans="1:14">
      <c r="A7381">
        <v>7373</v>
      </c>
      <c r="B7381">
        <f t="shared" si="1387"/>
        <v>44</v>
      </c>
      <c r="C7381">
        <f t="shared" si="1388"/>
        <v>7</v>
      </c>
      <c r="D7381">
        <f t="shared" si="1389"/>
        <v>5</v>
      </c>
      <c r="E7381">
        <f t="shared" si="1380"/>
        <v>88.1</v>
      </c>
      <c r="F7381">
        <f t="shared" ca="1" si="1381"/>
        <v>75</v>
      </c>
      <c r="G7381">
        <f t="shared" ca="1" si="1382"/>
        <v>2</v>
      </c>
      <c r="H7381">
        <f t="shared" ca="1" si="1383"/>
        <v>65</v>
      </c>
      <c r="I7381" s="6">
        <f t="shared" ca="1" si="1390"/>
        <v>0.42948749999999991</v>
      </c>
      <c r="J7381" s="18">
        <f t="shared" ca="1" si="1384"/>
        <v>1.2240393749999998</v>
      </c>
      <c r="K7381" s="7">
        <f t="shared" ca="1" si="1385"/>
        <v>1.2240393749999998</v>
      </c>
      <c r="L7381" s="55" t="str">
        <f t="shared" si="1386"/>
        <v>t7373</v>
      </c>
      <c r="M7381" s="56">
        <v>1</v>
      </c>
      <c r="N7381" s="79">
        <f t="shared" ca="1" si="1391"/>
        <v>1.2240393749999998</v>
      </c>
    </row>
    <row r="7382" spans="1:14">
      <c r="A7382">
        <v>7374</v>
      </c>
      <c r="B7382">
        <f t="shared" si="1387"/>
        <v>44</v>
      </c>
      <c r="C7382">
        <f t="shared" si="1388"/>
        <v>7</v>
      </c>
      <c r="D7382">
        <f t="shared" si="1389"/>
        <v>6</v>
      </c>
      <c r="E7382">
        <f t="shared" si="1380"/>
        <v>88.1</v>
      </c>
      <c r="F7382">
        <f t="shared" ca="1" si="1381"/>
        <v>75</v>
      </c>
      <c r="G7382">
        <f t="shared" ca="1" si="1382"/>
        <v>2</v>
      </c>
      <c r="H7382">
        <f t="shared" ca="1" si="1383"/>
        <v>66</v>
      </c>
      <c r="I7382" s="6">
        <f t="shared" ca="1" si="1390"/>
        <v>0.4360949999999999</v>
      </c>
      <c r="J7382" s="18">
        <f t="shared" ca="1" si="1384"/>
        <v>1.2428707499999998</v>
      </c>
      <c r="K7382" s="7">
        <f t="shared" ca="1" si="1385"/>
        <v>1.2428707499999998</v>
      </c>
      <c r="L7382" s="55" t="str">
        <f t="shared" si="1386"/>
        <v>t7374</v>
      </c>
      <c r="M7382" s="56">
        <v>1</v>
      </c>
      <c r="N7382" s="79">
        <f t="shared" ca="1" si="1391"/>
        <v>1.2428707499999998</v>
      </c>
    </row>
    <row r="7383" spans="1:14">
      <c r="A7383">
        <v>7375</v>
      </c>
      <c r="B7383">
        <f t="shared" si="1387"/>
        <v>44</v>
      </c>
      <c r="C7383">
        <f t="shared" si="1388"/>
        <v>7</v>
      </c>
      <c r="D7383">
        <f t="shared" si="1389"/>
        <v>7</v>
      </c>
      <c r="E7383">
        <f t="shared" si="1380"/>
        <v>88.1</v>
      </c>
      <c r="F7383">
        <f t="shared" ca="1" si="1381"/>
        <v>75</v>
      </c>
      <c r="G7383">
        <f t="shared" ca="1" si="1382"/>
        <v>2</v>
      </c>
      <c r="H7383">
        <f t="shared" ca="1" si="1383"/>
        <v>70</v>
      </c>
      <c r="I7383" s="6">
        <f t="shared" ca="1" si="1390"/>
        <v>0.46252499999999991</v>
      </c>
      <c r="J7383" s="18">
        <f t="shared" ca="1" si="1384"/>
        <v>1.3181962499999997</v>
      </c>
      <c r="K7383" s="7">
        <f t="shared" ca="1" si="1385"/>
        <v>1.3181962499999997</v>
      </c>
      <c r="L7383" s="55" t="str">
        <f t="shared" si="1386"/>
        <v>t7375</v>
      </c>
      <c r="M7383" s="56">
        <v>1</v>
      </c>
      <c r="N7383" s="79">
        <f t="shared" ca="1" si="1391"/>
        <v>1.3181962499999997</v>
      </c>
    </row>
    <row r="7384" spans="1:14">
      <c r="A7384">
        <v>7376</v>
      </c>
      <c r="B7384">
        <f t="shared" si="1387"/>
        <v>44</v>
      </c>
      <c r="C7384">
        <f t="shared" si="1388"/>
        <v>7</v>
      </c>
      <c r="D7384">
        <f t="shared" si="1389"/>
        <v>8</v>
      </c>
      <c r="E7384">
        <f t="shared" si="1380"/>
        <v>88.1</v>
      </c>
      <c r="F7384">
        <f t="shared" ca="1" si="1381"/>
        <v>75</v>
      </c>
      <c r="G7384">
        <f t="shared" ca="1" si="1382"/>
        <v>2</v>
      </c>
      <c r="H7384">
        <f t="shared" ca="1" si="1383"/>
        <v>80</v>
      </c>
      <c r="I7384" s="6">
        <f t="shared" ca="1" si="1390"/>
        <v>0.52859999999999985</v>
      </c>
      <c r="J7384" s="18">
        <f t="shared" ca="1" si="1384"/>
        <v>1.5065099999999996</v>
      </c>
      <c r="K7384" s="7">
        <f t="shared" ca="1" si="1385"/>
        <v>1.5065099999999996</v>
      </c>
      <c r="L7384" s="55" t="str">
        <f t="shared" si="1386"/>
        <v>t7376</v>
      </c>
      <c r="M7384" s="56">
        <v>1</v>
      </c>
      <c r="N7384" s="79">
        <f t="shared" ca="1" si="1391"/>
        <v>1.5065099999999996</v>
      </c>
    </row>
    <row r="7385" spans="1:14">
      <c r="A7385">
        <v>7377</v>
      </c>
      <c r="B7385">
        <f t="shared" si="1387"/>
        <v>44</v>
      </c>
      <c r="C7385">
        <f t="shared" si="1388"/>
        <v>7</v>
      </c>
      <c r="D7385">
        <f t="shared" si="1389"/>
        <v>9</v>
      </c>
      <c r="E7385">
        <f t="shared" si="1380"/>
        <v>88.1</v>
      </c>
      <c r="F7385">
        <f t="shared" ca="1" si="1381"/>
        <v>75</v>
      </c>
      <c r="G7385">
        <f t="shared" ca="1" si="1382"/>
        <v>2</v>
      </c>
      <c r="H7385">
        <f t="shared" ca="1" si="1383"/>
        <v>88</v>
      </c>
      <c r="I7385" s="6">
        <f t="shared" ca="1" si="1390"/>
        <v>0.58145999999999987</v>
      </c>
      <c r="J7385" s="18">
        <f t="shared" ca="1" si="1384"/>
        <v>1.6571609999999997</v>
      </c>
      <c r="K7385" s="7">
        <f t="shared" ca="1" si="1385"/>
        <v>1.6571609999999999</v>
      </c>
      <c r="L7385" s="55" t="str">
        <f t="shared" si="1386"/>
        <v>t7377</v>
      </c>
      <c r="M7385" s="56">
        <v>1</v>
      </c>
      <c r="N7385" s="79">
        <f t="shared" ca="1" si="1391"/>
        <v>1.6571609999999999</v>
      </c>
    </row>
    <row r="7386" spans="1:14">
      <c r="A7386">
        <v>7378</v>
      </c>
      <c r="B7386">
        <f t="shared" si="1387"/>
        <v>44</v>
      </c>
      <c r="C7386">
        <f t="shared" si="1388"/>
        <v>7</v>
      </c>
      <c r="D7386">
        <f t="shared" si="1389"/>
        <v>10</v>
      </c>
      <c r="E7386">
        <f t="shared" si="1380"/>
        <v>88.1</v>
      </c>
      <c r="F7386">
        <f t="shared" ca="1" si="1381"/>
        <v>75</v>
      </c>
      <c r="G7386">
        <f t="shared" ca="1" si="1382"/>
        <v>2</v>
      </c>
      <c r="H7386">
        <f t="shared" ca="1" si="1383"/>
        <v>90</v>
      </c>
      <c r="I7386" s="6">
        <f t="shared" ca="1" si="1390"/>
        <v>0.59467499999999984</v>
      </c>
      <c r="J7386" s="18">
        <f t="shared" ca="1" si="1384"/>
        <v>1.6948237499999996</v>
      </c>
      <c r="K7386" s="7">
        <f t="shared" ca="1" si="1385"/>
        <v>1.6948237499999996</v>
      </c>
      <c r="L7386" s="55" t="str">
        <f t="shared" si="1386"/>
        <v>t7378</v>
      </c>
      <c r="M7386" s="56">
        <v>1</v>
      </c>
      <c r="N7386" s="79">
        <f t="shared" ca="1" si="1391"/>
        <v>1.6948237499999996</v>
      </c>
    </row>
    <row r="7387" spans="1:14">
      <c r="A7387">
        <v>7379</v>
      </c>
      <c r="B7387">
        <f t="shared" si="1387"/>
        <v>44</v>
      </c>
      <c r="C7387">
        <f t="shared" si="1388"/>
        <v>7</v>
      </c>
      <c r="D7387">
        <f t="shared" si="1389"/>
        <v>11</v>
      </c>
      <c r="E7387">
        <f t="shared" si="1380"/>
        <v>88.1</v>
      </c>
      <c r="F7387">
        <f t="shared" ca="1" si="1381"/>
        <v>75</v>
      </c>
      <c r="G7387">
        <f t="shared" ca="1" si="1382"/>
        <v>2</v>
      </c>
      <c r="H7387">
        <f t="shared" ca="1" si="1383"/>
        <v>91</v>
      </c>
      <c r="I7387" s="6">
        <f t="shared" ca="1" si="1390"/>
        <v>0.60128249999999983</v>
      </c>
      <c r="J7387" s="18">
        <f t="shared" ca="1" si="1384"/>
        <v>1.7136551249999996</v>
      </c>
      <c r="K7387" s="7">
        <f t="shared" ca="1" si="1385"/>
        <v>1.7136551249999996</v>
      </c>
      <c r="L7387" s="55" t="str">
        <f t="shared" si="1386"/>
        <v>t7379</v>
      </c>
      <c r="M7387" s="56">
        <v>1</v>
      </c>
      <c r="N7387" s="79">
        <f t="shared" ca="1" si="1391"/>
        <v>1.7136551249999996</v>
      </c>
    </row>
    <row r="7388" spans="1:14">
      <c r="A7388">
        <v>7380</v>
      </c>
      <c r="B7388">
        <f t="shared" si="1387"/>
        <v>44</v>
      </c>
      <c r="C7388">
        <f t="shared" si="1388"/>
        <v>7</v>
      </c>
      <c r="D7388">
        <f t="shared" si="1389"/>
        <v>12</v>
      </c>
      <c r="E7388">
        <f t="shared" si="1380"/>
        <v>88.1</v>
      </c>
      <c r="F7388">
        <f t="shared" ca="1" si="1381"/>
        <v>75</v>
      </c>
      <c r="G7388">
        <f t="shared" ca="1" si="1382"/>
        <v>2</v>
      </c>
      <c r="H7388">
        <f t="shared" ca="1" si="1383"/>
        <v>90</v>
      </c>
      <c r="I7388" s="6">
        <f t="shared" ca="1" si="1390"/>
        <v>0.59467499999999984</v>
      </c>
      <c r="J7388" s="18">
        <f t="shared" ca="1" si="1384"/>
        <v>1.6948237499999996</v>
      </c>
      <c r="K7388" s="7">
        <f t="shared" ca="1" si="1385"/>
        <v>1.6948237499999996</v>
      </c>
      <c r="L7388" s="55" t="str">
        <f t="shared" si="1386"/>
        <v>t7380</v>
      </c>
      <c r="M7388" s="56">
        <v>1</v>
      </c>
      <c r="N7388" s="79">
        <f t="shared" ca="1" si="1391"/>
        <v>1.6948237499999996</v>
      </c>
    </row>
    <row r="7389" spans="1:14">
      <c r="A7389">
        <v>7381</v>
      </c>
      <c r="B7389">
        <f t="shared" si="1387"/>
        <v>44</v>
      </c>
      <c r="C7389">
        <f t="shared" si="1388"/>
        <v>7</v>
      </c>
      <c r="D7389">
        <f t="shared" si="1389"/>
        <v>13</v>
      </c>
      <c r="E7389">
        <f t="shared" si="1380"/>
        <v>88.1</v>
      </c>
      <c r="F7389">
        <f t="shared" ca="1" si="1381"/>
        <v>75</v>
      </c>
      <c r="G7389">
        <f t="shared" ca="1" si="1382"/>
        <v>2</v>
      </c>
      <c r="H7389">
        <f t="shared" ca="1" si="1383"/>
        <v>88</v>
      </c>
      <c r="I7389" s="6">
        <f t="shared" ca="1" si="1390"/>
        <v>0.58145999999999987</v>
      </c>
      <c r="J7389" s="18">
        <f t="shared" ca="1" si="1384"/>
        <v>1.6571609999999997</v>
      </c>
      <c r="K7389" s="7">
        <f t="shared" ca="1" si="1385"/>
        <v>1.6571609999999999</v>
      </c>
      <c r="L7389" s="55" t="str">
        <f t="shared" si="1386"/>
        <v>t7381</v>
      </c>
      <c r="M7389" s="56">
        <v>1</v>
      </c>
      <c r="N7389" s="79">
        <f t="shared" ca="1" si="1391"/>
        <v>1.6571609999999999</v>
      </c>
    </row>
    <row r="7390" spans="1:14">
      <c r="A7390">
        <v>7382</v>
      </c>
      <c r="B7390">
        <f t="shared" si="1387"/>
        <v>44</v>
      </c>
      <c r="C7390">
        <f t="shared" si="1388"/>
        <v>7</v>
      </c>
      <c r="D7390">
        <f t="shared" si="1389"/>
        <v>14</v>
      </c>
      <c r="E7390">
        <f t="shared" si="1380"/>
        <v>88.1</v>
      </c>
      <c r="F7390">
        <f t="shared" ca="1" si="1381"/>
        <v>75</v>
      </c>
      <c r="G7390">
        <f t="shared" ca="1" si="1382"/>
        <v>2</v>
      </c>
      <c r="H7390">
        <f t="shared" ca="1" si="1383"/>
        <v>87</v>
      </c>
      <c r="I7390" s="6">
        <f t="shared" ca="1" si="1390"/>
        <v>0.57485249999999988</v>
      </c>
      <c r="J7390" s="18">
        <f t="shared" ca="1" si="1384"/>
        <v>1.6383296249999997</v>
      </c>
      <c r="K7390" s="7">
        <f t="shared" ca="1" si="1385"/>
        <v>1.6383296249999997</v>
      </c>
      <c r="L7390" s="55" t="str">
        <f t="shared" si="1386"/>
        <v>t7382</v>
      </c>
      <c r="M7390" s="56">
        <v>1</v>
      </c>
      <c r="N7390" s="79">
        <f t="shared" ca="1" si="1391"/>
        <v>1.6383296249999997</v>
      </c>
    </row>
    <row r="7391" spans="1:14">
      <c r="A7391">
        <v>7383</v>
      </c>
      <c r="B7391">
        <f t="shared" si="1387"/>
        <v>44</v>
      </c>
      <c r="C7391">
        <f t="shared" si="1388"/>
        <v>7</v>
      </c>
      <c r="D7391">
        <f t="shared" si="1389"/>
        <v>15</v>
      </c>
      <c r="E7391">
        <f t="shared" si="1380"/>
        <v>88.1</v>
      </c>
      <c r="F7391">
        <f t="shared" ca="1" si="1381"/>
        <v>75</v>
      </c>
      <c r="G7391">
        <f t="shared" ca="1" si="1382"/>
        <v>2</v>
      </c>
      <c r="H7391">
        <f t="shared" ca="1" si="1383"/>
        <v>87</v>
      </c>
      <c r="I7391" s="6">
        <f t="shared" ca="1" si="1390"/>
        <v>0.57485249999999988</v>
      </c>
      <c r="J7391" s="18">
        <f t="shared" ca="1" si="1384"/>
        <v>1.6383296249999997</v>
      </c>
      <c r="K7391" s="7">
        <f t="shared" ca="1" si="1385"/>
        <v>1.6383296249999997</v>
      </c>
      <c r="L7391" s="55" t="str">
        <f t="shared" si="1386"/>
        <v>t7383</v>
      </c>
      <c r="M7391" s="56">
        <v>1</v>
      </c>
      <c r="N7391" s="79">
        <f t="shared" ca="1" si="1391"/>
        <v>1.6383296249999997</v>
      </c>
    </row>
    <row r="7392" spans="1:14">
      <c r="A7392">
        <v>7384</v>
      </c>
      <c r="B7392">
        <f t="shared" si="1387"/>
        <v>44</v>
      </c>
      <c r="C7392">
        <f t="shared" si="1388"/>
        <v>7</v>
      </c>
      <c r="D7392">
        <f t="shared" si="1389"/>
        <v>16</v>
      </c>
      <c r="E7392">
        <f t="shared" si="1380"/>
        <v>88.1</v>
      </c>
      <c r="F7392">
        <f t="shared" ca="1" si="1381"/>
        <v>75</v>
      </c>
      <c r="G7392">
        <f t="shared" ca="1" si="1382"/>
        <v>2</v>
      </c>
      <c r="H7392">
        <f t="shared" ca="1" si="1383"/>
        <v>91</v>
      </c>
      <c r="I7392" s="6">
        <f t="shared" ca="1" si="1390"/>
        <v>0.60128249999999983</v>
      </c>
      <c r="J7392" s="18">
        <f t="shared" ca="1" si="1384"/>
        <v>1.7136551249999996</v>
      </c>
      <c r="K7392" s="7">
        <f t="shared" ca="1" si="1385"/>
        <v>1.7136551249999996</v>
      </c>
      <c r="L7392" s="55" t="str">
        <f t="shared" si="1386"/>
        <v>t7384</v>
      </c>
      <c r="M7392" s="56">
        <v>1</v>
      </c>
      <c r="N7392" s="79">
        <f t="shared" ca="1" si="1391"/>
        <v>1.7136551249999996</v>
      </c>
    </row>
    <row r="7393" spans="1:14">
      <c r="A7393">
        <v>7385</v>
      </c>
      <c r="B7393">
        <f t="shared" si="1387"/>
        <v>44</v>
      </c>
      <c r="C7393">
        <f t="shared" si="1388"/>
        <v>7</v>
      </c>
      <c r="D7393">
        <f t="shared" si="1389"/>
        <v>17</v>
      </c>
      <c r="E7393">
        <f t="shared" si="1380"/>
        <v>88.1</v>
      </c>
      <c r="F7393">
        <f t="shared" ca="1" si="1381"/>
        <v>75</v>
      </c>
      <c r="G7393">
        <f t="shared" ca="1" si="1382"/>
        <v>2</v>
      </c>
      <c r="H7393">
        <f t="shared" ca="1" si="1383"/>
        <v>100</v>
      </c>
      <c r="I7393" s="6">
        <f t="shared" ca="1" si="1390"/>
        <v>0.66074999999999984</v>
      </c>
      <c r="J7393" s="18">
        <f t="shared" ca="1" si="1384"/>
        <v>1.8831374999999997</v>
      </c>
      <c r="K7393" s="7">
        <f t="shared" ca="1" si="1385"/>
        <v>1.8831374999999997</v>
      </c>
      <c r="L7393" s="55" t="str">
        <f t="shared" si="1386"/>
        <v>t7385</v>
      </c>
      <c r="M7393" s="56">
        <v>1</v>
      </c>
      <c r="N7393" s="79">
        <f t="shared" ca="1" si="1391"/>
        <v>1.8831374999999997</v>
      </c>
    </row>
    <row r="7394" spans="1:14">
      <c r="A7394">
        <v>7386</v>
      </c>
      <c r="B7394">
        <f t="shared" si="1387"/>
        <v>44</v>
      </c>
      <c r="C7394">
        <f t="shared" si="1388"/>
        <v>7</v>
      </c>
      <c r="D7394">
        <f t="shared" si="1389"/>
        <v>18</v>
      </c>
      <c r="E7394">
        <f t="shared" si="1380"/>
        <v>88.1</v>
      </c>
      <c r="F7394">
        <f t="shared" ca="1" si="1381"/>
        <v>75</v>
      </c>
      <c r="G7394">
        <f t="shared" ca="1" si="1382"/>
        <v>2</v>
      </c>
      <c r="H7394">
        <f t="shared" ca="1" si="1383"/>
        <v>99</v>
      </c>
      <c r="I7394" s="6">
        <f t="shared" ca="1" si="1390"/>
        <v>0.65414249999999985</v>
      </c>
      <c r="J7394" s="18">
        <f t="shared" ca="1" si="1384"/>
        <v>1.8643061249999997</v>
      </c>
      <c r="K7394" s="7">
        <f t="shared" ca="1" si="1385"/>
        <v>1.8643061249999997</v>
      </c>
      <c r="L7394" s="55" t="str">
        <f t="shared" si="1386"/>
        <v>t7386</v>
      </c>
      <c r="M7394" s="56">
        <v>1</v>
      </c>
      <c r="N7394" s="79">
        <f t="shared" ca="1" si="1391"/>
        <v>1.8643061249999997</v>
      </c>
    </row>
    <row r="7395" spans="1:14">
      <c r="A7395">
        <v>7387</v>
      </c>
      <c r="B7395">
        <f t="shared" si="1387"/>
        <v>44</v>
      </c>
      <c r="C7395">
        <f t="shared" si="1388"/>
        <v>7</v>
      </c>
      <c r="D7395">
        <f t="shared" si="1389"/>
        <v>19</v>
      </c>
      <c r="E7395">
        <f t="shared" si="1380"/>
        <v>88.1</v>
      </c>
      <c r="F7395">
        <f t="shared" ca="1" si="1381"/>
        <v>75</v>
      </c>
      <c r="G7395">
        <f t="shared" ca="1" si="1382"/>
        <v>2</v>
      </c>
      <c r="H7395">
        <f t="shared" ca="1" si="1383"/>
        <v>97</v>
      </c>
      <c r="I7395" s="6">
        <f t="shared" ca="1" si="1390"/>
        <v>0.64092749999999976</v>
      </c>
      <c r="J7395" s="18">
        <f t="shared" ca="1" si="1384"/>
        <v>1.8266433749999993</v>
      </c>
      <c r="K7395" s="7">
        <f t="shared" ca="1" si="1385"/>
        <v>1.8266433749999991</v>
      </c>
      <c r="L7395" s="55" t="str">
        <f t="shared" si="1386"/>
        <v>t7387</v>
      </c>
      <c r="M7395" s="56">
        <v>1</v>
      </c>
      <c r="N7395" s="79">
        <f t="shared" ca="1" si="1391"/>
        <v>1.8266433749999991</v>
      </c>
    </row>
    <row r="7396" spans="1:14">
      <c r="A7396">
        <v>7388</v>
      </c>
      <c r="B7396">
        <f t="shared" si="1387"/>
        <v>44</v>
      </c>
      <c r="C7396">
        <f t="shared" si="1388"/>
        <v>7</v>
      </c>
      <c r="D7396">
        <f t="shared" si="1389"/>
        <v>20</v>
      </c>
      <c r="E7396">
        <f t="shared" si="1380"/>
        <v>88.1</v>
      </c>
      <c r="F7396">
        <f t="shared" ca="1" si="1381"/>
        <v>75</v>
      </c>
      <c r="G7396">
        <f t="shared" ca="1" si="1382"/>
        <v>2</v>
      </c>
      <c r="H7396">
        <f t="shared" ca="1" si="1383"/>
        <v>94</v>
      </c>
      <c r="I7396" s="6">
        <f t="shared" ca="1" si="1390"/>
        <v>0.62110499999999991</v>
      </c>
      <c r="J7396" s="18">
        <f t="shared" ca="1" si="1384"/>
        <v>1.7701492499999998</v>
      </c>
      <c r="K7396" s="7">
        <f t="shared" ca="1" si="1385"/>
        <v>1.77014925</v>
      </c>
      <c r="L7396" s="55" t="str">
        <f t="shared" si="1386"/>
        <v>t7388</v>
      </c>
      <c r="M7396" s="56">
        <v>1</v>
      </c>
      <c r="N7396" s="79">
        <f t="shared" ca="1" si="1391"/>
        <v>1.77014925</v>
      </c>
    </row>
    <row r="7397" spans="1:14">
      <c r="A7397">
        <v>7389</v>
      </c>
      <c r="B7397">
        <f t="shared" si="1387"/>
        <v>44</v>
      </c>
      <c r="C7397">
        <f t="shared" si="1388"/>
        <v>7</v>
      </c>
      <c r="D7397">
        <f t="shared" si="1389"/>
        <v>21</v>
      </c>
      <c r="E7397">
        <f t="shared" si="1380"/>
        <v>88.1</v>
      </c>
      <c r="F7397">
        <f t="shared" ca="1" si="1381"/>
        <v>75</v>
      </c>
      <c r="G7397">
        <f t="shared" ca="1" si="1382"/>
        <v>2</v>
      </c>
      <c r="H7397">
        <f t="shared" ca="1" si="1383"/>
        <v>92</v>
      </c>
      <c r="I7397" s="6">
        <f t="shared" ca="1" si="1390"/>
        <v>0.60788999999999982</v>
      </c>
      <c r="J7397" s="18">
        <f t="shared" ca="1" si="1384"/>
        <v>1.7324864999999996</v>
      </c>
      <c r="K7397" s="7">
        <f t="shared" ca="1" si="1385"/>
        <v>1.7324864999999994</v>
      </c>
      <c r="L7397" s="55" t="str">
        <f t="shared" si="1386"/>
        <v>t7389</v>
      </c>
      <c r="M7397" s="56">
        <v>1</v>
      </c>
      <c r="N7397" s="79">
        <f t="shared" ca="1" si="1391"/>
        <v>1.7324864999999994</v>
      </c>
    </row>
    <row r="7398" spans="1:14">
      <c r="A7398">
        <v>7390</v>
      </c>
      <c r="B7398">
        <f t="shared" si="1387"/>
        <v>44</v>
      </c>
      <c r="C7398">
        <f t="shared" si="1388"/>
        <v>7</v>
      </c>
      <c r="D7398">
        <f t="shared" si="1389"/>
        <v>22</v>
      </c>
      <c r="E7398">
        <f t="shared" si="1380"/>
        <v>88.1</v>
      </c>
      <c r="F7398">
        <f t="shared" ca="1" si="1381"/>
        <v>75</v>
      </c>
      <c r="G7398">
        <f t="shared" ca="1" si="1382"/>
        <v>2</v>
      </c>
      <c r="H7398">
        <f t="shared" ca="1" si="1383"/>
        <v>87</v>
      </c>
      <c r="I7398" s="6">
        <f t="shared" ca="1" si="1390"/>
        <v>0.57485249999999988</v>
      </c>
      <c r="J7398" s="18">
        <f t="shared" ca="1" si="1384"/>
        <v>1.6383296249999997</v>
      </c>
      <c r="K7398" s="7">
        <f t="shared" ca="1" si="1385"/>
        <v>1.6383296249999997</v>
      </c>
      <c r="L7398" s="55" t="str">
        <f t="shared" si="1386"/>
        <v>t7390</v>
      </c>
      <c r="M7398" s="56">
        <v>1</v>
      </c>
      <c r="N7398" s="79">
        <f t="shared" ca="1" si="1391"/>
        <v>1.6383296249999997</v>
      </c>
    </row>
    <row r="7399" spans="1:14">
      <c r="A7399">
        <v>7391</v>
      </c>
      <c r="B7399">
        <f t="shared" si="1387"/>
        <v>44</v>
      </c>
      <c r="C7399">
        <f t="shared" si="1388"/>
        <v>7</v>
      </c>
      <c r="D7399">
        <f t="shared" si="1389"/>
        <v>23</v>
      </c>
      <c r="E7399">
        <f t="shared" si="1380"/>
        <v>88.1</v>
      </c>
      <c r="F7399">
        <f t="shared" ca="1" si="1381"/>
        <v>75</v>
      </c>
      <c r="G7399">
        <f t="shared" ca="1" si="1382"/>
        <v>2</v>
      </c>
      <c r="H7399">
        <f t="shared" ca="1" si="1383"/>
        <v>81</v>
      </c>
      <c r="I7399" s="6">
        <f t="shared" ca="1" si="1390"/>
        <v>0.53520749999999984</v>
      </c>
      <c r="J7399" s="18">
        <f t="shared" ca="1" si="1384"/>
        <v>1.5253413749999996</v>
      </c>
      <c r="K7399" s="7">
        <f t="shared" ca="1" si="1385"/>
        <v>1.5253413749999996</v>
      </c>
      <c r="L7399" s="55" t="str">
        <f t="shared" si="1386"/>
        <v>t7391</v>
      </c>
      <c r="M7399" s="56">
        <v>1</v>
      </c>
      <c r="N7399" s="79">
        <f t="shared" ca="1" si="1391"/>
        <v>1.5253413749999996</v>
      </c>
    </row>
    <row r="7400" spans="1:14">
      <c r="A7400">
        <v>7392</v>
      </c>
      <c r="B7400">
        <f t="shared" si="1387"/>
        <v>45</v>
      </c>
      <c r="C7400">
        <f t="shared" si="1388"/>
        <v>1</v>
      </c>
      <c r="D7400">
        <f t="shared" si="1389"/>
        <v>0</v>
      </c>
      <c r="E7400">
        <f t="shared" si="1380"/>
        <v>88.5</v>
      </c>
      <c r="F7400">
        <f t="shared" ca="1" si="1381"/>
        <v>93</v>
      </c>
      <c r="G7400">
        <f t="shared" ca="1" si="1382"/>
        <v>1</v>
      </c>
      <c r="H7400">
        <f t="shared" ca="1" si="1383"/>
        <v>67</v>
      </c>
      <c r="I7400" s="6">
        <f t="shared" ca="1" si="1390"/>
        <v>0.55144349999999998</v>
      </c>
      <c r="J7400" s="18">
        <f t="shared" ca="1" si="1384"/>
        <v>1.571613975</v>
      </c>
      <c r="K7400" s="7">
        <f t="shared" ca="1" si="1385"/>
        <v>1.571613975</v>
      </c>
      <c r="L7400" s="55" t="str">
        <f t="shared" si="1386"/>
        <v>t7392</v>
      </c>
      <c r="M7400" s="56">
        <v>1</v>
      </c>
      <c r="N7400" s="79">
        <f t="shared" ca="1" si="1391"/>
        <v>1.571613975</v>
      </c>
    </row>
    <row r="7401" spans="1:14">
      <c r="A7401">
        <v>7393</v>
      </c>
      <c r="B7401">
        <f t="shared" si="1387"/>
        <v>45</v>
      </c>
      <c r="C7401">
        <f t="shared" si="1388"/>
        <v>1</v>
      </c>
      <c r="D7401">
        <f t="shared" si="1389"/>
        <v>1</v>
      </c>
      <c r="E7401">
        <f t="shared" si="1380"/>
        <v>88.5</v>
      </c>
      <c r="F7401">
        <f t="shared" ca="1" si="1381"/>
        <v>93</v>
      </c>
      <c r="G7401">
        <f t="shared" ca="1" si="1382"/>
        <v>1</v>
      </c>
      <c r="H7401">
        <f t="shared" ca="1" si="1383"/>
        <v>63</v>
      </c>
      <c r="I7401" s="6">
        <f t="shared" ca="1" si="1390"/>
        <v>0.51852149999999997</v>
      </c>
      <c r="J7401" s="18">
        <f t="shared" ca="1" si="1384"/>
        <v>1.4777862749999999</v>
      </c>
      <c r="K7401" s="7">
        <f t="shared" ca="1" si="1385"/>
        <v>1.4777862749999999</v>
      </c>
      <c r="L7401" s="55" t="str">
        <f t="shared" si="1386"/>
        <v>t7393</v>
      </c>
      <c r="M7401" s="56">
        <v>1</v>
      </c>
      <c r="N7401" s="79">
        <f t="shared" ca="1" si="1391"/>
        <v>1.4777862749999999</v>
      </c>
    </row>
    <row r="7402" spans="1:14">
      <c r="A7402">
        <v>7394</v>
      </c>
      <c r="B7402">
        <f t="shared" si="1387"/>
        <v>45</v>
      </c>
      <c r="C7402">
        <f t="shared" si="1388"/>
        <v>1</v>
      </c>
      <c r="D7402">
        <f t="shared" si="1389"/>
        <v>2</v>
      </c>
      <c r="E7402">
        <f t="shared" si="1380"/>
        <v>88.5</v>
      </c>
      <c r="F7402">
        <f t="shared" ca="1" si="1381"/>
        <v>93</v>
      </c>
      <c r="G7402">
        <f t="shared" ca="1" si="1382"/>
        <v>1</v>
      </c>
      <c r="H7402">
        <f t="shared" ca="1" si="1383"/>
        <v>60</v>
      </c>
      <c r="I7402" s="6">
        <f t="shared" ca="1" si="1390"/>
        <v>0.49383000000000005</v>
      </c>
      <c r="J7402" s="18">
        <f t="shared" ca="1" si="1384"/>
        <v>1.4074155000000002</v>
      </c>
      <c r="K7402" s="7">
        <f t="shared" ca="1" si="1385"/>
        <v>1.4074155000000002</v>
      </c>
      <c r="L7402" s="55" t="str">
        <f t="shared" si="1386"/>
        <v>t7394</v>
      </c>
      <c r="M7402" s="56">
        <v>1</v>
      </c>
      <c r="N7402" s="79">
        <f t="shared" ca="1" si="1391"/>
        <v>1.4074155000000002</v>
      </c>
    </row>
    <row r="7403" spans="1:14">
      <c r="A7403">
        <v>7395</v>
      </c>
      <c r="B7403">
        <f t="shared" si="1387"/>
        <v>45</v>
      </c>
      <c r="C7403">
        <f t="shared" si="1388"/>
        <v>1</v>
      </c>
      <c r="D7403">
        <f t="shared" si="1389"/>
        <v>3</v>
      </c>
      <c r="E7403">
        <f t="shared" si="1380"/>
        <v>88.5</v>
      </c>
      <c r="F7403">
        <f t="shared" ca="1" si="1381"/>
        <v>93</v>
      </c>
      <c r="G7403">
        <f t="shared" ca="1" si="1382"/>
        <v>1</v>
      </c>
      <c r="H7403">
        <f t="shared" ca="1" si="1383"/>
        <v>59</v>
      </c>
      <c r="I7403" s="6">
        <f t="shared" ca="1" si="1390"/>
        <v>0.48559950000000002</v>
      </c>
      <c r="J7403" s="18">
        <f t="shared" ca="1" si="1384"/>
        <v>1.3839585750000001</v>
      </c>
      <c r="K7403" s="7">
        <f t="shared" ca="1" si="1385"/>
        <v>1.3839585750000001</v>
      </c>
      <c r="L7403" s="55" t="str">
        <f t="shared" si="1386"/>
        <v>t7395</v>
      </c>
      <c r="M7403" s="56">
        <v>1</v>
      </c>
      <c r="N7403" s="79">
        <f t="shared" ca="1" si="1391"/>
        <v>1.3839585750000001</v>
      </c>
    </row>
    <row r="7404" spans="1:14">
      <c r="A7404">
        <v>7396</v>
      </c>
      <c r="B7404">
        <f t="shared" si="1387"/>
        <v>45</v>
      </c>
      <c r="C7404">
        <f t="shared" si="1388"/>
        <v>1</v>
      </c>
      <c r="D7404">
        <f t="shared" si="1389"/>
        <v>4</v>
      </c>
      <c r="E7404">
        <f t="shared" si="1380"/>
        <v>88.5</v>
      </c>
      <c r="F7404">
        <f t="shared" ca="1" si="1381"/>
        <v>93</v>
      </c>
      <c r="G7404">
        <f t="shared" ca="1" si="1382"/>
        <v>1</v>
      </c>
      <c r="H7404">
        <f t="shared" ca="1" si="1383"/>
        <v>59</v>
      </c>
      <c r="I7404" s="6">
        <f t="shared" ca="1" si="1390"/>
        <v>0.48559950000000002</v>
      </c>
      <c r="J7404" s="18">
        <f t="shared" ca="1" si="1384"/>
        <v>1.3839585750000001</v>
      </c>
      <c r="K7404" s="7">
        <f t="shared" ca="1" si="1385"/>
        <v>1.3839585750000001</v>
      </c>
      <c r="L7404" s="55" t="str">
        <f t="shared" si="1386"/>
        <v>t7396</v>
      </c>
      <c r="M7404" s="56">
        <v>1</v>
      </c>
      <c r="N7404" s="79">
        <f t="shared" ca="1" si="1391"/>
        <v>1.3839585750000001</v>
      </c>
    </row>
    <row r="7405" spans="1:14">
      <c r="A7405">
        <v>7397</v>
      </c>
      <c r="B7405">
        <f t="shared" si="1387"/>
        <v>45</v>
      </c>
      <c r="C7405">
        <f t="shared" si="1388"/>
        <v>1</v>
      </c>
      <c r="D7405">
        <f t="shared" si="1389"/>
        <v>5</v>
      </c>
      <c r="E7405">
        <f t="shared" si="1380"/>
        <v>88.5</v>
      </c>
      <c r="F7405">
        <f t="shared" ca="1" si="1381"/>
        <v>93</v>
      </c>
      <c r="G7405">
        <f t="shared" ca="1" si="1382"/>
        <v>1</v>
      </c>
      <c r="H7405">
        <f t="shared" ca="1" si="1383"/>
        <v>60</v>
      </c>
      <c r="I7405" s="6">
        <f t="shared" ca="1" si="1390"/>
        <v>0.49383000000000005</v>
      </c>
      <c r="J7405" s="18">
        <f t="shared" ca="1" si="1384"/>
        <v>1.4074155000000002</v>
      </c>
      <c r="K7405" s="7">
        <f t="shared" ca="1" si="1385"/>
        <v>1.4074155000000002</v>
      </c>
      <c r="L7405" s="55" t="str">
        <f t="shared" si="1386"/>
        <v>t7397</v>
      </c>
      <c r="M7405" s="56">
        <v>1</v>
      </c>
      <c r="N7405" s="79">
        <f t="shared" ca="1" si="1391"/>
        <v>1.4074155000000002</v>
      </c>
    </row>
    <row r="7406" spans="1:14">
      <c r="A7406">
        <v>7398</v>
      </c>
      <c r="B7406">
        <f t="shared" si="1387"/>
        <v>45</v>
      </c>
      <c r="C7406">
        <f t="shared" si="1388"/>
        <v>1</v>
      </c>
      <c r="D7406">
        <f t="shared" si="1389"/>
        <v>6</v>
      </c>
      <c r="E7406">
        <f t="shared" si="1380"/>
        <v>88.5</v>
      </c>
      <c r="F7406">
        <f t="shared" ca="1" si="1381"/>
        <v>93</v>
      </c>
      <c r="G7406">
        <f t="shared" ca="1" si="1382"/>
        <v>1</v>
      </c>
      <c r="H7406">
        <f t="shared" ca="1" si="1383"/>
        <v>74</v>
      </c>
      <c r="I7406" s="6">
        <f t="shared" ca="1" si="1390"/>
        <v>0.60905700000000007</v>
      </c>
      <c r="J7406" s="18">
        <f t="shared" ca="1" si="1384"/>
        <v>1.7358124500000003</v>
      </c>
      <c r="K7406" s="7">
        <f t="shared" ca="1" si="1385"/>
        <v>1.7358124500000003</v>
      </c>
      <c r="L7406" s="55" t="str">
        <f t="shared" si="1386"/>
        <v>t7398</v>
      </c>
      <c r="M7406" s="56">
        <v>1</v>
      </c>
      <c r="N7406" s="79">
        <f t="shared" ca="1" si="1391"/>
        <v>1.7358124500000003</v>
      </c>
    </row>
    <row r="7407" spans="1:14">
      <c r="A7407">
        <v>7399</v>
      </c>
      <c r="B7407">
        <f t="shared" si="1387"/>
        <v>45</v>
      </c>
      <c r="C7407">
        <f t="shared" si="1388"/>
        <v>1</v>
      </c>
      <c r="D7407">
        <f t="shared" si="1389"/>
        <v>7</v>
      </c>
      <c r="E7407">
        <f t="shared" si="1380"/>
        <v>88.5</v>
      </c>
      <c r="F7407">
        <f t="shared" ca="1" si="1381"/>
        <v>93</v>
      </c>
      <c r="G7407">
        <f t="shared" ca="1" si="1382"/>
        <v>1</v>
      </c>
      <c r="H7407">
        <f t="shared" ca="1" si="1383"/>
        <v>86</v>
      </c>
      <c r="I7407" s="6">
        <f t="shared" ca="1" si="1390"/>
        <v>0.70782300000000009</v>
      </c>
      <c r="J7407" s="18">
        <f t="shared" ca="1" si="1384"/>
        <v>2.0172955500000005</v>
      </c>
      <c r="K7407" s="7">
        <f t="shared" ca="1" si="1385"/>
        <v>2.0172955500000005</v>
      </c>
      <c r="L7407" s="55" t="str">
        <f t="shared" si="1386"/>
        <v>t7399</v>
      </c>
      <c r="M7407" s="56">
        <v>1</v>
      </c>
      <c r="N7407" s="79">
        <f t="shared" ca="1" si="1391"/>
        <v>2.0172955500000005</v>
      </c>
    </row>
    <row r="7408" spans="1:14">
      <c r="A7408">
        <v>7400</v>
      </c>
      <c r="B7408">
        <f t="shared" si="1387"/>
        <v>45</v>
      </c>
      <c r="C7408">
        <f t="shared" si="1388"/>
        <v>1</v>
      </c>
      <c r="D7408">
        <f t="shared" si="1389"/>
        <v>8</v>
      </c>
      <c r="E7408">
        <f t="shared" si="1380"/>
        <v>88.5</v>
      </c>
      <c r="F7408">
        <f t="shared" ca="1" si="1381"/>
        <v>93</v>
      </c>
      <c r="G7408">
        <f t="shared" ca="1" si="1382"/>
        <v>1</v>
      </c>
      <c r="H7408">
        <f t="shared" ca="1" si="1383"/>
        <v>95</v>
      </c>
      <c r="I7408" s="6">
        <f t="shared" ca="1" si="1390"/>
        <v>0.78189750000000002</v>
      </c>
      <c r="J7408" s="18">
        <f t="shared" ca="1" si="1384"/>
        <v>2.2284078750000003</v>
      </c>
      <c r="K7408" s="7">
        <f t="shared" ca="1" si="1385"/>
        <v>2.2284078750000003</v>
      </c>
      <c r="L7408" s="55" t="str">
        <f t="shared" si="1386"/>
        <v>t7400</v>
      </c>
      <c r="M7408" s="56">
        <v>1</v>
      </c>
      <c r="N7408" s="79">
        <f t="shared" ca="1" si="1391"/>
        <v>2.2284078750000003</v>
      </c>
    </row>
    <row r="7409" spans="1:14">
      <c r="A7409">
        <v>7401</v>
      </c>
      <c r="B7409">
        <f t="shared" si="1387"/>
        <v>45</v>
      </c>
      <c r="C7409">
        <f t="shared" si="1388"/>
        <v>1</v>
      </c>
      <c r="D7409">
        <f t="shared" si="1389"/>
        <v>9</v>
      </c>
      <c r="E7409">
        <f t="shared" si="1380"/>
        <v>88.5</v>
      </c>
      <c r="F7409">
        <f t="shared" ca="1" si="1381"/>
        <v>93</v>
      </c>
      <c r="G7409">
        <f t="shared" ca="1" si="1382"/>
        <v>1</v>
      </c>
      <c r="H7409">
        <f t="shared" ca="1" si="1383"/>
        <v>96</v>
      </c>
      <c r="I7409" s="6">
        <f t="shared" ca="1" si="1390"/>
        <v>0.79012799999999994</v>
      </c>
      <c r="J7409" s="18">
        <f t="shared" ca="1" si="1384"/>
        <v>2.2518647999999999</v>
      </c>
      <c r="K7409" s="7">
        <f t="shared" ca="1" si="1385"/>
        <v>2.2518647999999999</v>
      </c>
      <c r="L7409" s="55" t="str">
        <f t="shared" si="1386"/>
        <v>t7401</v>
      </c>
      <c r="M7409" s="56">
        <v>1</v>
      </c>
      <c r="N7409" s="79">
        <f t="shared" ca="1" si="1391"/>
        <v>2.2518647999999999</v>
      </c>
    </row>
    <row r="7410" spans="1:14">
      <c r="A7410">
        <v>7402</v>
      </c>
      <c r="B7410">
        <f t="shared" si="1387"/>
        <v>45</v>
      </c>
      <c r="C7410">
        <f t="shared" si="1388"/>
        <v>1</v>
      </c>
      <c r="D7410">
        <f t="shared" si="1389"/>
        <v>10</v>
      </c>
      <c r="E7410">
        <f t="shared" si="1380"/>
        <v>88.5</v>
      </c>
      <c r="F7410">
        <f t="shared" ca="1" si="1381"/>
        <v>93</v>
      </c>
      <c r="G7410">
        <f t="shared" ca="1" si="1382"/>
        <v>1</v>
      </c>
      <c r="H7410">
        <f t="shared" ca="1" si="1383"/>
        <v>96</v>
      </c>
      <c r="I7410" s="6">
        <f t="shared" ca="1" si="1390"/>
        <v>0.79012799999999994</v>
      </c>
      <c r="J7410" s="18">
        <f t="shared" ca="1" si="1384"/>
        <v>2.2518647999999999</v>
      </c>
      <c r="K7410" s="7">
        <f t="shared" ca="1" si="1385"/>
        <v>2.2518647999999999</v>
      </c>
      <c r="L7410" s="55" t="str">
        <f t="shared" si="1386"/>
        <v>t7402</v>
      </c>
      <c r="M7410" s="56">
        <v>1</v>
      </c>
      <c r="N7410" s="79">
        <f t="shared" ca="1" si="1391"/>
        <v>2.2518647999999999</v>
      </c>
    </row>
    <row r="7411" spans="1:14">
      <c r="A7411">
        <v>7403</v>
      </c>
      <c r="B7411">
        <f t="shared" si="1387"/>
        <v>45</v>
      </c>
      <c r="C7411">
        <f t="shared" si="1388"/>
        <v>1</v>
      </c>
      <c r="D7411">
        <f t="shared" si="1389"/>
        <v>11</v>
      </c>
      <c r="E7411">
        <f t="shared" si="1380"/>
        <v>88.5</v>
      </c>
      <c r="F7411">
        <f t="shared" ca="1" si="1381"/>
        <v>93</v>
      </c>
      <c r="G7411">
        <f t="shared" ca="1" si="1382"/>
        <v>1</v>
      </c>
      <c r="H7411">
        <f t="shared" ca="1" si="1383"/>
        <v>95</v>
      </c>
      <c r="I7411" s="6">
        <f t="shared" ca="1" si="1390"/>
        <v>0.78189750000000002</v>
      </c>
      <c r="J7411" s="18">
        <f t="shared" ca="1" si="1384"/>
        <v>2.2284078750000003</v>
      </c>
      <c r="K7411" s="7">
        <f t="shared" ca="1" si="1385"/>
        <v>2.2284078750000003</v>
      </c>
      <c r="L7411" s="55" t="str">
        <f t="shared" si="1386"/>
        <v>t7403</v>
      </c>
      <c r="M7411" s="56">
        <v>1</v>
      </c>
      <c r="N7411" s="79">
        <f t="shared" ca="1" si="1391"/>
        <v>2.2284078750000003</v>
      </c>
    </row>
    <row r="7412" spans="1:14">
      <c r="A7412">
        <v>7404</v>
      </c>
      <c r="B7412">
        <f t="shared" si="1387"/>
        <v>45</v>
      </c>
      <c r="C7412">
        <f t="shared" si="1388"/>
        <v>1</v>
      </c>
      <c r="D7412">
        <f t="shared" si="1389"/>
        <v>12</v>
      </c>
      <c r="E7412">
        <f t="shared" si="1380"/>
        <v>88.5</v>
      </c>
      <c r="F7412">
        <f t="shared" ca="1" si="1381"/>
        <v>93</v>
      </c>
      <c r="G7412">
        <f t="shared" ca="1" si="1382"/>
        <v>1</v>
      </c>
      <c r="H7412">
        <f t="shared" ca="1" si="1383"/>
        <v>95</v>
      </c>
      <c r="I7412" s="6">
        <f t="shared" ca="1" si="1390"/>
        <v>0.78189750000000002</v>
      </c>
      <c r="J7412" s="18">
        <f t="shared" ca="1" si="1384"/>
        <v>2.2284078750000003</v>
      </c>
      <c r="K7412" s="7">
        <f t="shared" ca="1" si="1385"/>
        <v>2.2284078750000003</v>
      </c>
      <c r="L7412" s="55" t="str">
        <f t="shared" si="1386"/>
        <v>t7404</v>
      </c>
      <c r="M7412" s="56">
        <v>1</v>
      </c>
      <c r="N7412" s="79">
        <f t="shared" ca="1" si="1391"/>
        <v>2.2284078750000003</v>
      </c>
    </row>
    <row r="7413" spans="1:14">
      <c r="A7413">
        <v>7405</v>
      </c>
      <c r="B7413">
        <f t="shared" si="1387"/>
        <v>45</v>
      </c>
      <c r="C7413">
        <f t="shared" si="1388"/>
        <v>1</v>
      </c>
      <c r="D7413">
        <f t="shared" si="1389"/>
        <v>13</v>
      </c>
      <c r="E7413">
        <f t="shared" si="1380"/>
        <v>88.5</v>
      </c>
      <c r="F7413">
        <f t="shared" ca="1" si="1381"/>
        <v>93</v>
      </c>
      <c r="G7413">
        <f t="shared" ca="1" si="1382"/>
        <v>1</v>
      </c>
      <c r="H7413">
        <f t="shared" ca="1" si="1383"/>
        <v>95</v>
      </c>
      <c r="I7413" s="6">
        <f t="shared" ca="1" si="1390"/>
        <v>0.78189750000000002</v>
      </c>
      <c r="J7413" s="18">
        <f t="shared" ca="1" si="1384"/>
        <v>2.2284078750000003</v>
      </c>
      <c r="K7413" s="7">
        <f t="shared" ca="1" si="1385"/>
        <v>2.2284078750000003</v>
      </c>
      <c r="L7413" s="55" t="str">
        <f t="shared" si="1386"/>
        <v>t7405</v>
      </c>
      <c r="M7413" s="56">
        <v>1</v>
      </c>
      <c r="N7413" s="79">
        <f t="shared" ca="1" si="1391"/>
        <v>2.2284078750000003</v>
      </c>
    </row>
    <row r="7414" spans="1:14">
      <c r="A7414">
        <v>7406</v>
      </c>
      <c r="B7414">
        <f t="shared" si="1387"/>
        <v>45</v>
      </c>
      <c r="C7414">
        <f t="shared" si="1388"/>
        <v>1</v>
      </c>
      <c r="D7414">
        <f t="shared" si="1389"/>
        <v>14</v>
      </c>
      <c r="E7414">
        <f t="shared" si="1380"/>
        <v>88.5</v>
      </c>
      <c r="F7414">
        <f t="shared" ca="1" si="1381"/>
        <v>93</v>
      </c>
      <c r="G7414">
        <f t="shared" ca="1" si="1382"/>
        <v>1</v>
      </c>
      <c r="H7414">
        <f t="shared" ca="1" si="1383"/>
        <v>93</v>
      </c>
      <c r="I7414" s="6">
        <f t="shared" ca="1" si="1390"/>
        <v>0.76543649999999996</v>
      </c>
      <c r="J7414" s="18">
        <f t="shared" ca="1" si="1384"/>
        <v>2.1814940250000001</v>
      </c>
      <c r="K7414" s="7">
        <f t="shared" ca="1" si="1385"/>
        <v>2.1814940250000001</v>
      </c>
      <c r="L7414" s="55" t="str">
        <f t="shared" si="1386"/>
        <v>t7406</v>
      </c>
      <c r="M7414" s="56">
        <v>1</v>
      </c>
      <c r="N7414" s="79">
        <f t="shared" ca="1" si="1391"/>
        <v>2.1814940250000001</v>
      </c>
    </row>
    <row r="7415" spans="1:14">
      <c r="A7415">
        <v>7407</v>
      </c>
      <c r="B7415">
        <f t="shared" si="1387"/>
        <v>45</v>
      </c>
      <c r="C7415">
        <f t="shared" si="1388"/>
        <v>1</v>
      </c>
      <c r="D7415">
        <f t="shared" si="1389"/>
        <v>15</v>
      </c>
      <c r="E7415">
        <f t="shared" si="1380"/>
        <v>88.5</v>
      </c>
      <c r="F7415">
        <f t="shared" ca="1" si="1381"/>
        <v>93</v>
      </c>
      <c r="G7415">
        <f t="shared" ca="1" si="1382"/>
        <v>1</v>
      </c>
      <c r="H7415">
        <f t="shared" ca="1" si="1383"/>
        <v>94</v>
      </c>
      <c r="I7415" s="6">
        <f t="shared" ca="1" si="1390"/>
        <v>0.7736670000000001</v>
      </c>
      <c r="J7415" s="18">
        <f t="shared" ca="1" si="1384"/>
        <v>2.2049509500000002</v>
      </c>
      <c r="K7415" s="7">
        <f t="shared" ca="1" si="1385"/>
        <v>2.2049509500000002</v>
      </c>
      <c r="L7415" s="55" t="str">
        <f t="shared" si="1386"/>
        <v>t7407</v>
      </c>
      <c r="M7415" s="56">
        <v>1</v>
      </c>
      <c r="N7415" s="79">
        <f t="shared" ca="1" si="1391"/>
        <v>2.2049509500000002</v>
      </c>
    </row>
    <row r="7416" spans="1:14">
      <c r="A7416">
        <v>7408</v>
      </c>
      <c r="B7416">
        <f t="shared" si="1387"/>
        <v>45</v>
      </c>
      <c r="C7416">
        <f t="shared" si="1388"/>
        <v>1</v>
      </c>
      <c r="D7416">
        <f t="shared" si="1389"/>
        <v>16</v>
      </c>
      <c r="E7416">
        <f t="shared" si="1380"/>
        <v>88.5</v>
      </c>
      <c r="F7416">
        <f t="shared" ca="1" si="1381"/>
        <v>93</v>
      </c>
      <c r="G7416">
        <f t="shared" ca="1" si="1382"/>
        <v>1</v>
      </c>
      <c r="H7416">
        <f t="shared" ca="1" si="1383"/>
        <v>99</v>
      </c>
      <c r="I7416" s="6">
        <f t="shared" ca="1" si="1390"/>
        <v>0.81481950000000014</v>
      </c>
      <c r="J7416" s="18">
        <f t="shared" ca="1" si="1384"/>
        <v>2.3222355750000006</v>
      </c>
      <c r="K7416" s="7">
        <f t="shared" ca="1" si="1385"/>
        <v>2.3222355750000006</v>
      </c>
      <c r="L7416" s="55" t="str">
        <f t="shared" si="1386"/>
        <v>t7408</v>
      </c>
      <c r="M7416" s="56">
        <v>1</v>
      </c>
      <c r="N7416" s="79">
        <f t="shared" ca="1" si="1391"/>
        <v>2.3222355750000006</v>
      </c>
    </row>
    <row r="7417" spans="1:14">
      <c r="A7417">
        <v>7409</v>
      </c>
      <c r="B7417">
        <f t="shared" si="1387"/>
        <v>45</v>
      </c>
      <c r="C7417">
        <f t="shared" si="1388"/>
        <v>1</v>
      </c>
      <c r="D7417">
        <f t="shared" si="1389"/>
        <v>17</v>
      </c>
      <c r="E7417">
        <f t="shared" si="1380"/>
        <v>88.5</v>
      </c>
      <c r="F7417">
        <f t="shared" ca="1" si="1381"/>
        <v>93</v>
      </c>
      <c r="G7417">
        <f t="shared" ca="1" si="1382"/>
        <v>1</v>
      </c>
      <c r="H7417">
        <f t="shared" ca="1" si="1383"/>
        <v>100</v>
      </c>
      <c r="I7417" s="6">
        <f t="shared" ca="1" si="1390"/>
        <v>0.82305000000000006</v>
      </c>
      <c r="J7417" s="18">
        <f t="shared" ca="1" si="1384"/>
        <v>2.3456925000000002</v>
      </c>
      <c r="K7417" s="7">
        <f t="shared" ca="1" si="1385"/>
        <v>2.3456925000000002</v>
      </c>
      <c r="L7417" s="55" t="str">
        <f t="shared" si="1386"/>
        <v>t7409</v>
      </c>
      <c r="M7417" s="56">
        <v>1</v>
      </c>
      <c r="N7417" s="79">
        <f t="shared" ca="1" si="1391"/>
        <v>2.3456925000000002</v>
      </c>
    </row>
    <row r="7418" spans="1:14">
      <c r="A7418">
        <v>7410</v>
      </c>
      <c r="B7418">
        <f t="shared" si="1387"/>
        <v>45</v>
      </c>
      <c r="C7418">
        <f t="shared" si="1388"/>
        <v>1</v>
      </c>
      <c r="D7418">
        <f t="shared" si="1389"/>
        <v>18</v>
      </c>
      <c r="E7418">
        <f t="shared" si="1380"/>
        <v>88.5</v>
      </c>
      <c r="F7418">
        <f t="shared" ca="1" si="1381"/>
        <v>93</v>
      </c>
      <c r="G7418">
        <f t="shared" ca="1" si="1382"/>
        <v>1</v>
      </c>
      <c r="H7418">
        <f t="shared" ca="1" si="1383"/>
        <v>100</v>
      </c>
      <c r="I7418" s="6">
        <f t="shared" ca="1" si="1390"/>
        <v>0.82305000000000006</v>
      </c>
      <c r="J7418" s="18">
        <f t="shared" ca="1" si="1384"/>
        <v>2.3456925000000002</v>
      </c>
      <c r="K7418" s="7">
        <f t="shared" ca="1" si="1385"/>
        <v>2.3456925000000002</v>
      </c>
      <c r="L7418" s="55" t="str">
        <f t="shared" si="1386"/>
        <v>t7410</v>
      </c>
      <c r="M7418" s="56">
        <v>1</v>
      </c>
      <c r="N7418" s="79">
        <f t="shared" ca="1" si="1391"/>
        <v>2.3456925000000002</v>
      </c>
    </row>
    <row r="7419" spans="1:14">
      <c r="A7419">
        <v>7411</v>
      </c>
      <c r="B7419">
        <f t="shared" si="1387"/>
        <v>45</v>
      </c>
      <c r="C7419">
        <f t="shared" si="1388"/>
        <v>1</v>
      </c>
      <c r="D7419">
        <f t="shared" si="1389"/>
        <v>19</v>
      </c>
      <c r="E7419">
        <f t="shared" si="1380"/>
        <v>88.5</v>
      </c>
      <c r="F7419">
        <f t="shared" ca="1" si="1381"/>
        <v>93</v>
      </c>
      <c r="G7419">
        <f t="shared" ca="1" si="1382"/>
        <v>1</v>
      </c>
      <c r="H7419">
        <f t="shared" ca="1" si="1383"/>
        <v>96</v>
      </c>
      <c r="I7419" s="6">
        <f t="shared" ca="1" si="1390"/>
        <v>0.79012799999999994</v>
      </c>
      <c r="J7419" s="18">
        <f t="shared" ca="1" si="1384"/>
        <v>2.2518647999999999</v>
      </c>
      <c r="K7419" s="7">
        <f t="shared" ca="1" si="1385"/>
        <v>2.2518647999999999</v>
      </c>
      <c r="L7419" s="55" t="str">
        <f t="shared" si="1386"/>
        <v>t7411</v>
      </c>
      <c r="M7419" s="56">
        <v>1</v>
      </c>
      <c r="N7419" s="79">
        <f t="shared" ca="1" si="1391"/>
        <v>2.2518647999999999</v>
      </c>
    </row>
    <row r="7420" spans="1:14">
      <c r="A7420">
        <v>7412</v>
      </c>
      <c r="B7420">
        <f t="shared" si="1387"/>
        <v>45</v>
      </c>
      <c r="C7420">
        <f t="shared" si="1388"/>
        <v>1</v>
      </c>
      <c r="D7420">
        <f t="shared" si="1389"/>
        <v>20</v>
      </c>
      <c r="E7420">
        <f t="shared" si="1380"/>
        <v>88.5</v>
      </c>
      <c r="F7420">
        <f t="shared" ca="1" si="1381"/>
        <v>93</v>
      </c>
      <c r="G7420">
        <f t="shared" ca="1" si="1382"/>
        <v>1</v>
      </c>
      <c r="H7420">
        <f t="shared" ca="1" si="1383"/>
        <v>91</v>
      </c>
      <c r="I7420" s="6">
        <f t="shared" ca="1" si="1390"/>
        <v>0.74897550000000013</v>
      </c>
      <c r="J7420" s="18">
        <f t="shared" ca="1" si="1384"/>
        <v>2.1345801750000004</v>
      </c>
      <c r="K7420" s="7">
        <f t="shared" ca="1" si="1385"/>
        <v>2.1345801750000004</v>
      </c>
      <c r="L7420" s="55" t="str">
        <f t="shared" si="1386"/>
        <v>t7412</v>
      </c>
      <c r="M7420" s="56">
        <v>1</v>
      </c>
      <c r="N7420" s="79">
        <f t="shared" ca="1" si="1391"/>
        <v>2.1345801750000004</v>
      </c>
    </row>
    <row r="7421" spans="1:14">
      <c r="A7421">
        <v>7413</v>
      </c>
      <c r="B7421">
        <f t="shared" si="1387"/>
        <v>45</v>
      </c>
      <c r="C7421">
        <f t="shared" si="1388"/>
        <v>1</v>
      </c>
      <c r="D7421">
        <f t="shared" si="1389"/>
        <v>21</v>
      </c>
      <c r="E7421">
        <f t="shared" si="1380"/>
        <v>88.5</v>
      </c>
      <c r="F7421">
        <f t="shared" ca="1" si="1381"/>
        <v>93</v>
      </c>
      <c r="G7421">
        <f t="shared" ca="1" si="1382"/>
        <v>1</v>
      </c>
      <c r="H7421">
        <f t="shared" ca="1" si="1383"/>
        <v>83</v>
      </c>
      <c r="I7421" s="6">
        <f t="shared" ca="1" si="1390"/>
        <v>0.68313150000000011</v>
      </c>
      <c r="J7421" s="18">
        <f t="shared" ca="1" si="1384"/>
        <v>1.9469247750000003</v>
      </c>
      <c r="K7421" s="7">
        <f t="shared" ca="1" si="1385"/>
        <v>1.9469247750000003</v>
      </c>
      <c r="L7421" s="55" t="str">
        <f t="shared" si="1386"/>
        <v>t7413</v>
      </c>
      <c r="M7421" s="56">
        <v>1</v>
      </c>
      <c r="N7421" s="79">
        <f t="shared" ca="1" si="1391"/>
        <v>1.9469247750000003</v>
      </c>
    </row>
    <row r="7422" spans="1:14">
      <c r="A7422">
        <v>7414</v>
      </c>
      <c r="B7422">
        <f t="shared" si="1387"/>
        <v>45</v>
      </c>
      <c r="C7422">
        <f t="shared" si="1388"/>
        <v>1</v>
      </c>
      <c r="D7422">
        <f t="shared" si="1389"/>
        <v>22</v>
      </c>
      <c r="E7422">
        <f t="shared" si="1380"/>
        <v>88.5</v>
      </c>
      <c r="F7422">
        <f t="shared" ca="1" si="1381"/>
        <v>93</v>
      </c>
      <c r="G7422">
        <f t="shared" ca="1" si="1382"/>
        <v>1</v>
      </c>
      <c r="H7422">
        <f t="shared" ca="1" si="1383"/>
        <v>73</v>
      </c>
      <c r="I7422" s="6">
        <f t="shared" ca="1" si="1390"/>
        <v>0.60082650000000004</v>
      </c>
      <c r="J7422" s="18">
        <f t="shared" ca="1" si="1384"/>
        <v>1.7123555250000002</v>
      </c>
      <c r="K7422" s="7">
        <f t="shared" ca="1" si="1385"/>
        <v>1.7123555250000004</v>
      </c>
      <c r="L7422" s="55" t="str">
        <f t="shared" si="1386"/>
        <v>t7414</v>
      </c>
      <c r="M7422" s="56">
        <v>1</v>
      </c>
      <c r="N7422" s="79">
        <f t="shared" ca="1" si="1391"/>
        <v>1.7123555250000004</v>
      </c>
    </row>
    <row r="7423" spans="1:14">
      <c r="A7423">
        <v>7415</v>
      </c>
      <c r="B7423">
        <f t="shared" si="1387"/>
        <v>45</v>
      </c>
      <c r="C7423">
        <f t="shared" si="1388"/>
        <v>1</v>
      </c>
      <c r="D7423">
        <f t="shared" si="1389"/>
        <v>23</v>
      </c>
      <c r="E7423">
        <f t="shared" si="1380"/>
        <v>88.5</v>
      </c>
      <c r="F7423">
        <f t="shared" ca="1" si="1381"/>
        <v>93</v>
      </c>
      <c r="G7423">
        <f t="shared" ca="1" si="1382"/>
        <v>1</v>
      </c>
      <c r="H7423">
        <f t="shared" ca="1" si="1383"/>
        <v>63</v>
      </c>
      <c r="I7423" s="6">
        <f t="shared" ca="1" si="1390"/>
        <v>0.51852149999999997</v>
      </c>
      <c r="J7423" s="18">
        <f t="shared" ca="1" si="1384"/>
        <v>1.4777862749999999</v>
      </c>
      <c r="K7423" s="7">
        <f t="shared" ca="1" si="1385"/>
        <v>1.4777862749999999</v>
      </c>
      <c r="L7423" s="55" t="str">
        <f t="shared" si="1386"/>
        <v>t7415</v>
      </c>
      <c r="M7423" s="56">
        <v>1</v>
      </c>
      <c r="N7423" s="79">
        <f t="shared" ca="1" si="1391"/>
        <v>1.4777862749999999</v>
      </c>
    </row>
    <row r="7424" spans="1:14">
      <c r="A7424">
        <v>7416</v>
      </c>
      <c r="B7424">
        <f t="shared" si="1387"/>
        <v>45</v>
      </c>
      <c r="C7424">
        <f t="shared" si="1388"/>
        <v>2</v>
      </c>
      <c r="D7424">
        <f t="shared" si="1389"/>
        <v>0</v>
      </c>
      <c r="E7424">
        <f t="shared" si="1380"/>
        <v>88.5</v>
      </c>
      <c r="F7424">
        <f t="shared" ca="1" si="1381"/>
        <v>100</v>
      </c>
      <c r="G7424">
        <f t="shared" ca="1" si="1382"/>
        <v>1</v>
      </c>
      <c r="H7424">
        <f t="shared" ca="1" si="1383"/>
        <v>67</v>
      </c>
      <c r="I7424" s="6">
        <f t="shared" ca="1" si="1390"/>
        <v>0.59294999999999998</v>
      </c>
      <c r="J7424" s="18">
        <f t="shared" ca="1" si="1384"/>
        <v>1.6899074999999999</v>
      </c>
      <c r="K7424" s="7">
        <f t="shared" ca="1" si="1385"/>
        <v>1.6899074999999999</v>
      </c>
      <c r="L7424" s="55" t="str">
        <f t="shared" si="1386"/>
        <v>t7416</v>
      </c>
      <c r="M7424" s="56">
        <v>1</v>
      </c>
      <c r="N7424" s="79">
        <f t="shared" ca="1" si="1391"/>
        <v>1.6899074999999999</v>
      </c>
    </row>
    <row r="7425" spans="1:14">
      <c r="A7425">
        <v>7417</v>
      </c>
      <c r="B7425">
        <f t="shared" si="1387"/>
        <v>45</v>
      </c>
      <c r="C7425">
        <f t="shared" si="1388"/>
        <v>2</v>
      </c>
      <c r="D7425">
        <f t="shared" si="1389"/>
        <v>1</v>
      </c>
      <c r="E7425">
        <f t="shared" si="1380"/>
        <v>88.5</v>
      </c>
      <c r="F7425">
        <f t="shared" ca="1" si="1381"/>
        <v>100</v>
      </c>
      <c r="G7425">
        <f t="shared" ca="1" si="1382"/>
        <v>1</v>
      </c>
      <c r="H7425">
        <f t="shared" ca="1" si="1383"/>
        <v>63</v>
      </c>
      <c r="I7425" s="6">
        <f t="shared" ca="1" si="1390"/>
        <v>0.55754999999999999</v>
      </c>
      <c r="J7425" s="18">
        <f t="shared" ca="1" si="1384"/>
        <v>1.5890175</v>
      </c>
      <c r="K7425" s="7">
        <f t="shared" ca="1" si="1385"/>
        <v>1.5890175</v>
      </c>
      <c r="L7425" s="55" t="str">
        <f t="shared" si="1386"/>
        <v>t7417</v>
      </c>
      <c r="M7425" s="56">
        <v>1</v>
      </c>
      <c r="N7425" s="79">
        <f t="shared" ca="1" si="1391"/>
        <v>1.5890175</v>
      </c>
    </row>
    <row r="7426" spans="1:14">
      <c r="A7426">
        <v>7418</v>
      </c>
      <c r="B7426">
        <f t="shared" si="1387"/>
        <v>45</v>
      </c>
      <c r="C7426">
        <f t="shared" si="1388"/>
        <v>2</v>
      </c>
      <c r="D7426">
        <f t="shared" si="1389"/>
        <v>2</v>
      </c>
      <c r="E7426">
        <f t="shared" si="1380"/>
        <v>88.5</v>
      </c>
      <c r="F7426">
        <f t="shared" ca="1" si="1381"/>
        <v>100</v>
      </c>
      <c r="G7426">
        <f t="shared" ca="1" si="1382"/>
        <v>1</v>
      </c>
      <c r="H7426">
        <f t="shared" ca="1" si="1383"/>
        <v>60</v>
      </c>
      <c r="I7426" s="6">
        <f t="shared" ca="1" si="1390"/>
        <v>0.53100000000000003</v>
      </c>
      <c r="J7426" s="18">
        <f t="shared" ca="1" si="1384"/>
        <v>1.5133500000000002</v>
      </c>
      <c r="K7426" s="7">
        <f t="shared" ca="1" si="1385"/>
        <v>1.5133500000000002</v>
      </c>
      <c r="L7426" s="55" t="str">
        <f t="shared" si="1386"/>
        <v>t7418</v>
      </c>
      <c r="M7426" s="56">
        <v>1</v>
      </c>
      <c r="N7426" s="79">
        <f t="shared" ca="1" si="1391"/>
        <v>1.5133500000000002</v>
      </c>
    </row>
    <row r="7427" spans="1:14">
      <c r="A7427">
        <v>7419</v>
      </c>
      <c r="B7427">
        <f t="shared" si="1387"/>
        <v>45</v>
      </c>
      <c r="C7427">
        <f t="shared" si="1388"/>
        <v>2</v>
      </c>
      <c r="D7427">
        <f t="shared" si="1389"/>
        <v>3</v>
      </c>
      <c r="E7427">
        <f t="shared" si="1380"/>
        <v>88.5</v>
      </c>
      <c r="F7427">
        <f t="shared" ca="1" si="1381"/>
        <v>100</v>
      </c>
      <c r="G7427">
        <f t="shared" ca="1" si="1382"/>
        <v>1</v>
      </c>
      <c r="H7427">
        <f t="shared" ca="1" si="1383"/>
        <v>59</v>
      </c>
      <c r="I7427" s="6">
        <f t="shared" ca="1" si="1390"/>
        <v>0.52215</v>
      </c>
      <c r="J7427" s="18">
        <f t="shared" ca="1" si="1384"/>
        <v>1.4881275</v>
      </c>
      <c r="K7427" s="7">
        <f t="shared" ca="1" si="1385"/>
        <v>1.4881275</v>
      </c>
      <c r="L7427" s="55" t="str">
        <f t="shared" si="1386"/>
        <v>t7419</v>
      </c>
      <c r="M7427" s="56">
        <v>1</v>
      </c>
      <c r="N7427" s="79">
        <f t="shared" ca="1" si="1391"/>
        <v>1.4881275</v>
      </c>
    </row>
    <row r="7428" spans="1:14">
      <c r="A7428">
        <v>7420</v>
      </c>
      <c r="B7428">
        <f t="shared" si="1387"/>
        <v>45</v>
      </c>
      <c r="C7428">
        <f t="shared" si="1388"/>
        <v>2</v>
      </c>
      <c r="D7428">
        <f t="shared" si="1389"/>
        <v>4</v>
      </c>
      <c r="E7428">
        <f t="shared" si="1380"/>
        <v>88.5</v>
      </c>
      <c r="F7428">
        <f t="shared" ca="1" si="1381"/>
        <v>100</v>
      </c>
      <c r="G7428">
        <f t="shared" ca="1" si="1382"/>
        <v>1</v>
      </c>
      <c r="H7428">
        <f t="shared" ca="1" si="1383"/>
        <v>59</v>
      </c>
      <c r="I7428" s="6">
        <f t="shared" ca="1" si="1390"/>
        <v>0.52215</v>
      </c>
      <c r="J7428" s="18">
        <f t="shared" ca="1" si="1384"/>
        <v>1.4881275</v>
      </c>
      <c r="K7428" s="7">
        <f t="shared" ca="1" si="1385"/>
        <v>1.4881275</v>
      </c>
      <c r="L7428" s="55" t="str">
        <f t="shared" si="1386"/>
        <v>t7420</v>
      </c>
      <c r="M7428" s="56">
        <v>1</v>
      </c>
      <c r="N7428" s="79">
        <f t="shared" ca="1" si="1391"/>
        <v>1.4881275</v>
      </c>
    </row>
    <row r="7429" spans="1:14">
      <c r="A7429">
        <v>7421</v>
      </c>
      <c r="B7429">
        <f t="shared" si="1387"/>
        <v>45</v>
      </c>
      <c r="C7429">
        <f t="shared" si="1388"/>
        <v>2</v>
      </c>
      <c r="D7429">
        <f t="shared" si="1389"/>
        <v>5</v>
      </c>
      <c r="E7429">
        <f t="shared" si="1380"/>
        <v>88.5</v>
      </c>
      <c r="F7429">
        <f t="shared" ca="1" si="1381"/>
        <v>100</v>
      </c>
      <c r="G7429">
        <f t="shared" ca="1" si="1382"/>
        <v>1</v>
      </c>
      <c r="H7429">
        <f t="shared" ca="1" si="1383"/>
        <v>60</v>
      </c>
      <c r="I7429" s="6">
        <f t="shared" ca="1" si="1390"/>
        <v>0.53100000000000003</v>
      </c>
      <c r="J7429" s="18">
        <f t="shared" ca="1" si="1384"/>
        <v>1.5133500000000002</v>
      </c>
      <c r="K7429" s="7">
        <f t="shared" ca="1" si="1385"/>
        <v>1.5133500000000002</v>
      </c>
      <c r="L7429" s="55" t="str">
        <f t="shared" si="1386"/>
        <v>t7421</v>
      </c>
      <c r="M7429" s="56">
        <v>1</v>
      </c>
      <c r="N7429" s="79">
        <f t="shared" ca="1" si="1391"/>
        <v>1.5133500000000002</v>
      </c>
    </row>
    <row r="7430" spans="1:14">
      <c r="A7430">
        <v>7422</v>
      </c>
      <c r="B7430">
        <f t="shared" si="1387"/>
        <v>45</v>
      </c>
      <c r="C7430">
        <f t="shared" si="1388"/>
        <v>2</v>
      </c>
      <c r="D7430">
        <f t="shared" si="1389"/>
        <v>6</v>
      </c>
      <c r="E7430">
        <f t="shared" si="1380"/>
        <v>88.5</v>
      </c>
      <c r="F7430">
        <f t="shared" ca="1" si="1381"/>
        <v>100</v>
      </c>
      <c r="G7430">
        <f t="shared" ca="1" si="1382"/>
        <v>1</v>
      </c>
      <c r="H7430">
        <f t="shared" ca="1" si="1383"/>
        <v>74</v>
      </c>
      <c r="I7430" s="6">
        <f t="shared" ca="1" si="1390"/>
        <v>0.65489999999999993</v>
      </c>
      <c r="J7430" s="18">
        <f t="shared" ca="1" si="1384"/>
        <v>1.8664649999999998</v>
      </c>
      <c r="K7430" s="7">
        <f t="shared" ca="1" si="1385"/>
        <v>1.8664649999999996</v>
      </c>
      <c r="L7430" s="55" t="str">
        <f t="shared" si="1386"/>
        <v>t7422</v>
      </c>
      <c r="M7430" s="56">
        <v>1</v>
      </c>
      <c r="N7430" s="79">
        <f t="shared" ca="1" si="1391"/>
        <v>1.8664649999999996</v>
      </c>
    </row>
    <row r="7431" spans="1:14">
      <c r="A7431">
        <v>7423</v>
      </c>
      <c r="B7431">
        <f t="shared" si="1387"/>
        <v>45</v>
      </c>
      <c r="C7431">
        <f t="shared" si="1388"/>
        <v>2</v>
      </c>
      <c r="D7431">
        <f t="shared" si="1389"/>
        <v>7</v>
      </c>
      <c r="E7431">
        <f t="shared" si="1380"/>
        <v>88.5</v>
      </c>
      <c r="F7431">
        <f t="shared" ca="1" si="1381"/>
        <v>100</v>
      </c>
      <c r="G7431">
        <f t="shared" ca="1" si="1382"/>
        <v>1</v>
      </c>
      <c r="H7431">
        <f t="shared" ca="1" si="1383"/>
        <v>86</v>
      </c>
      <c r="I7431" s="6">
        <f t="shared" ca="1" si="1390"/>
        <v>0.7611</v>
      </c>
      <c r="J7431" s="18">
        <f t="shared" ca="1" si="1384"/>
        <v>2.1691350000000003</v>
      </c>
      <c r="K7431" s="7">
        <f t="shared" ca="1" si="1385"/>
        <v>2.1691350000000003</v>
      </c>
      <c r="L7431" s="55" t="str">
        <f t="shared" si="1386"/>
        <v>t7423</v>
      </c>
      <c r="M7431" s="56">
        <v>1</v>
      </c>
      <c r="N7431" s="79">
        <f t="shared" ca="1" si="1391"/>
        <v>2.1691350000000003</v>
      </c>
    </row>
    <row r="7432" spans="1:14">
      <c r="A7432">
        <v>7424</v>
      </c>
      <c r="B7432">
        <f t="shared" si="1387"/>
        <v>45</v>
      </c>
      <c r="C7432">
        <f t="shared" si="1388"/>
        <v>2</v>
      </c>
      <c r="D7432">
        <f t="shared" si="1389"/>
        <v>8</v>
      </c>
      <c r="E7432">
        <f t="shared" ref="E7432:E7495" si="1392">VLOOKUP(B7432,table_week_fact,2)</f>
        <v>88.5</v>
      </c>
      <c r="F7432">
        <f t="shared" ref="F7432:F7495" ca="1" si="1393">OFFSET(table_day_fact_start,C7432-1,0)</f>
        <v>100</v>
      </c>
      <c r="G7432">
        <f t="shared" ref="G7432:G7495" ca="1" si="1394">OFFSET(table_hr_col_start,C7432-1,MATCH(B7432,table_hr_col_wk_hdr)-1)</f>
        <v>1</v>
      </c>
      <c r="H7432">
        <f t="shared" ref="H7432:H7495" ca="1" si="1395">OFFSET(table_hr_fact_start,D7432,G7432-1)</f>
        <v>95</v>
      </c>
      <c r="I7432" s="6">
        <f t="shared" ca="1" si="1390"/>
        <v>0.84075</v>
      </c>
      <c r="J7432" s="18">
        <f t="shared" ref="J7432:J7495" ca="1" si="1396">peak_baseline*I7432</f>
        <v>2.3961375</v>
      </c>
      <c r="K7432" s="7">
        <f t="shared" ref="K7432:K7495" ca="1" si="1397">J7432*peak_load/peak_baseline</f>
        <v>2.3961375</v>
      </c>
      <c r="L7432" s="55" t="str">
        <f t="shared" ref="L7432:L7495" si="1398">CONCATENATE($M$4,TEXT(A7432,"0"))</f>
        <v>t7424</v>
      </c>
      <c r="M7432" s="56">
        <v>1</v>
      </c>
      <c r="N7432" s="79">
        <f t="shared" ca="1" si="1391"/>
        <v>2.3961375</v>
      </c>
    </row>
    <row r="7433" spans="1:14">
      <c r="A7433">
        <v>7425</v>
      </c>
      <c r="B7433">
        <f t="shared" ref="B7433:B7496" si="1399">ROUNDDOWN(A7433/168,0)+1</f>
        <v>45</v>
      </c>
      <c r="C7433">
        <f t="shared" ref="C7433:C7496" si="1400">ROUNDDOWN(MOD(A7433/24,7),0)+1</f>
        <v>2</v>
      </c>
      <c r="D7433">
        <f t="shared" ref="D7433:D7496" si="1401">MOD(A7433,24)</f>
        <v>9</v>
      </c>
      <c r="E7433">
        <f t="shared" si="1392"/>
        <v>88.5</v>
      </c>
      <c r="F7433">
        <f t="shared" ca="1" si="1393"/>
        <v>100</v>
      </c>
      <c r="G7433">
        <f t="shared" ca="1" si="1394"/>
        <v>1</v>
      </c>
      <c r="H7433">
        <f t="shared" ca="1" si="1395"/>
        <v>96</v>
      </c>
      <c r="I7433" s="6">
        <f t="shared" ref="I7433:I7496" ca="1" si="1402">E7433/100*F7433/100*H7433/100</f>
        <v>0.84960000000000013</v>
      </c>
      <c r="J7433" s="18">
        <f t="shared" ca="1" si="1396"/>
        <v>2.4213600000000004</v>
      </c>
      <c r="K7433" s="7">
        <f t="shared" ca="1" si="1397"/>
        <v>2.4213600000000004</v>
      </c>
      <c r="L7433" s="55" t="str">
        <f t="shared" si="1398"/>
        <v>t7425</v>
      </c>
      <c r="M7433" s="56">
        <v>1</v>
      </c>
      <c r="N7433" s="79">
        <f t="shared" ref="N7433:N7496" ca="1" si="1403">K7433</f>
        <v>2.4213600000000004</v>
      </c>
    </row>
    <row r="7434" spans="1:14">
      <c r="A7434">
        <v>7426</v>
      </c>
      <c r="B7434">
        <f t="shared" si="1399"/>
        <v>45</v>
      </c>
      <c r="C7434">
        <f t="shared" si="1400"/>
        <v>2</v>
      </c>
      <c r="D7434">
        <f t="shared" si="1401"/>
        <v>10</v>
      </c>
      <c r="E7434">
        <f t="shared" si="1392"/>
        <v>88.5</v>
      </c>
      <c r="F7434">
        <f t="shared" ca="1" si="1393"/>
        <v>100</v>
      </c>
      <c r="G7434">
        <f t="shared" ca="1" si="1394"/>
        <v>1</v>
      </c>
      <c r="H7434">
        <f t="shared" ca="1" si="1395"/>
        <v>96</v>
      </c>
      <c r="I7434" s="6">
        <f t="shared" ca="1" si="1402"/>
        <v>0.84960000000000013</v>
      </c>
      <c r="J7434" s="18">
        <f t="shared" ca="1" si="1396"/>
        <v>2.4213600000000004</v>
      </c>
      <c r="K7434" s="7">
        <f t="shared" ca="1" si="1397"/>
        <v>2.4213600000000004</v>
      </c>
      <c r="L7434" s="55" t="str">
        <f t="shared" si="1398"/>
        <v>t7426</v>
      </c>
      <c r="M7434" s="56">
        <v>1</v>
      </c>
      <c r="N7434" s="79">
        <f t="shared" ca="1" si="1403"/>
        <v>2.4213600000000004</v>
      </c>
    </row>
    <row r="7435" spans="1:14">
      <c r="A7435">
        <v>7427</v>
      </c>
      <c r="B7435">
        <f t="shared" si="1399"/>
        <v>45</v>
      </c>
      <c r="C7435">
        <f t="shared" si="1400"/>
        <v>2</v>
      </c>
      <c r="D7435">
        <f t="shared" si="1401"/>
        <v>11</v>
      </c>
      <c r="E7435">
        <f t="shared" si="1392"/>
        <v>88.5</v>
      </c>
      <c r="F7435">
        <f t="shared" ca="1" si="1393"/>
        <v>100</v>
      </c>
      <c r="G7435">
        <f t="shared" ca="1" si="1394"/>
        <v>1</v>
      </c>
      <c r="H7435">
        <f t="shared" ca="1" si="1395"/>
        <v>95</v>
      </c>
      <c r="I7435" s="6">
        <f t="shared" ca="1" si="1402"/>
        <v>0.84075</v>
      </c>
      <c r="J7435" s="18">
        <f t="shared" ca="1" si="1396"/>
        <v>2.3961375</v>
      </c>
      <c r="K7435" s="7">
        <f t="shared" ca="1" si="1397"/>
        <v>2.3961375</v>
      </c>
      <c r="L7435" s="55" t="str">
        <f t="shared" si="1398"/>
        <v>t7427</v>
      </c>
      <c r="M7435" s="56">
        <v>1</v>
      </c>
      <c r="N7435" s="79">
        <f t="shared" ca="1" si="1403"/>
        <v>2.3961375</v>
      </c>
    </row>
    <row r="7436" spans="1:14">
      <c r="A7436">
        <v>7428</v>
      </c>
      <c r="B7436">
        <f t="shared" si="1399"/>
        <v>45</v>
      </c>
      <c r="C7436">
        <f t="shared" si="1400"/>
        <v>2</v>
      </c>
      <c r="D7436">
        <f t="shared" si="1401"/>
        <v>12</v>
      </c>
      <c r="E7436">
        <f t="shared" si="1392"/>
        <v>88.5</v>
      </c>
      <c r="F7436">
        <f t="shared" ca="1" si="1393"/>
        <v>100</v>
      </c>
      <c r="G7436">
        <f t="shared" ca="1" si="1394"/>
        <v>1</v>
      </c>
      <c r="H7436">
        <f t="shared" ca="1" si="1395"/>
        <v>95</v>
      </c>
      <c r="I7436" s="6">
        <f t="shared" ca="1" si="1402"/>
        <v>0.84075</v>
      </c>
      <c r="J7436" s="18">
        <f t="shared" ca="1" si="1396"/>
        <v>2.3961375</v>
      </c>
      <c r="K7436" s="7">
        <f t="shared" ca="1" si="1397"/>
        <v>2.3961375</v>
      </c>
      <c r="L7436" s="55" t="str">
        <f t="shared" si="1398"/>
        <v>t7428</v>
      </c>
      <c r="M7436" s="56">
        <v>1</v>
      </c>
      <c r="N7436" s="79">
        <f t="shared" ca="1" si="1403"/>
        <v>2.3961375</v>
      </c>
    </row>
    <row r="7437" spans="1:14">
      <c r="A7437">
        <v>7429</v>
      </c>
      <c r="B7437">
        <f t="shared" si="1399"/>
        <v>45</v>
      </c>
      <c r="C7437">
        <f t="shared" si="1400"/>
        <v>2</v>
      </c>
      <c r="D7437">
        <f t="shared" si="1401"/>
        <v>13</v>
      </c>
      <c r="E7437">
        <f t="shared" si="1392"/>
        <v>88.5</v>
      </c>
      <c r="F7437">
        <f t="shared" ca="1" si="1393"/>
        <v>100</v>
      </c>
      <c r="G7437">
        <f t="shared" ca="1" si="1394"/>
        <v>1</v>
      </c>
      <c r="H7437">
        <f t="shared" ca="1" si="1395"/>
        <v>95</v>
      </c>
      <c r="I7437" s="6">
        <f t="shared" ca="1" si="1402"/>
        <v>0.84075</v>
      </c>
      <c r="J7437" s="18">
        <f t="shared" ca="1" si="1396"/>
        <v>2.3961375</v>
      </c>
      <c r="K7437" s="7">
        <f t="shared" ca="1" si="1397"/>
        <v>2.3961375</v>
      </c>
      <c r="L7437" s="55" t="str">
        <f t="shared" si="1398"/>
        <v>t7429</v>
      </c>
      <c r="M7437" s="56">
        <v>1</v>
      </c>
      <c r="N7437" s="79">
        <f t="shared" ca="1" si="1403"/>
        <v>2.3961375</v>
      </c>
    </row>
    <row r="7438" spans="1:14">
      <c r="A7438">
        <v>7430</v>
      </c>
      <c r="B7438">
        <f t="shared" si="1399"/>
        <v>45</v>
      </c>
      <c r="C7438">
        <f t="shared" si="1400"/>
        <v>2</v>
      </c>
      <c r="D7438">
        <f t="shared" si="1401"/>
        <v>14</v>
      </c>
      <c r="E7438">
        <f t="shared" si="1392"/>
        <v>88.5</v>
      </c>
      <c r="F7438">
        <f t="shared" ca="1" si="1393"/>
        <v>100</v>
      </c>
      <c r="G7438">
        <f t="shared" ca="1" si="1394"/>
        <v>1</v>
      </c>
      <c r="H7438">
        <f t="shared" ca="1" si="1395"/>
        <v>93</v>
      </c>
      <c r="I7438" s="6">
        <f t="shared" ca="1" si="1402"/>
        <v>0.82305000000000006</v>
      </c>
      <c r="J7438" s="18">
        <f t="shared" ca="1" si="1396"/>
        <v>2.3456925000000002</v>
      </c>
      <c r="K7438" s="7">
        <f t="shared" ca="1" si="1397"/>
        <v>2.3456925000000002</v>
      </c>
      <c r="L7438" s="55" t="str">
        <f t="shared" si="1398"/>
        <v>t7430</v>
      </c>
      <c r="M7438" s="56">
        <v>1</v>
      </c>
      <c r="N7438" s="79">
        <f t="shared" ca="1" si="1403"/>
        <v>2.3456925000000002</v>
      </c>
    </row>
    <row r="7439" spans="1:14">
      <c r="A7439">
        <v>7431</v>
      </c>
      <c r="B7439">
        <f t="shared" si="1399"/>
        <v>45</v>
      </c>
      <c r="C7439">
        <f t="shared" si="1400"/>
        <v>2</v>
      </c>
      <c r="D7439">
        <f t="shared" si="1401"/>
        <v>15</v>
      </c>
      <c r="E7439">
        <f t="shared" si="1392"/>
        <v>88.5</v>
      </c>
      <c r="F7439">
        <f t="shared" ca="1" si="1393"/>
        <v>100</v>
      </c>
      <c r="G7439">
        <f t="shared" ca="1" si="1394"/>
        <v>1</v>
      </c>
      <c r="H7439">
        <f t="shared" ca="1" si="1395"/>
        <v>94</v>
      </c>
      <c r="I7439" s="6">
        <f t="shared" ca="1" si="1402"/>
        <v>0.83189999999999997</v>
      </c>
      <c r="J7439" s="18">
        <f t="shared" ca="1" si="1396"/>
        <v>2.3709150000000001</v>
      </c>
      <c r="K7439" s="7">
        <f t="shared" ca="1" si="1397"/>
        <v>2.3709150000000001</v>
      </c>
      <c r="L7439" s="55" t="str">
        <f t="shared" si="1398"/>
        <v>t7431</v>
      </c>
      <c r="M7439" s="56">
        <v>1</v>
      </c>
      <c r="N7439" s="79">
        <f t="shared" ca="1" si="1403"/>
        <v>2.3709150000000001</v>
      </c>
    </row>
    <row r="7440" spans="1:14">
      <c r="A7440">
        <v>7432</v>
      </c>
      <c r="B7440">
        <f t="shared" si="1399"/>
        <v>45</v>
      </c>
      <c r="C7440">
        <f t="shared" si="1400"/>
        <v>2</v>
      </c>
      <c r="D7440">
        <f t="shared" si="1401"/>
        <v>16</v>
      </c>
      <c r="E7440">
        <f t="shared" si="1392"/>
        <v>88.5</v>
      </c>
      <c r="F7440">
        <f t="shared" ca="1" si="1393"/>
        <v>100</v>
      </c>
      <c r="G7440">
        <f t="shared" ca="1" si="1394"/>
        <v>1</v>
      </c>
      <c r="H7440">
        <f t="shared" ca="1" si="1395"/>
        <v>99</v>
      </c>
      <c r="I7440" s="6">
        <f t="shared" ca="1" si="1402"/>
        <v>0.87614999999999998</v>
      </c>
      <c r="J7440" s="18">
        <f t="shared" ca="1" si="1396"/>
        <v>2.4970275000000002</v>
      </c>
      <c r="K7440" s="7">
        <f t="shared" ca="1" si="1397"/>
        <v>2.4970275000000002</v>
      </c>
      <c r="L7440" s="55" t="str">
        <f t="shared" si="1398"/>
        <v>t7432</v>
      </c>
      <c r="M7440" s="56">
        <v>1</v>
      </c>
      <c r="N7440" s="79">
        <f t="shared" ca="1" si="1403"/>
        <v>2.4970275000000002</v>
      </c>
    </row>
    <row r="7441" spans="1:14">
      <c r="A7441">
        <v>7433</v>
      </c>
      <c r="B7441">
        <f t="shared" si="1399"/>
        <v>45</v>
      </c>
      <c r="C7441">
        <f t="shared" si="1400"/>
        <v>2</v>
      </c>
      <c r="D7441">
        <f t="shared" si="1401"/>
        <v>17</v>
      </c>
      <c r="E7441">
        <f t="shared" si="1392"/>
        <v>88.5</v>
      </c>
      <c r="F7441">
        <f t="shared" ca="1" si="1393"/>
        <v>100</v>
      </c>
      <c r="G7441">
        <f t="shared" ca="1" si="1394"/>
        <v>1</v>
      </c>
      <c r="H7441">
        <f t="shared" ca="1" si="1395"/>
        <v>100</v>
      </c>
      <c r="I7441" s="6">
        <f t="shared" ca="1" si="1402"/>
        <v>0.88500000000000001</v>
      </c>
      <c r="J7441" s="18">
        <f t="shared" ca="1" si="1396"/>
        <v>2.5222500000000001</v>
      </c>
      <c r="K7441" s="7">
        <f t="shared" ca="1" si="1397"/>
        <v>2.5222500000000001</v>
      </c>
      <c r="L7441" s="55" t="str">
        <f t="shared" si="1398"/>
        <v>t7433</v>
      </c>
      <c r="M7441" s="56">
        <v>1</v>
      </c>
      <c r="N7441" s="79">
        <f t="shared" ca="1" si="1403"/>
        <v>2.5222500000000001</v>
      </c>
    </row>
    <row r="7442" spans="1:14">
      <c r="A7442">
        <v>7434</v>
      </c>
      <c r="B7442">
        <f t="shared" si="1399"/>
        <v>45</v>
      </c>
      <c r="C7442">
        <f t="shared" si="1400"/>
        <v>2</v>
      </c>
      <c r="D7442">
        <f t="shared" si="1401"/>
        <v>18</v>
      </c>
      <c r="E7442">
        <f t="shared" si="1392"/>
        <v>88.5</v>
      </c>
      <c r="F7442">
        <f t="shared" ca="1" si="1393"/>
        <v>100</v>
      </c>
      <c r="G7442">
        <f t="shared" ca="1" si="1394"/>
        <v>1</v>
      </c>
      <c r="H7442">
        <f t="shared" ca="1" si="1395"/>
        <v>100</v>
      </c>
      <c r="I7442" s="6">
        <f t="shared" ca="1" si="1402"/>
        <v>0.88500000000000001</v>
      </c>
      <c r="J7442" s="18">
        <f t="shared" ca="1" si="1396"/>
        <v>2.5222500000000001</v>
      </c>
      <c r="K7442" s="7">
        <f t="shared" ca="1" si="1397"/>
        <v>2.5222500000000001</v>
      </c>
      <c r="L7442" s="55" t="str">
        <f t="shared" si="1398"/>
        <v>t7434</v>
      </c>
      <c r="M7442" s="56">
        <v>1</v>
      </c>
      <c r="N7442" s="79">
        <f t="shared" ca="1" si="1403"/>
        <v>2.5222500000000001</v>
      </c>
    </row>
    <row r="7443" spans="1:14">
      <c r="A7443">
        <v>7435</v>
      </c>
      <c r="B7443">
        <f t="shared" si="1399"/>
        <v>45</v>
      </c>
      <c r="C7443">
        <f t="shared" si="1400"/>
        <v>2</v>
      </c>
      <c r="D7443">
        <f t="shared" si="1401"/>
        <v>19</v>
      </c>
      <c r="E7443">
        <f t="shared" si="1392"/>
        <v>88.5</v>
      </c>
      <c r="F7443">
        <f t="shared" ca="1" si="1393"/>
        <v>100</v>
      </c>
      <c r="G7443">
        <f t="shared" ca="1" si="1394"/>
        <v>1</v>
      </c>
      <c r="H7443">
        <f t="shared" ca="1" si="1395"/>
        <v>96</v>
      </c>
      <c r="I7443" s="6">
        <f t="shared" ca="1" si="1402"/>
        <v>0.84960000000000013</v>
      </c>
      <c r="J7443" s="18">
        <f t="shared" ca="1" si="1396"/>
        <v>2.4213600000000004</v>
      </c>
      <c r="K7443" s="7">
        <f t="shared" ca="1" si="1397"/>
        <v>2.4213600000000004</v>
      </c>
      <c r="L7443" s="55" t="str">
        <f t="shared" si="1398"/>
        <v>t7435</v>
      </c>
      <c r="M7443" s="56">
        <v>1</v>
      </c>
      <c r="N7443" s="79">
        <f t="shared" ca="1" si="1403"/>
        <v>2.4213600000000004</v>
      </c>
    </row>
    <row r="7444" spans="1:14">
      <c r="A7444">
        <v>7436</v>
      </c>
      <c r="B7444">
        <f t="shared" si="1399"/>
        <v>45</v>
      </c>
      <c r="C7444">
        <f t="shared" si="1400"/>
        <v>2</v>
      </c>
      <c r="D7444">
        <f t="shared" si="1401"/>
        <v>20</v>
      </c>
      <c r="E7444">
        <f t="shared" si="1392"/>
        <v>88.5</v>
      </c>
      <c r="F7444">
        <f t="shared" ca="1" si="1393"/>
        <v>100</v>
      </c>
      <c r="G7444">
        <f t="shared" ca="1" si="1394"/>
        <v>1</v>
      </c>
      <c r="H7444">
        <f t="shared" ca="1" si="1395"/>
        <v>91</v>
      </c>
      <c r="I7444" s="6">
        <f t="shared" ca="1" si="1402"/>
        <v>0.80535000000000001</v>
      </c>
      <c r="J7444" s="18">
        <f t="shared" ca="1" si="1396"/>
        <v>2.2952474999999999</v>
      </c>
      <c r="K7444" s="7">
        <f t="shared" ca="1" si="1397"/>
        <v>2.2952474999999999</v>
      </c>
      <c r="L7444" s="55" t="str">
        <f t="shared" si="1398"/>
        <v>t7436</v>
      </c>
      <c r="M7444" s="56">
        <v>1</v>
      </c>
      <c r="N7444" s="79">
        <f t="shared" ca="1" si="1403"/>
        <v>2.2952474999999999</v>
      </c>
    </row>
    <row r="7445" spans="1:14">
      <c r="A7445">
        <v>7437</v>
      </c>
      <c r="B7445">
        <f t="shared" si="1399"/>
        <v>45</v>
      </c>
      <c r="C7445">
        <f t="shared" si="1400"/>
        <v>2</v>
      </c>
      <c r="D7445">
        <f t="shared" si="1401"/>
        <v>21</v>
      </c>
      <c r="E7445">
        <f t="shared" si="1392"/>
        <v>88.5</v>
      </c>
      <c r="F7445">
        <f t="shared" ca="1" si="1393"/>
        <v>100</v>
      </c>
      <c r="G7445">
        <f t="shared" ca="1" si="1394"/>
        <v>1</v>
      </c>
      <c r="H7445">
        <f t="shared" ca="1" si="1395"/>
        <v>83</v>
      </c>
      <c r="I7445" s="6">
        <f t="shared" ca="1" si="1402"/>
        <v>0.73455000000000004</v>
      </c>
      <c r="J7445" s="18">
        <f t="shared" ca="1" si="1396"/>
        <v>2.0934675</v>
      </c>
      <c r="K7445" s="7">
        <f t="shared" ca="1" si="1397"/>
        <v>2.0934675</v>
      </c>
      <c r="L7445" s="55" t="str">
        <f t="shared" si="1398"/>
        <v>t7437</v>
      </c>
      <c r="M7445" s="56">
        <v>1</v>
      </c>
      <c r="N7445" s="79">
        <f t="shared" ca="1" si="1403"/>
        <v>2.0934675</v>
      </c>
    </row>
    <row r="7446" spans="1:14">
      <c r="A7446">
        <v>7438</v>
      </c>
      <c r="B7446">
        <f t="shared" si="1399"/>
        <v>45</v>
      </c>
      <c r="C7446">
        <f t="shared" si="1400"/>
        <v>2</v>
      </c>
      <c r="D7446">
        <f t="shared" si="1401"/>
        <v>22</v>
      </c>
      <c r="E7446">
        <f t="shared" si="1392"/>
        <v>88.5</v>
      </c>
      <c r="F7446">
        <f t="shared" ca="1" si="1393"/>
        <v>100</v>
      </c>
      <c r="G7446">
        <f t="shared" ca="1" si="1394"/>
        <v>1</v>
      </c>
      <c r="H7446">
        <f t="shared" ca="1" si="1395"/>
        <v>73</v>
      </c>
      <c r="I7446" s="6">
        <f t="shared" ca="1" si="1402"/>
        <v>0.64605000000000001</v>
      </c>
      <c r="J7446" s="18">
        <f t="shared" ca="1" si="1396"/>
        <v>1.8412425000000001</v>
      </c>
      <c r="K7446" s="7">
        <f t="shared" ca="1" si="1397"/>
        <v>1.8412425000000001</v>
      </c>
      <c r="L7446" s="55" t="str">
        <f t="shared" si="1398"/>
        <v>t7438</v>
      </c>
      <c r="M7446" s="56">
        <v>1</v>
      </c>
      <c r="N7446" s="79">
        <f t="shared" ca="1" si="1403"/>
        <v>1.8412425000000001</v>
      </c>
    </row>
    <row r="7447" spans="1:14">
      <c r="A7447">
        <v>7439</v>
      </c>
      <c r="B7447">
        <f t="shared" si="1399"/>
        <v>45</v>
      </c>
      <c r="C7447">
        <f t="shared" si="1400"/>
        <v>2</v>
      </c>
      <c r="D7447">
        <f t="shared" si="1401"/>
        <v>23</v>
      </c>
      <c r="E7447">
        <f t="shared" si="1392"/>
        <v>88.5</v>
      </c>
      <c r="F7447">
        <f t="shared" ca="1" si="1393"/>
        <v>100</v>
      </c>
      <c r="G7447">
        <f t="shared" ca="1" si="1394"/>
        <v>1</v>
      </c>
      <c r="H7447">
        <f t="shared" ca="1" si="1395"/>
        <v>63</v>
      </c>
      <c r="I7447" s="6">
        <f t="shared" ca="1" si="1402"/>
        <v>0.55754999999999999</v>
      </c>
      <c r="J7447" s="18">
        <f t="shared" ca="1" si="1396"/>
        <v>1.5890175</v>
      </c>
      <c r="K7447" s="7">
        <f t="shared" ca="1" si="1397"/>
        <v>1.5890175</v>
      </c>
      <c r="L7447" s="55" t="str">
        <f t="shared" si="1398"/>
        <v>t7439</v>
      </c>
      <c r="M7447" s="56">
        <v>1</v>
      </c>
      <c r="N7447" s="79">
        <f t="shared" ca="1" si="1403"/>
        <v>1.5890175</v>
      </c>
    </row>
    <row r="7448" spans="1:14">
      <c r="A7448">
        <v>7440</v>
      </c>
      <c r="B7448">
        <f t="shared" si="1399"/>
        <v>45</v>
      </c>
      <c r="C7448">
        <f t="shared" si="1400"/>
        <v>3</v>
      </c>
      <c r="D7448">
        <f t="shared" si="1401"/>
        <v>0</v>
      </c>
      <c r="E7448">
        <f t="shared" si="1392"/>
        <v>88.5</v>
      </c>
      <c r="F7448">
        <f t="shared" ca="1" si="1393"/>
        <v>98</v>
      </c>
      <c r="G7448">
        <f t="shared" ca="1" si="1394"/>
        <v>1</v>
      </c>
      <c r="H7448">
        <f t="shared" ca="1" si="1395"/>
        <v>67</v>
      </c>
      <c r="I7448" s="6">
        <f t="shared" ca="1" si="1402"/>
        <v>0.58109100000000002</v>
      </c>
      <c r="J7448" s="18">
        <f t="shared" ca="1" si="1396"/>
        <v>1.6561093500000001</v>
      </c>
      <c r="K7448" s="7">
        <f t="shared" ca="1" si="1397"/>
        <v>1.6561093500000004</v>
      </c>
      <c r="L7448" s="55" t="str">
        <f t="shared" si="1398"/>
        <v>t7440</v>
      </c>
      <c r="M7448" s="56">
        <v>1</v>
      </c>
      <c r="N7448" s="79">
        <f t="shared" ca="1" si="1403"/>
        <v>1.6561093500000004</v>
      </c>
    </row>
    <row r="7449" spans="1:14">
      <c r="A7449">
        <v>7441</v>
      </c>
      <c r="B7449">
        <f t="shared" si="1399"/>
        <v>45</v>
      </c>
      <c r="C7449">
        <f t="shared" si="1400"/>
        <v>3</v>
      </c>
      <c r="D7449">
        <f t="shared" si="1401"/>
        <v>1</v>
      </c>
      <c r="E7449">
        <f t="shared" si="1392"/>
        <v>88.5</v>
      </c>
      <c r="F7449">
        <f t="shared" ca="1" si="1393"/>
        <v>98</v>
      </c>
      <c r="G7449">
        <f t="shared" ca="1" si="1394"/>
        <v>1</v>
      </c>
      <c r="H7449">
        <f t="shared" ca="1" si="1395"/>
        <v>63</v>
      </c>
      <c r="I7449" s="6">
        <f t="shared" ca="1" si="1402"/>
        <v>0.54639900000000008</v>
      </c>
      <c r="J7449" s="18">
        <f t="shared" ca="1" si="1396"/>
        <v>1.5572371500000002</v>
      </c>
      <c r="K7449" s="7">
        <f t="shared" ca="1" si="1397"/>
        <v>1.5572371500000004</v>
      </c>
      <c r="L7449" s="55" t="str">
        <f t="shared" si="1398"/>
        <v>t7441</v>
      </c>
      <c r="M7449" s="56">
        <v>1</v>
      </c>
      <c r="N7449" s="79">
        <f t="shared" ca="1" si="1403"/>
        <v>1.5572371500000004</v>
      </c>
    </row>
    <row r="7450" spans="1:14">
      <c r="A7450">
        <v>7442</v>
      </c>
      <c r="B7450">
        <f t="shared" si="1399"/>
        <v>45</v>
      </c>
      <c r="C7450">
        <f t="shared" si="1400"/>
        <v>3</v>
      </c>
      <c r="D7450">
        <f t="shared" si="1401"/>
        <v>2</v>
      </c>
      <c r="E7450">
        <f t="shared" si="1392"/>
        <v>88.5</v>
      </c>
      <c r="F7450">
        <f t="shared" ca="1" si="1393"/>
        <v>98</v>
      </c>
      <c r="G7450">
        <f t="shared" ca="1" si="1394"/>
        <v>1</v>
      </c>
      <c r="H7450">
        <f t="shared" ca="1" si="1395"/>
        <v>60</v>
      </c>
      <c r="I7450" s="6">
        <f t="shared" ca="1" si="1402"/>
        <v>0.52038000000000006</v>
      </c>
      <c r="J7450" s="18">
        <f t="shared" ca="1" si="1396"/>
        <v>1.4830830000000002</v>
      </c>
      <c r="K7450" s="7">
        <f t="shared" ca="1" si="1397"/>
        <v>1.4830830000000002</v>
      </c>
      <c r="L7450" s="55" t="str">
        <f t="shared" si="1398"/>
        <v>t7442</v>
      </c>
      <c r="M7450" s="56">
        <v>1</v>
      </c>
      <c r="N7450" s="79">
        <f t="shared" ca="1" si="1403"/>
        <v>1.4830830000000002</v>
      </c>
    </row>
    <row r="7451" spans="1:14">
      <c r="A7451">
        <v>7443</v>
      </c>
      <c r="B7451">
        <f t="shared" si="1399"/>
        <v>45</v>
      </c>
      <c r="C7451">
        <f t="shared" si="1400"/>
        <v>3</v>
      </c>
      <c r="D7451">
        <f t="shared" si="1401"/>
        <v>3</v>
      </c>
      <c r="E7451">
        <f t="shared" si="1392"/>
        <v>88.5</v>
      </c>
      <c r="F7451">
        <f t="shared" ca="1" si="1393"/>
        <v>98</v>
      </c>
      <c r="G7451">
        <f t="shared" ca="1" si="1394"/>
        <v>1</v>
      </c>
      <c r="H7451">
        <f t="shared" ca="1" si="1395"/>
        <v>59</v>
      </c>
      <c r="I7451" s="6">
        <f t="shared" ca="1" si="1402"/>
        <v>0.51170700000000002</v>
      </c>
      <c r="J7451" s="18">
        <f t="shared" ca="1" si="1396"/>
        <v>1.4583649500000002</v>
      </c>
      <c r="K7451" s="7">
        <f t="shared" ca="1" si="1397"/>
        <v>1.4583649500000002</v>
      </c>
      <c r="L7451" s="55" t="str">
        <f t="shared" si="1398"/>
        <v>t7443</v>
      </c>
      <c r="M7451" s="56">
        <v>1</v>
      </c>
      <c r="N7451" s="79">
        <f t="shared" ca="1" si="1403"/>
        <v>1.4583649500000002</v>
      </c>
    </row>
    <row r="7452" spans="1:14">
      <c r="A7452">
        <v>7444</v>
      </c>
      <c r="B7452">
        <f t="shared" si="1399"/>
        <v>45</v>
      </c>
      <c r="C7452">
        <f t="shared" si="1400"/>
        <v>3</v>
      </c>
      <c r="D7452">
        <f t="shared" si="1401"/>
        <v>4</v>
      </c>
      <c r="E7452">
        <f t="shared" si="1392"/>
        <v>88.5</v>
      </c>
      <c r="F7452">
        <f t="shared" ca="1" si="1393"/>
        <v>98</v>
      </c>
      <c r="G7452">
        <f t="shared" ca="1" si="1394"/>
        <v>1</v>
      </c>
      <c r="H7452">
        <f t="shared" ca="1" si="1395"/>
        <v>59</v>
      </c>
      <c r="I7452" s="6">
        <f t="shared" ca="1" si="1402"/>
        <v>0.51170700000000002</v>
      </c>
      <c r="J7452" s="18">
        <f t="shared" ca="1" si="1396"/>
        <v>1.4583649500000002</v>
      </c>
      <c r="K7452" s="7">
        <f t="shared" ca="1" si="1397"/>
        <v>1.4583649500000002</v>
      </c>
      <c r="L7452" s="55" t="str">
        <f t="shared" si="1398"/>
        <v>t7444</v>
      </c>
      <c r="M7452" s="56">
        <v>1</v>
      </c>
      <c r="N7452" s="79">
        <f t="shared" ca="1" si="1403"/>
        <v>1.4583649500000002</v>
      </c>
    </row>
    <row r="7453" spans="1:14">
      <c r="A7453">
        <v>7445</v>
      </c>
      <c r="B7453">
        <f t="shared" si="1399"/>
        <v>45</v>
      </c>
      <c r="C7453">
        <f t="shared" si="1400"/>
        <v>3</v>
      </c>
      <c r="D7453">
        <f t="shared" si="1401"/>
        <v>5</v>
      </c>
      <c r="E7453">
        <f t="shared" si="1392"/>
        <v>88.5</v>
      </c>
      <c r="F7453">
        <f t="shared" ca="1" si="1393"/>
        <v>98</v>
      </c>
      <c r="G7453">
        <f t="shared" ca="1" si="1394"/>
        <v>1</v>
      </c>
      <c r="H7453">
        <f t="shared" ca="1" si="1395"/>
        <v>60</v>
      </c>
      <c r="I7453" s="6">
        <f t="shared" ca="1" si="1402"/>
        <v>0.52038000000000006</v>
      </c>
      <c r="J7453" s="18">
        <f t="shared" ca="1" si="1396"/>
        <v>1.4830830000000002</v>
      </c>
      <c r="K7453" s="7">
        <f t="shared" ca="1" si="1397"/>
        <v>1.4830830000000002</v>
      </c>
      <c r="L7453" s="55" t="str">
        <f t="shared" si="1398"/>
        <v>t7445</v>
      </c>
      <c r="M7453" s="56">
        <v>1</v>
      </c>
      <c r="N7453" s="79">
        <f t="shared" ca="1" si="1403"/>
        <v>1.4830830000000002</v>
      </c>
    </row>
    <row r="7454" spans="1:14">
      <c r="A7454">
        <v>7446</v>
      </c>
      <c r="B7454">
        <f t="shared" si="1399"/>
        <v>45</v>
      </c>
      <c r="C7454">
        <f t="shared" si="1400"/>
        <v>3</v>
      </c>
      <c r="D7454">
        <f t="shared" si="1401"/>
        <v>6</v>
      </c>
      <c r="E7454">
        <f t="shared" si="1392"/>
        <v>88.5</v>
      </c>
      <c r="F7454">
        <f t="shared" ca="1" si="1393"/>
        <v>98</v>
      </c>
      <c r="G7454">
        <f t="shared" ca="1" si="1394"/>
        <v>1</v>
      </c>
      <c r="H7454">
        <f t="shared" ca="1" si="1395"/>
        <v>74</v>
      </c>
      <c r="I7454" s="6">
        <f t="shared" ca="1" si="1402"/>
        <v>0.64180199999999998</v>
      </c>
      <c r="J7454" s="18">
        <f t="shared" ca="1" si="1396"/>
        <v>1.8291356999999999</v>
      </c>
      <c r="K7454" s="7">
        <f t="shared" ca="1" si="1397"/>
        <v>1.8291356999999999</v>
      </c>
      <c r="L7454" s="55" t="str">
        <f t="shared" si="1398"/>
        <v>t7446</v>
      </c>
      <c r="M7454" s="56">
        <v>1</v>
      </c>
      <c r="N7454" s="79">
        <f t="shared" ca="1" si="1403"/>
        <v>1.8291356999999999</v>
      </c>
    </row>
    <row r="7455" spans="1:14">
      <c r="A7455">
        <v>7447</v>
      </c>
      <c r="B7455">
        <f t="shared" si="1399"/>
        <v>45</v>
      </c>
      <c r="C7455">
        <f t="shared" si="1400"/>
        <v>3</v>
      </c>
      <c r="D7455">
        <f t="shared" si="1401"/>
        <v>7</v>
      </c>
      <c r="E7455">
        <f t="shared" si="1392"/>
        <v>88.5</v>
      </c>
      <c r="F7455">
        <f t="shared" ca="1" si="1393"/>
        <v>98</v>
      </c>
      <c r="G7455">
        <f t="shared" ca="1" si="1394"/>
        <v>1</v>
      </c>
      <c r="H7455">
        <f t="shared" ca="1" si="1395"/>
        <v>86</v>
      </c>
      <c r="I7455" s="6">
        <f t="shared" ca="1" si="1402"/>
        <v>0.74587800000000004</v>
      </c>
      <c r="J7455" s="18">
        <f t="shared" ca="1" si="1396"/>
        <v>2.1257523000000003</v>
      </c>
      <c r="K7455" s="7">
        <f t="shared" ca="1" si="1397"/>
        <v>2.1257523000000003</v>
      </c>
      <c r="L7455" s="55" t="str">
        <f t="shared" si="1398"/>
        <v>t7447</v>
      </c>
      <c r="M7455" s="56">
        <v>1</v>
      </c>
      <c r="N7455" s="79">
        <f t="shared" ca="1" si="1403"/>
        <v>2.1257523000000003</v>
      </c>
    </row>
    <row r="7456" spans="1:14">
      <c r="A7456">
        <v>7448</v>
      </c>
      <c r="B7456">
        <f t="shared" si="1399"/>
        <v>45</v>
      </c>
      <c r="C7456">
        <f t="shared" si="1400"/>
        <v>3</v>
      </c>
      <c r="D7456">
        <f t="shared" si="1401"/>
        <v>8</v>
      </c>
      <c r="E7456">
        <f t="shared" si="1392"/>
        <v>88.5</v>
      </c>
      <c r="F7456">
        <f t="shared" ca="1" si="1393"/>
        <v>98</v>
      </c>
      <c r="G7456">
        <f t="shared" ca="1" si="1394"/>
        <v>1</v>
      </c>
      <c r="H7456">
        <f t="shared" ca="1" si="1395"/>
        <v>95</v>
      </c>
      <c r="I7456" s="6">
        <f t="shared" ca="1" si="1402"/>
        <v>0.82393500000000008</v>
      </c>
      <c r="J7456" s="18">
        <f t="shared" ca="1" si="1396"/>
        <v>2.3482147500000004</v>
      </c>
      <c r="K7456" s="7">
        <f t="shared" ca="1" si="1397"/>
        <v>2.3482147500000004</v>
      </c>
      <c r="L7456" s="55" t="str">
        <f t="shared" si="1398"/>
        <v>t7448</v>
      </c>
      <c r="M7456" s="56">
        <v>1</v>
      </c>
      <c r="N7456" s="79">
        <f t="shared" ca="1" si="1403"/>
        <v>2.3482147500000004</v>
      </c>
    </row>
    <row r="7457" spans="1:14">
      <c r="A7457">
        <v>7449</v>
      </c>
      <c r="B7457">
        <f t="shared" si="1399"/>
        <v>45</v>
      </c>
      <c r="C7457">
        <f t="shared" si="1400"/>
        <v>3</v>
      </c>
      <c r="D7457">
        <f t="shared" si="1401"/>
        <v>9</v>
      </c>
      <c r="E7457">
        <f t="shared" si="1392"/>
        <v>88.5</v>
      </c>
      <c r="F7457">
        <f t="shared" ca="1" si="1393"/>
        <v>98</v>
      </c>
      <c r="G7457">
        <f t="shared" ca="1" si="1394"/>
        <v>1</v>
      </c>
      <c r="H7457">
        <f t="shared" ca="1" si="1395"/>
        <v>96</v>
      </c>
      <c r="I7457" s="6">
        <f t="shared" ca="1" si="1402"/>
        <v>0.83260800000000001</v>
      </c>
      <c r="J7457" s="18">
        <f t="shared" ca="1" si="1396"/>
        <v>2.3729328000000001</v>
      </c>
      <c r="K7457" s="7">
        <f t="shared" ca="1" si="1397"/>
        <v>2.3729328000000001</v>
      </c>
      <c r="L7457" s="55" t="str">
        <f t="shared" si="1398"/>
        <v>t7449</v>
      </c>
      <c r="M7457" s="56">
        <v>1</v>
      </c>
      <c r="N7457" s="79">
        <f t="shared" ca="1" si="1403"/>
        <v>2.3729328000000001</v>
      </c>
    </row>
    <row r="7458" spans="1:14">
      <c r="A7458">
        <v>7450</v>
      </c>
      <c r="B7458">
        <f t="shared" si="1399"/>
        <v>45</v>
      </c>
      <c r="C7458">
        <f t="shared" si="1400"/>
        <v>3</v>
      </c>
      <c r="D7458">
        <f t="shared" si="1401"/>
        <v>10</v>
      </c>
      <c r="E7458">
        <f t="shared" si="1392"/>
        <v>88.5</v>
      </c>
      <c r="F7458">
        <f t="shared" ca="1" si="1393"/>
        <v>98</v>
      </c>
      <c r="G7458">
        <f t="shared" ca="1" si="1394"/>
        <v>1</v>
      </c>
      <c r="H7458">
        <f t="shared" ca="1" si="1395"/>
        <v>96</v>
      </c>
      <c r="I7458" s="6">
        <f t="shared" ca="1" si="1402"/>
        <v>0.83260800000000001</v>
      </c>
      <c r="J7458" s="18">
        <f t="shared" ca="1" si="1396"/>
        <v>2.3729328000000001</v>
      </c>
      <c r="K7458" s="7">
        <f t="shared" ca="1" si="1397"/>
        <v>2.3729328000000001</v>
      </c>
      <c r="L7458" s="55" t="str">
        <f t="shared" si="1398"/>
        <v>t7450</v>
      </c>
      <c r="M7458" s="56">
        <v>1</v>
      </c>
      <c r="N7458" s="79">
        <f t="shared" ca="1" si="1403"/>
        <v>2.3729328000000001</v>
      </c>
    </row>
    <row r="7459" spans="1:14">
      <c r="A7459">
        <v>7451</v>
      </c>
      <c r="B7459">
        <f t="shared" si="1399"/>
        <v>45</v>
      </c>
      <c r="C7459">
        <f t="shared" si="1400"/>
        <v>3</v>
      </c>
      <c r="D7459">
        <f t="shared" si="1401"/>
        <v>11</v>
      </c>
      <c r="E7459">
        <f t="shared" si="1392"/>
        <v>88.5</v>
      </c>
      <c r="F7459">
        <f t="shared" ca="1" si="1393"/>
        <v>98</v>
      </c>
      <c r="G7459">
        <f t="shared" ca="1" si="1394"/>
        <v>1</v>
      </c>
      <c r="H7459">
        <f t="shared" ca="1" si="1395"/>
        <v>95</v>
      </c>
      <c r="I7459" s="6">
        <f t="shared" ca="1" si="1402"/>
        <v>0.82393500000000008</v>
      </c>
      <c r="J7459" s="18">
        <f t="shared" ca="1" si="1396"/>
        <v>2.3482147500000004</v>
      </c>
      <c r="K7459" s="7">
        <f t="shared" ca="1" si="1397"/>
        <v>2.3482147500000004</v>
      </c>
      <c r="L7459" s="55" t="str">
        <f t="shared" si="1398"/>
        <v>t7451</v>
      </c>
      <c r="M7459" s="56">
        <v>1</v>
      </c>
      <c r="N7459" s="79">
        <f t="shared" ca="1" si="1403"/>
        <v>2.3482147500000004</v>
      </c>
    </row>
    <row r="7460" spans="1:14">
      <c r="A7460">
        <v>7452</v>
      </c>
      <c r="B7460">
        <f t="shared" si="1399"/>
        <v>45</v>
      </c>
      <c r="C7460">
        <f t="shared" si="1400"/>
        <v>3</v>
      </c>
      <c r="D7460">
        <f t="shared" si="1401"/>
        <v>12</v>
      </c>
      <c r="E7460">
        <f t="shared" si="1392"/>
        <v>88.5</v>
      </c>
      <c r="F7460">
        <f t="shared" ca="1" si="1393"/>
        <v>98</v>
      </c>
      <c r="G7460">
        <f t="shared" ca="1" si="1394"/>
        <v>1</v>
      </c>
      <c r="H7460">
        <f t="shared" ca="1" si="1395"/>
        <v>95</v>
      </c>
      <c r="I7460" s="6">
        <f t="shared" ca="1" si="1402"/>
        <v>0.82393500000000008</v>
      </c>
      <c r="J7460" s="18">
        <f t="shared" ca="1" si="1396"/>
        <v>2.3482147500000004</v>
      </c>
      <c r="K7460" s="7">
        <f t="shared" ca="1" si="1397"/>
        <v>2.3482147500000004</v>
      </c>
      <c r="L7460" s="55" t="str">
        <f t="shared" si="1398"/>
        <v>t7452</v>
      </c>
      <c r="M7460" s="56">
        <v>1</v>
      </c>
      <c r="N7460" s="79">
        <f t="shared" ca="1" si="1403"/>
        <v>2.3482147500000004</v>
      </c>
    </row>
    <row r="7461" spans="1:14">
      <c r="A7461">
        <v>7453</v>
      </c>
      <c r="B7461">
        <f t="shared" si="1399"/>
        <v>45</v>
      </c>
      <c r="C7461">
        <f t="shared" si="1400"/>
        <v>3</v>
      </c>
      <c r="D7461">
        <f t="shared" si="1401"/>
        <v>13</v>
      </c>
      <c r="E7461">
        <f t="shared" si="1392"/>
        <v>88.5</v>
      </c>
      <c r="F7461">
        <f t="shared" ca="1" si="1393"/>
        <v>98</v>
      </c>
      <c r="G7461">
        <f t="shared" ca="1" si="1394"/>
        <v>1</v>
      </c>
      <c r="H7461">
        <f t="shared" ca="1" si="1395"/>
        <v>95</v>
      </c>
      <c r="I7461" s="6">
        <f t="shared" ca="1" si="1402"/>
        <v>0.82393500000000008</v>
      </c>
      <c r="J7461" s="18">
        <f t="shared" ca="1" si="1396"/>
        <v>2.3482147500000004</v>
      </c>
      <c r="K7461" s="7">
        <f t="shared" ca="1" si="1397"/>
        <v>2.3482147500000004</v>
      </c>
      <c r="L7461" s="55" t="str">
        <f t="shared" si="1398"/>
        <v>t7453</v>
      </c>
      <c r="M7461" s="56">
        <v>1</v>
      </c>
      <c r="N7461" s="79">
        <f t="shared" ca="1" si="1403"/>
        <v>2.3482147500000004</v>
      </c>
    </row>
    <row r="7462" spans="1:14">
      <c r="A7462">
        <v>7454</v>
      </c>
      <c r="B7462">
        <f t="shared" si="1399"/>
        <v>45</v>
      </c>
      <c r="C7462">
        <f t="shared" si="1400"/>
        <v>3</v>
      </c>
      <c r="D7462">
        <f t="shared" si="1401"/>
        <v>14</v>
      </c>
      <c r="E7462">
        <f t="shared" si="1392"/>
        <v>88.5</v>
      </c>
      <c r="F7462">
        <f t="shared" ca="1" si="1393"/>
        <v>98</v>
      </c>
      <c r="G7462">
        <f t="shared" ca="1" si="1394"/>
        <v>1</v>
      </c>
      <c r="H7462">
        <f t="shared" ca="1" si="1395"/>
        <v>93</v>
      </c>
      <c r="I7462" s="6">
        <f t="shared" ca="1" si="1402"/>
        <v>0.806589</v>
      </c>
      <c r="J7462" s="18">
        <f t="shared" ca="1" si="1396"/>
        <v>2.29877865</v>
      </c>
      <c r="K7462" s="7">
        <f t="shared" ca="1" si="1397"/>
        <v>2.29877865</v>
      </c>
      <c r="L7462" s="55" t="str">
        <f t="shared" si="1398"/>
        <v>t7454</v>
      </c>
      <c r="M7462" s="56">
        <v>1</v>
      </c>
      <c r="N7462" s="79">
        <f t="shared" ca="1" si="1403"/>
        <v>2.29877865</v>
      </c>
    </row>
    <row r="7463" spans="1:14">
      <c r="A7463">
        <v>7455</v>
      </c>
      <c r="B7463">
        <f t="shared" si="1399"/>
        <v>45</v>
      </c>
      <c r="C7463">
        <f t="shared" si="1400"/>
        <v>3</v>
      </c>
      <c r="D7463">
        <f t="shared" si="1401"/>
        <v>15</v>
      </c>
      <c r="E7463">
        <f t="shared" si="1392"/>
        <v>88.5</v>
      </c>
      <c r="F7463">
        <f t="shared" ca="1" si="1393"/>
        <v>98</v>
      </c>
      <c r="G7463">
        <f t="shared" ca="1" si="1394"/>
        <v>1</v>
      </c>
      <c r="H7463">
        <f t="shared" ca="1" si="1395"/>
        <v>94</v>
      </c>
      <c r="I7463" s="6">
        <f t="shared" ca="1" si="1402"/>
        <v>0.81526200000000004</v>
      </c>
      <c r="J7463" s="18">
        <f t="shared" ca="1" si="1396"/>
        <v>2.3234967000000002</v>
      </c>
      <c r="K7463" s="7">
        <f t="shared" ca="1" si="1397"/>
        <v>2.3234967000000002</v>
      </c>
      <c r="L7463" s="55" t="str">
        <f t="shared" si="1398"/>
        <v>t7455</v>
      </c>
      <c r="M7463" s="56">
        <v>1</v>
      </c>
      <c r="N7463" s="79">
        <f t="shared" ca="1" si="1403"/>
        <v>2.3234967000000002</v>
      </c>
    </row>
    <row r="7464" spans="1:14">
      <c r="A7464">
        <v>7456</v>
      </c>
      <c r="B7464">
        <f t="shared" si="1399"/>
        <v>45</v>
      </c>
      <c r="C7464">
        <f t="shared" si="1400"/>
        <v>3</v>
      </c>
      <c r="D7464">
        <f t="shared" si="1401"/>
        <v>16</v>
      </c>
      <c r="E7464">
        <f t="shared" si="1392"/>
        <v>88.5</v>
      </c>
      <c r="F7464">
        <f t="shared" ca="1" si="1393"/>
        <v>98</v>
      </c>
      <c r="G7464">
        <f t="shared" ca="1" si="1394"/>
        <v>1</v>
      </c>
      <c r="H7464">
        <f t="shared" ca="1" si="1395"/>
        <v>99</v>
      </c>
      <c r="I7464" s="6">
        <f t="shared" ca="1" si="1402"/>
        <v>0.85862700000000003</v>
      </c>
      <c r="J7464" s="18">
        <f t="shared" ca="1" si="1396"/>
        <v>2.4470869500000001</v>
      </c>
      <c r="K7464" s="7">
        <f t="shared" ca="1" si="1397"/>
        <v>2.4470869500000001</v>
      </c>
      <c r="L7464" s="55" t="str">
        <f t="shared" si="1398"/>
        <v>t7456</v>
      </c>
      <c r="M7464" s="56">
        <v>1</v>
      </c>
      <c r="N7464" s="79">
        <f t="shared" ca="1" si="1403"/>
        <v>2.4470869500000001</v>
      </c>
    </row>
    <row r="7465" spans="1:14">
      <c r="A7465">
        <v>7457</v>
      </c>
      <c r="B7465">
        <f t="shared" si="1399"/>
        <v>45</v>
      </c>
      <c r="C7465">
        <f t="shared" si="1400"/>
        <v>3</v>
      </c>
      <c r="D7465">
        <f t="shared" si="1401"/>
        <v>17</v>
      </c>
      <c r="E7465">
        <f t="shared" si="1392"/>
        <v>88.5</v>
      </c>
      <c r="F7465">
        <f t="shared" ca="1" si="1393"/>
        <v>98</v>
      </c>
      <c r="G7465">
        <f t="shared" ca="1" si="1394"/>
        <v>1</v>
      </c>
      <c r="H7465">
        <f t="shared" ca="1" si="1395"/>
        <v>100</v>
      </c>
      <c r="I7465" s="6">
        <f t="shared" ca="1" si="1402"/>
        <v>0.86730000000000007</v>
      </c>
      <c r="J7465" s="18">
        <f t="shared" ca="1" si="1396"/>
        <v>2.4718050000000003</v>
      </c>
      <c r="K7465" s="7">
        <f t="shared" ca="1" si="1397"/>
        <v>2.4718050000000003</v>
      </c>
      <c r="L7465" s="55" t="str">
        <f t="shared" si="1398"/>
        <v>t7457</v>
      </c>
      <c r="M7465" s="56">
        <v>1</v>
      </c>
      <c r="N7465" s="79">
        <f t="shared" ca="1" si="1403"/>
        <v>2.4718050000000003</v>
      </c>
    </row>
    <row r="7466" spans="1:14">
      <c r="A7466">
        <v>7458</v>
      </c>
      <c r="B7466">
        <f t="shared" si="1399"/>
        <v>45</v>
      </c>
      <c r="C7466">
        <f t="shared" si="1400"/>
        <v>3</v>
      </c>
      <c r="D7466">
        <f t="shared" si="1401"/>
        <v>18</v>
      </c>
      <c r="E7466">
        <f t="shared" si="1392"/>
        <v>88.5</v>
      </c>
      <c r="F7466">
        <f t="shared" ca="1" si="1393"/>
        <v>98</v>
      </c>
      <c r="G7466">
        <f t="shared" ca="1" si="1394"/>
        <v>1</v>
      </c>
      <c r="H7466">
        <f t="shared" ca="1" si="1395"/>
        <v>100</v>
      </c>
      <c r="I7466" s="6">
        <f t="shared" ca="1" si="1402"/>
        <v>0.86730000000000007</v>
      </c>
      <c r="J7466" s="18">
        <f t="shared" ca="1" si="1396"/>
        <v>2.4718050000000003</v>
      </c>
      <c r="K7466" s="7">
        <f t="shared" ca="1" si="1397"/>
        <v>2.4718050000000003</v>
      </c>
      <c r="L7466" s="55" t="str">
        <f t="shared" si="1398"/>
        <v>t7458</v>
      </c>
      <c r="M7466" s="56">
        <v>1</v>
      </c>
      <c r="N7466" s="79">
        <f t="shared" ca="1" si="1403"/>
        <v>2.4718050000000003</v>
      </c>
    </row>
    <row r="7467" spans="1:14">
      <c r="A7467">
        <v>7459</v>
      </c>
      <c r="B7467">
        <f t="shared" si="1399"/>
        <v>45</v>
      </c>
      <c r="C7467">
        <f t="shared" si="1400"/>
        <v>3</v>
      </c>
      <c r="D7467">
        <f t="shared" si="1401"/>
        <v>19</v>
      </c>
      <c r="E7467">
        <f t="shared" si="1392"/>
        <v>88.5</v>
      </c>
      <c r="F7467">
        <f t="shared" ca="1" si="1393"/>
        <v>98</v>
      </c>
      <c r="G7467">
        <f t="shared" ca="1" si="1394"/>
        <v>1</v>
      </c>
      <c r="H7467">
        <f t="shared" ca="1" si="1395"/>
        <v>96</v>
      </c>
      <c r="I7467" s="6">
        <f t="shared" ca="1" si="1402"/>
        <v>0.83260800000000001</v>
      </c>
      <c r="J7467" s="18">
        <f t="shared" ca="1" si="1396"/>
        <v>2.3729328000000001</v>
      </c>
      <c r="K7467" s="7">
        <f t="shared" ca="1" si="1397"/>
        <v>2.3729328000000001</v>
      </c>
      <c r="L7467" s="55" t="str">
        <f t="shared" si="1398"/>
        <v>t7459</v>
      </c>
      <c r="M7467" s="56">
        <v>1</v>
      </c>
      <c r="N7467" s="79">
        <f t="shared" ca="1" si="1403"/>
        <v>2.3729328000000001</v>
      </c>
    </row>
    <row r="7468" spans="1:14">
      <c r="A7468">
        <v>7460</v>
      </c>
      <c r="B7468">
        <f t="shared" si="1399"/>
        <v>45</v>
      </c>
      <c r="C7468">
        <f t="shared" si="1400"/>
        <v>3</v>
      </c>
      <c r="D7468">
        <f t="shared" si="1401"/>
        <v>20</v>
      </c>
      <c r="E7468">
        <f t="shared" si="1392"/>
        <v>88.5</v>
      </c>
      <c r="F7468">
        <f t="shared" ca="1" si="1393"/>
        <v>98</v>
      </c>
      <c r="G7468">
        <f t="shared" ca="1" si="1394"/>
        <v>1</v>
      </c>
      <c r="H7468">
        <f t="shared" ca="1" si="1395"/>
        <v>91</v>
      </c>
      <c r="I7468" s="6">
        <f t="shared" ca="1" si="1402"/>
        <v>0.78924300000000003</v>
      </c>
      <c r="J7468" s="18">
        <f t="shared" ca="1" si="1396"/>
        <v>2.2493425500000002</v>
      </c>
      <c r="K7468" s="7">
        <f t="shared" ca="1" si="1397"/>
        <v>2.2493425500000002</v>
      </c>
      <c r="L7468" s="55" t="str">
        <f t="shared" si="1398"/>
        <v>t7460</v>
      </c>
      <c r="M7468" s="56">
        <v>1</v>
      </c>
      <c r="N7468" s="79">
        <f t="shared" ca="1" si="1403"/>
        <v>2.2493425500000002</v>
      </c>
    </row>
    <row r="7469" spans="1:14">
      <c r="A7469">
        <v>7461</v>
      </c>
      <c r="B7469">
        <f t="shared" si="1399"/>
        <v>45</v>
      </c>
      <c r="C7469">
        <f t="shared" si="1400"/>
        <v>3</v>
      </c>
      <c r="D7469">
        <f t="shared" si="1401"/>
        <v>21</v>
      </c>
      <c r="E7469">
        <f t="shared" si="1392"/>
        <v>88.5</v>
      </c>
      <c r="F7469">
        <f t="shared" ca="1" si="1393"/>
        <v>98</v>
      </c>
      <c r="G7469">
        <f t="shared" ca="1" si="1394"/>
        <v>1</v>
      </c>
      <c r="H7469">
        <f t="shared" ca="1" si="1395"/>
        <v>83</v>
      </c>
      <c r="I7469" s="6">
        <f t="shared" ca="1" si="1402"/>
        <v>0.71985900000000003</v>
      </c>
      <c r="J7469" s="18">
        <f t="shared" ca="1" si="1396"/>
        <v>2.0515981500000002</v>
      </c>
      <c r="K7469" s="7">
        <f t="shared" ca="1" si="1397"/>
        <v>2.0515981500000002</v>
      </c>
      <c r="L7469" s="55" t="str">
        <f t="shared" si="1398"/>
        <v>t7461</v>
      </c>
      <c r="M7469" s="56">
        <v>1</v>
      </c>
      <c r="N7469" s="79">
        <f t="shared" ca="1" si="1403"/>
        <v>2.0515981500000002</v>
      </c>
    </row>
    <row r="7470" spans="1:14">
      <c r="A7470">
        <v>7462</v>
      </c>
      <c r="B7470">
        <f t="shared" si="1399"/>
        <v>45</v>
      </c>
      <c r="C7470">
        <f t="shared" si="1400"/>
        <v>3</v>
      </c>
      <c r="D7470">
        <f t="shared" si="1401"/>
        <v>22</v>
      </c>
      <c r="E7470">
        <f t="shared" si="1392"/>
        <v>88.5</v>
      </c>
      <c r="F7470">
        <f t="shared" ca="1" si="1393"/>
        <v>98</v>
      </c>
      <c r="G7470">
        <f t="shared" ca="1" si="1394"/>
        <v>1</v>
      </c>
      <c r="H7470">
        <f t="shared" ca="1" si="1395"/>
        <v>73</v>
      </c>
      <c r="I7470" s="6">
        <f t="shared" ca="1" si="1402"/>
        <v>0.63312900000000005</v>
      </c>
      <c r="J7470" s="18">
        <f t="shared" ca="1" si="1396"/>
        <v>1.8044176500000002</v>
      </c>
      <c r="K7470" s="7">
        <f t="shared" ca="1" si="1397"/>
        <v>1.80441765</v>
      </c>
      <c r="L7470" s="55" t="str">
        <f t="shared" si="1398"/>
        <v>t7462</v>
      </c>
      <c r="M7470" s="56">
        <v>1</v>
      </c>
      <c r="N7470" s="79">
        <f t="shared" ca="1" si="1403"/>
        <v>1.80441765</v>
      </c>
    </row>
    <row r="7471" spans="1:14">
      <c r="A7471">
        <v>7463</v>
      </c>
      <c r="B7471">
        <f t="shared" si="1399"/>
        <v>45</v>
      </c>
      <c r="C7471">
        <f t="shared" si="1400"/>
        <v>3</v>
      </c>
      <c r="D7471">
        <f t="shared" si="1401"/>
        <v>23</v>
      </c>
      <c r="E7471">
        <f t="shared" si="1392"/>
        <v>88.5</v>
      </c>
      <c r="F7471">
        <f t="shared" ca="1" si="1393"/>
        <v>98</v>
      </c>
      <c r="G7471">
        <f t="shared" ca="1" si="1394"/>
        <v>1</v>
      </c>
      <c r="H7471">
        <f t="shared" ca="1" si="1395"/>
        <v>63</v>
      </c>
      <c r="I7471" s="6">
        <f t="shared" ca="1" si="1402"/>
        <v>0.54639900000000008</v>
      </c>
      <c r="J7471" s="18">
        <f t="shared" ca="1" si="1396"/>
        <v>1.5572371500000002</v>
      </c>
      <c r="K7471" s="7">
        <f t="shared" ca="1" si="1397"/>
        <v>1.5572371500000004</v>
      </c>
      <c r="L7471" s="55" t="str">
        <f t="shared" si="1398"/>
        <v>t7463</v>
      </c>
      <c r="M7471" s="56">
        <v>1</v>
      </c>
      <c r="N7471" s="79">
        <f t="shared" ca="1" si="1403"/>
        <v>1.5572371500000004</v>
      </c>
    </row>
    <row r="7472" spans="1:14">
      <c r="A7472">
        <v>7464</v>
      </c>
      <c r="B7472">
        <f t="shared" si="1399"/>
        <v>45</v>
      </c>
      <c r="C7472">
        <f t="shared" si="1400"/>
        <v>4</v>
      </c>
      <c r="D7472">
        <f t="shared" si="1401"/>
        <v>0</v>
      </c>
      <c r="E7472">
        <f t="shared" si="1392"/>
        <v>88.5</v>
      </c>
      <c r="F7472">
        <f t="shared" ca="1" si="1393"/>
        <v>96</v>
      </c>
      <c r="G7472">
        <f t="shared" ca="1" si="1394"/>
        <v>1</v>
      </c>
      <c r="H7472">
        <f t="shared" ca="1" si="1395"/>
        <v>67</v>
      </c>
      <c r="I7472" s="6">
        <f t="shared" ca="1" si="1402"/>
        <v>0.56923200000000007</v>
      </c>
      <c r="J7472" s="18">
        <f t="shared" ca="1" si="1396"/>
        <v>1.6223112000000002</v>
      </c>
      <c r="K7472" s="7">
        <f t="shared" ca="1" si="1397"/>
        <v>1.6223112000000004</v>
      </c>
      <c r="L7472" s="55" t="str">
        <f t="shared" si="1398"/>
        <v>t7464</v>
      </c>
      <c r="M7472" s="56">
        <v>1</v>
      </c>
      <c r="N7472" s="79">
        <f t="shared" ca="1" si="1403"/>
        <v>1.6223112000000004</v>
      </c>
    </row>
    <row r="7473" spans="1:14">
      <c r="A7473">
        <v>7465</v>
      </c>
      <c r="B7473">
        <f t="shared" si="1399"/>
        <v>45</v>
      </c>
      <c r="C7473">
        <f t="shared" si="1400"/>
        <v>4</v>
      </c>
      <c r="D7473">
        <f t="shared" si="1401"/>
        <v>1</v>
      </c>
      <c r="E7473">
        <f t="shared" si="1392"/>
        <v>88.5</v>
      </c>
      <c r="F7473">
        <f t="shared" ca="1" si="1393"/>
        <v>96</v>
      </c>
      <c r="G7473">
        <f t="shared" ca="1" si="1394"/>
        <v>1</v>
      </c>
      <c r="H7473">
        <f t="shared" ca="1" si="1395"/>
        <v>63</v>
      </c>
      <c r="I7473" s="6">
        <f t="shared" ca="1" si="1402"/>
        <v>0.53524800000000006</v>
      </c>
      <c r="J7473" s="18">
        <f t="shared" ca="1" si="1396"/>
        <v>1.5254568000000002</v>
      </c>
      <c r="K7473" s="7">
        <f t="shared" ca="1" si="1397"/>
        <v>1.5254568000000004</v>
      </c>
      <c r="L7473" s="55" t="str">
        <f t="shared" si="1398"/>
        <v>t7465</v>
      </c>
      <c r="M7473" s="56">
        <v>1</v>
      </c>
      <c r="N7473" s="79">
        <f t="shared" ca="1" si="1403"/>
        <v>1.5254568000000004</v>
      </c>
    </row>
    <row r="7474" spans="1:14">
      <c r="A7474">
        <v>7466</v>
      </c>
      <c r="B7474">
        <f t="shared" si="1399"/>
        <v>45</v>
      </c>
      <c r="C7474">
        <f t="shared" si="1400"/>
        <v>4</v>
      </c>
      <c r="D7474">
        <f t="shared" si="1401"/>
        <v>2</v>
      </c>
      <c r="E7474">
        <f t="shared" si="1392"/>
        <v>88.5</v>
      </c>
      <c r="F7474">
        <f t="shared" ca="1" si="1393"/>
        <v>96</v>
      </c>
      <c r="G7474">
        <f t="shared" ca="1" si="1394"/>
        <v>1</v>
      </c>
      <c r="H7474">
        <f t="shared" ca="1" si="1395"/>
        <v>60</v>
      </c>
      <c r="I7474" s="6">
        <f t="shared" ca="1" si="1402"/>
        <v>0.5097600000000001</v>
      </c>
      <c r="J7474" s="18">
        <f t="shared" ca="1" si="1396"/>
        <v>1.4528160000000003</v>
      </c>
      <c r="K7474" s="7">
        <f t="shared" ca="1" si="1397"/>
        <v>1.4528160000000003</v>
      </c>
      <c r="L7474" s="55" t="str">
        <f t="shared" si="1398"/>
        <v>t7466</v>
      </c>
      <c r="M7474" s="56">
        <v>1</v>
      </c>
      <c r="N7474" s="79">
        <f t="shared" ca="1" si="1403"/>
        <v>1.4528160000000003</v>
      </c>
    </row>
    <row r="7475" spans="1:14">
      <c r="A7475">
        <v>7467</v>
      </c>
      <c r="B7475">
        <f t="shared" si="1399"/>
        <v>45</v>
      </c>
      <c r="C7475">
        <f t="shared" si="1400"/>
        <v>4</v>
      </c>
      <c r="D7475">
        <f t="shared" si="1401"/>
        <v>3</v>
      </c>
      <c r="E7475">
        <f t="shared" si="1392"/>
        <v>88.5</v>
      </c>
      <c r="F7475">
        <f t="shared" ca="1" si="1393"/>
        <v>96</v>
      </c>
      <c r="G7475">
        <f t="shared" ca="1" si="1394"/>
        <v>1</v>
      </c>
      <c r="H7475">
        <f t="shared" ca="1" si="1395"/>
        <v>59</v>
      </c>
      <c r="I7475" s="6">
        <f t="shared" ca="1" si="1402"/>
        <v>0.50126400000000015</v>
      </c>
      <c r="J7475" s="18">
        <f t="shared" ca="1" si="1396"/>
        <v>1.4286024000000004</v>
      </c>
      <c r="K7475" s="7">
        <f t="shared" ca="1" si="1397"/>
        <v>1.4286024000000004</v>
      </c>
      <c r="L7475" s="55" t="str">
        <f t="shared" si="1398"/>
        <v>t7467</v>
      </c>
      <c r="M7475" s="56">
        <v>1</v>
      </c>
      <c r="N7475" s="79">
        <f t="shared" ca="1" si="1403"/>
        <v>1.4286024000000004</v>
      </c>
    </row>
    <row r="7476" spans="1:14">
      <c r="A7476">
        <v>7468</v>
      </c>
      <c r="B7476">
        <f t="shared" si="1399"/>
        <v>45</v>
      </c>
      <c r="C7476">
        <f t="shared" si="1400"/>
        <v>4</v>
      </c>
      <c r="D7476">
        <f t="shared" si="1401"/>
        <v>4</v>
      </c>
      <c r="E7476">
        <f t="shared" si="1392"/>
        <v>88.5</v>
      </c>
      <c r="F7476">
        <f t="shared" ca="1" si="1393"/>
        <v>96</v>
      </c>
      <c r="G7476">
        <f t="shared" ca="1" si="1394"/>
        <v>1</v>
      </c>
      <c r="H7476">
        <f t="shared" ca="1" si="1395"/>
        <v>59</v>
      </c>
      <c r="I7476" s="6">
        <f t="shared" ca="1" si="1402"/>
        <v>0.50126400000000015</v>
      </c>
      <c r="J7476" s="18">
        <f t="shared" ca="1" si="1396"/>
        <v>1.4286024000000004</v>
      </c>
      <c r="K7476" s="7">
        <f t="shared" ca="1" si="1397"/>
        <v>1.4286024000000004</v>
      </c>
      <c r="L7476" s="55" t="str">
        <f t="shared" si="1398"/>
        <v>t7468</v>
      </c>
      <c r="M7476" s="56">
        <v>1</v>
      </c>
      <c r="N7476" s="79">
        <f t="shared" ca="1" si="1403"/>
        <v>1.4286024000000004</v>
      </c>
    </row>
    <row r="7477" spans="1:14">
      <c r="A7477">
        <v>7469</v>
      </c>
      <c r="B7477">
        <f t="shared" si="1399"/>
        <v>45</v>
      </c>
      <c r="C7477">
        <f t="shared" si="1400"/>
        <v>4</v>
      </c>
      <c r="D7477">
        <f t="shared" si="1401"/>
        <v>5</v>
      </c>
      <c r="E7477">
        <f t="shared" si="1392"/>
        <v>88.5</v>
      </c>
      <c r="F7477">
        <f t="shared" ca="1" si="1393"/>
        <v>96</v>
      </c>
      <c r="G7477">
        <f t="shared" ca="1" si="1394"/>
        <v>1</v>
      </c>
      <c r="H7477">
        <f t="shared" ca="1" si="1395"/>
        <v>60</v>
      </c>
      <c r="I7477" s="6">
        <f t="shared" ca="1" si="1402"/>
        <v>0.5097600000000001</v>
      </c>
      <c r="J7477" s="18">
        <f t="shared" ca="1" si="1396"/>
        <v>1.4528160000000003</v>
      </c>
      <c r="K7477" s="7">
        <f t="shared" ca="1" si="1397"/>
        <v>1.4528160000000003</v>
      </c>
      <c r="L7477" s="55" t="str">
        <f t="shared" si="1398"/>
        <v>t7469</v>
      </c>
      <c r="M7477" s="56">
        <v>1</v>
      </c>
      <c r="N7477" s="79">
        <f t="shared" ca="1" si="1403"/>
        <v>1.4528160000000003</v>
      </c>
    </row>
    <row r="7478" spans="1:14">
      <c r="A7478">
        <v>7470</v>
      </c>
      <c r="B7478">
        <f t="shared" si="1399"/>
        <v>45</v>
      </c>
      <c r="C7478">
        <f t="shared" si="1400"/>
        <v>4</v>
      </c>
      <c r="D7478">
        <f t="shared" si="1401"/>
        <v>6</v>
      </c>
      <c r="E7478">
        <f t="shared" si="1392"/>
        <v>88.5</v>
      </c>
      <c r="F7478">
        <f t="shared" ca="1" si="1393"/>
        <v>96</v>
      </c>
      <c r="G7478">
        <f t="shared" ca="1" si="1394"/>
        <v>1</v>
      </c>
      <c r="H7478">
        <f t="shared" ca="1" si="1395"/>
        <v>74</v>
      </c>
      <c r="I7478" s="6">
        <f t="shared" ca="1" si="1402"/>
        <v>0.62870400000000015</v>
      </c>
      <c r="J7478" s="18">
        <f t="shared" ca="1" si="1396"/>
        <v>1.7918064000000005</v>
      </c>
      <c r="K7478" s="7">
        <f t="shared" ca="1" si="1397"/>
        <v>1.7918064000000002</v>
      </c>
      <c r="L7478" s="55" t="str">
        <f t="shared" si="1398"/>
        <v>t7470</v>
      </c>
      <c r="M7478" s="56">
        <v>1</v>
      </c>
      <c r="N7478" s="79">
        <f t="shared" ca="1" si="1403"/>
        <v>1.7918064000000002</v>
      </c>
    </row>
    <row r="7479" spans="1:14">
      <c r="A7479">
        <v>7471</v>
      </c>
      <c r="B7479">
        <f t="shared" si="1399"/>
        <v>45</v>
      </c>
      <c r="C7479">
        <f t="shared" si="1400"/>
        <v>4</v>
      </c>
      <c r="D7479">
        <f t="shared" si="1401"/>
        <v>7</v>
      </c>
      <c r="E7479">
        <f t="shared" si="1392"/>
        <v>88.5</v>
      </c>
      <c r="F7479">
        <f t="shared" ca="1" si="1393"/>
        <v>96</v>
      </c>
      <c r="G7479">
        <f t="shared" ca="1" si="1394"/>
        <v>1</v>
      </c>
      <c r="H7479">
        <f t="shared" ca="1" si="1395"/>
        <v>86</v>
      </c>
      <c r="I7479" s="6">
        <f t="shared" ca="1" si="1402"/>
        <v>0.73065600000000019</v>
      </c>
      <c r="J7479" s="18">
        <f t="shared" ca="1" si="1396"/>
        <v>2.0823696000000007</v>
      </c>
      <c r="K7479" s="7">
        <f t="shared" ca="1" si="1397"/>
        <v>2.0823696000000007</v>
      </c>
      <c r="L7479" s="55" t="str">
        <f t="shared" si="1398"/>
        <v>t7471</v>
      </c>
      <c r="M7479" s="56">
        <v>1</v>
      </c>
      <c r="N7479" s="79">
        <f t="shared" ca="1" si="1403"/>
        <v>2.0823696000000007</v>
      </c>
    </row>
    <row r="7480" spans="1:14">
      <c r="A7480">
        <v>7472</v>
      </c>
      <c r="B7480">
        <f t="shared" si="1399"/>
        <v>45</v>
      </c>
      <c r="C7480">
        <f t="shared" si="1400"/>
        <v>4</v>
      </c>
      <c r="D7480">
        <f t="shared" si="1401"/>
        <v>8</v>
      </c>
      <c r="E7480">
        <f t="shared" si="1392"/>
        <v>88.5</v>
      </c>
      <c r="F7480">
        <f t="shared" ca="1" si="1393"/>
        <v>96</v>
      </c>
      <c r="G7480">
        <f t="shared" ca="1" si="1394"/>
        <v>1</v>
      </c>
      <c r="H7480">
        <f t="shared" ca="1" si="1395"/>
        <v>95</v>
      </c>
      <c r="I7480" s="6">
        <f t="shared" ca="1" si="1402"/>
        <v>0.80712000000000017</v>
      </c>
      <c r="J7480" s="18">
        <f t="shared" ca="1" si="1396"/>
        <v>2.3002920000000007</v>
      </c>
      <c r="K7480" s="7">
        <f t="shared" ca="1" si="1397"/>
        <v>2.3002920000000007</v>
      </c>
      <c r="L7480" s="55" t="str">
        <f t="shared" si="1398"/>
        <v>t7472</v>
      </c>
      <c r="M7480" s="56">
        <v>1</v>
      </c>
      <c r="N7480" s="79">
        <f t="shared" ca="1" si="1403"/>
        <v>2.3002920000000007</v>
      </c>
    </row>
    <row r="7481" spans="1:14">
      <c r="A7481">
        <v>7473</v>
      </c>
      <c r="B7481">
        <f t="shared" si="1399"/>
        <v>45</v>
      </c>
      <c r="C7481">
        <f t="shared" si="1400"/>
        <v>4</v>
      </c>
      <c r="D7481">
        <f t="shared" si="1401"/>
        <v>9</v>
      </c>
      <c r="E7481">
        <f t="shared" si="1392"/>
        <v>88.5</v>
      </c>
      <c r="F7481">
        <f t="shared" ca="1" si="1393"/>
        <v>96</v>
      </c>
      <c r="G7481">
        <f t="shared" ca="1" si="1394"/>
        <v>1</v>
      </c>
      <c r="H7481">
        <f t="shared" ca="1" si="1395"/>
        <v>96</v>
      </c>
      <c r="I7481" s="6">
        <f t="shared" ca="1" si="1402"/>
        <v>0.81561600000000012</v>
      </c>
      <c r="J7481" s="18">
        <f t="shared" ca="1" si="1396"/>
        <v>2.3245056000000006</v>
      </c>
      <c r="K7481" s="7">
        <f t="shared" ca="1" si="1397"/>
        <v>2.3245056000000006</v>
      </c>
      <c r="L7481" s="55" t="str">
        <f t="shared" si="1398"/>
        <v>t7473</v>
      </c>
      <c r="M7481" s="56">
        <v>1</v>
      </c>
      <c r="N7481" s="79">
        <f t="shared" ca="1" si="1403"/>
        <v>2.3245056000000006</v>
      </c>
    </row>
    <row r="7482" spans="1:14">
      <c r="A7482">
        <v>7474</v>
      </c>
      <c r="B7482">
        <f t="shared" si="1399"/>
        <v>45</v>
      </c>
      <c r="C7482">
        <f t="shared" si="1400"/>
        <v>4</v>
      </c>
      <c r="D7482">
        <f t="shared" si="1401"/>
        <v>10</v>
      </c>
      <c r="E7482">
        <f t="shared" si="1392"/>
        <v>88.5</v>
      </c>
      <c r="F7482">
        <f t="shared" ca="1" si="1393"/>
        <v>96</v>
      </c>
      <c r="G7482">
        <f t="shared" ca="1" si="1394"/>
        <v>1</v>
      </c>
      <c r="H7482">
        <f t="shared" ca="1" si="1395"/>
        <v>96</v>
      </c>
      <c r="I7482" s="6">
        <f t="shared" ca="1" si="1402"/>
        <v>0.81561600000000012</v>
      </c>
      <c r="J7482" s="18">
        <f t="shared" ca="1" si="1396"/>
        <v>2.3245056000000006</v>
      </c>
      <c r="K7482" s="7">
        <f t="shared" ca="1" si="1397"/>
        <v>2.3245056000000006</v>
      </c>
      <c r="L7482" s="55" t="str">
        <f t="shared" si="1398"/>
        <v>t7474</v>
      </c>
      <c r="M7482" s="56">
        <v>1</v>
      </c>
      <c r="N7482" s="79">
        <f t="shared" ca="1" si="1403"/>
        <v>2.3245056000000006</v>
      </c>
    </row>
    <row r="7483" spans="1:14">
      <c r="A7483">
        <v>7475</v>
      </c>
      <c r="B7483">
        <f t="shared" si="1399"/>
        <v>45</v>
      </c>
      <c r="C7483">
        <f t="shared" si="1400"/>
        <v>4</v>
      </c>
      <c r="D7483">
        <f t="shared" si="1401"/>
        <v>11</v>
      </c>
      <c r="E7483">
        <f t="shared" si="1392"/>
        <v>88.5</v>
      </c>
      <c r="F7483">
        <f t="shared" ca="1" si="1393"/>
        <v>96</v>
      </c>
      <c r="G7483">
        <f t="shared" ca="1" si="1394"/>
        <v>1</v>
      </c>
      <c r="H7483">
        <f t="shared" ca="1" si="1395"/>
        <v>95</v>
      </c>
      <c r="I7483" s="6">
        <f t="shared" ca="1" si="1402"/>
        <v>0.80712000000000017</v>
      </c>
      <c r="J7483" s="18">
        <f t="shared" ca="1" si="1396"/>
        <v>2.3002920000000007</v>
      </c>
      <c r="K7483" s="7">
        <f t="shared" ca="1" si="1397"/>
        <v>2.3002920000000007</v>
      </c>
      <c r="L7483" s="55" t="str">
        <f t="shared" si="1398"/>
        <v>t7475</v>
      </c>
      <c r="M7483" s="56">
        <v>1</v>
      </c>
      <c r="N7483" s="79">
        <f t="shared" ca="1" si="1403"/>
        <v>2.3002920000000007</v>
      </c>
    </row>
    <row r="7484" spans="1:14">
      <c r="A7484">
        <v>7476</v>
      </c>
      <c r="B7484">
        <f t="shared" si="1399"/>
        <v>45</v>
      </c>
      <c r="C7484">
        <f t="shared" si="1400"/>
        <v>4</v>
      </c>
      <c r="D7484">
        <f t="shared" si="1401"/>
        <v>12</v>
      </c>
      <c r="E7484">
        <f t="shared" si="1392"/>
        <v>88.5</v>
      </c>
      <c r="F7484">
        <f t="shared" ca="1" si="1393"/>
        <v>96</v>
      </c>
      <c r="G7484">
        <f t="shared" ca="1" si="1394"/>
        <v>1</v>
      </c>
      <c r="H7484">
        <f t="shared" ca="1" si="1395"/>
        <v>95</v>
      </c>
      <c r="I7484" s="6">
        <f t="shared" ca="1" si="1402"/>
        <v>0.80712000000000017</v>
      </c>
      <c r="J7484" s="18">
        <f t="shared" ca="1" si="1396"/>
        <v>2.3002920000000007</v>
      </c>
      <c r="K7484" s="7">
        <f t="shared" ca="1" si="1397"/>
        <v>2.3002920000000007</v>
      </c>
      <c r="L7484" s="55" t="str">
        <f t="shared" si="1398"/>
        <v>t7476</v>
      </c>
      <c r="M7484" s="56">
        <v>1</v>
      </c>
      <c r="N7484" s="79">
        <f t="shared" ca="1" si="1403"/>
        <v>2.3002920000000007</v>
      </c>
    </row>
    <row r="7485" spans="1:14">
      <c r="A7485">
        <v>7477</v>
      </c>
      <c r="B7485">
        <f t="shared" si="1399"/>
        <v>45</v>
      </c>
      <c r="C7485">
        <f t="shared" si="1400"/>
        <v>4</v>
      </c>
      <c r="D7485">
        <f t="shared" si="1401"/>
        <v>13</v>
      </c>
      <c r="E7485">
        <f t="shared" si="1392"/>
        <v>88.5</v>
      </c>
      <c r="F7485">
        <f t="shared" ca="1" si="1393"/>
        <v>96</v>
      </c>
      <c r="G7485">
        <f t="shared" ca="1" si="1394"/>
        <v>1</v>
      </c>
      <c r="H7485">
        <f t="shared" ca="1" si="1395"/>
        <v>95</v>
      </c>
      <c r="I7485" s="6">
        <f t="shared" ca="1" si="1402"/>
        <v>0.80712000000000017</v>
      </c>
      <c r="J7485" s="18">
        <f t="shared" ca="1" si="1396"/>
        <v>2.3002920000000007</v>
      </c>
      <c r="K7485" s="7">
        <f t="shared" ca="1" si="1397"/>
        <v>2.3002920000000007</v>
      </c>
      <c r="L7485" s="55" t="str">
        <f t="shared" si="1398"/>
        <v>t7477</v>
      </c>
      <c r="M7485" s="56">
        <v>1</v>
      </c>
      <c r="N7485" s="79">
        <f t="shared" ca="1" si="1403"/>
        <v>2.3002920000000007</v>
      </c>
    </row>
    <row r="7486" spans="1:14">
      <c r="A7486">
        <v>7478</v>
      </c>
      <c r="B7486">
        <f t="shared" si="1399"/>
        <v>45</v>
      </c>
      <c r="C7486">
        <f t="shared" si="1400"/>
        <v>4</v>
      </c>
      <c r="D7486">
        <f t="shared" si="1401"/>
        <v>14</v>
      </c>
      <c r="E7486">
        <f t="shared" si="1392"/>
        <v>88.5</v>
      </c>
      <c r="F7486">
        <f t="shared" ca="1" si="1393"/>
        <v>96</v>
      </c>
      <c r="G7486">
        <f t="shared" ca="1" si="1394"/>
        <v>1</v>
      </c>
      <c r="H7486">
        <f t="shared" ca="1" si="1395"/>
        <v>93</v>
      </c>
      <c r="I7486" s="6">
        <f t="shared" ca="1" si="1402"/>
        <v>0.79012800000000016</v>
      </c>
      <c r="J7486" s="18">
        <f t="shared" ca="1" si="1396"/>
        <v>2.2518648000000003</v>
      </c>
      <c r="K7486" s="7">
        <f t="shared" ca="1" si="1397"/>
        <v>2.2518648000000003</v>
      </c>
      <c r="L7486" s="55" t="str">
        <f t="shared" si="1398"/>
        <v>t7478</v>
      </c>
      <c r="M7486" s="56">
        <v>1</v>
      </c>
      <c r="N7486" s="79">
        <f t="shared" ca="1" si="1403"/>
        <v>2.2518648000000003</v>
      </c>
    </row>
    <row r="7487" spans="1:14">
      <c r="A7487">
        <v>7479</v>
      </c>
      <c r="B7487">
        <f t="shared" si="1399"/>
        <v>45</v>
      </c>
      <c r="C7487">
        <f t="shared" si="1400"/>
        <v>4</v>
      </c>
      <c r="D7487">
        <f t="shared" si="1401"/>
        <v>15</v>
      </c>
      <c r="E7487">
        <f t="shared" si="1392"/>
        <v>88.5</v>
      </c>
      <c r="F7487">
        <f t="shared" ca="1" si="1393"/>
        <v>96</v>
      </c>
      <c r="G7487">
        <f t="shared" ca="1" si="1394"/>
        <v>1</v>
      </c>
      <c r="H7487">
        <f t="shared" ca="1" si="1395"/>
        <v>94</v>
      </c>
      <c r="I7487" s="6">
        <f t="shared" ca="1" si="1402"/>
        <v>0.79862400000000011</v>
      </c>
      <c r="J7487" s="18">
        <f t="shared" ca="1" si="1396"/>
        <v>2.2760784000000003</v>
      </c>
      <c r="K7487" s="7">
        <f t="shared" ca="1" si="1397"/>
        <v>2.2760784000000003</v>
      </c>
      <c r="L7487" s="55" t="str">
        <f t="shared" si="1398"/>
        <v>t7479</v>
      </c>
      <c r="M7487" s="56">
        <v>1</v>
      </c>
      <c r="N7487" s="79">
        <f t="shared" ca="1" si="1403"/>
        <v>2.2760784000000003</v>
      </c>
    </row>
    <row r="7488" spans="1:14">
      <c r="A7488">
        <v>7480</v>
      </c>
      <c r="B7488">
        <f t="shared" si="1399"/>
        <v>45</v>
      </c>
      <c r="C7488">
        <f t="shared" si="1400"/>
        <v>4</v>
      </c>
      <c r="D7488">
        <f t="shared" si="1401"/>
        <v>16</v>
      </c>
      <c r="E7488">
        <f t="shared" si="1392"/>
        <v>88.5</v>
      </c>
      <c r="F7488">
        <f t="shared" ca="1" si="1393"/>
        <v>96</v>
      </c>
      <c r="G7488">
        <f t="shared" ca="1" si="1394"/>
        <v>1</v>
      </c>
      <c r="H7488">
        <f t="shared" ca="1" si="1395"/>
        <v>99</v>
      </c>
      <c r="I7488" s="6">
        <f t="shared" ca="1" si="1402"/>
        <v>0.84110400000000007</v>
      </c>
      <c r="J7488" s="18">
        <f t="shared" ca="1" si="1396"/>
        <v>2.3971464000000005</v>
      </c>
      <c r="K7488" s="7">
        <f t="shared" ca="1" si="1397"/>
        <v>2.3971464000000005</v>
      </c>
      <c r="L7488" s="55" t="str">
        <f t="shared" si="1398"/>
        <v>t7480</v>
      </c>
      <c r="M7488" s="56">
        <v>1</v>
      </c>
      <c r="N7488" s="79">
        <f t="shared" ca="1" si="1403"/>
        <v>2.3971464000000005</v>
      </c>
    </row>
    <row r="7489" spans="1:14">
      <c r="A7489">
        <v>7481</v>
      </c>
      <c r="B7489">
        <f t="shared" si="1399"/>
        <v>45</v>
      </c>
      <c r="C7489">
        <f t="shared" si="1400"/>
        <v>4</v>
      </c>
      <c r="D7489">
        <f t="shared" si="1401"/>
        <v>17</v>
      </c>
      <c r="E7489">
        <f t="shared" si="1392"/>
        <v>88.5</v>
      </c>
      <c r="F7489">
        <f t="shared" ca="1" si="1393"/>
        <v>96</v>
      </c>
      <c r="G7489">
        <f t="shared" ca="1" si="1394"/>
        <v>1</v>
      </c>
      <c r="H7489">
        <f t="shared" ca="1" si="1395"/>
        <v>100</v>
      </c>
      <c r="I7489" s="6">
        <f t="shared" ca="1" si="1402"/>
        <v>0.84960000000000013</v>
      </c>
      <c r="J7489" s="18">
        <f t="shared" ca="1" si="1396"/>
        <v>2.4213600000000004</v>
      </c>
      <c r="K7489" s="7">
        <f t="shared" ca="1" si="1397"/>
        <v>2.4213600000000004</v>
      </c>
      <c r="L7489" s="55" t="str">
        <f t="shared" si="1398"/>
        <v>t7481</v>
      </c>
      <c r="M7489" s="56">
        <v>1</v>
      </c>
      <c r="N7489" s="79">
        <f t="shared" ca="1" si="1403"/>
        <v>2.4213600000000004</v>
      </c>
    </row>
    <row r="7490" spans="1:14">
      <c r="A7490">
        <v>7482</v>
      </c>
      <c r="B7490">
        <f t="shared" si="1399"/>
        <v>45</v>
      </c>
      <c r="C7490">
        <f t="shared" si="1400"/>
        <v>4</v>
      </c>
      <c r="D7490">
        <f t="shared" si="1401"/>
        <v>18</v>
      </c>
      <c r="E7490">
        <f t="shared" si="1392"/>
        <v>88.5</v>
      </c>
      <c r="F7490">
        <f t="shared" ca="1" si="1393"/>
        <v>96</v>
      </c>
      <c r="G7490">
        <f t="shared" ca="1" si="1394"/>
        <v>1</v>
      </c>
      <c r="H7490">
        <f t="shared" ca="1" si="1395"/>
        <v>100</v>
      </c>
      <c r="I7490" s="6">
        <f t="shared" ca="1" si="1402"/>
        <v>0.84960000000000013</v>
      </c>
      <c r="J7490" s="18">
        <f t="shared" ca="1" si="1396"/>
        <v>2.4213600000000004</v>
      </c>
      <c r="K7490" s="7">
        <f t="shared" ca="1" si="1397"/>
        <v>2.4213600000000004</v>
      </c>
      <c r="L7490" s="55" t="str">
        <f t="shared" si="1398"/>
        <v>t7482</v>
      </c>
      <c r="M7490" s="56">
        <v>1</v>
      </c>
      <c r="N7490" s="79">
        <f t="shared" ca="1" si="1403"/>
        <v>2.4213600000000004</v>
      </c>
    </row>
    <row r="7491" spans="1:14">
      <c r="A7491">
        <v>7483</v>
      </c>
      <c r="B7491">
        <f t="shared" si="1399"/>
        <v>45</v>
      </c>
      <c r="C7491">
        <f t="shared" si="1400"/>
        <v>4</v>
      </c>
      <c r="D7491">
        <f t="shared" si="1401"/>
        <v>19</v>
      </c>
      <c r="E7491">
        <f t="shared" si="1392"/>
        <v>88.5</v>
      </c>
      <c r="F7491">
        <f t="shared" ca="1" si="1393"/>
        <v>96</v>
      </c>
      <c r="G7491">
        <f t="shared" ca="1" si="1394"/>
        <v>1</v>
      </c>
      <c r="H7491">
        <f t="shared" ca="1" si="1395"/>
        <v>96</v>
      </c>
      <c r="I7491" s="6">
        <f t="shared" ca="1" si="1402"/>
        <v>0.81561600000000012</v>
      </c>
      <c r="J7491" s="18">
        <f t="shared" ca="1" si="1396"/>
        <v>2.3245056000000006</v>
      </c>
      <c r="K7491" s="7">
        <f t="shared" ca="1" si="1397"/>
        <v>2.3245056000000006</v>
      </c>
      <c r="L7491" s="55" t="str">
        <f t="shared" si="1398"/>
        <v>t7483</v>
      </c>
      <c r="M7491" s="56">
        <v>1</v>
      </c>
      <c r="N7491" s="79">
        <f t="shared" ca="1" si="1403"/>
        <v>2.3245056000000006</v>
      </c>
    </row>
    <row r="7492" spans="1:14">
      <c r="A7492">
        <v>7484</v>
      </c>
      <c r="B7492">
        <f t="shared" si="1399"/>
        <v>45</v>
      </c>
      <c r="C7492">
        <f t="shared" si="1400"/>
        <v>4</v>
      </c>
      <c r="D7492">
        <f t="shared" si="1401"/>
        <v>20</v>
      </c>
      <c r="E7492">
        <f t="shared" si="1392"/>
        <v>88.5</v>
      </c>
      <c r="F7492">
        <f t="shared" ca="1" si="1393"/>
        <v>96</v>
      </c>
      <c r="G7492">
        <f t="shared" ca="1" si="1394"/>
        <v>1</v>
      </c>
      <c r="H7492">
        <f t="shared" ca="1" si="1395"/>
        <v>91</v>
      </c>
      <c r="I7492" s="6">
        <f t="shared" ca="1" si="1402"/>
        <v>0.77313600000000005</v>
      </c>
      <c r="J7492" s="18">
        <f t="shared" ca="1" si="1396"/>
        <v>2.2034376</v>
      </c>
      <c r="K7492" s="7">
        <f t="shared" ca="1" si="1397"/>
        <v>2.2034376</v>
      </c>
      <c r="L7492" s="55" t="str">
        <f t="shared" si="1398"/>
        <v>t7484</v>
      </c>
      <c r="M7492" s="56">
        <v>1</v>
      </c>
      <c r="N7492" s="79">
        <f t="shared" ca="1" si="1403"/>
        <v>2.2034376</v>
      </c>
    </row>
    <row r="7493" spans="1:14">
      <c r="A7493">
        <v>7485</v>
      </c>
      <c r="B7493">
        <f t="shared" si="1399"/>
        <v>45</v>
      </c>
      <c r="C7493">
        <f t="shared" si="1400"/>
        <v>4</v>
      </c>
      <c r="D7493">
        <f t="shared" si="1401"/>
        <v>21</v>
      </c>
      <c r="E7493">
        <f t="shared" si="1392"/>
        <v>88.5</v>
      </c>
      <c r="F7493">
        <f t="shared" ca="1" si="1393"/>
        <v>96</v>
      </c>
      <c r="G7493">
        <f t="shared" ca="1" si="1394"/>
        <v>1</v>
      </c>
      <c r="H7493">
        <f t="shared" ca="1" si="1395"/>
        <v>83</v>
      </c>
      <c r="I7493" s="6">
        <f t="shared" ca="1" si="1402"/>
        <v>0.70516800000000013</v>
      </c>
      <c r="J7493" s="18">
        <f t="shared" ca="1" si="1396"/>
        <v>2.0097288000000004</v>
      </c>
      <c r="K7493" s="7">
        <f t="shared" ca="1" si="1397"/>
        <v>2.0097288000000004</v>
      </c>
      <c r="L7493" s="55" t="str">
        <f t="shared" si="1398"/>
        <v>t7485</v>
      </c>
      <c r="M7493" s="56">
        <v>1</v>
      </c>
      <c r="N7493" s="79">
        <f t="shared" ca="1" si="1403"/>
        <v>2.0097288000000004</v>
      </c>
    </row>
    <row r="7494" spans="1:14">
      <c r="A7494">
        <v>7486</v>
      </c>
      <c r="B7494">
        <f t="shared" si="1399"/>
        <v>45</v>
      </c>
      <c r="C7494">
        <f t="shared" si="1400"/>
        <v>4</v>
      </c>
      <c r="D7494">
        <f t="shared" si="1401"/>
        <v>22</v>
      </c>
      <c r="E7494">
        <f t="shared" si="1392"/>
        <v>88.5</v>
      </c>
      <c r="F7494">
        <f t="shared" ca="1" si="1393"/>
        <v>96</v>
      </c>
      <c r="G7494">
        <f t="shared" ca="1" si="1394"/>
        <v>1</v>
      </c>
      <c r="H7494">
        <f t="shared" ca="1" si="1395"/>
        <v>73</v>
      </c>
      <c r="I7494" s="6">
        <f t="shared" ca="1" si="1402"/>
        <v>0.62020800000000009</v>
      </c>
      <c r="J7494" s="18">
        <f t="shared" ca="1" si="1396"/>
        <v>1.7675928000000003</v>
      </c>
      <c r="K7494" s="7">
        <f t="shared" ca="1" si="1397"/>
        <v>1.7675928000000003</v>
      </c>
      <c r="L7494" s="55" t="str">
        <f t="shared" si="1398"/>
        <v>t7486</v>
      </c>
      <c r="M7494" s="56">
        <v>1</v>
      </c>
      <c r="N7494" s="79">
        <f t="shared" ca="1" si="1403"/>
        <v>1.7675928000000003</v>
      </c>
    </row>
    <row r="7495" spans="1:14">
      <c r="A7495">
        <v>7487</v>
      </c>
      <c r="B7495">
        <f t="shared" si="1399"/>
        <v>45</v>
      </c>
      <c r="C7495">
        <f t="shared" si="1400"/>
        <v>4</v>
      </c>
      <c r="D7495">
        <f t="shared" si="1401"/>
        <v>23</v>
      </c>
      <c r="E7495">
        <f t="shared" si="1392"/>
        <v>88.5</v>
      </c>
      <c r="F7495">
        <f t="shared" ca="1" si="1393"/>
        <v>96</v>
      </c>
      <c r="G7495">
        <f t="shared" ca="1" si="1394"/>
        <v>1</v>
      </c>
      <c r="H7495">
        <f t="shared" ca="1" si="1395"/>
        <v>63</v>
      </c>
      <c r="I7495" s="6">
        <f t="shared" ca="1" si="1402"/>
        <v>0.53524800000000006</v>
      </c>
      <c r="J7495" s="18">
        <f t="shared" ca="1" si="1396"/>
        <v>1.5254568000000002</v>
      </c>
      <c r="K7495" s="7">
        <f t="shared" ca="1" si="1397"/>
        <v>1.5254568000000004</v>
      </c>
      <c r="L7495" s="55" t="str">
        <f t="shared" si="1398"/>
        <v>t7487</v>
      </c>
      <c r="M7495" s="56">
        <v>1</v>
      </c>
      <c r="N7495" s="79">
        <f t="shared" ca="1" si="1403"/>
        <v>1.5254568000000004</v>
      </c>
    </row>
    <row r="7496" spans="1:14">
      <c r="A7496">
        <v>7488</v>
      </c>
      <c r="B7496">
        <f t="shared" si="1399"/>
        <v>45</v>
      </c>
      <c r="C7496">
        <f t="shared" si="1400"/>
        <v>5</v>
      </c>
      <c r="D7496">
        <f t="shared" si="1401"/>
        <v>0</v>
      </c>
      <c r="E7496">
        <f t="shared" ref="E7496:E7559" si="1404">VLOOKUP(B7496,table_week_fact,2)</f>
        <v>88.5</v>
      </c>
      <c r="F7496">
        <f t="shared" ref="F7496:F7559" ca="1" si="1405">OFFSET(table_day_fact_start,C7496-1,0)</f>
        <v>94</v>
      </c>
      <c r="G7496">
        <f t="shared" ref="G7496:G7559" ca="1" si="1406">OFFSET(table_hr_col_start,C7496-1,MATCH(B7496,table_hr_col_wk_hdr)-1)</f>
        <v>1</v>
      </c>
      <c r="H7496">
        <f t="shared" ref="H7496:H7559" ca="1" si="1407">OFFSET(table_hr_fact_start,D7496,G7496-1)</f>
        <v>67</v>
      </c>
      <c r="I7496" s="6">
        <f t="shared" ca="1" si="1402"/>
        <v>0.55737300000000001</v>
      </c>
      <c r="J7496" s="18">
        <f t="shared" ref="J7496:J7559" ca="1" si="1408">peak_baseline*I7496</f>
        <v>1.58851305</v>
      </c>
      <c r="K7496" s="7">
        <f t="shared" ref="K7496:K7559" ca="1" si="1409">J7496*peak_load/peak_baseline</f>
        <v>1.58851305</v>
      </c>
      <c r="L7496" s="55" t="str">
        <f t="shared" ref="L7496:L7559" si="1410">CONCATENATE($M$4,TEXT(A7496,"0"))</f>
        <v>t7488</v>
      </c>
      <c r="M7496" s="56">
        <v>1</v>
      </c>
      <c r="N7496" s="79">
        <f t="shared" ca="1" si="1403"/>
        <v>1.58851305</v>
      </c>
    </row>
    <row r="7497" spans="1:14">
      <c r="A7497">
        <v>7489</v>
      </c>
      <c r="B7497">
        <f t="shared" ref="B7497:B7560" si="1411">ROUNDDOWN(A7497/168,0)+1</f>
        <v>45</v>
      </c>
      <c r="C7497">
        <f t="shared" ref="C7497:C7560" si="1412">ROUNDDOWN(MOD(A7497/24,7),0)+1</f>
        <v>5</v>
      </c>
      <c r="D7497">
        <f t="shared" ref="D7497:D7560" si="1413">MOD(A7497,24)</f>
        <v>1</v>
      </c>
      <c r="E7497">
        <f t="shared" si="1404"/>
        <v>88.5</v>
      </c>
      <c r="F7497">
        <f t="shared" ca="1" si="1405"/>
        <v>94</v>
      </c>
      <c r="G7497">
        <f t="shared" ca="1" si="1406"/>
        <v>1</v>
      </c>
      <c r="H7497">
        <f t="shared" ca="1" si="1407"/>
        <v>63</v>
      </c>
      <c r="I7497" s="6">
        <f t="shared" ref="I7497:I7560" ca="1" si="1414">E7497/100*F7497/100*H7497/100</f>
        <v>0.52409700000000004</v>
      </c>
      <c r="J7497" s="18">
        <f t="shared" ca="1" si="1408"/>
        <v>1.4936764500000002</v>
      </c>
      <c r="K7497" s="7">
        <f t="shared" ca="1" si="1409"/>
        <v>1.4936764499999999</v>
      </c>
      <c r="L7497" s="55" t="str">
        <f t="shared" si="1410"/>
        <v>t7489</v>
      </c>
      <c r="M7497" s="56">
        <v>1</v>
      </c>
      <c r="N7497" s="79">
        <f t="shared" ref="N7497:N7560" ca="1" si="1415">K7497</f>
        <v>1.4936764499999999</v>
      </c>
    </row>
    <row r="7498" spans="1:14">
      <c r="A7498">
        <v>7490</v>
      </c>
      <c r="B7498">
        <f t="shared" si="1411"/>
        <v>45</v>
      </c>
      <c r="C7498">
        <f t="shared" si="1412"/>
        <v>5</v>
      </c>
      <c r="D7498">
        <f t="shared" si="1413"/>
        <v>2</v>
      </c>
      <c r="E7498">
        <f t="shared" si="1404"/>
        <v>88.5</v>
      </c>
      <c r="F7498">
        <f t="shared" ca="1" si="1405"/>
        <v>94</v>
      </c>
      <c r="G7498">
        <f t="shared" ca="1" si="1406"/>
        <v>1</v>
      </c>
      <c r="H7498">
        <f t="shared" ca="1" si="1407"/>
        <v>60</v>
      </c>
      <c r="I7498" s="6">
        <f t="shared" ca="1" si="1414"/>
        <v>0.49914000000000003</v>
      </c>
      <c r="J7498" s="18">
        <f t="shared" ca="1" si="1408"/>
        <v>1.4225490000000001</v>
      </c>
      <c r="K7498" s="7">
        <f t="shared" ca="1" si="1409"/>
        <v>1.4225490000000001</v>
      </c>
      <c r="L7498" s="55" t="str">
        <f t="shared" si="1410"/>
        <v>t7490</v>
      </c>
      <c r="M7498" s="56">
        <v>1</v>
      </c>
      <c r="N7498" s="79">
        <f t="shared" ca="1" si="1415"/>
        <v>1.4225490000000001</v>
      </c>
    </row>
    <row r="7499" spans="1:14">
      <c r="A7499">
        <v>7491</v>
      </c>
      <c r="B7499">
        <f t="shared" si="1411"/>
        <v>45</v>
      </c>
      <c r="C7499">
        <f t="shared" si="1412"/>
        <v>5</v>
      </c>
      <c r="D7499">
        <f t="shared" si="1413"/>
        <v>3</v>
      </c>
      <c r="E7499">
        <f t="shared" si="1404"/>
        <v>88.5</v>
      </c>
      <c r="F7499">
        <f t="shared" ca="1" si="1405"/>
        <v>94</v>
      </c>
      <c r="G7499">
        <f t="shared" ca="1" si="1406"/>
        <v>1</v>
      </c>
      <c r="H7499">
        <f t="shared" ca="1" si="1407"/>
        <v>59</v>
      </c>
      <c r="I7499" s="6">
        <f t="shared" ca="1" si="1414"/>
        <v>0.49082099999999995</v>
      </c>
      <c r="J7499" s="18">
        <f t="shared" ca="1" si="1408"/>
        <v>1.3988398499999999</v>
      </c>
      <c r="K7499" s="7">
        <f t="shared" ca="1" si="1409"/>
        <v>1.3988398499999999</v>
      </c>
      <c r="L7499" s="55" t="str">
        <f t="shared" si="1410"/>
        <v>t7491</v>
      </c>
      <c r="M7499" s="56">
        <v>1</v>
      </c>
      <c r="N7499" s="79">
        <f t="shared" ca="1" si="1415"/>
        <v>1.3988398499999999</v>
      </c>
    </row>
    <row r="7500" spans="1:14">
      <c r="A7500">
        <v>7492</v>
      </c>
      <c r="B7500">
        <f t="shared" si="1411"/>
        <v>45</v>
      </c>
      <c r="C7500">
        <f t="shared" si="1412"/>
        <v>5</v>
      </c>
      <c r="D7500">
        <f t="shared" si="1413"/>
        <v>4</v>
      </c>
      <c r="E7500">
        <f t="shared" si="1404"/>
        <v>88.5</v>
      </c>
      <c r="F7500">
        <f t="shared" ca="1" si="1405"/>
        <v>94</v>
      </c>
      <c r="G7500">
        <f t="shared" ca="1" si="1406"/>
        <v>1</v>
      </c>
      <c r="H7500">
        <f t="shared" ca="1" si="1407"/>
        <v>59</v>
      </c>
      <c r="I7500" s="6">
        <f t="shared" ca="1" si="1414"/>
        <v>0.49082099999999995</v>
      </c>
      <c r="J7500" s="18">
        <f t="shared" ca="1" si="1408"/>
        <v>1.3988398499999999</v>
      </c>
      <c r="K7500" s="7">
        <f t="shared" ca="1" si="1409"/>
        <v>1.3988398499999999</v>
      </c>
      <c r="L7500" s="55" t="str">
        <f t="shared" si="1410"/>
        <v>t7492</v>
      </c>
      <c r="M7500" s="56">
        <v>1</v>
      </c>
      <c r="N7500" s="79">
        <f t="shared" ca="1" si="1415"/>
        <v>1.3988398499999999</v>
      </c>
    </row>
    <row r="7501" spans="1:14">
      <c r="A7501">
        <v>7493</v>
      </c>
      <c r="B7501">
        <f t="shared" si="1411"/>
        <v>45</v>
      </c>
      <c r="C7501">
        <f t="shared" si="1412"/>
        <v>5</v>
      </c>
      <c r="D7501">
        <f t="shared" si="1413"/>
        <v>5</v>
      </c>
      <c r="E7501">
        <f t="shared" si="1404"/>
        <v>88.5</v>
      </c>
      <c r="F7501">
        <f t="shared" ca="1" si="1405"/>
        <v>94</v>
      </c>
      <c r="G7501">
        <f t="shared" ca="1" si="1406"/>
        <v>1</v>
      </c>
      <c r="H7501">
        <f t="shared" ca="1" si="1407"/>
        <v>60</v>
      </c>
      <c r="I7501" s="6">
        <f t="shared" ca="1" si="1414"/>
        <v>0.49914000000000003</v>
      </c>
      <c r="J7501" s="18">
        <f t="shared" ca="1" si="1408"/>
        <v>1.4225490000000001</v>
      </c>
      <c r="K7501" s="7">
        <f t="shared" ca="1" si="1409"/>
        <v>1.4225490000000001</v>
      </c>
      <c r="L7501" s="55" t="str">
        <f t="shared" si="1410"/>
        <v>t7493</v>
      </c>
      <c r="M7501" s="56">
        <v>1</v>
      </c>
      <c r="N7501" s="79">
        <f t="shared" ca="1" si="1415"/>
        <v>1.4225490000000001</v>
      </c>
    </row>
    <row r="7502" spans="1:14">
      <c r="A7502">
        <v>7494</v>
      </c>
      <c r="B7502">
        <f t="shared" si="1411"/>
        <v>45</v>
      </c>
      <c r="C7502">
        <f t="shared" si="1412"/>
        <v>5</v>
      </c>
      <c r="D7502">
        <f t="shared" si="1413"/>
        <v>6</v>
      </c>
      <c r="E7502">
        <f t="shared" si="1404"/>
        <v>88.5</v>
      </c>
      <c r="F7502">
        <f t="shared" ca="1" si="1405"/>
        <v>94</v>
      </c>
      <c r="G7502">
        <f t="shared" ca="1" si="1406"/>
        <v>1</v>
      </c>
      <c r="H7502">
        <f t="shared" ca="1" si="1407"/>
        <v>74</v>
      </c>
      <c r="I7502" s="6">
        <f t="shared" ca="1" si="1414"/>
        <v>0.61560599999999999</v>
      </c>
      <c r="J7502" s="18">
        <f t="shared" ca="1" si="1408"/>
        <v>1.7544771000000001</v>
      </c>
      <c r="K7502" s="7">
        <f t="shared" ca="1" si="1409"/>
        <v>1.7544771000000001</v>
      </c>
      <c r="L7502" s="55" t="str">
        <f t="shared" si="1410"/>
        <v>t7494</v>
      </c>
      <c r="M7502" s="56">
        <v>1</v>
      </c>
      <c r="N7502" s="79">
        <f t="shared" ca="1" si="1415"/>
        <v>1.7544771000000001</v>
      </c>
    </row>
    <row r="7503" spans="1:14">
      <c r="A7503">
        <v>7495</v>
      </c>
      <c r="B7503">
        <f t="shared" si="1411"/>
        <v>45</v>
      </c>
      <c r="C7503">
        <f t="shared" si="1412"/>
        <v>5</v>
      </c>
      <c r="D7503">
        <f t="shared" si="1413"/>
        <v>7</v>
      </c>
      <c r="E7503">
        <f t="shared" si="1404"/>
        <v>88.5</v>
      </c>
      <c r="F7503">
        <f t="shared" ca="1" si="1405"/>
        <v>94</v>
      </c>
      <c r="G7503">
        <f t="shared" ca="1" si="1406"/>
        <v>1</v>
      </c>
      <c r="H7503">
        <f t="shared" ca="1" si="1407"/>
        <v>86</v>
      </c>
      <c r="I7503" s="6">
        <f t="shared" ca="1" si="1414"/>
        <v>0.7154339999999999</v>
      </c>
      <c r="J7503" s="18">
        <f t="shared" ca="1" si="1408"/>
        <v>2.0389868999999998</v>
      </c>
      <c r="K7503" s="7">
        <f t="shared" ca="1" si="1409"/>
        <v>2.0389868999999998</v>
      </c>
      <c r="L7503" s="55" t="str">
        <f t="shared" si="1410"/>
        <v>t7495</v>
      </c>
      <c r="M7503" s="56">
        <v>1</v>
      </c>
      <c r="N7503" s="79">
        <f t="shared" ca="1" si="1415"/>
        <v>2.0389868999999998</v>
      </c>
    </row>
    <row r="7504" spans="1:14">
      <c r="A7504">
        <v>7496</v>
      </c>
      <c r="B7504">
        <f t="shared" si="1411"/>
        <v>45</v>
      </c>
      <c r="C7504">
        <f t="shared" si="1412"/>
        <v>5</v>
      </c>
      <c r="D7504">
        <f t="shared" si="1413"/>
        <v>8</v>
      </c>
      <c r="E7504">
        <f t="shared" si="1404"/>
        <v>88.5</v>
      </c>
      <c r="F7504">
        <f t="shared" ca="1" si="1405"/>
        <v>94</v>
      </c>
      <c r="G7504">
        <f t="shared" ca="1" si="1406"/>
        <v>1</v>
      </c>
      <c r="H7504">
        <f t="shared" ca="1" si="1407"/>
        <v>95</v>
      </c>
      <c r="I7504" s="6">
        <f t="shared" ca="1" si="1414"/>
        <v>0.79030500000000004</v>
      </c>
      <c r="J7504" s="18">
        <f t="shared" ca="1" si="1408"/>
        <v>2.2523692500000001</v>
      </c>
      <c r="K7504" s="7">
        <f t="shared" ca="1" si="1409"/>
        <v>2.2523692500000001</v>
      </c>
      <c r="L7504" s="55" t="str">
        <f t="shared" si="1410"/>
        <v>t7496</v>
      </c>
      <c r="M7504" s="56">
        <v>1</v>
      </c>
      <c r="N7504" s="79">
        <f t="shared" ca="1" si="1415"/>
        <v>2.2523692500000001</v>
      </c>
    </row>
    <row r="7505" spans="1:14">
      <c r="A7505">
        <v>7497</v>
      </c>
      <c r="B7505">
        <f t="shared" si="1411"/>
        <v>45</v>
      </c>
      <c r="C7505">
        <f t="shared" si="1412"/>
        <v>5</v>
      </c>
      <c r="D7505">
        <f t="shared" si="1413"/>
        <v>9</v>
      </c>
      <c r="E7505">
        <f t="shared" si="1404"/>
        <v>88.5</v>
      </c>
      <c r="F7505">
        <f t="shared" ca="1" si="1405"/>
        <v>94</v>
      </c>
      <c r="G7505">
        <f t="shared" ca="1" si="1406"/>
        <v>1</v>
      </c>
      <c r="H7505">
        <f t="shared" ca="1" si="1407"/>
        <v>96</v>
      </c>
      <c r="I7505" s="6">
        <f t="shared" ca="1" si="1414"/>
        <v>0.79862399999999989</v>
      </c>
      <c r="J7505" s="18">
        <f t="shared" ca="1" si="1408"/>
        <v>2.2760783999999998</v>
      </c>
      <c r="K7505" s="7">
        <f t="shared" ca="1" si="1409"/>
        <v>2.2760783999999998</v>
      </c>
      <c r="L7505" s="55" t="str">
        <f t="shared" si="1410"/>
        <v>t7497</v>
      </c>
      <c r="M7505" s="56">
        <v>1</v>
      </c>
      <c r="N7505" s="79">
        <f t="shared" ca="1" si="1415"/>
        <v>2.2760783999999998</v>
      </c>
    </row>
    <row r="7506" spans="1:14">
      <c r="A7506">
        <v>7498</v>
      </c>
      <c r="B7506">
        <f t="shared" si="1411"/>
        <v>45</v>
      </c>
      <c r="C7506">
        <f t="shared" si="1412"/>
        <v>5</v>
      </c>
      <c r="D7506">
        <f t="shared" si="1413"/>
        <v>10</v>
      </c>
      <c r="E7506">
        <f t="shared" si="1404"/>
        <v>88.5</v>
      </c>
      <c r="F7506">
        <f t="shared" ca="1" si="1405"/>
        <v>94</v>
      </c>
      <c r="G7506">
        <f t="shared" ca="1" si="1406"/>
        <v>1</v>
      </c>
      <c r="H7506">
        <f t="shared" ca="1" si="1407"/>
        <v>96</v>
      </c>
      <c r="I7506" s="6">
        <f t="shared" ca="1" si="1414"/>
        <v>0.79862399999999989</v>
      </c>
      <c r="J7506" s="18">
        <f t="shared" ca="1" si="1408"/>
        <v>2.2760783999999998</v>
      </c>
      <c r="K7506" s="7">
        <f t="shared" ca="1" si="1409"/>
        <v>2.2760783999999998</v>
      </c>
      <c r="L7506" s="55" t="str">
        <f t="shared" si="1410"/>
        <v>t7498</v>
      </c>
      <c r="M7506" s="56">
        <v>1</v>
      </c>
      <c r="N7506" s="79">
        <f t="shared" ca="1" si="1415"/>
        <v>2.2760783999999998</v>
      </c>
    </row>
    <row r="7507" spans="1:14">
      <c r="A7507">
        <v>7499</v>
      </c>
      <c r="B7507">
        <f t="shared" si="1411"/>
        <v>45</v>
      </c>
      <c r="C7507">
        <f t="shared" si="1412"/>
        <v>5</v>
      </c>
      <c r="D7507">
        <f t="shared" si="1413"/>
        <v>11</v>
      </c>
      <c r="E7507">
        <f t="shared" si="1404"/>
        <v>88.5</v>
      </c>
      <c r="F7507">
        <f t="shared" ca="1" si="1405"/>
        <v>94</v>
      </c>
      <c r="G7507">
        <f t="shared" ca="1" si="1406"/>
        <v>1</v>
      </c>
      <c r="H7507">
        <f t="shared" ca="1" si="1407"/>
        <v>95</v>
      </c>
      <c r="I7507" s="6">
        <f t="shared" ca="1" si="1414"/>
        <v>0.79030500000000004</v>
      </c>
      <c r="J7507" s="18">
        <f t="shared" ca="1" si="1408"/>
        <v>2.2523692500000001</v>
      </c>
      <c r="K7507" s="7">
        <f t="shared" ca="1" si="1409"/>
        <v>2.2523692500000001</v>
      </c>
      <c r="L7507" s="55" t="str">
        <f t="shared" si="1410"/>
        <v>t7499</v>
      </c>
      <c r="M7507" s="56">
        <v>1</v>
      </c>
      <c r="N7507" s="79">
        <f t="shared" ca="1" si="1415"/>
        <v>2.2523692500000001</v>
      </c>
    </row>
    <row r="7508" spans="1:14">
      <c r="A7508">
        <v>7500</v>
      </c>
      <c r="B7508">
        <f t="shared" si="1411"/>
        <v>45</v>
      </c>
      <c r="C7508">
        <f t="shared" si="1412"/>
        <v>5</v>
      </c>
      <c r="D7508">
        <f t="shared" si="1413"/>
        <v>12</v>
      </c>
      <c r="E7508">
        <f t="shared" si="1404"/>
        <v>88.5</v>
      </c>
      <c r="F7508">
        <f t="shared" ca="1" si="1405"/>
        <v>94</v>
      </c>
      <c r="G7508">
        <f t="shared" ca="1" si="1406"/>
        <v>1</v>
      </c>
      <c r="H7508">
        <f t="shared" ca="1" si="1407"/>
        <v>95</v>
      </c>
      <c r="I7508" s="6">
        <f t="shared" ca="1" si="1414"/>
        <v>0.79030500000000004</v>
      </c>
      <c r="J7508" s="18">
        <f t="shared" ca="1" si="1408"/>
        <v>2.2523692500000001</v>
      </c>
      <c r="K7508" s="7">
        <f t="shared" ca="1" si="1409"/>
        <v>2.2523692500000001</v>
      </c>
      <c r="L7508" s="55" t="str">
        <f t="shared" si="1410"/>
        <v>t7500</v>
      </c>
      <c r="M7508" s="56">
        <v>1</v>
      </c>
      <c r="N7508" s="79">
        <f t="shared" ca="1" si="1415"/>
        <v>2.2523692500000001</v>
      </c>
    </row>
    <row r="7509" spans="1:14">
      <c r="A7509">
        <v>7501</v>
      </c>
      <c r="B7509">
        <f t="shared" si="1411"/>
        <v>45</v>
      </c>
      <c r="C7509">
        <f t="shared" si="1412"/>
        <v>5</v>
      </c>
      <c r="D7509">
        <f t="shared" si="1413"/>
        <v>13</v>
      </c>
      <c r="E7509">
        <f t="shared" si="1404"/>
        <v>88.5</v>
      </c>
      <c r="F7509">
        <f t="shared" ca="1" si="1405"/>
        <v>94</v>
      </c>
      <c r="G7509">
        <f t="shared" ca="1" si="1406"/>
        <v>1</v>
      </c>
      <c r="H7509">
        <f t="shared" ca="1" si="1407"/>
        <v>95</v>
      </c>
      <c r="I7509" s="6">
        <f t="shared" ca="1" si="1414"/>
        <v>0.79030500000000004</v>
      </c>
      <c r="J7509" s="18">
        <f t="shared" ca="1" si="1408"/>
        <v>2.2523692500000001</v>
      </c>
      <c r="K7509" s="7">
        <f t="shared" ca="1" si="1409"/>
        <v>2.2523692500000001</v>
      </c>
      <c r="L7509" s="55" t="str">
        <f t="shared" si="1410"/>
        <v>t7501</v>
      </c>
      <c r="M7509" s="56">
        <v>1</v>
      </c>
      <c r="N7509" s="79">
        <f t="shared" ca="1" si="1415"/>
        <v>2.2523692500000001</v>
      </c>
    </row>
    <row r="7510" spans="1:14">
      <c r="A7510">
        <v>7502</v>
      </c>
      <c r="B7510">
        <f t="shared" si="1411"/>
        <v>45</v>
      </c>
      <c r="C7510">
        <f t="shared" si="1412"/>
        <v>5</v>
      </c>
      <c r="D7510">
        <f t="shared" si="1413"/>
        <v>14</v>
      </c>
      <c r="E7510">
        <f t="shared" si="1404"/>
        <v>88.5</v>
      </c>
      <c r="F7510">
        <f t="shared" ca="1" si="1405"/>
        <v>94</v>
      </c>
      <c r="G7510">
        <f t="shared" ca="1" si="1406"/>
        <v>1</v>
      </c>
      <c r="H7510">
        <f t="shared" ca="1" si="1407"/>
        <v>93</v>
      </c>
      <c r="I7510" s="6">
        <f t="shared" ca="1" si="1414"/>
        <v>0.77366699999999999</v>
      </c>
      <c r="J7510" s="18">
        <f t="shared" ca="1" si="1408"/>
        <v>2.2049509500000002</v>
      </c>
      <c r="K7510" s="7">
        <f t="shared" ca="1" si="1409"/>
        <v>2.2049509500000002</v>
      </c>
      <c r="L7510" s="55" t="str">
        <f t="shared" si="1410"/>
        <v>t7502</v>
      </c>
      <c r="M7510" s="56">
        <v>1</v>
      </c>
      <c r="N7510" s="79">
        <f t="shared" ca="1" si="1415"/>
        <v>2.2049509500000002</v>
      </c>
    </row>
    <row r="7511" spans="1:14">
      <c r="A7511">
        <v>7503</v>
      </c>
      <c r="B7511">
        <f t="shared" si="1411"/>
        <v>45</v>
      </c>
      <c r="C7511">
        <f t="shared" si="1412"/>
        <v>5</v>
      </c>
      <c r="D7511">
        <f t="shared" si="1413"/>
        <v>15</v>
      </c>
      <c r="E7511">
        <f t="shared" si="1404"/>
        <v>88.5</v>
      </c>
      <c r="F7511">
        <f t="shared" ca="1" si="1405"/>
        <v>94</v>
      </c>
      <c r="G7511">
        <f t="shared" ca="1" si="1406"/>
        <v>1</v>
      </c>
      <c r="H7511">
        <f t="shared" ca="1" si="1407"/>
        <v>94</v>
      </c>
      <c r="I7511" s="6">
        <f t="shared" ca="1" si="1414"/>
        <v>0.78198599999999996</v>
      </c>
      <c r="J7511" s="18">
        <f t="shared" ca="1" si="1408"/>
        <v>2.2286600999999999</v>
      </c>
      <c r="K7511" s="7">
        <f t="shared" ca="1" si="1409"/>
        <v>2.2286600999999999</v>
      </c>
      <c r="L7511" s="55" t="str">
        <f t="shared" si="1410"/>
        <v>t7503</v>
      </c>
      <c r="M7511" s="56">
        <v>1</v>
      </c>
      <c r="N7511" s="79">
        <f t="shared" ca="1" si="1415"/>
        <v>2.2286600999999999</v>
      </c>
    </row>
    <row r="7512" spans="1:14">
      <c r="A7512">
        <v>7504</v>
      </c>
      <c r="B7512">
        <f t="shared" si="1411"/>
        <v>45</v>
      </c>
      <c r="C7512">
        <f t="shared" si="1412"/>
        <v>5</v>
      </c>
      <c r="D7512">
        <f t="shared" si="1413"/>
        <v>16</v>
      </c>
      <c r="E7512">
        <f t="shared" si="1404"/>
        <v>88.5</v>
      </c>
      <c r="F7512">
        <f t="shared" ca="1" si="1405"/>
        <v>94</v>
      </c>
      <c r="G7512">
        <f t="shared" ca="1" si="1406"/>
        <v>1</v>
      </c>
      <c r="H7512">
        <f t="shared" ca="1" si="1407"/>
        <v>99</v>
      </c>
      <c r="I7512" s="6">
        <f t="shared" ca="1" si="1414"/>
        <v>0.8235809999999999</v>
      </c>
      <c r="J7512" s="18">
        <f t="shared" ca="1" si="1408"/>
        <v>2.3472058499999999</v>
      </c>
      <c r="K7512" s="7">
        <f t="shared" ca="1" si="1409"/>
        <v>2.3472058499999999</v>
      </c>
      <c r="L7512" s="55" t="str">
        <f t="shared" si="1410"/>
        <v>t7504</v>
      </c>
      <c r="M7512" s="56">
        <v>1</v>
      </c>
      <c r="N7512" s="79">
        <f t="shared" ca="1" si="1415"/>
        <v>2.3472058499999999</v>
      </c>
    </row>
    <row r="7513" spans="1:14">
      <c r="A7513">
        <v>7505</v>
      </c>
      <c r="B7513">
        <f t="shared" si="1411"/>
        <v>45</v>
      </c>
      <c r="C7513">
        <f t="shared" si="1412"/>
        <v>5</v>
      </c>
      <c r="D7513">
        <f t="shared" si="1413"/>
        <v>17</v>
      </c>
      <c r="E7513">
        <f t="shared" si="1404"/>
        <v>88.5</v>
      </c>
      <c r="F7513">
        <f t="shared" ca="1" si="1405"/>
        <v>94</v>
      </c>
      <c r="G7513">
        <f t="shared" ca="1" si="1406"/>
        <v>1</v>
      </c>
      <c r="H7513">
        <f t="shared" ca="1" si="1407"/>
        <v>100</v>
      </c>
      <c r="I7513" s="6">
        <f t="shared" ca="1" si="1414"/>
        <v>0.83189999999999997</v>
      </c>
      <c r="J7513" s="18">
        <f t="shared" ca="1" si="1408"/>
        <v>2.3709150000000001</v>
      </c>
      <c r="K7513" s="7">
        <f t="shared" ca="1" si="1409"/>
        <v>2.3709150000000001</v>
      </c>
      <c r="L7513" s="55" t="str">
        <f t="shared" si="1410"/>
        <v>t7505</v>
      </c>
      <c r="M7513" s="56">
        <v>1</v>
      </c>
      <c r="N7513" s="79">
        <f t="shared" ca="1" si="1415"/>
        <v>2.3709150000000001</v>
      </c>
    </row>
    <row r="7514" spans="1:14">
      <c r="A7514">
        <v>7506</v>
      </c>
      <c r="B7514">
        <f t="shared" si="1411"/>
        <v>45</v>
      </c>
      <c r="C7514">
        <f t="shared" si="1412"/>
        <v>5</v>
      </c>
      <c r="D7514">
        <f t="shared" si="1413"/>
        <v>18</v>
      </c>
      <c r="E7514">
        <f t="shared" si="1404"/>
        <v>88.5</v>
      </c>
      <c r="F7514">
        <f t="shared" ca="1" si="1405"/>
        <v>94</v>
      </c>
      <c r="G7514">
        <f t="shared" ca="1" si="1406"/>
        <v>1</v>
      </c>
      <c r="H7514">
        <f t="shared" ca="1" si="1407"/>
        <v>100</v>
      </c>
      <c r="I7514" s="6">
        <f t="shared" ca="1" si="1414"/>
        <v>0.83189999999999997</v>
      </c>
      <c r="J7514" s="18">
        <f t="shared" ca="1" si="1408"/>
        <v>2.3709150000000001</v>
      </c>
      <c r="K7514" s="7">
        <f t="shared" ca="1" si="1409"/>
        <v>2.3709150000000001</v>
      </c>
      <c r="L7514" s="55" t="str">
        <f t="shared" si="1410"/>
        <v>t7506</v>
      </c>
      <c r="M7514" s="56">
        <v>1</v>
      </c>
      <c r="N7514" s="79">
        <f t="shared" ca="1" si="1415"/>
        <v>2.3709150000000001</v>
      </c>
    </row>
    <row r="7515" spans="1:14">
      <c r="A7515">
        <v>7507</v>
      </c>
      <c r="B7515">
        <f t="shared" si="1411"/>
        <v>45</v>
      </c>
      <c r="C7515">
        <f t="shared" si="1412"/>
        <v>5</v>
      </c>
      <c r="D7515">
        <f t="shared" si="1413"/>
        <v>19</v>
      </c>
      <c r="E7515">
        <f t="shared" si="1404"/>
        <v>88.5</v>
      </c>
      <c r="F7515">
        <f t="shared" ca="1" si="1405"/>
        <v>94</v>
      </c>
      <c r="G7515">
        <f t="shared" ca="1" si="1406"/>
        <v>1</v>
      </c>
      <c r="H7515">
        <f t="shared" ca="1" si="1407"/>
        <v>96</v>
      </c>
      <c r="I7515" s="6">
        <f t="shared" ca="1" si="1414"/>
        <v>0.79862399999999989</v>
      </c>
      <c r="J7515" s="18">
        <f t="shared" ca="1" si="1408"/>
        <v>2.2760783999999998</v>
      </c>
      <c r="K7515" s="7">
        <f t="shared" ca="1" si="1409"/>
        <v>2.2760783999999998</v>
      </c>
      <c r="L7515" s="55" t="str">
        <f t="shared" si="1410"/>
        <v>t7507</v>
      </c>
      <c r="M7515" s="56">
        <v>1</v>
      </c>
      <c r="N7515" s="79">
        <f t="shared" ca="1" si="1415"/>
        <v>2.2760783999999998</v>
      </c>
    </row>
    <row r="7516" spans="1:14">
      <c r="A7516">
        <v>7508</v>
      </c>
      <c r="B7516">
        <f t="shared" si="1411"/>
        <v>45</v>
      </c>
      <c r="C7516">
        <f t="shared" si="1412"/>
        <v>5</v>
      </c>
      <c r="D7516">
        <f t="shared" si="1413"/>
        <v>20</v>
      </c>
      <c r="E7516">
        <f t="shared" si="1404"/>
        <v>88.5</v>
      </c>
      <c r="F7516">
        <f t="shared" ca="1" si="1405"/>
        <v>94</v>
      </c>
      <c r="G7516">
        <f t="shared" ca="1" si="1406"/>
        <v>1</v>
      </c>
      <c r="H7516">
        <f t="shared" ca="1" si="1407"/>
        <v>91</v>
      </c>
      <c r="I7516" s="6">
        <f t="shared" ca="1" si="1414"/>
        <v>0.75702899999999995</v>
      </c>
      <c r="J7516" s="18">
        <f t="shared" ca="1" si="1408"/>
        <v>2.1575326499999998</v>
      </c>
      <c r="K7516" s="7">
        <f t="shared" ca="1" si="1409"/>
        <v>2.1575326499999998</v>
      </c>
      <c r="L7516" s="55" t="str">
        <f t="shared" si="1410"/>
        <v>t7508</v>
      </c>
      <c r="M7516" s="56">
        <v>1</v>
      </c>
      <c r="N7516" s="79">
        <f t="shared" ca="1" si="1415"/>
        <v>2.1575326499999998</v>
      </c>
    </row>
    <row r="7517" spans="1:14">
      <c r="A7517">
        <v>7509</v>
      </c>
      <c r="B7517">
        <f t="shared" si="1411"/>
        <v>45</v>
      </c>
      <c r="C7517">
        <f t="shared" si="1412"/>
        <v>5</v>
      </c>
      <c r="D7517">
        <f t="shared" si="1413"/>
        <v>21</v>
      </c>
      <c r="E7517">
        <f t="shared" si="1404"/>
        <v>88.5</v>
      </c>
      <c r="F7517">
        <f t="shared" ca="1" si="1405"/>
        <v>94</v>
      </c>
      <c r="G7517">
        <f t="shared" ca="1" si="1406"/>
        <v>1</v>
      </c>
      <c r="H7517">
        <f t="shared" ca="1" si="1407"/>
        <v>83</v>
      </c>
      <c r="I7517" s="6">
        <f t="shared" ca="1" si="1414"/>
        <v>0.6904769999999999</v>
      </c>
      <c r="J7517" s="18">
        <f t="shared" ca="1" si="1408"/>
        <v>1.9678594499999997</v>
      </c>
      <c r="K7517" s="7">
        <f t="shared" ca="1" si="1409"/>
        <v>1.9678594499999997</v>
      </c>
      <c r="L7517" s="55" t="str">
        <f t="shared" si="1410"/>
        <v>t7509</v>
      </c>
      <c r="M7517" s="56">
        <v>1</v>
      </c>
      <c r="N7517" s="79">
        <f t="shared" ca="1" si="1415"/>
        <v>1.9678594499999997</v>
      </c>
    </row>
    <row r="7518" spans="1:14">
      <c r="A7518">
        <v>7510</v>
      </c>
      <c r="B7518">
        <f t="shared" si="1411"/>
        <v>45</v>
      </c>
      <c r="C7518">
        <f t="shared" si="1412"/>
        <v>5</v>
      </c>
      <c r="D7518">
        <f t="shared" si="1413"/>
        <v>22</v>
      </c>
      <c r="E7518">
        <f t="shared" si="1404"/>
        <v>88.5</v>
      </c>
      <c r="F7518">
        <f t="shared" ca="1" si="1405"/>
        <v>94</v>
      </c>
      <c r="G7518">
        <f t="shared" ca="1" si="1406"/>
        <v>1</v>
      </c>
      <c r="H7518">
        <f t="shared" ca="1" si="1407"/>
        <v>73</v>
      </c>
      <c r="I7518" s="6">
        <f t="shared" ca="1" si="1414"/>
        <v>0.60728699999999991</v>
      </c>
      <c r="J7518" s="18">
        <f t="shared" ca="1" si="1408"/>
        <v>1.7307679499999997</v>
      </c>
      <c r="K7518" s="7">
        <f t="shared" ca="1" si="1409"/>
        <v>1.7307679499999997</v>
      </c>
      <c r="L7518" s="55" t="str">
        <f t="shared" si="1410"/>
        <v>t7510</v>
      </c>
      <c r="M7518" s="56">
        <v>1</v>
      </c>
      <c r="N7518" s="79">
        <f t="shared" ca="1" si="1415"/>
        <v>1.7307679499999997</v>
      </c>
    </row>
    <row r="7519" spans="1:14">
      <c r="A7519">
        <v>7511</v>
      </c>
      <c r="B7519">
        <f t="shared" si="1411"/>
        <v>45</v>
      </c>
      <c r="C7519">
        <f t="shared" si="1412"/>
        <v>5</v>
      </c>
      <c r="D7519">
        <f t="shared" si="1413"/>
        <v>23</v>
      </c>
      <c r="E7519">
        <f t="shared" si="1404"/>
        <v>88.5</v>
      </c>
      <c r="F7519">
        <f t="shared" ca="1" si="1405"/>
        <v>94</v>
      </c>
      <c r="G7519">
        <f t="shared" ca="1" si="1406"/>
        <v>1</v>
      </c>
      <c r="H7519">
        <f t="shared" ca="1" si="1407"/>
        <v>63</v>
      </c>
      <c r="I7519" s="6">
        <f t="shared" ca="1" si="1414"/>
        <v>0.52409700000000004</v>
      </c>
      <c r="J7519" s="18">
        <f t="shared" ca="1" si="1408"/>
        <v>1.4936764500000002</v>
      </c>
      <c r="K7519" s="7">
        <f t="shared" ca="1" si="1409"/>
        <v>1.4936764499999999</v>
      </c>
      <c r="L7519" s="55" t="str">
        <f t="shared" si="1410"/>
        <v>t7511</v>
      </c>
      <c r="M7519" s="56">
        <v>1</v>
      </c>
      <c r="N7519" s="79">
        <f t="shared" ca="1" si="1415"/>
        <v>1.4936764499999999</v>
      </c>
    </row>
    <row r="7520" spans="1:14">
      <c r="A7520">
        <v>7512</v>
      </c>
      <c r="B7520">
        <f t="shared" si="1411"/>
        <v>45</v>
      </c>
      <c r="C7520">
        <f t="shared" si="1412"/>
        <v>6</v>
      </c>
      <c r="D7520">
        <f t="shared" si="1413"/>
        <v>0</v>
      </c>
      <c r="E7520">
        <f t="shared" si="1404"/>
        <v>88.5</v>
      </c>
      <c r="F7520">
        <f t="shared" ca="1" si="1405"/>
        <v>77</v>
      </c>
      <c r="G7520">
        <f t="shared" ca="1" si="1406"/>
        <v>2</v>
      </c>
      <c r="H7520">
        <f t="shared" ca="1" si="1407"/>
        <v>78</v>
      </c>
      <c r="I7520" s="6">
        <f t="shared" ca="1" si="1414"/>
        <v>0.53153099999999998</v>
      </c>
      <c r="J7520" s="18">
        <f t="shared" ca="1" si="1408"/>
        <v>1.5148633499999999</v>
      </c>
      <c r="K7520" s="7">
        <f t="shared" ca="1" si="1409"/>
        <v>1.5148633499999999</v>
      </c>
      <c r="L7520" s="55" t="str">
        <f t="shared" si="1410"/>
        <v>t7512</v>
      </c>
      <c r="M7520" s="56">
        <v>1</v>
      </c>
      <c r="N7520" s="79">
        <f t="shared" ca="1" si="1415"/>
        <v>1.5148633499999999</v>
      </c>
    </row>
    <row r="7521" spans="1:14">
      <c r="A7521">
        <v>7513</v>
      </c>
      <c r="B7521">
        <f t="shared" si="1411"/>
        <v>45</v>
      </c>
      <c r="C7521">
        <f t="shared" si="1412"/>
        <v>6</v>
      </c>
      <c r="D7521">
        <f t="shared" si="1413"/>
        <v>1</v>
      </c>
      <c r="E7521">
        <f t="shared" si="1404"/>
        <v>88.5</v>
      </c>
      <c r="F7521">
        <f t="shared" ca="1" si="1405"/>
        <v>77</v>
      </c>
      <c r="G7521">
        <f t="shared" ca="1" si="1406"/>
        <v>2</v>
      </c>
      <c r="H7521">
        <f t="shared" ca="1" si="1407"/>
        <v>72</v>
      </c>
      <c r="I7521" s="6">
        <f t="shared" ca="1" si="1414"/>
        <v>0.49064399999999997</v>
      </c>
      <c r="J7521" s="18">
        <f t="shared" ca="1" si="1408"/>
        <v>1.3983353999999999</v>
      </c>
      <c r="K7521" s="7">
        <f t="shared" ca="1" si="1409"/>
        <v>1.3983353999999999</v>
      </c>
      <c r="L7521" s="55" t="str">
        <f t="shared" si="1410"/>
        <v>t7513</v>
      </c>
      <c r="M7521" s="56">
        <v>1</v>
      </c>
      <c r="N7521" s="79">
        <f t="shared" ca="1" si="1415"/>
        <v>1.3983353999999999</v>
      </c>
    </row>
    <row r="7522" spans="1:14">
      <c r="A7522">
        <v>7514</v>
      </c>
      <c r="B7522">
        <f t="shared" si="1411"/>
        <v>45</v>
      </c>
      <c r="C7522">
        <f t="shared" si="1412"/>
        <v>6</v>
      </c>
      <c r="D7522">
        <f t="shared" si="1413"/>
        <v>2</v>
      </c>
      <c r="E7522">
        <f t="shared" si="1404"/>
        <v>88.5</v>
      </c>
      <c r="F7522">
        <f t="shared" ca="1" si="1405"/>
        <v>77</v>
      </c>
      <c r="G7522">
        <f t="shared" ca="1" si="1406"/>
        <v>2</v>
      </c>
      <c r="H7522">
        <f t="shared" ca="1" si="1407"/>
        <v>68</v>
      </c>
      <c r="I7522" s="6">
        <f t="shared" ca="1" si="1414"/>
        <v>0.46338600000000002</v>
      </c>
      <c r="J7522" s="18">
        <f t="shared" ca="1" si="1408"/>
        <v>1.3206501000000002</v>
      </c>
      <c r="K7522" s="7">
        <f t="shared" ca="1" si="1409"/>
        <v>1.3206501000000002</v>
      </c>
      <c r="L7522" s="55" t="str">
        <f t="shared" si="1410"/>
        <v>t7514</v>
      </c>
      <c r="M7522" s="56">
        <v>1</v>
      </c>
      <c r="N7522" s="79">
        <f t="shared" ca="1" si="1415"/>
        <v>1.3206501000000002</v>
      </c>
    </row>
    <row r="7523" spans="1:14">
      <c r="A7523">
        <v>7515</v>
      </c>
      <c r="B7523">
        <f t="shared" si="1411"/>
        <v>45</v>
      </c>
      <c r="C7523">
        <f t="shared" si="1412"/>
        <v>6</v>
      </c>
      <c r="D7523">
        <f t="shared" si="1413"/>
        <v>3</v>
      </c>
      <c r="E7523">
        <f t="shared" si="1404"/>
        <v>88.5</v>
      </c>
      <c r="F7523">
        <f t="shared" ca="1" si="1405"/>
        <v>77</v>
      </c>
      <c r="G7523">
        <f t="shared" ca="1" si="1406"/>
        <v>2</v>
      </c>
      <c r="H7523">
        <f t="shared" ca="1" si="1407"/>
        <v>66</v>
      </c>
      <c r="I7523" s="6">
        <f t="shared" ca="1" si="1414"/>
        <v>0.44975700000000002</v>
      </c>
      <c r="J7523" s="18">
        <f t="shared" ca="1" si="1408"/>
        <v>1.2818074500000001</v>
      </c>
      <c r="K7523" s="7">
        <f t="shared" ca="1" si="1409"/>
        <v>1.2818074500000001</v>
      </c>
      <c r="L7523" s="55" t="str">
        <f t="shared" si="1410"/>
        <v>t7515</v>
      </c>
      <c r="M7523" s="56">
        <v>1</v>
      </c>
      <c r="N7523" s="79">
        <f t="shared" ca="1" si="1415"/>
        <v>1.2818074500000001</v>
      </c>
    </row>
    <row r="7524" spans="1:14">
      <c r="A7524">
        <v>7516</v>
      </c>
      <c r="B7524">
        <f t="shared" si="1411"/>
        <v>45</v>
      </c>
      <c r="C7524">
        <f t="shared" si="1412"/>
        <v>6</v>
      </c>
      <c r="D7524">
        <f t="shared" si="1413"/>
        <v>4</v>
      </c>
      <c r="E7524">
        <f t="shared" si="1404"/>
        <v>88.5</v>
      </c>
      <c r="F7524">
        <f t="shared" ca="1" si="1405"/>
        <v>77</v>
      </c>
      <c r="G7524">
        <f t="shared" ca="1" si="1406"/>
        <v>2</v>
      </c>
      <c r="H7524">
        <f t="shared" ca="1" si="1407"/>
        <v>64</v>
      </c>
      <c r="I7524" s="6">
        <f t="shared" ca="1" si="1414"/>
        <v>0.43612800000000002</v>
      </c>
      <c r="J7524" s="18">
        <f t="shared" ca="1" si="1408"/>
        <v>1.2429648</v>
      </c>
      <c r="K7524" s="7">
        <f t="shared" ca="1" si="1409"/>
        <v>1.2429648</v>
      </c>
      <c r="L7524" s="55" t="str">
        <f t="shared" si="1410"/>
        <v>t7516</v>
      </c>
      <c r="M7524" s="56">
        <v>1</v>
      </c>
      <c r="N7524" s="79">
        <f t="shared" ca="1" si="1415"/>
        <v>1.2429648</v>
      </c>
    </row>
    <row r="7525" spans="1:14">
      <c r="A7525">
        <v>7517</v>
      </c>
      <c r="B7525">
        <f t="shared" si="1411"/>
        <v>45</v>
      </c>
      <c r="C7525">
        <f t="shared" si="1412"/>
        <v>6</v>
      </c>
      <c r="D7525">
        <f t="shared" si="1413"/>
        <v>5</v>
      </c>
      <c r="E7525">
        <f t="shared" si="1404"/>
        <v>88.5</v>
      </c>
      <c r="F7525">
        <f t="shared" ca="1" si="1405"/>
        <v>77</v>
      </c>
      <c r="G7525">
        <f t="shared" ca="1" si="1406"/>
        <v>2</v>
      </c>
      <c r="H7525">
        <f t="shared" ca="1" si="1407"/>
        <v>65</v>
      </c>
      <c r="I7525" s="6">
        <f t="shared" ca="1" si="1414"/>
        <v>0.44294249999999996</v>
      </c>
      <c r="J7525" s="18">
        <f t="shared" ca="1" si="1408"/>
        <v>1.2623861249999999</v>
      </c>
      <c r="K7525" s="7">
        <f t="shared" ca="1" si="1409"/>
        <v>1.2623861249999999</v>
      </c>
      <c r="L7525" s="55" t="str">
        <f t="shared" si="1410"/>
        <v>t7517</v>
      </c>
      <c r="M7525" s="56">
        <v>1</v>
      </c>
      <c r="N7525" s="79">
        <f t="shared" ca="1" si="1415"/>
        <v>1.2623861249999999</v>
      </c>
    </row>
    <row r="7526" spans="1:14">
      <c r="A7526">
        <v>7518</v>
      </c>
      <c r="B7526">
        <f t="shared" si="1411"/>
        <v>45</v>
      </c>
      <c r="C7526">
        <f t="shared" si="1412"/>
        <v>6</v>
      </c>
      <c r="D7526">
        <f t="shared" si="1413"/>
        <v>6</v>
      </c>
      <c r="E7526">
        <f t="shared" si="1404"/>
        <v>88.5</v>
      </c>
      <c r="F7526">
        <f t="shared" ca="1" si="1405"/>
        <v>77</v>
      </c>
      <c r="G7526">
        <f t="shared" ca="1" si="1406"/>
        <v>2</v>
      </c>
      <c r="H7526">
        <f t="shared" ca="1" si="1407"/>
        <v>66</v>
      </c>
      <c r="I7526" s="6">
        <f t="shared" ca="1" si="1414"/>
        <v>0.44975700000000002</v>
      </c>
      <c r="J7526" s="18">
        <f t="shared" ca="1" si="1408"/>
        <v>1.2818074500000001</v>
      </c>
      <c r="K7526" s="7">
        <f t="shared" ca="1" si="1409"/>
        <v>1.2818074500000001</v>
      </c>
      <c r="L7526" s="55" t="str">
        <f t="shared" si="1410"/>
        <v>t7518</v>
      </c>
      <c r="M7526" s="56">
        <v>1</v>
      </c>
      <c r="N7526" s="79">
        <f t="shared" ca="1" si="1415"/>
        <v>1.2818074500000001</v>
      </c>
    </row>
    <row r="7527" spans="1:14">
      <c r="A7527">
        <v>7519</v>
      </c>
      <c r="B7527">
        <f t="shared" si="1411"/>
        <v>45</v>
      </c>
      <c r="C7527">
        <f t="shared" si="1412"/>
        <v>6</v>
      </c>
      <c r="D7527">
        <f t="shared" si="1413"/>
        <v>7</v>
      </c>
      <c r="E7527">
        <f t="shared" si="1404"/>
        <v>88.5</v>
      </c>
      <c r="F7527">
        <f t="shared" ca="1" si="1405"/>
        <v>77</v>
      </c>
      <c r="G7527">
        <f t="shared" ca="1" si="1406"/>
        <v>2</v>
      </c>
      <c r="H7527">
        <f t="shared" ca="1" si="1407"/>
        <v>70</v>
      </c>
      <c r="I7527" s="6">
        <f t="shared" ca="1" si="1414"/>
        <v>0.47701500000000002</v>
      </c>
      <c r="J7527" s="18">
        <f t="shared" ca="1" si="1408"/>
        <v>1.35949275</v>
      </c>
      <c r="K7527" s="7">
        <f t="shared" ca="1" si="1409"/>
        <v>1.35949275</v>
      </c>
      <c r="L7527" s="55" t="str">
        <f t="shared" si="1410"/>
        <v>t7519</v>
      </c>
      <c r="M7527" s="56">
        <v>1</v>
      </c>
      <c r="N7527" s="79">
        <f t="shared" ca="1" si="1415"/>
        <v>1.35949275</v>
      </c>
    </row>
    <row r="7528" spans="1:14">
      <c r="A7528">
        <v>7520</v>
      </c>
      <c r="B7528">
        <f t="shared" si="1411"/>
        <v>45</v>
      </c>
      <c r="C7528">
        <f t="shared" si="1412"/>
        <v>6</v>
      </c>
      <c r="D7528">
        <f t="shared" si="1413"/>
        <v>8</v>
      </c>
      <c r="E7528">
        <f t="shared" si="1404"/>
        <v>88.5</v>
      </c>
      <c r="F7528">
        <f t="shared" ca="1" si="1405"/>
        <v>77</v>
      </c>
      <c r="G7528">
        <f t="shared" ca="1" si="1406"/>
        <v>2</v>
      </c>
      <c r="H7528">
        <f t="shared" ca="1" si="1407"/>
        <v>80</v>
      </c>
      <c r="I7528" s="6">
        <f t="shared" ca="1" si="1414"/>
        <v>0.54515999999999998</v>
      </c>
      <c r="J7528" s="18">
        <f t="shared" ca="1" si="1408"/>
        <v>1.553706</v>
      </c>
      <c r="K7528" s="7">
        <f t="shared" ca="1" si="1409"/>
        <v>1.553706</v>
      </c>
      <c r="L7528" s="55" t="str">
        <f t="shared" si="1410"/>
        <v>t7520</v>
      </c>
      <c r="M7528" s="56">
        <v>1</v>
      </c>
      <c r="N7528" s="79">
        <f t="shared" ca="1" si="1415"/>
        <v>1.553706</v>
      </c>
    </row>
    <row r="7529" spans="1:14">
      <c r="A7529">
        <v>7521</v>
      </c>
      <c r="B7529">
        <f t="shared" si="1411"/>
        <v>45</v>
      </c>
      <c r="C7529">
        <f t="shared" si="1412"/>
        <v>6</v>
      </c>
      <c r="D7529">
        <f t="shared" si="1413"/>
        <v>9</v>
      </c>
      <c r="E7529">
        <f t="shared" si="1404"/>
        <v>88.5</v>
      </c>
      <c r="F7529">
        <f t="shared" ca="1" si="1405"/>
        <v>77</v>
      </c>
      <c r="G7529">
        <f t="shared" ca="1" si="1406"/>
        <v>2</v>
      </c>
      <c r="H7529">
        <f t="shared" ca="1" si="1407"/>
        <v>88</v>
      </c>
      <c r="I7529" s="6">
        <f t="shared" ca="1" si="1414"/>
        <v>0.59967599999999999</v>
      </c>
      <c r="J7529" s="18">
        <f t="shared" ca="1" si="1408"/>
        <v>1.7090765999999999</v>
      </c>
      <c r="K7529" s="7">
        <f t="shared" ca="1" si="1409"/>
        <v>1.7090765999999997</v>
      </c>
      <c r="L7529" s="55" t="str">
        <f t="shared" si="1410"/>
        <v>t7521</v>
      </c>
      <c r="M7529" s="56">
        <v>1</v>
      </c>
      <c r="N7529" s="79">
        <f t="shared" ca="1" si="1415"/>
        <v>1.7090765999999997</v>
      </c>
    </row>
    <row r="7530" spans="1:14">
      <c r="A7530">
        <v>7522</v>
      </c>
      <c r="B7530">
        <f t="shared" si="1411"/>
        <v>45</v>
      </c>
      <c r="C7530">
        <f t="shared" si="1412"/>
        <v>6</v>
      </c>
      <c r="D7530">
        <f t="shared" si="1413"/>
        <v>10</v>
      </c>
      <c r="E7530">
        <f t="shared" si="1404"/>
        <v>88.5</v>
      </c>
      <c r="F7530">
        <f t="shared" ca="1" si="1405"/>
        <v>77</v>
      </c>
      <c r="G7530">
        <f t="shared" ca="1" si="1406"/>
        <v>2</v>
      </c>
      <c r="H7530">
        <f t="shared" ca="1" si="1407"/>
        <v>90</v>
      </c>
      <c r="I7530" s="6">
        <f t="shared" ca="1" si="1414"/>
        <v>0.61330499999999999</v>
      </c>
      <c r="J7530" s="18">
        <f t="shared" ca="1" si="1408"/>
        <v>1.74791925</v>
      </c>
      <c r="K7530" s="7">
        <f t="shared" ca="1" si="1409"/>
        <v>1.7479192500000003</v>
      </c>
      <c r="L7530" s="55" t="str">
        <f t="shared" si="1410"/>
        <v>t7522</v>
      </c>
      <c r="M7530" s="56">
        <v>1</v>
      </c>
      <c r="N7530" s="79">
        <f t="shared" ca="1" si="1415"/>
        <v>1.7479192500000003</v>
      </c>
    </row>
    <row r="7531" spans="1:14">
      <c r="A7531">
        <v>7523</v>
      </c>
      <c r="B7531">
        <f t="shared" si="1411"/>
        <v>45</v>
      </c>
      <c r="C7531">
        <f t="shared" si="1412"/>
        <v>6</v>
      </c>
      <c r="D7531">
        <f t="shared" si="1413"/>
        <v>11</v>
      </c>
      <c r="E7531">
        <f t="shared" si="1404"/>
        <v>88.5</v>
      </c>
      <c r="F7531">
        <f t="shared" ca="1" si="1405"/>
        <v>77</v>
      </c>
      <c r="G7531">
        <f t="shared" ca="1" si="1406"/>
        <v>2</v>
      </c>
      <c r="H7531">
        <f t="shared" ca="1" si="1407"/>
        <v>91</v>
      </c>
      <c r="I7531" s="6">
        <f t="shared" ca="1" si="1414"/>
        <v>0.62011949999999993</v>
      </c>
      <c r="J7531" s="18">
        <f t="shared" ca="1" si="1408"/>
        <v>1.767340575</v>
      </c>
      <c r="K7531" s="7">
        <f t="shared" ca="1" si="1409"/>
        <v>1.767340575</v>
      </c>
      <c r="L7531" s="55" t="str">
        <f t="shared" si="1410"/>
        <v>t7523</v>
      </c>
      <c r="M7531" s="56">
        <v>1</v>
      </c>
      <c r="N7531" s="79">
        <f t="shared" ca="1" si="1415"/>
        <v>1.767340575</v>
      </c>
    </row>
    <row r="7532" spans="1:14">
      <c r="A7532">
        <v>7524</v>
      </c>
      <c r="B7532">
        <f t="shared" si="1411"/>
        <v>45</v>
      </c>
      <c r="C7532">
        <f t="shared" si="1412"/>
        <v>6</v>
      </c>
      <c r="D7532">
        <f t="shared" si="1413"/>
        <v>12</v>
      </c>
      <c r="E7532">
        <f t="shared" si="1404"/>
        <v>88.5</v>
      </c>
      <c r="F7532">
        <f t="shared" ca="1" si="1405"/>
        <v>77</v>
      </c>
      <c r="G7532">
        <f t="shared" ca="1" si="1406"/>
        <v>2</v>
      </c>
      <c r="H7532">
        <f t="shared" ca="1" si="1407"/>
        <v>90</v>
      </c>
      <c r="I7532" s="6">
        <f t="shared" ca="1" si="1414"/>
        <v>0.61330499999999999</v>
      </c>
      <c r="J7532" s="18">
        <f t="shared" ca="1" si="1408"/>
        <v>1.74791925</v>
      </c>
      <c r="K7532" s="7">
        <f t="shared" ca="1" si="1409"/>
        <v>1.7479192500000003</v>
      </c>
      <c r="L7532" s="55" t="str">
        <f t="shared" si="1410"/>
        <v>t7524</v>
      </c>
      <c r="M7532" s="56">
        <v>1</v>
      </c>
      <c r="N7532" s="79">
        <f t="shared" ca="1" si="1415"/>
        <v>1.7479192500000003</v>
      </c>
    </row>
    <row r="7533" spans="1:14">
      <c r="A7533">
        <v>7525</v>
      </c>
      <c r="B7533">
        <f t="shared" si="1411"/>
        <v>45</v>
      </c>
      <c r="C7533">
        <f t="shared" si="1412"/>
        <v>6</v>
      </c>
      <c r="D7533">
        <f t="shared" si="1413"/>
        <v>13</v>
      </c>
      <c r="E7533">
        <f t="shared" si="1404"/>
        <v>88.5</v>
      </c>
      <c r="F7533">
        <f t="shared" ca="1" si="1405"/>
        <v>77</v>
      </c>
      <c r="G7533">
        <f t="shared" ca="1" si="1406"/>
        <v>2</v>
      </c>
      <c r="H7533">
        <f t="shared" ca="1" si="1407"/>
        <v>88</v>
      </c>
      <c r="I7533" s="6">
        <f t="shared" ca="1" si="1414"/>
        <v>0.59967599999999999</v>
      </c>
      <c r="J7533" s="18">
        <f t="shared" ca="1" si="1408"/>
        <v>1.7090765999999999</v>
      </c>
      <c r="K7533" s="7">
        <f t="shared" ca="1" si="1409"/>
        <v>1.7090765999999997</v>
      </c>
      <c r="L7533" s="55" t="str">
        <f t="shared" si="1410"/>
        <v>t7525</v>
      </c>
      <c r="M7533" s="56">
        <v>1</v>
      </c>
      <c r="N7533" s="79">
        <f t="shared" ca="1" si="1415"/>
        <v>1.7090765999999997</v>
      </c>
    </row>
    <row r="7534" spans="1:14">
      <c r="A7534">
        <v>7526</v>
      </c>
      <c r="B7534">
        <f t="shared" si="1411"/>
        <v>45</v>
      </c>
      <c r="C7534">
        <f t="shared" si="1412"/>
        <v>6</v>
      </c>
      <c r="D7534">
        <f t="shared" si="1413"/>
        <v>14</v>
      </c>
      <c r="E7534">
        <f t="shared" si="1404"/>
        <v>88.5</v>
      </c>
      <c r="F7534">
        <f t="shared" ca="1" si="1405"/>
        <v>77</v>
      </c>
      <c r="G7534">
        <f t="shared" ca="1" si="1406"/>
        <v>2</v>
      </c>
      <c r="H7534">
        <f t="shared" ca="1" si="1407"/>
        <v>87</v>
      </c>
      <c r="I7534" s="6">
        <f t="shared" ca="1" si="1414"/>
        <v>0.59286150000000004</v>
      </c>
      <c r="J7534" s="18">
        <f t="shared" ca="1" si="1408"/>
        <v>1.6896552750000002</v>
      </c>
      <c r="K7534" s="7">
        <f t="shared" ca="1" si="1409"/>
        <v>1.689655275</v>
      </c>
      <c r="L7534" s="55" t="str">
        <f t="shared" si="1410"/>
        <v>t7526</v>
      </c>
      <c r="M7534" s="56">
        <v>1</v>
      </c>
      <c r="N7534" s="79">
        <f t="shared" ca="1" si="1415"/>
        <v>1.689655275</v>
      </c>
    </row>
    <row r="7535" spans="1:14">
      <c r="A7535">
        <v>7527</v>
      </c>
      <c r="B7535">
        <f t="shared" si="1411"/>
        <v>45</v>
      </c>
      <c r="C7535">
        <f t="shared" si="1412"/>
        <v>6</v>
      </c>
      <c r="D7535">
        <f t="shared" si="1413"/>
        <v>15</v>
      </c>
      <c r="E7535">
        <f t="shared" si="1404"/>
        <v>88.5</v>
      </c>
      <c r="F7535">
        <f t="shared" ca="1" si="1405"/>
        <v>77</v>
      </c>
      <c r="G7535">
        <f t="shared" ca="1" si="1406"/>
        <v>2</v>
      </c>
      <c r="H7535">
        <f t="shared" ca="1" si="1407"/>
        <v>87</v>
      </c>
      <c r="I7535" s="6">
        <f t="shared" ca="1" si="1414"/>
        <v>0.59286150000000004</v>
      </c>
      <c r="J7535" s="18">
        <f t="shared" ca="1" si="1408"/>
        <v>1.6896552750000002</v>
      </c>
      <c r="K7535" s="7">
        <f t="shared" ca="1" si="1409"/>
        <v>1.689655275</v>
      </c>
      <c r="L7535" s="55" t="str">
        <f t="shared" si="1410"/>
        <v>t7527</v>
      </c>
      <c r="M7535" s="56">
        <v>1</v>
      </c>
      <c r="N7535" s="79">
        <f t="shared" ca="1" si="1415"/>
        <v>1.689655275</v>
      </c>
    </row>
    <row r="7536" spans="1:14">
      <c r="A7536">
        <v>7528</v>
      </c>
      <c r="B7536">
        <f t="shared" si="1411"/>
        <v>45</v>
      </c>
      <c r="C7536">
        <f t="shared" si="1412"/>
        <v>6</v>
      </c>
      <c r="D7536">
        <f t="shared" si="1413"/>
        <v>16</v>
      </c>
      <c r="E7536">
        <f t="shared" si="1404"/>
        <v>88.5</v>
      </c>
      <c r="F7536">
        <f t="shared" ca="1" si="1405"/>
        <v>77</v>
      </c>
      <c r="G7536">
        <f t="shared" ca="1" si="1406"/>
        <v>2</v>
      </c>
      <c r="H7536">
        <f t="shared" ca="1" si="1407"/>
        <v>91</v>
      </c>
      <c r="I7536" s="6">
        <f t="shared" ca="1" si="1414"/>
        <v>0.62011949999999993</v>
      </c>
      <c r="J7536" s="18">
        <f t="shared" ca="1" si="1408"/>
        <v>1.767340575</v>
      </c>
      <c r="K7536" s="7">
        <f t="shared" ca="1" si="1409"/>
        <v>1.767340575</v>
      </c>
      <c r="L7536" s="55" t="str">
        <f t="shared" si="1410"/>
        <v>t7528</v>
      </c>
      <c r="M7536" s="56">
        <v>1</v>
      </c>
      <c r="N7536" s="79">
        <f t="shared" ca="1" si="1415"/>
        <v>1.767340575</v>
      </c>
    </row>
    <row r="7537" spans="1:14">
      <c r="A7537">
        <v>7529</v>
      </c>
      <c r="B7537">
        <f t="shared" si="1411"/>
        <v>45</v>
      </c>
      <c r="C7537">
        <f t="shared" si="1412"/>
        <v>6</v>
      </c>
      <c r="D7537">
        <f t="shared" si="1413"/>
        <v>17</v>
      </c>
      <c r="E7537">
        <f t="shared" si="1404"/>
        <v>88.5</v>
      </c>
      <c r="F7537">
        <f t="shared" ca="1" si="1405"/>
        <v>77</v>
      </c>
      <c r="G7537">
        <f t="shared" ca="1" si="1406"/>
        <v>2</v>
      </c>
      <c r="H7537">
        <f t="shared" ca="1" si="1407"/>
        <v>100</v>
      </c>
      <c r="I7537" s="6">
        <f t="shared" ca="1" si="1414"/>
        <v>0.68145</v>
      </c>
      <c r="J7537" s="18">
        <f t="shared" ca="1" si="1408"/>
        <v>1.9421325</v>
      </c>
      <c r="K7537" s="7">
        <f t="shared" ca="1" si="1409"/>
        <v>1.9421325</v>
      </c>
      <c r="L7537" s="55" t="str">
        <f t="shared" si="1410"/>
        <v>t7529</v>
      </c>
      <c r="M7537" s="56">
        <v>1</v>
      </c>
      <c r="N7537" s="79">
        <f t="shared" ca="1" si="1415"/>
        <v>1.9421325</v>
      </c>
    </row>
    <row r="7538" spans="1:14">
      <c r="A7538">
        <v>7530</v>
      </c>
      <c r="B7538">
        <f t="shared" si="1411"/>
        <v>45</v>
      </c>
      <c r="C7538">
        <f t="shared" si="1412"/>
        <v>6</v>
      </c>
      <c r="D7538">
        <f t="shared" si="1413"/>
        <v>18</v>
      </c>
      <c r="E7538">
        <f t="shared" si="1404"/>
        <v>88.5</v>
      </c>
      <c r="F7538">
        <f t="shared" ca="1" si="1405"/>
        <v>77</v>
      </c>
      <c r="G7538">
        <f t="shared" ca="1" si="1406"/>
        <v>2</v>
      </c>
      <c r="H7538">
        <f t="shared" ca="1" si="1407"/>
        <v>99</v>
      </c>
      <c r="I7538" s="6">
        <f t="shared" ca="1" si="1414"/>
        <v>0.67463549999999994</v>
      </c>
      <c r="J7538" s="18">
        <f t="shared" ca="1" si="1408"/>
        <v>1.9227111749999999</v>
      </c>
      <c r="K7538" s="7">
        <f t="shared" ca="1" si="1409"/>
        <v>1.9227111749999997</v>
      </c>
      <c r="L7538" s="55" t="str">
        <f t="shared" si="1410"/>
        <v>t7530</v>
      </c>
      <c r="M7538" s="56">
        <v>1</v>
      </c>
      <c r="N7538" s="79">
        <f t="shared" ca="1" si="1415"/>
        <v>1.9227111749999997</v>
      </c>
    </row>
    <row r="7539" spans="1:14">
      <c r="A7539">
        <v>7531</v>
      </c>
      <c r="B7539">
        <f t="shared" si="1411"/>
        <v>45</v>
      </c>
      <c r="C7539">
        <f t="shared" si="1412"/>
        <v>6</v>
      </c>
      <c r="D7539">
        <f t="shared" si="1413"/>
        <v>19</v>
      </c>
      <c r="E7539">
        <f t="shared" si="1404"/>
        <v>88.5</v>
      </c>
      <c r="F7539">
        <f t="shared" ca="1" si="1405"/>
        <v>77</v>
      </c>
      <c r="G7539">
        <f t="shared" ca="1" si="1406"/>
        <v>2</v>
      </c>
      <c r="H7539">
        <f t="shared" ca="1" si="1407"/>
        <v>97</v>
      </c>
      <c r="I7539" s="6">
        <f t="shared" ca="1" si="1414"/>
        <v>0.66100650000000005</v>
      </c>
      <c r="J7539" s="18">
        <f t="shared" ca="1" si="1408"/>
        <v>1.8838685250000002</v>
      </c>
      <c r="K7539" s="7">
        <f t="shared" ca="1" si="1409"/>
        <v>1.8838685250000002</v>
      </c>
      <c r="L7539" s="55" t="str">
        <f t="shared" si="1410"/>
        <v>t7531</v>
      </c>
      <c r="M7539" s="56">
        <v>1</v>
      </c>
      <c r="N7539" s="79">
        <f t="shared" ca="1" si="1415"/>
        <v>1.8838685250000002</v>
      </c>
    </row>
    <row r="7540" spans="1:14">
      <c r="A7540">
        <v>7532</v>
      </c>
      <c r="B7540">
        <f t="shared" si="1411"/>
        <v>45</v>
      </c>
      <c r="C7540">
        <f t="shared" si="1412"/>
        <v>6</v>
      </c>
      <c r="D7540">
        <f t="shared" si="1413"/>
        <v>20</v>
      </c>
      <c r="E7540">
        <f t="shared" si="1404"/>
        <v>88.5</v>
      </c>
      <c r="F7540">
        <f t="shared" ca="1" si="1405"/>
        <v>77</v>
      </c>
      <c r="G7540">
        <f t="shared" ca="1" si="1406"/>
        <v>2</v>
      </c>
      <c r="H7540">
        <f t="shared" ca="1" si="1407"/>
        <v>94</v>
      </c>
      <c r="I7540" s="6">
        <f t="shared" ca="1" si="1414"/>
        <v>0.64056299999999988</v>
      </c>
      <c r="J7540" s="18">
        <f t="shared" ca="1" si="1408"/>
        <v>1.8256045499999998</v>
      </c>
      <c r="K7540" s="7">
        <f t="shared" ca="1" si="1409"/>
        <v>1.8256045499999995</v>
      </c>
      <c r="L7540" s="55" t="str">
        <f t="shared" si="1410"/>
        <v>t7532</v>
      </c>
      <c r="M7540" s="56">
        <v>1</v>
      </c>
      <c r="N7540" s="79">
        <f t="shared" ca="1" si="1415"/>
        <v>1.8256045499999995</v>
      </c>
    </row>
    <row r="7541" spans="1:14">
      <c r="A7541">
        <v>7533</v>
      </c>
      <c r="B7541">
        <f t="shared" si="1411"/>
        <v>45</v>
      </c>
      <c r="C7541">
        <f t="shared" si="1412"/>
        <v>6</v>
      </c>
      <c r="D7541">
        <f t="shared" si="1413"/>
        <v>21</v>
      </c>
      <c r="E7541">
        <f t="shared" si="1404"/>
        <v>88.5</v>
      </c>
      <c r="F7541">
        <f t="shared" ca="1" si="1405"/>
        <v>77</v>
      </c>
      <c r="G7541">
        <f t="shared" ca="1" si="1406"/>
        <v>2</v>
      </c>
      <c r="H7541">
        <f t="shared" ca="1" si="1407"/>
        <v>92</v>
      </c>
      <c r="I7541" s="6">
        <f t="shared" ca="1" si="1414"/>
        <v>0.62693399999999999</v>
      </c>
      <c r="J7541" s="18">
        <f t="shared" ca="1" si="1408"/>
        <v>1.7867619000000001</v>
      </c>
      <c r="K7541" s="7">
        <f t="shared" ca="1" si="1409"/>
        <v>1.7867619000000001</v>
      </c>
      <c r="L7541" s="55" t="str">
        <f t="shared" si="1410"/>
        <v>t7533</v>
      </c>
      <c r="M7541" s="56">
        <v>1</v>
      </c>
      <c r="N7541" s="79">
        <f t="shared" ca="1" si="1415"/>
        <v>1.7867619000000001</v>
      </c>
    </row>
    <row r="7542" spans="1:14">
      <c r="A7542">
        <v>7534</v>
      </c>
      <c r="B7542">
        <f t="shared" si="1411"/>
        <v>45</v>
      </c>
      <c r="C7542">
        <f t="shared" si="1412"/>
        <v>6</v>
      </c>
      <c r="D7542">
        <f t="shared" si="1413"/>
        <v>22</v>
      </c>
      <c r="E7542">
        <f t="shared" si="1404"/>
        <v>88.5</v>
      </c>
      <c r="F7542">
        <f t="shared" ca="1" si="1405"/>
        <v>77</v>
      </c>
      <c r="G7542">
        <f t="shared" ca="1" si="1406"/>
        <v>2</v>
      </c>
      <c r="H7542">
        <f t="shared" ca="1" si="1407"/>
        <v>87</v>
      </c>
      <c r="I7542" s="6">
        <f t="shared" ca="1" si="1414"/>
        <v>0.59286150000000004</v>
      </c>
      <c r="J7542" s="18">
        <f t="shared" ca="1" si="1408"/>
        <v>1.6896552750000002</v>
      </c>
      <c r="K7542" s="7">
        <f t="shared" ca="1" si="1409"/>
        <v>1.689655275</v>
      </c>
      <c r="L7542" s="55" t="str">
        <f t="shared" si="1410"/>
        <v>t7534</v>
      </c>
      <c r="M7542" s="56">
        <v>1</v>
      </c>
      <c r="N7542" s="79">
        <f t="shared" ca="1" si="1415"/>
        <v>1.689655275</v>
      </c>
    </row>
    <row r="7543" spans="1:14">
      <c r="A7543">
        <v>7535</v>
      </c>
      <c r="B7543">
        <f t="shared" si="1411"/>
        <v>45</v>
      </c>
      <c r="C7543">
        <f t="shared" si="1412"/>
        <v>6</v>
      </c>
      <c r="D7543">
        <f t="shared" si="1413"/>
        <v>23</v>
      </c>
      <c r="E7543">
        <f t="shared" si="1404"/>
        <v>88.5</v>
      </c>
      <c r="F7543">
        <f t="shared" ca="1" si="1405"/>
        <v>77</v>
      </c>
      <c r="G7543">
        <f t="shared" ca="1" si="1406"/>
        <v>2</v>
      </c>
      <c r="H7543">
        <f t="shared" ca="1" si="1407"/>
        <v>81</v>
      </c>
      <c r="I7543" s="6">
        <f t="shared" ca="1" si="1414"/>
        <v>0.55197450000000003</v>
      </c>
      <c r="J7543" s="18">
        <f t="shared" ca="1" si="1408"/>
        <v>1.5731273250000002</v>
      </c>
      <c r="K7543" s="7">
        <f t="shared" ca="1" si="1409"/>
        <v>1.5731273250000002</v>
      </c>
      <c r="L7543" s="55" t="str">
        <f t="shared" si="1410"/>
        <v>t7535</v>
      </c>
      <c r="M7543" s="56">
        <v>1</v>
      </c>
      <c r="N7543" s="79">
        <f t="shared" ca="1" si="1415"/>
        <v>1.5731273250000002</v>
      </c>
    </row>
    <row r="7544" spans="1:14">
      <c r="A7544">
        <v>7536</v>
      </c>
      <c r="B7544">
        <f t="shared" si="1411"/>
        <v>45</v>
      </c>
      <c r="C7544">
        <f t="shared" si="1412"/>
        <v>7</v>
      </c>
      <c r="D7544">
        <f t="shared" si="1413"/>
        <v>0</v>
      </c>
      <c r="E7544">
        <f t="shared" si="1404"/>
        <v>88.5</v>
      </c>
      <c r="F7544">
        <f t="shared" ca="1" si="1405"/>
        <v>75</v>
      </c>
      <c r="G7544">
        <f t="shared" ca="1" si="1406"/>
        <v>2</v>
      </c>
      <c r="H7544">
        <f t="shared" ca="1" si="1407"/>
        <v>78</v>
      </c>
      <c r="I7544" s="6">
        <f t="shared" ca="1" si="1414"/>
        <v>0.51772499999999999</v>
      </c>
      <c r="J7544" s="18">
        <f t="shared" ca="1" si="1408"/>
        <v>1.4755162500000001</v>
      </c>
      <c r="K7544" s="7">
        <f t="shared" ca="1" si="1409"/>
        <v>1.4755162499999999</v>
      </c>
      <c r="L7544" s="55" t="str">
        <f t="shared" si="1410"/>
        <v>t7536</v>
      </c>
      <c r="M7544" s="56">
        <v>1</v>
      </c>
      <c r="N7544" s="79">
        <f t="shared" ca="1" si="1415"/>
        <v>1.4755162499999999</v>
      </c>
    </row>
    <row r="7545" spans="1:14">
      <c r="A7545">
        <v>7537</v>
      </c>
      <c r="B7545">
        <f t="shared" si="1411"/>
        <v>45</v>
      </c>
      <c r="C7545">
        <f t="shared" si="1412"/>
        <v>7</v>
      </c>
      <c r="D7545">
        <f t="shared" si="1413"/>
        <v>1</v>
      </c>
      <c r="E7545">
        <f t="shared" si="1404"/>
        <v>88.5</v>
      </c>
      <c r="F7545">
        <f t="shared" ca="1" si="1405"/>
        <v>75</v>
      </c>
      <c r="G7545">
        <f t="shared" ca="1" si="1406"/>
        <v>2</v>
      </c>
      <c r="H7545">
        <f t="shared" ca="1" si="1407"/>
        <v>72</v>
      </c>
      <c r="I7545" s="6">
        <f t="shared" ca="1" si="1414"/>
        <v>0.47789999999999999</v>
      </c>
      <c r="J7545" s="18">
        <f t="shared" ca="1" si="1408"/>
        <v>1.362015</v>
      </c>
      <c r="K7545" s="7">
        <f t="shared" ca="1" si="1409"/>
        <v>1.362015</v>
      </c>
      <c r="L7545" s="55" t="str">
        <f t="shared" si="1410"/>
        <v>t7537</v>
      </c>
      <c r="M7545" s="56">
        <v>1</v>
      </c>
      <c r="N7545" s="79">
        <f t="shared" ca="1" si="1415"/>
        <v>1.362015</v>
      </c>
    </row>
    <row r="7546" spans="1:14">
      <c r="A7546">
        <v>7538</v>
      </c>
      <c r="B7546">
        <f t="shared" si="1411"/>
        <v>45</v>
      </c>
      <c r="C7546">
        <f t="shared" si="1412"/>
        <v>7</v>
      </c>
      <c r="D7546">
        <f t="shared" si="1413"/>
        <v>2</v>
      </c>
      <c r="E7546">
        <f t="shared" si="1404"/>
        <v>88.5</v>
      </c>
      <c r="F7546">
        <f t="shared" ca="1" si="1405"/>
        <v>75</v>
      </c>
      <c r="G7546">
        <f t="shared" ca="1" si="1406"/>
        <v>2</v>
      </c>
      <c r="H7546">
        <f t="shared" ca="1" si="1407"/>
        <v>68</v>
      </c>
      <c r="I7546" s="6">
        <f t="shared" ca="1" si="1414"/>
        <v>0.45134999999999997</v>
      </c>
      <c r="J7546" s="18">
        <f t="shared" ca="1" si="1408"/>
        <v>1.2863475</v>
      </c>
      <c r="K7546" s="7">
        <f t="shared" ca="1" si="1409"/>
        <v>1.2863475</v>
      </c>
      <c r="L7546" s="55" t="str">
        <f t="shared" si="1410"/>
        <v>t7538</v>
      </c>
      <c r="M7546" s="56">
        <v>1</v>
      </c>
      <c r="N7546" s="79">
        <f t="shared" ca="1" si="1415"/>
        <v>1.2863475</v>
      </c>
    </row>
    <row r="7547" spans="1:14">
      <c r="A7547">
        <v>7539</v>
      </c>
      <c r="B7547">
        <f t="shared" si="1411"/>
        <v>45</v>
      </c>
      <c r="C7547">
        <f t="shared" si="1412"/>
        <v>7</v>
      </c>
      <c r="D7547">
        <f t="shared" si="1413"/>
        <v>3</v>
      </c>
      <c r="E7547">
        <f t="shared" si="1404"/>
        <v>88.5</v>
      </c>
      <c r="F7547">
        <f t="shared" ca="1" si="1405"/>
        <v>75</v>
      </c>
      <c r="G7547">
        <f t="shared" ca="1" si="1406"/>
        <v>2</v>
      </c>
      <c r="H7547">
        <f t="shared" ca="1" si="1407"/>
        <v>66</v>
      </c>
      <c r="I7547" s="6">
        <f t="shared" ca="1" si="1414"/>
        <v>0.43807499999999999</v>
      </c>
      <c r="J7547" s="18">
        <f t="shared" ca="1" si="1408"/>
        <v>1.2485137500000001</v>
      </c>
      <c r="K7547" s="7">
        <f t="shared" ca="1" si="1409"/>
        <v>1.2485137500000001</v>
      </c>
      <c r="L7547" s="55" t="str">
        <f t="shared" si="1410"/>
        <v>t7539</v>
      </c>
      <c r="M7547" s="56">
        <v>1</v>
      </c>
      <c r="N7547" s="79">
        <f t="shared" ca="1" si="1415"/>
        <v>1.2485137500000001</v>
      </c>
    </row>
    <row r="7548" spans="1:14">
      <c r="A7548">
        <v>7540</v>
      </c>
      <c r="B7548">
        <f t="shared" si="1411"/>
        <v>45</v>
      </c>
      <c r="C7548">
        <f t="shared" si="1412"/>
        <v>7</v>
      </c>
      <c r="D7548">
        <f t="shared" si="1413"/>
        <v>4</v>
      </c>
      <c r="E7548">
        <f t="shared" si="1404"/>
        <v>88.5</v>
      </c>
      <c r="F7548">
        <f t="shared" ca="1" si="1405"/>
        <v>75</v>
      </c>
      <c r="G7548">
        <f t="shared" ca="1" si="1406"/>
        <v>2</v>
      </c>
      <c r="H7548">
        <f t="shared" ca="1" si="1407"/>
        <v>64</v>
      </c>
      <c r="I7548" s="6">
        <f t="shared" ca="1" si="1414"/>
        <v>0.42479999999999996</v>
      </c>
      <c r="J7548" s="18">
        <f t="shared" ca="1" si="1408"/>
        <v>1.21068</v>
      </c>
      <c r="K7548" s="7">
        <f t="shared" ca="1" si="1409"/>
        <v>1.21068</v>
      </c>
      <c r="L7548" s="55" t="str">
        <f t="shared" si="1410"/>
        <v>t7540</v>
      </c>
      <c r="M7548" s="56">
        <v>1</v>
      </c>
      <c r="N7548" s="79">
        <f t="shared" ca="1" si="1415"/>
        <v>1.21068</v>
      </c>
    </row>
    <row r="7549" spans="1:14">
      <c r="A7549">
        <v>7541</v>
      </c>
      <c r="B7549">
        <f t="shared" si="1411"/>
        <v>45</v>
      </c>
      <c r="C7549">
        <f t="shared" si="1412"/>
        <v>7</v>
      </c>
      <c r="D7549">
        <f t="shared" si="1413"/>
        <v>5</v>
      </c>
      <c r="E7549">
        <f t="shared" si="1404"/>
        <v>88.5</v>
      </c>
      <c r="F7549">
        <f t="shared" ca="1" si="1405"/>
        <v>75</v>
      </c>
      <c r="G7549">
        <f t="shared" ca="1" si="1406"/>
        <v>2</v>
      </c>
      <c r="H7549">
        <f t="shared" ca="1" si="1407"/>
        <v>65</v>
      </c>
      <c r="I7549" s="6">
        <f t="shared" ca="1" si="1414"/>
        <v>0.43143749999999997</v>
      </c>
      <c r="J7549" s="18">
        <f t="shared" ca="1" si="1408"/>
        <v>1.2295968749999999</v>
      </c>
      <c r="K7549" s="7">
        <f t="shared" ca="1" si="1409"/>
        <v>1.2295968749999999</v>
      </c>
      <c r="L7549" s="55" t="str">
        <f t="shared" si="1410"/>
        <v>t7541</v>
      </c>
      <c r="M7549" s="56">
        <v>1</v>
      </c>
      <c r="N7549" s="79">
        <f t="shared" ca="1" si="1415"/>
        <v>1.2295968749999999</v>
      </c>
    </row>
    <row r="7550" spans="1:14">
      <c r="A7550">
        <v>7542</v>
      </c>
      <c r="B7550">
        <f t="shared" si="1411"/>
        <v>45</v>
      </c>
      <c r="C7550">
        <f t="shared" si="1412"/>
        <v>7</v>
      </c>
      <c r="D7550">
        <f t="shared" si="1413"/>
        <v>6</v>
      </c>
      <c r="E7550">
        <f t="shared" si="1404"/>
        <v>88.5</v>
      </c>
      <c r="F7550">
        <f t="shared" ca="1" si="1405"/>
        <v>75</v>
      </c>
      <c r="G7550">
        <f t="shared" ca="1" si="1406"/>
        <v>2</v>
      </c>
      <c r="H7550">
        <f t="shared" ca="1" si="1407"/>
        <v>66</v>
      </c>
      <c r="I7550" s="6">
        <f t="shared" ca="1" si="1414"/>
        <v>0.43807499999999999</v>
      </c>
      <c r="J7550" s="18">
        <f t="shared" ca="1" si="1408"/>
        <v>1.2485137500000001</v>
      </c>
      <c r="K7550" s="7">
        <f t="shared" ca="1" si="1409"/>
        <v>1.2485137500000001</v>
      </c>
      <c r="L7550" s="55" t="str">
        <f t="shared" si="1410"/>
        <v>t7542</v>
      </c>
      <c r="M7550" s="56">
        <v>1</v>
      </c>
      <c r="N7550" s="79">
        <f t="shared" ca="1" si="1415"/>
        <v>1.2485137500000001</v>
      </c>
    </row>
    <row r="7551" spans="1:14">
      <c r="A7551">
        <v>7543</v>
      </c>
      <c r="B7551">
        <f t="shared" si="1411"/>
        <v>45</v>
      </c>
      <c r="C7551">
        <f t="shared" si="1412"/>
        <v>7</v>
      </c>
      <c r="D7551">
        <f t="shared" si="1413"/>
        <v>7</v>
      </c>
      <c r="E7551">
        <f t="shared" si="1404"/>
        <v>88.5</v>
      </c>
      <c r="F7551">
        <f t="shared" ca="1" si="1405"/>
        <v>75</v>
      </c>
      <c r="G7551">
        <f t="shared" ca="1" si="1406"/>
        <v>2</v>
      </c>
      <c r="H7551">
        <f t="shared" ca="1" si="1407"/>
        <v>70</v>
      </c>
      <c r="I7551" s="6">
        <f t="shared" ca="1" si="1414"/>
        <v>0.46462500000000001</v>
      </c>
      <c r="J7551" s="18">
        <f t="shared" ca="1" si="1408"/>
        <v>1.3241812500000001</v>
      </c>
      <c r="K7551" s="7">
        <f t="shared" ca="1" si="1409"/>
        <v>1.3241812500000001</v>
      </c>
      <c r="L7551" s="55" t="str">
        <f t="shared" si="1410"/>
        <v>t7543</v>
      </c>
      <c r="M7551" s="56">
        <v>1</v>
      </c>
      <c r="N7551" s="79">
        <f t="shared" ca="1" si="1415"/>
        <v>1.3241812500000001</v>
      </c>
    </row>
    <row r="7552" spans="1:14">
      <c r="A7552">
        <v>7544</v>
      </c>
      <c r="B7552">
        <f t="shared" si="1411"/>
        <v>45</v>
      </c>
      <c r="C7552">
        <f t="shared" si="1412"/>
        <v>7</v>
      </c>
      <c r="D7552">
        <f t="shared" si="1413"/>
        <v>8</v>
      </c>
      <c r="E7552">
        <f t="shared" si="1404"/>
        <v>88.5</v>
      </c>
      <c r="F7552">
        <f t="shared" ca="1" si="1405"/>
        <v>75</v>
      </c>
      <c r="G7552">
        <f t="shared" ca="1" si="1406"/>
        <v>2</v>
      </c>
      <c r="H7552">
        <f t="shared" ca="1" si="1407"/>
        <v>80</v>
      </c>
      <c r="I7552" s="6">
        <f t="shared" ca="1" si="1414"/>
        <v>0.53099999999999992</v>
      </c>
      <c r="J7552" s="18">
        <f t="shared" ca="1" si="1408"/>
        <v>1.5133499999999998</v>
      </c>
      <c r="K7552" s="7">
        <f t="shared" ca="1" si="1409"/>
        <v>1.5133499999999998</v>
      </c>
      <c r="L7552" s="55" t="str">
        <f t="shared" si="1410"/>
        <v>t7544</v>
      </c>
      <c r="M7552" s="56">
        <v>1</v>
      </c>
      <c r="N7552" s="79">
        <f t="shared" ca="1" si="1415"/>
        <v>1.5133499999999998</v>
      </c>
    </row>
    <row r="7553" spans="1:14">
      <c r="A7553">
        <v>7545</v>
      </c>
      <c r="B7553">
        <f t="shared" si="1411"/>
        <v>45</v>
      </c>
      <c r="C7553">
        <f t="shared" si="1412"/>
        <v>7</v>
      </c>
      <c r="D7553">
        <f t="shared" si="1413"/>
        <v>9</v>
      </c>
      <c r="E7553">
        <f t="shared" si="1404"/>
        <v>88.5</v>
      </c>
      <c r="F7553">
        <f t="shared" ca="1" si="1405"/>
        <v>75</v>
      </c>
      <c r="G7553">
        <f t="shared" ca="1" si="1406"/>
        <v>2</v>
      </c>
      <c r="H7553">
        <f t="shared" ca="1" si="1407"/>
        <v>88</v>
      </c>
      <c r="I7553" s="6">
        <f t="shared" ca="1" si="1414"/>
        <v>0.58409999999999995</v>
      </c>
      <c r="J7553" s="18">
        <f t="shared" ca="1" si="1408"/>
        <v>1.664685</v>
      </c>
      <c r="K7553" s="7">
        <f t="shared" ca="1" si="1409"/>
        <v>1.6646850000000002</v>
      </c>
      <c r="L7553" s="55" t="str">
        <f t="shared" si="1410"/>
        <v>t7545</v>
      </c>
      <c r="M7553" s="56">
        <v>1</v>
      </c>
      <c r="N7553" s="79">
        <f t="shared" ca="1" si="1415"/>
        <v>1.6646850000000002</v>
      </c>
    </row>
    <row r="7554" spans="1:14">
      <c r="A7554">
        <v>7546</v>
      </c>
      <c r="B7554">
        <f t="shared" si="1411"/>
        <v>45</v>
      </c>
      <c r="C7554">
        <f t="shared" si="1412"/>
        <v>7</v>
      </c>
      <c r="D7554">
        <f t="shared" si="1413"/>
        <v>10</v>
      </c>
      <c r="E7554">
        <f t="shared" si="1404"/>
        <v>88.5</v>
      </c>
      <c r="F7554">
        <f t="shared" ca="1" si="1405"/>
        <v>75</v>
      </c>
      <c r="G7554">
        <f t="shared" ca="1" si="1406"/>
        <v>2</v>
      </c>
      <c r="H7554">
        <f t="shared" ca="1" si="1407"/>
        <v>90</v>
      </c>
      <c r="I7554" s="6">
        <f t="shared" ca="1" si="1414"/>
        <v>0.59737499999999999</v>
      </c>
      <c r="J7554" s="18">
        <f t="shared" ca="1" si="1408"/>
        <v>1.7025187500000001</v>
      </c>
      <c r="K7554" s="7">
        <f t="shared" ca="1" si="1409"/>
        <v>1.7025187500000001</v>
      </c>
      <c r="L7554" s="55" t="str">
        <f t="shared" si="1410"/>
        <v>t7546</v>
      </c>
      <c r="M7554" s="56">
        <v>1</v>
      </c>
      <c r="N7554" s="79">
        <f t="shared" ca="1" si="1415"/>
        <v>1.7025187500000001</v>
      </c>
    </row>
    <row r="7555" spans="1:14">
      <c r="A7555">
        <v>7547</v>
      </c>
      <c r="B7555">
        <f t="shared" si="1411"/>
        <v>45</v>
      </c>
      <c r="C7555">
        <f t="shared" si="1412"/>
        <v>7</v>
      </c>
      <c r="D7555">
        <f t="shared" si="1413"/>
        <v>11</v>
      </c>
      <c r="E7555">
        <f t="shared" si="1404"/>
        <v>88.5</v>
      </c>
      <c r="F7555">
        <f t="shared" ca="1" si="1405"/>
        <v>75</v>
      </c>
      <c r="G7555">
        <f t="shared" ca="1" si="1406"/>
        <v>2</v>
      </c>
      <c r="H7555">
        <f t="shared" ca="1" si="1407"/>
        <v>91</v>
      </c>
      <c r="I7555" s="6">
        <f t="shared" ca="1" si="1414"/>
        <v>0.60401249999999995</v>
      </c>
      <c r="J7555" s="18">
        <f t="shared" ca="1" si="1408"/>
        <v>1.721435625</v>
      </c>
      <c r="K7555" s="7">
        <f t="shared" ca="1" si="1409"/>
        <v>1.721435625</v>
      </c>
      <c r="L7555" s="55" t="str">
        <f t="shared" si="1410"/>
        <v>t7547</v>
      </c>
      <c r="M7555" s="56">
        <v>1</v>
      </c>
      <c r="N7555" s="79">
        <f t="shared" ca="1" si="1415"/>
        <v>1.721435625</v>
      </c>
    </row>
    <row r="7556" spans="1:14">
      <c r="A7556">
        <v>7548</v>
      </c>
      <c r="B7556">
        <f t="shared" si="1411"/>
        <v>45</v>
      </c>
      <c r="C7556">
        <f t="shared" si="1412"/>
        <v>7</v>
      </c>
      <c r="D7556">
        <f t="shared" si="1413"/>
        <v>12</v>
      </c>
      <c r="E7556">
        <f t="shared" si="1404"/>
        <v>88.5</v>
      </c>
      <c r="F7556">
        <f t="shared" ca="1" si="1405"/>
        <v>75</v>
      </c>
      <c r="G7556">
        <f t="shared" ca="1" si="1406"/>
        <v>2</v>
      </c>
      <c r="H7556">
        <f t="shared" ca="1" si="1407"/>
        <v>90</v>
      </c>
      <c r="I7556" s="6">
        <f t="shared" ca="1" si="1414"/>
        <v>0.59737499999999999</v>
      </c>
      <c r="J7556" s="18">
        <f t="shared" ca="1" si="1408"/>
        <v>1.7025187500000001</v>
      </c>
      <c r="K7556" s="7">
        <f t="shared" ca="1" si="1409"/>
        <v>1.7025187500000001</v>
      </c>
      <c r="L7556" s="55" t="str">
        <f t="shared" si="1410"/>
        <v>t7548</v>
      </c>
      <c r="M7556" s="56">
        <v>1</v>
      </c>
      <c r="N7556" s="79">
        <f t="shared" ca="1" si="1415"/>
        <v>1.7025187500000001</v>
      </c>
    </row>
    <row r="7557" spans="1:14">
      <c r="A7557">
        <v>7549</v>
      </c>
      <c r="B7557">
        <f t="shared" si="1411"/>
        <v>45</v>
      </c>
      <c r="C7557">
        <f t="shared" si="1412"/>
        <v>7</v>
      </c>
      <c r="D7557">
        <f t="shared" si="1413"/>
        <v>13</v>
      </c>
      <c r="E7557">
        <f t="shared" si="1404"/>
        <v>88.5</v>
      </c>
      <c r="F7557">
        <f t="shared" ca="1" si="1405"/>
        <v>75</v>
      </c>
      <c r="G7557">
        <f t="shared" ca="1" si="1406"/>
        <v>2</v>
      </c>
      <c r="H7557">
        <f t="shared" ca="1" si="1407"/>
        <v>88</v>
      </c>
      <c r="I7557" s="6">
        <f t="shared" ca="1" si="1414"/>
        <v>0.58409999999999995</v>
      </c>
      <c r="J7557" s="18">
        <f t="shared" ca="1" si="1408"/>
        <v>1.664685</v>
      </c>
      <c r="K7557" s="7">
        <f t="shared" ca="1" si="1409"/>
        <v>1.6646850000000002</v>
      </c>
      <c r="L7557" s="55" t="str">
        <f t="shared" si="1410"/>
        <v>t7549</v>
      </c>
      <c r="M7557" s="56">
        <v>1</v>
      </c>
      <c r="N7557" s="79">
        <f t="shared" ca="1" si="1415"/>
        <v>1.6646850000000002</v>
      </c>
    </row>
    <row r="7558" spans="1:14">
      <c r="A7558">
        <v>7550</v>
      </c>
      <c r="B7558">
        <f t="shared" si="1411"/>
        <v>45</v>
      </c>
      <c r="C7558">
        <f t="shared" si="1412"/>
        <v>7</v>
      </c>
      <c r="D7558">
        <f t="shared" si="1413"/>
        <v>14</v>
      </c>
      <c r="E7558">
        <f t="shared" si="1404"/>
        <v>88.5</v>
      </c>
      <c r="F7558">
        <f t="shared" ca="1" si="1405"/>
        <v>75</v>
      </c>
      <c r="G7558">
        <f t="shared" ca="1" si="1406"/>
        <v>2</v>
      </c>
      <c r="H7558">
        <f t="shared" ca="1" si="1407"/>
        <v>87</v>
      </c>
      <c r="I7558" s="6">
        <f t="shared" ca="1" si="1414"/>
        <v>0.57746249999999999</v>
      </c>
      <c r="J7558" s="18">
        <f t="shared" ca="1" si="1408"/>
        <v>1.645768125</v>
      </c>
      <c r="K7558" s="7">
        <f t="shared" ca="1" si="1409"/>
        <v>1.645768125</v>
      </c>
      <c r="L7558" s="55" t="str">
        <f t="shared" si="1410"/>
        <v>t7550</v>
      </c>
      <c r="M7558" s="56">
        <v>1</v>
      </c>
      <c r="N7558" s="79">
        <f t="shared" ca="1" si="1415"/>
        <v>1.645768125</v>
      </c>
    </row>
    <row r="7559" spans="1:14">
      <c r="A7559">
        <v>7551</v>
      </c>
      <c r="B7559">
        <f t="shared" si="1411"/>
        <v>45</v>
      </c>
      <c r="C7559">
        <f t="shared" si="1412"/>
        <v>7</v>
      </c>
      <c r="D7559">
        <f t="shared" si="1413"/>
        <v>15</v>
      </c>
      <c r="E7559">
        <f t="shared" si="1404"/>
        <v>88.5</v>
      </c>
      <c r="F7559">
        <f t="shared" ca="1" si="1405"/>
        <v>75</v>
      </c>
      <c r="G7559">
        <f t="shared" ca="1" si="1406"/>
        <v>2</v>
      </c>
      <c r="H7559">
        <f t="shared" ca="1" si="1407"/>
        <v>87</v>
      </c>
      <c r="I7559" s="6">
        <f t="shared" ca="1" si="1414"/>
        <v>0.57746249999999999</v>
      </c>
      <c r="J7559" s="18">
        <f t="shared" ca="1" si="1408"/>
        <v>1.645768125</v>
      </c>
      <c r="K7559" s="7">
        <f t="shared" ca="1" si="1409"/>
        <v>1.645768125</v>
      </c>
      <c r="L7559" s="55" t="str">
        <f t="shared" si="1410"/>
        <v>t7551</v>
      </c>
      <c r="M7559" s="56">
        <v>1</v>
      </c>
      <c r="N7559" s="79">
        <f t="shared" ca="1" si="1415"/>
        <v>1.645768125</v>
      </c>
    </row>
    <row r="7560" spans="1:14">
      <c r="A7560">
        <v>7552</v>
      </c>
      <c r="B7560">
        <f t="shared" si="1411"/>
        <v>45</v>
      </c>
      <c r="C7560">
        <f t="shared" si="1412"/>
        <v>7</v>
      </c>
      <c r="D7560">
        <f t="shared" si="1413"/>
        <v>16</v>
      </c>
      <c r="E7560">
        <f t="shared" ref="E7560:E7623" si="1416">VLOOKUP(B7560,table_week_fact,2)</f>
        <v>88.5</v>
      </c>
      <c r="F7560">
        <f t="shared" ref="F7560:F7623" ca="1" si="1417">OFFSET(table_day_fact_start,C7560-1,0)</f>
        <v>75</v>
      </c>
      <c r="G7560">
        <f t="shared" ref="G7560:G7623" ca="1" si="1418">OFFSET(table_hr_col_start,C7560-1,MATCH(B7560,table_hr_col_wk_hdr)-1)</f>
        <v>2</v>
      </c>
      <c r="H7560">
        <f t="shared" ref="H7560:H7623" ca="1" si="1419">OFFSET(table_hr_fact_start,D7560,G7560-1)</f>
        <v>91</v>
      </c>
      <c r="I7560" s="6">
        <f t="shared" ca="1" si="1414"/>
        <v>0.60401249999999995</v>
      </c>
      <c r="J7560" s="18">
        <f t="shared" ref="J7560:J7623" ca="1" si="1420">peak_baseline*I7560</f>
        <v>1.721435625</v>
      </c>
      <c r="K7560" s="7">
        <f t="shared" ref="K7560:K7623" ca="1" si="1421">J7560*peak_load/peak_baseline</f>
        <v>1.721435625</v>
      </c>
      <c r="L7560" s="55" t="str">
        <f t="shared" ref="L7560:L7623" si="1422">CONCATENATE($M$4,TEXT(A7560,"0"))</f>
        <v>t7552</v>
      </c>
      <c r="M7560" s="56">
        <v>1</v>
      </c>
      <c r="N7560" s="79">
        <f t="shared" ca="1" si="1415"/>
        <v>1.721435625</v>
      </c>
    </row>
    <row r="7561" spans="1:14">
      <c r="A7561">
        <v>7553</v>
      </c>
      <c r="B7561">
        <f t="shared" ref="B7561:B7624" si="1423">ROUNDDOWN(A7561/168,0)+1</f>
        <v>45</v>
      </c>
      <c r="C7561">
        <f t="shared" ref="C7561:C7624" si="1424">ROUNDDOWN(MOD(A7561/24,7),0)+1</f>
        <v>7</v>
      </c>
      <c r="D7561">
        <f t="shared" ref="D7561:D7624" si="1425">MOD(A7561,24)</f>
        <v>17</v>
      </c>
      <c r="E7561">
        <f t="shared" si="1416"/>
        <v>88.5</v>
      </c>
      <c r="F7561">
        <f t="shared" ca="1" si="1417"/>
        <v>75</v>
      </c>
      <c r="G7561">
        <f t="shared" ca="1" si="1418"/>
        <v>2</v>
      </c>
      <c r="H7561">
        <f t="shared" ca="1" si="1419"/>
        <v>100</v>
      </c>
      <c r="I7561" s="6">
        <f t="shared" ref="I7561:I7624" ca="1" si="1426">E7561/100*F7561/100*H7561/100</f>
        <v>0.66374999999999995</v>
      </c>
      <c r="J7561" s="18">
        <f t="shared" ca="1" si="1420"/>
        <v>1.8916875</v>
      </c>
      <c r="K7561" s="7">
        <f t="shared" ca="1" si="1421"/>
        <v>1.8916875000000002</v>
      </c>
      <c r="L7561" s="55" t="str">
        <f t="shared" si="1422"/>
        <v>t7553</v>
      </c>
      <c r="M7561" s="56">
        <v>1</v>
      </c>
      <c r="N7561" s="79">
        <f t="shared" ref="N7561:N7624" ca="1" si="1427">K7561</f>
        <v>1.8916875000000002</v>
      </c>
    </row>
    <row r="7562" spans="1:14">
      <c r="A7562">
        <v>7554</v>
      </c>
      <c r="B7562">
        <f t="shared" si="1423"/>
        <v>45</v>
      </c>
      <c r="C7562">
        <f t="shared" si="1424"/>
        <v>7</v>
      </c>
      <c r="D7562">
        <f t="shared" si="1425"/>
        <v>18</v>
      </c>
      <c r="E7562">
        <f t="shared" si="1416"/>
        <v>88.5</v>
      </c>
      <c r="F7562">
        <f t="shared" ca="1" si="1417"/>
        <v>75</v>
      </c>
      <c r="G7562">
        <f t="shared" ca="1" si="1418"/>
        <v>2</v>
      </c>
      <c r="H7562">
        <f t="shared" ca="1" si="1419"/>
        <v>99</v>
      </c>
      <c r="I7562" s="6">
        <f t="shared" ca="1" si="1426"/>
        <v>0.65711249999999988</v>
      </c>
      <c r="J7562" s="18">
        <f t="shared" ca="1" si="1420"/>
        <v>1.8727706249999998</v>
      </c>
      <c r="K7562" s="7">
        <f t="shared" ca="1" si="1421"/>
        <v>1.8727706249999998</v>
      </c>
      <c r="L7562" s="55" t="str">
        <f t="shared" si="1422"/>
        <v>t7554</v>
      </c>
      <c r="M7562" s="56">
        <v>1</v>
      </c>
      <c r="N7562" s="79">
        <f t="shared" ca="1" si="1427"/>
        <v>1.8727706249999998</v>
      </c>
    </row>
    <row r="7563" spans="1:14">
      <c r="A7563">
        <v>7555</v>
      </c>
      <c r="B7563">
        <f t="shared" si="1423"/>
        <v>45</v>
      </c>
      <c r="C7563">
        <f t="shared" si="1424"/>
        <v>7</v>
      </c>
      <c r="D7563">
        <f t="shared" si="1425"/>
        <v>19</v>
      </c>
      <c r="E7563">
        <f t="shared" si="1416"/>
        <v>88.5</v>
      </c>
      <c r="F7563">
        <f t="shared" ca="1" si="1417"/>
        <v>75</v>
      </c>
      <c r="G7563">
        <f t="shared" ca="1" si="1418"/>
        <v>2</v>
      </c>
      <c r="H7563">
        <f t="shared" ca="1" si="1419"/>
        <v>97</v>
      </c>
      <c r="I7563" s="6">
        <f t="shared" ca="1" si="1426"/>
        <v>0.64383749999999995</v>
      </c>
      <c r="J7563" s="18">
        <f t="shared" ca="1" si="1420"/>
        <v>1.8349368749999999</v>
      </c>
      <c r="K7563" s="7">
        <f t="shared" ca="1" si="1421"/>
        <v>1.8349368749999997</v>
      </c>
      <c r="L7563" s="55" t="str">
        <f t="shared" si="1422"/>
        <v>t7555</v>
      </c>
      <c r="M7563" s="56">
        <v>1</v>
      </c>
      <c r="N7563" s="79">
        <f t="shared" ca="1" si="1427"/>
        <v>1.8349368749999997</v>
      </c>
    </row>
    <row r="7564" spans="1:14">
      <c r="A7564">
        <v>7556</v>
      </c>
      <c r="B7564">
        <f t="shared" si="1423"/>
        <v>45</v>
      </c>
      <c r="C7564">
        <f t="shared" si="1424"/>
        <v>7</v>
      </c>
      <c r="D7564">
        <f t="shared" si="1425"/>
        <v>20</v>
      </c>
      <c r="E7564">
        <f t="shared" si="1416"/>
        <v>88.5</v>
      </c>
      <c r="F7564">
        <f t="shared" ca="1" si="1417"/>
        <v>75</v>
      </c>
      <c r="G7564">
        <f t="shared" ca="1" si="1418"/>
        <v>2</v>
      </c>
      <c r="H7564">
        <f t="shared" ca="1" si="1419"/>
        <v>94</v>
      </c>
      <c r="I7564" s="6">
        <f t="shared" ca="1" si="1426"/>
        <v>0.62392499999999995</v>
      </c>
      <c r="J7564" s="18">
        <f t="shared" ca="1" si="1420"/>
        <v>1.7781862499999999</v>
      </c>
      <c r="K7564" s="7">
        <f t="shared" ca="1" si="1421"/>
        <v>1.7781862499999999</v>
      </c>
      <c r="L7564" s="55" t="str">
        <f t="shared" si="1422"/>
        <v>t7556</v>
      </c>
      <c r="M7564" s="56">
        <v>1</v>
      </c>
      <c r="N7564" s="79">
        <f t="shared" ca="1" si="1427"/>
        <v>1.7781862499999999</v>
      </c>
    </row>
    <row r="7565" spans="1:14">
      <c r="A7565">
        <v>7557</v>
      </c>
      <c r="B7565">
        <f t="shared" si="1423"/>
        <v>45</v>
      </c>
      <c r="C7565">
        <f t="shared" si="1424"/>
        <v>7</v>
      </c>
      <c r="D7565">
        <f t="shared" si="1425"/>
        <v>21</v>
      </c>
      <c r="E7565">
        <f t="shared" si="1416"/>
        <v>88.5</v>
      </c>
      <c r="F7565">
        <f t="shared" ca="1" si="1417"/>
        <v>75</v>
      </c>
      <c r="G7565">
        <f t="shared" ca="1" si="1418"/>
        <v>2</v>
      </c>
      <c r="H7565">
        <f t="shared" ca="1" si="1419"/>
        <v>92</v>
      </c>
      <c r="I7565" s="6">
        <f t="shared" ca="1" si="1426"/>
        <v>0.61065000000000003</v>
      </c>
      <c r="J7565" s="18">
        <f t="shared" ca="1" si="1420"/>
        <v>1.7403525000000002</v>
      </c>
      <c r="K7565" s="7">
        <f t="shared" ca="1" si="1421"/>
        <v>1.7403525000000002</v>
      </c>
      <c r="L7565" s="55" t="str">
        <f t="shared" si="1422"/>
        <v>t7557</v>
      </c>
      <c r="M7565" s="56">
        <v>1</v>
      </c>
      <c r="N7565" s="79">
        <f t="shared" ca="1" si="1427"/>
        <v>1.7403525000000002</v>
      </c>
    </row>
    <row r="7566" spans="1:14">
      <c r="A7566">
        <v>7558</v>
      </c>
      <c r="B7566">
        <f t="shared" si="1423"/>
        <v>45</v>
      </c>
      <c r="C7566">
        <f t="shared" si="1424"/>
        <v>7</v>
      </c>
      <c r="D7566">
        <f t="shared" si="1425"/>
        <v>22</v>
      </c>
      <c r="E7566">
        <f t="shared" si="1416"/>
        <v>88.5</v>
      </c>
      <c r="F7566">
        <f t="shared" ca="1" si="1417"/>
        <v>75</v>
      </c>
      <c r="G7566">
        <f t="shared" ca="1" si="1418"/>
        <v>2</v>
      </c>
      <c r="H7566">
        <f t="shared" ca="1" si="1419"/>
        <v>87</v>
      </c>
      <c r="I7566" s="6">
        <f t="shared" ca="1" si="1426"/>
        <v>0.57746249999999999</v>
      </c>
      <c r="J7566" s="18">
        <f t="shared" ca="1" si="1420"/>
        <v>1.645768125</v>
      </c>
      <c r="K7566" s="7">
        <f t="shared" ca="1" si="1421"/>
        <v>1.645768125</v>
      </c>
      <c r="L7566" s="55" t="str">
        <f t="shared" si="1422"/>
        <v>t7558</v>
      </c>
      <c r="M7566" s="56">
        <v>1</v>
      </c>
      <c r="N7566" s="79">
        <f t="shared" ca="1" si="1427"/>
        <v>1.645768125</v>
      </c>
    </row>
    <row r="7567" spans="1:14">
      <c r="A7567">
        <v>7559</v>
      </c>
      <c r="B7567">
        <f t="shared" si="1423"/>
        <v>45</v>
      </c>
      <c r="C7567">
        <f t="shared" si="1424"/>
        <v>7</v>
      </c>
      <c r="D7567">
        <f t="shared" si="1425"/>
        <v>23</v>
      </c>
      <c r="E7567">
        <f t="shared" si="1416"/>
        <v>88.5</v>
      </c>
      <c r="F7567">
        <f t="shared" ca="1" si="1417"/>
        <v>75</v>
      </c>
      <c r="G7567">
        <f t="shared" ca="1" si="1418"/>
        <v>2</v>
      </c>
      <c r="H7567">
        <f t="shared" ca="1" si="1419"/>
        <v>81</v>
      </c>
      <c r="I7567" s="6">
        <f t="shared" ca="1" si="1426"/>
        <v>0.53763749999999999</v>
      </c>
      <c r="J7567" s="18">
        <f t="shared" ca="1" si="1420"/>
        <v>1.5322668749999999</v>
      </c>
      <c r="K7567" s="7">
        <f t="shared" ca="1" si="1421"/>
        <v>1.5322668749999999</v>
      </c>
      <c r="L7567" s="55" t="str">
        <f t="shared" si="1422"/>
        <v>t7559</v>
      </c>
      <c r="M7567" s="56">
        <v>1</v>
      </c>
      <c r="N7567" s="79">
        <f t="shared" ca="1" si="1427"/>
        <v>1.5322668749999999</v>
      </c>
    </row>
    <row r="7568" spans="1:14">
      <c r="A7568">
        <v>7560</v>
      </c>
      <c r="B7568">
        <f t="shared" si="1423"/>
        <v>46</v>
      </c>
      <c r="C7568">
        <f t="shared" si="1424"/>
        <v>1</v>
      </c>
      <c r="D7568">
        <f t="shared" si="1425"/>
        <v>0</v>
      </c>
      <c r="E7568">
        <f t="shared" si="1416"/>
        <v>90.9</v>
      </c>
      <c r="F7568">
        <f t="shared" ca="1" si="1417"/>
        <v>93</v>
      </c>
      <c r="G7568">
        <f t="shared" ca="1" si="1418"/>
        <v>1</v>
      </c>
      <c r="H7568">
        <f t="shared" ca="1" si="1419"/>
        <v>67</v>
      </c>
      <c r="I7568" s="6">
        <f t="shared" ca="1" si="1426"/>
        <v>0.56639790000000001</v>
      </c>
      <c r="J7568" s="18">
        <f t="shared" ca="1" si="1420"/>
        <v>1.6142340150000001</v>
      </c>
      <c r="K7568" s="7">
        <f t="shared" ca="1" si="1421"/>
        <v>1.6142340150000001</v>
      </c>
      <c r="L7568" s="55" t="str">
        <f t="shared" si="1422"/>
        <v>t7560</v>
      </c>
      <c r="M7568" s="56">
        <v>1</v>
      </c>
      <c r="N7568" s="79">
        <f t="shared" ca="1" si="1427"/>
        <v>1.6142340150000001</v>
      </c>
    </row>
    <row r="7569" spans="1:14">
      <c r="A7569">
        <v>7561</v>
      </c>
      <c r="B7569">
        <f t="shared" si="1423"/>
        <v>46</v>
      </c>
      <c r="C7569">
        <f t="shared" si="1424"/>
        <v>1</v>
      </c>
      <c r="D7569">
        <f t="shared" si="1425"/>
        <v>1</v>
      </c>
      <c r="E7569">
        <f t="shared" si="1416"/>
        <v>90.9</v>
      </c>
      <c r="F7569">
        <f t="shared" ca="1" si="1417"/>
        <v>93</v>
      </c>
      <c r="G7569">
        <f t="shared" ca="1" si="1418"/>
        <v>1</v>
      </c>
      <c r="H7569">
        <f t="shared" ca="1" si="1419"/>
        <v>63</v>
      </c>
      <c r="I7569" s="6">
        <f t="shared" ca="1" si="1426"/>
        <v>0.53258309999999998</v>
      </c>
      <c r="J7569" s="18">
        <f t="shared" ca="1" si="1420"/>
        <v>1.5178618349999999</v>
      </c>
      <c r="K7569" s="7">
        <f t="shared" ca="1" si="1421"/>
        <v>1.5178618349999999</v>
      </c>
      <c r="L7569" s="55" t="str">
        <f t="shared" si="1422"/>
        <v>t7561</v>
      </c>
      <c r="M7569" s="56">
        <v>1</v>
      </c>
      <c r="N7569" s="79">
        <f t="shared" ca="1" si="1427"/>
        <v>1.5178618349999999</v>
      </c>
    </row>
    <row r="7570" spans="1:14">
      <c r="A7570">
        <v>7562</v>
      </c>
      <c r="B7570">
        <f t="shared" si="1423"/>
        <v>46</v>
      </c>
      <c r="C7570">
        <f t="shared" si="1424"/>
        <v>1</v>
      </c>
      <c r="D7570">
        <f t="shared" si="1425"/>
        <v>2</v>
      </c>
      <c r="E7570">
        <f t="shared" si="1416"/>
        <v>90.9</v>
      </c>
      <c r="F7570">
        <f t="shared" ca="1" si="1417"/>
        <v>93</v>
      </c>
      <c r="G7570">
        <f t="shared" ca="1" si="1418"/>
        <v>1</v>
      </c>
      <c r="H7570">
        <f t="shared" ca="1" si="1419"/>
        <v>60</v>
      </c>
      <c r="I7570" s="6">
        <f t="shared" ca="1" si="1426"/>
        <v>0.50722200000000006</v>
      </c>
      <c r="J7570" s="18">
        <f t="shared" ca="1" si="1420"/>
        <v>1.4455827000000003</v>
      </c>
      <c r="K7570" s="7">
        <f t="shared" ca="1" si="1421"/>
        <v>1.4455827000000006</v>
      </c>
      <c r="L7570" s="55" t="str">
        <f t="shared" si="1422"/>
        <v>t7562</v>
      </c>
      <c r="M7570" s="56">
        <v>1</v>
      </c>
      <c r="N7570" s="79">
        <f t="shared" ca="1" si="1427"/>
        <v>1.4455827000000006</v>
      </c>
    </row>
    <row r="7571" spans="1:14">
      <c r="A7571">
        <v>7563</v>
      </c>
      <c r="B7571">
        <f t="shared" si="1423"/>
        <v>46</v>
      </c>
      <c r="C7571">
        <f t="shared" si="1424"/>
        <v>1</v>
      </c>
      <c r="D7571">
        <f t="shared" si="1425"/>
        <v>3</v>
      </c>
      <c r="E7571">
        <f t="shared" si="1416"/>
        <v>90.9</v>
      </c>
      <c r="F7571">
        <f t="shared" ca="1" si="1417"/>
        <v>93</v>
      </c>
      <c r="G7571">
        <f t="shared" ca="1" si="1418"/>
        <v>1</v>
      </c>
      <c r="H7571">
        <f t="shared" ca="1" si="1419"/>
        <v>59</v>
      </c>
      <c r="I7571" s="6">
        <f t="shared" ca="1" si="1426"/>
        <v>0.49876830000000005</v>
      </c>
      <c r="J7571" s="18">
        <f t="shared" ca="1" si="1420"/>
        <v>1.4214896550000002</v>
      </c>
      <c r="K7571" s="7">
        <f t="shared" ca="1" si="1421"/>
        <v>1.4214896550000002</v>
      </c>
      <c r="L7571" s="55" t="str">
        <f t="shared" si="1422"/>
        <v>t7563</v>
      </c>
      <c r="M7571" s="56">
        <v>1</v>
      </c>
      <c r="N7571" s="79">
        <f t="shared" ca="1" si="1427"/>
        <v>1.4214896550000002</v>
      </c>
    </row>
    <row r="7572" spans="1:14">
      <c r="A7572">
        <v>7564</v>
      </c>
      <c r="B7572">
        <f t="shared" si="1423"/>
        <v>46</v>
      </c>
      <c r="C7572">
        <f t="shared" si="1424"/>
        <v>1</v>
      </c>
      <c r="D7572">
        <f t="shared" si="1425"/>
        <v>4</v>
      </c>
      <c r="E7572">
        <f t="shared" si="1416"/>
        <v>90.9</v>
      </c>
      <c r="F7572">
        <f t="shared" ca="1" si="1417"/>
        <v>93</v>
      </c>
      <c r="G7572">
        <f t="shared" ca="1" si="1418"/>
        <v>1</v>
      </c>
      <c r="H7572">
        <f t="shared" ca="1" si="1419"/>
        <v>59</v>
      </c>
      <c r="I7572" s="6">
        <f t="shared" ca="1" si="1426"/>
        <v>0.49876830000000005</v>
      </c>
      <c r="J7572" s="18">
        <f t="shared" ca="1" si="1420"/>
        <v>1.4214896550000002</v>
      </c>
      <c r="K7572" s="7">
        <f t="shared" ca="1" si="1421"/>
        <v>1.4214896550000002</v>
      </c>
      <c r="L7572" s="55" t="str">
        <f t="shared" si="1422"/>
        <v>t7564</v>
      </c>
      <c r="M7572" s="56">
        <v>1</v>
      </c>
      <c r="N7572" s="79">
        <f t="shared" ca="1" si="1427"/>
        <v>1.4214896550000002</v>
      </c>
    </row>
    <row r="7573" spans="1:14">
      <c r="A7573">
        <v>7565</v>
      </c>
      <c r="B7573">
        <f t="shared" si="1423"/>
        <v>46</v>
      </c>
      <c r="C7573">
        <f t="shared" si="1424"/>
        <v>1</v>
      </c>
      <c r="D7573">
        <f t="shared" si="1425"/>
        <v>5</v>
      </c>
      <c r="E7573">
        <f t="shared" si="1416"/>
        <v>90.9</v>
      </c>
      <c r="F7573">
        <f t="shared" ca="1" si="1417"/>
        <v>93</v>
      </c>
      <c r="G7573">
        <f t="shared" ca="1" si="1418"/>
        <v>1</v>
      </c>
      <c r="H7573">
        <f t="shared" ca="1" si="1419"/>
        <v>60</v>
      </c>
      <c r="I7573" s="6">
        <f t="shared" ca="1" si="1426"/>
        <v>0.50722200000000006</v>
      </c>
      <c r="J7573" s="18">
        <f t="shared" ca="1" si="1420"/>
        <v>1.4455827000000003</v>
      </c>
      <c r="K7573" s="7">
        <f t="shared" ca="1" si="1421"/>
        <v>1.4455827000000006</v>
      </c>
      <c r="L7573" s="55" t="str">
        <f t="shared" si="1422"/>
        <v>t7565</v>
      </c>
      <c r="M7573" s="56">
        <v>1</v>
      </c>
      <c r="N7573" s="79">
        <f t="shared" ca="1" si="1427"/>
        <v>1.4455827000000006</v>
      </c>
    </row>
    <row r="7574" spans="1:14">
      <c r="A7574">
        <v>7566</v>
      </c>
      <c r="B7574">
        <f t="shared" si="1423"/>
        <v>46</v>
      </c>
      <c r="C7574">
        <f t="shared" si="1424"/>
        <v>1</v>
      </c>
      <c r="D7574">
        <f t="shared" si="1425"/>
        <v>6</v>
      </c>
      <c r="E7574">
        <f t="shared" si="1416"/>
        <v>90.9</v>
      </c>
      <c r="F7574">
        <f t="shared" ca="1" si="1417"/>
        <v>93</v>
      </c>
      <c r="G7574">
        <f t="shared" ca="1" si="1418"/>
        <v>1</v>
      </c>
      <c r="H7574">
        <f t="shared" ca="1" si="1419"/>
        <v>74</v>
      </c>
      <c r="I7574" s="6">
        <f t="shared" ca="1" si="1426"/>
        <v>0.62557380000000007</v>
      </c>
      <c r="J7574" s="18">
        <f t="shared" ca="1" si="1420"/>
        <v>1.7828853300000003</v>
      </c>
      <c r="K7574" s="7">
        <f t="shared" ca="1" si="1421"/>
        <v>1.7828853300000003</v>
      </c>
      <c r="L7574" s="55" t="str">
        <f t="shared" si="1422"/>
        <v>t7566</v>
      </c>
      <c r="M7574" s="56">
        <v>1</v>
      </c>
      <c r="N7574" s="79">
        <f t="shared" ca="1" si="1427"/>
        <v>1.7828853300000003</v>
      </c>
    </row>
    <row r="7575" spans="1:14">
      <c r="A7575">
        <v>7567</v>
      </c>
      <c r="B7575">
        <f t="shared" si="1423"/>
        <v>46</v>
      </c>
      <c r="C7575">
        <f t="shared" si="1424"/>
        <v>1</v>
      </c>
      <c r="D7575">
        <f t="shared" si="1425"/>
        <v>7</v>
      </c>
      <c r="E7575">
        <f t="shared" si="1416"/>
        <v>90.9</v>
      </c>
      <c r="F7575">
        <f t="shared" ca="1" si="1417"/>
        <v>93</v>
      </c>
      <c r="G7575">
        <f t="shared" ca="1" si="1418"/>
        <v>1</v>
      </c>
      <c r="H7575">
        <f t="shared" ca="1" si="1419"/>
        <v>86</v>
      </c>
      <c r="I7575" s="6">
        <f t="shared" ca="1" si="1426"/>
        <v>0.72701820000000017</v>
      </c>
      <c r="J7575" s="18">
        <f t="shared" ca="1" si="1420"/>
        <v>2.0720018700000007</v>
      </c>
      <c r="K7575" s="7">
        <f t="shared" ca="1" si="1421"/>
        <v>2.0720018700000007</v>
      </c>
      <c r="L7575" s="55" t="str">
        <f t="shared" si="1422"/>
        <v>t7567</v>
      </c>
      <c r="M7575" s="56">
        <v>1</v>
      </c>
      <c r="N7575" s="79">
        <f t="shared" ca="1" si="1427"/>
        <v>2.0720018700000007</v>
      </c>
    </row>
    <row r="7576" spans="1:14">
      <c r="A7576">
        <v>7568</v>
      </c>
      <c r="B7576">
        <f t="shared" si="1423"/>
        <v>46</v>
      </c>
      <c r="C7576">
        <f t="shared" si="1424"/>
        <v>1</v>
      </c>
      <c r="D7576">
        <f t="shared" si="1425"/>
        <v>8</v>
      </c>
      <c r="E7576">
        <f t="shared" si="1416"/>
        <v>90.9</v>
      </c>
      <c r="F7576">
        <f t="shared" ca="1" si="1417"/>
        <v>93</v>
      </c>
      <c r="G7576">
        <f t="shared" ca="1" si="1418"/>
        <v>1</v>
      </c>
      <c r="H7576">
        <f t="shared" ca="1" si="1419"/>
        <v>95</v>
      </c>
      <c r="I7576" s="6">
        <f t="shared" ca="1" si="1426"/>
        <v>0.80310150000000002</v>
      </c>
      <c r="J7576" s="18">
        <f t="shared" ca="1" si="1420"/>
        <v>2.288839275</v>
      </c>
      <c r="K7576" s="7">
        <f t="shared" ca="1" si="1421"/>
        <v>2.288839275</v>
      </c>
      <c r="L7576" s="55" t="str">
        <f t="shared" si="1422"/>
        <v>t7568</v>
      </c>
      <c r="M7576" s="56">
        <v>1</v>
      </c>
      <c r="N7576" s="79">
        <f t="shared" ca="1" si="1427"/>
        <v>2.288839275</v>
      </c>
    </row>
    <row r="7577" spans="1:14">
      <c r="A7577">
        <v>7569</v>
      </c>
      <c r="B7577">
        <f t="shared" si="1423"/>
        <v>46</v>
      </c>
      <c r="C7577">
        <f t="shared" si="1424"/>
        <v>1</v>
      </c>
      <c r="D7577">
        <f t="shared" si="1425"/>
        <v>9</v>
      </c>
      <c r="E7577">
        <f t="shared" si="1416"/>
        <v>90.9</v>
      </c>
      <c r="F7577">
        <f t="shared" ca="1" si="1417"/>
        <v>93</v>
      </c>
      <c r="G7577">
        <f t="shared" ca="1" si="1418"/>
        <v>1</v>
      </c>
      <c r="H7577">
        <f t="shared" ca="1" si="1419"/>
        <v>96</v>
      </c>
      <c r="I7577" s="6">
        <f t="shared" ca="1" si="1426"/>
        <v>0.81155520000000014</v>
      </c>
      <c r="J7577" s="18">
        <f t="shared" ca="1" si="1420"/>
        <v>2.3129323200000003</v>
      </c>
      <c r="K7577" s="7">
        <f t="shared" ca="1" si="1421"/>
        <v>2.3129323200000003</v>
      </c>
      <c r="L7577" s="55" t="str">
        <f t="shared" si="1422"/>
        <v>t7569</v>
      </c>
      <c r="M7577" s="56">
        <v>1</v>
      </c>
      <c r="N7577" s="79">
        <f t="shared" ca="1" si="1427"/>
        <v>2.3129323200000003</v>
      </c>
    </row>
    <row r="7578" spans="1:14">
      <c r="A7578">
        <v>7570</v>
      </c>
      <c r="B7578">
        <f t="shared" si="1423"/>
        <v>46</v>
      </c>
      <c r="C7578">
        <f t="shared" si="1424"/>
        <v>1</v>
      </c>
      <c r="D7578">
        <f t="shared" si="1425"/>
        <v>10</v>
      </c>
      <c r="E7578">
        <f t="shared" si="1416"/>
        <v>90.9</v>
      </c>
      <c r="F7578">
        <f t="shared" ca="1" si="1417"/>
        <v>93</v>
      </c>
      <c r="G7578">
        <f t="shared" ca="1" si="1418"/>
        <v>1</v>
      </c>
      <c r="H7578">
        <f t="shared" ca="1" si="1419"/>
        <v>96</v>
      </c>
      <c r="I7578" s="6">
        <f t="shared" ca="1" si="1426"/>
        <v>0.81155520000000014</v>
      </c>
      <c r="J7578" s="18">
        <f t="shared" ca="1" si="1420"/>
        <v>2.3129323200000003</v>
      </c>
      <c r="K7578" s="7">
        <f t="shared" ca="1" si="1421"/>
        <v>2.3129323200000003</v>
      </c>
      <c r="L7578" s="55" t="str">
        <f t="shared" si="1422"/>
        <v>t7570</v>
      </c>
      <c r="M7578" s="56">
        <v>1</v>
      </c>
      <c r="N7578" s="79">
        <f t="shared" ca="1" si="1427"/>
        <v>2.3129323200000003</v>
      </c>
    </row>
    <row r="7579" spans="1:14">
      <c r="A7579">
        <v>7571</v>
      </c>
      <c r="B7579">
        <f t="shared" si="1423"/>
        <v>46</v>
      </c>
      <c r="C7579">
        <f t="shared" si="1424"/>
        <v>1</v>
      </c>
      <c r="D7579">
        <f t="shared" si="1425"/>
        <v>11</v>
      </c>
      <c r="E7579">
        <f t="shared" si="1416"/>
        <v>90.9</v>
      </c>
      <c r="F7579">
        <f t="shared" ca="1" si="1417"/>
        <v>93</v>
      </c>
      <c r="G7579">
        <f t="shared" ca="1" si="1418"/>
        <v>1</v>
      </c>
      <c r="H7579">
        <f t="shared" ca="1" si="1419"/>
        <v>95</v>
      </c>
      <c r="I7579" s="6">
        <f t="shared" ca="1" si="1426"/>
        <v>0.80310150000000002</v>
      </c>
      <c r="J7579" s="18">
        <f t="shared" ca="1" si="1420"/>
        <v>2.288839275</v>
      </c>
      <c r="K7579" s="7">
        <f t="shared" ca="1" si="1421"/>
        <v>2.288839275</v>
      </c>
      <c r="L7579" s="55" t="str">
        <f t="shared" si="1422"/>
        <v>t7571</v>
      </c>
      <c r="M7579" s="56">
        <v>1</v>
      </c>
      <c r="N7579" s="79">
        <f t="shared" ca="1" si="1427"/>
        <v>2.288839275</v>
      </c>
    </row>
    <row r="7580" spans="1:14">
      <c r="A7580">
        <v>7572</v>
      </c>
      <c r="B7580">
        <f t="shared" si="1423"/>
        <v>46</v>
      </c>
      <c r="C7580">
        <f t="shared" si="1424"/>
        <v>1</v>
      </c>
      <c r="D7580">
        <f t="shared" si="1425"/>
        <v>12</v>
      </c>
      <c r="E7580">
        <f t="shared" si="1416"/>
        <v>90.9</v>
      </c>
      <c r="F7580">
        <f t="shared" ca="1" si="1417"/>
        <v>93</v>
      </c>
      <c r="G7580">
        <f t="shared" ca="1" si="1418"/>
        <v>1</v>
      </c>
      <c r="H7580">
        <f t="shared" ca="1" si="1419"/>
        <v>95</v>
      </c>
      <c r="I7580" s="6">
        <f t="shared" ca="1" si="1426"/>
        <v>0.80310150000000002</v>
      </c>
      <c r="J7580" s="18">
        <f t="shared" ca="1" si="1420"/>
        <v>2.288839275</v>
      </c>
      <c r="K7580" s="7">
        <f t="shared" ca="1" si="1421"/>
        <v>2.288839275</v>
      </c>
      <c r="L7580" s="55" t="str">
        <f t="shared" si="1422"/>
        <v>t7572</v>
      </c>
      <c r="M7580" s="56">
        <v>1</v>
      </c>
      <c r="N7580" s="79">
        <f t="shared" ca="1" si="1427"/>
        <v>2.288839275</v>
      </c>
    </row>
    <row r="7581" spans="1:14">
      <c r="A7581">
        <v>7573</v>
      </c>
      <c r="B7581">
        <f t="shared" si="1423"/>
        <v>46</v>
      </c>
      <c r="C7581">
        <f t="shared" si="1424"/>
        <v>1</v>
      </c>
      <c r="D7581">
        <f t="shared" si="1425"/>
        <v>13</v>
      </c>
      <c r="E7581">
        <f t="shared" si="1416"/>
        <v>90.9</v>
      </c>
      <c r="F7581">
        <f t="shared" ca="1" si="1417"/>
        <v>93</v>
      </c>
      <c r="G7581">
        <f t="shared" ca="1" si="1418"/>
        <v>1</v>
      </c>
      <c r="H7581">
        <f t="shared" ca="1" si="1419"/>
        <v>95</v>
      </c>
      <c r="I7581" s="6">
        <f t="shared" ca="1" si="1426"/>
        <v>0.80310150000000002</v>
      </c>
      <c r="J7581" s="18">
        <f t="shared" ca="1" si="1420"/>
        <v>2.288839275</v>
      </c>
      <c r="K7581" s="7">
        <f t="shared" ca="1" si="1421"/>
        <v>2.288839275</v>
      </c>
      <c r="L7581" s="55" t="str">
        <f t="shared" si="1422"/>
        <v>t7573</v>
      </c>
      <c r="M7581" s="56">
        <v>1</v>
      </c>
      <c r="N7581" s="79">
        <f t="shared" ca="1" si="1427"/>
        <v>2.288839275</v>
      </c>
    </row>
    <row r="7582" spans="1:14">
      <c r="A7582">
        <v>7574</v>
      </c>
      <c r="B7582">
        <f t="shared" si="1423"/>
        <v>46</v>
      </c>
      <c r="C7582">
        <f t="shared" si="1424"/>
        <v>1</v>
      </c>
      <c r="D7582">
        <f t="shared" si="1425"/>
        <v>14</v>
      </c>
      <c r="E7582">
        <f t="shared" si="1416"/>
        <v>90.9</v>
      </c>
      <c r="F7582">
        <f t="shared" ca="1" si="1417"/>
        <v>93</v>
      </c>
      <c r="G7582">
        <f t="shared" ca="1" si="1418"/>
        <v>1</v>
      </c>
      <c r="H7582">
        <f t="shared" ca="1" si="1419"/>
        <v>93</v>
      </c>
      <c r="I7582" s="6">
        <f t="shared" ca="1" si="1426"/>
        <v>0.78619410000000001</v>
      </c>
      <c r="J7582" s="18">
        <f t="shared" ca="1" si="1420"/>
        <v>2.2406531850000002</v>
      </c>
      <c r="K7582" s="7">
        <f t="shared" ca="1" si="1421"/>
        <v>2.2406531850000002</v>
      </c>
      <c r="L7582" s="55" t="str">
        <f t="shared" si="1422"/>
        <v>t7574</v>
      </c>
      <c r="M7582" s="56">
        <v>1</v>
      </c>
      <c r="N7582" s="79">
        <f t="shared" ca="1" si="1427"/>
        <v>2.2406531850000002</v>
      </c>
    </row>
    <row r="7583" spans="1:14">
      <c r="A7583">
        <v>7575</v>
      </c>
      <c r="B7583">
        <f t="shared" si="1423"/>
        <v>46</v>
      </c>
      <c r="C7583">
        <f t="shared" si="1424"/>
        <v>1</v>
      </c>
      <c r="D7583">
        <f t="shared" si="1425"/>
        <v>15</v>
      </c>
      <c r="E7583">
        <f t="shared" si="1416"/>
        <v>90.9</v>
      </c>
      <c r="F7583">
        <f t="shared" ca="1" si="1417"/>
        <v>93</v>
      </c>
      <c r="G7583">
        <f t="shared" ca="1" si="1418"/>
        <v>1</v>
      </c>
      <c r="H7583">
        <f t="shared" ca="1" si="1419"/>
        <v>94</v>
      </c>
      <c r="I7583" s="6">
        <f t="shared" ca="1" si="1426"/>
        <v>0.79464780000000002</v>
      </c>
      <c r="J7583" s="18">
        <f t="shared" ca="1" si="1420"/>
        <v>2.2647462300000001</v>
      </c>
      <c r="K7583" s="7">
        <f t="shared" ca="1" si="1421"/>
        <v>2.2647462300000001</v>
      </c>
      <c r="L7583" s="55" t="str">
        <f t="shared" si="1422"/>
        <v>t7575</v>
      </c>
      <c r="M7583" s="56">
        <v>1</v>
      </c>
      <c r="N7583" s="79">
        <f t="shared" ca="1" si="1427"/>
        <v>2.2647462300000001</v>
      </c>
    </row>
    <row r="7584" spans="1:14">
      <c r="A7584">
        <v>7576</v>
      </c>
      <c r="B7584">
        <f t="shared" si="1423"/>
        <v>46</v>
      </c>
      <c r="C7584">
        <f t="shared" si="1424"/>
        <v>1</v>
      </c>
      <c r="D7584">
        <f t="shared" si="1425"/>
        <v>16</v>
      </c>
      <c r="E7584">
        <f t="shared" si="1416"/>
        <v>90.9</v>
      </c>
      <c r="F7584">
        <f t="shared" ca="1" si="1417"/>
        <v>93</v>
      </c>
      <c r="G7584">
        <f t="shared" ca="1" si="1418"/>
        <v>1</v>
      </c>
      <c r="H7584">
        <f t="shared" ca="1" si="1419"/>
        <v>99</v>
      </c>
      <c r="I7584" s="6">
        <f t="shared" ca="1" si="1426"/>
        <v>0.83691630000000006</v>
      </c>
      <c r="J7584" s="18">
        <f t="shared" ca="1" si="1420"/>
        <v>2.3852114550000003</v>
      </c>
      <c r="K7584" s="7">
        <f t="shared" ca="1" si="1421"/>
        <v>2.3852114550000003</v>
      </c>
      <c r="L7584" s="55" t="str">
        <f t="shared" si="1422"/>
        <v>t7576</v>
      </c>
      <c r="M7584" s="56">
        <v>1</v>
      </c>
      <c r="N7584" s="79">
        <f t="shared" ca="1" si="1427"/>
        <v>2.3852114550000003</v>
      </c>
    </row>
    <row r="7585" spans="1:14">
      <c r="A7585">
        <v>7577</v>
      </c>
      <c r="B7585">
        <f t="shared" si="1423"/>
        <v>46</v>
      </c>
      <c r="C7585">
        <f t="shared" si="1424"/>
        <v>1</v>
      </c>
      <c r="D7585">
        <f t="shared" si="1425"/>
        <v>17</v>
      </c>
      <c r="E7585">
        <f t="shared" si="1416"/>
        <v>90.9</v>
      </c>
      <c r="F7585">
        <f t="shared" ca="1" si="1417"/>
        <v>93</v>
      </c>
      <c r="G7585">
        <f t="shared" ca="1" si="1418"/>
        <v>1</v>
      </c>
      <c r="H7585">
        <f t="shared" ca="1" si="1419"/>
        <v>100</v>
      </c>
      <c r="I7585" s="6">
        <f t="shared" ca="1" si="1426"/>
        <v>0.84537000000000007</v>
      </c>
      <c r="J7585" s="18">
        <f t="shared" ca="1" si="1420"/>
        <v>2.4093045000000002</v>
      </c>
      <c r="K7585" s="7">
        <f t="shared" ca="1" si="1421"/>
        <v>2.4093045000000002</v>
      </c>
      <c r="L7585" s="55" t="str">
        <f t="shared" si="1422"/>
        <v>t7577</v>
      </c>
      <c r="M7585" s="56">
        <v>1</v>
      </c>
      <c r="N7585" s="79">
        <f t="shared" ca="1" si="1427"/>
        <v>2.4093045000000002</v>
      </c>
    </row>
    <row r="7586" spans="1:14">
      <c r="A7586">
        <v>7578</v>
      </c>
      <c r="B7586">
        <f t="shared" si="1423"/>
        <v>46</v>
      </c>
      <c r="C7586">
        <f t="shared" si="1424"/>
        <v>1</v>
      </c>
      <c r="D7586">
        <f t="shared" si="1425"/>
        <v>18</v>
      </c>
      <c r="E7586">
        <f t="shared" si="1416"/>
        <v>90.9</v>
      </c>
      <c r="F7586">
        <f t="shared" ca="1" si="1417"/>
        <v>93</v>
      </c>
      <c r="G7586">
        <f t="shared" ca="1" si="1418"/>
        <v>1</v>
      </c>
      <c r="H7586">
        <f t="shared" ca="1" si="1419"/>
        <v>100</v>
      </c>
      <c r="I7586" s="6">
        <f t="shared" ca="1" si="1426"/>
        <v>0.84537000000000007</v>
      </c>
      <c r="J7586" s="18">
        <f t="shared" ca="1" si="1420"/>
        <v>2.4093045000000002</v>
      </c>
      <c r="K7586" s="7">
        <f t="shared" ca="1" si="1421"/>
        <v>2.4093045000000002</v>
      </c>
      <c r="L7586" s="55" t="str">
        <f t="shared" si="1422"/>
        <v>t7578</v>
      </c>
      <c r="M7586" s="56">
        <v>1</v>
      </c>
      <c r="N7586" s="79">
        <f t="shared" ca="1" si="1427"/>
        <v>2.4093045000000002</v>
      </c>
    </row>
    <row r="7587" spans="1:14">
      <c r="A7587">
        <v>7579</v>
      </c>
      <c r="B7587">
        <f t="shared" si="1423"/>
        <v>46</v>
      </c>
      <c r="C7587">
        <f t="shared" si="1424"/>
        <v>1</v>
      </c>
      <c r="D7587">
        <f t="shared" si="1425"/>
        <v>19</v>
      </c>
      <c r="E7587">
        <f t="shared" si="1416"/>
        <v>90.9</v>
      </c>
      <c r="F7587">
        <f t="shared" ca="1" si="1417"/>
        <v>93</v>
      </c>
      <c r="G7587">
        <f t="shared" ca="1" si="1418"/>
        <v>1</v>
      </c>
      <c r="H7587">
        <f t="shared" ca="1" si="1419"/>
        <v>96</v>
      </c>
      <c r="I7587" s="6">
        <f t="shared" ca="1" si="1426"/>
        <v>0.81155520000000014</v>
      </c>
      <c r="J7587" s="18">
        <f t="shared" ca="1" si="1420"/>
        <v>2.3129323200000003</v>
      </c>
      <c r="K7587" s="7">
        <f t="shared" ca="1" si="1421"/>
        <v>2.3129323200000003</v>
      </c>
      <c r="L7587" s="55" t="str">
        <f t="shared" si="1422"/>
        <v>t7579</v>
      </c>
      <c r="M7587" s="56">
        <v>1</v>
      </c>
      <c r="N7587" s="79">
        <f t="shared" ca="1" si="1427"/>
        <v>2.3129323200000003</v>
      </c>
    </row>
    <row r="7588" spans="1:14">
      <c r="A7588">
        <v>7580</v>
      </c>
      <c r="B7588">
        <f t="shared" si="1423"/>
        <v>46</v>
      </c>
      <c r="C7588">
        <f t="shared" si="1424"/>
        <v>1</v>
      </c>
      <c r="D7588">
        <f t="shared" si="1425"/>
        <v>20</v>
      </c>
      <c r="E7588">
        <f t="shared" si="1416"/>
        <v>90.9</v>
      </c>
      <c r="F7588">
        <f t="shared" ca="1" si="1417"/>
        <v>93</v>
      </c>
      <c r="G7588">
        <f t="shared" ca="1" si="1418"/>
        <v>1</v>
      </c>
      <c r="H7588">
        <f t="shared" ca="1" si="1419"/>
        <v>91</v>
      </c>
      <c r="I7588" s="6">
        <f t="shared" ca="1" si="1426"/>
        <v>0.7692867000000001</v>
      </c>
      <c r="J7588" s="18">
        <f t="shared" ca="1" si="1420"/>
        <v>2.1924670950000005</v>
      </c>
      <c r="K7588" s="7">
        <f t="shared" ca="1" si="1421"/>
        <v>2.1924670950000005</v>
      </c>
      <c r="L7588" s="55" t="str">
        <f t="shared" si="1422"/>
        <v>t7580</v>
      </c>
      <c r="M7588" s="56">
        <v>1</v>
      </c>
      <c r="N7588" s="79">
        <f t="shared" ca="1" si="1427"/>
        <v>2.1924670950000005</v>
      </c>
    </row>
    <row r="7589" spans="1:14">
      <c r="A7589">
        <v>7581</v>
      </c>
      <c r="B7589">
        <f t="shared" si="1423"/>
        <v>46</v>
      </c>
      <c r="C7589">
        <f t="shared" si="1424"/>
        <v>1</v>
      </c>
      <c r="D7589">
        <f t="shared" si="1425"/>
        <v>21</v>
      </c>
      <c r="E7589">
        <f t="shared" si="1416"/>
        <v>90.9</v>
      </c>
      <c r="F7589">
        <f t="shared" ca="1" si="1417"/>
        <v>93</v>
      </c>
      <c r="G7589">
        <f t="shared" ca="1" si="1418"/>
        <v>1</v>
      </c>
      <c r="H7589">
        <f t="shared" ca="1" si="1419"/>
        <v>83</v>
      </c>
      <c r="I7589" s="6">
        <f t="shared" ca="1" si="1426"/>
        <v>0.70165710000000003</v>
      </c>
      <c r="J7589" s="18">
        <f t="shared" ca="1" si="1420"/>
        <v>1.9997227350000002</v>
      </c>
      <c r="K7589" s="7">
        <f t="shared" ca="1" si="1421"/>
        <v>1.9997227350000002</v>
      </c>
      <c r="L7589" s="55" t="str">
        <f t="shared" si="1422"/>
        <v>t7581</v>
      </c>
      <c r="M7589" s="56">
        <v>1</v>
      </c>
      <c r="N7589" s="79">
        <f t="shared" ca="1" si="1427"/>
        <v>1.9997227350000002</v>
      </c>
    </row>
    <row r="7590" spans="1:14">
      <c r="A7590">
        <v>7582</v>
      </c>
      <c r="B7590">
        <f t="shared" si="1423"/>
        <v>46</v>
      </c>
      <c r="C7590">
        <f t="shared" si="1424"/>
        <v>1</v>
      </c>
      <c r="D7590">
        <f t="shared" si="1425"/>
        <v>22</v>
      </c>
      <c r="E7590">
        <f t="shared" si="1416"/>
        <v>90.9</v>
      </c>
      <c r="F7590">
        <f t="shared" ca="1" si="1417"/>
        <v>93</v>
      </c>
      <c r="G7590">
        <f t="shared" ca="1" si="1418"/>
        <v>1</v>
      </c>
      <c r="H7590">
        <f t="shared" ca="1" si="1419"/>
        <v>73</v>
      </c>
      <c r="I7590" s="6">
        <f t="shared" ca="1" si="1426"/>
        <v>0.61712010000000006</v>
      </c>
      <c r="J7590" s="18">
        <f t="shared" ca="1" si="1420"/>
        <v>1.7587922850000002</v>
      </c>
      <c r="K7590" s="7">
        <f t="shared" ca="1" si="1421"/>
        <v>1.7587922850000002</v>
      </c>
      <c r="L7590" s="55" t="str">
        <f t="shared" si="1422"/>
        <v>t7582</v>
      </c>
      <c r="M7590" s="56">
        <v>1</v>
      </c>
      <c r="N7590" s="79">
        <f t="shared" ca="1" si="1427"/>
        <v>1.7587922850000002</v>
      </c>
    </row>
    <row r="7591" spans="1:14">
      <c r="A7591">
        <v>7583</v>
      </c>
      <c r="B7591">
        <f t="shared" si="1423"/>
        <v>46</v>
      </c>
      <c r="C7591">
        <f t="shared" si="1424"/>
        <v>1</v>
      </c>
      <c r="D7591">
        <f t="shared" si="1425"/>
        <v>23</v>
      </c>
      <c r="E7591">
        <f t="shared" si="1416"/>
        <v>90.9</v>
      </c>
      <c r="F7591">
        <f t="shared" ca="1" si="1417"/>
        <v>93</v>
      </c>
      <c r="G7591">
        <f t="shared" ca="1" si="1418"/>
        <v>1</v>
      </c>
      <c r="H7591">
        <f t="shared" ca="1" si="1419"/>
        <v>63</v>
      </c>
      <c r="I7591" s="6">
        <f t="shared" ca="1" si="1426"/>
        <v>0.53258309999999998</v>
      </c>
      <c r="J7591" s="18">
        <f t="shared" ca="1" si="1420"/>
        <v>1.5178618349999999</v>
      </c>
      <c r="K7591" s="7">
        <f t="shared" ca="1" si="1421"/>
        <v>1.5178618349999999</v>
      </c>
      <c r="L7591" s="55" t="str">
        <f t="shared" si="1422"/>
        <v>t7583</v>
      </c>
      <c r="M7591" s="56">
        <v>1</v>
      </c>
      <c r="N7591" s="79">
        <f t="shared" ca="1" si="1427"/>
        <v>1.5178618349999999</v>
      </c>
    </row>
    <row r="7592" spans="1:14">
      <c r="A7592">
        <v>7584</v>
      </c>
      <c r="B7592">
        <f t="shared" si="1423"/>
        <v>46</v>
      </c>
      <c r="C7592">
        <f t="shared" si="1424"/>
        <v>2</v>
      </c>
      <c r="D7592">
        <f t="shared" si="1425"/>
        <v>0</v>
      </c>
      <c r="E7592">
        <f t="shared" si="1416"/>
        <v>90.9</v>
      </c>
      <c r="F7592">
        <f t="shared" ca="1" si="1417"/>
        <v>100</v>
      </c>
      <c r="G7592">
        <f t="shared" ca="1" si="1418"/>
        <v>1</v>
      </c>
      <c r="H7592">
        <f t="shared" ca="1" si="1419"/>
        <v>67</v>
      </c>
      <c r="I7592" s="6">
        <f t="shared" ca="1" si="1426"/>
        <v>0.60902999999999996</v>
      </c>
      <c r="J7592" s="18">
        <f t="shared" ca="1" si="1420"/>
        <v>1.7357354999999999</v>
      </c>
      <c r="K7592" s="7">
        <f t="shared" ca="1" si="1421"/>
        <v>1.7357355000000001</v>
      </c>
      <c r="L7592" s="55" t="str">
        <f t="shared" si="1422"/>
        <v>t7584</v>
      </c>
      <c r="M7592" s="56">
        <v>1</v>
      </c>
      <c r="N7592" s="79">
        <f t="shared" ca="1" si="1427"/>
        <v>1.7357355000000001</v>
      </c>
    </row>
    <row r="7593" spans="1:14">
      <c r="A7593">
        <v>7585</v>
      </c>
      <c r="B7593">
        <f t="shared" si="1423"/>
        <v>46</v>
      </c>
      <c r="C7593">
        <f t="shared" si="1424"/>
        <v>2</v>
      </c>
      <c r="D7593">
        <f t="shared" si="1425"/>
        <v>1</v>
      </c>
      <c r="E7593">
        <f t="shared" si="1416"/>
        <v>90.9</v>
      </c>
      <c r="F7593">
        <f t="shared" ca="1" si="1417"/>
        <v>100</v>
      </c>
      <c r="G7593">
        <f t="shared" ca="1" si="1418"/>
        <v>1</v>
      </c>
      <c r="H7593">
        <f t="shared" ca="1" si="1419"/>
        <v>63</v>
      </c>
      <c r="I7593" s="6">
        <f t="shared" ca="1" si="1426"/>
        <v>0.57267000000000001</v>
      </c>
      <c r="J7593" s="18">
        <f t="shared" ca="1" si="1420"/>
        <v>1.6321095000000001</v>
      </c>
      <c r="K7593" s="7">
        <f t="shared" ca="1" si="1421"/>
        <v>1.6321095000000001</v>
      </c>
      <c r="L7593" s="55" t="str">
        <f t="shared" si="1422"/>
        <v>t7585</v>
      </c>
      <c r="M7593" s="56">
        <v>1</v>
      </c>
      <c r="N7593" s="79">
        <f t="shared" ca="1" si="1427"/>
        <v>1.6321095000000001</v>
      </c>
    </row>
    <row r="7594" spans="1:14">
      <c r="A7594">
        <v>7586</v>
      </c>
      <c r="B7594">
        <f t="shared" si="1423"/>
        <v>46</v>
      </c>
      <c r="C7594">
        <f t="shared" si="1424"/>
        <v>2</v>
      </c>
      <c r="D7594">
        <f t="shared" si="1425"/>
        <v>2</v>
      </c>
      <c r="E7594">
        <f t="shared" si="1416"/>
        <v>90.9</v>
      </c>
      <c r="F7594">
        <f t="shared" ca="1" si="1417"/>
        <v>100</v>
      </c>
      <c r="G7594">
        <f t="shared" ca="1" si="1418"/>
        <v>1</v>
      </c>
      <c r="H7594">
        <f t="shared" ca="1" si="1419"/>
        <v>60</v>
      </c>
      <c r="I7594" s="6">
        <f t="shared" ca="1" si="1426"/>
        <v>0.5454</v>
      </c>
      <c r="J7594" s="18">
        <f t="shared" ca="1" si="1420"/>
        <v>1.5543899999999999</v>
      </c>
      <c r="K7594" s="7">
        <f t="shared" ca="1" si="1421"/>
        <v>1.5543899999999999</v>
      </c>
      <c r="L7594" s="55" t="str">
        <f t="shared" si="1422"/>
        <v>t7586</v>
      </c>
      <c r="M7594" s="56">
        <v>1</v>
      </c>
      <c r="N7594" s="79">
        <f t="shared" ca="1" si="1427"/>
        <v>1.5543899999999999</v>
      </c>
    </row>
    <row r="7595" spans="1:14">
      <c r="A7595">
        <v>7587</v>
      </c>
      <c r="B7595">
        <f t="shared" si="1423"/>
        <v>46</v>
      </c>
      <c r="C7595">
        <f t="shared" si="1424"/>
        <v>2</v>
      </c>
      <c r="D7595">
        <f t="shared" si="1425"/>
        <v>3</v>
      </c>
      <c r="E7595">
        <f t="shared" si="1416"/>
        <v>90.9</v>
      </c>
      <c r="F7595">
        <f t="shared" ca="1" si="1417"/>
        <v>100</v>
      </c>
      <c r="G7595">
        <f t="shared" ca="1" si="1418"/>
        <v>1</v>
      </c>
      <c r="H7595">
        <f t="shared" ca="1" si="1419"/>
        <v>59</v>
      </c>
      <c r="I7595" s="6">
        <f t="shared" ca="1" si="1426"/>
        <v>0.53630999999999995</v>
      </c>
      <c r="J7595" s="18">
        <f t="shared" ca="1" si="1420"/>
        <v>1.5284834999999999</v>
      </c>
      <c r="K7595" s="7">
        <f t="shared" ca="1" si="1421"/>
        <v>1.5284834999999999</v>
      </c>
      <c r="L7595" s="55" t="str">
        <f t="shared" si="1422"/>
        <v>t7587</v>
      </c>
      <c r="M7595" s="56">
        <v>1</v>
      </c>
      <c r="N7595" s="79">
        <f t="shared" ca="1" si="1427"/>
        <v>1.5284834999999999</v>
      </c>
    </row>
    <row r="7596" spans="1:14">
      <c r="A7596">
        <v>7588</v>
      </c>
      <c r="B7596">
        <f t="shared" si="1423"/>
        <v>46</v>
      </c>
      <c r="C7596">
        <f t="shared" si="1424"/>
        <v>2</v>
      </c>
      <c r="D7596">
        <f t="shared" si="1425"/>
        <v>4</v>
      </c>
      <c r="E7596">
        <f t="shared" si="1416"/>
        <v>90.9</v>
      </c>
      <c r="F7596">
        <f t="shared" ca="1" si="1417"/>
        <v>100</v>
      </c>
      <c r="G7596">
        <f t="shared" ca="1" si="1418"/>
        <v>1</v>
      </c>
      <c r="H7596">
        <f t="shared" ca="1" si="1419"/>
        <v>59</v>
      </c>
      <c r="I7596" s="6">
        <f t="shared" ca="1" si="1426"/>
        <v>0.53630999999999995</v>
      </c>
      <c r="J7596" s="18">
        <f t="shared" ca="1" si="1420"/>
        <v>1.5284834999999999</v>
      </c>
      <c r="K7596" s="7">
        <f t="shared" ca="1" si="1421"/>
        <v>1.5284834999999999</v>
      </c>
      <c r="L7596" s="55" t="str">
        <f t="shared" si="1422"/>
        <v>t7588</v>
      </c>
      <c r="M7596" s="56">
        <v>1</v>
      </c>
      <c r="N7596" s="79">
        <f t="shared" ca="1" si="1427"/>
        <v>1.5284834999999999</v>
      </c>
    </row>
    <row r="7597" spans="1:14">
      <c r="A7597">
        <v>7589</v>
      </c>
      <c r="B7597">
        <f t="shared" si="1423"/>
        <v>46</v>
      </c>
      <c r="C7597">
        <f t="shared" si="1424"/>
        <v>2</v>
      </c>
      <c r="D7597">
        <f t="shared" si="1425"/>
        <v>5</v>
      </c>
      <c r="E7597">
        <f t="shared" si="1416"/>
        <v>90.9</v>
      </c>
      <c r="F7597">
        <f t="shared" ca="1" si="1417"/>
        <v>100</v>
      </c>
      <c r="G7597">
        <f t="shared" ca="1" si="1418"/>
        <v>1</v>
      </c>
      <c r="H7597">
        <f t="shared" ca="1" si="1419"/>
        <v>60</v>
      </c>
      <c r="I7597" s="6">
        <f t="shared" ca="1" si="1426"/>
        <v>0.5454</v>
      </c>
      <c r="J7597" s="18">
        <f t="shared" ca="1" si="1420"/>
        <v>1.5543899999999999</v>
      </c>
      <c r="K7597" s="7">
        <f t="shared" ca="1" si="1421"/>
        <v>1.5543899999999999</v>
      </c>
      <c r="L7597" s="55" t="str">
        <f t="shared" si="1422"/>
        <v>t7589</v>
      </c>
      <c r="M7597" s="56">
        <v>1</v>
      </c>
      <c r="N7597" s="79">
        <f t="shared" ca="1" si="1427"/>
        <v>1.5543899999999999</v>
      </c>
    </row>
    <row r="7598" spans="1:14">
      <c r="A7598">
        <v>7590</v>
      </c>
      <c r="B7598">
        <f t="shared" si="1423"/>
        <v>46</v>
      </c>
      <c r="C7598">
        <f t="shared" si="1424"/>
        <v>2</v>
      </c>
      <c r="D7598">
        <f t="shared" si="1425"/>
        <v>6</v>
      </c>
      <c r="E7598">
        <f t="shared" si="1416"/>
        <v>90.9</v>
      </c>
      <c r="F7598">
        <f t="shared" ca="1" si="1417"/>
        <v>100</v>
      </c>
      <c r="G7598">
        <f t="shared" ca="1" si="1418"/>
        <v>1</v>
      </c>
      <c r="H7598">
        <f t="shared" ca="1" si="1419"/>
        <v>74</v>
      </c>
      <c r="I7598" s="6">
        <f t="shared" ca="1" si="1426"/>
        <v>0.67266000000000004</v>
      </c>
      <c r="J7598" s="18">
        <f t="shared" ca="1" si="1420"/>
        <v>1.9170810000000003</v>
      </c>
      <c r="K7598" s="7">
        <f t="shared" ca="1" si="1421"/>
        <v>1.9170810000000003</v>
      </c>
      <c r="L7598" s="55" t="str">
        <f t="shared" si="1422"/>
        <v>t7590</v>
      </c>
      <c r="M7598" s="56">
        <v>1</v>
      </c>
      <c r="N7598" s="79">
        <f t="shared" ca="1" si="1427"/>
        <v>1.9170810000000003</v>
      </c>
    </row>
    <row r="7599" spans="1:14">
      <c r="A7599">
        <v>7591</v>
      </c>
      <c r="B7599">
        <f t="shared" si="1423"/>
        <v>46</v>
      </c>
      <c r="C7599">
        <f t="shared" si="1424"/>
        <v>2</v>
      </c>
      <c r="D7599">
        <f t="shared" si="1425"/>
        <v>7</v>
      </c>
      <c r="E7599">
        <f t="shared" si="1416"/>
        <v>90.9</v>
      </c>
      <c r="F7599">
        <f t="shared" ca="1" si="1417"/>
        <v>100</v>
      </c>
      <c r="G7599">
        <f t="shared" ca="1" si="1418"/>
        <v>1</v>
      </c>
      <c r="H7599">
        <f t="shared" ca="1" si="1419"/>
        <v>86</v>
      </c>
      <c r="I7599" s="6">
        <f t="shared" ca="1" si="1426"/>
        <v>0.7817400000000001</v>
      </c>
      <c r="J7599" s="18">
        <f t="shared" ca="1" si="1420"/>
        <v>2.2279590000000002</v>
      </c>
      <c r="K7599" s="7">
        <f t="shared" ca="1" si="1421"/>
        <v>2.2279590000000002</v>
      </c>
      <c r="L7599" s="55" t="str">
        <f t="shared" si="1422"/>
        <v>t7591</v>
      </c>
      <c r="M7599" s="56">
        <v>1</v>
      </c>
      <c r="N7599" s="79">
        <f t="shared" ca="1" si="1427"/>
        <v>2.2279590000000002</v>
      </c>
    </row>
    <row r="7600" spans="1:14">
      <c r="A7600">
        <v>7592</v>
      </c>
      <c r="B7600">
        <f t="shared" si="1423"/>
        <v>46</v>
      </c>
      <c r="C7600">
        <f t="shared" si="1424"/>
        <v>2</v>
      </c>
      <c r="D7600">
        <f t="shared" si="1425"/>
        <v>8</v>
      </c>
      <c r="E7600">
        <f t="shared" si="1416"/>
        <v>90.9</v>
      </c>
      <c r="F7600">
        <f t="shared" ca="1" si="1417"/>
        <v>100</v>
      </c>
      <c r="G7600">
        <f t="shared" ca="1" si="1418"/>
        <v>1</v>
      </c>
      <c r="H7600">
        <f t="shared" ca="1" si="1419"/>
        <v>95</v>
      </c>
      <c r="I7600" s="6">
        <f t="shared" ca="1" si="1426"/>
        <v>0.86355000000000004</v>
      </c>
      <c r="J7600" s="18">
        <f t="shared" ca="1" si="1420"/>
        <v>2.4611175000000003</v>
      </c>
      <c r="K7600" s="7">
        <f t="shared" ca="1" si="1421"/>
        <v>2.4611175000000003</v>
      </c>
      <c r="L7600" s="55" t="str">
        <f t="shared" si="1422"/>
        <v>t7592</v>
      </c>
      <c r="M7600" s="56">
        <v>1</v>
      </c>
      <c r="N7600" s="79">
        <f t="shared" ca="1" si="1427"/>
        <v>2.4611175000000003</v>
      </c>
    </row>
    <row r="7601" spans="1:14">
      <c r="A7601">
        <v>7593</v>
      </c>
      <c r="B7601">
        <f t="shared" si="1423"/>
        <v>46</v>
      </c>
      <c r="C7601">
        <f t="shared" si="1424"/>
        <v>2</v>
      </c>
      <c r="D7601">
        <f t="shared" si="1425"/>
        <v>9</v>
      </c>
      <c r="E7601">
        <f t="shared" si="1416"/>
        <v>90.9</v>
      </c>
      <c r="F7601">
        <f t="shared" ca="1" si="1417"/>
        <v>100</v>
      </c>
      <c r="G7601">
        <f t="shared" ca="1" si="1418"/>
        <v>1</v>
      </c>
      <c r="H7601">
        <f t="shared" ca="1" si="1419"/>
        <v>96</v>
      </c>
      <c r="I7601" s="6">
        <f t="shared" ca="1" si="1426"/>
        <v>0.87264000000000008</v>
      </c>
      <c r="J7601" s="18">
        <f t="shared" ca="1" si="1420"/>
        <v>2.4870240000000003</v>
      </c>
      <c r="K7601" s="7">
        <f t="shared" ca="1" si="1421"/>
        <v>2.4870240000000003</v>
      </c>
      <c r="L7601" s="55" t="str">
        <f t="shared" si="1422"/>
        <v>t7593</v>
      </c>
      <c r="M7601" s="56">
        <v>1</v>
      </c>
      <c r="N7601" s="79">
        <f t="shared" ca="1" si="1427"/>
        <v>2.4870240000000003</v>
      </c>
    </row>
    <row r="7602" spans="1:14">
      <c r="A7602">
        <v>7594</v>
      </c>
      <c r="B7602">
        <f t="shared" si="1423"/>
        <v>46</v>
      </c>
      <c r="C7602">
        <f t="shared" si="1424"/>
        <v>2</v>
      </c>
      <c r="D7602">
        <f t="shared" si="1425"/>
        <v>10</v>
      </c>
      <c r="E7602">
        <f t="shared" si="1416"/>
        <v>90.9</v>
      </c>
      <c r="F7602">
        <f t="shared" ca="1" si="1417"/>
        <v>100</v>
      </c>
      <c r="G7602">
        <f t="shared" ca="1" si="1418"/>
        <v>1</v>
      </c>
      <c r="H7602">
        <f t="shared" ca="1" si="1419"/>
        <v>96</v>
      </c>
      <c r="I7602" s="6">
        <f t="shared" ca="1" si="1426"/>
        <v>0.87264000000000008</v>
      </c>
      <c r="J7602" s="18">
        <f t="shared" ca="1" si="1420"/>
        <v>2.4870240000000003</v>
      </c>
      <c r="K7602" s="7">
        <f t="shared" ca="1" si="1421"/>
        <v>2.4870240000000003</v>
      </c>
      <c r="L7602" s="55" t="str">
        <f t="shared" si="1422"/>
        <v>t7594</v>
      </c>
      <c r="M7602" s="56">
        <v>1</v>
      </c>
      <c r="N7602" s="79">
        <f t="shared" ca="1" si="1427"/>
        <v>2.4870240000000003</v>
      </c>
    </row>
    <row r="7603" spans="1:14">
      <c r="A7603">
        <v>7595</v>
      </c>
      <c r="B7603">
        <f t="shared" si="1423"/>
        <v>46</v>
      </c>
      <c r="C7603">
        <f t="shared" si="1424"/>
        <v>2</v>
      </c>
      <c r="D7603">
        <f t="shared" si="1425"/>
        <v>11</v>
      </c>
      <c r="E7603">
        <f t="shared" si="1416"/>
        <v>90.9</v>
      </c>
      <c r="F7603">
        <f t="shared" ca="1" si="1417"/>
        <v>100</v>
      </c>
      <c r="G7603">
        <f t="shared" ca="1" si="1418"/>
        <v>1</v>
      </c>
      <c r="H7603">
        <f t="shared" ca="1" si="1419"/>
        <v>95</v>
      </c>
      <c r="I7603" s="6">
        <f t="shared" ca="1" si="1426"/>
        <v>0.86355000000000004</v>
      </c>
      <c r="J7603" s="18">
        <f t="shared" ca="1" si="1420"/>
        <v>2.4611175000000003</v>
      </c>
      <c r="K7603" s="7">
        <f t="shared" ca="1" si="1421"/>
        <v>2.4611175000000003</v>
      </c>
      <c r="L7603" s="55" t="str">
        <f t="shared" si="1422"/>
        <v>t7595</v>
      </c>
      <c r="M7603" s="56">
        <v>1</v>
      </c>
      <c r="N7603" s="79">
        <f t="shared" ca="1" si="1427"/>
        <v>2.4611175000000003</v>
      </c>
    </row>
    <row r="7604" spans="1:14">
      <c r="A7604">
        <v>7596</v>
      </c>
      <c r="B7604">
        <f t="shared" si="1423"/>
        <v>46</v>
      </c>
      <c r="C7604">
        <f t="shared" si="1424"/>
        <v>2</v>
      </c>
      <c r="D7604">
        <f t="shared" si="1425"/>
        <v>12</v>
      </c>
      <c r="E7604">
        <f t="shared" si="1416"/>
        <v>90.9</v>
      </c>
      <c r="F7604">
        <f t="shared" ca="1" si="1417"/>
        <v>100</v>
      </c>
      <c r="G7604">
        <f t="shared" ca="1" si="1418"/>
        <v>1</v>
      </c>
      <c r="H7604">
        <f t="shared" ca="1" si="1419"/>
        <v>95</v>
      </c>
      <c r="I7604" s="6">
        <f t="shared" ca="1" si="1426"/>
        <v>0.86355000000000004</v>
      </c>
      <c r="J7604" s="18">
        <f t="shared" ca="1" si="1420"/>
        <v>2.4611175000000003</v>
      </c>
      <c r="K7604" s="7">
        <f t="shared" ca="1" si="1421"/>
        <v>2.4611175000000003</v>
      </c>
      <c r="L7604" s="55" t="str">
        <f t="shared" si="1422"/>
        <v>t7596</v>
      </c>
      <c r="M7604" s="56">
        <v>1</v>
      </c>
      <c r="N7604" s="79">
        <f t="shared" ca="1" si="1427"/>
        <v>2.4611175000000003</v>
      </c>
    </row>
    <row r="7605" spans="1:14">
      <c r="A7605">
        <v>7597</v>
      </c>
      <c r="B7605">
        <f t="shared" si="1423"/>
        <v>46</v>
      </c>
      <c r="C7605">
        <f t="shared" si="1424"/>
        <v>2</v>
      </c>
      <c r="D7605">
        <f t="shared" si="1425"/>
        <v>13</v>
      </c>
      <c r="E7605">
        <f t="shared" si="1416"/>
        <v>90.9</v>
      </c>
      <c r="F7605">
        <f t="shared" ca="1" si="1417"/>
        <v>100</v>
      </c>
      <c r="G7605">
        <f t="shared" ca="1" si="1418"/>
        <v>1</v>
      </c>
      <c r="H7605">
        <f t="shared" ca="1" si="1419"/>
        <v>95</v>
      </c>
      <c r="I7605" s="6">
        <f t="shared" ca="1" si="1426"/>
        <v>0.86355000000000004</v>
      </c>
      <c r="J7605" s="18">
        <f t="shared" ca="1" si="1420"/>
        <v>2.4611175000000003</v>
      </c>
      <c r="K7605" s="7">
        <f t="shared" ca="1" si="1421"/>
        <v>2.4611175000000003</v>
      </c>
      <c r="L7605" s="55" t="str">
        <f t="shared" si="1422"/>
        <v>t7597</v>
      </c>
      <c r="M7605" s="56">
        <v>1</v>
      </c>
      <c r="N7605" s="79">
        <f t="shared" ca="1" si="1427"/>
        <v>2.4611175000000003</v>
      </c>
    </row>
    <row r="7606" spans="1:14">
      <c r="A7606">
        <v>7598</v>
      </c>
      <c r="B7606">
        <f t="shared" si="1423"/>
        <v>46</v>
      </c>
      <c r="C7606">
        <f t="shared" si="1424"/>
        <v>2</v>
      </c>
      <c r="D7606">
        <f t="shared" si="1425"/>
        <v>14</v>
      </c>
      <c r="E7606">
        <f t="shared" si="1416"/>
        <v>90.9</v>
      </c>
      <c r="F7606">
        <f t="shared" ca="1" si="1417"/>
        <v>100</v>
      </c>
      <c r="G7606">
        <f t="shared" ca="1" si="1418"/>
        <v>1</v>
      </c>
      <c r="H7606">
        <f t="shared" ca="1" si="1419"/>
        <v>93</v>
      </c>
      <c r="I7606" s="6">
        <f t="shared" ca="1" si="1426"/>
        <v>0.84537000000000007</v>
      </c>
      <c r="J7606" s="18">
        <f t="shared" ca="1" si="1420"/>
        <v>2.4093045000000002</v>
      </c>
      <c r="K7606" s="7">
        <f t="shared" ca="1" si="1421"/>
        <v>2.4093045000000002</v>
      </c>
      <c r="L7606" s="55" t="str">
        <f t="shared" si="1422"/>
        <v>t7598</v>
      </c>
      <c r="M7606" s="56">
        <v>1</v>
      </c>
      <c r="N7606" s="79">
        <f t="shared" ca="1" si="1427"/>
        <v>2.4093045000000002</v>
      </c>
    </row>
    <row r="7607" spans="1:14">
      <c r="A7607">
        <v>7599</v>
      </c>
      <c r="B7607">
        <f t="shared" si="1423"/>
        <v>46</v>
      </c>
      <c r="C7607">
        <f t="shared" si="1424"/>
        <v>2</v>
      </c>
      <c r="D7607">
        <f t="shared" si="1425"/>
        <v>15</v>
      </c>
      <c r="E7607">
        <f t="shared" si="1416"/>
        <v>90.9</v>
      </c>
      <c r="F7607">
        <f t="shared" ca="1" si="1417"/>
        <v>100</v>
      </c>
      <c r="G7607">
        <f t="shared" ca="1" si="1418"/>
        <v>1</v>
      </c>
      <c r="H7607">
        <f t="shared" ca="1" si="1419"/>
        <v>94</v>
      </c>
      <c r="I7607" s="6">
        <f t="shared" ca="1" si="1426"/>
        <v>0.85446</v>
      </c>
      <c r="J7607" s="18">
        <f t="shared" ca="1" si="1420"/>
        <v>2.4352110000000002</v>
      </c>
      <c r="K7607" s="7">
        <f t="shared" ca="1" si="1421"/>
        <v>2.4352110000000002</v>
      </c>
      <c r="L7607" s="55" t="str">
        <f t="shared" si="1422"/>
        <v>t7599</v>
      </c>
      <c r="M7607" s="56">
        <v>1</v>
      </c>
      <c r="N7607" s="79">
        <f t="shared" ca="1" si="1427"/>
        <v>2.4352110000000002</v>
      </c>
    </row>
    <row r="7608" spans="1:14">
      <c r="A7608">
        <v>7600</v>
      </c>
      <c r="B7608">
        <f t="shared" si="1423"/>
        <v>46</v>
      </c>
      <c r="C7608">
        <f t="shared" si="1424"/>
        <v>2</v>
      </c>
      <c r="D7608">
        <f t="shared" si="1425"/>
        <v>16</v>
      </c>
      <c r="E7608">
        <f t="shared" si="1416"/>
        <v>90.9</v>
      </c>
      <c r="F7608">
        <f t="shared" ca="1" si="1417"/>
        <v>100</v>
      </c>
      <c r="G7608">
        <f t="shared" ca="1" si="1418"/>
        <v>1</v>
      </c>
      <c r="H7608">
        <f t="shared" ca="1" si="1419"/>
        <v>99</v>
      </c>
      <c r="I7608" s="6">
        <f t="shared" ca="1" si="1426"/>
        <v>0.89990999999999999</v>
      </c>
      <c r="J7608" s="18">
        <f t="shared" ca="1" si="1420"/>
        <v>2.5647435000000001</v>
      </c>
      <c r="K7608" s="7">
        <f t="shared" ca="1" si="1421"/>
        <v>2.5647435000000001</v>
      </c>
      <c r="L7608" s="55" t="str">
        <f t="shared" si="1422"/>
        <v>t7600</v>
      </c>
      <c r="M7608" s="56">
        <v>1</v>
      </c>
      <c r="N7608" s="79">
        <f t="shared" ca="1" si="1427"/>
        <v>2.5647435000000001</v>
      </c>
    </row>
    <row r="7609" spans="1:14">
      <c r="A7609">
        <v>7601</v>
      </c>
      <c r="B7609">
        <f t="shared" si="1423"/>
        <v>46</v>
      </c>
      <c r="C7609">
        <f t="shared" si="1424"/>
        <v>2</v>
      </c>
      <c r="D7609">
        <f t="shared" si="1425"/>
        <v>17</v>
      </c>
      <c r="E7609">
        <f t="shared" si="1416"/>
        <v>90.9</v>
      </c>
      <c r="F7609">
        <f t="shared" ca="1" si="1417"/>
        <v>100</v>
      </c>
      <c r="G7609">
        <f t="shared" ca="1" si="1418"/>
        <v>1</v>
      </c>
      <c r="H7609">
        <f t="shared" ca="1" si="1419"/>
        <v>100</v>
      </c>
      <c r="I7609" s="6">
        <f t="shared" ca="1" si="1426"/>
        <v>0.90900000000000003</v>
      </c>
      <c r="J7609" s="18">
        <f t="shared" ca="1" si="1420"/>
        <v>2.5906500000000001</v>
      </c>
      <c r="K7609" s="7">
        <f t="shared" ca="1" si="1421"/>
        <v>2.5906500000000001</v>
      </c>
      <c r="L7609" s="55" t="str">
        <f t="shared" si="1422"/>
        <v>t7601</v>
      </c>
      <c r="M7609" s="56">
        <v>1</v>
      </c>
      <c r="N7609" s="79">
        <f t="shared" ca="1" si="1427"/>
        <v>2.5906500000000001</v>
      </c>
    </row>
    <row r="7610" spans="1:14">
      <c r="A7610">
        <v>7602</v>
      </c>
      <c r="B7610">
        <f t="shared" si="1423"/>
        <v>46</v>
      </c>
      <c r="C7610">
        <f t="shared" si="1424"/>
        <v>2</v>
      </c>
      <c r="D7610">
        <f t="shared" si="1425"/>
        <v>18</v>
      </c>
      <c r="E7610">
        <f t="shared" si="1416"/>
        <v>90.9</v>
      </c>
      <c r="F7610">
        <f t="shared" ca="1" si="1417"/>
        <v>100</v>
      </c>
      <c r="G7610">
        <f t="shared" ca="1" si="1418"/>
        <v>1</v>
      </c>
      <c r="H7610">
        <f t="shared" ca="1" si="1419"/>
        <v>100</v>
      </c>
      <c r="I7610" s="6">
        <f t="shared" ca="1" si="1426"/>
        <v>0.90900000000000003</v>
      </c>
      <c r="J7610" s="18">
        <f t="shared" ca="1" si="1420"/>
        <v>2.5906500000000001</v>
      </c>
      <c r="K7610" s="7">
        <f t="shared" ca="1" si="1421"/>
        <v>2.5906500000000001</v>
      </c>
      <c r="L7610" s="55" t="str">
        <f t="shared" si="1422"/>
        <v>t7602</v>
      </c>
      <c r="M7610" s="56">
        <v>1</v>
      </c>
      <c r="N7610" s="79">
        <f t="shared" ca="1" si="1427"/>
        <v>2.5906500000000001</v>
      </c>
    </row>
    <row r="7611" spans="1:14">
      <c r="A7611">
        <v>7603</v>
      </c>
      <c r="B7611">
        <f t="shared" si="1423"/>
        <v>46</v>
      </c>
      <c r="C7611">
        <f t="shared" si="1424"/>
        <v>2</v>
      </c>
      <c r="D7611">
        <f t="shared" si="1425"/>
        <v>19</v>
      </c>
      <c r="E7611">
        <f t="shared" si="1416"/>
        <v>90.9</v>
      </c>
      <c r="F7611">
        <f t="shared" ca="1" si="1417"/>
        <v>100</v>
      </c>
      <c r="G7611">
        <f t="shared" ca="1" si="1418"/>
        <v>1</v>
      </c>
      <c r="H7611">
        <f t="shared" ca="1" si="1419"/>
        <v>96</v>
      </c>
      <c r="I7611" s="6">
        <f t="shared" ca="1" si="1426"/>
        <v>0.87264000000000008</v>
      </c>
      <c r="J7611" s="18">
        <f t="shared" ca="1" si="1420"/>
        <v>2.4870240000000003</v>
      </c>
      <c r="K7611" s="7">
        <f t="shared" ca="1" si="1421"/>
        <v>2.4870240000000003</v>
      </c>
      <c r="L7611" s="55" t="str">
        <f t="shared" si="1422"/>
        <v>t7603</v>
      </c>
      <c r="M7611" s="56">
        <v>1</v>
      </c>
      <c r="N7611" s="79">
        <f t="shared" ca="1" si="1427"/>
        <v>2.4870240000000003</v>
      </c>
    </row>
    <row r="7612" spans="1:14">
      <c r="A7612">
        <v>7604</v>
      </c>
      <c r="B7612">
        <f t="shared" si="1423"/>
        <v>46</v>
      </c>
      <c r="C7612">
        <f t="shared" si="1424"/>
        <v>2</v>
      </c>
      <c r="D7612">
        <f t="shared" si="1425"/>
        <v>20</v>
      </c>
      <c r="E7612">
        <f t="shared" si="1416"/>
        <v>90.9</v>
      </c>
      <c r="F7612">
        <f t="shared" ca="1" si="1417"/>
        <v>100</v>
      </c>
      <c r="G7612">
        <f t="shared" ca="1" si="1418"/>
        <v>1</v>
      </c>
      <c r="H7612">
        <f t="shared" ca="1" si="1419"/>
        <v>91</v>
      </c>
      <c r="I7612" s="6">
        <f t="shared" ca="1" si="1426"/>
        <v>0.82719000000000009</v>
      </c>
      <c r="J7612" s="18">
        <f t="shared" ca="1" si="1420"/>
        <v>2.3574915000000005</v>
      </c>
      <c r="K7612" s="7">
        <f t="shared" ca="1" si="1421"/>
        <v>2.3574915000000005</v>
      </c>
      <c r="L7612" s="55" t="str">
        <f t="shared" si="1422"/>
        <v>t7604</v>
      </c>
      <c r="M7612" s="56">
        <v>1</v>
      </c>
      <c r="N7612" s="79">
        <f t="shared" ca="1" si="1427"/>
        <v>2.3574915000000005</v>
      </c>
    </row>
    <row r="7613" spans="1:14">
      <c r="A7613">
        <v>7605</v>
      </c>
      <c r="B7613">
        <f t="shared" si="1423"/>
        <v>46</v>
      </c>
      <c r="C7613">
        <f t="shared" si="1424"/>
        <v>2</v>
      </c>
      <c r="D7613">
        <f t="shared" si="1425"/>
        <v>21</v>
      </c>
      <c r="E7613">
        <f t="shared" si="1416"/>
        <v>90.9</v>
      </c>
      <c r="F7613">
        <f t="shared" ca="1" si="1417"/>
        <v>100</v>
      </c>
      <c r="G7613">
        <f t="shared" ca="1" si="1418"/>
        <v>1</v>
      </c>
      <c r="H7613">
        <f t="shared" ca="1" si="1419"/>
        <v>83</v>
      </c>
      <c r="I7613" s="6">
        <f t="shared" ca="1" si="1426"/>
        <v>0.75446999999999997</v>
      </c>
      <c r="J7613" s="18">
        <f t="shared" ca="1" si="1420"/>
        <v>2.1502395000000001</v>
      </c>
      <c r="K7613" s="7">
        <f t="shared" ca="1" si="1421"/>
        <v>2.1502395000000001</v>
      </c>
      <c r="L7613" s="55" t="str">
        <f t="shared" si="1422"/>
        <v>t7605</v>
      </c>
      <c r="M7613" s="56">
        <v>1</v>
      </c>
      <c r="N7613" s="79">
        <f t="shared" ca="1" si="1427"/>
        <v>2.1502395000000001</v>
      </c>
    </row>
    <row r="7614" spans="1:14">
      <c r="A7614">
        <v>7606</v>
      </c>
      <c r="B7614">
        <f t="shared" si="1423"/>
        <v>46</v>
      </c>
      <c r="C7614">
        <f t="shared" si="1424"/>
        <v>2</v>
      </c>
      <c r="D7614">
        <f t="shared" si="1425"/>
        <v>22</v>
      </c>
      <c r="E7614">
        <f t="shared" si="1416"/>
        <v>90.9</v>
      </c>
      <c r="F7614">
        <f t="shared" ca="1" si="1417"/>
        <v>100</v>
      </c>
      <c r="G7614">
        <f t="shared" ca="1" si="1418"/>
        <v>1</v>
      </c>
      <c r="H7614">
        <f t="shared" ca="1" si="1419"/>
        <v>73</v>
      </c>
      <c r="I7614" s="6">
        <f t="shared" ca="1" si="1426"/>
        <v>0.66356999999999999</v>
      </c>
      <c r="J7614" s="18">
        <f t="shared" ca="1" si="1420"/>
        <v>1.8911745</v>
      </c>
      <c r="K7614" s="7">
        <f t="shared" ca="1" si="1421"/>
        <v>1.8911745</v>
      </c>
      <c r="L7614" s="55" t="str">
        <f t="shared" si="1422"/>
        <v>t7606</v>
      </c>
      <c r="M7614" s="56">
        <v>1</v>
      </c>
      <c r="N7614" s="79">
        <f t="shared" ca="1" si="1427"/>
        <v>1.8911745</v>
      </c>
    </row>
    <row r="7615" spans="1:14">
      <c r="A7615">
        <v>7607</v>
      </c>
      <c r="B7615">
        <f t="shared" si="1423"/>
        <v>46</v>
      </c>
      <c r="C7615">
        <f t="shared" si="1424"/>
        <v>2</v>
      </c>
      <c r="D7615">
        <f t="shared" si="1425"/>
        <v>23</v>
      </c>
      <c r="E7615">
        <f t="shared" si="1416"/>
        <v>90.9</v>
      </c>
      <c r="F7615">
        <f t="shared" ca="1" si="1417"/>
        <v>100</v>
      </c>
      <c r="G7615">
        <f t="shared" ca="1" si="1418"/>
        <v>1</v>
      </c>
      <c r="H7615">
        <f t="shared" ca="1" si="1419"/>
        <v>63</v>
      </c>
      <c r="I7615" s="6">
        <f t="shared" ca="1" si="1426"/>
        <v>0.57267000000000001</v>
      </c>
      <c r="J7615" s="18">
        <f t="shared" ca="1" si="1420"/>
        <v>1.6321095000000001</v>
      </c>
      <c r="K7615" s="7">
        <f t="shared" ca="1" si="1421"/>
        <v>1.6321095000000001</v>
      </c>
      <c r="L7615" s="55" t="str">
        <f t="shared" si="1422"/>
        <v>t7607</v>
      </c>
      <c r="M7615" s="56">
        <v>1</v>
      </c>
      <c r="N7615" s="79">
        <f t="shared" ca="1" si="1427"/>
        <v>1.6321095000000001</v>
      </c>
    </row>
    <row r="7616" spans="1:14">
      <c r="A7616">
        <v>7608</v>
      </c>
      <c r="B7616">
        <f t="shared" si="1423"/>
        <v>46</v>
      </c>
      <c r="C7616">
        <f t="shared" si="1424"/>
        <v>3</v>
      </c>
      <c r="D7616">
        <f t="shared" si="1425"/>
        <v>0</v>
      </c>
      <c r="E7616">
        <f t="shared" si="1416"/>
        <v>90.9</v>
      </c>
      <c r="F7616">
        <f t="shared" ca="1" si="1417"/>
        <v>98</v>
      </c>
      <c r="G7616">
        <f t="shared" ca="1" si="1418"/>
        <v>1</v>
      </c>
      <c r="H7616">
        <f t="shared" ca="1" si="1419"/>
        <v>67</v>
      </c>
      <c r="I7616" s="6">
        <f t="shared" ca="1" si="1426"/>
        <v>0.59684940000000009</v>
      </c>
      <c r="J7616" s="18">
        <f t="shared" ca="1" si="1420"/>
        <v>1.7010207900000003</v>
      </c>
      <c r="K7616" s="7">
        <f t="shared" ca="1" si="1421"/>
        <v>1.7010207900000003</v>
      </c>
      <c r="L7616" s="55" t="str">
        <f t="shared" si="1422"/>
        <v>t7608</v>
      </c>
      <c r="M7616" s="56">
        <v>1</v>
      </c>
      <c r="N7616" s="79">
        <f t="shared" ca="1" si="1427"/>
        <v>1.7010207900000003</v>
      </c>
    </row>
    <row r="7617" spans="1:14">
      <c r="A7617">
        <v>7609</v>
      </c>
      <c r="B7617">
        <f t="shared" si="1423"/>
        <v>46</v>
      </c>
      <c r="C7617">
        <f t="shared" si="1424"/>
        <v>3</v>
      </c>
      <c r="D7617">
        <f t="shared" si="1425"/>
        <v>1</v>
      </c>
      <c r="E7617">
        <f t="shared" si="1416"/>
        <v>90.9</v>
      </c>
      <c r="F7617">
        <f t="shared" ca="1" si="1417"/>
        <v>98</v>
      </c>
      <c r="G7617">
        <f t="shared" ca="1" si="1418"/>
        <v>1</v>
      </c>
      <c r="H7617">
        <f t="shared" ca="1" si="1419"/>
        <v>63</v>
      </c>
      <c r="I7617" s="6">
        <f t="shared" ca="1" si="1426"/>
        <v>0.56121660000000007</v>
      </c>
      <c r="J7617" s="18">
        <f t="shared" ca="1" si="1420"/>
        <v>1.5994673100000003</v>
      </c>
      <c r="K7617" s="7">
        <f t="shared" ca="1" si="1421"/>
        <v>1.5994673100000003</v>
      </c>
      <c r="L7617" s="55" t="str">
        <f t="shared" si="1422"/>
        <v>t7609</v>
      </c>
      <c r="M7617" s="56">
        <v>1</v>
      </c>
      <c r="N7617" s="79">
        <f t="shared" ca="1" si="1427"/>
        <v>1.5994673100000003</v>
      </c>
    </row>
    <row r="7618" spans="1:14">
      <c r="A7618">
        <v>7610</v>
      </c>
      <c r="B7618">
        <f t="shared" si="1423"/>
        <v>46</v>
      </c>
      <c r="C7618">
        <f t="shared" si="1424"/>
        <v>3</v>
      </c>
      <c r="D7618">
        <f t="shared" si="1425"/>
        <v>2</v>
      </c>
      <c r="E7618">
        <f t="shared" si="1416"/>
        <v>90.9</v>
      </c>
      <c r="F7618">
        <f t="shared" ca="1" si="1417"/>
        <v>98</v>
      </c>
      <c r="G7618">
        <f t="shared" ca="1" si="1418"/>
        <v>1</v>
      </c>
      <c r="H7618">
        <f t="shared" ca="1" si="1419"/>
        <v>60</v>
      </c>
      <c r="I7618" s="6">
        <f t="shared" ca="1" si="1426"/>
        <v>0.53449200000000008</v>
      </c>
      <c r="J7618" s="18">
        <f t="shared" ca="1" si="1420"/>
        <v>1.5233022000000003</v>
      </c>
      <c r="K7618" s="7">
        <f t="shared" ca="1" si="1421"/>
        <v>1.5233022000000003</v>
      </c>
      <c r="L7618" s="55" t="str">
        <f t="shared" si="1422"/>
        <v>t7610</v>
      </c>
      <c r="M7618" s="56">
        <v>1</v>
      </c>
      <c r="N7618" s="79">
        <f t="shared" ca="1" si="1427"/>
        <v>1.5233022000000003</v>
      </c>
    </row>
    <row r="7619" spans="1:14">
      <c r="A7619">
        <v>7611</v>
      </c>
      <c r="B7619">
        <f t="shared" si="1423"/>
        <v>46</v>
      </c>
      <c r="C7619">
        <f t="shared" si="1424"/>
        <v>3</v>
      </c>
      <c r="D7619">
        <f t="shared" si="1425"/>
        <v>3</v>
      </c>
      <c r="E7619">
        <f t="shared" si="1416"/>
        <v>90.9</v>
      </c>
      <c r="F7619">
        <f t="shared" ca="1" si="1417"/>
        <v>98</v>
      </c>
      <c r="G7619">
        <f t="shared" ca="1" si="1418"/>
        <v>1</v>
      </c>
      <c r="H7619">
        <f t="shared" ca="1" si="1419"/>
        <v>59</v>
      </c>
      <c r="I7619" s="6">
        <f t="shared" ca="1" si="1426"/>
        <v>0.52558380000000005</v>
      </c>
      <c r="J7619" s="18">
        <f t="shared" ca="1" si="1420"/>
        <v>1.4979138300000001</v>
      </c>
      <c r="K7619" s="7">
        <f t="shared" ca="1" si="1421"/>
        <v>1.4979138300000001</v>
      </c>
      <c r="L7619" s="55" t="str">
        <f t="shared" si="1422"/>
        <v>t7611</v>
      </c>
      <c r="M7619" s="56">
        <v>1</v>
      </c>
      <c r="N7619" s="79">
        <f t="shared" ca="1" si="1427"/>
        <v>1.4979138300000001</v>
      </c>
    </row>
    <row r="7620" spans="1:14">
      <c r="A7620">
        <v>7612</v>
      </c>
      <c r="B7620">
        <f t="shared" si="1423"/>
        <v>46</v>
      </c>
      <c r="C7620">
        <f t="shared" si="1424"/>
        <v>3</v>
      </c>
      <c r="D7620">
        <f t="shared" si="1425"/>
        <v>4</v>
      </c>
      <c r="E7620">
        <f t="shared" si="1416"/>
        <v>90.9</v>
      </c>
      <c r="F7620">
        <f t="shared" ca="1" si="1417"/>
        <v>98</v>
      </c>
      <c r="G7620">
        <f t="shared" ca="1" si="1418"/>
        <v>1</v>
      </c>
      <c r="H7620">
        <f t="shared" ca="1" si="1419"/>
        <v>59</v>
      </c>
      <c r="I7620" s="6">
        <f t="shared" ca="1" si="1426"/>
        <v>0.52558380000000005</v>
      </c>
      <c r="J7620" s="18">
        <f t="shared" ca="1" si="1420"/>
        <v>1.4979138300000001</v>
      </c>
      <c r="K7620" s="7">
        <f t="shared" ca="1" si="1421"/>
        <v>1.4979138300000001</v>
      </c>
      <c r="L7620" s="55" t="str">
        <f t="shared" si="1422"/>
        <v>t7612</v>
      </c>
      <c r="M7620" s="56">
        <v>1</v>
      </c>
      <c r="N7620" s="79">
        <f t="shared" ca="1" si="1427"/>
        <v>1.4979138300000001</v>
      </c>
    </row>
    <row r="7621" spans="1:14">
      <c r="A7621">
        <v>7613</v>
      </c>
      <c r="B7621">
        <f t="shared" si="1423"/>
        <v>46</v>
      </c>
      <c r="C7621">
        <f t="shared" si="1424"/>
        <v>3</v>
      </c>
      <c r="D7621">
        <f t="shared" si="1425"/>
        <v>5</v>
      </c>
      <c r="E7621">
        <f t="shared" si="1416"/>
        <v>90.9</v>
      </c>
      <c r="F7621">
        <f t="shared" ca="1" si="1417"/>
        <v>98</v>
      </c>
      <c r="G7621">
        <f t="shared" ca="1" si="1418"/>
        <v>1</v>
      </c>
      <c r="H7621">
        <f t="shared" ca="1" si="1419"/>
        <v>60</v>
      </c>
      <c r="I7621" s="6">
        <f t="shared" ca="1" si="1426"/>
        <v>0.53449200000000008</v>
      </c>
      <c r="J7621" s="18">
        <f t="shared" ca="1" si="1420"/>
        <v>1.5233022000000003</v>
      </c>
      <c r="K7621" s="7">
        <f t="shared" ca="1" si="1421"/>
        <v>1.5233022000000003</v>
      </c>
      <c r="L7621" s="55" t="str">
        <f t="shared" si="1422"/>
        <v>t7613</v>
      </c>
      <c r="M7621" s="56">
        <v>1</v>
      </c>
      <c r="N7621" s="79">
        <f t="shared" ca="1" si="1427"/>
        <v>1.5233022000000003</v>
      </c>
    </row>
    <row r="7622" spans="1:14">
      <c r="A7622">
        <v>7614</v>
      </c>
      <c r="B7622">
        <f t="shared" si="1423"/>
        <v>46</v>
      </c>
      <c r="C7622">
        <f t="shared" si="1424"/>
        <v>3</v>
      </c>
      <c r="D7622">
        <f t="shared" si="1425"/>
        <v>6</v>
      </c>
      <c r="E7622">
        <f t="shared" si="1416"/>
        <v>90.9</v>
      </c>
      <c r="F7622">
        <f t="shared" ca="1" si="1417"/>
        <v>98</v>
      </c>
      <c r="G7622">
        <f t="shared" ca="1" si="1418"/>
        <v>1</v>
      </c>
      <c r="H7622">
        <f t="shared" ca="1" si="1419"/>
        <v>74</v>
      </c>
      <c r="I7622" s="6">
        <f t="shared" ca="1" si="1426"/>
        <v>0.65920680000000009</v>
      </c>
      <c r="J7622" s="18">
        <f t="shared" ca="1" si="1420"/>
        <v>1.8787393800000003</v>
      </c>
      <c r="K7622" s="7">
        <f t="shared" ca="1" si="1421"/>
        <v>1.8787393800000003</v>
      </c>
      <c r="L7622" s="55" t="str">
        <f t="shared" si="1422"/>
        <v>t7614</v>
      </c>
      <c r="M7622" s="56">
        <v>1</v>
      </c>
      <c r="N7622" s="79">
        <f t="shared" ca="1" si="1427"/>
        <v>1.8787393800000003</v>
      </c>
    </row>
    <row r="7623" spans="1:14">
      <c r="A7623">
        <v>7615</v>
      </c>
      <c r="B7623">
        <f t="shared" si="1423"/>
        <v>46</v>
      </c>
      <c r="C7623">
        <f t="shared" si="1424"/>
        <v>3</v>
      </c>
      <c r="D7623">
        <f t="shared" si="1425"/>
        <v>7</v>
      </c>
      <c r="E7623">
        <f t="shared" si="1416"/>
        <v>90.9</v>
      </c>
      <c r="F7623">
        <f t="shared" ca="1" si="1417"/>
        <v>98</v>
      </c>
      <c r="G7623">
        <f t="shared" ca="1" si="1418"/>
        <v>1</v>
      </c>
      <c r="H7623">
        <f t="shared" ca="1" si="1419"/>
        <v>86</v>
      </c>
      <c r="I7623" s="6">
        <f t="shared" ca="1" si="1426"/>
        <v>0.76610520000000004</v>
      </c>
      <c r="J7623" s="18">
        <f t="shared" ca="1" si="1420"/>
        <v>2.18339982</v>
      </c>
      <c r="K7623" s="7">
        <f t="shared" ca="1" si="1421"/>
        <v>2.18339982</v>
      </c>
      <c r="L7623" s="55" t="str">
        <f t="shared" si="1422"/>
        <v>t7615</v>
      </c>
      <c r="M7623" s="56">
        <v>1</v>
      </c>
      <c r="N7623" s="79">
        <f t="shared" ca="1" si="1427"/>
        <v>2.18339982</v>
      </c>
    </row>
    <row r="7624" spans="1:14">
      <c r="A7624">
        <v>7616</v>
      </c>
      <c r="B7624">
        <f t="shared" si="1423"/>
        <v>46</v>
      </c>
      <c r="C7624">
        <f t="shared" si="1424"/>
        <v>3</v>
      </c>
      <c r="D7624">
        <f t="shared" si="1425"/>
        <v>8</v>
      </c>
      <c r="E7624">
        <f t="shared" ref="E7624:E7687" si="1428">VLOOKUP(B7624,table_week_fact,2)</f>
        <v>90.9</v>
      </c>
      <c r="F7624">
        <f t="shared" ref="F7624:F7687" ca="1" si="1429">OFFSET(table_day_fact_start,C7624-1,0)</f>
        <v>98</v>
      </c>
      <c r="G7624">
        <f t="shared" ref="G7624:G7687" ca="1" si="1430">OFFSET(table_hr_col_start,C7624-1,MATCH(B7624,table_hr_col_wk_hdr)-1)</f>
        <v>1</v>
      </c>
      <c r="H7624">
        <f t="shared" ref="H7624:H7687" ca="1" si="1431">OFFSET(table_hr_fact_start,D7624,G7624-1)</f>
        <v>95</v>
      </c>
      <c r="I7624" s="6">
        <f t="shared" ca="1" si="1426"/>
        <v>0.84627900000000011</v>
      </c>
      <c r="J7624" s="18">
        <f t="shared" ref="J7624:J7687" ca="1" si="1432">peak_baseline*I7624</f>
        <v>2.4118951500000003</v>
      </c>
      <c r="K7624" s="7">
        <f t="shared" ref="K7624:K7687" ca="1" si="1433">J7624*peak_load/peak_baseline</f>
        <v>2.4118951500000003</v>
      </c>
      <c r="L7624" s="55" t="str">
        <f t="shared" ref="L7624:L7687" si="1434">CONCATENATE($M$4,TEXT(A7624,"0"))</f>
        <v>t7616</v>
      </c>
      <c r="M7624" s="56">
        <v>1</v>
      </c>
      <c r="N7624" s="79">
        <f t="shared" ca="1" si="1427"/>
        <v>2.4118951500000003</v>
      </c>
    </row>
    <row r="7625" spans="1:14">
      <c r="A7625">
        <v>7617</v>
      </c>
      <c r="B7625">
        <f t="shared" ref="B7625:B7688" si="1435">ROUNDDOWN(A7625/168,0)+1</f>
        <v>46</v>
      </c>
      <c r="C7625">
        <f t="shared" ref="C7625:C7688" si="1436">ROUNDDOWN(MOD(A7625/24,7),0)+1</f>
        <v>3</v>
      </c>
      <c r="D7625">
        <f t="shared" ref="D7625:D7688" si="1437">MOD(A7625,24)</f>
        <v>9</v>
      </c>
      <c r="E7625">
        <f t="shared" si="1428"/>
        <v>90.9</v>
      </c>
      <c r="F7625">
        <f t="shared" ca="1" si="1429"/>
        <v>98</v>
      </c>
      <c r="G7625">
        <f t="shared" ca="1" si="1430"/>
        <v>1</v>
      </c>
      <c r="H7625">
        <f t="shared" ca="1" si="1431"/>
        <v>96</v>
      </c>
      <c r="I7625" s="6">
        <f t="shared" ref="I7625:I7688" ca="1" si="1438">E7625/100*F7625/100*H7625/100</f>
        <v>0.85518720000000004</v>
      </c>
      <c r="J7625" s="18">
        <f t="shared" ca="1" si="1432"/>
        <v>2.4372835200000003</v>
      </c>
      <c r="K7625" s="7">
        <f t="shared" ca="1" si="1433"/>
        <v>2.4372835200000003</v>
      </c>
      <c r="L7625" s="55" t="str">
        <f t="shared" si="1434"/>
        <v>t7617</v>
      </c>
      <c r="M7625" s="56">
        <v>1</v>
      </c>
      <c r="N7625" s="79">
        <f t="shared" ref="N7625:N7688" ca="1" si="1439">K7625</f>
        <v>2.4372835200000003</v>
      </c>
    </row>
    <row r="7626" spans="1:14">
      <c r="A7626">
        <v>7618</v>
      </c>
      <c r="B7626">
        <f t="shared" si="1435"/>
        <v>46</v>
      </c>
      <c r="C7626">
        <f t="shared" si="1436"/>
        <v>3</v>
      </c>
      <c r="D7626">
        <f t="shared" si="1437"/>
        <v>10</v>
      </c>
      <c r="E7626">
        <f t="shared" si="1428"/>
        <v>90.9</v>
      </c>
      <c r="F7626">
        <f t="shared" ca="1" si="1429"/>
        <v>98</v>
      </c>
      <c r="G7626">
        <f t="shared" ca="1" si="1430"/>
        <v>1</v>
      </c>
      <c r="H7626">
        <f t="shared" ca="1" si="1431"/>
        <v>96</v>
      </c>
      <c r="I7626" s="6">
        <f t="shared" ca="1" si="1438"/>
        <v>0.85518720000000004</v>
      </c>
      <c r="J7626" s="18">
        <f t="shared" ca="1" si="1432"/>
        <v>2.4372835200000003</v>
      </c>
      <c r="K7626" s="7">
        <f t="shared" ca="1" si="1433"/>
        <v>2.4372835200000003</v>
      </c>
      <c r="L7626" s="55" t="str">
        <f t="shared" si="1434"/>
        <v>t7618</v>
      </c>
      <c r="M7626" s="56">
        <v>1</v>
      </c>
      <c r="N7626" s="79">
        <f t="shared" ca="1" si="1439"/>
        <v>2.4372835200000003</v>
      </c>
    </row>
    <row r="7627" spans="1:14">
      <c r="A7627">
        <v>7619</v>
      </c>
      <c r="B7627">
        <f t="shared" si="1435"/>
        <v>46</v>
      </c>
      <c r="C7627">
        <f t="shared" si="1436"/>
        <v>3</v>
      </c>
      <c r="D7627">
        <f t="shared" si="1437"/>
        <v>11</v>
      </c>
      <c r="E7627">
        <f t="shared" si="1428"/>
        <v>90.9</v>
      </c>
      <c r="F7627">
        <f t="shared" ca="1" si="1429"/>
        <v>98</v>
      </c>
      <c r="G7627">
        <f t="shared" ca="1" si="1430"/>
        <v>1</v>
      </c>
      <c r="H7627">
        <f t="shared" ca="1" si="1431"/>
        <v>95</v>
      </c>
      <c r="I7627" s="6">
        <f t="shared" ca="1" si="1438"/>
        <v>0.84627900000000011</v>
      </c>
      <c r="J7627" s="18">
        <f t="shared" ca="1" si="1432"/>
        <v>2.4118951500000003</v>
      </c>
      <c r="K7627" s="7">
        <f t="shared" ca="1" si="1433"/>
        <v>2.4118951500000003</v>
      </c>
      <c r="L7627" s="55" t="str">
        <f t="shared" si="1434"/>
        <v>t7619</v>
      </c>
      <c r="M7627" s="56">
        <v>1</v>
      </c>
      <c r="N7627" s="79">
        <f t="shared" ca="1" si="1439"/>
        <v>2.4118951500000003</v>
      </c>
    </row>
    <row r="7628" spans="1:14">
      <c r="A7628">
        <v>7620</v>
      </c>
      <c r="B7628">
        <f t="shared" si="1435"/>
        <v>46</v>
      </c>
      <c r="C7628">
        <f t="shared" si="1436"/>
        <v>3</v>
      </c>
      <c r="D7628">
        <f t="shared" si="1437"/>
        <v>12</v>
      </c>
      <c r="E7628">
        <f t="shared" si="1428"/>
        <v>90.9</v>
      </c>
      <c r="F7628">
        <f t="shared" ca="1" si="1429"/>
        <v>98</v>
      </c>
      <c r="G7628">
        <f t="shared" ca="1" si="1430"/>
        <v>1</v>
      </c>
      <c r="H7628">
        <f t="shared" ca="1" si="1431"/>
        <v>95</v>
      </c>
      <c r="I7628" s="6">
        <f t="shared" ca="1" si="1438"/>
        <v>0.84627900000000011</v>
      </c>
      <c r="J7628" s="18">
        <f t="shared" ca="1" si="1432"/>
        <v>2.4118951500000003</v>
      </c>
      <c r="K7628" s="7">
        <f t="shared" ca="1" si="1433"/>
        <v>2.4118951500000003</v>
      </c>
      <c r="L7628" s="55" t="str">
        <f t="shared" si="1434"/>
        <v>t7620</v>
      </c>
      <c r="M7628" s="56">
        <v>1</v>
      </c>
      <c r="N7628" s="79">
        <f t="shared" ca="1" si="1439"/>
        <v>2.4118951500000003</v>
      </c>
    </row>
    <row r="7629" spans="1:14">
      <c r="A7629">
        <v>7621</v>
      </c>
      <c r="B7629">
        <f t="shared" si="1435"/>
        <v>46</v>
      </c>
      <c r="C7629">
        <f t="shared" si="1436"/>
        <v>3</v>
      </c>
      <c r="D7629">
        <f t="shared" si="1437"/>
        <v>13</v>
      </c>
      <c r="E7629">
        <f t="shared" si="1428"/>
        <v>90.9</v>
      </c>
      <c r="F7629">
        <f t="shared" ca="1" si="1429"/>
        <v>98</v>
      </c>
      <c r="G7629">
        <f t="shared" ca="1" si="1430"/>
        <v>1</v>
      </c>
      <c r="H7629">
        <f t="shared" ca="1" si="1431"/>
        <v>95</v>
      </c>
      <c r="I7629" s="6">
        <f t="shared" ca="1" si="1438"/>
        <v>0.84627900000000011</v>
      </c>
      <c r="J7629" s="18">
        <f t="shared" ca="1" si="1432"/>
        <v>2.4118951500000003</v>
      </c>
      <c r="K7629" s="7">
        <f t="shared" ca="1" si="1433"/>
        <v>2.4118951500000003</v>
      </c>
      <c r="L7629" s="55" t="str">
        <f t="shared" si="1434"/>
        <v>t7621</v>
      </c>
      <c r="M7629" s="56">
        <v>1</v>
      </c>
      <c r="N7629" s="79">
        <f t="shared" ca="1" si="1439"/>
        <v>2.4118951500000003</v>
      </c>
    </row>
    <row r="7630" spans="1:14">
      <c r="A7630">
        <v>7622</v>
      </c>
      <c r="B7630">
        <f t="shared" si="1435"/>
        <v>46</v>
      </c>
      <c r="C7630">
        <f t="shared" si="1436"/>
        <v>3</v>
      </c>
      <c r="D7630">
        <f t="shared" si="1437"/>
        <v>14</v>
      </c>
      <c r="E7630">
        <f t="shared" si="1428"/>
        <v>90.9</v>
      </c>
      <c r="F7630">
        <f t="shared" ca="1" si="1429"/>
        <v>98</v>
      </c>
      <c r="G7630">
        <f t="shared" ca="1" si="1430"/>
        <v>1</v>
      </c>
      <c r="H7630">
        <f t="shared" ca="1" si="1431"/>
        <v>93</v>
      </c>
      <c r="I7630" s="6">
        <f t="shared" ca="1" si="1438"/>
        <v>0.82846260000000005</v>
      </c>
      <c r="J7630" s="18">
        <f t="shared" ca="1" si="1432"/>
        <v>2.36111841</v>
      </c>
      <c r="K7630" s="7">
        <f t="shared" ca="1" si="1433"/>
        <v>2.36111841</v>
      </c>
      <c r="L7630" s="55" t="str">
        <f t="shared" si="1434"/>
        <v>t7622</v>
      </c>
      <c r="M7630" s="56">
        <v>1</v>
      </c>
      <c r="N7630" s="79">
        <f t="shared" ca="1" si="1439"/>
        <v>2.36111841</v>
      </c>
    </row>
    <row r="7631" spans="1:14">
      <c r="A7631">
        <v>7623</v>
      </c>
      <c r="B7631">
        <f t="shared" si="1435"/>
        <v>46</v>
      </c>
      <c r="C7631">
        <f t="shared" si="1436"/>
        <v>3</v>
      </c>
      <c r="D7631">
        <f t="shared" si="1437"/>
        <v>15</v>
      </c>
      <c r="E7631">
        <f t="shared" si="1428"/>
        <v>90.9</v>
      </c>
      <c r="F7631">
        <f t="shared" ca="1" si="1429"/>
        <v>98</v>
      </c>
      <c r="G7631">
        <f t="shared" ca="1" si="1430"/>
        <v>1</v>
      </c>
      <c r="H7631">
        <f t="shared" ca="1" si="1431"/>
        <v>94</v>
      </c>
      <c r="I7631" s="6">
        <f t="shared" ca="1" si="1438"/>
        <v>0.83737080000000008</v>
      </c>
      <c r="J7631" s="18">
        <f t="shared" ca="1" si="1432"/>
        <v>2.3865067800000004</v>
      </c>
      <c r="K7631" s="7">
        <f t="shared" ca="1" si="1433"/>
        <v>2.3865067800000004</v>
      </c>
      <c r="L7631" s="55" t="str">
        <f t="shared" si="1434"/>
        <v>t7623</v>
      </c>
      <c r="M7631" s="56">
        <v>1</v>
      </c>
      <c r="N7631" s="79">
        <f t="shared" ca="1" si="1439"/>
        <v>2.3865067800000004</v>
      </c>
    </row>
    <row r="7632" spans="1:14">
      <c r="A7632">
        <v>7624</v>
      </c>
      <c r="B7632">
        <f t="shared" si="1435"/>
        <v>46</v>
      </c>
      <c r="C7632">
        <f t="shared" si="1436"/>
        <v>3</v>
      </c>
      <c r="D7632">
        <f t="shared" si="1437"/>
        <v>16</v>
      </c>
      <c r="E7632">
        <f t="shared" si="1428"/>
        <v>90.9</v>
      </c>
      <c r="F7632">
        <f t="shared" ca="1" si="1429"/>
        <v>98</v>
      </c>
      <c r="G7632">
        <f t="shared" ca="1" si="1430"/>
        <v>1</v>
      </c>
      <c r="H7632">
        <f t="shared" ca="1" si="1431"/>
        <v>99</v>
      </c>
      <c r="I7632" s="6">
        <f t="shared" ca="1" si="1438"/>
        <v>0.88191180000000002</v>
      </c>
      <c r="J7632" s="18">
        <f t="shared" ca="1" si="1432"/>
        <v>2.5134486300000001</v>
      </c>
      <c r="K7632" s="7">
        <f t="shared" ca="1" si="1433"/>
        <v>2.5134486300000001</v>
      </c>
      <c r="L7632" s="55" t="str">
        <f t="shared" si="1434"/>
        <v>t7624</v>
      </c>
      <c r="M7632" s="56">
        <v>1</v>
      </c>
      <c r="N7632" s="79">
        <f t="shared" ca="1" si="1439"/>
        <v>2.5134486300000001</v>
      </c>
    </row>
    <row r="7633" spans="1:14">
      <c r="A7633">
        <v>7625</v>
      </c>
      <c r="B7633">
        <f t="shared" si="1435"/>
        <v>46</v>
      </c>
      <c r="C7633">
        <f t="shared" si="1436"/>
        <v>3</v>
      </c>
      <c r="D7633">
        <f t="shared" si="1437"/>
        <v>17</v>
      </c>
      <c r="E7633">
        <f t="shared" si="1428"/>
        <v>90.9</v>
      </c>
      <c r="F7633">
        <f t="shared" ca="1" si="1429"/>
        <v>98</v>
      </c>
      <c r="G7633">
        <f t="shared" ca="1" si="1430"/>
        <v>1</v>
      </c>
      <c r="H7633">
        <f t="shared" ca="1" si="1431"/>
        <v>100</v>
      </c>
      <c r="I7633" s="6">
        <f t="shared" ca="1" si="1438"/>
        <v>0.89082000000000006</v>
      </c>
      <c r="J7633" s="18">
        <f t="shared" ca="1" si="1432"/>
        <v>2.5388370000000005</v>
      </c>
      <c r="K7633" s="7">
        <f t="shared" ca="1" si="1433"/>
        <v>2.5388370000000005</v>
      </c>
      <c r="L7633" s="55" t="str">
        <f t="shared" si="1434"/>
        <v>t7625</v>
      </c>
      <c r="M7633" s="56">
        <v>1</v>
      </c>
      <c r="N7633" s="79">
        <f t="shared" ca="1" si="1439"/>
        <v>2.5388370000000005</v>
      </c>
    </row>
    <row r="7634" spans="1:14">
      <c r="A7634">
        <v>7626</v>
      </c>
      <c r="B7634">
        <f t="shared" si="1435"/>
        <v>46</v>
      </c>
      <c r="C7634">
        <f t="shared" si="1436"/>
        <v>3</v>
      </c>
      <c r="D7634">
        <f t="shared" si="1437"/>
        <v>18</v>
      </c>
      <c r="E7634">
        <f t="shared" si="1428"/>
        <v>90.9</v>
      </c>
      <c r="F7634">
        <f t="shared" ca="1" si="1429"/>
        <v>98</v>
      </c>
      <c r="G7634">
        <f t="shared" ca="1" si="1430"/>
        <v>1</v>
      </c>
      <c r="H7634">
        <f t="shared" ca="1" si="1431"/>
        <v>100</v>
      </c>
      <c r="I7634" s="6">
        <f t="shared" ca="1" si="1438"/>
        <v>0.89082000000000006</v>
      </c>
      <c r="J7634" s="18">
        <f t="shared" ca="1" si="1432"/>
        <v>2.5388370000000005</v>
      </c>
      <c r="K7634" s="7">
        <f t="shared" ca="1" si="1433"/>
        <v>2.5388370000000005</v>
      </c>
      <c r="L7634" s="55" t="str">
        <f t="shared" si="1434"/>
        <v>t7626</v>
      </c>
      <c r="M7634" s="56">
        <v>1</v>
      </c>
      <c r="N7634" s="79">
        <f t="shared" ca="1" si="1439"/>
        <v>2.5388370000000005</v>
      </c>
    </row>
    <row r="7635" spans="1:14">
      <c r="A7635">
        <v>7627</v>
      </c>
      <c r="B7635">
        <f t="shared" si="1435"/>
        <v>46</v>
      </c>
      <c r="C7635">
        <f t="shared" si="1436"/>
        <v>3</v>
      </c>
      <c r="D7635">
        <f t="shared" si="1437"/>
        <v>19</v>
      </c>
      <c r="E7635">
        <f t="shared" si="1428"/>
        <v>90.9</v>
      </c>
      <c r="F7635">
        <f t="shared" ca="1" si="1429"/>
        <v>98</v>
      </c>
      <c r="G7635">
        <f t="shared" ca="1" si="1430"/>
        <v>1</v>
      </c>
      <c r="H7635">
        <f t="shared" ca="1" si="1431"/>
        <v>96</v>
      </c>
      <c r="I7635" s="6">
        <f t="shared" ca="1" si="1438"/>
        <v>0.85518720000000004</v>
      </c>
      <c r="J7635" s="18">
        <f t="shared" ca="1" si="1432"/>
        <v>2.4372835200000003</v>
      </c>
      <c r="K7635" s="7">
        <f t="shared" ca="1" si="1433"/>
        <v>2.4372835200000003</v>
      </c>
      <c r="L7635" s="55" t="str">
        <f t="shared" si="1434"/>
        <v>t7627</v>
      </c>
      <c r="M7635" s="56">
        <v>1</v>
      </c>
      <c r="N7635" s="79">
        <f t="shared" ca="1" si="1439"/>
        <v>2.4372835200000003</v>
      </c>
    </row>
    <row r="7636" spans="1:14">
      <c r="A7636">
        <v>7628</v>
      </c>
      <c r="B7636">
        <f t="shared" si="1435"/>
        <v>46</v>
      </c>
      <c r="C7636">
        <f t="shared" si="1436"/>
        <v>3</v>
      </c>
      <c r="D7636">
        <f t="shared" si="1437"/>
        <v>20</v>
      </c>
      <c r="E7636">
        <f t="shared" si="1428"/>
        <v>90.9</v>
      </c>
      <c r="F7636">
        <f t="shared" ca="1" si="1429"/>
        <v>98</v>
      </c>
      <c r="G7636">
        <f t="shared" ca="1" si="1430"/>
        <v>1</v>
      </c>
      <c r="H7636">
        <f t="shared" ca="1" si="1431"/>
        <v>91</v>
      </c>
      <c r="I7636" s="6">
        <f t="shared" ca="1" si="1438"/>
        <v>0.81064620000000009</v>
      </c>
      <c r="J7636" s="18">
        <f t="shared" ca="1" si="1432"/>
        <v>2.3103416700000001</v>
      </c>
      <c r="K7636" s="7">
        <f t="shared" ca="1" si="1433"/>
        <v>2.3103416700000001</v>
      </c>
      <c r="L7636" s="55" t="str">
        <f t="shared" si="1434"/>
        <v>t7628</v>
      </c>
      <c r="M7636" s="56">
        <v>1</v>
      </c>
      <c r="N7636" s="79">
        <f t="shared" ca="1" si="1439"/>
        <v>2.3103416700000001</v>
      </c>
    </row>
    <row r="7637" spans="1:14">
      <c r="A7637">
        <v>7629</v>
      </c>
      <c r="B7637">
        <f t="shared" si="1435"/>
        <v>46</v>
      </c>
      <c r="C7637">
        <f t="shared" si="1436"/>
        <v>3</v>
      </c>
      <c r="D7637">
        <f t="shared" si="1437"/>
        <v>21</v>
      </c>
      <c r="E7637">
        <f t="shared" si="1428"/>
        <v>90.9</v>
      </c>
      <c r="F7637">
        <f t="shared" ca="1" si="1429"/>
        <v>98</v>
      </c>
      <c r="G7637">
        <f t="shared" ca="1" si="1430"/>
        <v>1</v>
      </c>
      <c r="H7637">
        <f t="shared" ca="1" si="1431"/>
        <v>83</v>
      </c>
      <c r="I7637" s="6">
        <f t="shared" ca="1" si="1438"/>
        <v>0.73938060000000005</v>
      </c>
      <c r="J7637" s="18">
        <f t="shared" ca="1" si="1432"/>
        <v>2.1072347100000002</v>
      </c>
      <c r="K7637" s="7">
        <f t="shared" ca="1" si="1433"/>
        <v>2.1072347100000002</v>
      </c>
      <c r="L7637" s="55" t="str">
        <f t="shared" si="1434"/>
        <v>t7629</v>
      </c>
      <c r="M7637" s="56">
        <v>1</v>
      </c>
      <c r="N7637" s="79">
        <f t="shared" ca="1" si="1439"/>
        <v>2.1072347100000002</v>
      </c>
    </row>
    <row r="7638" spans="1:14">
      <c r="A7638">
        <v>7630</v>
      </c>
      <c r="B7638">
        <f t="shared" si="1435"/>
        <v>46</v>
      </c>
      <c r="C7638">
        <f t="shared" si="1436"/>
        <v>3</v>
      </c>
      <c r="D7638">
        <f t="shared" si="1437"/>
        <v>22</v>
      </c>
      <c r="E7638">
        <f t="shared" si="1428"/>
        <v>90.9</v>
      </c>
      <c r="F7638">
        <f t="shared" ca="1" si="1429"/>
        <v>98</v>
      </c>
      <c r="G7638">
        <f t="shared" ca="1" si="1430"/>
        <v>1</v>
      </c>
      <c r="H7638">
        <f t="shared" ca="1" si="1431"/>
        <v>73</v>
      </c>
      <c r="I7638" s="6">
        <f t="shared" ca="1" si="1438"/>
        <v>0.65029859999999995</v>
      </c>
      <c r="J7638" s="18">
        <f t="shared" ca="1" si="1432"/>
        <v>1.8533510099999999</v>
      </c>
      <c r="K7638" s="7">
        <f t="shared" ca="1" si="1433"/>
        <v>1.8533510099999999</v>
      </c>
      <c r="L7638" s="55" t="str">
        <f t="shared" si="1434"/>
        <v>t7630</v>
      </c>
      <c r="M7638" s="56">
        <v>1</v>
      </c>
      <c r="N7638" s="79">
        <f t="shared" ca="1" si="1439"/>
        <v>1.8533510099999999</v>
      </c>
    </row>
    <row r="7639" spans="1:14">
      <c r="A7639">
        <v>7631</v>
      </c>
      <c r="B7639">
        <f t="shared" si="1435"/>
        <v>46</v>
      </c>
      <c r="C7639">
        <f t="shared" si="1436"/>
        <v>3</v>
      </c>
      <c r="D7639">
        <f t="shared" si="1437"/>
        <v>23</v>
      </c>
      <c r="E7639">
        <f t="shared" si="1428"/>
        <v>90.9</v>
      </c>
      <c r="F7639">
        <f t="shared" ca="1" si="1429"/>
        <v>98</v>
      </c>
      <c r="G7639">
        <f t="shared" ca="1" si="1430"/>
        <v>1</v>
      </c>
      <c r="H7639">
        <f t="shared" ca="1" si="1431"/>
        <v>63</v>
      </c>
      <c r="I7639" s="6">
        <f t="shared" ca="1" si="1438"/>
        <v>0.56121660000000007</v>
      </c>
      <c r="J7639" s="18">
        <f t="shared" ca="1" si="1432"/>
        <v>1.5994673100000003</v>
      </c>
      <c r="K7639" s="7">
        <f t="shared" ca="1" si="1433"/>
        <v>1.5994673100000003</v>
      </c>
      <c r="L7639" s="55" t="str">
        <f t="shared" si="1434"/>
        <v>t7631</v>
      </c>
      <c r="M7639" s="56">
        <v>1</v>
      </c>
      <c r="N7639" s="79">
        <f t="shared" ca="1" si="1439"/>
        <v>1.5994673100000003</v>
      </c>
    </row>
    <row r="7640" spans="1:14">
      <c r="A7640">
        <v>7632</v>
      </c>
      <c r="B7640">
        <f t="shared" si="1435"/>
        <v>46</v>
      </c>
      <c r="C7640">
        <f t="shared" si="1436"/>
        <v>4</v>
      </c>
      <c r="D7640">
        <f t="shared" si="1437"/>
        <v>0</v>
      </c>
      <c r="E7640">
        <f t="shared" si="1428"/>
        <v>90.9</v>
      </c>
      <c r="F7640">
        <f t="shared" ca="1" si="1429"/>
        <v>96</v>
      </c>
      <c r="G7640">
        <f t="shared" ca="1" si="1430"/>
        <v>1</v>
      </c>
      <c r="H7640">
        <f t="shared" ca="1" si="1431"/>
        <v>67</v>
      </c>
      <c r="I7640" s="6">
        <f t="shared" ca="1" si="1438"/>
        <v>0.58466879999999999</v>
      </c>
      <c r="J7640" s="18">
        <f t="shared" ca="1" si="1432"/>
        <v>1.66630608</v>
      </c>
      <c r="K7640" s="7">
        <f t="shared" ca="1" si="1433"/>
        <v>1.6663060799999998</v>
      </c>
      <c r="L7640" s="55" t="str">
        <f t="shared" si="1434"/>
        <v>t7632</v>
      </c>
      <c r="M7640" s="56">
        <v>1</v>
      </c>
      <c r="N7640" s="79">
        <f t="shared" ca="1" si="1439"/>
        <v>1.6663060799999998</v>
      </c>
    </row>
    <row r="7641" spans="1:14">
      <c r="A7641">
        <v>7633</v>
      </c>
      <c r="B7641">
        <f t="shared" si="1435"/>
        <v>46</v>
      </c>
      <c r="C7641">
        <f t="shared" si="1436"/>
        <v>4</v>
      </c>
      <c r="D7641">
        <f t="shared" si="1437"/>
        <v>1</v>
      </c>
      <c r="E7641">
        <f t="shared" si="1428"/>
        <v>90.9</v>
      </c>
      <c r="F7641">
        <f t="shared" ca="1" si="1429"/>
        <v>96</v>
      </c>
      <c r="G7641">
        <f t="shared" ca="1" si="1430"/>
        <v>1</v>
      </c>
      <c r="H7641">
        <f t="shared" ca="1" si="1431"/>
        <v>63</v>
      </c>
      <c r="I7641" s="6">
        <f t="shared" ca="1" si="1438"/>
        <v>0.54976320000000012</v>
      </c>
      <c r="J7641" s="18">
        <f t="shared" ca="1" si="1432"/>
        <v>1.5668251200000003</v>
      </c>
      <c r="K7641" s="7">
        <f t="shared" ca="1" si="1433"/>
        <v>1.5668251200000003</v>
      </c>
      <c r="L7641" s="55" t="str">
        <f t="shared" si="1434"/>
        <v>t7633</v>
      </c>
      <c r="M7641" s="56">
        <v>1</v>
      </c>
      <c r="N7641" s="79">
        <f t="shared" ca="1" si="1439"/>
        <v>1.5668251200000003</v>
      </c>
    </row>
    <row r="7642" spans="1:14">
      <c r="A7642">
        <v>7634</v>
      </c>
      <c r="B7642">
        <f t="shared" si="1435"/>
        <v>46</v>
      </c>
      <c r="C7642">
        <f t="shared" si="1436"/>
        <v>4</v>
      </c>
      <c r="D7642">
        <f t="shared" si="1437"/>
        <v>2</v>
      </c>
      <c r="E7642">
        <f t="shared" si="1428"/>
        <v>90.9</v>
      </c>
      <c r="F7642">
        <f t="shared" ca="1" si="1429"/>
        <v>96</v>
      </c>
      <c r="G7642">
        <f t="shared" ca="1" si="1430"/>
        <v>1</v>
      </c>
      <c r="H7642">
        <f t="shared" ca="1" si="1431"/>
        <v>60</v>
      </c>
      <c r="I7642" s="6">
        <f t="shared" ca="1" si="1438"/>
        <v>0.52358400000000005</v>
      </c>
      <c r="J7642" s="18">
        <f t="shared" ca="1" si="1432"/>
        <v>1.4922144000000002</v>
      </c>
      <c r="K7642" s="7">
        <f t="shared" ca="1" si="1433"/>
        <v>1.4922144000000004</v>
      </c>
      <c r="L7642" s="55" t="str">
        <f t="shared" si="1434"/>
        <v>t7634</v>
      </c>
      <c r="M7642" s="56">
        <v>1</v>
      </c>
      <c r="N7642" s="79">
        <f t="shared" ca="1" si="1439"/>
        <v>1.4922144000000004</v>
      </c>
    </row>
    <row r="7643" spans="1:14">
      <c r="A7643">
        <v>7635</v>
      </c>
      <c r="B7643">
        <f t="shared" si="1435"/>
        <v>46</v>
      </c>
      <c r="C7643">
        <f t="shared" si="1436"/>
        <v>4</v>
      </c>
      <c r="D7643">
        <f t="shared" si="1437"/>
        <v>3</v>
      </c>
      <c r="E7643">
        <f t="shared" si="1428"/>
        <v>90.9</v>
      </c>
      <c r="F7643">
        <f t="shared" ca="1" si="1429"/>
        <v>96</v>
      </c>
      <c r="G7643">
        <f t="shared" ca="1" si="1430"/>
        <v>1</v>
      </c>
      <c r="H7643">
        <f t="shared" ca="1" si="1431"/>
        <v>59</v>
      </c>
      <c r="I7643" s="6">
        <f t="shared" ca="1" si="1438"/>
        <v>0.51485760000000003</v>
      </c>
      <c r="J7643" s="18">
        <f t="shared" ca="1" si="1432"/>
        <v>1.4673441600000001</v>
      </c>
      <c r="K7643" s="7">
        <f t="shared" ca="1" si="1433"/>
        <v>1.4673441599999999</v>
      </c>
      <c r="L7643" s="55" t="str">
        <f t="shared" si="1434"/>
        <v>t7635</v>
      </c>
      <c r="M7643" s="56">
        <v>1</v>
      </c>
      <c r="N7643" s="79">
        <f t="shared" ca="1" si="1439"/>
        <v>1.4673441599999999</v>
      </c>
    </row>
    <row r="7644" spans="1:14">
      <c r="A7644">
        <v>7636</v>
      </c>
      <c r="B7644">
        <f t="shared" si="1435"/>
        <v>46</v>
      </c>
      <c r="C7644">
        <f t="shared" si="1436"/>
        <v>4</v>
      </c>
      <c r="D7644">
        <f t="shared" si="1437"/>
        <v>4</v>
      </c>
      <c r="E7644">
        <f t="shared" si="1428"/>
        <v>90.9</v>
      </c>
      <c r="F7644">
        <f t="shared" ca="1" si="1429"/>
        <v>96</v>
      </c>
      <c r="G7644">
        <f t="shared" ca="1" si="1430"/>
        <v>1</v>
      </c>
      <c r="H7644">
        <f t="shared" ca="1" si="1431"/>
        <v>59</v>
      </c>
      <c r="I7644" s="6">
        <f t="shared" ca="1" si="1438"/>
        <v>0.51485760000000003</v>
      </c>
      <c r="J7644" s="18">
        <f t="shared" ca="1" si="1432"/>
        <v>1.4673441600000001</v>
      </c>
      <c r="K7644" s="7">
        <f t="shared" ca="1" si="1433"/>
        <v>1.4673441599999999</v>
      </c>
      <c r="L7644" s="55" t="str">
        <f t="shared" si="1434"/>
        <v>t7636</v>
      </c>
      <c r="M7644" s="56">
        <v>1</v>
      </c>
      <c r="N7644" s="79">
        <f t="shared" ca="1" si="1439"/>
        <v>1.4673441599999999</v>
      </c>
    </row>
    <row r="7645" spans="1:14">
      <c r="A7645">
        <v>7637</v>
      </c>
      <c r="B7645">
        <f t="shared" si="1435"/>
        <v>46</v>
      </c>
      <c r="C7645">
        <f t="shared" si="1436"/>
        <v>4</v>
      </c>
      <c r="D7645">
        <f t="shared" si="1437"/>
        <v>5</v>
      </c>
      <c r="E7645">
        <f t="shared" si="1428"/>
        <v>90.9</v>
      </c>
      <c r="F7645">
        <f t="shared" ca="1" si="1429"/>
        <v>96</v>
      </c>
      <c r="G7645">
        <f t="shared" ca="1" si="1430"/>
        <v>1</v>
      </c>
      <c r="H7645">
        <f t="shared" ca="1" si="1431"/>
        <v>60</v>
      </c>
      <c r="I7645" s="6">
        <f t="shared" ca="1" si="1438"/>
        <v>0.52358400000000005</v>
      </c>
      <c r="J7645" s="18">
        <f t="shared" ca="1" si="1432"/>
        <v>1.4922144000000002</v>
      </c>
      <c r="K7645" s="7">
        <f t="shared" ca="1" si="1433"/>
        <v>1.4922144000000004</v>
      </c>
      <c r="L7645" s="55" t="str">
        <f t="shared" si="1434"/>
        <v>t7637</v>
      </c>
      <c r="M7645" s="56">
        <v>1</v>
      </c>
      <c r="N7645" s="79">
        <f t="shared" ca="1" si="1439"/>
        <v>1.4922144000000004</v>
      </c>
    </row>
    <row r="7646" spans="1:14">
      <c r="A7646">
        <v>7638</v>
      </c>
      <c r="B7646">
        <f t="shared" si="1435"/>
        <v>46</v>
      </c>
      <c r="C7646">
        <f t="shared" si="1436"/>
        <v>4</v>
      </c>
      <c r="D7646">
        <f t="shared" si="1437"/>
        <v>6</v>
      </c>
      <c r="E7646">
        <f t="shared" si="1428"/>
        <v>90.9</v>
      </c>
      <c r="F7646">
        <f t="shared" ca="1" si="1429"/>
        <v>96</v>
      </c>
      <c r="G7646">
        <f t="shared" ca="1" si="1430"/>
        <v>1</v>
      </c>
      <c r="H7646">
        <f t="shared" ca="1" si="1431"/>
        <v>74</v>
      </c>
      <c r="I7646" s="6">
        <f t="shared" ca="1" si="1438"/>
        <v>0.64575360000000004</v>
      </c>
      <c r="J7646" s="18">
        <f t="shared" ca="1" si="1432"/>
        <v>1.8403977600000001</v>
      </c>
      <c r="K7646" s="7">
        <f t="shared" ca="1" si="1433"/>
        <v>1.8403977600000001</v>
      </c>
      <c r="L7646" s="55" t="str">
        <f t="shared" si="1434"/>
        <v>t7638</v>
      </c>
      <c r="M7646" s="56">
        <v>1</v>
      </c>
      <c r="N7646" s="79">
        <f t="shared" ca="1" si="1439"/>
        <v>1.8403977600000001</v>
      </c>
    </row>
    <row r="7647" spans="1:14">
      <c r="A7647">
        <v>7639</v>
      </c>
      <c r="B7647">
        <f t="shared" si="1435"/>
        <v>46</v>
      </c>
      <c r="C7647">
        <f t="shared" si="1436"/>
        <v>4</v>
      </c>
      <c r="D7647">
        <f t="shared" si="1437"/>
        <v>7</v>
      </c>
      <c r="E7647">
        <f t="shared" si="1428"/>
        <v>90.9</v>
      </c>
      <c r="F7647">
        <f t="shared" ca="1" si="1429"/>
        <v>96</v>
      </c>
      <c r="G7647">
        <f t="shared" ca="1" si="1430"/>
        <v>1</v>
      </c>
      <c r="H7647">
        <f t="shared" ca="1" si="1431"/>
        <v>86</v>
      </c>
      <c r="I7647" s="6">
        <f t="shared" ca="1" si="1438"/>
        <v>0.75047040000000009</v>
      </c>
      <c r="J7647" s="18">
        <f t="shared" ca="1" si="1432"/>
        <v>2.1388406400000002</v>
      </c>
      <c r="K7647" s="7">
        <f t="shared" ca="1" si="1433"/>
        <v>2.1388406400000002</v>
      </c>
      <c r="L7647" s="55" t="str">
        <f t="shared" si="1434"/>
        <v>t7639</v>
      </c>
      <c r="M7647" s="56">
        <v>1</v>
      </c>
      <c r="N7647" s="79">
        <f t="shared" ca="1" si="1439"/>
        <v>2.1388406400000002</v>
      </c>
    </row>
    <row r="7648" spans="1:14">
      <c r="A7648">
        <v>7640</v>
      </c>
      <c r="B7648">
        <f t="shared" si="1435"/>
        <v>46</v>
      </c>
      <c r="C7648">
        <f t="shared" si="1436"/>
        <v>4</v>
      </c>
      <c r="D7648">
        <f t="shared" si="1437"/>
        <v>8</v>
      </c>
      <c r="E7648">
        <f t="shared" si="1428"/>
        <v>90.9</v>
      </c>
      <c r="F7648">
        <f t="shared" ca="1" si="1429"/>
        <v>96</v>
      </c>
      <c r="G7648">
        <f t="shared" ca="1" si="1430"/>
        <v>1</v>
      </c>
      <c r="H7648">
        <f t="shared" ca="1" si="1431"/>
        <v>95</v>
      </c>
      <c r="I7648" s="6">
        <f t="shared" ca="1" si="1438"/>
        <v>0.82900800000000008</v>
      </c>
      <c r="J7648" s="18">
        <f t="shared" ca="1" si="1432"/>
        <v>2.3626728000000004</v>
      </c>
      <c r="K7648" s="7">
        <f t="shared" ca="1" si="1433"/>
        <v>2.3626728000000004</v>
      </c>
      <c r="L7648" s="55" t="str">
        <f t="shared" si="1434"/>
        <v>t7640</v>
      </c>
      <c r="M7648" s="56">
        <v>1</v>
      </c>
      <c r="N7648" s="79">
        <f t="shared" ca="1" si="1439"/>
        <v>2.3626728000000004</v>
      </c>
    </row>
    <row r="7649" spans="1:14">
      <c r="A7649">
        <v>7641</v>
      </c>
      <c r="B7649">
        <f t="shared" si="1435"/>
        <v>46</v>
      </c>
      <c r="C7649">
        <f t="shared" si="1436"/>
        <v>4</v>
      </c>
      <c r="D7649">
        <f t="shared" si="1437"/>
        <v>9</v>
      </c>
      <c r="E7649">
        <f t="shared" si="1428"/>
        <v>90.9</v>
      </c>
      <c r="F7649">
        <f t="shared" ca="1" si="1429"/>
        <v>96</v>
      </c>
      <c r="G7649">
        <f t="shared" ca="1" si="1430"/>
        <v>1</v>
      </c>
      <c r="H7649">
        <f t="shared" ca="1" si="1431"/>
        <v>96</v>
      </c>
      <c r="I7649" s="6">
        <f t="shared" ca="1" si="1438"/>
        <v>0.8377344000000001</v>
      </c>
      <c r="J7649" s="18">
        <f t="shared" ca="1" si="1432"/>
        <v>2.3875430400000002</v>
      </c>
      <c r="K7649" s="7">
        <f t="shared" ca="1" si="1433"/>
        <v>2.3875430400000002</v>
      </c>
      <c r="L7649" s="55" t="str">
        <f t="shared" si="1434"/>
        <v>t7641</v>
      </c>
      <c r="M7649" s="56">
        <v>1</v>
      </c>
      <c r="N7649" s="79">
        <f t="shared" ca="1" si="1439"/>
        <v>2.3875430400000002</v>
      </c>
    </row>
    <row r="7650" spans="1:14">
      <c r="A7650">
        <v>7642</v>
      </c>
      <c r="B7650">
        <f t="shared" si="1435"/>
        <v>46</v>
      </c>
      <c r="C7650">
        <f t="shared" si="1436"/>
        <v>4</v>
      </c>
      <c r="D7650">
        <f t="shared" si="1437"/>
        <v>10</v>
      </c>
      <c r="E7650">
        <f t="shared" si="1428"/>
        <v>90.9</v>
      </c>
      <c r="F7650">
        <f t="shared" ca="1" si="1429"/>
        <v>96</v>
      </c>
      <c r="G7650">
        <f t="shared" ca="1" si="1430"/>
        <v>1</v>
      </c>
      <c r="H7650">
        <f t="shared" ca="1" si="1431"/>
        <v>96</v>
      </c>
      <c r="I7650" s="6">
        <f t="shared" ca="1" si="1438"/>
        <v>0.8377344000000001</v>
      </c>
      <c r="J7650" s="18">
        <f t="shared" ca="1" si="1432"/>
        <v>2.3875430400000002</v>
      </c>
      <c r="K7650" s="7">
        <f t="shared" ca="1" si="1433"/>
        <v>2.3875430400000002</v>
      </c>
      <c r="L7650" s="55" t="str">
        <f t="shared" si="1434"/>
        <v>t7642</v>
      </c>
      <c r="M7650" s="56">
        <v>1</v>
      </c>
      <c r="N7650" s="79">
        <f t="shared" ca="1" si="1439"/>
        <v>2.3875430400000002</v>
      </c>
    </row>
    <row r="7651" spans="1:14">
      <c r="A7651">
        <v>7643</v>
      </c>
      <c r="B7651">
        <f t="shared" si="1435"/>
        <v>46</v>
      </c>
      <c r="C7651">
        <f t="shared" si="1436"/>
        <v>4</v>
      </c>
      <c r="D7651">
        <f t="shared" si="1437"/>
        <v>11</v>
      </c>
      <c r="E7651">
        <f t="shared" si="1428"/>
        <v>90.9</v>
      </c>
      <c r="F7651">
        <f t="shared" ca="1" si="1429"/>
        <v>96</v>
      </c>
      <c r="G7651">
        <f t="shared" ca="1" si="1430"/>
        <v>1</v>
      </c>
      <c r="H7651">
        <f t="shared" ca="1" si="1431"/>
        <v>95</v>
      </c>
      <c r="I7651" s="6">
        <f t="shared" ca="1" si="1438"/>
        <v>0.82900800000000008</v>
      </c>
      <c r="J7651" s="18">
        <f t="shared" ca="1" si="1432"/>
        <v>2.3626728000000004</v>
      </c>
      <c r="K7651" s="7">
        <f t="shared" ca="1" si="1433"/>
        <v>2.3626728000000004</v>
      </c>
      <c r="L7651" s="55" t="str">
        <f t="shared" si="1434"/>
        <v>t7643</v>
      </c>
      <c r="M7651" s="56">
        <v>1</v>
      </c>
      <c r="N7651" s="79">
        <f t="shared" ca="1" si="1439"/>
        <v>2.3626728000000004</v>
      </c>
    </row>
    <row r="7652" spans="1:14">
      <c r="A7652">
        <v>7644</v>
      </c>
      <c r="B7652">
        <f t="shared" si="1435"/>
        <v>46</v>
      </c>
      <c r="C7652">
        <f t="shared" si="1436"/>
        <v>4</v>
      </c>
      <c r="D7652">
        <f t="shared" si="1437"/>
        <v>12</v>
      </c>
      <c r="E7652">
        <f t="shared" si="1428"/>
        <v>90.9</v>
      </c>
      <c r="F7652">
        <f t="shared" ca="1" si="1429"/>
        <v>96</v>
      </c>
      <c r="G7652">
        <f t="shared" ca="1" si="1430"/>
        <v>1</v>
      </c>
      <c r="H7652">
        <f t="shared" ca="1" si="1431"/>
        <v>95</v>
      </c>
      <c r="I7652" s="6">
        <f t="shared" ca="1" si="1438"/>
        <v>0.82900800000000008</v>
      </c>
      <c r="J7652" s="18">
        <f t="shared" ca="1" si="1432"/>
        <v>2.3626728000000004</v>
      </c>
      <c r="K7652" s="7">
        <f t="shared" ca="1" si="1433"/>
        <v>2.3626728000000004</v>
      </c>
      <c r="L7652" s="55" t="str">
        <f t="shared" si="1434"/>
        <v>t7644</v>
      </c>
      <c r="M7652" s="56">
        <v>1</v>
      </c>
      <c r="N7652" s="79">
        <f t="shared" ca="1" si="1439"/>
        <v>2.3626728000000004</v>
      </c>
    </row>
    <row r="7653" spans="1:14">
      <c r="A7653">
        <v>7645</v>
      </c>
      <c r="B7653">
        <f t="shared" si="1435"/>
        <v>46</v>
      </c>
      <c r="C7653">
        <f t="shared" si="1436"/>
        <v>4</v>
      </c>
      <c r="D7653">
        <f t="shared" si="1437"/>
        <v>13</v>
      </c>
      <c r="E7653">
        <f t="shared" si="1428"/>
        <v>90.9</v>
      </c>
      <c r="F7653">
        <f t="shared" ca="1" si="1429"/>
        <v>96</v>
      </c>
      <c r="G7653">
        <f t="shared" ca="1" si="1430"/>
        <v>1</v>
      </c>
      <c r="H7653">
        <f t="shared" ca="1" si="1431"/>
        <v>95</v>
      </c>
      <c r="I7653" s="6">
        <f t="shared" ca="1" si="1438"/>
        <v>0.82900800000000008</v>
      </c>
      <c r="J7653" s="18">
        <f t="shared" ca="1" si="1432"/>
        <v>2.3626728000000004</v>
      </c>
      <c r="K7653" s="7">
        <f t="shared" ca="1" si="1433"/>
        <v>2.3626728000000004</v>
      </c>
      <c r="L7653" s="55" t="str">
        <f t="shared" si="1434"/>
        <v>t7645</v>
      </c>
      <c r="M7653" s="56">
        <v>1</v>
      </c>
      <c r="N7653" s="79">
        <f t="shared" ca="1" si="1439"/>
        <v>2.3626728000000004</v>
      </c>
    </row>
    <row r="7654" spans="1:14">
      <c r="A7654">
        <v>7646</v>
      </c>
      <c r="B7654">
        <f t="shared" si="1435"/>
        <v>46</v>
      </c>
      <c r="C7654">
        <f t="shared" si="1436"/>
        <v>4</v>
      </c>
      <c r="D7654">
        <f t="shared" si="1437"/>
        <v>14</v>
      </c>
      <c r="E7654">
        <f t="shared" si="1428"/>
        <v>90.9</v>
      </c>
      <c r="F7654">
        <f t="shared" ca="1" si="1429"/>
        <v>96</v>
      </c>
      <c r="G7654">
        <f t="shared" ca="1" si="1430"/>
        <v>1</v>
      </c>
      <c r="H7654">
        <f t="shared" ca="1" si="1431"/>
        <v>93</v>
      </c>
      <c r="I7654" s="6">
        <f t="shared" ca="1" si="1438"/>
        <v>0.81155520000000014</v>
      </c>
      <c r="J7654" s="18">
        <f t="shared" ca="1" si="1432"/>
        <v>2.3129323200000003</v>
      </c>
      <c r="K7654" s="7">
        <f t="shared" ca="1" si="1433"/>
        <v>2.3129323200000003</v>
      </c>
      <c r="L7654" s="55" t="str">
        <f t="shared" si="1434"/>
        <v>t7646</v>
      </c>
      <c r="M7654" s="56">
        <v>1</v>
      </c>
      <c r="N7654" s="79">
        <f t="shared" ca="1" si="1439"/>
        <v>2.3129323200000003</v>
      </c>
    </row>
    <row r="7655" spans="1:14">
      <c r="A7655">
        <v>7647</v>
      </c>
      <c r="B7655">
        <f t="shared" si="1435"/>
        <v>46</v>
      </c>
      <c r="C7655">
        <f t="shared" si="1436"/>
        <v>4</v>
      </c>
      <c r="D7655">
        <f t="shared" si="1437"/>
        <v>15</v>
      </c>
      <c r="E7655">
        <f t="shared" si="1428"/>
        <v>90.9</v>
      </c>
      <c r="F7655">
        <f t="shared" ca="1" si="1429"/>
        <v>96</v>
      </c>
      <c r="G7655">
        <f t="shared" ca="1" si="1430"/>
        <v>1</v>
      </c>
      <c r="H7655">
        <f t="shared" ca="1" si="1431"/>
        <v>94</v>
      </c>
      <c r="I7655" s="6">
        <f t="shared" ca="1" si="1438"/>
        <v>0.82028160000000017</v>
      </c>
      <c r="J7655" s="18">
        <f t="shared" ca="1" si="1432"/>
        <v>2.3378025600000005</v>
      </c>
      <c r="K7655" s="7">
        <f t="shared" ca="1" si="1433"/>
        <v>2.3378025600000005</v>
      </c>
      <c r="L7655" s="55" t="str">
        <f t="shared" si="1434"/>
        <v>t7647</v>
      </c>
      <c r="M7655" s="56">
        <v>1</v>
      </c>
      <c r="N7655" s="79">
        <f t="shared" ca="1" si="1439"/>
        <v>2.3378025600000005</v>
      </c>
    </row>
    <row r="7656" spans="1:14">
      <c r="A7656">
        <v>7648</v>
      </c>
      <c r="B7656">
        <f t="shared" si="1435"/>
        <v>46</v>
      </c>
      <c r="C7656">
        <f t="shared" si="1436"/>
        <v>4</v>
      </c>
      <c r="D7656">
        <f t="shared" si="1437"/>
        <v>16</v>
      </c>
      <c r="E7656">
        <f t="shared" si="1428"/>
        <v>90.9</v>
      </c>
      <c r="F7656">
        <f t="shared" ca="1" si="1429"/>
        <v>96</v>
      </c>
      <c r="G7656">
        <f t="shared" ca="1" si="1430"/>
        <v>1</v>
      </c>
      <c r="H7656">
        <f t="shared" ca="1" si="1431"/>
        <v>99</v>
      </c>
      <c r="I7656" s="6">
        <f t="shared" ca="1" si="1438"/>
        <v>0.86391360000000006</v>
      </c>
      <c r="J7656" s="18">
        <f t="shared" ca="1" si="1432"/>
        <v>2.4621537600000001</v>
      </c>
      <c r="K7656" s="7">
        <f t="shared" ca="1" si="1433"/>
        <v>2.4621537600000001</v>
      </c>
      <c r="L7656" s="55" t="str">
        <f t="shared" si="1434"/>
        <v>t7648</v>
      </c>
      <c r="M7656" s="56">
        <v>1</v>
      </c>
      <c r="N7656" s="79">
        <f t="shared" ca="1" si="1439"/>
        <v>2.4621537600000001</v>
      </c>
    </row>
    <row r="7657" spans="1:14">
      <c r="A7657">
        <v>7649</v>
      </c>
      <c r="B7657">
        <f t="shared" si="1435"/>
        <v>46</v>
      </c>
      <c r="C7657">
        <f t="shared" si="1436"/>
        <v>4</v>
      </c>
      <c r="D7657">
        <f t="shared" si="1437"/>
        <v>17</v>
      </c>
      <c r="E7657">
        <f t="shared" si="1428"/>
        <v>90.9</v>
      </c>
      <c r="F7657">
        <f t="shared" ca="1" si="1429"/>
        <v>96</v>
      </c>
      <c r="G7657">
        <f t="shared" ca="1" si="1430"/>
        <v>1</v>
      </c>
      <c r="H7657">
        <f t="shared" ca="1" si="1431"/>
        <v>100</v>
      </c>
      <c r="I7657" s="6">
        <f t="shared" ca="1" si="1438"/>
        <v>0.87264000000000008</v>
      </c>
      <c r="J7657" s="18">
        <f t="shared" ca="1" si="1432"/>
        <v>2.4870240000000003</v>
      </c>
      <c r="K7657" s="7">
        <f t="shared" ca="1" si="1433"/>
        <v>2.4870240000000003</v>
      </c>
      <c r="L7657" s="55" t="str">
        <f t="shared" si="1434"/>
        <v>t7649</v>
      </c>
      <c r="M7657" s="56">
        <v>1</v>
      </c>
      <c r="N7657" s="79">
        <f t="shared" ca="1" si="1439"/>
        <v>2.4870240000000003</v>
      </c>
    </row>
    <row r="7658" spans="1:14">
      <c r="A7658">
        <v>7650</v>
      </c>
      <c r="B7658">
        <f t="shared" si="1435"/>
        <v>46</v>
      </c>
      <c r="C7658">
        <f t="shared" si="1436"/>
        <v>4</v>
      </c>
      <c r="D7658">
        <f t="shared" si="1437"/>
        <v>18</v>
      </c>
      <c r="E7658">
        <f t="shared" si="1428"/>
        <v>90.9</v>
      </c>
      <c r="F7658">
        <f t="shared" ca="1" si="1429"/>
        <v>96</v>
      </c>
      <c r="G7658">
        <f t="shared" ca="1" si="1430"/>
        <v>1</v>
      </c>
      <c r="H7658">
        <f t="shared" ca="1" si="1431"/>
        <v>100</v>
      </c>
      <c r="I7658" s="6">
        <f t="shared" ca="1" si="1438"/>
        <v>0.87264000000000008</v>
      </c>
      <c r="J7658" s="18">
        <f t="shared" ca="1" si="1432"/>
        <v>2.4870240000000003</v>
      </c>
      <c r="K7658" s="7">
        <f t="shared" ca="1" si="1433"/>
        <v>2.4870240000000003</v>
      </c>
      <c r="L7658" s="55" t="str">
        <f t="shared" si="1434"/>
        <v>t7650</v>
      </c>
      <c r="M7658" s="56">
        <v>1</v>
      </c>
      <c r="N7658" s="79">
        <f t="shared" ca="1" si="1439"/>
        <v>2.4870240000000003</v>
      </c>
    </row>
    <row r="7659" spans="1:14">
      <c r="A7659">
        <v>7651</v>
      </c>
      <c r="B7659">
        <f t="shared" si="1435"/>
        <v>46</v>
      </c>
      <c r="C7659">
        <f t="shared" si="1436"/>
        <v>4</v>
      </c>
      <c r="D7659">
        <f t="shared" si="1437"/>
        <v>19</v>
      </c>
      <c r="E7659">
        <f t="shared" si="1428"/>
        <v>90.9</v>
      </c>
      <c r="F7659">
        <f t="shared" ca="1" si="1429"/>
        <v>96</v>
      </c>
      <c r="G7659">
        <f t="shared" ca="1" si="1430"/>
        <v>1</v>
      </c>
      <c r="H7659">
        <f t="shared" ca="1" si="1431"/>
        <v>96</v>
      </c>
      <c r="I7659" s="6">
        <f t="shared" ca="1" si="1438"/>
        <v>0.8377344000000001</v>
      </c>
      <c r="J7659" s="18">
        <f t="shared" ca="1" si="1432"/>
        <v>2.3875430400000002</v>
      </c>
      <c r="K7659" s="7">
        <f t="shared" ca="1" si="1433"/>
        <v>2.3875430400000002</v>
      </c>
      <c r="L7659" s="55" t="str">
        <f t="shared" si="1434"/>
        <v>t7651</v>
      </c>
      <c r="M7659" s="56">
        <v>1</v>
      </c>
      <c r="N7659" s="79">
        <f t="shared" ca="1" si="1439"/>
        <v>2.3875430400000002</v>
      </c>
    </row>
    <row r="7660" spans="1:14">
      <c r="A7660">
        <v>7652</v>
      </c>
      <c r="B7660">
        <f t="shared" si="1435"/>
        <v>46</v>
      </c>
      <c r="C7660">
        <f t="shared" si="1436"/>
        <v>4</v>
      </c>
      <c r="D7660">
        <f t="shared" si="1437"/>
        <v>20</v>
      </c>
      <c r="E7660">
        <f t="shared" si="1428"/>
        <v>90.9</v>
      </c>
      <c r="F7660">
        <f t="shared" ca="1" si="1429"/>
        <v>96</v>
      </c>
      <c r="G7660">
        <f t="shared" ca="1" si="1430"/>
        <v>1</v>
      </c>
      <c r="H7660">
        <f t="shared" ca="1" si="1431"/>
        <v>91</v>
      </c>
      <c r="I7660" s="6">
        <f t="shared" ca="1" si="1438"/>
        <v>0.79410239999999999</v>
      </c>
      <c r="J7660" s="18">
        <f t="shared" ca="1" si="1432"/>
        <v>2.2631918400000002</v>
      </c>
      <c r="K7660" s="7">
        <f t="shared" ca="1" si="1433"/>
        <v>2.2631918400000002</v>
      </c>
      <c r="L7660" s="55" t="str">
        <f t="shared" si="1434"/>
        <v>t7652</v>
      </c>
      <c r="M7660" s="56">
        <v>1</v>
      </c>
      <c r="N7660" s="79">
        <f t="shared" ca="1" si="1439"/>
        <v>2.2631918400000002</v>
      </c>
    </row>
    <row r="7661" spans="1:14">
      <c r="A7661">
        <v>7653</v>
      </c>
      <c r="B7661">
        <f t="shared" si="1435"/>
        <v>46</v>
      </c>
      <c r="C7661">
        <f t="shared" si="1436"/>
        <v>4</v>
      </c>
      <c r="D7661">
        <f t="shared" si="1437"/>
        <v>21</v>
      </c>
      <c r="E7661">
        <f t="shared" si="1428"/>
        <v>90.9</v>
      </c>
      <c r="F7661">
        <f t="shared" ca="1" si="1429"/>
        <v>96</v>
      </c>
      <c r="G7661">
        <f t="shared" ca="1" si="1430"/>
        <v>1</v>
      </c>
      <c r="H7661">
        <f t="shared" ca="1" si="1431"/>
        <v>83</v>
      </c>
      <c r="I7661" s="6">
        <f t="shared" ca="1" si="1438"/>
        <v>0.72429120000000013</v>
      </c>
      <c r="J7661" s="18">
        <f t="shared" ca="1" si="1432"/>
        <v>2.0642299200000003</v>
      </c>
      <c r="K7661" s="7">
        <f t="shared" ca="1" si="1433"/>
        <v>2.0642299200000003</v>
      </c>
      <c r="L7661" s="55" t="str">
        <f t="shared" si="1434"/>
        <v>t7653</v>
      </c>
      <c r="M7661" s="56">
        <v>1</v>
      </c>
      <c r="N7661" s="79">
        <f t="shared" ca="1" si="1439"/>
        <v>2.0642299200000003</v>
      </c>
    </row>
    <row r="7662" spans="1:14">
      <c r="A7662">
        <v>7654</v>
      </c>
      <c r="B7662">
        <f t="shared" si="1435"/>
        <v>46</v>
      </c>
      <c r="C7662">
        <f t="shared" si="1436"/>
        <v>4</v>
      </c>
      <c r="D7662">
        <f t="shared" si="1437"/>
        <v>22</v>
      </c>
      <c r="E7662">
        <f t="shared" si="1428"/>
        <v>90.9</v>
      </c>
      <c r="F7662">
        <f t="shared" ca="1" si="1429"/>
        <v>96</v>
      </c>
      <c r="G7662">
        <f t="shared" ca="1" si="1430"/>
        <v>1</v>
      </c>
      <c r="H7662">
        <f t="shared" ca="1" si="1431"/>
        <v>73</v>
      </c>
      <c r="I7662" s="6">
        <f t="shared" ca="1" si="1438"/>
        <v>0.63702720000000002</v>
      </c>
      <c r="J7662" s="18">
        <f t="shared" ca="1" si="1432"/>
        <v>1.8155275200000001</v>
      </c>
      <c r="K7662" s="7">
        <f t="shared" ca="1" si="1433"/>
        <v>1.8155275200000001</v>
      </c>
      <c r="L7662" s="55" t="str">
        <f t="shared" si="1434"/>
        <v>t7654</v>
      </c>
      <c r="M7662" s="56">
        <v>1</v>
      </c>
      <c r="N7662" s="79">
        <f t="shared" ca="1" si="1439"/>
        <v>1.8155275200000001</v>
      </c>
    </row>
    <row r="7663" spans="1:14">
      <c r="A7663">
        <v>7655</v>
      </c>
      <c r="B7663">
        <f t="shared" si="1435"/>
        <v>46</v>
      </c>
      <c r="C7663">
        <f t="shared" si="1436"/>
        <v>4</v>
      </c>
      <c r="D7663">
        <f t="shared" si="1437"/>
        <v>23</v>
      </c>
      <c r="E7663">
        <f t="shared" si="1428"/>
        <v>90.9</v>
      </c>
      <c r="F7663">
        <f t="shared" ca="1" si="1429"/>
        <v>96</v>
      </c>
      <c r="G7663">
        <f t="shared" ca="1" si="1430"/>
        <v>1</v>
      </c>
      <c r="H7663">
        <f t="shared" ca="1" si="1431"/>
        <v>63</v>
      </c>
      <c r="I7663" s="6">
        <f t="shared" ca="1" si="1438"/>
        <v>0.54976320000000012</v>
      </c>
      <c r="J7663" s="18">
        <f t="shared" ca="1" si="1432"/>
        <v>1.5668251200000003</v>
      </c>
      <c r="K7663" s="7">
        <f t="shared" ca="1" si="1433"/>
        <v>1.5668251200000003</v>
      </c>
      <c r="L7663" s="55" t="str">
        <f t="shared" si="1434"/>
        <v>t7655</v>
      </c>
      <c r="M7663" s="56">
        <v>1</v>
      </c>
      <c r="N7663" s="79">
        <f t="shared" ca="1" si="1439"/>
        <v>1.5668251200000003</v>
      </c>
    </row>
    <row r="7664" spans="1:14">
      <c r="A7664">
        <v>7656</v>
      </c>
      <c r="B7664">
        <f t="shared" si="1435"/>
        <v>46</v>
      </c>
      <c r="C7664">
        <f t="shared" si="1436"/>
        <v>5</v>
      </c>
      <c r="D7664">
        <f t="shared" si="1437"/>
        <v>0</v>
      </c>
      <c r="E7664">
        <f t="shared" si="1428"/>
        <v>90.9</v>
      </c>
      <c r="F7664">
        <f t="shared" ca="1" si="1429"/>
        <v>94</v>
      </c>
      <c r="G7664">
        <f t="shared" ca="1" si="1430"/>
        <v>1</v>
      </c>
      <c r="H7664">
        <f t="shared" ca="1" si="1431"/>
        <v>67</v>
      </c>
      <c r="I7664" s="6">
        <f t="shared" ca="1" si="1438"/>
        <v>0.5724882</v>
      </c>
      <c r="J7664" s="18">
        <f t="shared" ca="1" si="1432"/>
        <v>1.63159137</v>
      </c>
      <c r="K7664" s="7">
        <f t="shared" ca="1" si="1433"/>
        <v>1.6315913700000002</v>
      </c>
      <c r="L7664" s="55" t="str">
        <f t="shared" si="1434"/>
        <v>t7656</v>
      </c>
      <c r="M7664" s="56">
        <v>1</v>
      </c>
      <c r="N7664" s="79">
        <f t="shared" ca="1" si="1439"/>
        <v>1.6315913700000002</v>
      </c>
    </row>
    <row r="7665" spans="1:14">
      <c r="A7665">
        <v>7657</v>
      </c>
      <c r="B7665">
        <f t="shared" si="1435"/>
        <v>46</v>
      </c>
      <c r="C7665">
        <f t="shared" si="1436"/>
        <v>5</v>
      </c>
      <c r="D7665">
        <f t="shared" si="1437"/>
        <v>1</v>
      </c>
      <c r="E7665">
        <f t="shared" si="1428"/>
        <v>90.9</v>
      </c>
      <c r="F7665">
        <f t="shared" ca="1" si="1429"/>
        <v>94</v>
      </c>
      <c r="G7665">
        <f t="shared" ca="1" si="1430"/>
        <v>1</v>
      </c>
      <c r="H7665">
        <f t="shared" ca="1" si="1431"/>
        <v>63</v>
      </c>
      <c r="I7665" s="6">
        <f t="shared" ca="1" si="1438"/>
        <v>0.53830979999999995</v>
      </c>
      <c r="J7665" s="18">
        <f t="shared" ca="1" si="1432"/>
        <v>1.5341829299999998</v>
      </c>
      <c r="K7665" s="7">
        <f t="shared" ca="1" si="1433"/>
        <v>1.5341829299999998</v>
      </c>
      <c r="L7665" s="55" t="str">
        <f t="shared" si="1434"/>
        <v>t7657</v>
      </c>
      <c r="M7665" s="56">
        <v>1</v>
      </c>
      <c r="N7665" s="79">
        <f t="shared" ca="1" si="1439"/>
        <v>1.5341829299999998</v>
      </c>
    </row>
    <row r="7666" spans="1:14">
      <c r="A7666">
        <v>7658</v>
      </c>
      <c r="B7666">
        <f t="shared" si="1435"/>
        <v>46</v>
      </c>
      <c r="C7666">
        <f t="shared" si="1436"/>
        <v>5</v>
      </c>
      <c r="D7666">
        <f t="shared" si="1437"/>
        <v>2</v>
      </c>
      <c r="E7666">
        <f t="shared" si="1428"/>
        <v>90.9</v>
      </c>
      <c r="F7666">
        <f t="shared" ca="1" si="1429"/>
        <v>94</v>
      </c>
      <c r="G7666">
        <f t="shared" ca="1" si="1430"/>
        <v>1</v>
      </c>
      <c r="H7666">
        <f t="shared" ca="1" si="1431"/>
        <v>60</v>
      </c>
      <c r="I7666" s="6">
        <f t="shared" ca="1" si="1438"/>
        <v>0.51267600000000002</v>
      </c>
      <c r="J7666" s="18">
        <f t="shared" ca="1" si="1432"/>
        <v>1.4611266000000001</v>
      </c>
      <c r="K7666" s="7">
        <f t="shared" ca="1" si="1433"/>
        <v>1.4611266000000001</v>
      </c>
      <c r="L7666" s="55" t="str">
        <f t="shared" si="1434"/>
        <v>t7658</v>
      </c>
      <c r="M7666" s="56">
        <v>1</v>
      </c>
      <c r="N7666" s="79">
        <f t="shared" ca="1" si="1439"/>
        <v>1.4611266000000001</v>
      </c>
    </row>
    <row r="7667" spans="1:14">
      <c r="A7667">
        <v>7659</v>
      </c>
      <c r="B7667">
        <f t="shared" si="1435"/>
        <v>46</v>
      </c>
      <c r="C7667">
        <f t="shared" si="1436"/>
        <v>5</v>
      </c>
      <c r="D7667">
        <f t="shared" si="1437"/>
        <v>3</v>
      </c>
      <c r="E7667">
        <f t="shared" si="1428"/>
        <v>90.9</v>
      </c>
      <c r="F7667">
        <f t="shared" ca="1" si="1429"/>
        <v>94</v>
      </c>
      <c r="G7667">
        <f t="shared" ca="1" si="1430"/>
        <v>1</v>
      </c>
      <c r="H7667">
        <f t="shared" ca="1" si="1431"/>
        <v>59</v>
      </c>
      <c r="I7667" s="6">
        <f t="shared" ca="1" si="1438"/>
        <v>0.50413140000000001</v>
      </c>
      <c r="J7667" s="18">
        <f t="shared" ca="1" si="1432"/>
        <v>1.4367744900000001</v>
      </c>
      <c r="K7667" s="7">
        <f t="shared" ca="1" si="1433"/>
        <v>1.4367744900000003</v>
      </c>
      <c r="L7667" s="55" t="str">
        <f t="shared" si="1434"/>
        <v>t7659</v>
      </c>
      <c r="M7667" s="56">
        <v>1</v>
      </c>
      <c r="N7667" s="79">
        <f t="shared" ca="1" si="1439"/>
        <v>1.4367744900000003</v>
      </c>
    </row>
    <row r="7668" spans="1:14">
      <c r="A7668">
        <v>7660</v>
      </c>
      <c r="B7668">
        <f t="shared" si="1435"/>
        <v>46</v>
      </c>
      <c r="C7668">
        <f t="shared" si="1436"/>
        <v>5</v>
      </c>
      <c r="D7668">
        <f t="shared" si="1437"/>
        <v>4</v>
      </c>
      <c r="E7668">
        <f t="shared" si="1428"/>
        <v>90.9</v>
      </c>
      <c r="F7668">
        <f t="shared" ca="1" si="1429"/>
        <v>94</v>
      </c>
      <c r="G7668">
        <f t="shared" ca="1" si="1430"/>
        <v>1</v>
      </c>
      <c r="H7668">
        <f t="shared" ca="1" si="1431"/>
        <v>59</v>
      </c>
      <c r="I7668" s="6">
        <f t="shared" ca="1" si="1438"/>
        <v>0.50413140000000001</v>
      </c>
      <c r="J7668" s="18">
        <f t="shared" ca="1" si="1432"/>
        <v>1.4367744900000001</v>
      </c>
      <c r="K7668" s="7">
        <f t="shared" ca="1" si="1433"/>
        <v>1.4367744900000003</v>
      </c>
      <c r="L7668" s="55" t="str">
        <f t="shared" si="1434"/>
        <v>t7660</v>
      </c>
      <c r="M7668" s="56">
        <v>1</v>
      </c>
      <c r="N7668" s="79">
        <f t="shared" ca="1" si="1439"/>
        <v>1.4367744900000003</v>
      </c>
    </row>
    <row r="7669" spans="1:14">
      <c r="A7669">
        <v>7661</v>
      </c>
      <c r="B7669">
        <f t="shared" si="1435"/>
        <v>46</v>
      </c>
      <c r="C7669">
        <f t="shared" si="1436"/>
        <v>5</v>
      </c>
      <c r="D7669">
        <f t="shared" si="1437"/>
        <v>5</v>
      </c>
      <c r="E7669">
        <f t="shared" si="1428"/>
        <v>90.9</v>
      </c>
      <c r="F7669">
        <f t="shared" ca="1" si="1429"/>
        <v>94</v>
      </c>
      <c r="G7669">
        <f t="shared" ca="1" si="1430"/>
        <v>1</v>
      </c>
      <c r="H7669">
        <f t="shared" ca="1" si="1431"/>
        <v>60</v>
      </c>
      <c r="I7669" s="6">
        <f t="shared" ca="1" si="1438"/>
        <v>0.51267600000000002</v>
      </c>
      <c r="J7669" s="18">
        <f t="shared" ca="1" si="1432"/>
        <v>1.4611266000000001</v>
      </c>
      <c r="K7669" s="7">
        <f t="shared" ca="1" si="1433"/>
        <v>1.4611266000000001</v>
      </c>
      <c r="L7669" s="55" t="str">
        <f t="shared" si="1434"/>
        <v>t7661</v>
      </c>
      <c r="M7669" s="56">
        <v>1</v>
      </c>
      <c r="N7669" s="79">
        <f t="shared" ca="1" si="1439"/>
        <v>1.4611266000000001</v>
      </c>
    </row>
    <row r="7670" spans="1:14">
      <c r="A7670">
        <v>7662</v>
      </c>
      <c r="B7670">
        <f t="shared" si="1435"/>
        <v>46</v>
      </c>
      <c r="C7670">
        <f t="shared" si="1436"/>
        <v>5</v>
      </c>
      <c r="D7670">
        <f t="shared" si="1437"/>
        <v>6</v>
      </c>
      <c r="E7670">
        <f t="shared" si="1428"/>
        <v>90.9</v>
      </c>
      <c r="F7670">
        <f t="shared" ca="1" si="1429"/>
        <v>94</v>
      </c>
      <c r="G7670">
        <f t="shared" ca="1" si="1430"/>
        <v>1</v>
      </c>
      <c r="H7670">
        <f t="shared" ca="1" si="1431"/>
        <v>74</v>
      </c>
      <c r="I7670" s="6">
        <f t="shared" ca="1" si="1438"/>
        <v>0.63230039999999998</v>
      </c>
      <c r="J7670" s="18">
        <f t="shared" ca="1" si="1432"/>
        <v>1.8020561399999999</v>
      </c>
      <c r="K7670" s="7">
        <f t="shared" ca="1" si="1433"/>
        <v>1.8020561399999999</v>
      </c>
      <c r="L7670" s="55" t="str">
        <f t="shared" si="1434"/>
        <v>t7662</v>
      </c>
      <c r="M7670" s="56">
        <v>1</v>
      </c>
      <c r="N7670" s="79">
        <f t="shared" ca="1" si="1439"/>
        <v>1.8020561399999999</v>
      </c>
    </row>
    <row r="7671" spans="1:14">
      <c r="A7671">
        <v>7663</v>
      </c>
      <c r="B7671">
        <f t="shared" si="1435"/>
        <v>46</v>
      </c>
      <c r="C7671">
        <f t="shared" si="1436"/>
        <v>5</v>
      </c>
      <c r="D7671">
        <f t="shared" si="1437"/>
        <v>7</v>
      </c>
      <c r="E7671">
        <f t="shared" si="1428"/>
        <v>90.9</v>
      </c>
      <c r="F7671">
        <f t="shared" ca="1" si="1429"/>
        <v>94</v>
      </c>
      <c r="G7671">
        <f t="shared" ca="1" si="1430"/>
        <v>1</v>
      </c>
      <c r="H7671">
        <f t="shared" ca="1" si="1431"/>
        <v>86</v>
      </c>
      <c r="I7671" s="6">
        <f t="shared" ca="1" si="1438"/>
        <v>0.73483559999999992</v>
      </c>
      <c r="J7671" s="18">
        <f t="shared" ca="1" si="1432"/>
        <v>2.0942814599999999</v>
      </c>
      <c r="K7671" s="7">
        <f t="shared" ca="1" si="1433"/>
        <v>2.0942814599999999</v>
      </c>
      <c r="L7671" s="55" t="str">
        <f t="shared" si="1434"/>
        <v>t7663</v>
      </c>
      <c r="M7671" s="56">
        <v>1</v>
      </c>
      <c r="N7671" s="79">
        <f t="shared" ca="1" si="1439"/>
        <v>2.0942814599999999</v>
      </c>
    </row>
    <row r="7672" spans="1:14">
      <c r="A7672">
        <v>7664</v>
      </c>
      <c r="B7672">
        <f t="shared" si="1435"/>
        <v>46</v>
      </c>
      <c r="C7672">
        <f t="shared" si="1436"/>
        <v>5</v>
      </c>
      <c r="D7672">
        <f t="shared" si="1437"/>
        <v>8</v>
      </c>
      <c r="E7672">
        <f t="shared" si="1428"/>
        <v>90.9</v>
      </c>
      <c r="F7672">
        <f t="shared" ca="1" si="1429"/>
        <v>94</v>
      </c>
      <c r="G7672">
        <f t="shared" ca="1" si="1430"/>
        <v>1</v>
      </c>
      <c r="H7672">
        <f t="shared" ca="1" si="1431"/>
        <v>95</v>
      </c>
      <c r="I7672" s="6">
        <f t="shared" ca="1" si="1438"/>
        <v>0.81173699999999993</v>
      </c>
      <c r="J7672" s="18">
        <f t="shared" ca="1" si="1432"/>
        <v>2.3134504499999999</v>
      </c>
      <c r="K7672" s="7">
        <f t="shared" ca="1" si="1433"/>
        <v>2.3134504499999999</v>
      </c>
      <c r="L7672" s="55" t="str">
        <f t="shared" si="1434"/>
        <v>t7664</v>
      </c>
      <c r="M7672" s="56">
        <v>1</v>
      </c>
      <c r="N7672" s="79">
        <f t="shared" ca="1" si="1439"/>
        <v>2.3134504499999999</v>
      </c>
    </row>
    <row r="7673" spans="1:14">
      <c r="A7673">
        <v>7665</v>
      </c>
      <c r="B7673">
        <f t="shared" si="1435"/>
        <v>46</v>
      </c>
      <c r="C7673">
        <f t="shared" si="1436"/>
        <v>5</v>
      </c>
      <c r="D7673">
        <f t="shared" si="1437"/>
        <v>9</v>
      </c>
      <c r="E7673">
        <f t="shared" si="1428"/>
        <v>90.9</v>
      </c>
      <c r="F7673">
        <f t="shared" ca="1" si="1429"/>
        <v>94</v>
      </c>
      <c r="G7673">
        <f t="shared" ca="1" si="1430"/>
        <v>1</v>
      </c>
      <c r="H7673">
        <f t="shared" ca="1" si="1431"/>
        <v>96</v>
      </c>
      <c r="I7673" s="6">
        <f t="shared" ca="1" si="1438"/>
        <v>0.82028159999999994</v>
      </c>
      <c r="J7673" s="18">
        <f t="shared" ca="1" si="1432"/>
        <v>2.3378025600000001</v>
      </c>
      <c r="K7673" s="7">
        <f t="shared" ca="1" si="1433"/>
        <v>2.3378025600000001</v>
      </c>
      <c r="L7673" s="55" t="str">
        <f t="shared" si="1434"/>
        <v>t7665</v>
      </c>
      <c r="M7673" s="56">
        <v>1</v>
      </c>
      <c r="N7673" s="79">
        <f t="shared" ca="1" si="1439"/>
        <v>2.3378025600000001</v>
      </c>
    </row>
    <row r="7674" spans="1:14">
      <c r="A7674">
        <v>7666</v>
      </c>
      <c r="B7674">
        <f t="shared" si="1435"/>
        <v>46</v>
      </c>
      <c r="C7674">
        <f t="shared" si="1436"/>
        <v>5</v>
      </c>
      <c r="D7674">
        <f t="shared" si="1437"/>
        <v>10</v>
      </c>
      <c r="E7674">
        <f t="shared" si="1428"/>
        <v>90.9</v>
      </c>
      <c r="F7674">
        <f t="shared" ca="1" si="1429"/>
        <v>94</v>
      </c>
      <c r="G7674">
        <f t="shared" ca="1" si="1430"/>
        <v>1</v>
      </c>
      <c r="H7674">
        <f t="shared" ca="1" si="1431"/>
        <v>96</v>
      </c>
      <c r="I7674" s="6">
        <f t="shared" ca="1" si="1438"/>
        <v>0.82028159999999994</v>
      </c>
      <c r="J7674" s="18">
        <f t="shared" ca="1" si="1432"/>
        <v>2.3378025600000001</v>
      </c>
      <c r="K7674" s="7">
        <f t="shared" ca="1" si="1433"/>
        <v>2.3378025600000001</v>
      </c>
      <c r="L7674" s="55" t="str">
        <f t="shared" si="1434"/>
        <v>t7666</v>
      </c>
      <c r="M7674" s="56">
        <v>1</v>
      </c>
      <c r="N7674" s="79">
        <f t="shared" ca="1" si="1439"/>
        <v>2.3378025600000001</v>
      </c>
    </row>
    <row r="7675" spans="1:14">
      <c r="A7675">
        <v>7667</v>
      </c>
      <c r="B7675">
        <f t="shared" si="1435"/>
        <v>46</v>
      </c>
      <c r="C7675">
        <f t="shared" si="1436"/>
        <v>5</v>
      </c>
      <c r="D7675">
        <f t="shared" si="1437"/>
        <v>11</v>
      </c>
      <c r="E7675">
        <f t="shared" si="1428"/>
        <v>90.9</v>
      </c>
      <c r="F7675">
        <f t="shared" ca="1" si="1429"/>
        <v>94</v>
      </c>
      <c r="G7675">
        <f t="shared" ca="1" si="1430"/>
        <v>1</v>
      </c>
      <c r="H7675">
        <f t="shared" ca="1" si="1431"/>
        <v>95</v>
      </c>
      <c r="I7675" s="6">
        <f t="shared" ca="1" si="1438"/>
        <v>0.81173699999999993</v>
      </c>
      <c r="J7675" s="18">
        <f t="shared" ca="1" si="1432"/>
        <v>2.3134504499999999</v>
      </c>
      <c r="K7675" s="7">
        <f t="shared" ca="1" si="1433"/>
        <v>2.3134504499999999</v>
      </c>
      <c r="L7675" s="55" t="str">
        <f t="shared" si="1434"/>
        <v>t7667</v>
      </c>
      <c r="M7675" s="56">
        <v>1</v>
      </c>
      <c r="N7675" s="79">
        <f t="shared" ca="1" si="1439"/>
        <v>2.3134504499999999</v>
      </c>
    </row>
    <row r="7676" spans="1:14">
      <c r="A7676">
        <v>7668</v>
      </c>
      <c r="B7676">
        <f t="shared" si="1435"/>
        <v>46</v>
      </c>
      <c r="C7676">
        <f t="shared" si="1436"/>
        <v>5</v>
      </c>
      <c r="D7676">
        <f t="shared" si="1437"/>
        <v>12</v>
      </c>
      <c r="E7676">
        <f t="shared" si="1428"/>
        <v>90.9</v>
      </c>
      <c r="F7676">
        <f t="shared" ca="1" si="1429"/>
        <v>94</v>
      </c>
      <c r="G7676">
        <f t="shared" ca="1" si="1430"/>
        <v>1</v>
      </c>
      <c r="H7676">
        <f t="shared" ca="1" si="1431"/>
        <v>95</v>
      </c>
      <c r="I7676" s="6">
        <f t="shared" ca="1" si="1438"/>
        <v>0.81173699999999993</v>
      </c>
      <c r="J7676" s="18">
        <f t="shared" ca="1" si="1432"/>
        <v>2.3134504499999999</v>
      </c>
      <c r="K7676" s="7">
        <f t="shared" ca="1" si="1433"/>
        <v>2.3134504499999999</v>
      </c>
      <c r="L7676" s="55" t="str">
        <f t="shared" si="1434"/>
        <v>t7668</v>
      </c>
      <c r="M7676" s="56">
        <v>1</v>
      </c>
      <c r="N7676" s="79">
        <f t="shared" ca="1" si="1439"/>
        <v>2.3134504499999999</v>
      </c>
    </row>
    <row r="7677" spans="1:14">
      <c r="A7677">
        <v>7669</v>
      </c>
      <c r="B7677">
        <f t="shared" si="1435"/>
        <v>46</v>
      </c>
      <c r="C7677">
        <f t="shared" si="1436"/>
        <v>5</v>
      </c>
      <c r="D7677">
        <f t="shared" si="1437"/>
        <v>13</v>
      </c>
      <c r="E7677">
        <f t="shared" si="1428"/>
        <v>90.9</v>
      </c>
      <c r="F7677">
        <f t="shared" ca="1" si="1429"/>
        <v>94</v>
      </c>
      <c r="G7677">
        <f t="shared" ca="1" si="1430"/>
        <v>1</v>
      </c>
      <c r="H7677">
        <f t="shared" ca="1" si="1431"/>
        <v>95</v>
      </c>
      <c r="I7677" s="6">
        <f t="shared" ca="1" si="1438"/>
        <v>0.81173699999999993</v>
      </c>
      <c r="J7677" s="18">
        <f t="shared" ca="1" si="1432"/>
        <v>2.3134504499999999</v>
      </c>
      <c r="K7677" s="7">
        <f t="shared" ca="1" si="1433"/>
        <v>2.3134504499999999</v>
      </c>
      <c r="L7677" s="55" t="str">
        <f t="shared" si="1434"/>
        <v>t7669</v>
      </c>
      <c r="M7677" s="56">
        <v>1</v>
      </c>
      <c r="N7677" s="79">
        <f t="shared" ca="1" si="1439"/>
        <v>2.3134504499999999</v>
      </c>
    </row>
    <row r="7678" spans="1:14">
      <c r="A7678">
        <v>7670</v>
      </c>
      <c r="B7678">
        <f t="shared" si="1435"/>
        <v>46</v>
      </c>
      <c r="C7678">
        <f t="shared" si="1436"/>
        <v>5</v>
      </c>
      <c r="D7678">
        <f t="shared" si="1437"/>
        <v>14</v>
      </c>
      <c r="E7678">
        <f t="shared" si="1428"/>
        <v>90.9</v>
      </c>
      <c r="F7678">
        <f t="shared" ca="1" si="1429"/>
        <v>94</v>
      </c>
      <c r="G7678">
        <f t="shared" ca="1" si="1430"/>
        <v>1</v>
      </c>
      <c r="H7678">
        <f t="shared" ca="1" si="1431"/>
        <v>93</v>
      </c>
      <c r="I7678" s="6">
        <f t="shared" ca="1" si="1438"/>
        <v>0.79464780000000002</v>
      </c>
      <c r="J7678" s="18">
        <f t="shared" ca="1" si="1432"/>
        <v>2.2647462300000001</v>
      </c>
      <c r="K7678" s="7">
        <f t="shared" ca="1" si="1433"/>
        <v>2.2647462300000001</v>
      </c>
      <c r="L7678" s="55" t="str">
        <f t="shared" si="1434"/>
        <v>t7670</v>
      </c>
      <c r="M7678" s="56">
        <v>1</v>
      </c>
      <c r="N7678" s="79">
        <f t="shared" ca="1" si="1439"/>
        <v>2.2647462300000001</v>
      </c>
    </row>
    <row r="7679" spans="1:14">
      <c r="A7679">
        <v>7671</v>
      </c>
      <c r="B7679">
        <f t="shared" si="1435"/>
        <v>46</v>
      </c>
      <c r="C7679">
        <f t="shared" si="1436"/>
        <v>5</v>
      </c>
      <c r="D7679">
        <f t="shared" si="1437"/>
        <v>15</v>
      </c>
      <c r="E7679">
        <f t="shared" si="1428"/>
        <v>90.9</v>
      </c>
      <c r="F7679">
        <f t="shared" ca="1" si="1429"/>
        <v>94</v>
      </c>
      <c r="G7679">
        <f t="shared" ca="1" si="1430"/>
        <v>1</v>
      </c>
      <c r="H7679">
        <f t="shared" ca="1" si="1431"/>
        <v>94</v>
      </c>
      <c r="I7679" s="6">
        <f t="shared" ca="1" si="1438"/>
        <v>0.80319239999999992</v>
      </c>
      <c r="J7679" s="18">
        <f t="shared" ca="1" si="1432"/>
        <v>2.2890983399999998</v>
      </c>
      <c r="K7679" s="7">
        <f t="shared" ca="1" si="1433"/>
        <v>2.2890983399999998</v>
      </c>
      <c r="L7679" s="55" t="str">
        <f t="shared" si="1434"/>
        <v>t7671</v>
      </c>
      <c r="M7679" s="56">
        <v>1</v>
      </c>
      <c r="N7679" s="79">
        <f t="shared" ca="1" si="1439"/>
        <v>2.2890983399999998</v>
      </c>
    </row>
    <row r="7680" spans="1:14">
      <c r="A7680">
        <v>7672</v>
      </c>
      <c r="B7680">
        <f t="shared" si="1435"/>
        <v>46</v>
      </c>
      <c r="C7680">
        <f t="shared" si="1436"/>
        <v>5</v>
      </c>
      <c r="D7680">
        <f t="shared" si="1437"/>
        <v>16</v>
      </c>
      <c r="E7680">
        <f t="shared" si="1428"/>
        <v>90.9</v>
      </c>
      <c r="F7680">
        <f t="shared" ca="1" si="1429"/>
        <v>94</v>
      </c>
      <c r="G7680">
        <f t="shared" ca="1" si="1430"/>
        <v>1</v>
      </c>
      <c r="H7680">
        <f t="shared" ca="1" si="1431"/>
        <v>99</v>
      </c>
      <c r="I7680" s="6">
        <f t="shared" ca="1" si="1438"/>
        <v>0.84591539999999998</v>
      </c>
      <c r="J7680" s="18">
        <f t="shared" ca="1" si="1432"/>
        <v>2.4108588900000001</v>
      </c>
      <c r="K7680" s="7">
        <f t="shared" ca="1" si="1433"/>
        <v>2.4108588900000001</v>
      </c>
      <c r="L7680" s="55" t="str">
        <f t="shared" si="1434"/>
        <v>t7672</v>
      </c>
      <c r="M7680" s="56">
        <v>1</v>
      </c>
      <c r="N7680" s="79">
        <f t="shared" ca="1" si="1439"/>
        <v>2.4108588900000001</v>
      </c>
    </row>
    <row r="7681" spans="1:14">
      <c r="A7681">
        <v>7673</v>
      </c>
      <c r="B7681">
        <f t="shared" si="1435"/>
        <v>46</v>
      </c>
      <c r="C7681">
        <f t="shared" si="1436"/>
        <v>5</v>
      </c>
      <c r="D7681">
        <f t="shared" si="1437"/>
        <v>17</v>
      </c>
      <c r="E7681">
        <f t="shared" si="1428"/>
        <v>90.9</v>
      </c>
      <c r="F7681">
        <f t="shared" ca="1" si="1429"/>
        <v>94</v>
      </c>
      <c r="G7681">
        <f t="shared" ca="1" si="1430"/>
        <v>1</v>
      </c>
      <c r="H7681">
        <f t="shared" ca="1" si="1431"/>
        <v>100</v>
      </c>
      <c r="I7681" s="6">
        <f t="shared" ca="1" si="1438"/>
        <v>0.85446</v>
      </c>
      <c r="J7681" s="18">
        <f t="shared" ca="1" si="1432"/>
        <v>2.4352110000000002</v>
      </c>
      <c r="K7681" s="7">
        <f t="shared" ca="1" si="1433"/>
        <v>2.4352110000000002</v>
      </c>
      <c r="L7681" s="55" t="str">
        <f t="shared" si="1434"/>
        <v>t7673</v>
      </c>
      <c r="M7681" s="56">
        <v>1</v>
      </c>
      <c r="N7681" s="79">
        <f t="shared" ca="1" si="1439"/>
        <v>2.4352110000000002</v>
      </c>
    </row>
    <row r="7682" spans="1:14">
      <c r="A7682">
        <v>7674</v>
      </c>
      <c r="B7682">
        <f t="shared" si="1435"/>
        <v>46</v>
      </c>
      <c r="C7682">
        <f t="shared" si="1436"/>
        <v>5</v>
      </c>
      <c r="D7682">
        <f t="shared" si="1437"/>
        <v>18</v>
      </c>
      <c r="E7682">
        <f t="shared" si="1428"/>
        <v>90.9</v>
      </c>
      <c r="F7682">
        <f t="shared" ca="1" si="1429"/>
        <v>94</v>
      </c>
      <c r="G7682">
        <f t="shared" ca="1" si="1430"/>
        <v>1</v>
      </c>
      <c r="H7682">
        <f t="shared" ca="1" si="1431"/>
        <v>100</v>
      </c>
      <c r="I7682" s="6">
        <f t="shared" ca="1" si="1438"/>
        <v>0.85446</v>
      </c>
      <c r="J7682" s="18">
        <f t="shared" ca="1" si="1432"/>
        <v>2.4352110000000002</v>
      </c>
      <c r="K7682" s="7">
        <f t="shared" ca="1" si="1433"/>
        <v>2.4352110000000002</v>
      </c>
      <c r="L7682" s="55" t="str">
        <f t="shared" si="1434"/>
        <v>t7674</v>
      </c>
      <c r="M7682" s="56">
        <v>1</v>
      </c>
      <c r="N7682" s="79">
        <f t="shared" ca="1" si="1439"/>
        <v>2.4352110000000002</v>
      </c>
    </row>
    <row r="7683" spans="1:14">
      <c r="A7683">
        <v>7675</v>
      </c>
      <c r="B7683">
        <f t="shared" si="1435"/>
        <v>46</v>
      </c>
      <c r="C7683">
        <f t="shared" si="1436"/>
        <v>5</v>
      </c>
      <c r="D7683">
        <f t="shared" si="1437"/>
        <v>19</v>
      </c>
      <c r="E7683">
        <f t="shared" si="1428"/>
        <v>90.9</v>
      </c>
      <c r="F7683">
        <f t="shared" ca="1" si="1429"/>
        <v>94</v>
      </c>
      <c r="G7683">
        <f t="shared" ca="1" si="1430"/>
        <v>1</v>
      </c>
      <c r="H7683">
        <f t="shared" ca="1" si="1431"/>
        <v>96</v>
      </c>
      <c r="I7683" s="6">
        <f t="shared" ca="1" si="1438"/>
        <v>0.82028159999999994</v>
      </c>
      <c r="J7683" s="18">
        <f t="shared" ca="1" si="1432"/>
        <v>2.3378025600000001</v>
      </c>
      <c r="K7683" s="7">
        <f t="shared" ca="1" si="1433"/>
        <v>2.3378025600000001</v>
      </c>
      <c r="L7683" s="55" t="str">
        <f t="shared" si="1434"/>
        <v>t7675</v>
      </c>
      <c r="M7683" s="56">
        <v>1</v>
      </c>
      <c r="N7683" s="79">
        <f t="shared" ca="1" si="1439"/>
        <v>2.3378025600000001</v>
      </c>
    </row>
    <row r="7684" spans="1:14">
      <c r="A7684">
        <v>7676</v>
      </c>
      <c r="B7684">
        <f t="shared" si="1435"/>
        <v>46</v>
      </c>
      <c r="C7684">
        <f t="shared" si="1436"/>
        <v>5</v>
      </c>
      <c r="D7684">
        <f t="shared" si="1437"/>
        <v>20</v>
      </c>
      <c r="E7684">
        <f t="shared" si="1428"/>
        <v>90.9</v>
      </c>
      <c r="F7684">
        <f t="shared" ca="1" si="1429"/>
        <v>94</v>
      </c>
      <c r="G7684">
        <f t="shared" ca="1" si="1430"/>
        <v>1</v>
      </c>
      <c r="H7684">
        <f t="shared" ca="1" si="1431"/>
        <v>91</v>
      </c>
      <c r="I7684" s="6">
        <f t="shared" ca="1" si="1438"/>
        <v>0.77755859999999999</v>
      </c>
      <c r="J7684" s="18">
        <f t="shared" ca="1" si="1432"/>
        <v>2.2160420100000002</v>
      </c>
      <c r="K7684" s="7">
        <f t="shared" ca="1" si="1433"/>
        <v>2.2160420100000002</v>
      </c>
      <c r="L7684" s="55" t="str">
        <f t="shared" si="1434"/>
        <v>t7676</v>
      </c>
      <c r="M7684" s="56">
        <v>1</v>
      </c>
      <c r="N7684" s="79">
        <f t="shared" ca="1" si="1439"/>
        <v>2.2160420100000002</v>
      </c>
    </row>
    <row r="7685" spans="1:14">
      <c r="A7685">
        <v>7677</v>
      </c>
      <c r="B7685">
        <f t="shared" si="1435"/>
        <v>46</v>
      </c>
      <c r="C7685">
        <f t="shared" si="1436"/>
        <v>5</v>
      </c>
      <c r="D7685">
        <f t="shared" si="1437"/>
        <v>21</v>
      </c>
      <c r="E7685">
        <f t="shared" si="1428"/>
        <v>90.9</v>
      </c>
      <c r="F7685">
        <f t="shared" ca="1" si="1429"/>
        <v>94</v>
      </c>
      <c r="G7685">
        <f t="shared" ca="1" si="1430"/>
        <v>1</v>
      </c>
      <c r="H7685">
        <f t="shared" ca="1" si="1431"/>
        <v>83</v>
      </c>
      <c r="I7685" s="6">
        <f t="shared" ca="1" si="1438"/>
        <v>0.70920179999999999</v>
      </c>
      <c r="J7685" s="18">
        <f t="shared" ca="1" si="1432"/>
        <v>2.0212251299999999</v>
      </c>
      <c r="K7685" s="7">
        <f t="shared" ca="1" si="1433"/>
        <v>2.0212251299999999</v>
      </c>
      <c r="L7685" s="55" t="str">
        <f t="shared" si="1434"/>
        <v>t7677</v>
      </c>
      <c r="M7685" s="56">
        <v>1</v>
      </c>
      <c r="N7685" s="79">
        <f t="shared" ca="1" si="1439"/>
        <v>2.0212251299999999</v>
      </c>
    </row>
    <row r="7686" spans="1:14">
      <c r="A7686">
        <v>7678</v>
      </c>
      <c r="B7686">
        <f t="shared" si="1435"/>
        <v>46</v>
      </c>
      <c r="C7686">
        <f t="shared" si="1436"/>
        <v>5</v>
      </c>
      <c r="D7686">
        <f t="shared" si="1437"/>
        <v>22</v>
      </c>
      <c r="E7686">
        <f t="shared" si="1428"/>
        <v>90.9</v>
      </c>
      <c r="F7686">
        <f t="shared" ca="1" si="1429"/>
        <v>94</v>
      </c>
      <c r="G7686">
        <f t="shared" ca="1" si="1430"/>
        <v>1</v>
      </c>
      <c r="H7686">
        <f t="shared" ca="1" si="1431"/>
        <v>73</v>
      </c>
      <c r="I7686" s="6">
        <f t="shared" ca="1" si="1438"/>
        <v>0.62375579999999997</v>
      </c>
      <c r="J7686" s="18">
        <f t="shared" ca="1" si="1432"/>
        <v>1.77770403</v>
      </c>
      <c r="K7686" s="7">
        <f t="shared" ca="1" si="1433"/>
        <v>1.77770403</v>
      </c>
      <c r="L7686" s="55" t="str">
        <f t="shared" si="1434"/>
        <v>t7678</v>
      </c>
      <c r="M7686" s="56">
        <v>1</v>
      </c>
      <c r="N7686" s="79">
        <f t="shared" ca="1" si="1439"/>
        <v>1.77770403</v>
      </c>
    </row>
    <row r="7687" spans="1:14">
      <c r="A7687">
        <v>7679</v>
      </c>
      <c r="B7687">
        <f t="shared" si="1435"/>
        <v>46</v>
      </c>
      <c r="C7687">
        <f t="shared" si="1436"/>
        <v>5</v>
      </c>
      <c r="D7687">
        <f t="shared" si="1437"/>
        <v>23</v>
      </c>
      <c r="E7687">
        <f t="shared" si="1428"/>
        <v>90.9</v>
      </c>
      <c r="F7687">
        <f t="shared" ca="1" si="1429"/>
        <v>94</v>
      </c>
      <c r="G7687">
        <f t="shared" ca="1" si="1430"/>
        <v>1</v>
      </c>
      <c r="H7687">
        <f t="shared" ca="1" si="1431"/>
        <v>63</v>
      </c>
      <c r="I7687" s="6">
        <f t="shared" ca="1" si="1438"/>
        <v>0.53830979999999995</v>
      </c>
      <c r="J7687" s="18">
        <f t="shared" ca="1" si="1432"/>
        <v>1.5341829299999998</v>
      </c>
      <c r="K7687" s="7">
        <f t="shared" ca="1" si="1433"/>
        <v>1.5341829299999998</v>
      </c>
      <c r="L7687" s="55" t="str">
        <f t="shared" si="1434"/>
        <v>t7679</v>
      </c>
      <c r="M7687" s="56">
        <v>1</v>
      </c>
      <c r="N7687" s="79">
        <f t="shared" ca="1" si="1439"/>
        <v>1.5341829299999998</v>
      </c>
    </row>
    <row r="7688" spans="1:14">
      <c r="A7688">
        <v>7680</v>
      </c>
      <c r="B7688">
        <f t="shared" si="1435"/>
        <v>46</v>
      </c>
      <c r="C7688">
        <f t="shared" si="1436"/>
        <v>6</v>
      </c>
      <c r="D7688">
        <f t="shared" si="1437"/>
        <v>0</v>
      </c>
      <c r="E7688">
        <f t="shared" ref="E7688:E7751" si="1440">VLOOKUP(B7688,table_week_fact,2)</f>
        <v>90.9</v>
      </c>
      <c r="F7688">
        <f t="shared" ref="F7688:F7751" ca="1" si="1441">OFFSET(table_day_fact_start,C7688-1,0)</f>
        <v>77</v>
      </c>
      <c r="G7688">
        <f t="shared" ref="G7688:G7751" ca="1" si="1442">OFFSET(table_hr_col_start,C7688-1,MATCH(B7688,table_hr_col_wk_hdr)-1)</f>
        <v>2</v>
      </c>
      <c r="H7688">
        <f t="shared" ref="H7688:H7751" ca="1" si="1443">OFFSET(table_hr_fact_start,D7688,G7688-1)</f>
        <v>78</v>
      </c>
      <c r="I7688" s="6">
        <f t="shared" ca="1" si="1438"/>
        <v>0.54594540000000003</v>
      </c>
      <c r="J7688" s="18">
        <f t="shared" ref="J7688:J7751" ca="1" si="1444">peak_baseline*I7688</f>
        <v>1.5559443900000001</v>
      </c>
      <c r="K7688" s="7">
        <f t="shared" ref="K7688:K7751" ca="1" si="1445">J7688*peak_load/peak_baseline</f>
        <v>1.5559443900000001</v>
      </c>
      <c r="L7688" s="55" t="str">
        <f t="shared" ref="L7688:L7751" si="1446">CONCATENATE($M$4,TEXT(A7688,"0"))</f>
        <v>t7680</v>
      </c>
      <c r="M7688" s="56">
        <v>1</v>
      </c>
      <c r="N7688" s="79">
        <f t="shared" ca="1" si="1439"/>
        <v>1.5559443900000001</v>
      </c>
    </row>
    <row r="7689" spans="1:14">
      <c r="A7689">
        <v>7681</v>
      </c>
      <c r="B7689">
        <f t="shared" ref="B7689:B7752" si="1447">ROUNDDOWN(A7689/168,0)+1</f>
        <v>46</v>
      </c>
      <c r="C7689">
        <f t="shared" ref="C7689:C7752" si="1448">ROUNDDOWN(MOD(A7689/24,7),0)+1</f>
        <v>6</v>
      </c>
      <c r="D7689">
        <f t="shared" ref="D7689:D7752" si="1449">MOD(A7689,24)</f>
        <v>1</v>
      </c>
      <c r="E7689">
        <f t="shared" si="1440"/>
        <v>90.9</v>
      </c>
      <c r="F7689">
        <f t="shared" ca="1" si="1441"/>
        <v>77</v>
      </c>
      <c r="G7689">
        <f t="shared" ca="1" si="1442"/>
        <v>2</v>
      </c>
      <c r="H7689">
        <f t="shared" ca="1" si="1443"/>
        <v>72</v>
      </c>
      <c r="I7689" s="6">
        <f t="shared" ref="I7689:I7752" ca="1" si="1450">E7689/100*F7689/100*H7689/100</f>
        <v>0.5039496</v>
      </c>
      <c r="J7689" s="18">
        <f t="shared" ca="1" si="1444"/>
        <v>1.43625636</v>
      </c>
      <c r="K7689" s="7">
        <f t="shared" ca="1" si="1445"/>
        <v>1.43625636</v>
      </c>
      <c r="L7689" s="55" t="str">
        <f t="shared" si="1446"/>
        <v>t7681</v>
      </c>
      <c r="M7689" s="56">
        <v>1</v>
      </c>
      <c r="N7689" s="79">
        <f t="shared" ref="N7689:N7752" ca="1" si="1451">K7689</f>
        <v>1.43625636</v>
      </c>
    </row>
    <row r="7690" spans="1:14">
      <c r="A7690">
        <v>7682</v>
      </c>
      <c r="B7690">
        <f t="shared" si="1447"/>
        <v>46</v>
      </c>
      <c r="C7690">
        <f t="shared" si="1448"/>
        <v>6</v>
      </c>
      <c r="D7690">
        <f t="shared" si="1449"/>
        <v>2</v>
      </c>
      <c r="E7690">
        <f t="shared" si="1440"/>
        <v>90.9</v>
      </c>
      <c r="F7690">
        <f t="shared" ca="1" si="1441"/>
        <v>77</v>
      </c>
      <c r="G7690">
        <f t="shared" ca="1" si="1442"/>
        <v>2</v>
      </c>
      <c r="H7690">
        <f t="shared" ca="1" si="1443"/>
        <v>68</v>
      </c>
      <c r="I7690" s="6">
        <f t="shared" ca="1" si="1450"/>
        <v>0.47595240000000005</v>
      </c>
      <c r="J7690" s="18">
        <f t="shared" ca="1" si="1444"/>
        <v>1.3564643400000003</v>
      </c>
      <c r="K7690" s="7">
        <f t="shared" ca="1" si="1445"/>
        <v>1.3564643400000003</v>
      </c>
      <c r="L7690" s="55" t="str">
        <f t="shared" si="1446"/>
        <v>t7682</v>
      </c>
      <c r="M7690" s="56">
        <v>1</v>
      </c>
      <c r="N7690" s="79">
        <f t="shared" ca="1" si="1451"/>
        <v>1.3564643400000003</v>
      </c>
    </row>
    <row r="7691" spans="1:14">
      <c r="A7691">
        <v>7683</v>
      </c>
      <c r="B7691">
        <f t="shared" si="1447"/>
        <v>46</v>
      </c>
      <c r="C7691">
        <f t="shared" si="1448"/>
        <v>6</v>
      </c>
      <c r="D7691">
        <f t="shared" si="1449"/>
        <v>3</v>
      </c>
      <c r="E7691">
        <f t="shared" si="1440"/>
        <v>90.9</v>
      </c>
      <c r="F7691">
        <f t="shared" ca="1" si="1441"/>
        <v>77</v>
      </c>
      <c r="G7691">
        <f t="shared" ca="1" si="1442"/>
        <v>2</v>
      </c>
      <c r="H7691">
        <f t="shared" ca="1" si="1443"/>
        <v>66</v>
      </c>
      <c r="I7691" s="6">
        <f t="shared" ca="1" si="1450"/>
        <v>0.46195380000000003</v>
      </c>
      <c r="J7691" s="18">
        <f t="shared" ca="1" si="1444"/>
        <v>1.3165683300000002</v>
      </c>
      <c r="K7691" s="7">
        <f t="shared" ca="1" si="1445"/>
        <v>1.3165683300000002</v>
      </c>
      <c r="L7691" s="55" t="str">
        <f t="shared" si="1446"/>
        <v>t7683</v>
      </c>
      <c r="M7691" s="56">
        <v>1</v>
      </c>
      <c r="N7691" s="79">
        <f t="shared" ca="1" si="1451"/>
        <v>1.3165683300000002</v>
      </c>
    </row>
    <row r="7692" spans="1:14">
      <c r="A7692">
        <v>7684</v>
      </c>
      <c r="B7692">
        <f t="shared" si="1447"/>
        <v>46</v>
      </c>
      <c r="C7692">
        <f t="shared" si="1448"/>
        <v>6</v>
      </c>
      <c r="D7692">
        <f t="shared" si="1449"/>
        <v>4</v>
      </c>
      <c r="E7692">
        <f t="shared" si="1440"/>
        <v>90.9</v>
      </c>
      <c r="F7692">
        <f t="shared" ca="1" si="1441"/>
        <v>77</v>
      </c>
      <c r="G7692">
        <f t="shared" ca="1" si="1442"/>
        <v>2</v>
      </c>
      <c r="H7692">
        <f t="shared" ca="1" si="1443"/>
        <v>64</v>
      </c>
      <c r="I7692" s="6">
        <f t="shared" ca="1" si="1450"/>
        <v>0.44795520000000005</v>
      </c>
      <c r="J7692" s="18">
        <f t="shared" ca="1" si="1444"/>
        <v>1.2766723200000001</v>
      </c>
      <c r="K7692" s="7">
        <f t="shared" ca="1" si="1445"/>
        <v>1.2766723200000001</v>
      </c>
      <c r="L7692" s="55" t="str">
        <f t="shared" si="1446"/>
        <v>t7684</v>
      </c>
      <c r="M7692" s="56">
        <v>1</v>
      </c>
      <c r="N7692" s="79">
        <f t="shared" ca="1" si="1451"/>
        <v>1.2766723200000001</v>
      </c>
    </row>
    <row r="7693" spans="1:14">
      <c r="A7693">
        <v>7685</v>
      </c>
      <c r="B7693">
        <f t="shared" si="1447"/>
        <v>46</v>
      </c>
      <c r="C7693">
        <f t="shared" si="1448"/>
        <v>6</v>
      </c>
      <c r="D7693">
        <f t="shared" si="1449"/>
        <v>5</v>
      </c>
      <c r="E7693">
        <f t="shared" si="1440"/>
        <v>90.9</v>
      </c>
      <c r="F7693">
        <f t="shared" ca="1" si="1441"/>
        <v>77</v>
      </c>
      <c r="G7693">
        <f t="shared" ca="1" si="1442"/>
        <v>2</v>
      </c>
      <c r="H7693">
        <f t="shared" ca="1" si="1443"/>
        <v>65</v>
      </c>
      <c r="I7693" s="6">
        <f t="shared" ca="1" si="1450"/>
        <v>0.45495450000000004</v>
      </c>
      <c r="J7693" s="18">
        <f t="shared" ca="1" si="1444"/>
        <v>1.2966203250000001</v>
      </c>
      <c r="K7693" s="7">
        <f t="shared" ca="1" si="1445"/>
        <v>1.2966203250000001</v>
      </c>
      <c r="L7693" s="55" t="str">
        <f t="shared" si="1446"/>
        <v>t7685</v>
      </c>
      <c r="M7693" s="56">
        <v>1</v>
      </c>
      <c r="N7693" s="79">
        <f t="shared" ca="1" si="1451"/>
        <v>1.2966203250000001</v>
      </c>
    </row>
    <row r="7694" spans="1:14">
      <c r="A7694">
        <v>7686</v>
      </c>
      <c r="B7694">
        <f t="shared" si="1447"/>
        <v>46</v>
      </c>
      <c r="C7694">
        <f t="shared" si="1448"/>
        <v>6</v>
      </c>
      <c r="D7694">
        <f t="shared" si="1449"/>
        <v>6</v>
      </c>
      <c r="E7694">
        <f t="shared" si="1440"/>
        <v>90.9</v>
      </c>
      <c r="F7694">
        <f t="shared" ca="1" si="1441"/>
        <v>77</v>
      </c>
      <c r="G7694">
        <f t="shared" ca="1" si="1442"/>
        <v>2</v>
      </c>
      <c r="H7694">
        <f t="shared" ca="1" si="1443"/>
        <v>66</v>
      </c>
      <c r="I7694" s="6">
        <f t="shared" ca="1" si="1450"/>
        <v>0.46195380000000003</v>
      </c>
      <c r="J7694" s="18">
        <f t="shared" ca="1" si="1444"/>
        <v>1.3165683300000002</v>
      </c>
      <c r="K7694" s="7">
        <f t="shared" ca="1" si="1445"/>
        <v>1.3165683300000002</v>
      </c>
      <c r="L7694" s="55" t="str">
        <f t="shared" si="1446"/>
        <v>t7686</v>
      </c>
      <c r="M7694" s="56">
        <v>1</v>
      </c>
      <c r="N7694" s="79">
        <f t="shared" ca="1" si="1451"/>
        <v>1.3165683300000002</v>
      </c>
    </row>
    <row r="7695" spans="1:14">
      <c r="A7695">
        <v>7687</v>
      </c>
      <c r="B7695">
        <f t="shared" si="1447"/>
        <v>46</v>
      </c>
      <c r="C7695">
        <f t="shared" si="1448"/>
        <v>6</v>
      </c>
      <c r="D7695">
        <f t="shared" si="1449"/>
        <v>7</v>
      </c>
      <c r="E7695">
        <f t="shared" si="1440"/>
        <v>90.9</v>
      </c>
      <c r="F7695">
        <f t="shared" ca="1" si="1441"/>
        <v>77</v>
      </c>
      <c r="G7695">
        <f t="shared" ca="1" si="1442"/>
        <v>2</v>
      </c>
      <c r="H7695">
        <f t="shared" ca="1" si="1443"/>
        <v>70</v>
      </c>
      <c r="I7695" s="6">
        <f t="shared" ca="1" si="1450"/>
        <v>0.48995100000000003</v>
      </c>
      <c r="J7695" s="18">
        <f t="shared" ca="1" si="1444"/>
        <v>1.3963603500000001</v>
      </c>
      <c r="K7695" s="7">
        <f t="shared" ca="1" si="1445"/>
        <v>1.3963603500000001</v>
      </c>
      <c r="L7695" s="55" t="str">
        <f t="shared" si="1446"/>
        <v>t7687</v>
      </c>
      <c r="M7695" s="56">
        <v>1</v>
      </c>
      <c r="N7695" s="79">
        <f t="shared" ca="1" si="1451"/>
        <v>1.3963603500000001</v>
      </c>
    </row>
    <row r="7696" spans="1:14">
      <c r="A7696">
        <v>7688</v>
      </c>
      <c r="B7696">
        <f t="shared" si="1447"/>
        <v>46</v>
      </c>
      <c r="C7696">
        <f t="shared" si="1448"/>
        <v>6</v>
      </c>
      <c r="D7696">
        <f t="shared" si="1449"/>
        <v>8</v>
      </c>
      <c r="E7696">
        <f t="shared" si="1440"/>
        <v>90.9</v>
      </c>
      <c r="F7696">
        <f t="shared" ca="1" si="1441"/>
        <v>77</v>
      </c>
      <c r="G7696">
        <f t="shared" ca="1" si="1442"/>
        <v>2</v>
      </c>
      <c r="H7696">
        <f t="shared" ca="1" si="1443"/>
        <v>80</v>
      </c>
      <c r="I7696" s="6">
        <f t="shared" ca="1" si="1450"/>
        <v>0.55994400000000011</v>
      </c>
      <c r="J7696" s="18">
        <f t="shared" ca="1" si="1444"/>
        <v>1.5958404000000004</v>
      </c>
      <c r="K7696" s="7">
        <f t="shared" ca="1" si="1445"/>
        <v>1.5958404000000002</v>
      </c>
      <c r="L7696" s="55" t="str">
        <f t="shared" si="1446"/>
        <v>t7688</v>
      </c>
      <c r="M7696" s="56">
        <v>1</v>
      </c>
      <c r="N7696" s="79">
        <f t="shared" ca="1" si="1451"/>
        <v>1.5958404000000002</v>
      </c>
    </row>
    <row r="7697" spans="1:14">
      <c r="A7697">
        <v>7689</v>
      </c>
      <c r="B7697">
        <f t="shared" si="1447"/>
        <v>46</v>
      </c>
      <c r="C7697">
        <f t="shared" si="1448"/>
        <v>6</v>
      </c>
      <c r="D7697">
        <f t="shared" si="1449"/>
        <v>9</v>
      </c>
      <c r="E7697">
        <f t="shared" si="1440"/>
        <v>90.9</v>
      </c>
      <c r="F7697">
        <f t="shared" ca="1" si="1441"/>
        <v>77</v>
      </c>
      <c r="G7697">
        <f t="shared" ca="1" si="1442"/>
        <v>2</v>
      </c>
      <c r="H7697">
        <f t="shared" ca="1" si="1443"/>
        <v>88</v>
      </c>
      <c r="I7697" s="6">
        <f t="shared" ca="1" si="1450"/>
        <v>0.61593840000000011</v>
      </c>
      <c r="J7697" s="18">
        <f t="shared" ca="1" si="1444"/>
        <v>1.7554244400000003</v>
      </c>
      <c r="K7697" s="7">
        <f t="shared" ca="1" si="1445"/>
        <v>1.7554244400000005</v>
      </c>
      <c r="L7697" s="55" t="str">
        <f t="shared" si="1446"/>
        <v>t7689</v>
      </c>
      <c r="M7697" s="56">
        <v>1</v>
      </c>
      <c r="N7697" s="79">
        <f t="shared" ca="1" si="1451"/>
        <v>1.7554244400000005</v>
      </c>
    </row>
    <row r="7698" spans="1:14">
      <c r="A7698">
        <v>7690</v>
      </c>
      <c r="B7698">
        <f t="shared" si="1447"/>
        <v>46</v>
      </c>
      <c r="C7698">
        <f t="shared" si="1448"/>
        <v>6</v>
      </c>
      <c r="D7698">
        <f t="shared" si="1449"/>
        <v>10</v>
      </c>
      <c r="E7698">
        <f t="shared" si="1440"/>
        <v>90.9</v>
      </c>
      <c r="F7698">
        <f t="shared" ca="1" si="1441"/>
        <v>77</v>
      </c>
      <c r="G7698">
        <f t="shared" ca="1" si="1442"/>
        <v>2</v>
      </c>
      <c r="H7698">
        <f t="shared" ca="1" si="1443"/>
        <v>90</v>
      </c>
      <c r="I7698" s="6">
        <f t="shared" ca="1" si="1450"/>
        <v>0.62993700000000008</v>
      </c>
      <c r="J7698" s="18">
        <f t="shared" ca="1" si="1444"/>
        <v>1.7953204500000002</v>
      </c>
      <c r="K7698" s="7">
        <f t="shared" ca="1" si="1445"/>
        <v>1.79532045</v>
      </c>
      <c r="L7698" s="55" t="str">
        <f t="shared" si="1446"/>
        <v>t7690</v>
      </c>
      <c r="M7698" s="56">
        <v>1</v>
      </c>
      <c r="N7698" s="79">
        <f t="shared" ca="1" si="1451"/>
        <v>1.79532045</v>
      </c>
    </row>
    <row r="7699" spans="1:14">
      <c r="A7699">
        <v>7691</v>
      </c>
      <c r="B7699">
        <f t="shared" si="1447"/>
        <v>46</v>
      </c>
      <c r="C7699">
        <f t="shared" si="1448"/>
        <v>6</v>
      </c>
      <c r="D7699">
        <f t="shared" si="1449"/>
        <v>11</v>
      </c>
      <c r="E7699">
        <f t="shared" si="1440"/>
        <v>90.9</v>
      </c>
      <c r="F7699">
        <f t="shared" ca="1" si="1441"/>
        <v>77</v>
      </c>
      <c r="G7699">
        <f t="shared" ca="1" si="1442"/>
        <v>2</v>
      </c>
      <c r="H7699">
        <f t="shared" ca="1" si="1443"/>
        <v>91</v>
      </c>
      <c r="I7699" s="6">
        <f t="shared" ca="1" si="1450"/>
        <v>0.63693630000000001</v>
      </c>
      <c r="J7699" s="18">
        <f t="shared" ca="1" si="1444"/>
        <v>1.815268455</v>
      </c>
      <c r="K7699" s="7">
        <f t="shared" ca="1" si="1445"/>
        <v>1.815268455</v>
      </c>
      <c r="L7699" s="55" t="str">
        <f t="shared" si="1446"/>
        <v>t7691</v>
      </c>
      <c r="M7699" s="56">
        <v>1</v>
      </c>
      <c r="N7699" s="79">
        <f t="shared" ca="1" si="1451"/>
        <v>1.815268455</v>
      </c>
    </row>
    <row r="7700" spans="1:14">
      <c r="A7700">
        <v>7692</v>
      </c>
      <c r="B7700">
        <f t="shared" si="1447"/>
        <v>46</v>
      </c>
      <c r="C7700">
        <f t="shared" si="1448"/>
        <v>6</v>
      </c>
      <c r="D7700">
        <f t="shared" si="1449"/>
        <v>12</v>
      </c>
      <c r="E7700">
        <f t="shared" si="1440"/>
        <v>90.9</v>
      </c>
      <c r="F7700">
        <f t="shared" ca="1" si="1441"/>
        <v>77</v>
      </c>
      <c r="G7700">
        <f t="shared" ca="1" si="1442"/>
        <v>2</v>
      </c>
      <c r="H7700">
        <f t="shared" ca="1" si="1443"/>
        <v>90</v>
      </c>
      <c r="I7700" s="6">
        <f t="shared" ca="1" si="1450"/>
        <v>0.62993700000000008</v>
      </c>
      <c r="J7700" s="18">
        <f t="shared" ca="1" si="1444"/>
        <v>1.7953204500000002</v>
      </c>
      <c r="K7700" s="7">
        <f t="shared" ca="1" si="1445"/>
        <v>1.79532045</v>
      </c>
      <c r="L7700" s="55" t="str">
        <f t="shared" si="1446"/>
        <v>t7692</v>
      </c>
      <c r="M7700" s="56">
        <v>1</v>
      </c>
      <c r="N7700" s="79">
        <f t="shared" ca="1" si="1451"/>
        <v>1.79532045</v>
      </c>
    </row>
    <row r="7701" spans="1:14">
      <c r="A7701">
        <v>7693</v>
      </c>
      <c r="B7701">
        <f t="shared" si="1447"/>
        <v>46</v>
      </c>
      <c r="C7701">
        <f t="shared" si="1448"/>
        <v>6</v>
      </c>
      <c r="D7701">
        <f t="shared" si="1449"/>
        <v>13</v>
      </c>
      <c r="E7701">
        <f t="shared" si="1440"/>
        <v>90.9</v>
      </c>
      <c r="F7701">
        <f t="shared" ca="1" si="1441"/>
        <v>77</v>
      </c>
      <c r="G7701">
        <f t="shared" ca="1" si="1442"/>
        <v>2</v>
      </c>
      <c r="H7701">
        <f t="shared" ca="1" si="1443"/>
        <v>88</v>
      </c>
      <c r="I7701" s="6">
        <f t="shared" ca="1" si="1450"/>
        <v>0.61593840000000011</v>
      </c>
      <c r="J7701" s="18">
        <f t="shared" ca="1" si="1444"/>
        <v>1.7554244400000003</v>
      </c>
      <c r="K7701" s="7">
        <f t="shared" ca="1" si="1445"/>
        <v>1.7554244400000005</v>
      </c>
      <c r="L7701" s="55" t="str">
        <f t="shared" si="1446"/>
        <v>t7693</v>
      </c>
      <c r="M7701" s="56">
        <v>1</v>
      </c>
      <c r="N7701" s="79">
        <f t="shared" ca="1" si="1451"/>
        <v>1.7554244400000005</v>
      </c>
    </row>
    <row r="7702" spans="1:14">
      <c r="A7702">
        <v>7694</v>
      </c>
      <c r="B7702">
        <f t="shared" si="1447"/>
        <v>46</v>
      </c>
      <c r="C7702">
        <f t="shared" si="1448"/>
        <v>6</v>
      </c>
      <c r="D7702">
        <f t="shared" si="1449"/>
        <v>14</v>
      </c>
      <c r="E7702">
        <f t="shared" si="1440"/>
        <v>90.9</v>
      </c>
      <c r="F7702">
        <f t="shared" ca="1" si="1441"/>
        <v>77</v>
      </c>
      <c r="G7702">
        <f t="shared" ca="1" si="1442"/>
        <v>2</v>
      </c>
      <c r="H7702">
        <f t="shared" ca="1" si="1443"/>
        <v>87</v>
      </c>
      <c r="I7702" s="6">
        <f t="shared" ca="1" si="1450"/>
        <v>0.60893910000000007</v>
      </c>
      <c r="J7702" s="18">
        <f t="shared" ca="1" si="1444"/>
        <v>1.7354764350000003</v>
      </c>
      <c r="K7702" s="7">
        <f t="shared" ca="1" si="1445"/>
        <v>1.7354764350000003</v>
      </c>
      <c r="L7702" s="55" t="str">
        <f t="shared" si="1446"/>
        <v>t7694</v>
      </c>
      <c r="M7702" s="56">
        <v>1</v>
      </c>
      <c r="N7702" s="79">
        <f t="shared" ca="1" si="1451"/>
        <v>1.7354764350000003</v>
      </c>
    </row>
    <row r="7703" spans="1:14">
      <c r="A7703">
        <v>7695</v>
      </c>
      <c r="B7703">
        <f t="shared" si="1447"/>
        <v>46</v>
      </c>
      <c r="C7703">
        <f t="shared" si="1448"/>
        <v>6</v>
      </c>
      <c r="D7703">
        <f t="shared" si="1449"/>
        <v>15</v>
      </c>
      <c r="E7703">
        <f t="shared" si="1440"/>
        <v>90.9</v>
      </c>
      <c r="F7703">
        <f t="shared" ca="1" si="1441"/>
        <v>77</v>
      </c>
      <c r="G7703">
        <f t="shared" ca="1" si="1442"/>
        <v>2</v>
      </c>
      <c r="H7703">
        <f t="shared" ca="1" si="1443"/>
        <v>87</v>
      </c>
      <c r="I7703" s="6">
        <f t="shared" ca="1" si="1450"/>
        <v>0.60893910000000007</v>
      </c>
      <c r="J7703" s="18">
        <f t="shared" ca="1" si="1444"/>
        <v>1.7354764350000003</v>
      </c>
      <c r="K7703" s="7">
        <f t="shared" ca="1" si="1445"/>
        <v>1.7354764350000003</v>
      </c>
      <c r="L7703" s="55" t="str">
        <f t="shared" si="1446"/>
        <v>t7695</v>
      </c>
      <c r="M7703" s="56">
        <v>1</v>
      </c>
      <c r="N7703" s="79">
        <f t="shared" ca="1" si="1451"/>
        <v>1.7354764350000003</v>
      </c>
    </row>
    <row r="7704" spans="1:14">
      <c r="A7704">
        <v>7696</v>
      </c>
      <c r="B7704">
        <f t="shared" si="1447"/>
        <v>46</v>
      </c>
      <c r="C7704">
        <f t="shared" si="1448"/>
        <v>6</v>
      </c>
      <c r="D7704">
        <f t="shared" si="1449"/>
        <v>16</v>
      </c>
      <c r="E7704">
        <f t="shared" si="1440"/>
        <v>90.9</v>
      </c>
      <c r="F7704">
        <f t="shared" ca="1" si="1441"/>
        <v>77</v>
      </c>
      <c r="G7704">
        <f t="shared" ca="1" si="1442"/>
        <v>2</v>
      </c>
      <c r="H7704">
        <f t="shared" ca="1" si="1443"/>
        <v>91</v>
      </c>
      <c r="I7704" s="6">
        <f t="shared" ca="1" si="1450"/>
        <v>0.63693630000000001</v>
      </c>
      <c r="J7704" s="18">
        <f t="shared" ca="1" si="1444"/>
        <v>1.815268455</v>
      </c>
      <c r="K7704" s="7">
        <f t="shared" ca="1" si="1445"/>
        <v>1.815268455</v>
      </c>
      <c r="L7704" s="55" t="str">
        <f t="shared" si="1446"/>
        <v>t7696</v>
      </c>
      <c r="M7704" s="56">
        <v>1</v>
      </c>
      <c r="N7704" s="79">
        <f t="shared" ca="1" si="1451"/>
        <v>1.815268455</v>
      </c>
    </row>
    <row r="7705" spans="1:14">
      <c r="A7705">
        <v>7697</v>
      </c>
      <c r="B7705">
        <f t="shared" si="1447"/>
        <v>46</v>
      </c>
      <c r="C7705">
        <f t="shared" si="1448"/>
        <v>6</v>
      </c>
      <c r="D7705">
        <f t="shared" si="1449"/>
        <v>17</v>
      </c>
      <c r="E7705">
        <f t="shared" si="1440"/>
        <v>90.9</v>
      </c>
      <c r="F7705">
        <f t="shared" ca="1" si="1441"/>
        <v>77</v>
      </c>
      <c r="G7705">
        <f t="shared" ca="1" si="1442"/>
        <v>2</v>
      </c>
      <c r="H7705">
        <f t="shared" ca="1" si="1443"/>
        <v>100</v>
      </c>
      <c r="I7705" s="6">
        <f t="shared" ca="1" si="1450"/>
        <v>0.69993000000000005</v>
      </c>
      <c r="J7705" s="18">
        <f t="shared" ca="1" si="1444"/>
        <v>1.9948005000000002</v>
      </c>
      <c r="K7705" s="7">
        <f t="shared" ca="1" si="1445"/>
        <v>1.9948005000000002</v>
      </c>
      <c r="L7705" s="55" t="str">
        <f t="shared" si="1446"/>
        <v>t7697</v>
      </c>
      <c r="M7705" s="56">
        <v>1</v>
      </c>
      <c r="N7705" s="79">
        <f t="shared" ca="1" si="1451"/>
        <v>1.9948005000000002</v>
      </c>
    </row>
    <row r="7706" spans="1:14">
      <c r="A7706">
        <v>7698</v>
      </c>
      <c r="B7706">
        <f t="shared" si="1447"/>
        <v>46</v>
      </c>
      <c r="C7706">
        <f t="shared" si="1448"/>
        <v>6</v>
      </c>
      <c r="D7706">
        <f t="shared" si="1449"/>
        <v>18</v>
      </c>
      <c r="E7706">
        <f t="shared" si="1440"/>
        <v>90.9</v>
      </c>
      <c r="F7706">
        <f t="shared" ca="1" si="1441"/>
        <v>77</v>
      </c>
      <c r="G7706">
        <f t="shared" ca="1" si="1442"/>
        <v>2</v>
      </c>
      <c r="H7706">
        <f t="shared" ca="1" si="1443"/>
        <v>99</v>
      </c>
      <c r="I7706" s="6">
        <f t="shared" ca="1" si="1450"/>
        <v>0.69293070000000001</v>
      </c>
      <c r="J7706" s="18">
        <f t="shared" ca="1" si="1444"/>
        <v>1.9748524950000002</v>
      </c>
      <c r="K7706" s="7">
        <f t="shared" ca="1" si="1445"/>
        <v>1.9748524950000002</v>
      </c>
      <c r="L7706" s="55" t="str">
        <f t="shared" si="1446"/>
        <v>t7698</v>
      </c>
      <c r="M7706" s="56">
        <v>1</v>
      </c>
      <c r="N7706" s="79">
        <f t="shared" ca="1" si="1451"/>
        <v>1.9748524950000002</v>
      </c>
    </row>
    <row r="7707" spans="1:14">
      <c r="A7707">
        <v>7699</v>
      </c>
      <c r="B7707">
        <f t="shared" si="1447"/>
        <v>46</v>
      </c>
      <c r="C7707">
        <f t="shared" si="1448"/>
        <v>6</v>
      </c>
      <c r="D7707">
        <f t="shared" si="1449"/>
        <v>19</v>
      </c>
      <c r="E7707">
        <f t="shared" si="1440"/>
        <v>90.9</v>
      </c>
      <c r="F7707">
        <f t="shared" ca="1" si="1441"/>
        <v>77</v>
      </c>
      <c r="G7707">
        <f t="shared" ca="1" si="1442"/>
        <v>2</v>
      </c>
      <c r="H7707">
        <f t="shared" ca="1" si="1443"/>
        <v>97</v>
      </c>
      <c r="I7707" s="6">
        <f t="shared" ca="1" si="1450"/>
        <v>0.67893210000000015</v>
      </c>
      <c r="J7707" s="18">
        <f t="shared" ca="1" si="1444"/>
        <v>1.9349564850000005</v>
      </c>
      <c r="K7707" s="7">
        <f t="shared" ca="1" si="1445"/>
        <v>1.9349564850000005</v>
      </c>
      <c r="L7707" s="55" t="str">
        <f t="shared" si="1446"/>
        <v>t7699</v>
      </c>
      <c r="M7707" s="56">
        <v>1</v>
      </c>
      <c r="N7707" s="79">
        <f t="shared" ca="1" si="1451"/>
        <v>1.9349564850000005</v>
      </c>
    </row>
    <row r="7708" spans="1:14">
      <c r="A7708">
        <v>7700</v>
      </c>
      <c r="B7708">
        <f t="shared" si="1447"/>
        <v>46</v>
      </c>
      <c r="C7708">
        <f t="shared" si="1448"/>
        <v>6</v>
      </c>
      <c r="D7708">
        <f t="shared" si="1449"/>
        <v>20</v>
      </c>
      <c r="E7708">
        <f t="shared" si="1440"/>
        <v>90.9</v>
      </c>
      <c r="F7708">
        <f t="shared" ca="1" si="1441"/>
        <v>77</v>
      </c>
      <c r="G7708">
        <f t="shared" ca="1" si="1442"/>
        <v>2</v>
      </c>
      <c r="H7708">
        <f t="shared" ca="1" si="1443"/>
        <v>94</v>
      </c>
      <c r="I7708" s="6">
        <f t="shared" ca="1" si="1450"/>
        <v>0.65793420000000014</v>
      </c>
      <c r="J7708" s="18">
        <f t="shared" ca="1" si="1444"/>
        <v>1.8751124700000004</v>
      </c>
      <c r="K7708" s="7">
        <f t="shared" ca="1" si="1445"/>
        <v>1.8751124700000004</v>
      </c>
      <c r="L7708" s="55" t="str">
        <f t="shared" si="1446"/>
        <v>t7700</v>
      </c>
      <c r="M7708" s="56">
        <v>1</v>
      </c>
      <c r="N7708" s="79">
        <f t="shared" ca="1" si="1451"/>
        <v>1.8751124700000004</v>
      </c>
    </row>
    <row r="7709" spans="1:14">
      <c r="A7709">
        <v>7701</v>
      </c>
      <c r="B7709">
        <f t="shared" si="1447"/>
        <v>46</v>
      </c>
      <c r="C7709">
        <f t="shared" si="1448"/>
        <v>6</v>
      </c>
      <c r="D7709">
        <f t="shared" si="1449"/>
        <v>21</v>
      </c>
      <c r="E7709">
        <f t="shared" si="1440"/>
        <v>90.9</v>
      </c>
      <c r="F7709">
        <f t="shared" ca="1" si="1441"/>
        <v>77</v>
      </c>
      <c r="G7709">
        <f t="shared" ca="1" si="1442"/>
        <v>2</v>
      </c>
      <c r="H7709">
        <f t="shared" ca="1" si="1443"/>
        <v>92</v>
      </c>
      <c r="I7709" s="6">
        <f t="shared" ca="1" si="1450"/>
        <v>0.64393560000000005</v>
      </c>
      <c r="J7709" s="18">
        <f t="shared" ca="1" si="1444"/>
        <v>1.8352164600000003</v>
      </c>
      <c r="K7709" s="7">
        <f t="shared" ca="1" si="1445"/>
        <v>1.8352164600000003</v>
      </c>
      <c r="L7709" s="55" t="str">
        <f t="shared" si="1446"/>
        <v>t7701</v>
      </c>
      <c r="M7709" s="56">
        <v>1</v>
      </c>
      <c r="N7709" s="79">
        <f t="shared" ca="1" si="1451"/>
        <v>1.8352164600000003</v>
      </c>
    </row>
    <row r="7710" spans="1:14">
      <c r="A7710">
        <v>7702</v>
      </c>
      <c r="B7710">
        <f t="shared" si="1447"/>
        <v>46</v>
      </c>
      <c r="C7710">
        <f t="shared" si="1448"/>
        <v>6</v>
      </c>
      <c r="D7710">
        <f t="shared" si="1449"/>
        <v>22</v>
      </c>
      <c r="E7710">
        <f t="shared" si="1440"/>
        <v>90.9</v>
      </c>
      <c r="F7710">
        <f t="shared" ca="1" si="1441"/>
        <v>77</v>
      </c>
      <c r="G7710">
        <f t="shared" ca="1" si="1442"/>
        <v>2</v>
      </c>
      <c r="H7710">
        <f t="shared" ca="1" si="1443"/>
        <v>87</v>
      </c>
      <c r="I7710" s="6">
        <f t="shared" ca="1" si="1450"/>
        <v>0.60893910000000007</v>
      </c>
      <c r="J7710" s="18">
        <f t="shared" ca="1" si="1444"/>
        <v>1.7354764350000003</v>
      </c>
      <c r="K7710" s="7">
        <f t="shared" ca="1" si="1445"/>
        <v>1.7354764350000003</v>
      </c>
      <c r="L7710" s="55" t="str">
        <f t="shared" si="1446"/>
        <v>t7702</v>
      </c>
      <c r="M7710" s="56">
        <v>1</v>
      </c>
      <c r="N7710" s="79">
        <f t="shared" ca="1" si="1451"/>
        <v>1.7354764350000003</v>
      </c>
    </row>
    <row r="7711" spans="1:14">
      <c r="A7711">
        <v>7703</v>
      </c>
      <c r="B7711">
        <f t="shared" si="1447"/>
        <v>46</v>
      </c>
      <c r="C7711">
        <f t="shared" si="1448"/>
        <v>6</v>
      </c>
      <c r="D7711">
        <f t="shared" si="1449"/>
        <v>23</v>
      </c>
      <c r="E7711">
        <f t="shared" si="1440"/>
        <v>90.9</v>
      </c>
      <c r="F7711">
        <f t="shared" ca="1" si="1441"/>
        <v>77</v>
      </c>
      <c r="G7711">
        <f t="shared" ca="1" si="1442"/>
        <v>2</v>
      </c>
      <c r="H7711">
        <f t="shared" ca="1" si="1443"/>
        <v>81</v>
      </c>
      <c r="I7711" s="6">
        <f t="shared" ca="1" si="1450"/>
        <v>0.56694330000000004</v>
      </c>
      <c r="J7711" s="18">
        <f t="shared" ca="1" si="1444"/>
        <v>1.6157884050000002</v>
      </c>
      <c r="K7711" s="7">
        <f t="shared" ca="1" si="1445"/>
        <v>1.6157884050000002</v>
      </c>
      <c r="L7711" s="55" t="str">
        <f t="shared" si="1446"/>
        <v>t7703</v>
      </c>
      <c r="M7711" s="56">
        <v>1</v>
      </c>
      <c r="N7711" s="79">
        <f t="shared" ca="1" si="1451"/>
        <v>1.6157884050000002</v>
      </c>
    </row>
    <row r="7712" spans="1:14">
      <c r="A7712">
        <v>7704</v>
      </c>
      <c r="B7712">
        <f t="shared" si="1447"/>
        <v>46</v>
      </c>
      <c r="C7712">
        <f t="shared" si="1448"/>
        <v>7</v>
      </c>
      <c r="D7712">
        <f t="shared" si="1449"/>
        <v>0</v>
      </c>
      <c r="E7712">
        <f t="shared" si="1440"/>
        <v>90.9</v>
      </c>
      <c r="F7712">
        <f t="shared" ca="1" si="1441"/>
        <v>75</v>
      </c>
      <c r="G7712">
        <f t="shared" ca="1" si="1442"/>
        <v>2</v>
      </c>
      <c r="H7712">
        <f t="shared" ca="1" si="1443"/>
        <v>78</v>
      </c>
      <c r="I7712" s="6">
        <f t="shared" ca="1" si="1450"/>
        <v>0.53176499999999993</v>
      </c>
      <c r="J7712" s="18">
        <f t="shared" ca="1" si="1444"/>
        <v>1.5155302499999999</v>
      </c>
      <c r="K7712" s="7">
        <f t="shared" ca="1" si="1445"/>
        <v>1.5155302499999999</v>
      </c>
      <c r="L7712" s="55" t="str">
        <f t="shared" si="1446"/>
        <v>t7704</v>
      </c>
      <c r="M7712" s="56">
        <v>1</v>
      </c>
      <c r="N7712" s="79">
        <f t="shared" ca="1" si="1451"/>
        <v>1.5155302499999999</v>
      </c>
    </row>
    <row r="7713" spans="1:14">
      <c r="A7713">
        <v>7705</v>
      </c>
      <c r="B7713">
        <f t="shared" si="1447"/>
        <v>46</v>
      </c>
      <c r="C7713">
        <f t="shared" si="1448"/>
        <v>7</v>
      </c>
      <c r="D7713">
        <f t="shared" si="1449"/>
        <v>1</v>
      </c>
      <c r="E7713">
        <f t="shared" si="1440"/>
        <v>90.9</v>
      </c>
      <c r="F7713">
        <f t="shared" ca="1" si="1441"/>
        <v>75</v>
      </c>
      <c r="G7713">
        <f t="shared" ca="1" si="1442"/>
        <v>2</v>
      </c>
      <c r="H7713">
        <f t="shared" ca="1" si="1443"/>
        <v>72</v>
      </c>
      <c r="I7713" s="6">
        <f t="shared" ca="1" si="1450"/>
        <v>0.49085999999999996</v>
      </c>
      <c r="J7713" s="18">
        <f t="shared" ca="1" si="1444"/>
        <v>1.3989509999999998</v>
      </c>
      <c r="K7713" s="7">
        <f t="shared" ca="1" si="1445"/>
        <v>1.3989509999999998</v>
      </c>
      <c r="L7713" s="55" t="str">
        <f t="shared" si="1446"/>
        <v>t7705</v>
      </c>
      <c r="M7713" s="56">
        <v>1</v>
      </c>
      <c r="N7713" s="79">
        <f t="shared" ca="1" si="1451"/>
        <v>1.3989509999999998</v>
      </c>
    </row>
    <row r="7714" spans="1:14">
      <c r="A7714">
        <v>7706</v>
      </c>
      <c r="B7714">
        <f t="shared" si="1447"/>
        <v>46</v>
      </c>
      <c r="C7714">
        <f t="shared" si="1448"/>
        <v>7</v>
      </c>
      <c r="D7714">
        <f t="shared" si="1449"/>
        <v>2</v>
      </c>
      <c r="E7714">
        <f t="shared" si="1440"/>
        <v>90.9</v>
      </c>
      <c r="F7714">
        <f t="shared" ca="1" si="1441"/>
        <v>75</v>
      </c>
      <c r="G7714">
        <f t="shared" ca="1" si="1442"/>
        <v>2</v>
      </c>
      <c r="H7714">
        <f t="shared" ca="1" si="1443"/>
        <v>68</v>
      </c>
      <c r="I7714" s="6">
        <f t="shared" ca="1" si="1450"/>
        <v>0.46358999999999995</v>
      </c>
      <c r="J7714" s="18">
        <f t="shared" ca="1" si="1444"/>
        <v>1.3212314999999999</v>
      </c>
      <c r="K7714" s="7">
        <f t="shared" ca="1" si="1445"/>
        <v>1.3212314999999999</v>
      </c>
      <c r="L7714" s="55" t="str">
        <f t="shared" si="1446"/>
        <v>t7706</v>
      </c>
      <c r="M7714" s="56">
        <v>1</v>
      </c>
      <c r="N7714" s="79">
        <f t="shared" ca="1" si="1451"/>
        <v>1.3212314999999999</v>
      </c>
    </row>
    <row r="7715" spans="1:14">
      <c r="A7715">
        <v>7707</v>
      </c>
      <c r="B7715">
        <f t="shared" si="1447"/>
        <v>46</v>
      </c>
      <c r="C7715">
        <f t="shared" si="1448"/>
        <v>7</v>
      </c>
      <c r="D7715">
        <f t="shared" si="1449"/>
        <v>3</v>
      </c>
      <c r="E7715">
        <f t="shared" si="1440"/>
        <v>90.9</v>
      </c>
      <c r="F7715">
        <f t="shared" ca="1" si="1441"/>
        <v>75</v>
      </c>
      <c r="G7715">
        <f t="shared" ca="1" si="1442"/>
        <v>2</v>
      </c>
      <c r="H7715">
        <f t="shared" ca="1" si="1443"/>
        <v>66</v>
      </c>
      <c r="I7715" s="6">
        <f t="shared" ca="1" si="1450"/>
        <v>0.44995499999999999</v>
      </c>
      <c r="J7715" s="18">
        <f t="shared" ca="1" si="1444"/>
        <v>1.28237175</v>
      </c>
      <c r="K7715" s="7">
        <f t="shared" ca="1" si="1445"/>
        <v>1.28237175</v>
      </c>
      <c r="L7715" s="55" t="str">
        <f t="shared" si="1446"/>
        <v>t7707</v>
      </c>
      <c r="M7715" s="56">
        <v>1</v>
      </c>
      <c r="N7715" s="79">
        <f t="shared" ca="1" si="1451"/>
        <v>1.28237175</v>
      </c>
    </row>
    <row r="7716" spans="1:14">
      <c r="A7716">
        <v>7708</v>
      </c>
      <c r="B7716">
        <f t="shared" si="1447"/>
        <v>46</v>
      </c>
      <c r="C7716">
        <f t="shared" si="1448"/>
        <v>7</v>
      </c>
      <c r="D7716">
        <f t="shared" si="1449"/>
        <v>4</v>
      </c>
      <c r="E7716">
        <f t="shared" si="1440"/>
        <v>90.9</v>
      </c>
      <c r="F7716">
        <f t="shared" ca="1" si="1441"/>
        <v>75</v>
      </c>
      <c r="G7716">
        <f t="shared" ca="1" si="1442"/>
        <v>2</v>
      </c>
      <c r="H7716">
        <f t="shared" ca="1" si="1443"/>
        <v>64</v>
      </c>
      <c r="I7716" s="6">
        <f t="shared" ca="1" si="1450"/>
        <v>0.43631999999999999</v>
      </c>
      <c r="J7716" s="18">
        <f t="shared" ca="1" si="1444"/>
        <v>1.243512</v>
      </c>
      <c r="K7716" s="7">
        <f t="shared" ca="1" si="1445"/>
        <v>1.243512</v>
      </c>
      <c r="L7716" s="55" t="str">
        <f t="shared" si="1446"/>
        <v>t7708</v>
      </c>
      <c r="M7716" s="56">
        <v>1</v>
      </c>
      <c r="N7716" s="79">
        <f t="shared" ca="1" si="1451"/>
        <v>1.243512</v>
      </c>
    </row>
    <row r="7717" spans="1:14">
      <c r="A7717">
        <v>7709</v>
      </c>
      <c r="B7717">
        <f t="shared" si="1447"/>
        <v>46</v>
      </c>
      <c r="C7717">
        <f t="shared" si="1448"/>
        <v>7</v>
      </c>
      <c r="D7717">
        <f t="shared" si="1449"/>
        <v>5</v>
      </c>
      <c r="E7717">
        <f t="shared" si="1440"/>
        <v>90.9</v>
      </c>
      <c r="F7717">
        <f t="shared" ca="1" si="1441"/>
        <v>75</v>
      </c>
      <c r="G7717">
        <f t="shared" ca="1" si="1442"/>
        <v>2</v>
      </c>
      <c r="H7717">
        <f t="shared" ca="1" si="1443"/>
        <v>65</v>
      </c>
      <c r="I7717" s="6">
        <f t="shared" ca="1" si="1450"/>
        <v>0.44313749999999996</v>
      </c>
      <c r="J7717" s="18">
        <f t="shared" ca="1" si="1444"/>
        <v>1.2629418749999999</v>
      </c>
      <c r="K7717" s="7">
        <f t="shared" ca="1" si="1445"/>
        <v>1.2629418749999999</v>
      </c>
      <c r="L7717" s="55" t="str">
        <f t="shared" si="1446"/>
        <v>t7709</v>
      </c>
      <c r="M7717" s="56">
        <v>1</v>
      </c>
      <c r="N7717" s="79">
        <f t="shared" ca="1" si="1451"/>
        <v>1.2629418749999999</v>
      </c>
    </row>
    <row r="7718" spans="1:14">
      <c r="A7718">
        <v>7710</v>
      </c>
      <c r="B7718">
        <f t="shared" si="1447"/>
        <v>46</v>
      </c>
      <c r="C7718">
        <f t="shared" si="1448"/>
        <v>7</v>
      </c>
      <c r="D7718">
        <f t="shared" si="1449"/>
        <v>6</v>
      </c>
      <c r="E7718">
        <f t="shared" si="1440"/>
        <v>90.9</v>
      </c>
      <c r="F7718">
        <f t="shared" ca="1" si="1441"/>
        <v>75</v>
      </c>
      <c r="G7718">
        <f t="shared" ca="1" si="1442"/>
        <v>2</v>
      </c>
      <c r="H7718">
        <f t="shared" ca="1" si="1443"/>
        <v>66</v>
      </c>
      <c r="I7718" s="6">
        <f t="shared" ca="1" si="1450"/>
        <v>0.44995499999999999</v>
      </c>
      <c r="J7718" s="18">
        <f t="shared" ca="1" si="1444"/>
        <v>1.28237175</v>
      </c>
      <c r="K7718" s="7">
        <f t="shared" ca="1" si="1445"/>
        <v>1.28237175</v>
      </c>
      <c r="L7718" s="55" t="str">
        <f t="shared" si="1446"/>
        <v>t7710</v>
      </c>
      <c r="M7718" s="56">
        <v>1</v>
      </c>
      <c r="N7718" s="79">
        <f t="shared" ca="1" si="1451"/>
        <v>1.28237175</v>
      </c>
    </row>
    <row r="7719" spans="1:14">
      <c r="A7719">
        <v>7711</v>
      </c>
      <c r="B7719">
        <f t="shared" si="1447"/>
        <v>46</v>
      </c>
      <c r="C7719">
        <f t="shared" si="1448"/>
        <v>7</v>
      </c>
      <c r="D7719">
        <f t="shared" si="1449"/>
        <v>7</v>
      </c>
      <c r="E7719">
        <f t="shared" si="1440"/>
        <v>90.9</v>
      </c>
      <c r="F7719">
        <f t="shared" ca="1" si="1441"/>
        <v>75</v>
      </c>
      <c r="G7719">
        <f t="shared" ca="1" si="1442"/>
        <v>2</v>
      </c>
      <c r="H7719">
        <f t="shared" ca="1" si="1443"/>
        <v>70</v>
      </c>
      <c r="I7719" s="6">
        <f t="shared" ca="1" si="1450"/>
        <v>0.47722499999999995</v>
      </c>
      <c r="J7719" s="18">
        <f t="shared" ca="1" si="1444"/>
        <v>1.36009125</v>
      </c>
      <c r="K7719" s="7">
        <f t="shared" ca="1" si="1445"/>
        <v>1.36009125</v>
      </c>
      <c r="L7719" s="55" t="str">
        <f t="shared" si="1446"/>
        <v>t7711</v>
      </c>
      <c r="M7719" s="56">
        <v>1</v>
      </c>
      <c r="N7719" s="79">
        <f t="shared" ca="1" si="1451"/>
        <v>1.36009125</v>
      </c>
    </row>
    <row r="7720" spans="1:14">
      <c r="A7720">
        <v>7712</v>
      </c>
      <c r="B7720">
        <f t="shared" si="1447"/>
        <v>46</v>
      </c>
      <c r="C7720">
        <f t="shared" si="1448"/>
        <v>7</v>
      </c>
      <c r="D7720">
        <f t="shared" si="1449"/>
        <v>8</v>
      </c>
      <c r="E7720">
        <f t="shared" si="1440"/>
        <v>90.9</v>
      </c>
      <c r="F7720">
        <f t="shared" ca="1" si="1441"/>
        <v>75</v>
      </c>
      <c r="G7720">
        <f t="shared" ca="1" si="1442"/>
        <v>2</v>
      </c>
      <c r="H7720">
        <f t="shared" ca="1" si="1443"/>
        <v>80</v>
      </c>
      <c r="I7720" s="6">
        <f t="shared" ca="1" si="1450"/>
        <v>0.5454</v>
      </c>
      <c r="J7720" s="18">
        <f t="shared" ca="1" si="1444"/>
        <v>1.5543899999999999</v>
      </c>
      <c r="K7720" s="7">
        <f t="shared" ca="1" si="1445"/>
        <v>1.5543899999999999</v>
      </c>
      <c r="L7720" s="55" t="str">
        <f t="shared" si="1446"/>
        <v>t7712</v>
      </c>
      <c r="M7720" s="56">
        <v>1</v>
      </c>
      <c r="N7720" s="79">
        <f t="shared" ca="1" si="1451"/>
        <v>1.5543899999999999</v>
      </c>
    </row>
    <row r="7721" spans="1:14">
      <c r="A7721">
        <v>7713</v>
      </c>
      <c r="B7721">
        <f t="shared" si="1447"/>
        <v>46</v>
      </c>
      <c r="C7721">
        <f t="shared" si="1448"/>
        <v>7</v>
      </c>
      <c r="D7721">
        <f t="shared" si="1449"/>
        <v>9</v>
      </c>
      <c r="E7721">
        <f t="shared" si="1440"/>
        <v>90.9</v>
      </c>
      <c r="F7721">
        <f t="shared" ca="1" si="1441"/>
        <v>75</v>
      </c>
      <c r="G7721">
        <f t="shared" ca="1" si="1442"/>
        <v>2</v>
      </c>
      <c r="H7721">
        <f t="shared" ca="1" si="1443"/>
        <v>88</v>
      </c>
      <c r="I7721" s="6">
        <f t="shared" ca="1" si="1450"/>
        <v>0.59994000000000003</v>
      </c>
      <c r="J7721" s="18">
        <f t="shared" ca="1" si="1444"/>
        <v>1.709829</v>
      </c>
      <c r="K7721" s="7">
        <f t="shared" ca="1" si="1445"/>
        <v>1.7098290000000003</v>
      </c>
      <c r="L7721" s="55" t="str">
        <f t="shared" si="1446"/>
        <v>t7713</v>
      </c>
      <c r="M7721" s="56">
        <v>1</v>
      </c>
      <c r="N7721" s="79">
        <f t="shared" ca="1" si="1451"/>
        <v>1.7098290000000003</v>
      </c>
    </row>
    <row r="7722" spans="1:14">
      <c r="A7722">
        <v>7714</v>
      </c>
      <c r="B7722">
        <f t="shared" si="1447"/>
        <v>46</v>
      </c>
      <c r="C7722">
        <f t="shared" si="1448"/>
        <v>7</v>
      </c>
      <c r="D7722">
        <f t="shared" si="1449"/>
        <v>10</v>
      </c>
      <c r="E7722">
        <f t="shared" si="1440"/>
        <v>90.9</v>
      </c>
      <c r="F7722">
        <f t="shared" ca="1" si="1441"/>
        <v>75</v>
      </c>
      <c r="G7722">
        <f t="shared" ca="1" si="1442"/>
        <v>2</v>
      </c>
      <c r="H7722">
        <f t="shared" ca="1" si="1443"/>
        <v>90</v>
      </c>
      <c r="I7722" s="6">
        <f t="shared" ca="1" si="1450"/>
        <v>0.61357499999999998</v>
      </c>
      <c r="J7722" s="18">
        <f t="shared" ca="1" si="1444"/>
        <v>1.7486887499999999</v>
      </c>
      <c r="K7722" s="7">
        <f t="shared" ca="1" si="1445"/>
        <v>1.7486887499999999</v>
      </c>
      <c r="L7722" s="55" t="str">
        <f t="shared" si="1446"/>
        <v>t7714</v>
      </c>
      <c r="M7722" s="56">
        <v>1</v>
      </c>
      <c r="N7722" s="79">
        <f t="shared" ca="1" si="1451"/>
        <v>1.7486887499999999</v>
      </c>
    </row>
    <row r="7723" spans="1:14">
      <c r="A7723">
        <v>7715</v>
      </c>
      <c r="B7723">
        <f t="shared" si="1447"/>
        <v>46</v>
      </c>
      <c r="C7723">
        <f t="shared" si="1448"/>
        <v>7</v>
      </c>
      <c r="D7723">
        <f t="shared" si="1449"/>
        <v>11</v>
      </c>
      <c r="E7723">
        <f t="shared" si="1440"/>
        <v>90.9</v>
      </c>
      <c r="F7723">
        <f t="shared" ca="1" si="1441"/>
        <v>75</v>
      </c>
      <c r="G7723">
        <f t="shared" ca="1" si="1442"/>
        <v>2</v>
      </c>
      <c r="H7723">
        <f t="shared" ca="1" si="1443"/>
        <v>91</v>
      </c>
      <c r="I7723" s="6">
        <f t="shared" ca="1" si="1450"/>
        <v>0.6203924999999999</v>
      </c>
      <c r="J7723" s="18">
        <f t="shared" ca="1" si="1444"/>
        <v>1.7681186249999998</v>
      </c>
      <c r="K7723" s="7">
        <f t="shared" ca="1" si="1445"/>
        <v>1.7681186249999998</v>
      </c>
      <c r="L7723" s="55" t="str">
        <f t="shared" si="1446"/>
        <v>t7715</v>
      </c>
      <c r="M7723" s="56">
        <v>1</v>
      </c>
      <c r="N7723" s="79">
        <f t="shared" ca="1" si="1451"/>
        <v>1.7681186249999998</v>
      </c>
    </row>
    <row r="7724" spans="1:14">
      <c r="A7724">
        <v>7716</v>
      </c>
      <c r="B7724">
        <f t="shared" si="1447"/>
        <v>46</v>
      </c>
      <c r="C7724">
        <f t="shared" si="1448"/>
        <v>7</v>
      </c>
      <c r="D7724">
        <f t="shared" si="1449"/>
        <v>12</v>
      </c>
      <c r="E7724">
        <f t="shared" si="1440"/>
        <v>90.9</v>
      </c>
      <c r="F7724">
        <f t="shared" ca="1" si="1441"/>
        <v>75</v>
      </c>
      <c r="G7724">
        <f t="shared" ca="1" si="1442"/>
        <v>2</v>
      </c>
      <c r="H7724">
        <f t="shared" ca="1" si="1443"/>
        <v>90</v>
      </c>
      <c r="I7724" s="6">
        <f t="shared" ca="1" si="1450"/>
        <v>0.61357499999999998</v>
      </c>
      <c r="J7724" s="18">
        <f t="shared" ca="1" si="1444"/>
        <v>1.7486887499999999</v>
      </c>
      <c r="K7724" s="7">
        <f t="shared" ca="1" si="1445"/>
        <v>1.7486887499999999</v>
      </c>
      <c r="L7724" s="55" t="str">
        <f t="shared" si="1446"/>
        <v>t7716</v>
      </c>
      <c r="M7724" s="56">
        <v>1</v>
      </c>
      <c r="N7724" s="79">
        <f t="shared" ca="1" si="1451"/>
        <v>1.7486887499999999</v>
      </c>
    </row>
    <row r="7725" spans="1:14">
      <c r="A7725">
        <v>7717</v>
      </c>
      <c r="B7725">
        <f t="shared" si="1447"/>
        <v>46</v>
      </c>
      <c r="C7725">
        <f t="shared" si="1448"/>
        <v>7</v>
      </c>
      <c r="D7725">
        <f t="shared" si="1449"/>
        <v>13</v>
      </c>
      <c r="E7725">
        <f t="shared" si="1440"/>
        <v>90.9</v>
      </c>
      <c r="F7725">
        <f t="shared" ca="1" si="1441"/>
        <v>75</v>
      </c>
      <c r="G7725">
        <f t="shared" ca="1" si="1442"/>
        <v>2</v>
      </c>
      <c r="H7725">
        <f t="shared" ca="1" si="1443"/>
        <v>88</v>
      </c>
      <c r="I7725" s="6">
        <f t="shared" ca="1" si="1450"/>
        <v>0.59994000000000003</v>
      </c>
      <c r="J7725" s="18">
        <f t="shared" ca="1" si="1444"/>
        <v>1.709829</v>
      </c>
      <c r="K7725" s="7">
        <f t="shared" ca="1" si="1445"/>
        <v>1.7098290000000003</v>
      </c>
      <c r="L7725" s="55" t="str">
        <f t="shared" si="1446"/>
        <v>t7717</v>
      </c>
      <c r="M7725" s="56">
        <v>1</v>
      </c>
      <c r="N7725" s="79">
        <f t="shared" ca="1" si="1451"/>
        <v>1.7098290000000003</v>
      </c>
    </row>
    <row r="7726" spans="1:14">
      <c r="A7726">
        <v>7718</v>
      </c>
      <c r="B7726">
        <f t="shared" si="1447"/>
        <v>46</v>
      </c>
      <c r="C7726">
        <f t="shared" si="1448"/>
        <v>7</v>
      </c>
      <c r="D7726">
        <f t="shared" si="1449"/>
        <v>14</v>
      </c>
      <c r="E7726">
        <f t="shared" si="1440"/>
        <v>90.9</v>
      </c>
      <c r="F7726">
        <f t="shared" ca="1" si="1441"/>
        <v>75</v>
      </c>
      <c r="G7726">
        <f t="shared" ca="1" si="1442"/>
        <v>2</v>
      </c>
      <c r="H7726">
        <f t="shared" ca="1" si="1443"/>
        <v>87</v>
      </c>
      <c r="I7726" s="6">
        <f t="shared" ca="1" si="1450"/>
        <v>0.5931225</v>
      </c>
      <c r="J7726" s="18">
        <f t="shared" ca="1" si="1444"/>
        <v>1.6903991250000001</v>
      </c>
      <c r="K7726" s="7">
        <f t="shared" ca="1" si="1445"/>
        <v>1.6903991250000001</v>
      </c>
      <c r="L7726" s="55" t="str">
        <f t="shared" si="1446"/>
        <v>t7718</v>
      </c>
      <c r="M7726" s="56">
        <v>1</v>
      </c>
      <c r="N7726" s="79">
        <f t="shared" ca="1" si="1451"/>
        <v>1.6903991250000001</v>
      </c>
    </row>
    <row r="7727" spans="1:14">
      <c r="A7727">
        <v>7719</v>
      </c>
      <c r="B7727">
        <f t="shared" si="1447"/>
        <v>46</v>
      </c>
      <c r="C7727">
        <f t="shared" si="1448"/>
        <v>7</v>
      </c>
      <c r="D7727">
        <f t="shared" si="1449"/>
        <v>15</v>
      </c>
      <c r="E7727">
        <f t="shared" si="1440"/>
        <v>90.9</v>
      </c>
      <c r="F7727">
        <f t="shared" ca="1" si="1441"/>
        <v>75</v>
      </c>
      <c r="G7727">
        <f t="shared" ca="1" si="1442"/>
        <v>2</v>
      </c>
      <c r="H7727">
        <f t="shared" ca="1" si="1443"/>
        <v>87</v>
      </c>
      <c r="I7727" s="6">
        <f t="shared" ca="1" si="1450"/>
        <v>0.5931225</v>
      </c>
      <c r="J7727" s="18">
        <f t="shared" ca="1" si="1444"/>
        <v>1.6903991250000001</v>
      </c>
      <c r="K7727" s="7">
        <f t="shared" ca="1" si="1445"/>
        <v>1.6903991250000001</v>
      </c>
      <c r="L7727" s="55" t="str">
        <f t="shared" si="1446"/>
        <v>t7719</v>
      </c>
      <c r="M7727" s="56">
        <v>1</v>
      </c>
      <c r="N7727" s="79">
        <f t="shared" ca="1" si="1451"/>
        <v>1.6903991250000001</v>
      </c>
    </row>
    <row r="7728" spans="1:14">
      <c r="A7728">
        <v>7720</v>
      </c>
      <c r="B7728">
        <f t="shared" si="1447"/>
        <v>46</v>
      </c>
      <c r="C7728">
        <f t="shared" si="1448"/>
        <v>7</v>
      </c>
      <c r="D7728">
        <f t="shared" si="1449"/>
        <v>16</v>
      </c>
      <c r="E7728">
        <f t="shared" si="1440"/>
        <v>90.9</v>
      </c>
      <c r="F7728">
        <f t="shared" ca="1" si="1441"/>
        <v>75</v>
      </c>
      <c r="G7728">
        <f t="shared" ca="1" si="1442"/>
        <v>2</v>
      </c>
      <c r="H7728">
        <f t="shared" ca="1" si="1443"/>
        <v>91</v>
      </c>
      <c r="I7728" s="6">
        <f t="shared" ca="1" si="1450"/>
        <v>0.6203924999999999</v>
      </c>
      <c r="J7728" s="18">
        <f t="shared" ca="1" si="1444"/>
        <v>1.7681186249999998</v>
      </c>
      <c r="K7728" s="7">
        <f t="shared" ca="1" si="1445"/>
        <v>1.7681186249999998</v>
      </c>
      <c r="L7728" s="55" t="str">
        <f t="shared" si="1446"/>
        <v>t7720</v>
      </c>
      <c r="M7728" s="56">
        <v>1</v>
      </c>
      <c r="N7728" s="79">
        <f t="shared" ca="1" si="1451"/>
        <v>1.7681186249999998</v>
      </c>
    </row>
    <row r="7729" spans="1:14">
      <c r="A7729">
        <v>7721</v>
      </c>
      <c r="B7729">
        <f t="shared" si="1447"/>
        <v>46</v>
      </c>
      <c r="C7729">
        <f t="shared" si="1448"/>
        <v>7</v>
      </c>
      <c r="D7729">
        <f t="shared" si="1449"/>
        <v>17</v>
      </c>
      <c r="E7729">
        <f t="shared" si="1440"/>
        <v>90.9</v>
      </c>
      <c r="F7729">
        <f t="shared" ca="1" si="1441"/>
        <v>75</v>
      </c>
      <c r="G7729">
        <f t="shared" ca="1" si="1442"/>
        <v>2</v>
      </c>
      <c r="H7729">
        <f t="shared" ca="1" si="1443"/>
        <v>100</v>
      </c>
      <c r="I7729" s="6">
        <f t="shared" ca="1" si="1450"/>
        <v>0.68174999999999997</v>
      </c>
      <c r="J7729" s="18">
        <f t="shared" ca="1" si="1444"/>
        <v>1.9429874999999999</v>
      </c>
      <c r="K7729" s="7">
        <f t="shared" ca="1" si="1445"/>
        <v>1.9429874999999999</v>
      </c>
      <c r="L7729" s="55" t="str">
        <f t="shared" si="1446"/>
        <v>t7721</v>
      </c>
      <c r="M7729" s="56">
        <v>1</v>
      </c>
      <c r="N7729" s="79">
        <f t="shared" ca="1" si="1451"/>
        <v>1.9429874999999999</v>
      </c>
    </row>
    <row r="7730" spans="1:14">
      <c r="A7730">
        <v>7722</v>
      </c>
      <c r="B7730">
        <f t="shared" si="1447"/>
        <v>46</v>
      </c>
      <c r="C7730">
        <f t="shared" si="1448"/>
        <v>7</v>
      </c>
      <c r="D7730">
        <f t="shared" si="1449"/>
        <v>18</v>
      </c>
      <c r="E7730">
        <f t="shared" si="1440"/>
        <v>90.9</v>
      </c>
      <c r="F7730">
        <f t="shared" ca="1" si="1441"/>
        <v>75</v>
      </c>
      <c r="G7730">
        <f t="shared" ca="1" si="1442"/>
        <v>2</v>
      </c>
      <c r="H7730">
        <f t="shared" ca="1" si="1443"/>
        <v>99</v>
      </c>
      <c r="I7730" s="6">
        <f t="shared" ca="1" si="1450"/>
        <v>0.67493250000000005</v>
      </c>
      <c r="J7730" s="18">
        <f t="shared" ca="1" si="1444"/>
        <v>1.9235576250000002</v>
      </c>
      <c r="K7730" s="7">
        <f t="shared" ca="1" si="1445"/>
        <v>1.9235576250000002</v>
      </c>
      <c r="L7730" s="55" t="str">
        <f t="shared" si="1446"/>
        <v>t7722</v>
      </c>
      <c r="M7730" s="56">
        <v>1</v>
      </c>
      <c r="N7730" s="79">
        <f t="shared" ca="1" si="1451"/>
        <v>1.9235576250000002</v>
      </c>
    </row>
    <row r="7731" spans="1:14">
      <c r="A7731">
        <v>7723</v>
      </c>
      <c r="B7731">
        <f t="shared" si="1447"/>
        <v>46</v>
      </c>
      <c r="C7731">
        <f t="shared" si="1448"/>
        <v>7</v>
      </c>
      <c r="D7731">
        <f t="shared" si="1449"/>
        <v>19</v>
      </c>
      <c r="E7731">
        <f t="shared" si="1440"/>
        <v>90.9</v>
      </c>
      <c r="F7731">
        <f t="shared" ca="1" si="1441"/>
        <v>75</v>
      </c>
      <c r="G7731">
        <f t="shared" ca="1" si="1442"/>
        <v>2</v>
      </c>
      <c r="H7731">
        <f t="shared" ca="1" si="1443"/>
        <v>97</v>
      </c>
      <c r="I7731" s="6">
        <f t="shared" ca="1" si="1450"/>
        <v>0.66129749999999998</v>
      </c>
      <c r="J7731" s="18">
        <f t="shared" ca="1" si="1444"/>
        <v>1.8846978750000001</v>
      </c>
      <c r="K7731" s="7">
        <f t="shared" ca="1" si="1445"/>
        <v>1.8846978750000001</v>
      </c>
      <c r="L7731" s="55" t="str">
        <f t="shared" si="1446"/>
        <v>t7723</v>
      </c>
      <c r="M7731" s="56">
        <v>1</v>
      </c>
      <c r="N7731" s="79">
        <f t="shared" ca="1" si="1451"/>
        <v>1.8846978750000001</v>
      </c>
    </row>
    <row r="7732" spans="1:14">
      <c r="A7732">
        <v>7724</v>
      </c>
      <c r="B7732">
        <f t="shared" si="1447"/>
        <v>46</v>
      </c>
      <c r="C7732">
        <f t="shared" si="1448"/>
        <v>7</v>
      </c>
      <c r="D7732">
        <f t="shared" si="1449"/>
        <v>20</v>
      </c>
      <c r="E7732">
        <f t="shared" si="1440"/>
        <v>90.9</v>
      </c>
      <c r="F7732">
        <f t="shared" ca="1" si="1441"/>
        <v>75</v>
      </c>
      <c r="G7732">
        <f t="shared" ca="1" si="1442"/>
        <v>2</v>
      </c>
      <c r="H7732">
        <f t="shared" ca="1" si="1443"/>
        <v>94</v>
      </c>
      <c r="I7732" s="6">
        <f t="shared" ca="1" si="1450"/>
        <v>0.64084499999999989</v>
      </c>
      <c r="J7732" s="18">
        <f t="shared" ca="1" si="1444"/>
        <v>1.8264082499999998</v>
      </c>
      <c r="K7732" s="7">
        <f t="shared" ca="1" si="1445"/>
        <v>1.8264082499999996</v>
      </c>
      <c r="L7732" s="55" t="str">
        <f t="shared" si="1446"/>
        <v>t7724</v>
      </c>
      <c r="M7732" s="56">
        <v>1</v>
      </c>
      <c r="N7732" s="79">
        <f t="shared" ca="1" si="1451"/>
        <v>1.8264082499999996</v>
      </c>
    </row>
    <row r="7733" spans="1:14">
      <c r="A7733">
        <v>7725</v>
      </c>
      <c r="B7733">
        <f t="shared" si="1447"/>
        <v>46</v>
      </c>
      <c r="C7733">
        <f t="shared" si="1448"/>
        <v>7</v>
      </c>
      <c r="D7733">
        <f t="shared" si="1449"/>
        <v>21</v>
      </c>
      <c r="E7733">
        <f t="shared" si="1440"/>
        <v>90.9</v>
      </c>
      <c r="F7733">
        <f t="shared" ca="1" si="1441"/>
        <v>75</v>
      </c>
      <c r="G7733">
        <f t="shared" ca="1" si="1442"/>
        <v>2</v>
      </c>
      <c r="H7733">
        <f t="shared" ca="1" si="1443"/>
        <v>92</v>
      </c>
      <c r="I7733" s="6">
        <f t="shared" ca="1" si="1450"/>
        <v>0.62720999999999993</v>
      </c>
      <c r="J7733" s="18">
        <f t="shared" ca="1" si="1444"/>
        <v>1.7875484999999998</v>
      </c>
      <c r="K7733" s="7">
        <f t="shared" ca="1" si="1445"/>
        <v>1.7875484999999995</v>
      </c>
      <c r="L7733" s="55" t="str">
        <f t="shared" si="1446"/>
        <v>t7725</v>
      </c>
      <c r="M7733" s="56">
        <v>1</v>
      </c>
      <c r="N7733" s="79">
        <f t="shared" ca="1" si="1451"/>
        <v>1.7875484999999995</v>
      </c>
    </row>
    <row r="7734" spans="1:14">
      <c r="A7734">
        <v>7726</v>
      </c>
      <c r="B7734">
        <f t="shared" si="1447"/>
        <v>46</v>
      </c>
      <c r="C7734">
        <f t="shared" si="1448"/>
        <v>7</v>
      </c>
      <c r="D7734">
        <f t="shared" si="1449"/>
        <v>22</v>
      </c>
      <c r="E7734">
        <f t="shared" si="1440"/>
        <v>90.9</v>
      </c>
      <c r="F7734">
        <f t="shared" ca="1" si="1441"/>
        <v>75</v>
      </c>
      <c r="G7734">
        <f t="shared" ca="1" si="1442"/>
        <v>2</v>
      </c>
      <c r="H7734">
        <f t="shared" ca="1" si="1443"/>
        <v>87</v>
      </c>
      <c r="I7734" s="6">
        <f t="shared" ca="1" si="1450"/>
        <v>0.5931225</v>
      </c>
      <c r="J7734" s="18">
        <f t="shared" ca="1" si="1444"/>
        <v>1.6903991250000001</v>
      </c>
      <c r="K7734" s="7">
        <f t="shared" ca="1" si="1445"/>
        <v>1.6903991250000001</v>
      </c>
      <c r="L7734" s="55" t="str">
        <f t="shared" si="1446"/>
        <v>t7726</v>
      </c>
      <c r="M7734" s="56">
        <v>1</v>
      </c>
      <c r="N7734" s="79">
        <f t="shared" ca="1" si="1451"/>
        <v>1.6903991250000001</v>
      </c>
    </row>
    <row r="7735" spans="1:14">
      <c r="A7735">
        <v>7727</v>
      </c>
      <c r="B7735">
        <f t="shared" si="1447"/>
        <v>46</v>
      </c>
      <c r="C7735">
        <f t="shared" si="1448"/>
        <v>7</v>
      </c>
      <c r="D7735">
        <f t="shared" si="1449"/>
        <v>23</v>
      </c>
      <c r="E7735">
        <f t="shared" si="1440"/>
        <v>90.9</v>
      </c>
      <c r="F7735">
        <f t="shared" ca="1" si="1441"/>
        <v>75</v>
      </c>
      <c r="G7735">
        <f t="shared" ca="1" si="1442"/>
        <v>2</v>
      </c>
      <c r="H7735">
        <f t="shared" ca="1" si="1443"/>
        <v>81</v>
      </c>
      <c r="I7735" s="6">
        <f t="shared" ca="1" si="1450"/>
        <v>0.55221750000000003</v>
      </c>
      <c r="J7735" s="18">
        <f t="shared" ca="1" si="1444"/>
        <v>1.5738198750000001</v>
      </c>
      <c r="K7735" s="7">
        <f t="shared" ca="1" si="1445"/>
        <v>1.5738198749999999</v>
      </c>
      <c r="L7735" s="55" t="str">
        <f t="shared" si="1446"/>
        <v>t7727</v>
      </c>
      <c r="M7735" s="56">
        <v>1</v>
      </c>
      <c r="N7735" s="79">
        <f t="shared" ca="1" si="1451"/>
        <v>1.5738198749999999</v>
      </c>
    </row>
    <row r="7736" spans="1:14">
      <c r="A7736">
        <v>7728</v>
      </c>
      <c r="B7736">
        <f t="shared" si="1447"/>
        <v>47</v>
      </c>
      <c r="C7736">
        <f t="shared" si="1448"/>
        <v>1</v>
      </c>
      <c r="D7736">
        <f t="shared" si="1449"/>
        <v>0</v>
      </c>
      <c r="E7736">
        <f t="shared" si="1440"/>
        <v>94</v>
      </c>
      <c r="F7736">
        <f t="shared" ca="1" si="1441"/>
        <v>93</v>
      </c>
      <c r="G7736">
        <f t="shared" ca="1" si="1442"/>
        <v>1</v>
      </c>
      <c r="H7736">
        <f t="shared" ca="1" si="1443"/>
        <v>67</v>
      </c>
      <c r="I7736" s="6">
        <f t="shared" ca="1" si="1450"/>
        <v>0.58571399999999996</v>
      </c>
      <c r="J7736" s="18">
        <f t="shared" ca="1" si="1444"/>
        <v>1.6692848999999998</v>
      </c>
      <c r="K7736" s="7">
        <f t="shared" ca="1" si="1445"/>
        <v>1.6692849000000001</v>
      </c>
      <c r="L7736" s="55" t="str">
        <f t="shared" si="1446"/>
        <v>t7728</v>
      </c>
      <c r="M7736" s="56">
        <v>1</v>
      </c>
      <c r="N7736" s="79">
        <f t="shared" ca="1" si="1451"/>
        <v>1.6692849000000001</v>
      </c>
    </row>
    <row r="7737" spans="1:14">
      <c r="A7737">
        <v>7729</v>
      </c>
      <c r="B7737">
        <f t="shared" si="1447"/>
        <v>47</v>
      </c>
      <c r="C7737">
        <f t="shared" si="1448"/>
        <v>1</v>
      </c>
      <c r="D7737">
        <f t="shared" si="1449"/>
        <v>1</v>
      </c>
      <c r="E7737">
        <f t="shared" si="1440"/>
        <v>94</v>
      </c>
      <c r="F7737">
        <f t="shared" ca="1" si="1441"/>
        <v>93</v>
      </c>
      <c r="G7737">
        <f t="shared" ca="1" si="1442"/>
        <v>1</v>
      </c>
      <c r="H7737">
        <f t="shared" ca="1" si="1443"/>
        <v>63</v>
      </c>
      <c r="I7737" s="6">
        <f t="shared" ca="1" si="1450"/>
        <v>0.55074599999999996</v>
      </c>
      <c r="J7737" s="18">
        <f t="shared" ca="1" si="1444"/>
        <v>1.5696261</v>
      </c>
      <c r="K7737" s="7">
        <f t="shared" ca="1" si="1445"/>
        <v>1.5696261</v>
      </c>
      <c r="L7737" s="55" t="str">
        <f t="shared" si="1446"/>
        <v>t7729</v>
      </c>
      <c r="M7737" s="56">
        <v>1</v>
      </c>
      <c r="N7737" s="79">
        <f t="shared" ca="1" si="1451"/>
        <v>1.5696261</v>
      </c>
    </row>
    <row r="7738" spans="1:14">
      <c r="A7738">
        <v>7730</v>
      </c>
      <c r="B7738">
        <f t="shared" si="1447"/>
        <v>47</v>
      </c>
      <c r="C7738">
        <f t="shared" si="1448"/>
        <v>1</v>
      </c>
      <c r="D7738">
        <f t="shared" si="1449"/>
        <v>2</v>
      </c>
      <c r="E7738">
        <f t="shared" si="1440"/>
        <v>94</v>
      </c>
      <c r="F7738">
        <f t="shared" ca="1" si="1441"/>
        <v>93</v>
      </c>
      <c r="G7738">
        <f t="shared" ca="1" si="1442"/>
        <v>1</v>
      </c>
      <c r="H7738">
        <f t="shared" ca="1" si="1443"/>
        <v>60</v>
      </c>
      <c r="I7738" s="6">
        <f t="shared" ca="1" si="1450"/>
        <v>0.52451999999999999</v>
      </c>
      <c r="J7738" s="18">
        <f t="shared" ca="1" si="1444"/>
        <v>1.494882</v>
      </c>
      <c r="K7738" s="7">
        <f t="shared" ca="1" si="1445"/>
        <v>1.494882</v>
      </c>
      <c r="L7738" s="55" t="str">
        <f t="shared" si="1446"/>
        <v>t7730</v>
      </c>
      <c r="M7738" s="56">
        <v>1</v>
      </c>
      <c r="N7738" s="79">
        <f t="shared" ca="1" si="1451"/>
        <v>1.494882</v>
      </c>
    </row>
    <row r="7739" spans="1:14">
      <c r="A7739">
        <v>7731</v>
      </c>
      <c r="B7739">
        <f t="shared" si="1447"/>
        <v>47</v>
      </c>
      <c r="C7739">
        <f t="shared" si="1448"/>
        <v>1</v>
      </c>
      <c r="D7739">
        <f t="shared" si="1449"/>
        <v>3</v>
      </c>
      <c r="E7739">
        <f t="shared" si="1440"/>
        <v>94</v>
      </c>
      <c r="F7739">
        <f t="shared" ca="1" si="1441"/>
        <v>93</v>
      </c>
      <c r="G7739">
        <f t="shared" ca="1" si="1442"/>
        <v>1</v>
      </c>
      <c r="H7739">
        <f t="shared" ca="1" si="1443"/>
        <v>59</v>
      </c>
      <c r="I7739" s="6">
        <f t="shared" ca="1" si="1450"/>
        <v>0.51577799999999996</v>
      </c>
      <c r="J7739" s="18">
        <f t="shared" ca="1" si="1444"/>
        <v>1.4699673</v>
      </c>
      <c r="K7739" s="7">
        <f t="shared" ca="1" si="1445"/>
        <v>1.4699673</v>
      </c>
      <c r="L7739" s="55" t="str">
        <f t="shared" si="1446"/>
        <v>t7731</v>
      </c>
      <c r="M7739" s="56">
        <v>1</v>
      </c>
      <c r="N7739" s="79">
        <f t="shared" ca="1" si="1451"/>
        <v>1.4699673</v>
      </c>
    </row>
    <row r="7740" spans="1:14">
      <c r="A7740">
        <v>7732</v>
      </c>
      <c r="B7740">
        <f t="shared" si="1447"/>
        <v>47</v>
      </c>
      <c r="C7740">
        <f t="shared" si="1448"/>
        <v>1</v>
      </c>
      <c r="D7740">
        <f t="shared" si="1449"/>
        <v>4</v>
      </c>
      <c r="E7740">
        <f t="shared" si="1440"/>
        <v>94</v>
      </c>
      <c r="F7740">
        <f t="shared" ca="1" si="1441"/>
        <v>93</v>
      </c>
      <c r="G7740">
        <f t="shared" ca="1" si="1442"/>
        <v>1</v>
      </c>
      <c r="H7740">
        <f t="shared" ca="1" si="1443"/>
        <v>59</v>
      </c>
      <c r="I7740" s="6">
        <f t="shared" ca="1" si="1450"/>
        <v>0.51577799999999996</v>
      </c>
      <c r="J7740" s="18">
        <f t="shared" ca="1" si="1444"/>
        <v>1.4699673</v>
      </c>
      <c r="K7740" s="7">
        <f t="shared" ca="1" si="1445"/>
        <v>1.4699673</v>
      </c>
      <c r="L7740" s="55" t="str">
        <f t="shared" si="1446"/>
        <v>t7732</v>
      </c>
      <c r="M7740" s="56">
        <v>1</v>
      </c>
      <c r="N7740" s="79">
        <f t="shared" ca="1" si="1451"/>
        <v>1.4699673</v>
      </c>
    </row>
    <row r="7741" spans="1:14">
      <c r="A7741">
        <v>7733</v>
      </c>
      <c r="B7741">
        <f t="shared" si="1447"/>
        <v>47</v>
      </c>
      <c r="C7741">
        <f t="shared" si="1448"/>
        <v>1</v>
      </c>
      <c r="D7741">
        <f t="shared" si="1449"/>
        <v>5</v>
      </c>
      <c r="E7741">
        <f t="shared" si="1440"/>
        <v>94</v>
      </c>
      <c r="F7741">
        <f t="shared" ca="1" si="1441"/>
        <v>93</v>
      </c>
      <c r="G7741">
        <f t="shared" ca="1" si="1442"/>
        <v>1</v>
      </c>
      <c r="H7741">
        <f t="shared" ca="1" si="1443"/>
        <v>60</v>
      </c>
      <c r="I7741" s="6">
        <f t="shared" ca="1" si="1450"/>
        <v>0.52451999999999999</v>
      </c>
      <c r="J7741" s="18">
        <f t="shared" ca="1" si="1444"/>
        <v>1.494882</v>
      </c>
      <c r="K7741" s="7">
        <f t="shared" ca="1" si="1445"/>
        <v>1.494882</v>
      </c>
      <c r="L7741" s="55" t="str">
        <f t="shared" si="1446"/>
        <v>t7733</v>
      </c>
      <c r="M7741" s="56">
        <v>1</v>
      </c>
      <c r="N7741" s="79">
        <f t="shared" ca="1" si="1451"/>
        <v>1.494882</v>
      </c>
    </row>
    <row r="7742" spans="1:14">
      <c r="A7742">
        <v>7734</v>
      </c>
      <c r="B7742">
        <f t="shared" si="1447"/>
        <v>47</v>
      </c>
      <c r="C7742">
        <f t="shared" si="1448"/>
        <v>1</v>
      </c>
      <c r="D7742">
        <f t="shared" si="1449"/>
        <v>6</v>
      </c>
      <c r="E7742">
        <f t="shared" si="1440"/>
        <v>94</v>
      </c>
      <c r="F7742">
        <f t="shared" ca="1" si="1441"/>
        <v>93</v>
      </c>
      <c r="G7742">
        <f t="shared" ca="1" si="1442"/>
        <v>1</v>
      </c>
      <c r="H7742">
        <f t="shared" ca="1" si="1443"/>
        <v>74</v>
      </c>
      <c r="I7742" s="6">
        <f t="shared" ca="1" si="1450"/>
        <v>0.64690799999999993</v>
      </c>
      <c r="J7742" s="18">
        <f t="shared" ca="1" si="1444"/>
        <v>1.8436877999999999</v>
      </c>
      <c r="K7742" s="7">
        <f t="shared" ca="1" si="1445"/>
        <v>1.8436878000000001</v>
      </c>
      <c r="L7742" s="55" t="str">
        <f t="shared" si="1446"/>
        <v>t7734</v>
      </c>
      <c r="M7742" s="56">
        <v>1</v>
      </c>
      <c r="N7742" s="79">
        <f t="shared" ca="1" si="1451"/>
        <v>1.8436878000000001</v>
      </c>
    </row>
    <row r="7743" spans="1:14">
      <c r="A7743">
        <v>7735</v>
      </c>
      <c r="B7743">
        <f t="shared" si="1447"/>
        <v>47</v>
      </c>
      <c r="C7743">
        <f t="shared" si="1448"/>
        <v>1</v>
      </c>
      <c r="D7743">
        <f t="shared" si="1449"/>
        <v>7</v>
      </c>
      <c r="E7743">
        <f t="shared" si="1440"/>
        <v>94</v>
      </c>
      <c r="F7743">
        <f t="shared" ca="1" si="1441"/>
        <v>93</v>
      </c>
      <c r="G7743">
        <f t="shared" ca="1" si="1442"/>
        <v>1</v>
      </c>
      <c r="H7743">
        <f t="shared" ca="1" si="1443"/>
        <v>86</v>
      </c>
      <c r="I7743" s="6">
        <f t="shared" ca="1" si="1450"/>
        <v>0.75181200000000004</v>
      </c>
      <c r="J7743" s="18">
        <f t="shared" ca="1" si="1444"/>
        <v>2.1426642</v>
      </c>
      <c r="K7743" s="7">
        <f t="shared" ca="1" si="1445"/>
        <v>2.1426642</v>
      </c>
      <c r="L7743" s="55" t="str">
        <f t="shared" si="1446"/>
        <v>t7735</v>
      </c>
      <c r="M7743" s="56">
        <v>1</v>
      </c>
      <c r="N7743" s="79">
        <f t="shared" ca="1" si="1451"/>
        <v>2.1426642</v>
      </c>
    </row>
    <row r="7744" spans="1:14">
      <c r="A7744">
        <v>7736</v>
      </c>
      <c r="B7744">
        <f t="shared" si="1447"/>
        <v>47</v>
      </c>
      <c r="C7744">
        <f t="shared" si="1448"/>
        <v>1</v>
      </c>
      <c r="D7744">
        <f t="shared" si="1449"/>
        <v>8</v>
      </c>
      <c r="E7744">
        <f t="shared" si="1440"/>
        <v>94</v>
      </c>
      <c r="F7744">
        <f t="shared" ca="1" si="1441"/>
        <v>93</v>
      </c>
      <c r="G7744">
        <f t="shared" ca="1" si="1442"/>
        <v>1</v>
      </c>
      <c r="H7744">
        <f t="shared" ca="1" si="1443"/>
        <v>95</v>
      </c>
      <c r="I7744" s="6">
        <f t="shared" ca="1" si="1450"/>
        <v>0.83048999999999995</v>
      </c>
      <c r="J7744" s="18">
        <f t="shared" ca="1" si="1444"/>
        <v>2.3668964999999997</v>
      </c>
      <c r="K7744" s="7">
        <f t="shared" ca="1" si="1445"/>
        <v>2.3668964999999997</v>
      </c>
      <c r="L7744" s="55" t="str">
        <f t="shared" si="1446"/>
        <v>t7736</v>
      </c>
      <c r="M7744" s="56">
        <v>1</v>
      </c>
      <c r="N7744" s="79">
        <f t="shared" ca="1" si="1451"/>
        <v>2.3668964999999997</v>
      </c>
    </row>
    <row r="7745" spans="1:14">
      <c r="A7745">
        <v>7737</v>
      </c>
      <c r="B7745">
        <f t="shared" si="1447"/>
        <v>47</v>
      </c>
      <c r="C7745">
        <f t="shared" si="1448"/>
        <v>1</v>
      </c>
      <c r="D7745">
        <f t="shared" si="1449"/>
        <v>9</v>
      </c>
      <c r="E7745">
        <f t="shared" si="1440"/>
        <v>94</v>
      </c>
      <c r="F7745">
        <f t="shared" ca="1" si="1441"/>
        <v>93</v>
      </c>
      <c r="G7745">
        <f t="shared" ca="1" si="1442"/>
        <v>1</v>
      </c>
      <c r="H7745">
        <f t="shared" ca="1" si="1443"/>
        <v>96</v>
      </c>
      <c r="I7745" s="6">
        <f t="shared" ca="1" si="1450"/>
        <v>0.83923199999999998</v>
      </c>
      <c r="J7745" s="18">
        <f t="shared" ca="1" si="1444"/>
        <v>2.3918111999999998</v>
      </c>
      <c r="K7745" s="7">
        <f t="shared" ca="1" si="1445"/>
        <v>2.3918111999999998</v>
      </c>
      <c r="L7745" s="55" t="str">
        <f t="shared" si="1446"/>
        <v>t7737</v>
      </c>
      <c r="M7745" s="56">
        <v>1</v>
      </c>
      <c r="N7745" s="79">
        <f t="shared" ca="1" si="1451"/>
        <v>2.3918111999999998</v>
      </c>
    </row>
    <row r="7746" spans="1:14">
      <c r="A7746">
        <v>7738</v>
      </c>
      <c r="B7746">
        <f t="shared" si="1447"/>
        <v>47</v>
      </c>
      <c r="C7746">
        <f t="shared" si="1448"/>
        <v>1</v>
      </c>
      <c r="D7746">
        <f t="shared" si="1449"/>
        <v>10</v>
      </c>
      <c r="E7746">
        <f t="shared" si="1440"/>
        <v>94</v>
      </c>
      <c r="F7746">
        <f t="shared" ca="1" si="1441"/>
        <v>93</v>
      </c>
      <c r="G7746">
        <f t="shared" ca="1" si="1442"/>
        <v>1</v>
      </c>
      <c r="H7746">
        <f t="shared" ca="1" si="1443"/>
        <v>96</v>
      </c>
      <c r="I7746" s="6">
        <f t="shared" ca="1" si="1450"/>
        <v>0.83923199999999998</v>
      </c>
      <c r="J7746" s="18">
        <f t="shared" ca="1" si="1444"/>
        <v>2.3918111999999998</v>
      </c>
      <c r="K7746" s="7">
        <f t="shared" ca="1" si="1445"/>
        <v>2.3918111999999998</v>
      </c>
      <c r="L7746" s="55" t="str">
        <f t="shared" si="1446"/>
        <v>t7738</v>
      </c>
      <c r="M7746" s="56">
        <v>1</v>
      </c>
      <c r="N7746" s="79">
        <f t="shared" ca="1" si="1451"/>
        <v>2.3918111999999998</v>
      </c>
    </row>
    <row r="7747" spans="1:14">
      <c r="A7747">
        <v>7739</v>
      </c>
      <c r="B7747">
        <f t="shared" si="1447"/>
        <v>47</v>
      </c>
      <c r="C7747">
        <f t="shared" si="1448"/>
        <v>1</v>
      </c>
      <c r="D7747">
        <f t="shared" si="1449"/>
        <v>11</v>
      </c>
      <c r="E7747">
        <f t="shared" si="1440"/>
        <v>94</v>
      </c>
      <c r="F7747">
        <f t="shared" ca="1" si="1441"/>
        <v>93</v>
      </c>
      <c r="G7747">
        <f t="shared" ca="1" si="1442"/>
        <v>1</v>
      </c>
      <c r="H7747">
        <f t="shared" ca="1" si="1443"/>
        <v>95</v>
      </c>
      <c r="I7747" s="6">
        <f t="shared" ca="1" si="1450"/>
        <v>0.83048999999999995</v>
      </c>
      <c r="J7747" s="18">
        <f t="shared" ca="1" si="1444"/>
        <v>2.3668964999999997</v>
      </c>
      <c r="K7747" s="7">
        <f t="shared" ca="1" si="1445"/>
        <v>2.3668964999999997</v>
      </c>
      <c r="L7747" s="55" t="str">
        <f t="shared" si="1446"/>
        <v>t7739</v>
      </c>
      <c r="M7747" s="56">
        <v>1</v>
      </c>
      <c r="N7747" s="79">
        <f t="shared" ca="1" si="1451"/>
        <v>2.3668964999999997</v>
      </c>
    </row>
    <row r="7748" spans="1:14">
      <c r="A7748">
        <v>7740</v>
      </c>
      <c r="B7748">
        <f t="shared" si="1447"/>
        <v>47</v>
      </c>
      <c r="C7748">
        <f t="shared" si="1448"/>
        <v>1</v>
      </c>
      <c r="D7748">
        <f t="shared" si="1449"/>
        <v>12</v>
      </c>
      <c r="E7748">
        <f t="shared" si="1440"/>
        <v>94</v>
      </c>
      <c r="F7748">
        <f t="shared" ca="1" si="1441"/>
        <v>93</v>
      </c>
      <c r="G7748">
        <f t="shared" ca="1" si="1442"/>
        <v>1</v>
      </c>
      <c r="H7748">
        <f t="shared" ca="1" si="1443"/>
        <v>95</v>
      </c>
      <c r="I7748" s="6">
        <f t="shared" ca="1" si="1450"/>
        <v>0.83048999999999995</v>
      </c>
      <c r="J7748" s="18">
        <f t="shared" ca="1" si="1444"/>
        <v>2.3668964999999997</v>
      </c>
      <c r="K7748" s="7">
        <f t="shared" ca="1" si="1445"/>
        <v>2.3668964999999997</v>
      </c>
      <c r="L7748" s="55" t="str">
        <f t="shared" si="1446"/>
        <v>t7740</v>
      </c>
      <c r="M7748" s="56">
        <v>1</v>
      </c>
      <c r="N7748" s="79">
        <f t="shared" ca="1" si="1451"/>
        <v>2.3668964999999997</v>
      </c>
    </row>
    <row r="7749" spans="1:14">
      <c r="A7749">
        <v>7741</v>
      </c>
      <c r="B7749">
        <f t="shared" si="1447"/>
        <v>47</v>
      </c>
      <c r="C7749">
        <f t="shared" si="1448"/>
        <v>1</v>
      </c>
      <c r="D7749">
        <f t="shared" si="1449"/>
        <v>13</v>
      </c>
      <c r="E7749">
        <f t="shared" si="1440"/>
        <v>94</v>
      </c>
      <c r="F7749">
        <f t="shared" ca="1" si="1441"/>
        <v>93</v>
      </c>
      <c r="G7749">
        <f t="shared" ca="1" si="1442"/>
        <v>1</v>
      </c>
      <c r="H7749">
        <f t="shared" ca="1" si="1443"/>
        <v>95</v>
      </c>
      <c r="I7749" s="6">
        <f t="shared" ca="1" si="1450"/>
        <v>0.83048999999999995</v>
      </c>
      <c r="J7749" s="18">
        <f t="shared" ca="1" si="1444"/>
        <v>2.3668964999999997</v>
      </c>
      <c r="K7749" s="7">
        <f t="shared" ca="1" si="1445"/>
        <v>2.3668964999999997</v>
      </c>
      <c r="L7749" s="55" t="str">
        <f t="shared" si="1446"/>
        <v>t7741</v>
      </c>
      <c r="M7749" s="56">
        <v>1</v>
      </c>
      <c r="N7749" s="79">
        <f t="shared" ca="1" si="1451"/>
        <v>2.3668964999999997</v>
      </c>
    </row>
    <row r="7750" spans="1:14">
      <c r="A7750">
        <v>7742</v>
      </c>
      <c r="B7750">
        <f t="shared" si="1447"/>
        <v>47</v>
      </c>
      <c r="C7750">
        <f t="shared" si="1448"/>
        <v>1</v>
      </c>
      <c r="D7750">
        <f t="shared" si="1449"/>
        <v>14</v>
      </c>
      <c r="E7750">
        <f t="shared" si="1440"/>
        <v>94</v>
      </c>
      <c r="F7750">
        <f t="shared" ca="1" si="1441"/>
        <v>93</v>
      </c>
      <c r="G7750">
        <f t="shared" ca="1" si="1442"/>
        <v>1</v>
      </c>
      <c r="H7750">
        <f t="shared" ca="1" si="1443"/>
        <v>93</v>
      </c>
      <c r="I7750" s="6">
        <f t="shared" ca="1" si="1450"/>
        <v>0.81300600000000001</v>
      </c>
      <c r="J7750" s="18">
        <f t="shared" ca="1" si="1444"/>
        <v>2.3170671</v>
      </c>
      <c r="K7750" s="7">
        <f t="shared" ca="1" si="1445"/>
        <v>2.3170671</v>
      </c>
      <c r="L7750" s="55" t="str">
        <f t="shared" si="1446"/>
        <v>t7742</v>
      </c>
      <c r="M7750" s="56">
        <v>1</v>
      </c>
      <c r="N7750" s="79">
        <f t="shared" ca="1" si="1451"/>
        <v>2.3170671</v>
      </c>
    </row>
    <row r="7751" spans="1:14">
      <c r="A7751">
        <v>7743</v>
      </c>
      <c r="B7751">
        <f t="shared" si="1447"/>
        <v>47</v>
      </c>
      <c r="C7751">
        <f t="shared" si="1448"/>
        <v>1</v>
      </c>
      <c r="D7751">
        <f t="shared" si="1449"/>
        <v>15</v>
      </c>
      <c r="E7751">
        <f t="shared" si="1440"/>
        <v>94</v>
      </c>
      <c r="F7751">
        <f t="shared" ca="1" si="1441"/>
        <v>93</v>
      </c>
      <c r="G7751">
        <f t="shared" ca="1" si="1442"/>
        <v>1</v>
      </c>
      <c r="H7751">
        <f t="shared" ca="1" si="1443"/>
        <v>94</v>
      </c>
      <c r="I7751" s="6">
        <f t="shared" ca="1" si="1450"/>
        <v>0.82174800000000003</v>
      </c>
      <c r="J7751" s="18">
        <f t="shared" ca="1" si="1444"/>
        <v>2.3419818000000001</v>
      </c>
      <c r="K7751" s="7">
        <f t="shared" ca="1" si="1445"/>
        <v>2.3419818000000001</v>
      </c>
      <c r="L7751" s="55" t="str">
        <f t="shared" si="1446"/>
        <v>t7743</v>
      </c>
      <c r="M7751" s="56">
        <v>1</v>
      </c>
      <c r="N7751" s="79">
        <f t="shared" ca="1" si="1451"/>
        <v>2.3419818000000001</v>
      </c>
    </row>
    <row r="7752" spans="1:14">
      <c r="A7752">
        <v>7744</v>
      </c>
      <c r="B7752">
        <f t="shared" si="1447"/>
        <v>47</v>
      </c>
      <c r="C7752">
        <f t="shared" si="1448"/>
        <v>1</v>
      </c>
      <c r="D7752">
        <f t="shared" si="1449"/>
        <v>16</v>
      </c>
      <c r="E7752">
        <f t="shared" ref="E7752:E7815" si="1452">VLOOKUP(B7752,table_week_fact,2)</f>
        <v>94</v>
      </c>
      <c r="F7752">
        <f t="shared" ref="F7752:F7815" ca="1" si="1453">OFFSET(table_day_fact_start,C7752-1,0)</f>
        <v>93</v>
      </c>
      <c r="G7752">
        <f t="shared" ref="G7752:G7815" ca="1" si="1454">OFFSET(table_hr_col_start,C7752-1,MATCH(B7752,table_hr_col_wk_hdr)-1)</f>
        <v>1</v>
      </c>
      <c r="H7752">
        <f t="shared" ref="H7752:H7815" ca="1" si="1455">OFFSET(table_hr_fact_start,D7752,G7752-1)</f>
        <v>99</v>
      </c>
      <c r="I7752" s="6">
        <f t="shared" ca="1" si="1450"/>
        <v>0.86545799999999995</v>
      </c>
      <c r="J7752" s="18">
        <f t="shared" ref="J7752:J7815" ca="1" si="1456">peak_baseline*I7752</f>
        <v>2.4665553</v>
      </c>
      <c r="K7752" s="7">
        <f t="shared" ref="K7752:K7815" ca="1" si="1457">J7752*peak_load/peak_baseline</f>
        <v>2.4665553</v>
      </c>
      <c r="L7752" s="55" t="str">
        <f t="shared" ref="L7752:L7815" si="1458">CONCATENATE($M$4,TEXT(A7752,"0"))</f>
        <v>t7744</v>
      </c>
      <c r="M7752" s="56">
        <v>1</v>
      </c>
      <c r="N7752" s="79">
        <f t="shared" ca="1" si="1451"/>
        <v>2.4665553</v>
      </c>
    </row>
    <row r="7753" spans="1:14">
      <c r="A7753">
        <v>7745</v>
      </c>
      <c r="B7753">
        <f t="shared" ref="B7753:B7816" si="1459">ROUNDDOWN(A7753/168,0)+1</f>
        <v>47</v>
      </c>
      <c r="C7753">
        <f t="shared" ref="C7753:C7816" si="1460">ROUNDDOWN(MOD(A7753/24,7),0)+1</f>
        <v>1</v>
      </c>
      <c r="D7753">
        <f t="shared" ref="D7753:D7816" si="1461">MOD(A7753,24)</f>
        <v>17</v>
      </c>
      <c r="E7753">
        <f t="shared" si="1452"/>
        <v>94</v>
      </c>
      <c r="F7753">
        <f t="shared" ca="1" si="1453"/>
        <v>93</v>
      </c>
      <c r="G7753">
        <f t="shared" ca="1" si="1454"/>
        <v>1</v>
      </c>
      <c r="H7753">
        <f t="shared" ca="1" si="1455"/>
        <v>100</v>
      </c>
      <c r="I7753" s="6">
        <f t="shared" ref="I7753:I7816" ca="1" si="1462">E7753/100*F7753/100*H7753/100</f>
        <v>0.87419999999999998</v>
      </c>
      <c r="J7753" s="18">
        <f t="shared" ca="1" si="1456"/>
        <v>2.4914700000000001</v>
      </c>
      <c r="K7753" s="7">
        <f t="shared" ca="1" si="1457"/>
        <v>2.4914700000000001</v>
      </c>
      <c r="L7753" s="55" t="str">
        <f t="shared" si="1458"/>
        <v>t7745</v>
      </c>
      <c r="M7753" s="56">
        <v>1</v>
      </c>
      <c r="N7753" s="79">
        <f t="shared" ref="N7753:N7816" ca="1" si="1463">K7753</f>
        <v>2.4914700000000001</v>
      </c>
    </row>
    <row r="7754" spans="1:14">
      <c r="A7754">
        <v>7746</v>
      </c>
      <c r="B7754">
        <f t="shared" si="1459"/>
        <v>47</v>
      </c>
      <c r="C7754">
        <f t="shared" si="1460"/>
        <v>1</v>
      </c>
      <c r="D7754">
        <f t="shared" si="1461"/>
        <v>18</v>
      </c>
      <c r="E7754">
        <f t="shared" si="1452"/>
        <v>94</v>
      </c>
      <c r="F7754">
        <f t="shared" ca="1" si="1453"/>
        <v>93</v>
      </c>
      <c r="G7754">
        <f t="shared" ca="1" si="1454"/>
        <v>1</v>
      </c>
      <c r="H7754">
        <f t="shared" ca="1" si="1455"/>
        <v>100</v>
      </c>
      <c r="I7754" s="6">
        <f t="shared" ca="1" si="1462"/>
        <v>0.87419999999999998</v>
      </c>
      <c r="J7754" s="18">
        <f t="shared" ca="1" si="1456"/>
        <v>2.4914700000000001</v>
      </c>
      <c r="K7754" s="7">
        <f t="shared" ca="1" si="1457"/>
        <v>2.4914700000000001</v>
      </c>
      <c r="L7754" s="55" t="str">
        <f t="shared" si="1458"/>
        <v>t7746</v>
      </c>
      <c r="M7754" s="56">
        <v>1</v>
      </c>
      <c r="N7754" s="79">
        <f t="shared" ca="1" si="1463"/>
        <v>2.4914700000000001</v>
      </c>
    </row>
    <row r="7755" spans="1:14">
      <c r="A7755">
        <v>7747</v>
      </c>
      <c r="B7755">
        <f t="shared" si="1459"/>
        <v>47</v>
      </c>
      <c r="C7755">
        <f t="shared" si="1460"/>
        <v>1</v>
      </c>
      <c r="D7755">
        <f t="shared" si="1461"/>
        <v>19</v>
      </c>
      <c r="E7755">
        <f t="shared" si="1452"/>
        <v>94</v>
      </c>
      <c r="F7755">
        <f t="shared" ca="1" si="1453"/>
        <v>93</v>
      </c>
      <c r="G7755">
        <f t="shared" ca="1" si="1454"/>
        <v>1</v>
      </c>
      <c r="H7755">
        <f t="shared" ca="1" si="1455"/>
        <v>96</v>
      </c>
      <c r="I7755" s="6">
        <f t="shared" ca="1" si="1462"/>
        <v>0.83923199999999998</v>
      </c>
      <c r="J7755" s="18">
        <f t="shared" ca="1" si="1456"/>
        <v>2.3918111999999998</v>
      </c>
      <c r="K7755" s="7">
        <f t="shared" ca="1" si="1457"/>
        <v>2.3918111999999998</v>
      </c>
      <c r="L7755" s="55" t="str">
        <f t="shared" si="1458"/>
        <v>t7747</v>
      </c>
      <c r="M7755" s="56">
        <v>1</v>
      </c>
      <c r="N7755" s="79">
        <f t="shared" ca="1" si="1463"/>
        <v>2.3918111999999998</v>
      </c>
    </row>
    <row r="7756" spans="1:14">
      <c r="A7756">
        <v>7748</v>
      </c>
      <c r="B7756">
        <f t="shared" si="1459"/>
        <v>47</v>
      </c>
      <c r="C7756">
        <f t="shared" si="1460"/>
        <v>1</v>
      </c>
      <c r="D7756">
        <f t="shared" si="1461"/>
        <v>20</v>
      </c>
      <c r="E7756">
        <f t="shared" si="1452"/>
        <v>94</v>
      </c>
      <c r="F7756">
        <f t="shared" ca="1" si="1453"/>
        <v>93</v>
      </c>
      <c r="G7756">
        <f t="shared" ca="1" si="1454"/>
        <v>1</v>
      </c>
      <c r="H7756">
        <f t="shared" ca="1" si="1455"/>
        <v>91</v>
      </c>
      <c r="I7756" s="6">
        <f t="shared" ca="1" si="1462"/>
        <v>0.79552199999999995</v>
      </c>
      <c r="J7756" s="18">
        <f t="shared" ca="1" si="1456"/>
        <v>2.2672376999999999</v>
      </c>
      <c r="K7756" s="7">
        <f t="shared" ca="1" si="1457"/>
        <v>2.2672376999999999</v>
      </c>
      <c r="L7756" s="55" t="str">
        <f t="shared" si="1458"/>
        <v>t7748</v>
      </c>
      <c r="M7756" s="56">
        <v>1</v>
      </c>
      <c r="N7756" s="79">
        <f t="shared" ca="1" si="1463"/>
        <v>2.2672376999999999</v>
      </c>
    </row>
    <row r="7757" spans="1:14">
      <c r="A7757">
        <v>7749</v>
      </c>
      <c r="B7757">
        <f t="shared" si="1459"/>
        <v>47</v>
      </c>
      <c r="C7757">
        <f t="shared" si="1460"/>
        <v>1</v>
      </c>
      <c r="D7757">
        <f t="shared" si="1461"/>
        <v>21</v>
      </c>
      <c r="E7757">
        <f t="shared" si="1452"/>
        <v>94</v>
      </c>
      <c r="F7757">
        <f t="shared" ca="1" si="1453"/>
        <v>93</v>
      </c>
      <c r="G7757">
        <f t="shared" ca="1" si="1454"/>
        <v>1</v>
      </c>
      <c r="H7757">
        <f t="shared" ca="1" si="1455"/>
        <v>83</v>
      </c>
      <c r="I7757" s="6">
        <f t="shared" ca="1" si="1462"/>
        <v>0.72558599999999995</v>
      </c>
      <c r="J7757" s="18">
        <f t="shared" ca="1" si="1456"/>
        <v>2.0679200999999998</v>
      </c>
      <c r="K7757" s="7">
        <f t="shared" ca="1" si="1457"/>
        <v>2.0679200999999998</v>
      </c>
      <c r="L7757" s="55" t="str">
        <f t="shared" si="1458"/>
        <v>t7749</v>
      </c>
      <c r="M7757" s="56">
        <v>1</v>
      </c>
      <c r="N7757" s="79">
        <f t="shared" ca="1" si="1463"/>
        <v>2.0679200999999998</v>
      </c>
    </row>
    <row r="7758" spans="1:14">
      <c r="A7758">
        <v>7750</v>
      </c>
      <c r="B7758">
        <f t="shared" si="1459"/>
        <v>47</v>
      </c>
      <c r="C7758">
        <f t="shared" si="1460"/>
        <v>1</v>
      </c>
      <c r="D7758">
        <f t="shared" si="1461"/>
        <v>22</v>
      </c>
      <c r="E7758">
        <f t="shared" si="1452"/>
        <v>94</v>
      </c>
      <c r="F7758">
        <f t="shared" ca="1" si="1453"/>
        <v>93</v>
      </c>
      <c r="G7758">
        <f t="shared" ca="1" si="1454"/>
        <v>1</v>
      </c>
      <c r="H7758">
        <f t="shared" ca="1" si="1455"/>
        <v>73</v>
      </c>
      <c r="I7758" s="6">
        <f t="shared" ca="1" si="1462"/>
        <v>0.63816600000000001</v>
      </c>
      <c r="J7758" s="18">
        <f t="shared" ca="1" si="1456"/>
        <v>1.8187731</v>
      </c>
      <c r="K7758" s="7">
        <f t="shared" ca="1" si="1457"/>
        <v>1.8187731</v>
      </c>
      <c r="L7758" s="55" t="str">
        <f t="shared" si="1458"/>
        <v>t7750</v>
      </c>
      <c r="M7758" s="56">
        <v>1</v>
      </c>
      <c r="N7758" s="79">
        <f t="shared" ca="1" si="1463"/>
        <v>1.8187731</v>
      </c>
    </row>
    <row r="7759" spans="1:14">
      <c r="A7759">
        <v>7751</v>
      </c>
      <c r="B7759">
        <f t="shared" si="1459"/>
        <v>47</v>
      </c>
      <c r="C7759">
        <f t="shared" si="1460"/>
        <v>1</v>
      </c>
      <c r="D7759">
        <f t="shared" si="1461"/>
        <v>23</v>
      </c>
      <c r="E7759">
        <f t="shared" si="1452"/>
        <v>94</v>
      </c>
      <c r="F7759">
        <f t="shared" ca="1" si="1453"/>
        <v>93</v>
      </c>
      <c r="G7759">
        <f t="shared" ca="1" si="1454"/>
        <v>1</v>
      </c>
      <c r="H7759">
        <f t="shared" ca="1" si="1455"/>
        <v>63</v>
      </c>
      <c r="I7759" s="6">
        <f t="shared" ca="1" si="1462"/>
        <v>0.55074599999999996</v>
      </c>
      <c r="J7759" s="18">
        <f t="shared" ca="1" si="1456"/>
        <v>1.5696261</v>
      </c>
      <c r="K7759" s="7">
        <f t="shared" ca="1" si="1457"/>
        <v>1.5696261</v>
      </c>
      <c r="L7759" s="55" t="str">
        <f t="shared" si="1458"/>
        <v>t7751</v>
      </c>
      <c r="M7759" s="56">
        <v>1</v>
      </c>
      <c r="N7759" s="79">
        <f t="shared" ca="1" si="1463"/>
        <v>1.5696261</v>
      </c>
    </row>
    <row r="7760" spans="1:14">
      <c r="A7760">
        <v>7752</v>
      </c>
      <c r="B7760">
        <f t="shared" si="1459"/>
        <v>47</v>
      </c>
      <c r="C7760">
        <f t="shared" si="1460"/>
        <v>2</v>
      </c>
      <c r="D7760">
        <f t="shared" si="1461"/>
        <v>0</v>
      </c>
      <c r="E7760">
        <f t="shared" si="1452"/>
        <v>94</v>
      </c>
      <c r="F7760">
        <f t="shared" ca="1" si="1453"/>
        <v>100</v>
      </c>
      <c r="G7760">
        <f t="shared" ca="1" si="1454"/>
        <v>1</v>
      </c>
      <c r="H7760">
        <f t="shared" ca="1" si="1455"/>
        <v>67</v>
      </c>
      <c r="I7760" s="6">
        <f t="shared" ca="1" si="1462"/>
        <v>0.62979999999999992</v>
      </c>
      <c r="J7760" s="18">
        <f t="shared" ca="1" si="1456"/>
        <v>1.7949299999999999</v>
      </c>
      <c r="K7760" s="7">
        <f t="shared" ca="1" si="1457"/>
        <v>1.7949300000000001</v>
      </c>
      <c r="L7760" s="55" t="str">
        <f t="shared" si="1458"/>
        <v>t7752</v>
      </c>
      <c r="M7760" s="56">
        <v>1</v>
      </c>
      <c r="N7760" s="79">
        <f t="shared" ca="1" si="1463"/>
        <v>1.7949300000000001</v>
      </c>
    </row>
    <row r="7761" spans="1:14">
      <c r="A7761">
        <v>7753</v>
      </c>
      <c r="B7761">
        <f t="shared" si="1459"/>
        <v>47</v>
      </c>
      <c r="C7761">
        <f t="shared" si="1460"/>
        <v>2</v>
      </c>
      <c r="D7761">
        <f t="shared" si="1461"/>
        <v>1</v>
      </c>
      <c r="E7761">
        <f t="shared" si="1452"/>
        <v>94</v>
      </c>
      <c r="F7761">
        <f t="shared" ca="1" si="1453"/>
        <v>100</v>
      </c>
      <c r="G7761">
        <f t="shared" ca="1" si="1454"/>
        <v>1</v>
      </c>
      <c r="H7761">
        <f t="shared" ca="1" si="1455"/>
        <v>63</v>
      </c>
      <c r="I7761" s="6">
        <f t="shared" ca="1" si="1462"/>
        <v>0.59219999999999995</v>
      </c>
      <c r="J7761" s="18">
        <f t="shared" ca="1" si="1456"/>
        <v>1.68777</v>
      </c>
      <c r="K7761" s="7">
        <f t="shared" ca="1" si="1457"/>
        <v>1.68777</v>
      </c>
      <c r="L7761" s="55" t="str">
        <f t="shared" si="1458"/>
        <v>t7753</v>
      </c>
      <c r="M7761" s="56">
        <v>1</v>
      </c>
      <c r="N7761" s="79">
        <f t="shared" ca="1" si="1463"/>
        <v>1.68777</v>
      </c>
    </row>
    <row r="7762" spans="1:14">
      <c r="A7762">
        <v>7754</v>
      </c>
      <c r="B7762">
        <f t="shared" si="1459"/>
        <v>47</v>
      </c>
      <c r="C7762">
        <f t="shared" si="1460"/>
        <v>2</v>
      </c>
      <c r="D7762">
        <f t="shared" si="1461"/>
        <v>2</v>
      </c>
      <c r="E7762">
        <f t="shared" si="1452"/>
        <v>94</v>
      </c>
      <c r="F7762">
        <f t="shared" ca="1" si="1453"/>
        <v>100</v>
      </c>
      <c r="G7762">
        <f t="shared" ca="1" si="1454"/>
        <v>1</v>
      </c>
      <c r="H7762">
        <f t="shared" ca="1" si="1455"/>
        <v>60</v>
      </c>
      <c r="I7762" s="6">
        <f t="shared" ca="1" si="1462"/>
        <v>0.56399999999999995</v>
      </c>
      <c r="J7762" s="18">
        <f t="shared" ca="1" si="1456"/>
        <v>1.6073999999999999</v>
      </c>
      <c r="K7762" s="7">
        <f t="shared" ca="1" si="1457"/>
        <v>1.6073999999999999</v>
      </c>
      <c r="L7762" s="55" t="str">
        <f t="shared" si="1458"/>
        <v>t7754</v>
      </c>
      <c r="M7762" s="56">
        <v>1</v>
      </c>
      <c r="N7762" s="79">
        <f t="shared" ca="1" si="1463"/>
        <v>1.6073999999999999</v>
      </c>
    </row>
    <row r="7763" spans="1:14">
      <c r="A7763">
        <v>7755</v>
      </c>
      <c r="B7763">
        <f t="shared" si="1459"/>
        <v>47</v>
      </c>
      <c r="C7763">
        <f t="shared" si="1460"/>
        <v>2</v>
      </c>
      <c r="D7763">
        <f t="shared" si="1461"/>
        <v>3</v>
      </c>
      <c r="E7763">
        <f t="shared" si="1452"/>
        <v>94</v>
      </c>
      <c r="F7763">
        <f t="shared" ca="1" si="1453"/>
        <v>100</v>
      </c>
      <c r="G7763">
        <f t="shared" ca="1" si="1454"/>
        <v>1</v>
      </c>
      <c r="H7763">
        <f t="shared" ca="1" si="1455"/>
        <v>59</v>
      </c>
      <c r="I7763" s="6">
        <f t="shared" ca="1" si="1462"/>
        <v>0.55459999999999998</v>
      </c>
      <c r="J7763" s="18">
        <f t="shared" ca="1" si="1456"/>
        <v>1.5806100000000001</v>
      </c>
      <c r="K7763" s="7">
        <f t="shared" ca="1" si="1457"/>
        <v>1.5806100000000001</v>
      </c>
      <c r="L7763" s="55" t="str">
        <f t="shared" si="1458"/>
        <v>t7755</v>
      </c>
      <c r="M7763" s="56">
        <v>1</v>
      </c>
      <c r="N7763" s="79">
        <f t="shared" ca="1" si="1463"/>
        <v>1.5806100000000001</v>
      </c>
    </row>
    <row r="7764" spans="1:14">
      <c r="A7764">
        <v>7756</v>
      </c>
      <c r="B7764">
        <f t="shared" si="1459"/>
        <v>47</v>
      </c>
      <c r="C7764">
        <f t="shared" si="1460"/>
        <v>2</v>
      </c>
      <c r="D7764">
        <f t="shared" si="1461"/>
        <v>4</v>
      </c>
      <c r="E7764">
        <f t="shared" si="1452"/>
        <v>94</v>
      </c>
      <c r="F7764">
        <f t="shared" ca="1" si="1453"/>
        <v>100</v>
      </c>
      <c r="G7764">
        <f t="shared" ca="1" si="1454"/>
        <v>1</v>
      </c>
      <c r="H7764">
        <f t="shared" ca="1" si="1455"/>
        <v>59</v>
      </c>
      <c r="I7764" s="6">
        <f t="shared" ca="1" si="1462"/>
        <v>0.55459999999999998</v>
      </c>
      <c r="J7764" s="18">
        <f t="shared" ca="1" si="1456"/>
        <v>1.5806100000000001</v>
      </c>
      <c r="K7764" s="7">
        <f t="shared" ca="1" si="1457"/>
        <v>1.5806100000000001</v>
      </c>
      <c r="L7764" s="55" t="str">
        <f t="shared" si="1458"/>
        <v>t7756</v>
      </c>
      <c r="M7764" s="56">
        <v>1</v>
      </c>
      <c r="N7764" s="79">
        <f t="shared" ca="1" si="1463"/>
        <v>1.5806100000000001</v>
      </c>
    </row>
    <row r="7765" spans="1:14">
      <c r="A7765">
        <v>7757</v>
      </c>
      <c r="B7765">
        <f t="shared" si="1459"/>
        <v>47</v>
      </c>
      <c r="C7765">
        <f t="shared" si="1460"/>
        <v>2</v>
      </c>
      <c r="D7765">
        <f t="shared" si="1461"/>
        <v>5</v>
      </c>
      <c r="E7765">
        <f t="shared" si="1452"/>
        <v>94</v>
      </c>
      <c r="F7765">
        <f t="shared" ca="1" si="1453"/>
        <v>100</v>
      </c>
      <c r="G7765">
        <f t="shared" ca="1" si="1454"/>
        <v>1</v>
      </c>
      <c r="H7765">
        <f t="shared" ca="1" si="1455"/>
        <v>60</v>
      </c>
      <c r="I7765" s="6">
        <f t="shared" ca="1" si="1462"/>
        <v>0.56399999999999995</v>
      </c>
      <c r="J7765" s="18">
        <f t="shared" ca="1" si="1456"/>
        <v>1.6073999999999999</v>
      </c>
      <c r="K7765" s="7">
        <f t="shared" ca="1" si="1457"/>
        <v>1.6073999999999999</v>
      </c>
      <c r="L7765" s="55" t="str">
        <f t="shared" si="1458"/>
        <v>t7757</v>
      </c>
      <c r="M7765" s="56">
        <v>1</v>
      </c>
      <c r="N7765" s="79">
        <f t="shared" ca="1" si="1463"/>
        <v>1.6073999999999999</v>
      </c>
    </row>
    <row r="7766" spans="1:14">
      <c r="A7766">
        <v>7758</v>
      </c>
      <c r="B7766">
        <f t="shared" si="1459"/>
        <v>47</v>
      </c>
      <c r="C7766">
        <f t="shared" si="1460"/>
        <v>2</v>
      </c>
      <c r="D7766">
        <f t="shared" si="1461"/>
        <v>6</v>
      </c>
      <c r="E7766">
        <f t="shared" si="1452"/>
        <v>94</v>
      </c>
      <c r="F7766">
        <f t="shared" ca="1" si="1453"/>
        <v>100</v>
      </c>
      <c r="G7766">
        <f t="shared" ca="1" si="1454"/>
        <v>1</v>
      </c>
      <c r="H7766">
        <f t="shared" ca="1" si="1455"/>
        <v>74</v>
      </c>
      <c r="I7766" s="6">
        <f t="shared" ca="1" si="1462"/>
        <v>0.6956</v>
      </c>
      <c r="J7766" s="18">
        <f t="shared" ca="1" si="1456"/>
        <v>1.9824600000000001</v>
      </c>
      <c r="K7766" s="7">
        <f t="shared" ca="1" si="1457"/>
        <v>1.9824599999999999</v>
      </c>
      <c r="L7766" s="55" t="str">
        <f t="shared" si="1458"/>
        <v>t7758</v>
      </c>
      <c r="M7766" s="56">
        <v>1</v>
      </c>
      <c r="N7766" s="79">
        <f t="shared" ca="1" si="1463"/>
        <v>1.9824599999999999</v>
      </c>
    </row>
    <row r="7767" spans="1:14">
      <c r="A7767">
        <v>7759</v>
      </c>
      <c r="B7767">
        <f t="shared" si="1459"/>
        <v>47</v>
      </c>
      <c r="C7767">
        <f t="shared" si="1460"/>
        <v>2</v>
      </c>
      <c r="D7767">
        <f t="shared" si="1461"/>
        <v>7</v>
      </c>
      <c r="E7767">
        <f t="shared" si="1452"/>
        <v>94</v>
      </c>
      <c r="F7767">
        <f t="shared" ca="1" si="1453"/>
        <v>100</v>
      </c>
      <c r="G7767">
        <f t="shared" ca="1" si="1454"/>
        <v>1</v>
      </c>
      <c r="H7767">
        <f t="shared" ca="1" si="1455"/>
        <v>86</v>
      </c>
      <c r="I7767" s="6">
        <f t="shared" ca="1" si="1462"/>
        <v>0.8083999999999999</v>
      </c>
      <c r="J7767" s="18">
        <f t="shared" ca="1" si="1456"/>
        <v>2.3039399999999999</v>
      </c>
      <c r="K7767" s="7">
        <f t="shared" ca="1" si="1457"/>
        <v>2.3039399999999999</v>
      </c>
      <c r="L7767" s="55" t="str">
        <f t="shared" si="1458"/>
        <v>t7759</v>
      </c>
      <c r="M7767" s="56">
        <v>1</v>
      </c>
      <c r="N7767" s="79">
        <f t="shared" ca="1" si="1463"/>
        <v>2.3039399999999999</v>
      </c>
    </row>
    <row r="7768" spans="1:14">
      <c r="A7768">
        <v>7760</v>
      </c>
      <c r="B7768">
        <f t="shared" si="1459"/>
        <v>47</v>
      </c>
      <c r="C7768">
        <f t="shared" si="1460"/>
        <v>2</v>
      </c>
      <c r="D7768">
        <f t="shared" si="1461"/>
        <v>8</v>
      </c>
      <c r="E7768">
        <f t="shared" si="1452"/>
        <v>94</v>
      </c>
      <c r="F7768">
        <f t="shared" ca="1" si="1453"/>
        <v>100</v>
      </c>
      <c r="G7768">
        <f t="shared" ca="1" si="1454"/>
        <v>1</v>
      </c>
      <c r="H7768">
        <f t="shared" ca="1" si="1455"/>
        <v>95</v>
      </c>
      <c r="I7768" s="6">
        <f t="shared" ca="1" si="1462"/>
        <v>0.89300000000000002</v>
      </c>
      <c r="J7768" s="18">
        <f t="shared" ca="1" si="1456"/>
        <v>2.5450500000000003</v>
      </c>
      <c r="K7768" s="7">
        <f t="shared" ca="1" si="1457"/>
        <v>2.5450500000000003</v>
      </c>
      <c r="L7768" s="55" t="str">
        <f t="shared" si="1458"/>
        <v>t7760</v>
      </c>
      <c r="M7768" s="56">
        <v>1</v>
      </c>
      <c r="N7768" s="79">
        <f t="shared" ca="1" si="1463"/>
        <v>2.5450500000000003</v>
      </c>
    </row>
    <row r="7769" spans="1:14">
      <c r="A7769">
        <v>7761</v>
      </c>
      <c r="B7769">
        <f t="shared" si="1459"/>
        <v>47</v>
      </c>
      <c r="C7769">
        <f t="shared" si="1460"/>
        <v>2</v>
      </c>
      <c r="D7769">
        <f t="shared" si="1461"/>
        <v>9</v>
      </c>
      <c r="E7769">
        <f t="shared" si="1452"/>
        <v>94</v>
      </c>
      <c r="F7769">
        <f t="shared" ca="1" si="1453"/>
        <v>100</v>
      </c>
      <c r="G7769">
        <f t="shared" ca="1" si="1454"/>
        <v>1</v>
      </c>
      <c r="H7769">
        <f t="shared" ca="1" si="1455"/>
        <v>96</v>
      </c>
      <c r="I7769" s="6">
        <f t="shared" ca="1" si="1462"/>
        <v>0.90239999999999998</v>
      </c>
      <c r="J7769" s="18">
        <f t="shared" ca="1" si="1456"/>
        <v>2.5718399999999999</v>
      </c>
      <c r="K7769" s="7">
        <f t="shared" ca="1" si="1457"/>
        <v>2.5718399999999999</v>
      </c>
      <c r="L7769" s="55" t="str">
        <f t="shared" si="1458"/>
        <v>t7761</v>
      </c>
      <c r="M7769" s="56">
        <v>1</v>
      </c>
      <c r="N7769" s="79">
        <f t="shared" ca="1" si="1463"/>
        <v>2.5718399999999999</v>
      </c>
    </row>
    <row r="7770" spans="1:14">
      <c r="A7770">
        <v>7762</v>
      </c>
      <c r="B7770">
        <f t="shared" si="1459"/>
        <v>47</v>
      </c>
      <c r="C7770">
        <f t="shared" si="1460"/>
        <v>2</v>
      </c>
      <c r="D7770">
        <f t="shared" si="1461"/>
        <v>10</v>
      </c>
      <c r="E7770">
        <f t="shared" si="1452"/>
        <v>94</v>
      </c>
      <c r="F7770">
        <f t="shared" ca="1" si="1453"/>
        <v>100</v>
      </c>
      <c r="G7770">
        <f t="shared" ca="1" si="1454"/>
        <v>1</v>
      </c>
      <c r="H7770">
        <f t="shared" ca="1" si="1455"/>
        <v>96</v>
      </c>
      <c r="I7770" s="6">
        <f t="shared" ca="1" si="1462"/>
        <v>0.90239999999999998</v>
      </c>
      <c r="J7770" s="18">
        <f t="shared" ca="1" si="1456"/>
        <v>2.5718399999999999</v>
      </c>
      <c r="K7770" s="7">
        <f t="shared" ca="1" si="1457"/>
        <v>2.5718399999999999</v>
      </c>
      <c r="L7770" s="55" t="str">
        <f t="shared" si="1458"/>
        <v>t7762</v>
      </c>
      <c r="M7770" s="56">
        <v>1</v>
      </c>
      <c r="N7770" s="79">
        <f t="shared" ca="1" si="1463"/>
        <v>2.5718399999999999</v>
      </c>
    </row>
    <row r="7771" spans="1:14">
      <c r="A7771">
        <v>7763</v>
      </c>
      <c r="B7771">
        <f t="shared" si="1459"/>
        <v>47</v>
      </c>
      <c r="C7771">
        <f t="shared" si="1460"/>
        <v>2</v>
      </c>
      <c r="D7771">
        <f t="shared" si="1461"/>
        <v>11</v>
      </c>
      <c r="E7771">
        <f t="shared" si="1452"/>
        <v>94</v>
      </c>
      <c r="F7771">
        <f t="shared" ca="1" si="1453"/>
        <v>100</v>
      </c>
      <c r="G7771">
        <f t="shared" ca="1" si="1454"/>
        <v>1</v>
      </c>
      <c r="H7771">
        <f t="shared" ca="1" si="1455"/>
        <v>95</v>
      </c>
      <c r="I7771" s="6">
        <f t="shared" ca="1" si="1462"/>
        <v>0.89300000000000002</v>
      </c>
      <c r="J7771" s="18">
        <f t="shared" ca="1" si="1456"/>
        <v>2.5450500000000003</v>
      </c>
      <c r="K7771" s="7">
        <f t="shared" ca="1" si="1457"/>
        <v>2.5450500000000003</v>
      </c>
      <c r="L7771" s="55" t="str">
        <f t="shared" si="1458"/>
        <v>t7763</v>
      </c>
      <c r="M7771" s="56">
        <v>1</v>
      </c>
      <c r="N7771" s="79">
        <f t="shared" ca="1" si="1463"/>
        <v>2.5450500000000003</v>
      </c>
    </row>
    <row r="7772" spans="1:14">
      <c r="A7772">
        <v>7764</v>
      </c>
      <c r="B7772">
        <f t="shared" si="1459"/>
        <v>47</v>
      </c>
      <c r="C7772">
        <f t="shared" si="1460"/>
        <v>2</v>
      </c>
      <c r="D7772">
        <f t="shared" si="1461"/>
        <v>12</v>
      </c>
      <c r="E7772">
        <f t="shared" si="1452"/>
        <v>94</v>
      </c>
      <c r="F7772">
        <f t="shared" ca="1" si="1453"/>
        <v>100</v>
      </c>
      <c r="G7772">
        <f t="shared" ca="1" si="1454"/>
        <v>1</v>
      </c>
      <c r="H7772">
        <f t="shared" ca="1" si="1455"/>
        <v>95</v>
      </c>
      <c r="I7772" s="6">
        <f t="shared" ca="1" si="1462"/>
        <v>0.89300000000000002</v>
      </c>
      <c r="J7772" s="18">
        <f t="shared" ca="1" si="1456"/>
        <v>2.5450500000000003</v>
      </c>
      <c r="K7772" s="7">
        <f t="shared" ca="1" si="1457"/>
        <v>2.5450500000000003</v>
      </c>
      <c r="L7772" s="55" t="str">
        <f t="shared" si="1458"/>
        <v>t7764</v>
      </c>
      <c r="M7772" s="56">
        <v>1</v>
      </c>
      <c r="N7772" s="79">
        <f t="shared" ca="1" si="1463"/>
        <v>2.5450500000000003</v>
      </c>
    </row>
    <row r="7773" spans="1:14">
      <c r="A7773">
        <v>7765</v>
      </c>
      <c r="B7773">
        <f t="shared" si="1459"/>
        <v>47</v>
      </c>
      <c r="C7773">
        <f t="shared" si="1460"/>
        <v>2</v>
      </c>
      <c r="D7773">
        <f t="shared" si="1461"/>
        <v>13</v>
      </c>
      <c r="E7773">
        <f t="shared" si="1452"/>
        <v>94</v>
      </c>
      <c r="F7773">
        <f t="shared" ca="1" si="1453"/>
        <v>100</v>
      </c>
      <c r="G7773">
        <f t="shared" ca="1" si="1454"/>
        <v>1</v>
      </c>
      <c r="H7773">
        <f t="shared" ca="1" si="1455"/>
        <v>95</v>
      </c>
      <c r="I7773" s="6">
        <f t="shared" ca="1" si="1462"/>
        <v>0.89300000000000002</v>
      </c>
      <c r="J7773" s="18">
        <f t="shared" ca="1" si="1456"/>
        <v>2.5450500000000003</v>
      </c>
      <c r="K7773" s="7">
        <f t="shared" ca="1" si="1457"/>
        <v>2.5450500000000003</v>
      </c>
      <c r="L7773" s="55" t="str">
        <f t="shared" si="1458"/>
        <v>t7765</v>
      </c>
      <c r="M7773" s="56">
        <v>1</v>
      </c>
      <c r="N7773" s="79">
        <f t="shared" ca="1" si="1463"/>
        <v>2.5450500000000003</v>
      </c>
    </row>
    <row r="7774" spans="1:14">
      <c r="A7774">
        <v>7766</v>
      </c>
      <c r="B7774">
        <f t="shared" si="1459"/>
        <v>47</v>
      </c>
      <c r="C7774">
        <f t="shared" si="1460"/>
        <v>2</v>
      </c>
      <c r="D7774">
        <f t="shared" si="1461"/>
        <v>14</v>
      </c>
      <c r="E7774">
        <f t="shared" si="1452"/>
        <v>94</v>
      </c>
      <c r="F7774">
        <f t="shared" ca="1" si="1453"/>
        <v>100</v>
      </c>
      <c r="G7774">
        <f t="shared" ca="1" si="1454"/>
        <v>1</v>
      </c>
      <c r="H7774">
        <f t="shared" ca="1" si="1455"/>
        <v>93</v>
      </c>
      <c r="I7774" s="6">
        <f t="shared" ca="1" si="1462"/>
        <v>0.87419999999999998</v>
      </c>
      <c r="J7774" s="18">
        <f t="shared" ca="1" si="1456"/>
        <v>2.4914700000000001</v>
      </c>
      <c r="K7774" s="7">
        <f t="shared" ca="1" si="1457"/>
        <v>2.4914700000000001</v>
      </c>
      <c r="L7774" s="55" t="str">
        <f t="shared" si="1458"/>
        <v>t7766</v>
      </c>
      <c r="M7774" s="56">
        <v>1</v>
      </c>
      <c r="N7774" s="79">
        <f t="shared" ca="1" si="1463"/>
        <v>2.4914700000000001</v>
      </c>
    </row>
    <row r="7775" spans="1:14">
      <c r="A7775">
        <v>7767</v>
      </c>
      <c r="B7775">
        <f t="shared" si="1459"/>
        <v>47</v>
      </c>
      <c r="C7775">
        <f t="shared" si="1460"/>
        <v>2</v>
      </c>
      <c r="D7775">
        <f t="shared" si="1461"/>
        <v>15</v>
      </c>
      <c r="E7775">
        <f t="shared" si="1452"/>
        <v>94</v>
      </c>
      <c r="F7775">
        <f t="shared" ca="1" si="1453"/>
        <v>100</v>
      </c>
      <c r="G7775">
        <f t="shared" ca="1" si="1454"/>
        <v>1</v>
      </c>
      <c r="H7775">
        <f t="shared" ca="1" si="1455"/>
        <v>94</v>
      </c>
      <c r="I7775" s="6">
        <f t="shared" ca="1" si="1462"/>
        <v>0.88359999999999994</v>
      </c>
      <c r="J7775" s="18">
        <f t="shared" ca="1" si="1456"/>
        <v>2.5182599999999997</v>
      </c>
      <c r="K7775" s="7">
        <f t="shared" ca="1" si="1457"/>
        <v>2.5182599999999997</v>
      </c>
      <c r="L7775" s="55" t="str">
        <f t="shared" si="1458"/>
        <v>t7767</v>
      </c>
      <c r="M7775" s="56">
        <v>1</v>
      </c>
      <c r="N7775" s="79">
        <f t="shared" ca="1" si="1463"/>
        <v>2.5182599999999997</v>
      </c>
    </row>
    <row r="7776" spans="1:14">
      <c r="A7776">
        <v>7768</v>
      </c>
      <c r="B7776">
        <f t="shared" si="1459"/>
        <v>47</v>
      </c>
      <c r="C7776">
        <f t="shared" si="1460"/>
        <v>2</v>
      </c>
      <c r="D7776">
        <f t="shared" si="1461"/>
        <v>16</v>
      </c>
      <c r="E7776">
        <f t="shared" si="1452"/>
        <v>94</v>
      </c>
      <c r="F7776">
        <f t="shared" ca="1" si="1453"/>
        <v>100</v>
      </c>
      <c r="G7776">
        <f t="shared" ca="1" si="1454"/>
        <v>1</v>
      </c>
      <c r="H7776">
        <f t="shared" ca="1" si="1455"/>
        <v>99</v>
      </c>
      <c r="I7776" s="6">
        <f t="shared" ca="1" si="1462"/>
        <v>0.93059999999999987</v>
      </c>
      <c r="J7776" s="18">
        <f t="shared" ca="1" si="1456"/>
        <v>2.6522099999999997</v>
      </c>
      <c r="K7776" s="7">
        <f t="shared" ca="1" si="1457"/>
        <v>2.6522099999999997</v>
      </c>
      <c r="L7776" s="55" t="str">
        <f t="shared" si="1458"/>
        <v>t7768</v>
      </c>
      <c r="M7776" s="56">
        <v>1</v>
      </c>
      <c r="N7776" s="79">
        <f t="shared" ca="1" si="1463"/>
        <v>2.6522099999999997</v>
      </c>
    </row>
    <row r="7777" spans="1:14">
      <c r="A7777">
        <v>7769</v>
      </c>
      <c r="B7777">
        <f t="shared" si="1459"/>
        <v>47</v>
      </c>
      <c r="C7777">
        <f t="shared" si="1460"/>
        <v>2</v>
      </c>
      <c r="D7777">
        <f t="shared" si="1461"/>
        <v>17</v>
      </c>
      <c r="E7777">
        <f t="shared" si="1452"/>
        <v>94</v>
      </c>
      <c r="F7777">
        <f t="shared" ca="1" si="1453"/>
        <v>100</v>
      </c>
      <c r="G7777">
        <f t="shared" ca="1" si="1454"/>
        <v>1</v>
      </c>
      <c r="H7777">
        <f t="shared" ca="1" si="1455"/>
        <v>100</v>
      </c>
      <c r="I7777" s="6">
        <f t="shared" ca="1" si="1462"/>
        <v>0.94</v>
      </c>
      <c r="J7777" s="18">
        <f t="shared" ca="1" si="1456"/>
        <v>2.6789999999999998</v>
      </c>
      <c r="K7777" s="7">
        <f t="shared" ca="1" si="1457"/>
        <v>2.6789999999999998</v>
      </c>
      <c r="L7777" s="55" t="str">
        <f t="shared" si="1458"/>
        <v>t7769</v>
      </c>
      <c r="M7777" s="56">
        <v>1</v>
      </c>
      <c r="N7777" s="79">
        <f t="shared" ca="1" si="1463"/>
        <v>2.6789999999999998</v>
      </c>
    </row>
    <row r="7778" spans="1:14">
      <c r="A7778">
        <v>7770</v>
      </c>
      <c r="B7778">
        <f t="shared" si="1459"/>
        <v>47</v>
      </c>
      <c r="C7778">
        <f t="shared" si="1460"/>
        <v>2</v>
      </c>
      <c r="D7778">
        <f t="shared" si="1461"/>
        <v>18</v>
      </c>
      <c r="E7778">
        <f t="shared" si="1452"/>
        <v>94</v>
      </c>
      <c r="F7778">
        <f t="shared" ca="1" si="1453"/>
        <v>100</v>
      </c>
      <c r="G7778">
        <f t="shared" ca="1" si="1454"/>
        <v>1</v>
      </c>
      <c r="H7778">
        <f t="shared" ca="1" si="1455"/>
        <v>100</v>
      </c>
      <c r="I7778" s="6">
        <f t="shared" ca="1" si="1462"/>
        <v>0.94</v>
      </c>
      <c r="J7778" s="18">
        <f t="shared" ca="1" si="1456"/>
        <v>2.6789999999999998</v>
      </c>
      <c r="K7778" s="7">
        <f t="shared" ca="1" si="1457"/>
        <v>2.6789999999999998</v>
      </c>
      <c r="L7778" s="55" t="str">
        <f t="shared" si="1458"/>
        <v>t7770</v>
      </c>
      <c r="M7778" s="56">
        <v>1</v>
      </c>
      <c r="N7778" s="79">
        <f t="shared" ca="1" si="1463"/>
        <v>2.6789999999999998</v>
      </c>
    </row>
    <row r="7779" spans="1:14">
      <c r="A7779">
        <v>7771</v>
      </c>
      <c r="B7779">
        <f t="shared" si="1459"/>
        <v>47</v>
      </c>
      <c r="C7779">
        <f t="shared" si="1460"/>
        <v>2</v>
      </c>
      <c r="D7779">
        <f t="shared" si="1461"/>
        <v>19</v>
      </c>
      <c r="E7779">
        <f t="shared" si="1452"/>
        <v>94</v>
      </c>
      <c r="F7779">
        <f t="shared" ca="1" si="1453"/>
        <v>100</v>
      </c>
      <c r="G7779">
        <f t="shared" ca="1" si="1454"/>
        <v>1</v>
      </c>
      <c r="H7779">
        <f t="shared" ca="1" si="1455"/>
        <v>96</v>
      </c>
      <c r="I7779" s="6">
        <f t="shared" ca="1" si="1462"/>
        <v>0.90239999999999998</v>
      </c>
      <c r="J7779" s="18">
        <f t="shared" ca="1" si="1456"/>
        <v>2.5718399999999999</v>
      </c>
      <c r="K7779" s="7">
        <f t="shared" ca="1" si="1457"/>
        <v>2.5718399999999999</v>
      </c>
      <c r="L7779" s="55" t="str">
        <f t="shared" si="1458"/>
        <v>t7771</v>
      </c>
      <c r="M7779" s="56">
        <v>1</v>
      </c>
      <c r="N7779" s="79">
        <f t="shared" ca="1" si="1463"/>
        <v>2.5718399999999999</v>
      </c>
    </row>
    <row r="7780" spans="1:14">
      <c r="A7780">
        <v>7772</v>
      </c>
      <c r="B7780">
        <f t="shared" si="1459"/>
        <v>47</v>
      </c>
      <c r="C7780">
        <f t="shared" si="1460"/>
        <v>2</v>
      </c>
      <c r="D7780">
        <f t="shared" si="1461"/>
        <v>20</v>
      </c>
      <c r="E7780">
        <f t="shared" si="1452"/>
        <v>94</v>
      </c>
      <c r="F7780">
        <f t="shared" ca="1" si="1453"/>
        <v>100</v>
      </c>
      <c r="G7780">
        <f t="shared" ca="1" si="1454"/>
        <v>1</v>
      </c>
      <c r="H7780">
        <f t="shared" ca="1" si="1455"/>
        <v>91</v>
      </c>
      <c r="I7780" s="6">
        <f t="shared" ca="1" si="1462"/>
        <v>0.85539999999999994</v>
      </c>
      <c r="J7780" s="18">
        <f t="shared" ca="1" si="1456"/>
        <v>2.4378899999999999</v>
      </c>
      <c r="K7780" s="7">
        <f t="shared" ca="1" si="1457"/>
        <v>2.4378899999999999</v>
      </c>
      <c r="L7780" s="55" t="str">
        <f t="shared" si="1458"/>
        <v>t7772</v>
      </c>
      <c r="M7780" s="56">
        <v>1</v>
      </c>
      <c r="N7780" s="79">
        <f t="shared" ca="1" si="1463"/>
        <v>2.4378899999999999</v>
      </c>
    </row>
    <row r="7781" spans="1:14">
      <c r="A7781">
        <v>7773</v>
      </c>
      <c r="B7781">
        <f t="shared" si="1459"/>
        <v>47</v>
      </c>
      <c r="C7781">
        <f t="shared" si="1460"/>
        <v>2</v>
      </c>
      <c r="D7781">
        <f t="shared" si="1461"/>
        <v>21</v>
      </c>
      <c r="E7781">
        <f t="shared" si="1452"/>
        <v>94</v>
      </c>
      <c r="F7781">
        <f t="shared" ca="1" si="1453"/>
        <v>100</v>
      </c>
      <c r="G7781">
        <f t="shared" ca="1" si="1454"/>
        <v>1</v>
      </c>
      <c r="H7781">
        <f t="shared" ca="1" si="1455"/>
        <v>83</v>
      </c>
      <c r="I7781" s="6">
        <f t="shared" ca="1" si="1462"/>
        <v>0.7802</v>
      </c>
      <c r="J7781" s="18">
        <f t="shared" ca="1" si="1456"/>
        <v>2.22357</v>
      </c>
      <c r="K7781" s="7">
        <f t="shared" ca="1" si="1457"/>
        <v>2.22357</v>
      </c>
      <c r="L7781" s="55" t="str">
        <f t="shared" si="1458"/>
        <v>t7773</v>
      </c>
      <c r="M7781" s="56">
        <v>1</v>
      </c>
      <c r="N7781" s="79">
        <f t="shared" ca="1" si="1463"/>
        <v>2.22357</v>
      </c>
    </row>
    <row r="7782" spans="1:14">
      <c r="A7782">
        <v>7774</v>
      </c>
      <c r="B7782">
        <f t="shared" si="1459"/>
        <v>47</v>
      </c>
      <c r="C7782">
        <f t="shared" si="1460"/>
        <v>2</v>
      </c>
      <c r="D7782">
        <f t="shared" si="1461"/>
        <v>22</v>
      </c>
      <c r="E7782">
        <f t="shared" si="1452"/>
        <v>94</v>
      </c>
      <c r="F7782">
        <f t="shared" ca="1" si="1453"/>
        <v>100</v>
      </c>
      <c r="G7782">
        <f t="shared" ca="1" si="1454"/>
        <v>1</v>
      </c>
      <c r="H7782">
        <f t="shared" ca="1" si="1455"/>
        <v>73</v>
      </c>
      <c r="I7782" s="6">
        <f t="shared" ca="1" si="1462"/>
        <v>0.68619999999999992</v>
      </c>
      <c r="J7782" s="18">
        <f t="shared" ca="1" si="1456"/>
        <v>1.9556699999999998</v>
      </c>
      <c r="K7782" s="7">
        <f t="shared" ca="1" si="1457"/>
        <v>1.9556699999999998</v>
      </c>
      <c r="L7782" s="55" t="str">
        <f t="shared" si="1458"/>
        <v>t7774</v>
      </c>
      <c r="M7782" s="56">
        <v>1</v>
      </c>
      <c r="N7782" s="79">
        <f t="shared" ca="1" si="1463"/>
        <v>1.9556699999999998</v>
      </c>
    </row>
    <row r="7783" spans="1:14">
      <c r="A7783">
        <v>7775</v>
      </c>
      <c r="B7783">
        <f t="shared" si="1459"/>
        <v>47</v>
      </c>
      <c r="C7783">
        <f t="shared" si="1460"/>
        <v>2</v>
      </c>
      <c r="D7783">
        <f t="shared" si="1461"/>
        <v>23</v>
      </c>
      <c r="E7783">
        <f t="shared" si="1452"/>
        <v>94</v>
      </c>
      <c r="F7783">
        <f t="shared" ca="1" si="1453"/>
        <v>100</v>
      </c>
      <c r="G7783">
        <f t="shared" ca="1" si="1454"/>
        <v>1</v>
      </c>
      <c r="H7783">
        <f t="shared" ca="1" si="1455"/>
        <v>63</v>
      </c>
      <c r="I7783" s="6">
        <f t="shared" ca="1" si="1462"/>
        <v>0.59219999999999995</v>
      </c>
      <c r="J7783" s="18">
        <f t="shared" ca="1" si="1456"/>
        <v>1.68777</v>
      </c>
      <c r="K7783" s="7">
        <f t="shared" ca="1" si="1457"/>
        <v>1.68777</v>
      </c>
      <c r="L7783" s="55" t="str">
        <f t="shared" si="1458"/>
        <v>t7775</v>
      </c>
      <c r="M7783" s="56">
        <v>1</v>
      </c>
      <c r="N7783" s="79">
        <f t="shared" ca="1" si="1463"/>
        <v>1.68777</v>
      </c>
    </row>
    <row r="7784" spans="1:14">
      <c r="A7784">
        <v>7776</v>
      </c>
      <c r="B7784">
        <f t="shared" si="1459"/>
        <v>47</v>
      </c>
      <c r="C7784">
        <f t="shared" si="1460"/>
        <v>3</v>
      </c>
      <c r="D7784">
        <f t="shared" si="1461"/>
        <v>0</v>
      </c>
      <c r="E7784">
        <f t="shared" si="1452"/>
        <v>94</v>
      </c>
      <c r="F7784">
        <f t="shared" ca="1" si="1453"/>
        <v>98</v>
      </c>
      <c r="G7784">
        <f t="shared" ca="1" si="1454"/>
        <v>1</v>
      </c>
      <c r="H7784">
        <f t="shared" ca="1" si="1455"/>
        <v>67</v>
      </c>
      <c r="I7784" s="6">
        <f t="shared" ca="1" si="1462"/>
        <v>0.61720399999999986</v>
      </c>
      <c r="J7784" s="18">
        <f t="shared" ca="1" si="1456"/>
        <v>1.7590313999999996</v>
      </c>
      <c r="K7784" s="7">
        <f t="shared" ca="1" si="1457"/>
        <v>1.7590313999999996</v>
      </c>
      <c r="L7784" s="55" t="str">
        <f t="shared" si="1458"/>
        <v>t7776</v>
      </c>
      <c r="M7784" s="56">
        <v>1</v>
      </c>
      <c r="N7784" s="79">
        <f t="shared" ca="1" si="1463"/>
        <v>1.7590313999999996</v>
      </c>
    </row>
    <row r="7785" spans="1:14">
      <c r="A7785">
        <v>7777</v>
      </c>
      <c r="B7785">
        <f t="shared" si="1459"/>
        <v>47</v>
      </c>
      <c r="C7785">
        <f t="shared" si="1460"/>
        <v>3</v>
      </c>
      <c r="D7785">
        <f t="shared" si="1461"/>
        <v>1</v>
      </c>
      <c r="E7785">
        <f t="shared" si="1452"/>
        <v>94</v>
      </c>
      <c r="F7785">
        <f t="shared" ca="1" si="1453"/>
        <v>98</v>
      </c>
      <c r="G7785">
        <f t="shared" ca="1" si="1454"/>
        <v>1</v>
      </c>
      <c r="H7785">
        <f t="shared" ca="1" si="1455"/>
        <v>63</v>
      </c>
      <c r="I7785" s="6">
        <f t="shared" ca="1" si="1462"/>
        <v>0.58035599999999998</v>
      </c>
      <c r="J7785" s="18">
        <f t="shared" ca="1" si="1456"/>
        <v>1.6540146</v>
      </c>
      <c r="K7785" s="7">
        <f t="shared" ca="1" si="1457"/>
        <v>1.6540146</v>
      </c>
      <c r="L7785" s="55" t="str">
        <f t="shared" si="1458"/>
        <v>t7777</v>
      </c>
      <c r="M7785" s="56">
        <v>1</v>
      </c>
      <c r="N7785" s="79">
        <f t="shared" ca="1" si="1463"/>
        <v>1.6540146</v>
      </c>
    </row>
    <row r="7786" spans="1:14">
      <c r="A7786">
        <v>7778</v>
      </c>
      <c r="B7786">
        <f t="shared" si="1459"/>
        <v>47</v>
      </c>
      <c r="C7786">
        <f t="shared" si="1460"/>
        <v>3</v>
      </c>
      <c r="D7786">
        <f t="shared" si="1461"/>
        <v>2</v>
      </c>
      <c r="E7786">
        <f t="shared" si="1452"/>
        <v>94</v>
      </c>
      <c r="F7786">
        <f t="shared" ca="1" si="1453"/>
        <v>98</v>
      </c>
      <c r="G7786">
        <f t="shared" ca="1" si="1454"/>
        <v>1</v>
      </c>
      <c r="H7786">
        <f t="shared" ca="1" si="1455"/>
        <v>60</v>
      </c>
      <c r="I7786" s="6">
        <f t="shared" ca="1" si="1462"/>
        <v>0.55271999999999988</v>
      </c>
      <c r="J7786" s="18">
        <f t="shared" ca="1" si="1456"/>
        <v>1.5752519999999997</v>
      </c>
      <c r="K7786" s="7">
        <f t="shared" ca="1" si="1457"/>
        <v>1.5752519999999997</v>
      </c>
      <c r="L7786" s="55" t="str">
        <f t="shared" si="1458"/>
        <v>t7778</v>
      </c>
      <c r="M7786" s="56">
        <v>1</v>
      </c>
      <c r="N7786" s="79">
        <f t="shared" ca="1" si="1463"/>
        <v>1.5752519999999997</v>
      </c>
    </row>
    <row r="7787" spans="1:14">
      <c r="A7787">
        <v>7779</v>
      </c>
      <c r="B7787">
        <f t="shared" si="1459"/>
        <v>47</v>
      </c>
      <c r="C7787">
        <f t="shared" si="1460"/>
        <v>3</v>
      </c>
      <c r="D7787">
        <f t="shared" si="1461"/>
        <v>3</v>
      </c>
      <c r="E7787">
        <f t="shared" si="1452"/>
        <v>94</v>
      </c>
      <c r="F7787">
        <f t="shared" ca="1" si="1453"/>
        <v>98</v>
      </c>
      <c r="G7787">
        <f t="shared" ca="1" si="1454"/>
        <v>1</v>
      </c>
      <c r="H7787">
        <f t="shared" ca="1" si="1455"/>
        <v>59</v>
      </c>
      <c r="I7787" s="6">
        <f t="shared" ca="1" si="1462"/>
        <v>0.54350799999999988</v>
      </c>
      <c r="J7787" s="18">
        <f t="shared" ca="1" si="1456"/>
        <v>1.5489977999999998</v>
      </c>
      <c r="K7787" s="7">
        <f t="shared" ca="1" si="1457"/>
        <v>1.5489978</v>
      </c>
      <c r="L7787" s="55" t="str">
        <f t="shared" si="1458"/>
        <v>t7779</v>
      </c>
      <c r="M7787" s="56">
        <v>1</v>
      </c>
      <c r="N7787" s="79">
        <f t="shared" ca="1" si="1463"/>
        <v>1.5489978</v>
      </c>
    </row>
    <row r="7788" spans="1:14">
      <c r="A7788">
        <v>7780</v>
      </c>
      <c r="B7788">
        <f t="shared" si="1459"/>
        <v>47</v>
      </c>
      <c r="C7788">
        <f t="shared" si="1460"/>
        <v>3</v>
      </c>
      <c r="D7788">
        <f t="shared" si="1461"/>
        <v>4</v>
      </c>
      <c r="E7788">
        <f t="shared" si="1452"/>
        <v>94</v>
      </c>
      <c r="F7788">
        <f t="shared" ca="1" si="1453"/>
        <v>98</v>
      </c>
      <c r="G7788">
        <f t="shared" ca="1" si="1454"/>
        <v>1</v>
      </c>
      <c r="H7788">
        <f t="shared" ca="1" si="1455"/>
        <v>59</v>
      </c>
      <c r="I7788" s="6">
        <f t="shared" ca="1" si="1462"/>
        <v>0.54350799999999988</v>
      </c>
      <c r="J7788" s="18">
        <f t="shared" ca="1" si="1456"/>
        <v>1.5489977999999998</v>
      </c>
      <c r="K7788" s="7">
        <f t="shared" ca="1" si="1457"/>
        <v>1.5489978</v>
      </c>
      <c r="L7788" s="55" t="str">
        <f t="shared" si="1458"/>
        <v>t7780</v>
      </c>
      <c r="M7788" s="56">
        <v>1</v>
      </c>
      <c r="N7788" s="79">
        <f t="shared" ca="1" si="1463"/>
        <v>1.5489978</v>
      </c>
    </row>
    <row r="7789" spans="1:14">
      <c r="A7789">
        <v>7781</v>
      </c>
      <c r="B7789">
        <f t="shared" si="1459"/>
        <v>47</v>
      </c>
      <c r="C7789">
        <f t="shared" si="1460"/>
        <v>3</v>
      </c>
      <c r="D7789">
        <f t="shared" si="1461"/>
        <v>5</v>
      </c>
      <c r="E7789">
        <f t="shared" si="1452"/>
        <v>94</v>
      </c>
      <c r="F7789">
        <f t="shared" ca="1" si="1453"/>
        <v>98</v>
      </c>
      <c r="G7789">
        <f t="shared" ca="1" si="1454"/>
        <v>1</v>
      </c>
      <c r="H7789">
        <f t="shared" ca="1" si="1455"/>
        <v>60</v>
      </c>
      <c r="I7789" s="6">
        <f t="shared" ca="1" si="1462"/>
        <v>0.55271999999999988</v>
      </c>
      <c r="J7789" s="18">
        <f t="shared" ca="1" si="1456"/>
        <v>1.5752519999999997</v>
      </c>
      <c r="K7789" s="7">
        <f t="shared" ca="1" si="1457"/>
        <v>1.5752519999999997</v>
      </c>
      <c r="L7789" s="55" t="str">
        <f t="shared" si="1458"/>
        <v>t7781</v>
      </c>
      <c r="M7789" s="56">
        <v>1</v>
      </c>
      <c r="N7789" s="79">
        <f t="shared" ca="1" si="1463"/>
        <v>1.5752519999999997</v>
      </c>
    </row>
    <row r="7790" spans="1:14">
      <c r="A7790">
        <v>7782</v>
      </c>
      <c r="B7790">
        <f t="shared" si="1459"/>
        <v>47</v>
      </c>
      <c r="C7790">
        <f t="shared" si="1460"/>
        <v>3</v>
      </c>
      <c r="D7790">
        <f t="shared" si="1461"/>
        <v>6</v>
      </c>
      <c r="E7790">
        <f t="shared" si="1452"/>
        <v>94</v>
      </c>
      <c r="F7790">
        <f t="shared" ca="1" si="1453"/>
        <v>98</v>
      </c>
      <c r="G7790">
        <f t="shared" ca="1" si="1454"/>
        <v>1</v>
      </c>
      <c r="H7790">
        <f t="shared" ca="1" si="1455"/>
        <v>74</v>
      </c>
      <c r="I7790" s="6">
        <f t="shared" ca="1" si="1462"/>
        <v>0.68168799999999985</v>
      </c>
      <c r="J7790" s="18">
        <f t="shared" ca="1" si="1456"/>
        <v>1.9428107999999997</v>
      </c>
      <c r="K7790" s="7">
        <f t="shared" ca="1" si="1457"/>
        <v>1.9428107999999997</v>
      </c>
      <c r="L7790" s="55" t="str">
        <f t="shared" si="1458"/>
        <v>t7782</v>
      </c>
      <c r="M7790" s="56">
        <v>1</v>
      </c>
      <c r="N7790" s="79">
        <f t="shared" ca="1" si="1463"/>
        <v>1.9428107999999997</v>
      </c>
    </row>
    <row r="7791" spans="1:14">
      <c r="A7791">
        <v>7783</v>
      </c>
      <c r="B7791">
        <f t="shared" si="1459"/>
        <v>47</v>
      </c>
      <c r="C7791">
        <f t="shared" si="1460"/>
        <v>3</v>
      </c>
      <c r="D7791">
        <f t="shared" si="1461"/>
        <v>7</v>
      </c>
      <c r="E7791">
        <f t="shared" si="1452"/>
        <v>94</v>
      </c>
      <c r="F7791">
        <f t="shared" ca="1" si="1453"/>
        <v>98</v>
      </c>
      <c r="G7791">
        <f t="shared" ca="1" si="1454"/>
        <v>1</v>
      </c>
      <c r="H7791">
        <f t="shared" ca="1" si="1455"/>
        <v>86</v>
      </c>
      <c r="I7791" s="6">
        <f t="shared" ca="1" si="1462"/>
        <v>0.79223199999999994</v>
      </c>
      <c r="J7791" s="18">
        <f t="shared" ca="1" si="1456"/>
        <v>2.2578611999999998</v>
      </c>
      <c r="K7791" s="7">
        <f t="shared" ca="1" si="1457"/>
        <v>2.2578611999999998</v>
      </c>
      <c r="L7791" s="55" t="str">
        <f t="shared" si="1458"/>
        <v>t7783</v>
      </c>
      <c r="M7791" s="56">
        <v>1</v>
      </c>
      <c r="N7791" s="79">
        <f t="shared" ca="1" si="1463"/>
        <v>2.2578611999999998</v>
      </c>
    </row>
    <row r="7792" spans="1:14">
      <c r="A7792">
        <v>7784</v>
      </c>
      <c r="B7792">
        <f t="shared" si="1459"/>
        <v>47</v>
      </c>
      <c r="C7792">
        <f t="shared" si="1460"/>
        <v>3</v>
      </c>
      <c r="D7792">
        <f t="shared" si="1461"/>
        <v>8</v>
      </c>
      <c r="E7792">
        <f t="shared" si="1452"/>
        <v>94</v>
      </c>
      <c r="F7792">
        <f t="shared" ca="1" si="1453"/>
        <v>98</v>
      </c>
      <c r="G7792">
        <f t="shared" ca="1" si="1454"/>
        <v>1</v>
      </c>
      <c r="H7792">
        <f t="shared" ca="1" si="1455"/>
        <v>95</v>
      </c>
      <c r="I7792" s="6">
        <f t="shared" ca="1" si="1462"/>
        <v>0.87513999999999992</v>
      </c>
      <c r="J7792" s="18">
        <f t="shared" ca="1" si="1456"/>
        <v>2.4941489999999997</v>
      </c>
      <c r="K7792" s="7">
        <f t="shared" ca="1" si="1457"/>
        <v>2.4941489999999997</v>
      </c>
      <c r="L7792" s="55" t="str">
        <f t="shared" si="1458"/>
        <v>t7784</v>
      </c>
      <c r="M7792" s="56">
        <v>1</v>
      </c>
      <c r="N7792" s="79">
        <f t="shared" ca="1" si="1463"/>
        <v>2.4941489999999997</v>
      </c>
    </row>
    <row r="7793" spans="1:14">
      <c r="A7793">
        <v>7785</v>
      </c>
      <c r="B7793">
        <f t="shared" si="1459"/>
        <v>47</v>
      </c>
      <c r="C7793">
        <f t="shared" si="1460"/>
        <v>3</v>
      </c>
      <c r="D7793">
        <f t="shared" si="1461"/>
        <v>9</v>
      </c>
      <c r="E7793">
        <f t="shared" si="1452"/>
        <v>94</v>
      </c>
      <c r="F7793">
        <f t="shared" ca="1" si="1453"/>
        <v>98</v>
      </c>
      <c r="G7793">
        <f t="shared" ca="1" si="1454"/>
        <v>1</v>
      </c>
      <c r="H7793">
        <f t="shared" ca="1" si="1455"/>
        <v>96</v>
      </c>
      <c r="I7793" s="6">
        <f t="shared" ca="1" si="1462"/>
        <v>0.88435199999999992</v>
      </c>
      <c r="J7793" s="18">
        <f t="shared" ca="1" si="1456"/>
        <v>2.5204031999999996</v>
      </c>
      <c r="K7793" s="7">
        <f t="shared" ca="1" si="1457"/>
        <v>2.5204031999999996</v>
      </c>
      <c r="L7793" s="55" t="str">
        <f t="shared" si="1458"/>
        <v>t7785</v>
      </c>
      <c r="M7793" s="56">
        <v>1</v>
      </c>
      <c r="N7793" s="79">
        <f t="shared" ca="1" si="1463"/>
        <v>2.5204031999999996</v>
      </c>
    </row>
    <row r="7794" spans="1:14">
      <c r="A7794">
        <v>7786</v>
      </c>
      <c r="B7794">
        <f t="shared" si="1459"/>
        <v>47</v>
      </c>
      <c r="C7794">
        <f t="shared" si="1460"/>
        <v>3</v>
      </c>
      <c r="D7794">
        <f t="shared" si="1461"/>
        <v>10</v>
      </c>
      <c r="E7794">
        <f t="shared" si="1452"/>
        <v>94</v>
      </c>
      <c r="F7794">
        <f t="shared" ca="1" si="1453"/>
        <v>98</v>
      </c>
      <c r="G7794">
        <f t="shared" ca="1" si="1454"/>
        <v>1</v>
      </c>
      <c r="H7794">
        <f t="shared" ca="1" si="1455"/>
        <v>96</v>
      </c>
      <c r="I7794" s="6">
        <f t="shared" ca="1" si="1462"/>
        <v>0.88435199999999992</v>
      </c>
      <c r="J7794" s="18">
        <f t="shared" ca="1" si="1456"/>
        <v>2.5204031999999996</v>
      </c>
      <c r="K7794" s="7">
        <f t="shared" ca="1" si="1457"/>
        <v>2.5204031999999996</v>
      </c>
      <c r="L7794" s="55" t="str">
        <f t="shared" si="1458"/>
        <v>t7786</v>
      </c>
      <c r="M7794" s="56">
        <v>1</v>
      </c>
      <c r="N7794" s="79">
        <f t="shared" ca="1" si="1463"/>
        <v>2.5204031999999996</v>
      </c>
    </row>
    <row r="7795" spans="1:14">
      <c r="A7795">
        <v>7787</v>
      </c>
      <c r="B7795">
        <f t="shared" si="1459"/>
        <v>47</v>
      </c>
      <c r="C7795">
        <f t="shared" si="1460"/>
        <v>3</v>
      </c>
      <c r="D7795">
        <f t="shared" si="1461"/>
        <v>11</v>
      </c>
      <c r="E7795">
        <f t="shared" si="1452"/>
        <v>94</v>
      </c>
      <c r="F7795">
        <f t="shared" ca="1" si="1453"/>
        <v>98</v>
      </c>
      <c r="G7795">
        <f t="shared" ca="1" si="1454"/>
        <v>1</v>
      </c>
      <c r="H7795">
        <f t="shared" ca="1" si="1455"/>
        <v>95</v>
      </c>
      <c r="I7795" s="6">
        <f t="shared" ca="1" si="1462"/>
        <v>0.87513999999999992</v>
      </c>
      <c r="J7795" s="18">
        <f t="shared" ca="1" si="1456"/>
        <v>2.4941489999999997</v>
      </c>
      <c r="K7795" s="7">
        <f t="shared" ca="1" si="1457"/>
        <v>2.4941489999999997</v>
      </c>
      <c r="L7795" s="55" t="str">
        <f t="shared" si="1458"/>
        <v>t7787</v>
      </c>
      <c r="M7795" s="56">
        <v>1</v>
      </c>
      <c r="N7795" s="79">
        <f t="shared" ca="1" si="1463"/>
        <v>2.4941489999999997</v>
      </c>
    </row>
    <row r="7796" spans="1:14">
      <c r="A7796">
        <v>7788</v>
      </c>
      <c r="B7796">
        <f t="shared" si="1459"/>
        <v>47</v>
      </c>
      <c r="C7796">
        <f t="shared" si="1460"/>
        <v>3</v>
      </c>
      <c r="D7796">
        <f t="shared" si="1461"/>
        <v>12</v>
      </c>
      <c r="E7796">
        <f t="shared" si="1452"/>
        <v>94</v>
      </c>
      <c r="F7796">
        <f t="shared" ca="1" si="1453"/>
        <v>98</v>
      </c>
      <c r="G7796">
        <f t="shared" ca="1" si="1454"/>
        <v>1</v>
      </c>
      <c r="H7796">
        <f t="shared" ca="1" si="1455"/>
        <v>95</v>
      </c>
      <c r="I7796" s="6">
        <f t="shared" ca="1" si="1462"/>
        <v>0.87513999999999992</v>
      </c>
      <c r="J7796" s="18">
        <f t="shared" ca="1" si="1456"/>
        <v>2.4941489999999997</v>
      </c>
      <c r="K7796" s="7">
        <f t="shared" ca="1" si="1457"/>
        <v>2.4941489999999997</v>
      </c>
      <c r="L7796" s="55" t="str">
        <f t="shared" si="1458"/>
        <v>t7788</v>
      </c>
      <c r="M7796" s="56">
        <v>1</v>
      </c>
      <c r="N7796" s="79">
        <f t="shared" ca="1" si="1463"/>
        <v>2.4941489999999997</v>
      </c>
    </row>
    <row r="7797" spans="1:14">
      <c r="A7797">
        <v>7789</v>
      </c>
      <c r="B7797">
        <f t="shared" si="1459"/>
        <v>47</v>
      </c>
      <c r="C7797">
        <f t="shared" si="1460"/>
        <v>3</v>
      </c>
      <c r="D7797">
        <f t="shared" si="1461"/>
        <v>13</v>
      </c>
      <c r="E7797">
        <f t="shared" si="1452"/>
        <v>94</v>
      </c>
      <c r="F7797">
        <f t="shared" ca="1" si="1453"/>
        <v>98</v>
      </c>
      <c r="G7797">
        <f t="shared" ca="1" si="1454"/>
        <v>1</v>
      </c>
      <c r="H7797">
        <f t="shared" ca="1" si="1455"/>
        <v>95</v>
      </c>
      <c r="I7797" s="6">
        <f t="shared" ca="1" si="1462"/>
        <v>0.87513999999999992</v>
      </c>
      <c r="J7797" s="18">
        <f t="shared" ca="1" si="1456"/>
        <v>2.4941489999999997</v>
      </c>
      <c r="K7797" s="7">
        <f t="shared" ca="1" si="1457"/>
        <v>2.4941489999999997</v>
      </c>
      <c r="L7797" s="55" t="str">
        <f t="shared" si="1458"/>
        <v>t7789</v>
      </c>
      <c r="M7797" s="56">
        <v>1</v>
      </c>
      <c r="N7797" s="79">
        <f t="shared" ca="1" si="1463"/>
        <v>2.4941489999999997</v>
      </c>
    </row>
    <row r="7798" spans="1:14">
      <c r="A7798">
        <v>7790</v>
      </c>
      <c r="B7798">
        <f t="shared" si="1459"/>
        <v>47</v>
      </c>
      <c r="C7798">
        <f t="shared" si="1460"/>
        <v>3</v>
      </c>
      <c r="D7798">
        <f t="shared" si="1461"/>
        <v>14</v>
      </c>
      <c r="E7798">
        <f t="shared" si="1452"/>
        <v>94</v>
      </c>
      <c r="F7798">
        <f t="shared" ca="1" si="1453"/>
        <v>98</v>
      </c>
      <c r="G7798">
        <f t="shared" ca="1" si="1454"/>
        <v>1</v>
      </c>
      <c r="H7798">
        <f t="shared" ca="1" si="1455"/>
        <v>93</v>
      </c>
      <c r="I7798" s="6">
        <f t="shared" ca="1" si="1462"/>
        <v>0.85671600000000003</v>
      </c>
      <c r="J7798" s="18">
        <f t="shared" ca="1" si="1456"/>
        <v>2.4416406000000004</v>
      </c>
      <c r="K7798" s="7">
        <f t="shared" ca="1" si="1457"/>
        <v>2.4416406000000004</v>
      </c>
      <c r="L7798" s="55" t="str">
        <f t="shared" si="1458"/>
        <v>t7790</v>
      </c>
      <c r="M7798" s="56">
        <v>1</v>
      </c>
      <c r="N7798" s="79">
        <f t="shared" ca="1" si="1463"/>
        <v>2.4416406000000004</v>
      </c>
    </row>
    <row r="7799" spans="1:14">
      <c r="A7799">
        <v>7791</v>
      </c>
      <c r="B7799">
        <f t="shared" si="1459"/>
        <v>47</v>
      </c>
      <c r="C7799">
        <f t="shared" si="1460"/>
        <v>3</v>
      </c>
      <c r="D7799">
        <f t="shared" si="1461"/>
        <v>15</v>
      </c>
      <c r="E7799">
        <f t="shared" si="1452"/>
        <v>94</v>
      </c>
      <c r="F7799">
        <f t="shared" ca="1" si="1453"/>
        <v>98</v>
      </c>
      <c r="G7799">
        <f t="shared" ca="1" si="1454"/>
        <v>1</v>
      </c>
      <c r="H7799">
        <f t="shared" ca="1" si="1455"/>
        <v>94</v>
      </c>
      <c r="I7799" s="6">
        <f t="shared" ca="1" si="1462"/>
        <v>0.86592799999999992</v>
      </c>
      <c r="J7799" s="18">
        <f t="shared" ca="1" si="1456"/>
        <v>2.4678947999999998</v>
      </c>
      <c r="K7799" s="7">
        <f t="shared" ca="1" si="1457"/>
        <v>2.4678947999999998</v>
      </c>
      <c r="L7799" s="55" t="str">
        <f t="shared" si="1458"/>
        <v>t7791</v>
      </c>
      <c r="M7799" s="56">
        <v>1</v>
      </c>
      <c r="N7799" s="79">
        <f t="shared" ca="1" si="1463"/>
        <v>2.4678947999999998</v>
      </c>
    </row>
    <row r="7800" spans="1:14">
      <c r="A7800">
        <v>7792</v>
      </c>
      <c r="B7800">
        <f t="shared" si="1459"/>
        <v>47</v>
      </c>
      <c r="C7800">
        <f t="shared" si="1460"/>
        <v>3</v>
      </c>
      <c r="D7800">
        <f t="shared" si="1461"/>
        <v>16</v>
      </c>
      <c r="E7800">
        <f t="shared" si="1452"/>
        <v>94</v>
      </c>
      <c r="F7800">
        <f t="shared" ca="1" si="1453"/>
        <v>98</v>
      </c>
      <c r="G7800">
        <f t="shared" ca="1" si="1454"/>
        <v>1</v>
      </c>
      <c r="H7800">
        <f t="shared" ca="1" si="1455"/>
        <v>99</v>
      </c>
      <c r="I7800" s="6">
        <f t="shared" ca="1" si="1462"/>
        <v>0.91198799999999991</v>
      </c>
      <c r="J7800" s="18">
        <f t="shared" ca="1" si="1456"/>
        <v>2.5991657999999997</v>
      </c>
      <c r="K7800" s="7">
        <f t="shared" ca="1" si="1457"/>
        <v>2.5991657999999997</v>
      </c>
      <c r="L7800" s="55" t="str">
        <f t="shared" si="1458"/>
        <v>t7792</v>
      </c>
      <c r="M7800" s="56">
        <v>1</v>
      </c>
      <c r="N7800" s="79">
        <f t="shared" ca="1" si="1463"/>
        <v>2.5991657999999997</v>
      </c>
    </row>
    <row r="7801" spans="1:14">
      <c r="A7801">
        <v>7793</v>
      </c>
      <c r="B7801">
        <f t="shared" si="1459"/>
        <v>47</v>
      </c>
      <c r="C7801">
        <f t="shared" si="1460"/>
        <v>3</v>
      </c>
      <c r="D7801">
        <f t="shared" si="1461"/>
        <v>17</v>
      </c>
      <c r="E7801">
        <f t="shared" si="1452"/>
        <v>94</v>
      </c>
      <c r="F7801">
        <f t="shared" ca="1" si="1453"/>
        <v>98</v>
      </c>
      <c r="G7801">
        <f t="shared" ca="1" si="1454"/>
        <v>1</v>
      </c>
      <c r="H7801">
        <f t="shared" ca="1" si="1455"/>
        <v>100</v>
      </c>
      <c r="I7801" s="6">
        <f t="shared" ca="1" si="1462"/>
        <v>0.92119999999999991</v>
      </c>
      <c r="J7801" s="18">
        <f t="shared" ca="1" si="1456"/>
        <v>2.6254199999999996</v>
      </c>
      <c r="K7801" s="7">
        <f t="shared" ca="1" si="1457"/>
        <v>2.6254199999999996</v>
      </c>
      <c r="L7801" s="55" t="str">
        <f t="shared" si="1458"/>
        <v>t7793</v>
      </c>
      <c r="M7801" s="56">
        <v>1</v>
      </c>
      <c r="N7801" s="79">
        <f t="shared" ca="1" si="1463"/>
        <v>2.6254199999999996</v>
      </c>
    </row>
    <row r="7802" spans="1:14">
      <c r="A7802">
        <v>7794</v>
      </c>
      <c r="B7802">
        <f t="shared" si="1459"/>
        <v>47</v>
      </c>
      <c r="C7802">
        <f t="shared" si="1460"/>
        <v>3</v>
      </c>
      <c r="D7802">
        <f t="shared" si="1461"/>
        <v>18</v>
      </c>
      <c r="E7802">
        <f t="shared" si="1452"/>
        <v>94</v>
      </c>
      <c r="F7802">
        <f t="shared" ca="1" si="1453"/>
        <v>98</v>
      </c>
      <c r="G7802">
        <f t="shared" ca="1" si="1454"/>
        <v>1</v>
      </c>
      <c r="H7802">
        <f t="shared" ca="1" si="1455"/>
        <v>100</v>
      </c>
      <c r="I7802" s="6">
        <f t="shared" ca="1" si="1462"/>
        <v>0.92119999999999991</v>
      </c>
      <c r="J7802" s="18">
        <f t="shared" ca="1" si="1456"/>
        <v>2.6254199999999996</v>
      </c>
      <c r="K7802" s="7">
        <f t="shared" ca="1" si="1457"/>
        <v>2.6254199999999996</v>
      </c>
      <c r="L7802" s="55" t="str">
        <f t="shared" si="1458"/>
        <v>t7794</v>
      </c>
      <c r="M7802" s="56">
        <v>1</v>
      </c>
      <c r="N7802" s="79">
        <f t="shared" ca="1" si="1463"/>
        <v>2.6254199999999996</v>
      </c>
    </row>
    <row r="7803" spans="1:14">
      <c r="A7803">
        <v>7795</v>
      </c>
      <c r="B7803">
        <f t="shared" si="1459"/>
        <v>47</v>
      </c>
      <c r="C7803">
        <f t="shared" si="1460"/>
        <v>3</v>
      </c>
      <c r="D7803">
        <f t="shared" si="1461"/>
        <v>19</v>
      </c>
      <c r="E7803">
        <f t="shared" si="1452"/>
        <v>94</v>
      </c>
      <c r="F7803">
        <f t="shared" ca="1" si="1453"/>
        <v>98</v>
      </c>
      <c r="G7803">
        <f t="shared" ca="1" si="1454"/>
        <v>1</v>
      </c>
      <c r="H7803">
        <f t="shared" ca="1" si="1455"/>
        <v>96</v>
      </c>
      <c r="I7803" s="6">
        <f t="shared" ca="1" si="1462"/>
        <v>0.88435199999999992</v>
      </c>
      <c r="J7803" s="18">
        <f t="shared" ca="1" si="1456"/>
        <v>2.5204031999999996</v>
      </c>
      <c r="K7803" s="7">
        <f t="shared" ca="1" si="1457"/>
        <v>2.5204031999999996</v>
      </c>
      <c r="L7803" s="55" t="str">
        <f t="shared" si="1458"/>
        <v>t7795</v>
      </c>
      <c r="M7803" s="56">
        <v>1</v>
      </c>
      <c r="N7803" s="79">
        <f t="shared" ca="1" si="1463"/>
        <v>2.5204031999999996</v>
      </c>
    </row>
    <row r="7804" spans="1:14">
      <c r="A7804">
        <v>7796</v>
      </c>
      <c r="B7804">
        <f t="shared" si="1459"/>
        <v>47</v>
      </c>
      <c r="C7804">
        <f t="shared" si="1460"/>
        <v>3</v>
      </c>
      <c r="D7804">
        <f t="shared" si="1461"/>
        <v>20</v>
      </c>
      <c r="E7804">
        <f t="shared" si="1452"/>
        <v>94</v>
      </c>
      <c r="F7804">
        <f t="shared" ca="1" si="1453"/>
        <v>98</v>
      </c>
      <c r="G7804">
        <f t="shared" ca="1" si="1454"/>
        <v>1</v>
      </c>
      <c r="H7804">
        <f t="shared" ca="1" si="1455"/>
        <v>91</v>
      </c>
      <c r="I7804" s="6">
        <f t="shared" ca="1" si="1462"/>
        <v>0.83829199999999982</v>
      </c>
      <c r="J7804" s="18">
        <f t="shared" ca="1" si="1456"/>
        <v>2.3891321999999997</v>
      </c>
      <c r="K7804" s="7">
        <f t="shared" ca="1" si="1457"/>
        <v>2.3891321999999997</v>
      </c>
      <c r="L7804" s="55" t="str">
        <f t="shared" si="1458"/>
        <v>t7796</v>
      </c>
      <c r="M7804" s="56">
        <v>1</v>
      </c>
      <c r="N7804" s="79">
        <f t="shared" ca="1" si="1463"/>
        <v>2.3891321999999997</v>
      </c>
    </row>
    <row r="7805" spans="1:14">
      <c r="A7805">
        <v>7797</v>
      </c>
      <c r="B7805">
        <f t="shared" si="1459"/>
        <v>47</v>
      </c>
      <c r="C7805">
        <f t="shared" si="1460"/>
        <v>3</v>
      </c>
      <c r="D7805">
        <f t="shared" si="1461"/>
        <v>21</v>
      </c>
      <c r="E7805">
        <f t="shared" si="1452"/>
        <v>94</v>
      </c>
      <c r="F7805">
        <f t="shared" ca="1" si="1453"/>
        <v>98</v>
      </c>
      <c r="G7805">
        <f t="shared" ca="1" si="1454"/>
        <v>1</v>
      </c>
      <c r="H7805">
        <f t="shared" ca="1" si="1455"/>
        <v>83</v>
      </c>
      <c r="I7805" s="6">
        <f t="shared" ca="1" si="1462"/>
        <v>0.76459599999999994</v>
      </c>
      <c r="J7805" s="18">
        <f t="shared" ca="1" si="1456"/>
        <v>2.1790986000000001</v>
      </c>
      <c r="K7805" s="7">
        <f t="shared" ca="1" si="1457"/>
        <v>2.1790986000000001</v>
      </c>
      <c r="L7805" s="55" t="str">
        <f t="shared" si="1458"/>
        <v>t7797</v>
      </c>
      <c r="M7805" s="56">
        <v>1</v>
      </c>
      <c r="N7805" s="79">
        <f t="shared" ca="1" si="1463"/>
        <v>2.1790986000000001</v>
      </c>
    </row>
    <row r="7806" spans="1:14">
      <c r="A7806">
        <v>7798</v>
      </c>
      <c r="B7806">
        <f t="shared" si="1459"/>
        <v>47</v>
      </c>
      <c r="C7806">
        <f t="shared" si="1460"/>
        <v>3</v>
      </c>
      <c r="D7806">
        <f t="shared" si="1461"/>
        <v>22</v>
      </c>
      <c r="E7806">
        <f t="shared" si="1452"/>
        <v>94</v>
      </c>
      <c r="F7806">
        <f t="shared" ca="1" si="1453"/>
        <v>98</v>
      </c>
      <c r="G7806">
        <f t="shared" ca="1" si="1454"/>
        <v>1</v>
      </c>
      <c r="H7806">
        <f t="shared" ca="1" si="1455"/>
        <v>73</v>
      </c>
      <c r="I7806" s="6">
        <f t="shared" ca="1" si="1462"/>
        <v>0.67247599999999996</v>
      </c>
      <c r="J7806" s="18">
        <f t="shared" ca="1" si="1456"/>
        <v>1.9165566000000001</v>
      </c>
      <c r="K7806" s="7">
        <f t="shared" ca="1" si="1457"/>
        <v>1.9165566000000003</v>
      </c>
      <c r="L7806" s="55" t="str">
        <f t="shared" si="1458"/>
        <v>t7798</v>
      </c>
      <c r="M7806" s="56">
        <v>1</v>
      </c>
      <c r="N7806" s="79">
        <f t="shared" ca="1" si="1463"/>
        <v>1.9165566000000003</v>
      </c>
    </row>
    <row r="7807" spans="1:14">
      <c r="A7807">
        <v>7799</v>
      </c>
      <c r="B7807">
        <f t="shared" si="1459"/>
        <v>47</v>
      </c>
      <c r="C7807">
        <f t="shared" si="1460"/>
        <v>3</v>
      </c>
      <c r="D7807">
        <f t="shared" si="1461"/>
        <v>23</v>
      </c>
      <c r="E7807">
        <f t="shared" si="1452"/>
        <v>94</v>
      </c>
      <c r="F7807">
        <f t="shared" ca="1" si="1453"/>
        <v>98</v>
      </c>
      <c r="G7807">
        <f t="shared" ca="1" si="1454"/>
        <v>1</v>
      </c>
      <c r="H7807">
        <f t="shared" ca="1" si="1455"/>
        <v>63</v>
      </c>
      <c r="I7807" s="6">
        <f t="shared" ca="1" si="1462"/>
        <v>0.58035599999999998</v>
      </c>
      <c r="J7807" s="18">
        <f t="shared" ca="1" si="1456"/>
        <v>1.6540146</v>
      </c>
      <c r="K7807" s="7">
        <f t="shared" ca="1" si="1457"/>
        <v>1.6540146</v>
      </c>
      <c r="L7807" s="55" t="str">
        <f t="shared" si="1458"/>
        <v>t7799</v>
      </c>
      <c r="M7807" s="56">
        <v>1</v>
      </c>
      <c r="N7807" s="79">
        <f t="shared" ca="1" si="1463"/>
        <v>1.6540146</v>
      </c>
    </row>
    <row r="7808" spans="1:14">
      <c r="A7808">
        <v>7800</v>
      </c>
      <c r="B7808">
        <f t="shared" si="1459"/>
        <v>47</v>
      </c>
      <c r="C7808">
        <f t="shared" si="1460"/>
        <v>4</v>
      </c>
      <c r="D7808">
        <f t="shared" si="1461"/>
        <v>0</v>
      </c>
      <c r="E7808">
        <f t="shared" si="1452"/>
        <v>94</v>
      </c>
      <c r="F7808">
        <f t="shared" ca="1" si="1453"/>
        <v>96</v>
      </c>
      <c r="G7808">
        <f t="shared" ca="1" si="1454"/>
        <v>1</v>
      </c>
      <c r="H7808">
        <f t="shared" ca="1" si="1455"/>
        <v>67</v>
      </c>
      <c r="I7808" s="6">
        <f t="shared" ca="1" si="1462"/>
        <v>0.60460800000000003</v>
      </c>
      <c r="J7808" s="18">
        <f t="shared" ca="1" si="1456"/>
        <v>1.7231328000000001</v>
      </c>
      <c r="K7808" s="7">
        <f t="shared" ca="1" si="1457"/>
        <v>1.7231328000000001</v>
      </c>
      <c r="L7808" s="55" t="str">
        <f t="shared" si="1458"/>
        <v>t7800</v>
      </c>
      <c r="M7808" s="56">
        <v>1</v>
      </c>
      <c r="N7808" s="79">
        <f t="shared" ca="1" si="1463"/>
        <v>1.7231328000000001</v>
      </c>
    </row>
    <row r="7809" spans="1:14">
      <c r="A7809">
        <v>7801</v>
      </c>
      <c r="B7809">
        <f t="shared" si="1459"/>
        <v>47</v>
      </c>
      <c r="C7809">
        <f t="shared" si="1460"/>
        <v>4</v>
      </c>
      <c r="D7809">
        <f t="shared" si="1461"/>
        <v>1</v>
      </c>
      <c r="E7809">
        <f t="shared" si="1452"/>
        <v>94</v>
      </c>
      <c r="F7809">
        <f t="shared" ca="1" si="1453"/>
        <v>96</v>
      </c>
      <c r="G7809">
        <f t="shared" ca="1" si="1454"/>
        <v>1</v>
      </c>
      <c r="H7809">
        <f t="shared" ca="1" si="1455"/>
        <v>63</v>
      </c>
      <c r="I7809" s="6">
        <f t="shared" ca="1" si="1462"/>
        <v>0.56851200000000002</v>
      </c>
      <c r="J7809" s="18">
        <f t="shared" ca="1" si="1456"/>
        <v>1.6202592</v>
      </c>
      <c r="K7809" s="7">
        <f t="shared" ca="1" si="1457"/>
        <v>1.6202592</v>
      </c>
      <c r="L7809" s="55" t="str">
        <f t="shared" si="1458"/>
        <v>t7801</v>
      </c>
      <c r="M7809" s="56">
        <v>1</v>
      </c>
      <c r="N7809" s="79">
        <f t="shared" ca="1" si="1463"/>
        <v>1.6202592</v>
      </c>
    </row>
    <row r="7810" spans="1:14">
      <c r="A7810">
        <v>7802</v>
      </c>
      <c r="B7810">
        <f t="shared" si="1459"/>
        <v>47</v>
      </c>
      <c r="C7810">
        <f t="shared" si="1460"/>
        <v>4</v>
      </c>
      <c r="D7810">
        <f t="shared" si="1461"/>
        <v>2</v>
      </c>
      <c r="E7810">
        <f t="shared" si="1452"/>
        <v>94</v>
      </c>
      <c r="F7810">
        <f t="shared" ca="1" si="1453"/>
        <v>96</v>
      </c>
      <c r="G7810">
        <f t="shared" ca="1" si="1454"/>
        <v>1</v>
      </c>
      <c r="H7810">
        <f t="shared" ca="1" si="1455"/>
        <v>60</v>
      </c>
      <c r="I7810" s="6">
        <f t="shared" ca="1" si="1462"/>
        <v>0.54144000000000003</v>
      </c>
      <c r="J7810" s="18">
        <f t="shared" ca="1" si="1456"/>
        <v>1.543104</v>
      </c>
      <c r="K7810" s="7">
        <f t="shared" ca="1" si="1457"/>
        <v>1.5431040000000003</v>
      </c>
      <c r="L7810" s="55" t="str">
        <f t="shared" si="1458"/>
        <v>t7802</v>
      </c>
      <c r="M7810" s="56">
        <v>1</v>
      </c>
      <c r="N7810" s="79">
        <f t="shared" ca="1" si="1463"/>
        <v>1.5431040000000003</v>
      </c>
    </row>
    <row r="7811" spans="1:14">
      <c r="A7811">
        <v>7803</v>
      </c>
      <c r="B7811">
        <f t="shared" si="1459"/>
        <v>47</v>
      </c>
      <c r="C7811">
        <f t="shared" si="1460"/>
        <v>4</v>
      </c>
      <c r="D7811">
        <f t="shared" si="1461"/>
        <v>3</v>
      </c>
      <c r="E7811">
        <f t="shared" si="1452"/>
        <v>94</v>
      </c>
      <c r="F7811">
        <f t="shared" ca="1" si="1453"/>
        <v>96</v>
      </c>
      <c r="G7811">
        <f t="shared" ca="1" si="1454"/>
        <v>1</v>
      </c>
      <c r="H7811">
        <f t="shared" ca="1" si="1455"/>
        <v>59</v>
      </c>
      <c r="I7811" s="6">
        <f t="shared" ca="1" si="1462"/>
        <v>0.532416</v>
      </c>
      <c r="J7811" s="18">
        <f t="shared" ca="1" si="1456"/>
        <v>1.5173856000000001</v>
      </c>
      <c r="K7811" s="7">
        <f t="shared" ca="1" si="1457"/>
        <v>1.5173856000000001</v>
      </c>
      <c r="L7811" s="55" t="str">
        <f t="shared" si="1458"/>
        <v>t7803</v>
      </c>
      <c r="M7811" s="56">
        <v>1</v>
      </c>
      <c r="N7811" s="79">
        <f t="shared" ca="1" si="1463"/>
        <v>1.5173856000000001</v>
      </c>
    </row>
    <row r="7812" spans="1:14">
      <c r="A7812">
        <v>7804</v>
      </c>
      <c r="B7812">
        <f t="shared" si="1459"/>
        <v>47</v>
      </c>
      <c r="C7812">
        <f t="shared" si="1460"/>
        <v>4</v>
      </c>
      <c r="D7812">
        <f t="shared" si="1461"/>
        <v>4</v>
      </c>
      <c r="E7812">
        <f t="shared" si="1452"/>
        <v>94</v>
      </c>
      <c r="F7812">
        <f t="shared" ca="1" si="1453"/>
        <v>96</v>
      </c>
      <c r="G7812">
        <f t="shared" ca="1" si="1454"/>
        <v>1</v>
      </c>
      <c r="H7812">
        <f t="shared" ca="1" si="1455"/>
        <v>59</v>
      </c>
      <c r="I7812" s="6">
        <f t="shared" ca="1" si="1462"/>
        <v>0.532416</v>
      </c>
      <c r="J7812" s="18">
        <f t="shared" ca="1" si="1456"/>
        <v>1.5173856000000001</v>
      </c>
      <c r="K7812" s="7">
        <f t="shared" ca="1" si="1457"/>
        <v>1.5173856000000001</v>
      </c>
      <c r="L7812" s="55" t="str">
        <f t="shared" si="1458"/>
        <v>t7804</v>
      </c>
      <c r="M7812" s="56">
        <v>1</v>
      </c>
      <c r="N7812" s="79">
        <f t="shared" ca="1" si="1463"/>
        <v>1.5173856000000001</v>
      </c>
    </row>
    <row r="7813" spans="1:14">
      <c r="A7813">
        <v>7805</v>
      </c>
      <c r="B7813">
        <f t="shared" si="1459"/>
        <v>47</v>
      </c>
      <c r="C7813">
        <f t="shared" si="1460"/>
        <v>4</v>
      </c>
      <c r="D7813">
        <f t="shared" si="1461"/>
        <v>5</v>
      </c>
      <c r="E7813">
        <f t="shared" si="1452"/>
        <v>94</v>
      </c>
      <c r="F7813">
        <f t="shared" ca="1" si="1453"/>
        <v>96</v>
      </c>
      <c r="G7813">
        <f t="shared" ca="1" si="1454"/>
        <v>1</v>
      </c>
      <c r="H7813">
        <f t="shared" ca="1" si="1455"/>
        <v>60</v>
      </c>
      <c r="I7813" s="6">
        <f t="shared" ca="1" si="1462"/>
        <v>0.54144000000000003</v>
      </c>
      <c r="J7813" s="18">
        <f t="shared" ca="1" si="1456"/>
        <v>1.543104</v>
      </c>
      <c r="K7813" s="7">
        <f t="shared" ca="1" si="1457"/>
        <v>1.5431040000000003</v>
      </c>
      <c r="L7813" s="55" t="str">
        <f t="shared" si="1458"/>
        <v>t7805</v>
      </c>
      <c r="M7813" s="56">
        <v>1</v>
      </c>
      <c r="N7813" s="79">
        <f t="shared" ca="1" si="1463"/>
        <v>1.5431040000000003</v>
      </c>
    </row>
    <row r="7814" spans="1:14">
      <c r="A7814">
        <v>7806</v>
      </c>
      <c r="B7814">
        <f t="shared" si="1459"/>
        <v>47</v>
      </c>
      <c r="C7814">
        <f t="shared" si="1460"/>
        <v>4</v>
      </c>
      <c r="D7814">
        <f t="shared" si="1461"/>
        <v>6</v>
      </c>
      <c r="E7814">
        <f t="shared" si="1452"/>
        <v>94</v>
      </c>
      <c r="F7814">
        <f t="shared" ca="1" si="1453"/>
        <v>96</v>
      </c>
      <c r="G7814">
        <f t="shared" ca="1" si="1454"/>
        <v>1</v>
      </c>
      <c r="H7814">
        <f t="shared" ca="1" si="1455"/>
        <v>74</v>
      </c>
      <c r="I7814" s="6">
        <f t="shared" ca="1" si="1462"/>
        <v>0.66777599999999993</v>
      </c>
      <c r="J7814" s="18">
        <f t="shared" ca="1" si="1456"/>
        <v>1.9031615999999998</v>
      </c>
      <c r="K7814" s="7">
        <f t="shared" ca="1" si="1457"/>
        <v>1.9031615999999998</v>
      </c>
      <c r="L7814" s="55" t="str">
        <f t="shared" si="1458"/>
        <v>t7806</v>
      </c>
      <c r="M7814" s="56">
        <v>1</v>
      </c>
      <c r="N7814" s="79">
        <f t="shared" ca="1" si="1463"/>
        <v>1.9031615999999998</v>
      </c>
    </row>
    <row r="7815" spans="1:14">
      <c r="A7815">
        <v>7807</v>
      </c>
      <c r="B7815">
        <f t="shared" si="1459"/>
        <v>47</v>
      </c>
      <c r="C7815">
        <f t="shared" si="1460"/>
        <v>4</v>
      </c>
      <c r="D7815">
        <f t="shared" si="1461"/>
        <v>7</v>
      </c>
      <c r="E7815">
        <f t="shared" si="1452"/>
        <v>94</v>
      </c>
      <c r="F7815">
        <f t="shared" ca="1" si="1453"/>
        <v>96</v>
      </c>
      <c r="G7815">
        <f t="shared" ca="1" si="1454"/>
        <v>1</v>
      </c>
      <c r="H7815">
        <f t="shared" ca="1" si="1455"/>
        <v>86</v>
      </c>
      <c r="I7815" s="6">
        <f t="shared" ca="1" si="1462"/>
        <v>0.77606399999999998</v>
      </c>
      <c r="J7815" s="18">
        <f t="shared" ca="1" si="1456"/>
        <v>2.2117824000000001</v>
      </c>
      <c r="K7815" s="7">
        <f t="shared" ca="1" si="1457"/>
        <v>2.2117824000000001</v>
      </c>
      <c r="L7815" s="55" t="str">
        <f t="shared" si="1458"/>
        <v>t7807</v>
      </c>
      <c r="M7815" s="56">
        <v>1</v>
      </c>
      <c r="N7815" s="79">
        <f t="shared" ca="1" si="1463"/>
        <v>2.2117824000000001</v>
      </c>
    </row>
    <row r="7816" spans="1:14">
      <c r="A7816">
        <v>7808</v>
      </c>
      <c r="B7816">
        <f t="shared" si="1459"/>
        <v>47</v>
      </c>
      <c r="C7816">
        <f t="shared" si="1460"/>
        <v>4</v>
      </c>
      <c r="D7816">
        <f t="shared" si="1461"/>
        <v>8</v>
      </c>
      <c r="E7816">
        <f t="shared" ref="E7816:E7879" si="1464">VLOOKUP(B7816,table_week_fact,2)</f>
        <v>94</v>
      </c>
      <c r="F7816">
        <f t="shared" ref="F7816:F7879" ca="1" si="1465">OFFSET(table_day_fact_start,C7816-1,0)</f>
        <v>96</v>
      </c>
      <c r="G7816">
        <f t="shared" ref="G7816:G7879" ca="1" si="1466">OFFSET(table_hr_col_start,C7816-1,MATCH(B7816,table_hr_col_wk_hdr)-1)</f>
        <v>1</v>
      </c>
      <c r="H7816">
        <f t="shared" ref="H7816:H7879" ca="1" si="1467">OFFSET(table_hr_fact_start,D7816,G7816-1)</f>
        <v>95</v>
      </c>
      <c r="I7816" s="6">
        <f t="shared" ca="1" si="1462"/>
        <v>0.85727999999999993</v>
      </c>
      <c r="J7816" s="18">
        <f t="shared" ref="J7816:J7879" ca="1" si="1468">peak_baseline*I7816</f>
        <v>2.4432480000000001</v>
      </c>
      <c r="K7816" s="7">
        <f t="shared" ref="K7816:K7879" ca="1" si="1469">J7816*peak_load/peak_baseline</f>
        <v>2.4432480000000001</v>
      </c>
      <c r="L7816" s="55" t="str">
        <f t="shared" ref="L7816:L7879" si="1470">CONCATENATE($M$4,TEXT(A7816,"0"))</f>
        <v>t7808</v>
      </c>
      <c r="M7816" s="56">
        <v>1</v>
      </c>
      <c r="N7816" s="79">
        <f t="shared" ca="1" si="1463"/>
        <v>2.4432480000000001</v>
      </c>
    </row>
    <row r="7817" spans="1:14">
      <c r="A7817">
        <v>7809</v>
      </c>
      <c r="B7817">
        <f t="shared" ref="B7817:B7880" si="1471">ROUNDDOWN(A7817/168,0)+1</f>
        <v>47</v>
      </c>
      <c r="C7817">
        <f t="shared" ref="C7817:C7880" si="1472">ROUNDDOWN(MOD(A7817/24,7),0)+1</f>
        <v>4</v>
      </c>
      <c r="D7817">
        <f t="shared" ref="D7817:D7880" si="1473">MOD(A7817,24)</f>
        <v>9</v>
      </c>
      <c r="E7817">
        <f t="shared" si="1464"/>
        <v>94</v>
      </c>
      <c r="F7817">
        <f t="shared" ca="1" si="1465"/>
        <v>96</v>
      </c>
      <c r="G7817">
        <f t="shared" ca="1" si="1466"/>
        <v>1</v>
      </c>
      <c r="H7817">
        <f t="shared" ca="1" si="1467"/>
        <v>96</v>
      </c>
      <c r="I7817" s="6">
        <f t="shared" ref="I7817:I7880" ca="1" si="1474">E7817/100*F7817/100*H7817/100</f>
        <v>0.86630399999999996</v>
      </c>
      <c r="J7817" s="18">
        <f t="shared" ca="1" si="1468"/>
        <v>2.4689663999999998</v>
      </c>
      <c r="K7817" s="7">
        <f t="shared" ca="1" si="1469"/>
        <v>2.4689663999999998</v>
      </c>
      <c r="L7817" s="55" t="str">
        <f t="shared" si="1470"/>
        <v>t7809</v>
      </c>
      <c r="M7817" s="56">
        <v>1</v>
      </c>
      <c r="N7817" s="79">
        <f t="shared" ref="N7817:N7880" ca="1" si="1475">K7817</f>
        <v>2.4689663999999998</v>
      </c>
    </row>
    <row r="7818" spans="1:14">
      <c r="A7818">
        <v>7810</v>
      </c>
      <c r="B7818">
        <f t="shared" si="1471"/>
        <v>47</v>
      </c>
      <c r="C7818">
        <f t="shared" si="1472"/>
        <v>4</v>
      </c>
      <c r="D7818">
        <f t="shared" si="1473"/>
        <v>10</v>
      </c>
      <c r="E7818">
        <f t="shared" si="1464"/>
        <v>94</v>
      </c>
      <c r="F7818">
        <f t="shared" ca="1" si="1465"/>
        <v>96</v>
      </c>
      <c r="G7818">
        <f t="shared" ca="1" si="1466"/>
        <v>1</v>
      </c>
      <c r="H7818">
        <f t="shared" ca="1" si="1467"/>
        <v>96</v>
      </c>
      <c r="I7818" s="6">
        <f t="shared" ca="1" si="1474"/>
        <v>0.86630399999999996</v>
      </c>
      <c r="J7818" s="18">
        <f t="shared" ca="1" si="1468"/>
        <v>2.4689663999999998</v>
      </c>
      <c r="K7818" s="7">
        <f t="shared" ca="1" si="1469"/>
        <v>2.4689663999999998</v>
      </c>
      <c r="L7818" s="55" t="str">
        <f t="shared" si="1470"/>
        <v>t7810</v>
      </c>
      <c r="M7818" s="56">
        <v>1</v>
      </c>
      <c r="N7818" s="79">
        <f t="shared" ca="1" si="1475"/>
        <v>2.4689663999999998</v>
      </c>
    </row>
    <row r="7819" spans="1:14">
      <c r="A7819">
        <v>7811</v>
      </c>
      <c r="B7819">
        <f t="shared" si="1471"/>
        <v>47</v>
      </c>
      <c r="C7819">
        <f t="shared" si="1472"/>
        <v>4</v>
      </c>
      <c r="D7819">
        <f t="shared" si="1473"/>
        <v>11</v>
      </c>
      <c r="E7819">
        <f t="shared" si="1464"/>
        <v>94</v>
      </c>
      <c r="F7819">
        <f t="shared" ca="1" si="1465"/>
        <v>96</v>
      </c>
      <c r="G7819">
        <f t="shared" ca="1" si="1466"/>
        <v>1</v>
      </c>
      <c r="H7819">
        <f t="shared" ca="1" si="1467"/>
        <v>95</v>
      </c>
      <c r="I7819" s="6">
        <f t="shared" ca="1" si="1474"/>
        <v>0.85727999999999993</v>
      </c>
      <c r="J7819" s="18">
        <f t="shared" ca="1" si="1468"/>
        <v>2.4432480000000001</v>
      </c>
      <c r="K7819" s="7">
        <f t="shared" ca="1" si="1469"/>
        <v>2.4432480000000001</v>
      </c>
      <c r="L7819" s="55" t="str">
        <f t="shared" si="1470"/>
        <v>t7811</v>
      </c>
      <c r="M7819" s="56">
        <v>1</v>
      </c>
      <c r="N7819" s="79">
        <f t="shared" ca="1" si="1475"/>
        <v>2.4432480000000001</v>
      </c>
    </row>
    <row r="7820" spans="1:14">
      <c r="A7820">
        <v>7812</v>
      </c>
      <c r="B7820">
        <f t="shared" si="1471"/>
        <v>47</v>
      </c>
      <c r="C7820">
        <f t="shared" si="1472"/>
        <v>4</v>
      </c>
      <c r="D7820">
        <f t="shared" si="1473"/>
        <v>12</v>
      </c>
      <c r="E7820">
        <f t="shared" si="1464"/>
        <v>94</v>
      </c>
      <c r="F7820">
        <f t="shared" ca="1" si="1465"/>
        <v>96</v>
      </c>
      <c r="G7820">
        <f t="shared" ca="1" si="1466"/>
        <v>1</v>
      </c>
      <c r="H7820">
        <f t="shared" ca="1" si="1467"/>
        <v>95</v>
      </c>
      <c r="I7820" s="6">
        <f t="shared" ca="1" si="1474"/>
        <v>0.85727999999999993</v>
      </c>
      <c r="J7820" s="18">
        <f t="shared" ca="1" si="1468"/>
        <v>2.4432480000000001</v>
      </c>
      <c r="K7820" s="7">
        <f t="shared" ca="1" si="1469"/>
        <v>2.4432480000000001</v>
      </c>
      <c r="L7820" s="55" t="str">
        <f t="shared" si="1470"/>
        <v>t7812</v>
      </c>
      <c r="M7820" s="56">
        <v>1</v>
      </c>
      <c r="N7820" s="79">
        <f t="shared" ca="1" si="1475"/>
        <v>2.4432480000000001</v>
      </c>
    </row>
    <row r="7821" spans="1:14">
      <c r="A7821">
        <v>7813</v>
      </c>
      <c r="B7821">
        <f t="shared" si="1471"/>
        <v>47</v>
      </c>
      <c r="C7821">
        <f t="shared" si="1472"/>
        <v>4</v>
      </c>
      <c r="D7821">
        <f t="shared" si="1473"/>
        <v>13</v>
      </c>
      <c r="E7821">
        <f t="shared" si="1464"/>
        <v>94</v>
      </c>
      <c r="F7821">
        <f t="shared" ca="1" si="1465"/>
        <v>96</v>
      </c>
      <c r="G7821">
        <f t="shared" ca="1" si="1466"/>
        <v>1</v>
      </c>
      <c r="H7821">
        <f t="shared" ca="1" si="1467"/>
        <v>95</v>
      </c>
      <c r="I7821" s="6">
        <f t="shared" ca="1" si="1474"/>
        <v>0.85727999999999993</v>
      </c>
      <c r="J7821" s="18">
        <f t="shared" ca="1" si="1468"/>
        <v>2.4432480000000001</v>
      </c>
      <c r="K7821" s="7">
        <f t="shared" ca="1" si="1469"/>
        <v>2.4432480000000001</v>
      </c>
      <c r="L7821" s="55" t="str">
        <f t="shared" si="1470"/>
        <v>t7813</v>
      </c>
      <c r="M7821" s="56">
        <v>1</v>
      </c>
      <c r="N7821" s="79">
        <f t="shared" ca="1" si="1475"/>
        <v>2.4432480000000001</v>
      </c>
    </row>
    <row r="7822" spans="1:14">
      <c r="A7822">
        <v>7814</v>
      </c>
      <c r="B7822">
        <f t="shared" si="1471"/>
        <v>47</v>
      </c>
      <c r="C7822">
        <f t="shared" si="1472"/>
        <v>4</v>
      </c>
      <c r="D7822">
        <f t="shared" si="1473"/>
        <v>14</v>
      </c>
      <c r="E7822">
        <f t="shared" si="1464"/>
        <v>94</v>
      </c>
      <c r="F7822">
        <f t="shared" ca="1" si="1465"/>
        <v>96</v>
      </c>
      <c r="G7822">
        <f t="shared" ca="1" si="1466"/>
        <v>1</v>
      </c>
      <c r="H7822">
        <f t="shared" ca="1" si="1467"/>
        <v>93</v>
      </c>
      <c r="I7822" s="6">
        <f t="shared" ca="1" si="1474"/>
        <v>0.83923199999999998</v>
      </c>
      <c r="J7822" s="18">
        <f t="shared" ca="1" si="1468"/>
        <v>2.3918111999999998</v>
      </c>
      <c r="K7822" s="7">
        <f t="shared" ca="1" si="1469"/>
        <v>2.3918111999999998</v>
      </c>
      <c r="L7822" s="55" t="str">
        <f t="shared" si="1470"/>
        <v>t7814</v>
      </c>
      <c r="M7822" s="56">
        <v>1</v>
      </c>
      <c r="N7822" s="79">
        <f t="shared" ca="1" si="1475"/>
        <v>2.3918111999999998</v>
      </c>
    </row>
    <row r="7823" spans="1:14">
      <c r="A7823">
        <v>7815</v>
      </c>
      <c r="B7823">
        <f t="shared" si="1471"/>
        <v>47</v>
      </c>
      <c r="C7823">
        <f t="shared" si="1472"/>
        <v>4</v>
      </c>
      <c r="D7823">
        <f t="shared" si="1473"/>
        <v>15</v>
      </c>
      <c r="E7823">
        <f t="shared" si="1464"/>
        <v>94</v>
      </c>
      <c r="F7823">
        <f t="shared" ca="1" si="1465"/>
        <v>96</v>
      </c>
      <c r="G7823">
        <f t="shared" ca="1" si="1466"/>
        <v>1</v>
      </c>
      <c r="H7823">
        <f t="shared" ca="1" si="1467"/>
        <v>94</v>
      </c>
      <c r="I7823" s="6">
        <f t="shared" ca="1" si="1474"/>
        <v>0.8482559999999999</v>
      </c>
      <c r="J7823" s="18">
        <f t="shared" ca="1" si="1468"/>
        <v>2.4175295999999999</v>
      </c>
      <c r="K7823" s="7">
        <f t="shared" ca="1" si="1469"/>
        <v>2.4175295999999999</v>
      </c>
      <c r="L7823" s="55" t="str">
        <f t="shared" si="1470"/>
        <v>t7815</v>
      </c>
      <c r="M7823" s="56">
        <v>1</v>
      </c>
      <c r="N7823" s="79">
        <f t="shared" ca="1" si="1475"/>
        <v>2.4175295999999999</v>
      </c>
    </row>
    <row r="7824" spans="1:14">
      <c r="A7824">
        <v>7816</v>
      </c>
      <c r="B7824">
        <f t="shared" si="1471"/>
        <v>47</v>
      </c>
      <c r="C7824">
        <f t="shared" si="1472"/>
        <v>4</v>
      </c>
      <c r="D7824">
        <f t="shared" si="1473"/>
        <v>16</v>
      </c>
      <c r="E7824">
        <f t="shared" si="1464"/>
        <v>94</v>
      </c>
      <c r="F7824">
        <f t="shared" ca="1" si="1465"/>
        <v>96</v>
      </c>
      <c r="G7824">
        <f t="shared" ca="1" si="1466"/>
        <v>1</v>
      </c>
      <c r="H7824">
        <f t="shared" ca="1" si="1467"/>
        <v>99</v>
      </c>
      <c r="I7824" s="6">
        <f t="shared" ca="1" si="1474"/>
        <v>0.89337599999999995</v>
      </c>
      <c r="J7824" s="18">
        <f t="shared" ca="1" si="1468"/>
        <v>2.5461215999999998</v>
      </c>
      <c r="K7824" s="7">
        <f t="shared" ca="1" si="1469"/>
        <v>2.5461215999999998</v>
      </c>
      <c r="L7824" s="55" t="str">
        <f t="shared" si="1470"/>
        <v>t7816</v>
      </c>
      <c r="M7824" s="56">
        <v>1</v>
      </c>
      <c r="N7824" s="79">
        <f t="shared" ca="1" si="1475"/>
        <v>2.5461215999999998</v>
      </c>
    </row>
    <row r="7825" spans="1:14">
      <c r="A7825">
        <v>7817</v>
      </c>
      <c r="B7825">
        <f t="shared" si="1471"/>
        <v>47</v>
      </c>
      <c r="C7825">
        <f t="shared" si="1472"/>
        <v>4</v>
      </c>
      <c r="D7825">
        <f t="shared" si="1473"/>
        <v>17</v>
      </c>
      <c r="E7825">
        <f t="shared" si="1464"/>
        <v>94</v>
      </c>
      <c r="F7825">
        <f t="shared" ca="1" si="1465"/>
        <v>96</v>
      </c>
      <c r="G7825">
        <f t="shared" ca="1" si="1466"/>
        <v>1</v>
      </c>
      <c r="H7825">
        <f t="shared" ca="1" si="1467"/>
        <v>100</v>
      </c>
      <c r="I7825" s="6">
        <f t="shared" ca="1" si="1474"/>
        <v>0.90239999999999998</v>
      </c>
      <c r="J7825" s="18">
        <f t="shared" ca="1" si="1468"/>
        <v>2.5718399999999999</v>
      </c>
      <c r="K7825" s="7">
        <f t="shared" ca="1" si="1469"/>
        <v>2.5718399999999999</v>
      </c>
      <c r="L7825" s="55" t="str">
        <f t="shared" si="1470"/>
        <v>t7817</v>
      </c>
      <c r="M7825" s="56">
        <v>1</v>
      </c>
      <c r="N7825" s="79">
        <f t="shared" ca="1" si="1475"/>
        <v>2.5718399999999999</v>
      </c>
    </row>
    <row r="7826" spans="1:14">
      <c r="A7826">
        <v>7818</v>
      </c>
      <c r="B7826">
        <f t="shared" si="1471"/>
        <v>47</v>
      </c>
      <c r="C7826">
        <f t="shared" si="1472"/>
        <v>4</v>
      </c>
      <c r="D7826">
        <f t="shared" si="1473"/>
        <v>18</v>
      </c>
      <c r="E7826">
        <f t="shared" si="1464"/>
        <v>94</v>
      </c>
      <c r="F7826">
        <f t="shared" ca="1" si="1465"/>
        <v>96</v>
      </c>
      <c r="G7826">
        <f t="shared" ca="1" si="1466"/>
        <v>1</v>
      </c>
      <c r="H7826">
        <f t="shared" ca="1" si="1467"/>
        <v>100</v>
      </c>
      <c r="I7826" s="6">
        <f t="shared" ca="1" si="1474"/>
        <v>0.90239999999999998</v>
      </c>
      <c r="J7826" s="18">
        <f t="shared" ca="1" si="1468"/>
        <v>2.5718399999999999</v>
      </c>
      <c r="K7826" s="7">
        <f t="shared" ca="1" si="1469"/>
        <v>2.5718399999999999</v>
      </c>
      <c r="L7826" s="55" t="str">
        <f t="shared" si="1470"/>
        <v>t7818</v>
      </c>
      <c r="M7826" s="56">
        <v>1</v>
      </c>
      <c r="N7826" s="79">
        <f t="shared" ca="1" si="1475"/>
        <v>2.5718399999999999</v>
      </c>
    </row>
    <row r="7827" spans="1:14">
      <c r="A7827">
        <v>7819</v>
      </c>
      <c r="B7827">
        <f t="shared" si="1471"/>
        <v>47</v>
      </c>
      <c r="C7827">
        <f t="shared" si="1472"/>
        <v>4</v>
      </c>
      <c r="D7827">
        <f t="shared" si="1473"/>
        <v>19</v>
      </c>
      <c r="E7827">
        <f t="shared" si="1464"/>
        <v>94</v>
      </c>
      <c r="F7827">
        <f t="shared" ca="1" si="1465"/>
        <v>96</v>
      </c>
      <c r="G7827">
        <f t="shared" ca="1" si="1466"/>
        <v>1</v>
      </c>
      <c r="H7827">
        <f t="shared" ca="1" si="1467"/>
        <v>96</v>
      </c>
      <c r="I7827" s="6">
        <f t="shared" ca="1" si="1474"/>
        <v>0.86630399999999996</v>
      </c>
      <c r="J7827" s="18">
        <f t="shared" ca="1" si="1468"/>
        <v>2.4689663999999998</v>
      </c>
      <c r="K7827" s="7">
        <f t="shared" ca="1" si="1469"/>
        <v>2.4689663999999998</v>
      </c>
      <c r="L7827" s="55" t="str">
        <f t="shared" si="1470"/>
        <v>t7819</v>
      </c>
      <c r="M7827" s="56">
        <v>1</v>
      </c>
      <c r="N7827" s="79">
        <f t="shared" ca="1" si="1475"/>
        <v>2.4689663999999998</v>
      </c>
    </row>
    <row r="7828" spans="1:14">
      <c r="A7828">
        <v>7820</v>
      </c>
      <c r="B7828">
        <f t="shared" si="1471"/>
        <v>47</v>
      </c>
      <c r="C7828">
        <f t="shared" si="1472"/>
        <v>4</v>
      </c>
      <c r="D7828">
        <f t="shared" si="1473"/>
        <v>20</v>
      </c>
      <c r="E7828">
        <f t="shared" si="1464"/>
        <v>94</v>
      </c>
      <c r="F7828">
        <f t="shared" ca="1" si="1465"/>
        <v>96</v>
      </c>
      <c r="G7828">
        <f t="shared" ca="1" si="1466"/>
        <v>1</v>
      </c>
      <c r="H7828">
        <f t="shared" ca="1" si="1467"/>
        <v>91</v>
      </c>
      <c r="I7828" s="6">
        <f t="shared" ca="1" si="1474"/>
        <v>0.82118399999999991</v>
      </c>
      <c r="J7828" s="18">
        <f t="shared" ca="1" si="1468"/>
        <v>2.3403744</v>
      </c>
      <c r="K7828" s="7">
        <f t="shared" ca="1" si="1469"/>
        <v>2.3403744</v>
      </c>
      <c r="L7828" s="55" t="str">
        <f t="shared" si="1470"/>
        <v>t7820</v>
      </c>
      <c r="M7828" s="56">
        <v>1</v>
      </c>
      <c r="N7828" s="79">
        <f t="shared" ca="1" si="1475"/>
        <v>2.3403744</v>
      </c>
    </row>
    <row r="7829" spans="1:14">
      <c r="A7829">
        <v>7821</v>
      </c>
      <c r="B7829">
        <f t="shared" si="1471"/>
        <v>47</v>
      </c>
      <c r="C7829">
        <f t="shared" si="1472"/>
        <v>4</v>
      </c>
      <c r="D7829">
        <f t="shared" si="1473"/>
        <v>21</v>
      </c>
      <c r="E7829">
        <f t="shared" si="1464"/>
        <v>94</v>
      </c>
      <c r="F7829">
        <f t="shared" ca="1" si="1465"/>
        <v>96</v>
      </c>
      <c r="G7829">
        <f t="shared" ca="1" si="1466"/>
        <v>1</v>
      </c>
      <c r="H7829">
        <f t="shared" ca="1" si="1467"/>
        <v>83</v>
      </c>
      <c r="I7829" s="6">
        <f t="shared" ca="1" si="1474"/>
        <v>0.74899199999999988</v>
      </c>
      <c r="J7829" s="18">
        <f t="shared" ca="1" si="1468"/>
        <v>2.1346271999999997</v>
      </c>
      <c r="K7829" s="7">
        <f t="shared" ca="1" si="1469"/>
        <v>2.1346271999999997</v>
      </c>
      <c r="L7829" s="55" t="str">
        <f t="shared" si="1470"/>
        <v>t7821</v>
      </c>
      <c r="M7829" s="56">
        <v>1</v>
      </c>
      <c r="N7829" s="79">
        <f t="shared" ca="1" si="1475"/>
        <v>2.1346271999999997</v>
      </c>
    </row>
    <row r="7830" spans="1:14">
      <c r="A7830">
        <v>7822</v>
      </c>
      <c r="B7830">
        <f t="shared" si="1471"/>
        <v>47</v>
      </c>
      <c r="C7830">
        <f t="shared" si="1472"/>
        <v>4</v>
      </c>
      <c r="D7830">
        <f t="shared" si="1473"/>
        <v>22</v>
      </c>
      <c r="E7830">
        <f t="shared" si="1464"/>
        <v>94</v>
      </c>
      <c r="F7830">
        <f t="shared" ca="1" si="1465"/>
        <v>96</v>
      </c>
      <c r="G7830">
        <f t="shared" ca="1" si="1466"/>
        <v>1</v>
      </c>
      <c r="H7830">
        <f t="shared" ca="1" si="1467"/>
        <v>73</v>
      </c>
      <c r="I7830" s="6">
        <f t="shared" ca="1" si="1474"/>
        <v>0.65875199999999989</v>
      </c>
      <c r="J7830" s="18">
        <f t="shared" ca="1" si="1468"/>
        <v>1.8774431999999996</v>
      </c>
      <c r="K7830" s="7">
        <f t="shared" ca="1" si="1469"/>
        <v>1.8774431999999996</v>
      </c>
      <c r="L7830" s="55" t="str">
        <f t="shared" si="1470"/>
        <v>t7822</v>
      </c>
      <c r="M7830" s="56">
        <v>1</v>
      </c>
      <c r="N7830" s="79">
        <f t="shared" ca="1" si="1475"/>
        <v>1.8774431999999996</v>
      </c>
    </row>
    <row r="7831" spans="1:14">
      <c r="A7831">
        <v>7823</v>
      </c>
      <c r="B7831">
        <f t="shared" si="1471"/>
        <v>47</v>
      </c>
      <c r="C7831">
        <f t="shared" si="1472"/>
        <v>4</v>
      </c>
      <c r="D7831">
        <f t="shared" si="1473"/>
        <v>23</v>
      </c>
      <c r="E7831">
        <f t="shared" si="1464"/>
        <v>94</v>
      </c>
      <c r="F7831">
        <f t="shared" ca="1" si="1465"/>
        <v>96</v>
      </c>
      <c r="G7831">
        <f t="shared" ca="1" si="1466"/>
        <v>1</v>
      </c>
      <c r="H7831">
        <f t="shared" ca="1" si="1467"/>
        <v>63</v>
      </c>
      <c r="I7831" s="6">
        <f t="shared" ca="1" si="1474"/>
        <v>0.56851200000000002</v>
      </c>
      <c r="J7831" s="18">
        <f t="shared" ca="1" si="1468"/>
        <v>1.6202592</v>
      </c>
      <c r="K7831" s="7">
        <f t="shared" ca="1" si="1469"/>
        <v>1.6202592</v>
      </c>
      <c r="L7831" s="55" t="str">
        <f t="shared" si="1470"/>
        <v>t7823</v>
      </c>
      <c r="M7831" s="56">
        <v>1</v>
      </c>
      <c r="N7831" s="79">
        <f t="shared" ca="1" si="1475"/>
        <v>1.6202592</v>
      </c>
    </row>
    <row r="7832" spans="1:14">
      <c r="A7832">
        <v>7824</v>
      </c>
      <c r="B7832">
        <f t="shared" si="1471"/>
        <v>47</v>
      </c>
      <c r="C7832">
        <f t="shared" si="1472"/>
        <v>5</v>
      </c>
      <c r="D7832">
        <f t="shared" si="1473"/>
        <v>0</v>
      </c>
      <c r="E7832">
        <f t="shared" si="1464"/>
        <v>94</v>
      </c>
      <c r="F7832">
        <f t="shared" ca="1" si="1465"/>
        <v>94</v>
      </c>
      <c r="G7832">
        <f t="shared" ca="1" si="1466"/>
        <v>1</v>
      </c>
      <c r="H7832">
        <f t="shared" ca="1" si="1467"/>
        <v>67</v>
      </c>
      <c r="I7832" s="6">
        <f t="shared" ca="1" si="1474"/>
        <v>0.59201199999999998</v>
      </c>
      <c r="J7832" s="18">
        <f t="shared" ca="1" si="1468"/>
        <v>1.6872342</v>
      </c>
      <c r="K7832" s="7">
        <f t="shared" ca="1" si="1469"/>
        <v>1.6872342000000002</v>
      </c>
      <c r="L7832" s="55" t="str">
        <f t="shared" si="1470"/>
        <v>t7824</v>
      </c>
      <c r="M7832" s="56">
        <v>1</v>
      </c>
      <c r="N7832" s="79">
        <f t="shared" ca="1" si="1475"/>
        <v>1.6872342000000002</v>
      </c>
    </row>
    <row r="7833" spans="1:14">
      <c r="A7833">
        <v>7825</v>
      </c>
      <c r="B7833">
        <f t="shared" si="1471"/>
        <v>47</v>
      </c>
      <c r="C7833">
        <f t="shared" si="1472"/>
        <v>5</v>
      </c>
      <c r="D7833">
        <f t="shared" si="1473"/>
        <v>1</v>
      </c>
      <c r="E7833">
        <f t="shared" si="1464"/>
        <v>94</v>
      </c>
      <c r="F7833">
        <f t="shared" ca="1" si="1465"/>
        <v>94</v>
      </c>
      <c r="G7833">
        <f t="shared" ca="1" si="1466"/>
        <v>1</v>
      </c>
      <c r="H7833">
        <f t="shared" ca="1" si="1467"/>
        <v>63</v>
      </c>
      <c r="I7833" s="6">
        <f t="shared" ca="1" si="1474"/>
        <v>0.55666799999999994</v>
      </c>
      <c r="J7833" s="18">
        <f t="shared" ca="1" si="1468"/>
        <v>1.5865037999999998</v>
      </c>
      <c r="K7833" s="7">
        <f t="shared" ca="1" si="1469"/>
        <v>1.5865037999999998</v>
      </c>
      <c r="L7833" s="55" t="str">
        <f t="shared" si="1470"/>
        <v>t7825</v>
      </c>
      <c r="M7833" s="56">
        <v>1</v>
      </c>
      <c r="N7833" s="79">
        <f t="shared" ca="1" si="1475"/>
        <v>1.5865037999999998</v>
      </c>
    </row>
    <row r="7834" spans="1:14">
      <c r="A7834">
        <v>7826</v>
      </c>
      <c r="B7834">
        <f t="shared" si="1471"/>
        <v>47</v>
      </c>
      <c r="C7834">
        <f t="shared" si="1472"/>
        <v>5</v>
      </c>
      <c r="D7834">
        <f t="shared" si="1473"/>
        <v>2</v>
      </c>
      <c r="E7834">
        <f t="shared" si="1464"/>
        <v>94</v>
      </c>
      <c r="F7834">
        <f t="shared" ca="1" si="1465"/>
        <v>94</v>
      </c>
      <c r="G7834">
        <f t="shared" ca="1" si="1466"/>
        <v>1</v>
      </c>
      <c r="H7834">
        <f t="shared" ca="1" si="1467"/>
        <v>60</v>
      </c>
      <c r="I7834" s="6">
        <f t="shared" ca="1" si="1474"/>
        <v>0.53015999999999996</v>
      </c>
      <c r="J7834" s="18">
        <f t="shared" ca="1" si="1468"/>
        <v>1.510956</v>
      </c>
      <c r="K7834" s="7">
        <f t="shared" ca="1" si="1469"/>
        <v>1.510956</v>
      </c>
      <c r="L7834" s="55" t="str">
        <f t="shared" si="1470"/>
        <v>t7826</v>
      </c>
      <c r="M7834" s="56">
        <v>1</v>
      </c>
      <c r="N7834" s="79">
        <f t="shared" ca="1" si="1475"/>
        <v>1.510956</v>
      </c>
    </row>
    <row r="7835" spans="1:14">
      <c r="A7835">
        <v>7827</v>
      </c>
      <c r="B7835">
        <f t="shared" si="1471"/>
        <v>47</v>
      </c>
      <c r="C7835">
        <f t="shared" si="1472"/>
        <v>5</v>
      </c>
      <c r="D7835">
        <f t="shared" si="1473"/>
        <v>3</v>
      </c>
      <c r="E7835">
        <f t="shared" si="1464"/>
        <v>94</v>
      </c>
      <c r="F7835">
        <f t="shared" ca="1" si="1465"/>
        <v>94</v>
      </c>
      <c r="G7835">
        <f t="shared" ca="1" si="1466"/>
        <v>1</v>
      </c>
      <c r="H7835">
        <f t="shared" ca="1" si="1467"/>
        <v>59</v>
      </c>
      <c r="I7835" s="6">
        <f t="shared" ca="1" si="1474"/>
        <v>0.52132400000000001</v>
      </c>
      <c r="J7835" s="18">
        <f t="shared" ca="1" si="1468"/>
        <v>1.4857734</v>
      </c>
      <c r="K7835" s="7">
        <f t="shared" ca="1" si="1469"/>
        <v>1.4857734</v>
      </c>
      <c r="L7835" s="55" t="str">
        <f t="shared" si="1470"/>
        <v>t7827</v>
      </c>
      <c r="M7835" s="56">
        <v>1</v>
      </c>
      <c r="N7835" s="79">
        <f t="shared" ca="1" si="1475"/>
        <v>1.4857734</v>
      </c>
    </row>
    <row r="7836" spans="1:14">
      <c r="A7836">
        <v>7828</v>
      </c>
      <c r="B7836">
        <f t="shared" si="1471"/>
        <v>47</v>
      </c>
      <c r="C7836">
        <f t="shared" si="1472"/>
        <v>5</v>
      </c>
      <c r="D7836">
        <f t="shared" si="1473"/>
        <v>4</v>
      </c>
      <c r="E7836">
        <f t="shared" si="1464"/>
        <v>94</v>
      </c>
      <c r="F7836">
        <f t="shared" ca="1" si="1465"/>
        <v>94</v>
      </c>
      <c r="G7836">
        <f t="shared" ca="1" si="1466"/>
        <v>1</v>
      </c>
      <c r="H7836">
        <f t="shared" ca="1" si="1467"/>
        <v>59</v>
      </c>
      <c r="I7836" s="6">
        <f t="shared" ca="1" si="1474"/>
        <v>0.52132400000000001</v>
      </c>
      <c r="J7836" s="18">
        <f t="shared" ca="1" si="1468"/>
        <v>1.4857734</v>
      </c>
      <c r="K7836" s="7">
        <f t="shared" ca="1" si="1469"/>
        <v>1.4857734</v>
      </c>
      <c r="L7836" s="55" t="str">
        <f t="shared" si="1470"/>
        <v>t7828</v>
      </c>
      <c r="M7836" s="56">
        <v>1</v>
      </c>
      <c r="N7836" s="79">
        <f t="shared" ca="1" si="1475"/>
        <v>1.4857734</v>
      </c>
    </row>
    <row r="7837" spans="1:14">
      <c r="A7837">
        <v>7829</v>
      </c>
      <c r="B7837">
        <f t="shared" si="1471"/>
        <v>47</v>
      </c>
      <c r="C7837">
        <f t="shared" si="1472"/>
        <v>5</v>
      </c>
      <c r="D7837">
        <f t="shared" si="1473"/>
        <v>5</v>
      </c>
      <c r="E7837">
        <f t="shared" si="1464"/>
        <v>94</v>
      </c>
      <c r="F7837">
        <f t="shared" ca="1" si="1465"/>
        <v>94</v>
      </c>
      <c r="G7837">
        <f t="shared" ca="1" si="1466"/>
        <v>1</v>
      </c>
      <c r="H7837">
        <f t="shared" ca="1" si="1467"/>
        <v>60</v>
      </c>
      <c r="I7837" s="6">
        <f t="shared" ca="1" si="1474"/>
        <v>0.53015999999999996</v>
      </c>
      <c r="J7837" s="18">
        <f t="shared" ca="1" si="1468"/>
        <v>1.510956</v>
      </c>
      <c r="K7837" s="7">
        <f t="shared" ca="1" si="1469"/>
        <v>1.510956</v>
      </c>
      <c r="L7837" s="55" t="str">
        <f t="shared" si="1470"/>
        <v>t7829</v>
      </c>
      <c r="M7837" s="56">
        <v>1</v>
      </c>
      <c r="N7837" s="79">
        <f t="shared" ca="1" si="1475"/>
        <v>1.510956</v>
      </c>
    </row>
    <row r="7838" spans="1:14">
      <c r="A7838">
        <v>7830</v>
      </c>
      <c r="B7838">
        <f t="shared" si="1471"/>
        <v>47</v>
      </c>
      <c r="C7838">
        <f t="shared" si="1472"/>
        <v>5</v>
      </c>
      <c r="D7838">
        <f t="shared" si="1473"/>
        <v>6</v>
      </c>
      <c r="E7838">
        <f t="shared" si="1464"/>
        <v>94</v>
      </c>
      <c r="F7838">
        <f t="shared" ca="1" si="1465"/>
        <v>94</v>
      </c>
      <c r="G7838">
        <f t="shared" ca="1" si="1466"/>
        <v>1</v>
      </c>
      <c r="H7838">
        <f t="shared" ca="1" si="1467"/>
        <v>74</v>
      </c>
      <c r="I7838" s="6">
        <f t="shared" ca="1" si="1474"/>
        <v>0.653864</v>
      </c>
      <c r="J7838" s="18">
        <f t="shared" ca="1" si="1468"/>
        <v>1.8635124000000001</v>
      </c>
      <c r="K7838" s="7">
        <f t="shared" ca="1" si="1469"/>
        <v>1.8635124000000001</v>
      </c>
      <c r="L7838" s="55" t="str">
        <f t="shared" si="1470"/>
        <v>t7830</v>
      </c>
      <c r="M7838" s="56">
        <v>1</v>
      </c>
      <c r="N7838" s="79">
        <f t="shared" ca="1" si="1475"/>
        <v>1.8635124000000001</v>
      </c>
    </row>
    <row r="7839" spans="1:14">
      <c r="A7839">
        <v>7831</v>
      </c>
      <c r="B7839">
        <f t="shared" si="1471"/>
        <v>47</v>
      </c>
      <c r="C7839">
        <f t="shared" si="1472"/>
        <v>5</v>
      </c>
      <c r="D7839">
        <f t="shared" si="1473"/>
        <v>7</v>
      </c>
      <c r="E7839">
        <f t="shared" si="1464"/>
        <v>94</v>
      </c>
      <c r="F7839">
        <f t="shared" ca="1" si="1465"/>
        <v>94</v>
      </c>
      <c r="G7839">
        <f t="shared" ca="1" si="1466"/>
        <v>1</v>
      </c>
      <c r="H7839">
        <f t="shared" ca="1" si="1467"/>
        <v>86</v>
      </c>
      <c r="I7839" s="6">
        <f t="shared" ca="1" si="1474"/>
        <v>0.7598959999999999</v>
      </c>
      <c r="J7839" s="18">
        <f t="shared" ca="1" si="1468"/>
        <v>2.1657035999999996</v>
      </c>
      <c r="K7839" s="7">
        <f t="shared" ca="1" si="1469"/>
        <v>2.1657035999999996</v>
      </c>
      <c r="L7839" s="55" t="str">
        <f t="shared" si="1470"/>
        <v>t7831</v>
      </c>
      <c r="M7839" s="56">
        <v>1</v>
      </c>
      <c r="N7839" s="79">
        <f t="shared" ca="1" si="1475"/>
        <v>2.1657035999999996</v>
      </c>
    </row>
    <row r="7840" spans="1:14">
      <c r="A7840">
        <v>7832</v>
      </c>
      <c r="B7840">
        <f t="shared" si="1471"/>
        <v>47</v>
      </c>
      <c r="C7840">
        <f t="shared" si="1472"/>
        <v>5</v>
      </c>
      <c r="D7840">
        <f t="shared" si="1473"/>
        <v>8</v>
      </c>
      <c r="E7840">
        <f t="shared" si="1464"/>
        <v>94</v>
      </c>
      <c r="F7840">
        <f t="shared" ca="1" si="1465"/>
        <v>94</v>
      </c>
      <c r="G7840">
        <f t="shared" ca="1" si="1466"/>
        <v>1</v>
      </c>
      <c r="H7840">
        <f t="shared" ca="1" si="1467"/>
        <v>95</v>
      </c>
      <c r="I7840" s="6">
        <f t="shared" ca="1" si="1474"/>
        <v>0.83941999999999994</v>
      </c>
      <c r="J7840" s="18">
        <f t="shared" ca="1" si="1468"/>
        <v>2.392347</v>
      </c>
      <c r="K7840" s="7">
        <f t="shared" ca="1" si="1469"/>
        <v>2.392347</v>
      </c>
      <c r="L7840" s="55" t="str">
        <f t="shared" si="1470"/>
        <v>t7832</v>
      </c>
      <c r="M7840" s="56">
        <v>1</v>
      </c>
      <c r="N7840" s="79">
        <f t="shared" ca="1" si="1475"/>
        <v>2.392347</v>
      </c>
    </row>
    <row r="7841" spans="1:14">
      <c r="A7841">
        <v>7833</v>
      </c>
      <c r="B7841">
        <f t="shared" si="1471"/>
        <v>47</v>
      </c>
      <c r="C7841">
        <f t="shared" si="1472"/>
        <v>5</v>
      </c>
      <c r="D7841">
        <f t="shared" si="1473"/>
        <v>9</v>
      </c>
      <c r="E7841">
        <f t="shared" si="1464"/>
        <v>94</v>
      </c>
      <c r="F7841">
        <f t="shared" ca="1" si="1465"/>
        <v>94</v>
      </c>
      <c r="G7841">
        <f t="shared" ca="1" si="1466"/>
        <v>1</v>
      </c>
      <c r="H7841">
        <f t="shared" ca="1" si="1467"/>
        <v>96</v>
      </c>
      <c r="I7841" s="6">
        <f t="shared" ca="1" si="1474"/>
        <v>0.8482559999999999</v>
      </c>
      <c r="J7841" s="18">
        <f t="shared" ca="1" si="1468"/>
        <v>2.4175295999999999</v>
      </c>
      <c r="K7841" s="7">
        <f t="shared" ca="1" si="1469"/>
        <v>2.4175295999999999</v>
      </c>
      <c r="L7841" s="55" t="str">
        <f t="shared" si="1470"/>
        <v>t7833</v>
      </c>
      <c r="M7841" s="56">
        <v>1</v>
      </c>
      <c r="N7841" s="79">
        <f t="shared" ca="1" si="1475"/>
        <v>2.4175295999999999</v>
      </c>
    </row>
    <row r="7842" spans="1:14">
      <c r="A7842">
        <v>7834</v>
      </c>
      <c r="B7842">
        <f t="shared" si="1471"/>
        <v>47</v>
      </c>
      <c r="C7842">
        <f t="shared" si="1472"/>
        <v>5</v>
      </c>
      <c r="D7842">
        <f t="shared" si="1473"/>
        <v>10</v>
      </c>
      <c r="E7842">
        <f t="shared" si="1464"/>
        <v>94</v>
      </c>
      <c r="F7842">
        <f t="shared" ca="1" si="1465"/>
        <v>94</v>
      </c>
      <c r="G7842">
        <f t="shared" ca="1" si="1466"/>
        <v>1</v>
      </c>
      <c r="H7842">
        <f t="shared" ca="1" si="1467"/>
        <v>96</v>
      </c>
      <c r="I7842" s="6">
        <f t="shared" ca="1" si="1474"/>
        <v>0.8482559999999999</v>
      </c>
      <c r="J7842" s="18">
        <f t="shared" ca="1" si="1468"/>
        <v>2.4175295999999999</v>
      </c>
      <c r="K7842" s="7">
        <f t="shared" ca="1" si="1469"/>
        <v>2.4175295999999999</v>
      </c>
      <c r="L7842" s="55" t="str">
        <f t="shared" si="1470"/>
        <v>t7834</v>
      </c>
      <c r="M7842" s="56">
        <v>1</v>
      </c>
      <c r="N7842" s="79">
        <f t="shared" ca="1" si="1475"/>
        <v>2.4175295999999999</v>
      </c>
    </row>
    <row r="7843" spans="1:14">
      <c r="A7843">
        <v>7835</v>
      </c>
      <c r="B7843">
        <f t="shared" si="1471"/>
        <v>47</v>
      </c>
      <c r="C7843">
        <f t="shared" si="1472"/>
        <v>5</v>
      </c>
      <c r="D7843">
        <f t="shared" si="1473"/>
        <v>11</v>
      </c>
      <c r="E7843">
        <f t="shared" si="1464"/>
        <v>94</v>
      </c>
      <c r="F7843">
        <f t="shared" ca="1" si="1465"/>
        <v>94</v>
      </c>
      <c r="G7843">
        <f t="shared" ca="1" si="1466"/>
        <v>1</v>
      </c>
      <c r="H7843">
        <f t="shared" ca="1" si="1467"/>
        <v>95</v>
      </c>
      <c r="I7843" s="6">
        <f t="shared" ca="1" si="1474"/>
        <v>0.83941999999999994</v>
      </c>
      <c r="J7843" s="18">
        <f t="shared" ca="1" si="1468"/>
        <v>2.392347</v>
      </c>
      <c r="K7843" s="7">
        <f t="shared" ca="1" si="1469"/>
        <v>2.392347</v>
      </c>
      <c r="L7843" s="55" t="str">
        <f t="shared" si="1470"/>
        <v>t7835</v>
      </c>
      <c r="M7843" s="56">
        <v>1</v>
      </c>
      <c r="N7843" s="79">
        <f t="shared" ca="1" si="1475"/>
        <v>2.392347</v>
      </c>
    </row>
    <row r="7844" spans="1:14">
      <c r="A7844">
        <v>7836</v>
      </c>
      <c r="B7844">
        <f t="shared" si="1471"/>
        <v>47</v>
      </c>
      <c r="C7844">
        <f t="shared" si="1472"/>
        <v>5</v>
      </c>
      <c r="D7844">
        <f t="shared" si="1473"/>
        <v>12</v>
      </c>
      <c r="E7844">
        <f t="shared" si="1464"/>
        <v>94</v>
      </c>
      <c r="F7844">
        <f t="shared" ca="1" si="1465"/>
        <v>94</v>
      </c>
      <c r="G7844">
        <f t="shared" ca="1" si="1466"/>
        <v>1</v>
      </c>
      <c r="H7844">
        <f t="shared" ca="1" si="1467"/>
        <v>95</v>
      </c>
      <c r="I7844" s="6">
        <f t="shared" ca="1" si="1474"/>
        <v>0.83941999999999994</v>
      </c>
      <c r="J7844" s="18">
        <f t="shared" ca="1" si="1468"/>
        <v>2.392347</v>
      </c>
      <c r="K7844" s="7">
        <f t="shared" ca="1" si="1469"/>
        <v>2.392347</v>
      </c>
      <c r="L7844" s="55" t="str">
        <f t="shared" si="1470"/>
        <v>t7836</v>
      </c>
      <c r="M7844" s="56">
        <v>1</v>
      </c>
      <c r="N7844" s="79">
        <f t="shared" ca="1" si="1475"/>
        <v>2.392347</v>
      </c>
    </row>
    <row r="7845" spans="1:14">
      <c r="A7845">
        <v>7837</v>
      </c>
      <c r="B7845">
        <f t="shared" si="1471"/>
        <v>47</v>
      </c>
      <c r="C7845">
        <f t="shared" si="1472"/>
        <v>5</v>
      </c>
      <c r="D7845">
        <f t="shared" si="1473"/>
        <v>13</v>
      </c>
      <c r="E7845">
        <f t="shared" si="1464"/>
        <v>94</v>
      </c>
      <c r="F7845">
        <f t="shared" ca="1" si="1465"/>
        <v>94</v>
      </c>
      <c r="G7845">
        <f t="shared" ca="1" si="1466"/>
        <v>1</v>
      </c>
      <c r="H7845">
        <f t="shared" ca="1" si="1467"/>
        <v>95</v>
      </c>
      <c r="I7845" s="6">
        <f t="shared" ca="1" si="1474"/>
        <v>0.83941999999999994</v>
      </c>
      <c r="J7845" s="18">
        <f t="shared" ca="1" si="1468"/>
        <v>2.392347</v>
      </c>
      <c r="K7845" s="7">
        <f t="shared" ca="1" si="1469"/>
        <v>2.392347</v>
      </c>
      <c r="L7845" s="55" t="str">
        <f t="shared" si="1470"/>
        <v>t7837</v>
      </c>
      <c r="M7845" s="56">
        <v>1</v>
      </c>
      <c r="N7845" s="79">
        <f t="shared" ca="1" si="1475"/>
        <v>2.392347</v>
      </c>
    </row>
    <row r="7846" spans="1:14">
      <c r="A7846">
        <v>7838</v>
      </c>
      <c r="B7846">
        <f t="shared" si="1471"/>
        <v>47</v>
      </c>
      <c r="C7846">
        <f t="shared" si="1472"/>
        <v>5</v>
      </c>
      <c r="D7846">
        <f t="shared" si="1473"/>
        <v>14</v>
      </c>
      <c r="E7846">
        <f t="shared" si="1464"/>
        <v>94</v>
      </c>
      <c r="F7846">
        <f t="shared" ca="1" si="1465"/>
        <v>94</v>
      </c>
      <c r="G7846">
        <f t="shared" ca="1" si="1466"/>
        <v>1</v>
      </c>
      <c r="H7846">
        <f t="shared" ca="1" si="1467"/>
        <v>93</v>
      </c>
      <c r="I7846" s="6">
        <f t="shared" ca="1" si="1474"/>
        <v>0.82174799999999992</v>
      </c>
      <c r="J7846" s="18">
        <f t="shared" ca="1" si="1468"/>
        <v>2.3419817999999997</v>
      </c>
      <c r="K7846" s="7">
        <f t="shared" ca="1" si="1469"/>
        <v>2.3419817999999997</v>
      </c>
      <c r="L7846" s="55" t="str">
        <f t="shared" si="1470"/>
        <v>t7838</v>
      </c>
      <c r="M7846" s="56">
        <v>1</v>
      </c>
      <c r="N7846" s="79">
        <f t="shared" ca="1" si="1475"/>
        <v>2.3419817999999997</v>
      </c>
    </row>
    <row r="7847" spans="1:14">
      <c r="A7847">
        <v>7839</v>
      </c>
      <c r="B7847">
        <f t="shared" si="1471"/>
        <v>47</v>
      </c>
      <c r="C7847">
        <f t="shared" si="1472"/>
        <v>5</v>
      </c>
      <c r="D7847">
        <f t="shared" si="1473"/>
        <v>15</v>
      </c>
      <c r="E7847">
        <f t="shared" si="1464"/>
        <v>94</v>
      </c>
      <c r="F7847">
        <f t="shared" ca="1" si="1465"/>
        <v>94</v>
      </c>
      <c r="G7847">
        <f t="shared" ca="1" si="1466"/>
        <v>1</v>
      </c>
      <c r="H7847">
        <f t="shared" ca="1" si="1467"/>
        <v>94</v>
      </c>
      <c r="I7847" s="6">
        <f t="shared" ca="1" si="1474"/>
        <v>0.83058399999999988</v>
      </c>
      <c r="J7847" s="18">
        <f t="shared" ca="1" si="1468"/>
        <v>2.3671643999999996</v>
      </c>
      <c r="K7847" s="7">
        <f t="shared" ca="1" si="1469"/>
        <v>2.3671643999999996</v>
      </c>
      <c r="L7847" s="55" t="str">
        <f t="shared" si="1470"/>
        <v>t7839</v>
      </c>
      <c r="M7847" s="56">
        <v>1</v>
      </c>
      <c r="N7847" s="79">
        <f t="shared" ca="1" si="1475"/>
        <v>2.3671643999999996</v>
      </c>
    </row>
    <row r="7848" spans="1:14">
      <c r="A7848">
        <v>7840</v>
      </c>
      <c r="B7848">
        <f t="shared" si="1471"/>
        <v>47</v>
      </c>
      <c r="C7848">
        <f t="shared" si="1472"/>
        <v>5</v>
      </c>
      <c r="D7848">
        <f t="shared" si="1473"/>
        <v>16</v>
      </c>
      <c r="E7848">
        <f t="shared" si="1464"/>
        <v>94</v>
      </c>
      <c r="F7848">
        <f t="shared" ca="1" si="1465"/>
        <v>94</v>
      </c>
      <c r="G7848">
        <f t="shared" ca="1" si="1466"/>
        <v>1</v>
      </c>
      <c r="H7848">
        <f t="shared" ca="1" si="1467"/>
        <v>99</v>
      </c>
      <c r="I7848" s="6">
        <f t="shared" ca="1" si="1474"/>
        <v>0.87476399999999999</v>
      </c>
      <c r="J7848" s="18">
        <f t="shared" ca="1" si="1468"/>
        <v>2.4930774000000002</v>
      </c>
      <c r="K7848" s="7">
        <f t="shared" ca="1" si="1469"/>
        <v>2.4930774000000002</v>
      </c>
      <c r="L7848" s="55" t="str">
        <f t="shared" si="1470"/>
        <v>t7840</v>
      </c>
      <c r="M7848" s="56">
        <v>1</v>
      </c>
      <c r="N7848" s="79">
        <f t="shared" ca="1" si="1475"/>
        <v>2.4930774000000002</v>
      </c>
    </row>
    <row r="7849" spans="1:14">
      <c r="A7849">
        <v>7841</v>
      </c>
      <c r="B7849">
        <f t="shared" si="1471"/>
        <v>47</v>
      </c>
      <c r="C7849">
        <f t="shared" si="1472"/>
        <v>5</v>
      </c>
      <c r="D7849">
        <f t="shared" si="1473"/>
        <v>17</v>
      </c>
      <c r="E7849">
        <f t="shared" si="1464"/>
        <v>94</v>
      </c>
      <c r="F7849">
        <f t="shared" ca="1" si="1465"/>
        <v>94</v>
      </c>
      <c r="G7849">
        <f t="shared" ca="1" si="1466"/>
        <v>1</v>
      </c>
      <c r="H7849">
        <f t="shared" ca="1" si="1467"/>
        <v>100</v>
      </c>
      <c r="I7849" s="6">
        <f t="shared" ca="1" si="1474"/>
        <v>0.88359999999999994</v>
      </c>
      <c r="J7849" s="18">
        <f t="shared" ca="1" si="1468"/>
        <v>2.5182599999999997</v>
      </c>
      <c r="K7849" s="7">
        <f t="shared" ca="1" si="1469"/>
        <v>2.5182599999999997</v>
      </c>
      <c r="L7849" s="55" t="str">
        <f t="shared" si="1470"/>
        <v>t7841</v>
      </c>
      <c r="M7849" s="56">
        <v>1</v>
      </c>
      <c r="N7849" s="79">
        <f t="shared" ca="1" si="1475"/>
        <v>2.5182599999999997</v>
      </c>
    </row>
    <row r="7850" spans="1:14">
      <c r="A7850">
        <v>7842</v>
      </c>
      <c r="B7850">
        <f t="shared" si="1471"/>
        <v>47</v>
      </c>
      <c r="C7850">
        <f t="shared" si="1472"/>
        <v>5</v>
      </c>
      <c r="D7850">
        <f t="shared" si="1473"/>
        <v>18</v>
      </c>
      <c r="E7850">
        <f t="shared" si="1464"/>
        <v>94</v>
      </c>
      <c r="F7850">
        <f t="shared" ca="1" si="1465"/>
        <v>94</v>
      </c>
      <c r="G7850">
        <f t="shared" ca="1" si="1466"/>
        <v>1</v>
      </c>
      <c r="H7850">
        <f t="shared" ca="1" si="1467"/>
        <v>100</v>
      </c>
      <c r="I7850" s="6">
        <f t="shared" ca="1" si="1474"/>
        <v>0.88359999999999994</v>
      </c>
      <c r="J7850" s="18">
        <f t="shared" ca="1" si="1468"/>
        <v>2.5182599999999997</v>
      </c>
      <c r="K7850" s="7">
        <f t="shared" ca="1" si="1469"/>
        <v>2.5182599999999997</v>
      </c>
      <c r="L7850" s="55" t="str">
        <f t="shared" si="1470"/>
        <v>t7842</v>
      </c>
      <c r="M7850" s="56">
        <v>1</v>
      </c>
      <c r="N7850" s="79">
        <f t="shared" ca="1" si="1475"/>
        <v>2.5182599999999997</v>
      </c>
    </row>
    <row r="7851" spans="1:14">
      <c r="A7851">
        <v>7843</v>
      </c>
      <c r="B7851">
        <f t="shared" si="1471"/>
        <v>47</v>
      </c>
      <c r="C7851">
        <f t="shared" si="1472"/>
        <v>5</v>
      </c>
      <c r="D7851">
        <f t="shared" si="1473"/>
        <v>19</v>
      </c>
      <c r="E7851">
        <f t="shared" si="1464"/>
        <v>94</v>
      </c>
      <c r="F7851">
        <f t="shared" ca="1" si="1465"/>
        <v>94</v>
      </c>
      <c r="G7851">
        <f t="shared" ca="1" si="1466"/>
        <v>1</v>
      </c>
      <c r="H7851">
        <f t="shared" ca="1" si="1467"/>
        <v>96</v>
      </c>
      <c r="I7851" s="6">
        <f t="shared" ca="1" si="1474"/>
        <v>0.8482559999999999</v>
      </c>
      <c r="J7851" s="18">
        <f t="shared" ca="1" si="1468"/>
        <v>2.4175295999999999</v>
      </c>
      <c r="K7851" s="7">
        <f t="shared" ca="1" si="1469"/>
        <v>2.4175295999999999</v>
      </c>
      <c r="L7851" s="55" t="str">
        <f t="shared" si="1470"/>
        <v>t7843</v>
      </c>
      <c r="M7851" s="56">
        <v>1</v>
      </c>
      <c r="N7851" s="79">
        <f t="shared" ca="1" si="1475"/>
        <v>2.4175295999999999</v>
      </c>
    </row>
    <row r="7852" spans="1:14">
      <c r="A7852">
        <v>7844</v>
      </c>
      <c r="B7852">
        <f t="shared" si="1471"/>
        <v>47</v>
      </c>
      <c r="C7852">
        <f t="shared" si="1472"/>
        <v>5</v>
      </c>
      <c r="D7852">
        <f t="shared" si="1473"/>
        <v>20</v>
      </c>
      <c r="E7852">
        <f t="shared" si="1464"/>
        <v>94</v>
      </c>
      <c r="F7852">
        <f t="shared" ca="1" si="1465"/>
        <v>94</v>
      </c>
      <c r="G7852">
        <f t="shared" ca="1" si="1466"/>
        <v>1</v>
      </c>
      <c r="H7852">
        <f t="shared" ca="1" si="1467"/>
        <v>91</v>
      </c>
      <c r="I7852" s="6">
        <f t="shared" ca="1" si="1474"/>
        <v>0.8040759999999999</v>
      </c>
      <c r="J7852" s="18">
        <f t="shared" ca="1" si="1468"/>
        <v>2.2916165999999998</v>
      </c>
      <c r="K7852" s="7">
        <f t="shared" ca="1" si="1469"/>
        <v>2.2916165999999998</v>
      </c>
      <c r="L7852" s="55" t="str">
        <f t="shared" si="1470"/>
        <v>t7844</v>
      </c>
      <c r="M7852" s="56">
        <v>1</v>
      </c>
      <c r="N7852" s="79">
        <f t="shared" ca="1" si="1475"/>
        <v>2.2916165999999998</v>
      </c>
    </row>
    <row r="7853" spans="1:14">
      <c r="A7853">
        <v>7845</v>
      </c>
      <c r="B7853">
        <f t="shared" si="1471"/>
        <v>47</v>
      </c>
      <c r="C7853">
        <f t="shared" si="1472"/>
        <v>5</v>
      </c>
      <c r="D7853">
        <f t="shared" si="1473"/>
        <v>21</v>
      </c>
      <c r="E7853">
        <f t="shared" si="1464"/>
        <v>94</v>
      </c>
      <c r="F7853">
        <f t="shared" ca="1" si="1465"/>
        <v>94</v>
      </c>
      <c r="G7853">
        <f t="shared" ca="1" si="1466"/>
        <v>1</v>
      </c>
      <c r="H7853">
        <f t="shared" ca="1" si="1467"/>
        <v>83</v>
      </c>
      <c r="I7853" s="6">
        <f t="shared" ca="1" si="1474"/>
        <v>0.73338799999999993</v>
      </c>
      <c r="J7853" s="18">
        <f t="shared" ca="1" si="1468"/>
        <v>2.0901557999999998</v>
      </c>
      <c r="K7853" s="7">
        <f t="shared" ca="1" si="1469"/>
        <v>2.0901557999999998</v>
      </c>
      <c r="L7853" s="55" t="str">
        <f t="shared" si="1470"/>
        <v>t7845</v>
      </c>
      <c r="M7853" s="56">
        <v>1</v>
      </c>
      <c r="N7853" s="79">
        <f t="shared" ca="1" si="1475"/>
        <v>2.0901557999999998</v>
      </c>
    </row>
    <row r="7854" spans="1:14">
      <c r="A7854">
        <v>7846</v>
      </c>
      <c r="B7854">
        <f t="shared" si="1471"/>
        <v>47</v>
      </c>
      <c r="C7854">
        <f t="shared" si="1472"/>
        <v>5</v>
      </c>
      <c r="D7854">
        <f t="shared" si="1473"/>
        <v>22</v>
      </c>
      <c r="E7854">
        <f t="shared" si="1464"/>
        <v>94</v>
      </c>
      <c r="F7854">
        <f t="shared" ca="1" si="1465"/>
        <v>94</v>
      </c>
      <c r="G7854">
        <f t="shared" ca="1" si="1466"/>
        <v>1</v>
      </c>
      <c r="H7854">
        <f t="shared" ca="1" si="1467"/>
        <v>73</v>
      </c>
      <c r="I7854" s="6">
        <f t="shared" ca="1" si="1474"/>
        <v>0.64502799999999993</v>
      </c>
      <c r="J7854" s="18">
        <f t="shared" ca="1" si="1468"/>
        <v>1.8383297999999999</v>
      </c>
      <c r="K7854" s="7">
        <f t="shared" ca="1" si="1469"/>
        <v>1.8383297999999999</v>
      </c>
      <c r="L7854" s="55" t="str">
        <f t="shared" si="1470"/>
        <v>t7846</v>
      </c>
      <c r="M7854" s="56">
        <v>1</v>
      </c>
      <c r="N7854" s="79">
        <f t="shared" ca="1" si="1475"/>
        <v>1.8383297999999999</v>
      </c>
    </row>
    <row r="7855" spans="1:14">
      <c r="A7855">
        <v>7847</v>
      </c>
      <c r="B7855">
        <f t="shared" si="1471"/>
        <v>47</v>
      </c>
      <c r="C7855">
        <f t="shared" si="1472"/>
        <v>5</v>
      </c>
      <c r="D7855">
        <f t="shared" si="1473"/>
        <v>23</v>
      </c>
      <c r="E7855">
        <f t="shared" si="1464"/>
        <v>94</v>
      </c>
      <c r="F7855">
        <f t="shared" ca="1" si="1465"/>
        <v>94</v>
      </c>
      <c r="G7855">
        <f t="shared" ca="1" si="1466"/>
        <v>1</v>
      </c>
      <c r="H7855">
        <f t="shared" ca="1" si="1467"/>
        <v>63</v>
      </c>
      <c r="I7855" s="6">
        <f t="shared" ca="1" si="1474"/>
        <v>0.55666799999999994</v>
      </c>
      <c r="J7855" s="18">
        <f t="shared" ca="1" si="1468"/>
        <v>1.5865037999999998</v>
      </c>
      <c r="K7855" s="7">
        <f t="shared" ca="1" si="1469"/>
        <v>1.5865037999999998</v>
      </c>
      <c r="L7855" s="55" t="str">
        <f t="shared" si="1470"/>
        <v>t7847</v>
      </c>
      <c r="M7855" s="56">
        <v>1</v>
      </c>
      <c r="N7855" s="79">
        <f t="shared" ca="1" si="1475"/>
        <v>1.5865037999999998</v>
      </c>
    </row>
    <row r="7856" spans="1:14">
      <c r="A7856">
        <v>7848</v>
      </c>
      <c r="B7856">
        <f t="shared" si="1471"/>
        <v>47</v>
      </c>
      <c r="C7856">
        <f t="shared" si="1472"/>
        <v>6</v>
      </c>
      <c r="D7856">
        <f t="shared" si="1473"/>
        <v>0</v>
      </c>
      <c r="E7856">
        <f t="shared" si="1464"/>
        <v>94</v>
      </c>
      <c r="F7856">
        <f t="shared" ca="1" si="1465"/>
        <v>77</v>
      </c>
      <c r="G7856">
        <f t="shared" ca="1" si="1466"/>
        <v>2</v>
      </c>
      <c r="H7856">
        <f t="shared" ca="1" si="1467"/>
        <v>78</v>
      </c>
      <c r="I7856" s="6">
        <f t="shared" ca="1" si="1474"/>
        <v>0.56456400000000007</v>
      </c>
      <c r="J7856" s="18">
        <f t="shared" ca="1" si="1468"/>
        <v>1.6090074000000003</v>
      </c>
      <c r="K7856" s="7">
        <f t="shared" ca="1" si="1469"/>
        <v>1.6090074000000003</v>
      </c>
      <c r="L7856" s="55" t="str">
        <f t="shared" si="1470"/>
        <v>t7848</v>
      </c>
      <c r="M7856" s="56">
        <v>1</v>
      </c>
      <c r="N7856" s="79">
        <f t="shared" ca="1" si="1475"/>
        <v>1.6090074000000003</v>
      </c>
    </row>
    <row r="7857" spans="1:14">
      <c r="A7857">
        <v>7849</v>
      </c>
      <c r="B7857">
        <f t="shared" si="1471"/>
        <v>47</v>
      </c>
      <c r="C7857">
        <f t="shared" si="1472"/>
        <v>6</v>
      </c>
      <c r="D7857">
        <f t="shared" si="1473"/>
        <v>1</v>
      </c>
      <c r="E7857">
        <f t="shared" si="1464"/>
        <v>94</v>
      </c>
      <c r="F7857">
        <f t="shared" ca="1" si="1465"/>
        <v>77</v>
      </c>
      <c r="G7857">
        <f t="shared" ca="1" si="1466"/>
        <v>2</v>
      </c>
      <c r="H7857">
        <f t="shared" ca="1" si="1467"/>
        <v>72</v>
      </c>
      <c r="I7857" s="6">
        <f t="shared" ca="1" si="1474"/>
        <v>0.52113599999999993</v>
      </c>
      <c r="J7857" s="18">
        <f t="shared" ca="1" si="1468"/>
        <v>1.4852375999999998</v>
      </c>
      <c r="K7857" s="7">
        <f t="shared" ca="1" si="1469"/>
        <v>1.4852376</v>
      </c>
      <c r="L7857" s="55" t="str">
        <f t="shared" si="1470"/>
        <v>t7849</v>
      </c>
      <c r="M7857" s="56">
        <v>1</v>
      </c>
      <c r="N7857" s="79">
        <f t="shared" ca="1" si="1475"/>
        <v>1.4852376</v>
      </c>
    </row>
    <row r="7858" spans="1:14">
      <c r="A7858">
        <v>7850</v>
      </c>
      <c r="B7858">
        <f t="shared" si="1471"/>
        <v>47</v>
      </c>
      <c r="C7858">
        <f t="shared" si="1472"/>
        <v>6</v>
      </c>
      <c r="D7858">
        <f t="shared" si="1473"/>
        <v>2</v>
      </c>
      <c r="E7858">
        <f t="shared" si="1464"/>
        <v>94</v>
      </c>
      <c r="F7858">
        <f t="shared" ca="1" si="1465"/>
        <v>77</v>
      </c>
      <c r="G7858">
        <f t="shared" ca="1" si="1466"/>
        <v>2</v>
      </c>
      <c r="H7858">
        <f t="shared" ca="1" si="1467"/>
        <v>68</v>
      </c>
      <c r="I7858" s="6">
        <f t="shared" ca="1" si="1474"/>
        <v>0.49218400000000001</v>
      </c>
      <c r="J7858" s="18">
        <f t="shared" ca="1" si="1468"/>
        <v>1.4027244000000001</v>
      </c>
      <c r="K7858" s="7">
        <f t="shared" ca="1" si="1469"/>
        <v>1.4027244000000001</v>
      </c>
      <c r="L7858" s="55" t="str">
        <f t="shared" si="1470"/>
        <v>t7850</v>
      </c>
      <c r="M7858" s="56">
        <v>1</v>
      </c>
      <c r="N7858" s="79">
        <f t="shared" ca="1" si="1475"/>
        <v>1.4027244000000001</v>
      </c>
    </row>
    <row r="7859" spans="1:14">
      <c r="A7859">
        <v>7851</v>
      </c>
      <c r="B7859">
        <f t="shared" si="1471"/>
        <v>47</v>
      </c>
      <c r="C7859">
        <f t="shared" si="1472"/>
        <v>6</v>
      </c>
      <c r="D7859">
        <f t="shared" si="1473"/>
        <v>3</v>
      </c>
      <c r="E7859">
        <f t="shared" si="1464"/>
        <v>94</v>
      </c>
      <c r="F7859">
        <f t="shared" ca="1" si="1465"/>
        <v>77</v>
      </c>
      <c r="G7859">
        <f t="shared" ca="1" si="1466"/>
        <v>2</v>
      </c>
      <c r="H7859">
        <f t="shared" ca="1" si="1467"/>
        <v>66</v>
      </c>
      <c r="I7859" s="6">
        <f t="shared" ca="1" si="1474"/>
        <v>0.47770800000000002</v>
      </c>
      <c r="J7859" s="18">
        <f t="shared" ca="1" si="1468"/>
        <v>1.3614678</v>
      </c>
      <c r="K7859" s="7">
        <f t="shared" ca="1" si="1469"/>
        <v>1.3614678</v>
      </c>
      <c r="L7859" s="55" t="str">
        <f t="shared" si="1470"/>
        <v>t7851</v>
      </c>
      <c r="M7859" s="56">
        <v>1</v>
      </c>
      <c r="N7859" s="79">
        <f t="shared" ca="1" si="1475"/>
        <v>1.3614678</v>
      </c>
    </row>
    <row r="7860" spans="1:14">
      <c r="A7860">
        <v>7852</v>
      </c>
      <c r="B7860">
        <f t="shared" si="1471"/>
        <v>47</v>
      </c>
      <c r="C7860">
        <f t="shared" si="1472"/>
        <v>6</v>
      </c>
      <c r="D7860">
        <f t="shared" si="1473"/>
        <v>4</v>
      </c>
      <c r="E7860">
        <f t="shared" si="1464"/>
        <v>94</v>
      </c>
      <c r="F7860">
        <f t="shared" ca="1" si="1465"/>
        <v>77</v>
      </c>
      <c r="G7860">
        <f t="shared" ca="1" si="1466"/>
        <v>2</v>
      </c>
      <c r="H7860">
        <f t="shared" ca="1" si="1467"/>
        <v>64</v>
      </c>
      <c r="I7860" s="6">
        <f t="shared" ca="1" si="1474"/>
        <v>0.46323199999999998</v>
      </c>
      <c r="J7860" s="18">
        <f t="shared" ca="1" si="1468"/>
        <v>1.3202111999999999</v>
      </c>
      <c r="K7860" s="7">
        <f t="shared" ca="1" si="1469"/>
        <v>1.3202111999999999</v>
      </c>
      <c r="L7860" s="55" t="str">
        <f t="shared" si="1470"/>
        <v>t7852</v>
      </c>
      <c r="M7860" s="56">
        <v>1</v>
      </c>
      <c r="N7860" s="79">
        <f t="shared" ca="1" si="1475"/>
        <v>1.3202111999999999</v>
      </c>
    </row>
    <row r="7861" spans="1:14">
      <c r="A7861">
        <v>7853</v>
      </c>
      <c r="B7861">
        <f t="shared" si="1471"/>
        <v>47</v>
      </c>
      <c r="C7861">
        <f t="shared" si="1472"/>
        <v>6</v>
      </c>
      <c r="D7861">
        <f t="shared" si="1473"/>
        <v>5</v>
      </c>
      <c r="E7861">
        <f t="shared" si="1464"/>
        <v>94</v>
      </c>
      <c r="F7861">
        <f t="shared" ca="1" si="1465"/>
        <v>77</v>
      </c>
      <c r="G7861">
        <f t="shared" ca="1" si="1466"/>
        <v>2</v>
      </c>
      <c r="H7861">
        <f t="shared" ca="1" si="1467"/>
        <v>65</v>
      </c>
      <c r="I7861" s="6">
        <f t="shared" ca="1" si="1474"/>
        <v>0.47046999999999994</v>
      </c>
      <c r="J7861" s="18">
        <f t="shared" ca="1" si="1468"/>
        <v>1.3408395</v>
      </c>
      <c r="K7861" s="7">
        <f t="shared" ca="1" si="1469"/>
        <v>1.3408395</v>
      </c>
      <c r="L7861" s="55" t="str">
        <f t="shared" si="1470"/>
        <v>t7853</v>
      </c>
      <c r="M7861" s="56">
        <v>1</v>
      </c>
      <c r="N7861" s="79">
        <f t="shared" ca="1" si="1475"/>
        <v>1.3408395</v>
      </c>
    </row>
    <row r="7862" spans="1:14">
      <c r="A7862">
        <v>7854</v>
      </c>
      <c r="B7862">
        <f t="shared" si="1471"/>
        <v>47</v>
      </c>
      <c r="C7862">
        <f t="shared" si="1472"/>
        <v>6</v>
      </c>
      <c r="D7862">
        <f t="shared" si="1473"/>
        <v>6</v>
      </c>
      <c r="E7862">
        <f t="shared" si="1464"/>
        <v>94</v>
      </c>
      <c r="F7862">
        <f t="shared" ca="1" si="1465"/>
        <v>77</v>
      </c>
      <c r="G7862">
        <f t="shared" ca="1" si="1466"/>
        <v>2</v>
      </c>
      <c r="H7862">
        <f t="shared" ca="1" si="1467"/>
        <v>66</v>
      </c>
      <c r="I7862" s="6">
        <f t="shared" ca="1" si="1474"/>
        <v>0.47770800000000002</v>
      </c>
      <c r="J7862" s="18">
        <f t="shared" ca="1" si="1468"/>
        <v>1.3614678</v>
      </c>
      <c r="K7862" s="7">
        <f t="shared" ca="1" si="1469"/>
        <v>1.3614678</v>
      </c>
      <c r="L7862" s="55" t="str">
        <f t="shared" si="1470"/>
        <v>t7854</v>
      </c>
      <c r="M7862" s="56">
        <v>1</v>
      </c>
      <c r="N7862" s="79">
        <f t="shared" ca="1" si="1475"/>
        <v>1.3614678</v>
      </c>
    </row>
    <row r="7863" spans="1:14">
      <c r="A7863">
        <v>7855</v>
      </c>
      <c r="B7863">
        <f t="shared" si="1471"/>
        <v>47</v>
      </c>
      <c r="C7863">
        <f t="shared" si="1472"/>
        <v>6</v>
      </c>
      <c r="D7863">
        <f t="shared" si="1473"/>
        <v>7</v>
      </c>
      <c r="E7863">
        <f t="shared" si="1464"/>
        <v>94</v>
      </c>
      <c r="F7863">
        <f t="shared" ca="1" si="1465"/>
        <v>77</v>
      </c>
      <c r="G7863">
        <f t="shared" ca="1" si="1466"/>
        <v>2</v>
      </c>
      <c r="H7863">
        <f t="shared" ca="1" si="1467"/>
        <v>70</v>
      </c>
      <c r="I7863" s="6">
        <f t="shared" ca="1" si="1474"/>
        <v>0.50666</v>
      </c>
      <c r="J7863" s="18">
        <f t="shared" ca="1" si="1468"/>
        <v>1.443981</v>
      </c>
      <c r="K7863" s="7">
        <f t="shared" ca="1" si="1469"/>
        <v>1.443981</v>
      </c>
      <c r="L7863" s="55" t="str">
        <f t="shared" si="1470"/>
        <v>t7855</v>
      </c>
      <c r="M7863" s="56">
        <v>1</v>
      </c>
      <c r="N7863" s="79">
        <f t="shared" ca="1" si="1475"/>
        <v>1.443981</v>
      </c>
    </row>
    <row r="7864" spans="1:14">
      <c r="A7864">
        <v>7856</v>
      </c>
      <c r="B7864">
        <f t="shared" si="1471"/>
        <v>47</v>
      </c>
      <c r="C7864">
        <f t="shared" si="1472"/>
        <v>6</v>
      </c>
      <c r="D7864">
        <f t="shared" si="1473"/>
        <v>8</v>
      </c>
      <c r="E7864">
        <f t="shared" si="1464"/>
        <v>94</v>
      </c>
      <c r="F7864">
        <f t="shared" ca="1" si="1465"/>
        <v>77</v>
      </c>
      <c r="G7864">
        <f t="shared" ca="1" si="1466"/>
        <v>2</v>
      </c>
      <c r="H7864">
        <f t="shared" ca="1" si="1467"/>
        <v>80</v>
      </c>
      <c r="I7864" s="6">
        <f t="shared" ca="1" si="1474"/>
        <v>0.57904</v>
      </c>
      <c r="J7864" s="18">
        <f t="shared" ca="1" si="1468"/>
        <v>1.650264</v>
      </c>
      <c r="K7864" s="7">
        <f t="shared" ca="1" si="1469"/>
        <v>1.650264</v>
      </c>
      <c r="L7864" s="55" t="str">
        <f t="shared" si="1470"/>
        <v>t7856</v>
      </c>
      <c r="M7864" s="56">
        <v>1</v>
      </c>
      <c r="N7864" s="79">
        <f t="shared" ca="1" si="1475"/>
        <v>1.650264</v>
      </c>
    </row>
    <row r="7865" spans="1:14">
      <c r="A7865">
        <v>7857</v>
      </c>
      <c r="B7865">
        <f t="shared" si="1471"/>
        <v>47</v>
      </c>
      <c r="C7865">
        <f t="shared" si="1472"/>
        <v>6</v>
      </c>
      <c r="D7865">
        <f t="shared" si="1473"/>
        <v>9</v>
      </c>
      <c r="E7865">
        <f t="shared" si="1464"/>
        <v>94</v>
      </c>
      <c r="F7865">
        <f t="shared" ca="1" si="1465"/>
        <v>77</v>
      </c>
      <c r="G7865">
        <f t="shared" ca="1" si="1466"/>
        <v>2</v>
      </c>
      <c r="H7865">
        <f t="shared" ca="1" si="1467"/>
        <v>88</v>
      </c>
      <c r="I7865" s="6">
        <f t="shared" ca="1" si="1474"/>
        <v>0.63694400000000007</v>
      </c>
      <c r="J7865" s="18">
        <f t="shared" ca="1" si="1468"/>
        <v>1.8152904000000003</v>
      </c>
      <c r="K7865" s="7">
        <f t="shared" ca="1" si="1469"/>
        <v>1.8152904000000003</v>
      </c>
      <c r="L7865" s="55" t="str">
        <f t="shared" si="1470"/>
        <v>t7857</v>
      </c>
      <c r="M7865" s="56">
        <v>1</v>
      </c>
      <c r="N7865" s="79">
        <f t="shared" ca="1" si="1475"/>
        <v>1.8152904000000003</v>
      </c>
    </row>
    <row r="7866" spans="1:14">
      <c r="A7866">
        <v>7858</v>
      </c>
      <c r="B7866">
        <f t="shared" si="1471"/>
        <v>47</v>
      </c>
      <c r="C7866">
        <f t="shared" si="1472"/>
        <v>6</v>
      </c>
      <c r="D7866">
        <f t="shared" si="1473"/>
        <v>10</v>
      </c>
      <c r="E7866">
        <f t="shared" si="1464"/>
        <v>94</v>
      </c>
      <c r="F7866">
        <f t="shared" ca="1" si="1465"/>
        <v>77</v>
      </c>
      <c r="G7866">
        <f t="shared" ca="1" si="1466"/>
        <v>2</v>
      </c>
      <c r="H7866">
        <f t="shared" ca="1" si="1467"/>
        <v>90</v>
      </c>
      <c r="I7866" s="6">
        <f t="shared" ca="1" si="1474"/>
        <v>0.65142</v>
      </c>
      <c r="J7866" s="18">
        <f t="shared" ca="1" si="1468"/>
        <v>1.8565469999999999</v>
      </c>
      <c r="K7866" s="7">
        <f t="shared" ca="1" si="1469"/>
        <v>1.8565469999999999</v>
      </c>
      <c r="L7866" s="55" t="str">
        <f t="shared" si="1470"/>
        <v>t7858</v>
      </c>
      <c r="M7866" s="56">
        <v>1</v>
      </c>
      <c r="N7866" s="79">
        <f t="shared" ca="1" si="1475"/>
        <v>1.8565469999999999</v>
      </c>
    </row>
    <row r="7867" spans="1:14">
      <c r="A7867">
        <v>7859</v>
      </c>
      <c r="B7867">
        <f t="shared" si="1471"/>
        <v>47</v>
      </c>
      <c r="C7867">
        <f t="shared" si="1472"/>
        <v>6</v>
      </c>
      <c r="D7867">
        <f t="shared" si="1473"/>
        <v>11</v>
      </c>
      <c r="E7867">
        <f t="shared" si="1464"/>
        <v>94</v>
      </c>
      <c r="F7867">
        <f t="shared" ca="1" si="1465"/>
        <v>77</v>
      </c>
      <c r="G7867">
        <f t="shared" ca="1" si="1466"/>
        <v>2</v>
      </c>
      <c r="H7867">
        <f t="shared" ca="1" si="1467"/>
        <v>91</v>
      </c>
      <c r="I7867" s="6">
        <f t="shared" ca="1" si="1474"/>
        <v>0.65865799999999997</v>
      </c>
      <c r="J7867" s="18">
        <f t="shared" ca="1" si="1468"/>
        <v>1.8771753</v>
      </c>
      <c r="K7867" s="7">
        <f t="shared" ca="1" si="1469"/>
        <v>1.8771753</v>
      </c>
      <c r="L7867" s="55" t="str">
        <f t="shared" si="1470"/>
        <v>t7859</v>
      </c>
      <c r="M7867" s="56">
        <v>1</v>
      </c>
      <c r="N7867" s="79">
        <f t="shared" ca="1" si="1475"/>
        <v>1.8771753</v>
      </c>
    </row>
    <row r="7868" spans="1:14">
      <c r="A7868">
        <v>7860</v>
      </c>
      <c r="B7868">
        <f t="shared" si="1471"/>
        <v>47</v>
      </c>
      <c r="C7868">
        <f t="shared" si="1472"/>
        <v>6</v>
      </c>
      <c r="D7868">
        <f t="shared" si="1473"/>
        <v>12</v>
      </c>
      <c r="E7868">
        <f t="shared" si="1464"/>
        <v>94</v>
      </c>
      <c r="F7868">
        <f t="shared" ca="1" si="1465"/>
        <v>77</v>
      </c>
      <c r="G7868">
        <f t="shared" ca="1" si="1466"/>
        <v>2</v>
      </c>
      <c r="H7868">
        <f t="shared" ca="1" si="1467"/>
        <v>90</v>
      </c>
      <c r="I7868" s="6">
        <f t="shared" ca="1" si="1474"/>
        <v>0.65142</v>
      </c>
      <c r="J7868" s="18">
        <f t="shared" ca="1" si="1468"/>
        <v>1.8565469999999999</v>
      </c>
      <c r="K7868" s="7">
        <f t="shared" ca="1" si="1469"/>
        <v>1.8565469999999999</v>
      </c>
      <c r="L7868" s="55" t="str">
        <f t="shared" si="1470"/>
        <v>t7860</v>
      </c>
      <c r="M7868" s="56">
        <v>1</v>
      </c>
      <c r="N7868" s="79">
        <f t="shared" ca="1" si="1475"/>
        <v>1.8565469999999999</v>
      </c>
    </row>
    <row r="7869" spans="1:14">
      <c r="A7869">
        <v>7861</v>
      </c>
      <c r="B7869">
        <f t="shared" si="1471"/>
        <v>47</v>
      </c>
      <c r="C7869">
        <f t="shared" si="1472"/>
        <v>6</v>
      </c>
      <c r="D7869">
        <f t="shared" si="1473"/>
        <v>13</v>
      </c>
      <c r="E7869">
        <f t="shared" si="1464"/>
        <v>94</v>
      </c>
      <c r="F7869">
        <f t="shared" ca="1" si="1465"/>
        <v>77</v>
      </c>
      <c r="G7869">
        <f t="shared" ca="1" si="1466"/>
        <v>2</v>
      </c>
      <c r="H7869">
        <f t="shared" ca="1" si="1467"/>
        <v>88</v>
      </c>
      <c r="I7869" s="6">
        <f t="shared" ca="1" si="1474"/>
        <v>0.63694400000000007</v>
      </c>
      <c r="J7869" s="18">
        <f t="shared" ca="1" si="1468"/>
        <v>1.8152904000000003</v>
      </c>
      <c r="K7869" s="7">
        <f t="shared" ca="1" si="1469"/>
        <v>1.8152904000000003</v>
      </c>
      <c r="L7869" s="55" t="str">
        <f t="shared" si="1470"/>
        <v>t7861</v>
      </c>
      <c r="M7869" s="56">
        <v>1</v>
      </c>
      <c r="N7869" s="79">
        <f t="shared" ca="1" si="1475"/>
        <v>1.8152904000000003</v>
      </c>
    </row>
    <row r="7870" spans="1:14">
      <c r="A7870">
        <v>7862</v>
      </c>
      <c r="B7870">
        <f t="shared" si="1471"/>
        <v>47</v>
      </c>
      <c r="C7870">
        <f t="shared" si="1472"/>
        <v>6</v>
      </c>
      <c r="D7870">
        <f t="shared" si="1473"/>
        <v>14</v>
      </c>
      <c r="E7870">
        <f t="shared" si="1464"/>
        <v>94</v>
      </c>
      <c r="F7870">
        <f t="shared" ca="1" si="1465"/>
        <v>77</v>
      </c>
      <c r="G7870">
        <f t="shared" ca="1" si="1466"/>
        <v>2</v>
      </c>
      <c r="H7870">
        <f t="shared" ca="1" si="1467"/>
        <v>87</v>
      </c>
      <c r="I7870" s="6">
        <f t="shared" ca="1" si="1474"/>
        <v>0.62970599999999999</v>
      </c>
      <c r="J7870" s="18">
        <f t="shared" ca="1" si="1468"/>
        <v>1.7946621</v>
      </c>
      <c r="K7870" s="7">
        <f t="shared" ca="1" si="1469"/>
        <v>1.7946621</v>
      </c>
      <c r="L7870" s="55" t="str">
        <f t="shared" si="1470"/>
        <v>t7862</v>
      </c>
      <c r="M7870" s="56">
        <v>1</v>
      </c>
      <c r="N7870" s="79">
        <f t="shared" ca="1" si="1475"/>
        <v>1.7946621</v>
      </c>
    </row>
    <row r="7871" spans="1:14">
      <c r="A7871">
        <v>7863</v>
      </c>
      <c r="B7871">
        <f t="shared" si="1471"/>
        <v>47</v>
      </c>
      <c r="C7871">
        <f t="shared" si="1472"/>
        <v>6</v>
      </c>
      <c r="D7871">
        <f t="shared" si="1473"/>
        <v>15</v>
      </c>
      <c r="E7871">
        <f t="shared" si="1464"/>
        <v>94</v>
      </c>
      <c r="F7871">
        <f t="shared" ca="1" si="1465"/>
        <v>77</v>
      </c>
      <c r="G7871">
        <f t="shared" ca="1" si="1466"/>
        <v>2</v>
      </c>
      <c r="H7871">
        <f t="shared" ca="1" si="1467"/>
        <v>87</v>
      </c>
      <c r="I7871" s="6">
        <f t="shared" ca="1" si="1474"/>
        <v>0.62970599999999999</v>
      </c>
      <c r="J7871" s="18">
        <f t="shared" ca="1" si="1468"/>
        <v>1.7946621</v>
      </c>
      <c r="K7871" s="7">
        <f t="shared" ca="1" si="1469"/>
        <v>1.7946621</v>
      </c>
      <c r="L7871" s="55" t="str">
        <f t="shared" si="1470"/>
        <v>t7863</v>
      </c>
      <c r="M7871" s="56">
        <v>1</v>
      </c>
      <c r="N7871" s="79">
        <f t="shared" ca="1" si="1475"/>
        <v>1.7946621</v>
      </c>
    </row>
    <row r="7872" spans="1:14">
      <c r="A7872">
        <v>7864</v>
      </c>
      <c r="B7872">
        <f t="shared" si="1471"/>
        <v>47</v>
      </c>
      <c r="C7872">
        <f t="shared" si="1472"/>
        <v>6</v>
      </c>
      <c r="D7872">
        <f t="shared" si="1473"/>
        <v>16</v>
      </c>
      <c r="E7872">
        <f t="shared" si="1464"/>
        <v>94</v>
      </c>
      <c r="F7872">
        <f t="shared" ca="1" si="1465"/>
        <v>77</v>
      </c>
      <c r="G7872">
        <f t="shared" ca="1" si="1466"/>
        <v>2</v>
      </c>
      <c r="H7872">
        <f t="shared" ca="1" si="1467"/>
        <v>91</v>
      </c>
      <c r="I7872" s="6">
        <f t="shared" ca="1" si="1474"/>
        <v>0.65865799999999997</v>
      </c>
      <c r="J7872" s="18">
        <f t="shared" ca="1" si="1468"/>
        <v>1.8771753</v>
      </c>
      <c r="K7872" s="7">
        <f t="shared" ca="1" si="1469"/>
        <v>1.8771753</v>
      </c>
      <c r="L7872" s="55" t="str">
        <f t="shared" si="1470"/>
        <v>t7864</v>
      </c>
      <c r="M7872" s="56">
        <v>1</v>
      </c>
      <c r="N7872" s="79">
        <f t="shared" ca="1" si="1475"/>
        <v>1.8771753</v>
      </c>
    </row>
    <row r="7873" spans="1:14">
      <c r="A7873">
        <v>7865</v>
      </c>
      <c r="B7873">
        <f t="shared" si="1471"/>
        <v>47</v>
      </c>
      <c r="C7873">
        <f t="shared" si="1472"/>
        <v>6</v>
      </c>
      <c r="D7873">
        <f t="shared" si="1473"/>
        <v>17</v>
      </c>
      <c r="E7873">
        <f t="shared" si="1464"/>
        <v>94</v>
      </c>
      <c r="F7873">
        <f t="shared" ca="1" si="1465"/>
        <v>77</v>
      </c>
      <c r="G7873">
        <f t="shared" ca="1" si="1466"/>
        <v>2</v>
      </c>
      <c r="H7873">
        <f t="shared" ca="1" si="1467"/>
        <v>100</v>
      </c>
      <c r="I7873" s="6">
        <f t="shared" ca="1" si="1474"/>
        <v>0.7238</v>
      </c>
      <c r="J7873" s="18">
        <f t="shared" ca="1" si="1468"/>
        <v>2.0628299999999999</v>
      </c>
      <c r="K7873" s="7">
        <f t="shared" ca="1" si="1469"/>
        <v>2.0628299999999999</v>
      </c>
      <c r="L7873" s="55" t="str">
        <f t="shared" si="1470"/>
        <v>t7865</v>
      </c>
      <c r="M7873" s="56">
        <v>1</v>
      </c>
      <c r="N7873" s="79">
        <f t="shared" ca="1" si="1475"/>
        <v>2.0628299999999999</v>
      </c>
    </row>
    <row r="7874" spans="1:14">
      <c r="A7874">
        <v>7866</v>
      </c>
      <c r="B7874">
        <f t="shared" si="1471"/>
        <v>47</v>
      </c>
      <c r="C7874">
        <f t="shared" si="1472"/>
        <v>6</v>
      </c>
      <c r="D7874">
        <f t="shared" si="1473"/>
        <v>18</v>
      </c>
      <c r="E7874">
        <f t="shared" si="1464"/>
        <v>94</v>
      </c>
      <c r="F7874">
        <f t="shared" ca="1" si="1465"/>
        <v>77</v>
      </c>
      <c r="G7874">
        <f t="shared" ca="1" si="1466"/>
        <v>2</v>
      </c>
      <c r="H7874">
        <f t="shared" ca="1" si="1467"/>
        <v>99</v>
      </c>
      <c r="I7874" s="6">
        <f t="shared" ca="1" si="1474"/>
        <v>0.71656200000000003</v>
      </c>
      <c r="J7874" s="18">
        <f t="shared" ca="1" si="1468"/>
        <v>2.0422017000000001</v>
      </c>
      <c r="K7874" s="7">
        <f t="shared" ca="1" si="1469"/>
        <v>2.0422017000000001</v>
      </c>
      <c r="L7874" s="55" t="str">
        <f t="shared" si="1470"/>
        <v>t7866</v>
      </c>
      <c r="M7874" s="56">
        <v>1</v>
      </c>
      <c r="N7874" s="79">
        <f t="shared" ca="1" si="1475"/>
        <v>2.0422017000000001</v>
      </c>
    </row>
    <row r="7875" spans="1:14">
      <c r="A7875">
        <v>7867</v>
      </c>
      <c r="B7875">
        <f t="shared" si="1471"/>
        <v>47</v>
      </c>
      <c r="C7875">
        <f t="shared" si="1472"/>
        <v>6</v>
      </c>
      <c r="D7875">
        <f t="shared" si="1473"/>
        <v>19</v>
      </c>
      <c r="E7875">
        <f t="shared" si="1464"/>
        <v>94</v>
      </c>
      <c r="F7875">
        <f t="shared" ca="1" si="1465"/>
        <v>77</v>
      </c>
      <c r="G7875">
        <f t="shared" ca="1" si="1466"/>
        <v>2</v>
      </c>
      <c r="H7875">
        <f t="shared" ca="1" si="1467"/>
        <v>97</v>
      </c>
      <c r="I7875" s="6">
        <f t="shared" ca="1" si="1474"/>
        <v>0.70208599999999999</v>
      </c>
      <c r="J7875" s="18">
        <f t="shared" ca="1" si="1468"/>
        <v>2.0009451</v>
      </c>
      <c r="K7875" s="7">
        <f t="shared" ca="1" si="1469"/>
        <v>2.0009451</v>
      </c>
      <c r="L7875" s="55" t="str">
        <f t="shared" si="1470"/>
        <v>t7867</v>
      </c>
      <c r="M7875" s="56">
        <v>1</v>
      </c>
      <c r="N7875" s="79">
        <f t="shared" ca="1" si="1475"/>
        <v>2.0009451</v>
      </c>
    </row>
    <row r="7876" spans="1:14">
      <c r="A7876">
        <v>7868</v>
      </c>
      <c r="B7876">
        <f t="shared" si="1471"/>
        <v>47</v>
      </c>
      <c r="C7876">
        <f t="shared" si="1472"/>
        <v>6</v>
      </c>
      <c r="D7876">
        <f t="shared" si="1473"/>
        <v>20</v>
      </c>
      <c r="E7876">
        <f t="shared" si="1464"/>
        <v>94</v>
      </c>
      <c r="F7876">
        <f t="shared" ca="1" si="1465"/>
        <v>77</v>
      </c>
      <c r="G7876">
        <f t="shared" ca="1" si="1466"/>
        <v>2</v>
      </c>
      <c r="H7876">
        <f t="shared" ca="1" si="1467"/>
        <v>94</v>
      </c>
      <c r="I7876" s="6">
        <f t="shared" ca="1" si="1474"/>
        <v>0.68037199999999998</v>
      </c>
      <c r="J7876" s="18">
        <f t="shared" ca="1" si="1468"/>
        <v>1.9390601999999999</v>
      </c>
      <c r="K7876" s="7">
        <f t="shared" ca="1" si="1469"/>
        <v>1.9390601999999997</v>
      </c>
      <c r="L7876" s="55" t="str">
        <f t="shared" si="1470"/>
        <v>t7868</v>
      </c>
      <c r="M7876" s="56">
        <v>1</v>
      </c>
      <c r="N7876" s="79">
        <f t="shared" ca="1" si="1475"/>
        <v>1.9390601999999997</v>
      </c>
    </row>
    <row r="7877" spans="1:14">
      <c r="A7877">
        <v>7869</v>
      </c>
      <c r="B7877">
        <f t="shared" si="1471"/>
        <v>47</v>
      </c>
      <c r="C7877">
        <f t="shared" si="1472"/>
        <v>6</v>
      </c>
      <c r="D7877">
        <f t="shared" si="1473"/>
        <v>21</v>
      </c>
      <c r="E7877">
        <f t="shared" si="1464"/>
        <v>94</v>
      </c>
      <c r="F7877">
        <f t="shared" ca="1" si="1465"/>
        <v>77</v>
      </c>
      <c r="G7877">
        <f t="shared" ca="1" si="1466"/>
        <v>2</v>
      </c>
      <c r="H7877">
        <f t="shared" ca="1" si="1467"/>
        <v>92</v>
      </c>
      <c r="I7877" s="6">
        <f t="shared" ca="1" si="1474"/>
        <v>0.66589600000000004</v>
      </c>
      <c r="J7877" s="18">
        <f t="shared" ca="1" si="1468"/>
        <v>1.8978036000000003</v>
      </c>
      <c r="K7877" s="7">
        <f t="shared" ca="1" si="1469"/>
        <v>1.8978036000000003</v>
      </c>
      <c r="L7877" s="55" t="str">
        <f t="shared" si="1470"/>
        <v>t7869</v>
      </c>
      <c r="M7877" s="56">
        <v>1</v>
      </c>
      <c r="N7877" s="79">
        <f t="shared" ca="1" si="1475"/>
        <v>1.8978036000000003</v>
      </c>
    </row>
    <row r="7878" spans="1:14">
      <c r="A7878">
        <v>7870</v>
      </c>
      <c r="B7878">
        <f t="shared" si="1471"/>
        <v>47</v>
      </c>
      <c r="C7878">
        <f t="shared" si="1472"/>
        <v>6</v>
      </c>
      <c r="D7878">
        <f t="shared" si="1473"/>
        <v>22</v>
      </c>
      <c r="E7878">
        <f t="shared" si="1464"/>
        <v>94</v>
      </c>
      <c r="F7878">
        <f t="shared" ca="1" si="1465"/>
        <v>77</v>
      </c>
      <c r="G7878">
        <f t="shared" ca="1" si="1466"/>
        <v>2</v>
      </c>
      <c r="H7878">
        <f t="shared" ca="1" si="1467"/>
        <v>87</v>
      </c>
      <c r="I7878" s="6">
        <f t="shared" ca="1" si="1474"/>
        <v>0.62970599999999999</v>
      </c>
      <c r="J7878" s="18">
        <f t="shared" ca="1" si="1468"/>
        <v>1.7946621</v>
      </c>
      <c r="K7878" s="7">
        <f t="shared" ca="1" si="1469"/>
        <v>1.7946621</v>
      </c>
      <c r="L7878" s="55" t="str">
        <f t="shared" si="1470"/>
        <v>t7870</v>
      </c>
      <c r="M7878" s="56">
        <v>1</v>
      </c>
      <c r="N7878" s="79">
        <f t="shared" ca="1" si="1475"/>
        <v>1.7946621</v>
      </c>
    </row>
    <row r="7879" spans="1:14">
      <c r="A7879">
        <v>7871</v>
      </c>
      <c r="B7879">
        <f t="shared" si="1471"/>
        <v>47</v>
      </c>
      <c r="C7879">
        <f t="shared" si="1472"/>
        <v>6</v>
      </c>
      <c r="D7879">
        <f t="shared" si="1473"/>
        <v>23</v>
      </c>
      <c r="E7879">
        <f t="shared" si="1464"/>
        <v>94</v>
      </c>
      <c r="F7879">
        <f t="shared" ca="1" si="1465"/>
        <v>77</v>
      </c>
      <c r="G7879">
        <f t="shared" ca="1" si="1466"/>
        <v>2</v>
      </c>
      <c r="H7879">
        <f t="shared" ca="1" si="1467"/>
        <v>81</v>
      </c>
      <c r="I7879" s="6">
        <f t="shared" ca="1" si="1474"/>
        <v>0.58627799999999997</v>
      </c>
      <c r="J7879" s="18">
        <f t="shared" ca="1" si="1468"/>
        <v>1.6708923</v>
      </c>
      <c r="K7879" s="7">
        <f t="shared" ca="1" si="1469"/>
        <v>1.6708923</v>
      </c>
      <c r="L7879" s="55" t="str">
        <f t="shared" si="1470"/>
        <v>t7871</v>
      </c>
      <c r="M7879" s="56">
        <v>1</v>
      </c>
      <c r="N7879" s="79">
        <f t="shared" ca="1" si="1475"/>
        <v>1.6708923</v>
      </c>
    </row>
    <row r="7880" spans="1:14">
      <c r="A7880">
        <v>7872</v>
      </c>
      <c r="B7880">
        <f t="shared" si="1471"/>
        <v>47</v>
      </c>
      <c r="C7880">
        <f t="shared" si="1472"/>
        <v>7</v>
      </c>
      <c r="D7880">
        <f t="shared" si="1473"/>
        <v>0</v>
      </c>
      <c r="E7880">
        <f t="shared" ref="E7880:E7943" si="1476">VLOOKUP(B7880,table_week_fact,2)</f>
        <v>94</v>
      </c>
      <c r="F7880">
        <f t="shared" ref="F7880:F7943" ca="1" si="1477">OFFSET(table_day_fact_start,C7880-1,0)</f>
        <v>75</v>
      </c>
      <c r="G7880">
        <f t="shared" ref="G7880:G7943" ca="1" si="1478">OFFSET(table_hr_col_start,C7880-1,MATCH(B7880,table_hr_col_wk_hdr)-1)</f>
        <v>2</v>
      </c>
      <c r="H7880">
        <f t="shared" ref="H7880:H7943" ca="1" si="1479">OFFSET(table_hr_fact_start,D7880,G7880-1)</f>
        <v>78</v>
      </c>
      <c r="I7880" s="6">
        <f t="shared" ca="1" si="1474"/>
        <v>0.54989999999999994</v>
      </c>
      <c r="J7880" s="18">
        <f t="shared" ref="J7880:J7943" ca="1" si="1480">peak_baseline*I7880</f>
        <v>1.5672149999999998</v>
      </c>
      <c r="K7880" s="7">
        <f t="shared" ref="K7880:K7943" ca="1" si="1481">J7880*peak_load/peak_baseline</f>
        <v>1.5672149999999998</v>
      </c>
      <c r="L7880" s="55" t="str">
        <f t="shared" ref="L7880:L7943" si="1482">CONCATENATE($M$4,TEXT(A7880,"0"))</f>
        <v>t7872</v>
      </c>
      <c r="M7880" s="56">
        <v>1</v>
      </c>
      <c r="N7880" s="79">
        <f t="shared" ca="1" si="1475"/>
        <v>1.5672149999999998</v>
      </c>
    </row>
    <row r="7881" spans="1:14">
      <c r="A7881">
        <v>7873</v>
      </c>
      <c r="B7881">
        <f t="shared" ref="B7881:B7944" si="1483">ROUNDDOWN(A7881/168,0)+1</f>
        <v>47</v>
      </c>
      <c r="C7881">
        <f t="shared" ref="C7881:C7944" si="1484">ROUNDDOWN(MOD(A7881/24,7),0)+1</f>
        <v>7</v>
      </c>
      <c r="D7881">
        <f t="shared" ref="D7881:D7944" si="1485">MOD(A7881,24)</f>
        <v>1</v>
      </c>
      <c r="E7881">
        <f t="shared" si="1476"/>
        <v>94</v>
      </c>
      <c r="F7881">
        <f t="shared" ca="1" si="1477"/>
        <v>75</v>
      </c>
      <c r="G7881">
        <f t="shared" ca="1" si="1478"/>
        <v>2</v>
      </c>
      <c r="H7881">
        <f t="shared" ca="1" si="1479"/>
        <v>72</v>
      </c>
      <c r="I7881" s="6">
        <f t="shared" ref="I7881:I7944" ca="1" si="1486">E7881/100*F7881/100*H7881/100</f>
        <v>0.50759999999999994</v>
      </c>
      <c r="J7881" s="18">
        <f t="shared" ca="1" si="1480"/>
        <v>1.4466599999999998</v>
      </c>
      <c r="K7881" s="7">
        <f t="shared" ca="1" si="1481"/>
        <v>1.4466599999999996</v>
      </c>
      <c r="L7881" s="55" t="str">
        <f t="shared" si="1482"/>
        <v>t7873</v>
      </c>
      <c r="M7881" s="56">
        <v>1</v>
      </c>
      <c r="N7881" s="79">
        <f t="shared" ref="N7881:N7944" ca="1" si="1487">K7881</f>
        <v>1.4466599999999996</v>
      </c>
    </row>
    <row r="7882" spans="1:14">
      <c r="A7882">
        <v>7874</v>
      </c>
      <c r="B7882">
        <f t="shared" si="1483"/>
        <v>47</v>
      </c>
      <c r="C7882">
        <f t="shared" si="1484"/>
        <v>7</v>
      </c>
      <c r="D7882">
        <f t="shared" si="1485"/>
        <v>2</v>
      </c>
      <c r="E7882">
        <f t="shared" si="1476"/>
        <v>94</v>
      </c>
      <c r="F7882">
        <f t="shared" ca="1" si="1477"/>
        <v>75</v>
      </c>
      <c r="G7882">
        <f t="shared" ca="1" si="1478"/>
        <v>2</v>
      </c>
      <c r="H7882">
        <f t="shared" ca="1" si="1479"/>
        <v>68</v>
      </c>
      <c r="I7882" s="6">
        <f t="shared" ca="1" si="1486"/>
        <v>0.47939999999999999</v>
      </c>
      <c r="J7882" s="18">
        <f t="shared" ca="1" si="1480"/>
        <v>1.36629</v>
      </c>
      <c r="K7882" s="7">
        <f t="shared" ca="1" si="1481"/>
        <v>1.36629</v>
      </c>
      <c r="L7882" s="55" t="str">
        <f t="shared" si="1482"/>
        <v>t7874</v>
      </c>
      <c r="M7882" s="56">
        <v>1</v>
      </c>
      <c r="N7882" s="79">
        <f t="shared" ca="1" si="1487"/>
        <v>1.36629</v>
      </c>
    </row>
    <row r="7883" spans="1:14">
      <c r="A7883">
        <v>7875</v>
      </c>
      <c r="B7883">
        <f t="shared" si="1483"/>
        <v>47</v>
      </c>
      <c r="C7883">
        <f t="shared" si="1484"/>
        <v>7</v>
      </c>
      <c r="D7883">
        <f t="shared" si="1485"/>
        <v>3</v>
      </c>
      <c r="E7883">
        <f t="shared" si="1476"/>
        <v>94</v>
      </c>
      <c r="F7883">
        <f t="shared" ca="1" si="1477"/>
        <v>75</v>
      </c>
      <c r="G7883">
        <f t="shared" ca="1" si="1478"/>
        <v>2</v>
      </c>
      <c r="H7883">
        <f t="shared" ca="1" si="1479"/>
        <v>66</v>
      </c>
      <c r="I7883" s="6">
        <f t="shared" ca="1" si="1486"/>
        <v>0.46529999999999994</v>
      </c>
      <c r="J7883" s="18">
        <f t="shared" ca="1" si="1480"/>
        <v>1.3261049999999999</v>
      </c>
      <c r="K7883" s="7">
        <f t="shared" ca="1" si="1481"/>
        <v>1.3261049999999999</v>
      </c>
      <c r="L7883" s="55" t="str">
        <f t="shared" si="1482"/>
        <v>t7875</v>
      </c>
      <c r="M7883" s="56">
        <v>1</v>
      </c>
      <c r="N7883" s="79">
        <f t="shared" ca="1" si="1487"/>
        <v>1.3261049999999999</v>
      </c>
    </row>
    <row r="7884" spans="1:14">
      <c r="A7884">
        <v>7876</v>
      </c>
      <c r="B7884">
        <f t="shared" si="1483"/>
        <v>47</v>
      </c>
      <c r="C7884">
        <f t="shared" si="1484"/>
        <v>7</v>
      </c>
      <c r="D7884">
        <f t="shared" si="1485"/>
        <v>4</v>
      </c>
      <c r="E7884">
        <f t="shared" si="1476"/>
        <v>94</v>
      </c>
      <c r="F7884">
        <f t="shared" ca="1" si="1477"/>
        <v>75</v>
      </c>
      <c r="G7884">
        <f t="shared" ca="1" si="1478"/>
        <v>2</v>
      </c>
      <c r="H7884">
        <f t="shared" ca="1" si="1479"/>
        <v>64</v>
      </c>
      <c r="I7884" s="6">
        <f t="shared" ca="1" si="1486"/>
        <v>0.45119999999999999</v>
      </c>
      <c r="J7884" s="18">
        <f t="shared" ca="1" si="1480"/>
        <v>1.28592</v>
      </c>
      <c r="K7884" s="7">
        <f t="shared" ca="1" si="1481"/>
        <v>1.28592</v>
      </c>
      <c r="L7884" s="55" t="str">
        <f t="shared" si="1482"/>
        <v>t7876</v>
      </c>
      <c r="M7884" s="56">
        <v>1</v>
      </c>
      <c r="N7884" s="79">
        <f t="shared" ca="1" si="1487"/>
        <v>1.28592</v>
      </c>
    </row>
    <row r="7885" spans="1:14">
      <c r="A7885">
        <v>7877</v>
      </c>
      <c r="B7885">
        <f t="shared" si="1483"/>
        <v>47</v>
      </c>
      <c r="C7885">
        <f t="shared" si="1484"/>
        <v>7</v>
      </c>
      <c r="D7885">
        <f t="shared" si="1485"/>
        <v>5</v>
      </c>
      <c r="E7885">
        <f t="shared" si="1476"/>
        <v>94</v>
      </c>
      <c r="F7885">
        <f t="shared" ca="1" si="1477"/>
        <v>75</v>
      </c>
      <c r="G7885">
        <f t="shared" ca="1" si="1478"/>
        <v>2</v>
      </c>
      <c r="H7885">
        <f t="shared" ca="1" si="1479"/>
        <v>65</v>
      </c>
      <c r="I7885" s="6">
        <f t="shared" ca="1" si="1486"/>
        <v>0.45824999999999994</v>
      </c>
      <c r="J7885" s="18">
        <f t="shared" ca="1" si="1480"/>
        <v>1.3060124999999998</v>
      </c>
      <c r="K7885" s="7">
        <f t="shared" ca="1" si="1481"/>
        <v>1.3060124999999998</v>
      </c>
      <c r="L7885" s="55" t="str">
        <f t="shared" si="1482"/>
        <v>t7877</v>
      </c>
      <c r="M7885" s="56">
        <v>1</v>
      </c>
      <c r="N7885" s="79">
        <f t="shared" ca="1" si="1487"/>
        <v>1.3060124999999998</v>
      </c>
    </row>
    <row r="7886" spans="1:14">
      <c r="A7886">
        <v>7878</v>
      </c>
      <c r="B7886">
        <f t="shared" si="1483"/>
        <v>47</v>
      </c>
      <c r="C7886">
        <f t="shared" si="1484"/>
        <v>7</v>
      </c>
      <c r="D7886">
        <f t="shared" si="1485"/>
        <v>6</v>
      </c>
      <c r="E7886">
        <f t="shared" si="1476"/>
        <v>94</v>
      </c>
      <c r="F7886">
        <f t="shared" ca="1" si="1477"/>
        <v>75</v>
      </c>
      <c r="G7886">
        <f t="shared" ca="1" si="1478"/>
        <v>2</v>
      </c>
      <c r="H7886">
        <f t="shared" ca="1" si="1479"/>
        <v>66</v>
      </c>
      <c r="I7886" s="6">
        <f t="shared" ca="1" si="1486"/>
        <v>0.46529999999999994</v>
      </c>
      <c r="J7886" s="18">
        <f t="shared" ca="1" si="1480"/>
        <v>1.3261049999999999</v>
      </c>
      <c r="K7886" s="7">
        <f t="shared" ca="1" si="1481"/>
        <v>1.3261049999999999</v>
      </c>
      <c r="L7886" s="55" t="str">
        <f t="shared" si="1482"/>
        <v>t7878</v>
      </c>
      <c r="M7886" s="56">
        <v>1</v>
      </c>
      <c r="N7886" s="79">
        <f t="shared" ca="1" si="1487"/>
        <v>1.3261049999999999</v>
      </c>
    </row>
    <row r="7887" spans="1:14">
      <c r="A7887">
        <v>7879</v>
      </c>
      <c r="B7887">
        <f t="shared" si="1483"/>
        <v>47</v>
      </c>
      <c r="C7887">
        <f t="shared" si="1484"/>
        <v>7</v>
      </c>
      <c r="D7887">
        <f t="shared" si="1485"/>
        <v>7</v>
      </c>
      <c r="E7887">
        <f t="shared" si="1476"/>
        <v>94</v>
      </c>
      <c r="F7887">
        <f t="shared" ca="1" si="1477"/>
        <v>75</v>
      </c>
      <c r="G7887">
        <f t="shared" ca="1" si="1478"/>
        <v>2</v>
      </c>
      <c r="H7887">
        <f t="shared" ca="1" si="1479"/>
        <v>70</v>
      </c>
      <c r="I7887" s="6">
        <f t="shared" ca="1" si="1486"/>
        <v>0.49349999999999994</v>
      </c>
      <c r="J7887" s="18">
        <f t="shared" ca="1" si="1480"/>
        <v>1.4064749999999999</v>
      </c>
      <c r="K7887" s="7">
        <f t="shared" ca="1" si="1481"/>
        <v>1.4064749999999999</v>
      </c>
      <c r="L7887" s="55" t="str">
        <f t="shared" si="1482"/>
        <v>t7879</v>
      </c>
      <c r="M7887" s="56">
        <v>1</v>
      </c>
      <c r="N7887" s="79">
        <f t="shared" ca="1" si="1487"/>
        <v>1.4064749999999999</v>
      </c>
    </row>
    <row r="7888" spans="1:14">
      <c r="A7888">
        <v>7880</v>
      </c>
      <c r="B7888">
        <f t="shared" si="1483"/>
        <v>47</v>
      </c>
      <c r="C7888">
        <f t="shared" si="1484"/>
        <v>7</v>
      </c>
      <c r="D7888">
        <f t="shared" si="1485"/>
        <v>8</v>
      </c>
      <c r="E7888">
        <f t="shared" si="1476"/>
        <v>94</v>
      </c>
      <c r="F7888">
        <f t="shared" ca="1" si="1477"/>
        <v>75</v>
      </c>
      <c r="G7888">
        <f t="shared" ca="1" si="1478"/>
        <v>2</v>
      </c>
      <c r="H7888">
        <f t="shared" ca="1" si="1479"/>
        <v>80</v>
      </c>
      <c r="I7888" s="6">
        <f t="shared" ca="1" si="1486"/>
        <v>0.56399999999999995</v>
      </c>
      <c r="J7888" s="18">
        <f t="shared" ca="1" si="1480"/>
        <v>1.6073999999999999</v>
      </c>
      <c r="K7888" s="7">
        <f t="shared" ca="1" si="1481"/>
        <v>1.6073999999999999</v>
      </c>
      <c r="L7888" s="55" t="str">
        <f t="shared" si="1482"/>
        <v>t7880</v>
      </c>
      <c r="M7888" s="56">
        <v>1</v>
      </c>
      <c r="N7888" s="79">
        <f t="shared" ca="1" si="1487"/>
        <v>1.6073999999999999</v>
      </c>
    </row>
    <row r="7889" spans="1:14">
      <c r="A7889">
        <v>7881</v>
      </c>
      <c r="B7889">
        <f t="shared" si="1483"/>
        <v>47</v>
      </c>
      <c r="C7889">
        <f t="shared" si="1484"/>
        <v>7</v>
      </c>
      <c r="D7889">
        <f t="shared" si="1485"/>
        <v>9</v>
      </c>
      <c r="E7889">
        <f t="shared" si="1476"/>
        <v>94</v>
      </c>
      <c r="F7889">
        <f t="shared" ca="1" si="1477"/>
        <v>75</v>
      </c>
      <c r="G7889">
        <f t="shared" ca="1" si="1478"/>
        <v>2</v>
      </c>
      <c r="H7889">
        <f t="shared" ca="1" si="1479"/>
        <v>88</v>
      </c>
      <c r="I7889" s="6">
        <f t="shared" ca="1" si="1486"/>
        <v>0.62039999999999995</v>
      </c>
      <c r="J7889" s="18">
        <f t="shared" ca="1" si="1480"/>
        <v>1.7681399999999998</v>
      </c>
      <c r="K7889" s="7">
        <f t="shared" ca="1" si="1481"/>
        <v>1.76814</v>
      </c>
      <c r="L7889" s="55" t="str">
        <f t="shared" si="1482"/>
        <v>t7881</v>
      </c>
      <c r="M7889" s="56">
        <v>1</v>
      </c>
      <c r="N7889" s="79">
        <f t="shared" ca="1" si="1487"/>
        <v>1.76814</v>
      </c>
    </row>
    <row r="7890" spans="1:14">
      <c r="A7890">
        <v>7882</v>
      </c>
      <c r="B7890">
        <f t="shared" si="1483"/>
        <v>47</v>
      </c>
      <c r="C7890">
        <f t="shared" si="1484"/>
        <v>7</v>
      </c>
      <c r="D7890">
        <f t="shared" si="1485"/>
        <v>10</v>
      </c>
      <c r="E7890">
        <f t="shared" si="1476"/>
        <v>94</v>
      </c>
      <c r="F7890">
        <f t="shared" ca="1" si="1477"/>
        <v>75</v>
      </c>
      <c r="G7890">
        <f t="shared" ca="1" si="1478"/>
        <v>2</v>
      </c>
      <c r="H7890">
        <f t="shared" ca="1" si="1479"/>
        <v>90</v>
      </c>
      <c r="I7890" s="6">
        <f t="shared" ca="1" si="1486"/>
        <v>0.63449999999999995</v>
      </c>
      <c r="J7890" s="18">
        <f t="shared" ca="1" si="1480"/>
        <v>1.808325</v>
      </c>
      <c r="K7890" s="7">
        <f t="shared" ca="1" si="1481"/>
        <v>1.808325</v>
      </c>
      <c r="L7890" s="55" t="str">
        <f t="shared" si="1482"/>
        <v>t7882</v>
      </c>
      <c r="M7890" s="56">
        <v>1</v>
      </c>
      <c r="N7890" s="79">
        <f t="shared" ca="1" si="1487"/>
        <v>1.808325</v>
      </c>
    </row>
    <row r="7891" spans="1:14">
      <c r="A7891">
        <v>7883</v>
      </c>
      <c r="B7891">
        <f t="shared" si="1483"/>
        <v>47</v>
      </c>
      <c r="C7891">
        <f t="shared" si="1484"/>
        <v>7</v>
      </c>
      <c r="D7891">
        <f t="shared" si="1485"/>
        <v>11</v>
      </c>
      <c r="E7891">
        <f t="shared" si="1476"/>
        <v>94</v>
      </c>
      <c r="F7891">
        <f t="shared" ca="1" si="1477"/>
        <v>75</v>
      </c>
      <c r="G7891">
        <f t="shared" ca="1" si="1478"/>
        <v>2</v>
      </c>
      <c r="H7891">
        <f t="shared" ca="1" si="1479"/>
        <v>91</v>
      </c>
      <c r="I7891" s="6">
        <f t="shared" ca="1" si="1486"/>
        <v>0.64155000000000006</v>
      </c>
      <c r="J7891" s="18">
        <f t="shared" ca="1" si="1480"/>
        <v>1.8284175000000003</v>
      </c>
      <c r="K7891" s="7">
        <f t="shared" ca="1" si="1481"/>
        <v>1.8284175000000003</v>
      </c>
      <c r="L7891" s="55" t="str">
        <f t="shared" si="1482"/>
        <v>t7883</v>
      </c>
      <c r="M7891" s="56">
        <v>1</v>
      </c>
      <c r="N7891" s="79">
        <f t="shared" ca="1" si="1487"/>
        <v>1.8284175000000003</v>
      </c>
    </row>
    <row r="7892" spans="1:14">
      <c r="A7892">
        <v>7884</v>
      </c>
      <c r="B7892">
        <f t="shared" si="1483"/>
        <v>47</v>
      </c>
      <c r="C7892">
        <f t="shared" si="1484"/>
        <v>7</v>
      </c>
      <c r="D7892">
        <f t="shared" si="1485"/>
        <v>12</v>
      </c>
      <c r="E7892">
        <f t="shared" si="1476"/>
        <v>94</v>
      </c>
      <c r="F7892">
        <f t="shared" ca="1" si="1477"/>
        <v>75</v>
      </c>
      <c r="G7892">
        <f t="shared" ca="1" si="1478"/>
        <v>2</v>
      </c>
      <c r="H7892">
        <f t="shared" ca="1" si="1479"/>
        <v>90</v>
      </c>
      <c r="I7892" s="6">
        <f t="shared" ca="1" si="1486"/>
        <v>0.63449999999999995</v>
      </c>
      <c r="J7892" s="18">
        <f t="shared" ca="1" si="1480"/>
        <v>1.808325</v>
      </c>
      <c r="K7892" s="7">
        <f t="shared" ca="1" si="1481"/>
        <v>1.808325</v>
      </c>
      <c r="L7892" s="55" t="str">
        <f t="shared" si="1482"/>
        <v>t7884</v>
      </c>
      <c r="M7892" s="56">
        <v>1</v>
      </c>
      <c r="N7892" s="79">
        <f t="shared" ca="1" si="1487"/>
        <v>1.808325</v>
      </c>
    </row>
    <row r="7893" spans="1:14">
      <c r="A7893">
        <v>7885</v>
      </c>
      <c r="B7893">
        <f t="shared" si="1483"/>
        <v>47</v>
      </c>
      <c r="C7893">
        <f t="shared" si="1484"/>
        <v>7</v>
      </c>
      <c r="D7893">
        <f t="shared" si="1485"/>
        <v>13</v>
      </c>
      <c r="E7893">
        <f t="shared" si="1476"/>
        <v>94</v>
      </c>
      <c r="F7893">
        <f t="shared" ca="1" si="1477"/>
        <v>75</v>
      </c>
      <c r="G7893">
        <f t="shared" ca="1" si="1478"/>
        <v>2</v>
      </c>
      <c r="H7893">
        <f t="shared" ca="1" si="1479"/>
        <v>88</v>
      </c>
      <c r="I7893" s="6">
        <f t="shared" ca="1" si="1486"/>
        <v>0.62039999999999995</v>
      </c>
      <c r="J7893" s="18">
        <f t="shared" ca="1" si="1480"/>
        <v>1.7681399999999998</v>
      </c>
      <c r="K7893" s="7">
        <f t="shared" ca="1" si="1481"/>
        <v>1.76814</v>
      </c>
      <c r="L7893" s="55" t="str">
        <f t="shared" si="1482"/>
        <v>t7885</v>
      </c>
      <c r="M7893" s="56">
        <v>1</v>
      </c>
      <c r="N7893" s="79">
        <f t="shared" ca="1" si="1487"/>
        <v>1.76814</v>
      </c>
    </row>
    <row r="7894" spans="1:14">
      <c r="A7894">
        <v>7886</v>
      </c>
      <c r="B7894">
        <f t="shared" si="1483"/>
        <v>47</v>
      </c>
      <c r="C7894">
        <f t="shared" si="1484"/>
        <v>7</v>
      </c>
      <c r="D7894">
        <f t="shared" si="1485"/>
        <v>14</v>
      </c>
      <c r="E7894">
        <f t="shared" si="1476"/>
        <v>94</v>
      </c>
      <c r="F7894">
        <f t="shared" ca="1" si="1477"/>
        <v>75</v>
      </c>
      <c r="G7894">
        <f t="shared" ca="1" si="1478"/>
        <v>2</v>
      </c>
      <c r="H7894">
        <f t="shared" ca="1" si="1479"/>
        <v>87</v>
      </c>
      <c r="I7894" s="6">
        <f t="shared" ca="1" si="1486"/>
        <v>0.61334999999999995</v>
      </c>
      <c r="J7894" s="18">
        <f t="shared" ca="1" si="1480"/>
        <v>1.7480475</v>
      </c>
      <c r="K7894" s="7">
        <f t="shared" ca="1" si="1481"/>
        <v>1.7480475</v>
      </c>
      <c r="L7894" s="55" t="str">
        <f t="shared" si="1482"/>
        <v>t7886</v>
      </c>
      <c r="M7894" s="56">
        <v>1</v>
      </c>
      <c r="N7894" s="79">
        <f t="shared" ca="1" si="1487"/>
        <v>1.7480475</v>
      </c>
    </row>
    <row r="7895" spans="1:14">
      <c r="A7895">
        <v>7887</v>
      </c>
      <c r="B7895">
        <f t="shared" si="1483"/>
        <v>47</v>
      </c>
      <c r="C7895">
        <f t="shared" si="1484"/>
        <v>7</v>
      </c>
      <c r="D7895">
        <f t="shared" si="1485"/>
        <v>15</v>
      </c>
      <c r="E7895">
        <f t="shared" si="1476"/>
        <v>94</v>
      </c>
      <c r="F7895">
        <f t="shared" ca="1" si="1477"/>
        <v>75</v>
      </c>
      <c r="G7895">
        <f t="shared" ca="1" si="1478"/>
        <v>2</v>
      </c>
      <c r="H7895">
        <f t="shared" ca="1" si="1479"/>
        <v>87</v>
      </c>
      <c r="I7895" s="6">
        <f t="shared" ca="1" si="1486"/>
        <v>0.61334999999999995</v>
      </c>
      <c r="J7895" s="18">
        <f t="shared" ca="1" si="1480"/>
        <v>1.7480475</v>
      </c>
      <c r="K7895" s="7">
        <f t="shared" ca="1" si="1481"/>
        <v>1.7480475</v>
      </c>
      <c r="L7895" s="55" t="str">
        <f t="shared" si="1482"/>
        <v>t7887</v>
      </c>
      <c r="M7895" s="56">
        <v>1</v>
      </c>
      <c r="N7895" s="79">
        <f t="shared" ca="1" si="1487"/>
        <v>1.7480475</v>
      </c>
    </row>
    <row r="7896" spans="1:14">
      <c r="A7896">
        <v>7888</v>
      </c>
      <c r="B7896">
        <f t="shared" si="1483"/>
        <v>47</v>
      </c>
      <c r="C7896">
        <f t="shared" si="1484"/>
        <v>7</v>
      </c>
      <c r="D7896">
        <f t="shared" si="1485"/>
        <v>16</v>
      </c>
      <c r="E7896">
        <f t="shared" si="1476"/>
        <v>94</v>
      </c>
      <c r="F7896">
        <f t="shared" ca="1" si="1477"/>
        <v>75</v>
      </c>
      <c r="G7896">
        <f t="shared" ca="1" si="1478"/>
        <v>2</v>
      </c>
      <c r="H7896">
        <f t="shared" ca="1" si="1479"/>
        <v>91</v>
      </c>
      <c r="I7896" s="6">
        <f t="shared" ca="1" si="1486"/>
        <v>0.64155000000000006</v>
      </c>
      <c r="J7896" s="18">
        <f t="shared" ca="1" si="1480"/>
        <v>1.8284175000000003</v>
      </c>
      <c r="K7896" s="7">
        <f t="shared" ca="1" si="1481"/>
        <v>1.8284175000000003</v>
      </c>
      <c r="L7896" s="55" t="str">
        <f t="shared" si="1482"/>
        <v>t7888</v>
      </c>
      <c r="M7896" s="56">
        <v>1</v>
      </c>
      <c r="N7896" s="79">
        <f t="shared" ca="1" si="1487"/>
        <v>1.8284175000000003</v>
      </c>
    </row>
    <row r="7897" spans="1:14">
      <c r="A7897">
        <v>7889</v>
      </c>
      <c r="B7897">
        <f t="shared" si="1483"/>
        <v>47</v>
      </c>
      <c r="C7897">
        <f t="shared" si="1484"/>
        <v>7</v>
      </c>
      <c r="D7897">
        <f t="shared" si="1485"/>
        <v>17</v>
      </c>
      <c r="E7897">
        <f t="shared" si="1476"/>
        <v>94</v>
      </c>
      <c r="F7897">
        <f t="shared" ca="1" si="1477"/>
        <v>75</v>
      </c>
      <c r="G7897">
        <f t="shared" ca="1" si="1478"/>
        <v>2</v>
      </c>
      <c r="H7897">
        <f t="shared" ca="1" si="1479"/>
        <v>100</v>
      </c>
      <c r="I7897" s="6">
        <f t="shared" ca="1" si="1486"/>
        <v>0.70499999999999996</v>
      </c>
      <c r="J7897" s="18">
        <f t="shared" ca="1" si="1480"/>
        <v>2.0092499999999998</v>
      </c>
      <c r="K7897" s="7">
        <f t="shared" ca="1" si="1481"/>
        <v>2.0092499999999998</v>
      </c>
      <c r="L7897" s="55" t="str">
        <f t="shared" si="1482"/>
        <v>t7889</v>
      </c>
      <c r="M7897" s="56">
        <v>1</v>
      </c>
      <c r="N7897" s="79">
        <f t="shared" ca="1" si="1487"/>
        <v>2.0092499999999998</v>
      </c>
    </row>
    <row r="7898" spans="1:14">
      <c r="A7898">
        <v>7890</v>
      </c>
      <c r="B7898">
        <f t="shared" si="1483"/>
        <v>47</v>
      </c>
      <c r="C7898">
        <f t="shared" si="1484"/>
        <v>7</v>
      </c>
      <c r="D7898">
        <f t="shared" si="1485"/>
        <v>18</v>
      </c>
      <c r="E7898">
        <f t="shared" si="1476"/>
        <v>94</v>
      </c>
      <c r="F7898">
        <f t="shared" ca="1" si="1477"/>
        <v>75</v>
      </c>
      <c r="G7898">
        <f t="shared" ca="1" si="1478"/>
        <v>2</v>
      </c>
      <c r="H7898">
        <f t="shared" ca="1" si="1479"/>
        <v>99</v>
      </c>
      <c r="I7898" s="6">
        <f t="shared" ca="1" si="1486"/>
        <v>0.69795000000000007</v>
      </c>
      <c r="J7898" s="18">
        <f t="shared" ca="1" si="1480"/>
        <v>1.9891575000000004</v>
      </c>
      <c r="K7898" s="7">
        <f t="shared" ca="1" si="1481"/>
        <v>1.9891575000000004</v>
      </c>
      <c r="L7898" s="55" t="str">
        <f t="shared" si="1482"/>
        <v>t7890</v>
      </c>
      <c r="M7898" s="56">
        <v>1</v>
      </c>
      <c r="N7898" s="79">
        <f t="shared" ca="1" si="1487"/>
        <v>1.9891575000000004</v>
      </c>
    </row>
    <row r="7899" spans="1:14">
      <c r="A7899">
        <v>7891</v>
      </c>
      <c r="B7899">
        <f t="shared" si="1483"/>
        <v>47</v>
      </c>
      <c r="C7899">
        <f t="shared" si="1484"/>
        <v>7</v>
      </c>
      <c r="D7899">
        <f t="shared" si="1485"/>
        <v>19</v>
      </c>
      <c r="E7899">
        <f t="shared" si="1476"/>
        <v>94</v>
      </c>
      <c r="F7899">
        <f t="shared" ca="1" si="1477"/>
        <v>75</v>
      </c>
      <c r="G7899">
        <f t="shared" ca="1" si="1478"/>
        <v>2</v>
      </c>
      <c r="H7899">
        <f t="shared" ca="1" si="1479"/>
        <v>97</v>
      </c>
      <c r="I7899" s="6">
        <f t="shared" ca="1" si="1486"/>
        <v>0.68384999999999996</v>
      </c>
      <c r="J7899" s="18">
        <f t="shared" ca="1" si="1480"/>
        <v>1.9489725</v>
      </c>
      <c r="K7899" s="7">
        <f t="shared" ca="1" si="1481"/>
        <v>1.9489725</v>
      </c>
      <c r="L7899" s="55" t="str">
        <f t="shared" si="1482"/>
        <v>t7891</v>
      </c>
      <c r="M7899" s="56">
        <v>1</v>
      </c>
      <c r="N7899" s="79">
        <f t="shared" ca="1" si="1487"/>
        <v>1.9489725</v>
      </c>
    </row>
    <row r="7900" spans="1:14">
      <c r="A7900">
        <v>7892</v>
      </c>
      <c r="B7900">
        <f t="shared" si="1483"/>
        <v>47</v>
      </c>
      <c r="C7900">
        <f t="shared" si="1484"/>
        <v>7</v>
      </c>
      <c r="D7900">
        <f t="shared" si="1485"/>
        <v>20</v>
      </c>
      <c r="E7900">
        <f t="shared" si="1476"/>
        <v>94</v>
      </c>
      <c r="F7900">
        <f t="shared" ca="1" si="1477"/>
        <v>75</v>
      </c>
      <c r="G7900">
        <f t="shared" ca="1" si="1478"/>
        <v>2</v>
      </c>
      <c r="H7900">
        <f t="shared" ca="1" si="1479"/>
        <v>94</v>
      </c>
      <c r="I7900" s="6">
        <f t="shared" ca="1" si="1486"/>
        <v>0.66269999999999996</v>
      </c>
      <c r="J7900" s="18">
        <f t="shared" ca="1" si="1480"/>
        <v>1.888695</v>
      </c>
      <c r="K7900" s="7">
        <f t="shared" ca="1" si="1481"/>
        <v>1.888695</v>
      </c>
      <c r="L7900" s="55" t="str">
        <f t="shared" si="1482"/>
        <v>t7892</v>
      </c>
      <c r="M7900" s="56">
        <v>1</v>
      </c>
      <c r="N7900" s="79">
        <f t="shared" ca="1" si="1487"/>
        <v>1.888695</v>
      </c>
    </row>
    <row r="7901" spans="1:14">
      <c r="A7901">
        <v>7893</v>
      </c>
      <c r="B7901">
        <f t="shared" si="1483"/>
        <v>47</v>
      </c>
      <c r="C7901">
        <f t="shared" si="1484"/>
        <v>7</v>
      </c>
      <c r="D7901">
        <f t="shared" si="1485"/>
        <v>21</v>
      </c>
      <c r="E7901">
        <f t="shared" si="1476"/>
        <v>94</v>
      </c>
      <c r="F7901">
        <f t="shared" ca="1" si="1477"/>
        <v>75</v>
      </c>
      <c r="G7901">
        <f t="shared" ca="1" si="1478"/>
        <v>2</v>
      </c>
      <c r="H7901">
        <f t="shared" ca="1" si="1479"/>
        <v>92</v>
      </c>
      <c r="I7901" s="6">
        <f t="shared" ca="1" si="1486"/>
        <v>0.64859999999999995</v>
      </c>
      <c r="J7901" s="18">
        <f t="shared" ca="1" si="1480"/>
        <v>1.8485099999999999</v>
      </c>
      <c r="K7901" s="7">
        <f t="shared" ca="1" si="1481"/>
        <v>1.8485100000000001</v>
      </c>
      <c r="L7901" s="55" t="str">
        <f t="shared" si="1482"/>
        <v>t7893</v>
      </c>
      <c r="M7901" s="56">
        <v>1</v>
      </c>
      <c r="N7901" s="79">
        <f t="shared" ca="1" si="1487"/>
        <v>1.8485100000000001</v>
      </c>
    </row>
    <row r="7902" spans="1:14">
      <c r="A7902">
        <v>7894</v>
      </c>
      <c r="B7902">
        <f t="shared" si="1483"/>
        <v>47</v>
      </c>
      <c r="C7902">
        <f t="shared" si="1484"/>
        <v>7</v>
      </c>
      <c r="D7902">
        <f t="shared" si="1485"/>
        <v>22</v>
      </c>
      <c r="E7902">
        <f t="shared" si="1476"/>
        <v>94</v>
      </c>
      <c r="F7902">
        <f t="shared" ca="1" si="1477"/>
        <v>75</v>
      </c>
      <c r="G7902">
        <f t="shared" ca="1" si="1478"/>
        <v>2</v>
      </c>
      <c r="H7902">
        <f t="shared" ca="1" si="1479"/>
        <v>87</v>
      </c>
      <c r="I7902" s="6">
        <f t="shared" ca="1" si="1486"/>
        <v>0.61334999999999995</v>
      </c>
      <c r="J7902" s="18">
        <f t="shared" ca="1" si="1480"/>
        <v>1.7480475</v>
      </c>
      <c r="K7902" s="7">
        <f t="shared" ca="1" si="1481"/>
        <v>1.7480475</v>
      </c>
      <c r="L7902" s="55" t="str">
        <f t="shared" si="1482"/>
        <v>t7894</v>
      </c>
      <c r="M7902" s="56">
        <v>1</v>
      </c>
      <c r="N7902" s="79">
        <f t="shared" ca="1" si="1487"/>
        <v>1.7480475</v>
      </c>
    </row>
    <row r="7903" spans="1:14">
      <c r="A7903">
        <v>7895</v>
      </c>
      <c r="B7903">
        <f t="shared" si="1483"/>
        <v>47</v>
      </c>
      <c r="C7903">
        <f t="shared" si="1484"/>
        <v>7</v>
      </c>
      <c r="D7903">
        <f t="shared" si="1485"/>
        <v>23</v>
      </c>
      <c r="E7903">
        <f t="shared" si="1476"/>
        <v>94</v>
      </c>
      <c r="F7903">
        <f t="shared" ca="1" si="1477"/>
        <v>75</v>
      </c>
      <c r="G7903">
        <f t="shared" ca="1" si="1478"/>
        <v>2</v>
      </c>
      <c r="H7903">
        <f t="shared" ca="1" si="1479"/>
        <v>81</v>
      </c>
      <c r="I7903" s="6">
        <f t="shared" ca="1" si="1486"/>
        <v>0.57104999999999995</v>
      </c>
      <c r="J7903" s="18">
        <f t="shared" ca="1" si="1480"/>
        <v>1.6274925</v>
      </c>
      <c r="K7903" s="7">
        <f t="shared" ca="1" si="1481"/>
        <v>1.6274925000000002</v>
      </c>
      <c r="L7903" s="55" t="str">
        <f t="shared" si="1482"/>
        <v>t7895</v>
      </c>
      <c r="M7903" s="56">
        <v>1</v>
      </c>
      <c r="N7903" s="79">
        <f t="shared" ca="1" si="1487"/>
        <v>1.6274925000000002</v>
      </c>
    </row>
    <row r="7904" spans="1:14">
      <c r="A7904">
        <v>7896</v>
      </c>
      <c r="B7904">
        <f t="shared" si="1483"/>
        <v>48</v>
      </c>
      <c r="C7904">
        <f t="shared" si="1484"/>
        <v>1</v>
      </c>
      <c r="D7904">
        <f t="shared" si="1485"/>
        <v>0</v>
      </c>
      <c r="E7904">
        <f t="shared" si="1476"/>
        <v>89</v>
      </c>
      <c r="F7904">
        <f t="shared" ca="1" si="1477"/>
        <v>93</v>
      </c>
      <c r="G7904">
        <f t="shared" ca="1" si="1478"/>
        <v>1</v>
      </c>
      <c r="H7904">
        <f t="shared" ca="1" si="1479"/>
        <v>67</v>
      </c>
      <c r="I7904" s="6">
        <f t="shared" ca="1" si="1486"/>
        <v>0.55455900000000002</v>
      </c>
      <c r="J7904" s="18">
        <f t="shared" ca="1" si="1480"/>
        <v>1.5804931500000001</v>
      </c>
      <c r="K7904" s="7">
        <f t="shared" ca="1" si="1481"/>
        <v>1.5804931500000001</v>
      </c>
      <c r="L7904" s="55" t="str">
        <f t="shared" si="1482"/>
        <v>t7896</v>
      </c>
      <c r="M7904" s="56">
        <v>1</v>
      </c>
      <c r="N7904" s="79">
        <f t="shared" ca="1" si="1487"/>
        <v>1.5804931500000001</v>
      </c>
    </row>
    <row r="7905" spans="1:14">
      <c r="A7905">
        <v>7897</v>
      </c>
      <c r="B7905">
        <f t="shared" si="1483"/>
        <v>48</v>
      </c>
      <c r="C7905">
        <f t="shared" si="1484"/>
        <v>1</v>
      </c>
      <c r="D7905">
        <f t="shared" si="1485"/>
        <v>1</v>
      </c>
      <c r="E7905">
        <f t="shared" si="1476"/>
        <v>89</v>
      </c>
      <c r="F7905">
        <f t="shared" ca="1" si="1477"/>
        <v>93</v>
      </c>
      <c r="G7905">
        <f t="shared" ca="1" si="1478"/>
        <v>1</v>
      </c>
      <c r="H7905">
        <f t="shared" ca="1" si="1479"/>
        <v>63</v>
      </c>
      <c r="I7905" s="6">
        <f t="shared" ca="1" si="1486"/>
        <v>0.521451</v>
      </c>
      <c r="J7905" s="18">
        <f t="shared" ca="1" si="1480"/>
        <v>1.4861353500000001</v>
      </c>
      <c r="K7905" s="7">
        <f t="shared" ca="1" si="1481"/>
        <v>1.4861353500000001</v>
      </c>
      <c r="L7905" s="55" t="str">
        <f t="shared" si="1482"/>
        <v>t7897</v>
      </c>
      <c r="M7905" s="56">
        <v>1</v>
      </c>
      <c r="N7905" s="79">
        <f t="shared" ca="1" si="1487"/>
        <v>1.4861353500000001</v>
      </c>
    </row>
    <row r="7906" spans="1:14">
      <c r="A7906">
        <v>7898</v>
      </c>
      <c r="B7906">
        <f t="shared" si="1483"/>
        <v>48</v>
      </c>
      <c r="C7906">
        <f t="shared" si="1484"/>
        <v>1</v>
      </c>
      <c r="D7906">
        <f t="shared" si="1485"/>
        <v>2</v>
      </c>
      <c r="E7906">
        <f t="shared" si="1476"/>
        <v>89</v>
      </c>
      <c r="F7906">
        <f t="shared" ca="1" si="1477"/>
        <v>93</v>
      </c>
      <c r="G7906">
        <f t="shared" ca="1" si="1478"/>
        <v>1</v>
      </c>
      <c r="H7906">
        <f t="shared" ca="1" si="1479"/>
        <v>60</v>
      </c>
      <c r="I7906" s="6">
        <f t="shared" ca="1" si="1486"/>
        <v>0.49662000000000001</v>
      </c>
      <c r="J7906" s="18">
        <f t="shared" ca="1" si="1480"/>
        <v>1.415367</v>
      </c>
      <c r="K7906" s="7">
        <f t="shared" ca="1" si="1481"/>
        <v>1.415367</v>
      </c>
      <c r="L7906" s="55" t="str">
        <f t="shared" si="1482"/>
        <v>t7898</v>
      </c>
      <c r="M7906" s="56">
        <v>1</v>
      </c>
      <c r="N7906" s="79">
        <f t="shared" ca="1" si="1487"/>
        <v>1.415367</v>
      </c>
    </row>
    <row r="7907" spans="1:14">
      <c r="A7907">
        <v>7899</v>
      </c>
      <c r="B7907">
        <f t="shared" si="1483"/>
        <v>48</v>
      </c>
      <c r="C7907">
        <f t="shared" si="1484"/>
        <v>1</v>
      </c>
      <c r="D7907">
        <f t="shared" si="1485"/>
        <v>3</v>
      </c>
      <c r="E7907">
        <f t="shared" si="1476"/>
        <v>89</v>
      </c>
      <c r="F7907">
        <f t="shared" ca="1" si="1477"/>
        <v>93</v>
      </c>
      <c r="G7907">
        <f t="shared" ca="1" si="1478"/>
        <v>1</v>
      </c>
      <c r="H7907">
        <f t="shared" ca="1" si="1479"/>
        <v>59</v>
      </c>
      <c r="I7907" s="6">
        <f t="shared" ca="1" si="1486"/>
        <v>0.48834299999999997</v>
      </c>
      <c r="J7907" s="18">
        <f t="shared" ca="1" si="1480"/>
        <v>1.39177755</v>
      </c>
      <c r="K7907" s="7">
        <f t="shared" ca="1" si="1481"/>
        <v>1.39177755</v>
      </c>
      <c r="L7907" s="55" t="str">
        <f t="shared" si="1482"/>
        <v>t7899</v>
      </c>
      <c r="M7907" s="56">
        <v>1</v>
      </c>
      <c r="N7907" s="79">
        <f t="shared" ca="1" si="1487"/>
        <v>1.39177755</v>
      </c>
    </row>
    <row r="7908" spans="1:14">
      <c r="A7908">
        <v>7900</v>
      </c>
      <c r="B7908">
        <f t="shared" si="1483"/>
        <v>48</v>
      </c>
      <c r="C7908">
        <f t="shared" si="1484"/>
        <v>1</v>
      </c>
      <c r="D7908">
        <f t="shared" si="1485"/>
        <v>4</v>
      </c>
      <c r="E7908">
        <f t="shared" si="1476"/>
        <v>89</v>
      </c>
      <c r="F7908">
        <f t="shared" ca="1" si="1477"/>
        <v>93</v>
      </c>
      <c r="G7908">
        <f t="shared" ca="1" si="1478"/>
        <v>1</v>
      </c>
      <c r="H7908">
        <f t="shared" ca="1" si="1479"/>
        <v>59</v>
      </c>
      <c r="I7908" s="6">
        <f t="shared" ca="1" si="1486"/>
        <v>0.48834299999999997</v>
      </c>
      <c r="J7908" s="18">
        <f t="shared" ca="1" si="1480"/>
        <v>1.39177755</v>
      </c>
      <c r="K7908" s="7">
        <f t="shared" ca="1" si="1481"/>
        <v>1.39177755</v>
      </c>
      <c r="L7908" s="55" t="str">
        <f t="shared" si="1482"/>
        <v>t7900</v>
      </c>
      <c r="M7908" s="56">
        <v>1</v>
      </c>
      <c r="N7908" s="79">
        <f t="shared" ca="1" si="1487"/>
        <v>1.39177755</v>
      </c>
    </row>
    <row r="7909" spans="1:14">
      <c r="A7909">
        <v>7901</v>
      </c>
      <c r="B7909">
        <f t="shared" si="1483"/>
        <v>48</v>
      </c>
      <c r="C7909">
        <f t="shared" si="1484"/>
        <v>1</v>
      </c>
      <c r="D7909">
        <f t="shared" si="1485"/>
        <v>5</v>
      </c>
      <c r="E7909">
        <f t="shared" si="1476"/>
        <v>89</v>
      </c>
      <c r="F7909">
        <f t="shared" ca="1" si="1477"/>
        <v>93</v>
      </c>
      <c r="G7909">
        <f t="shared" ca="1" si="1478"/>
        <v>1</v>
      </c>
      <c r="H7909">
        <f t="shared" ca="1" si="1479"/>
        <v>60</v>
      </c>
      <c r="I7909" s="6">
        <f t="shared" ca="1" si="1486"/>
        <v>0.49662000000000001</v>
      </c>
      <c r="J7909" s="18">
        <f t="shared" ca="1" si="1480"/>
        <v>1.415367</v>
      </c>
      <c r="K7909" s="7">
        <f t="shared" ca="1" si="1481"/>
        <v>1.415367</v>
      </c>
      <c r="L7909" s="55" t="str">
        <f t="shared" si="1482"/>
        <v>t7901</v>
      </c>
      <c r="M7909" s="56">
        <v>1</v>
      </c>
      <c r="N7909" s="79">
        <f t="shared" ca="1" si="1487"/>
        <v>1.415367</v>
      </c>
    </row>
    <row r="7910" spans="1:14">
      <c r="A7910">
        <v>7902</v>
      </c>
      <c r="B7910">
        <f t="shared" si="1483"/>
        <v>48</v>
      </c>
      <c r="C7910">
        <f t="shared" si="1484"/>
        <v>1</v>
      </c>
      <c r="D7910">
        <f t="shared" si="1485"/>
        <v>6</v>
      </c>
      <c r="E7910">
        <f t="shared" si="1476"/>
        <v>89</v>
      </c>
      <c r="F7910">
        <f t="shared" ca="1" si="1477"/>
        <v>93</v>
      </c>
      <c r="G7910">
        <f t="shared" ca="1" si="1478"/>
        <v>1</v>
      </c>
      <c r="H7910">
        <f t="shared" ca="1" si="1479"/>
        <v>74</v>
      </c>
      <c r="I7910" s="6">
        <f t="shared" ca="1" si="1486"/>
        <v>0.61249799999999999</v>
      </c>
      <c r="J7910" s="18">
        <f t="shared" ca="1" si="1480"/>
        <v>1.7456193</v>
      </c>
      <c r="K7910" s="7">
        <f t="shared" ca="1" si="1481"/>
        <v>1.7456193</v>
      </c>
      <c r="L7910" s="55" t="str">
        <f t="shared" si="1482"/>
        <v>t7902</v>
      </c>
      <c r="M7910" s="56">
        <v>1</v>
      </c>
      <c r="N7910" s="79">
        <f t="shared" ca="1" si="1487"/>
        <v>1.7456193</v>
      </c>
    </row>
    <row r="7911" spans="1:14">
      <c r="A7911">
        <v>7903</v>
      </c>
      <c r="B7911">
        <f t="shared" si="1483"/>
        <v>48</v>
      </c>
      <c r="C7911">
        <f t="shared" si="1484"/>
        <v>1</v>
      </c>
      <c r="D7911">
        <f t="shared" si="1485"/>
        <v>7</v>
      </c>
      <c r="E7911">
        <f t="shared" si="1476"/>
        <v>89</v>
      </c>
      <c r="F7911">
        <f t="shared" ca="1" si="1477"/>
        <v>93</v>
      </c>
      <c r="G7911">
        <f t="shared" ca="1" si="1478"/>
        <v>1</v>
      </c>
      <c r="H7911">
        <f t="shared" ca="1" si="1479"/>
        <v>86</v>
      </c>
      <c r="I7911" s="6">
        <f t="shared" ca="1" si="1486"/>
        <v>0.71182199999999995</v>
      </c>
      <c r="J7911" s="18">
        <f t="shared" ca="1" si="1480"/>
        <v>2.0286927000000001</v>
      </c>
      <c r="K7911" s="7">
        <f t="shared" ca="1" si="1481"/>
        <v>2.0286927000000001</v>
      </c>
      <c r="L7911" s="55" t="str">
        <f t="shared" si="1482"/>
        <v>t7903</v>
      </c>
      <c r="M7911" s="56">
        <v>1</v>
      </c>
      <c r="N7911" s="79">
        <f t="shared" ca="1" si="1487"/>
        <v>2.0286927000000001</v>
      </c>
    </row>
    <row r="7912" spans="1:14">
      <c r="A7912">
        <v>7904</v>
      </c>
      <c r="B7912">
        <f t="shared" si="1483"/>
        <v>48</v>
      </c>
      <c r="C7912">
        <f t="shared" si="1484"/>
        <v>1</v>
      </c>
      <c r="D7912">
        <f t="shared" si="1485"/>
        <v>8</v>
      </c>
      <c r="E7912">
        <f t="shared" si="1476"/>
        <v>89</v>
      </c>
      <c r="F7912">
        <f t="shared" ca="1" si="1477"/>
        <v>93</v>
      </c>
      <c r="G7912">
        <f t="shared" ca="1" si="1478"/>
        <v>1</v>
      </c>
      <c r="H7912">
        <f t="shared" ca="1" si="1479"/>
        <v>95</v>
      </c>
      <c r="I7912" s="6">
        <f t="shared" ca="1" si="1486"/>
        <v>0.78631499999999999</v>
      </c>
      <c r="J7912" s="18">
        <f t="shared" ca="1" si="1480"/>
        <v>2.24099775</v>
      </c>
      <c r="K7912" s="7">
        <f t="shared" ca="1" si="1481"/>
        <v>2.24099775</v>
      </c>
      <c r="L7912" s="55" t="str">
        <f t="shared" si="1482"/>
        <v>t7904</v>
      </c>
      <c r="M7912" s="56">
        <v>1</v>
      </c>
      <c r="N7912" s="79">
        <f t="shared" ca="1" si="1487"/>
        <v>2.24099775</v>
      </c>
    </row>
    <row r="7913" spans="1:14">
      <c r="A7913">
        <v>7905</v>
      </c>
      <c r="B7913">
        <f t="shared" si="1483"/>
        <v>48</v>
      </c>
      <c r="C7913">
        <f t="shared" si="1484"/>
        <v>1</v>
      </c>
      <c r="D7913">
        <f t="shared" si="1485"/>
        <v>9</v>
      </c>
      <c r="E7913">
        <f t="shared" si="1476"/>
        <v>89</v>
      </c>
      <c r="F7913">
        <f t="shared" ca="1" si="1477"/>
        <v>93</v>
      </c>
      <c r="G7913">
        <f t="shared" ca="1" si="1478"/>
        <v>1</v>
      </c>
      <c r="H7913">
        <f t="shared" ca="1" si="1479"/>
        <v>96</v>
      </c>
      <c r="I7913" s="6">
        <f t="shared" ca="1" si="1486"/>
        <v>0.79459199999999996</v>
      </c>
      <c r="J7913" s="18">
        <f t="shared" ca="1" si="1480"/>
        <v>2.2645871999999998</v>
      </c>
      <c r="K7913" s="7">
        <f t="shared" ca="1" si="1481"/>
        <v>2.2645871999999998</v>
      </c>
      <c r="L7913" s="55" t="str">
        <f t="shared" si="1482"/>
        <v>t7905</v>
      </c>
      <c r="M7913" s="56">
        <v>1</v>
      </c>
      <c r="N7913" s="79">
        <f t="shared" ca="1" si="1487"/>
        <v>2.2645871999999998</v>
      </c>
    </row>
    <row r="7914" spans="1:14">
      <c r="A7914">
        <v>7906</v>
      </c>
      <c r="B7914">
        <f t="shared" si="1483"/>
        <v>48</v>
      </c>
      <c r="C7914">
        <f t="shared" si="1484"/>
        <v>1</v>
      </c>
      <c r="D7914">
        <f t="shared" si="1485"/>
        <v>10</v>
      </c>
      <c r="E7914">
        <f t="shared" si="1476"/>
        <v>89</v>
      </c>
      <c r="F7914">
        <f t="shared" ca="1" si="1477"/>
        <v>93</v>
      </c>
      <c r="G7914">
        <f t="shared" ca="1" si="1478"/>
        <v>1</v>
      </c>
      <c r="H7914">
        <f t="shared" ca="1" si="1479"/>
        <v>96</v>
      </c>
      <c r="I7914" s="6">
        <f t="shared" ca="1" si="1486"/>
        <v>0.79459199999999996</v>
      </c>
      <c r="J7914" s="18">
        <f t="shared" ca="1" si="1480"/>
        <v>2.2645871999999998</v>
      </c>
      <c r="K7914" s="7">
        <f t="shared" ca="1" si="1481"/>
        <v>2.2645871999999998</v>
      </c>
      <c r="L7914" s="55" t="str">
        <f t="shared" si="1482"/>
        <v>t7906</v>
      </c>
      <c r="M7914" s="56">
        <v>1</v>
      </c>
      <c r="N7914" s="79">
        <f t="shared" ca="1" si="1487"/>
        <v>2.2645871999999998</v>
      </c>
    </row>
    <row r="7915" spans="1:14">
      <c r="A7915">
        <v>7907</v>
      </c>
      <c r="B7915">
        <f t="shared" si="1483"/>
        <v>48</v>
      </c>
      <c r="C7915">
        <f t="shared" si="1484"/>
        <v>1</v>
      </c>
      <c r="D7915">
        <f t="shared" si="1485"/>
        <v>11</v>
      </c>
      <c r="E7915">
        <f t="shared" si="1476"/>
        <v>89</v>
      </c>
      <c r="F7915">
        <f t="shared" ca="1" si="1477"/>
        <v>93</v>
      </c>
      <c r="G7915">
        <f t="shared" ca="1" si="1478"/>
        <v>1</v>
      </c>
      <c r="H7915">
        <f t="shared" ca="1" si="1479"/>
        <v>95</v>
      </c>
      <c r="I7915" s="6">
        <f t="shared" ca="1" si="1486"/>
        <v>0.78631499999999999</v>
      </c>
      <c r="J7915" s="18">
        <f t="shared" ca="1" si="1480"/>
        <v>2.24099775</v>
      </c>
      <c r="K7915" s="7">
        <f t="shared" ca="1" si="1481"/>
        <v>2.24099775</v>
      </c>
      <c r="L7915" s="55" t="str">
        <f t="shared" si="1482"/>
        <v>t7907</v>
      </c>
      <c r="M7915" s="56">
        <v>1</v>
      </c>
      <c r="N7915" s="79">
        <f t="shared" ca="1" si="1487"/>
        <v>2.24099775</v>
      </c>
    </row>
    <row r="7916" spans="1:14">
      <c r="A7916">
        <v>7908</v>
      </c>
      <c r="B7916">
        <f t="shared" si="1483"/>
        <v>48</v>
      </c>
      <c r="C7916">
        <f t="shared" si="1484"/>
        <v>1</v>
      </c>
      <c r="D7916">
        <f t="shared" si="1485"/>
        <v>12</v>
      </c>
      <c r="E7916">
        <f t="shared" si="1476"/>
        <v>89</v>
      </c>
      <c r="F7916">
        <f t="shared" ca="1" si="1477"/>
        <v>93</v>
      </c>
      <c r="G7916">
        <f t="shared" ca="1" si="1478"/>
        <v>1</v>
      </c>
      <c r="H7916">
        <f t="shared" ca="1" si="1479"/>
        <v>95</v>
      </c>
      <c r="I7916" s="6">
        <f t="shared" ca="1" si="1486"/>
        <v>0.78631499999999999</v>
      </c>
      <c r="J7916" s="18">
        <f t="shared" ca="1" si="1480"/>
        <v>2.24099775</v>
      </c>
      <c r="K7916" s="7">
        <f t="shared" ca="1" si="1481"/>
        <v>2.24099775</v>
      </c>
      <c r="L7916" s="55" t="str">
        <f t="shared" si="1482"/>
        <v>t7908</v>
      </c>
      <c r="M7916" s="56">
        <v>1</v>
      </c>
      <c r="N7916" s="79">
        <f t="shared" ca="1" si="1487"/>
        <v>2.24099775</v>
      </c>
    </row>
    <row r="7917" spans="1:14">
      <c r="A7917">
        <v>7909</v>
      </c>
      <c r="B7917">
        <f t="shared" si="1483"/>
        <v>48</v>
      </c>
      <c r="C7917">
        <f t="shared" si="1484"/>
        <v>1</v>
      </c>
      <c r="D7917">
        <f t="shared" si="1485"/>
        <v>13</v>
      </c>
      <c r="E7917">
        <f t="shared" si="1476"/>
        <v>89</v>
      </c>
      <c r="F7917">
        <f t="shared" ca="1" si="1477"/>
        <v>93</v>
      </c>
      <c r="G7917">
        <f t="shared" ca="1" si="1478"/>
        <v>1</v>
      </c>
      <c r="H7917">
        <f t="shared" ca="1" si="1479"/>
        <v>95</v>
      </c>
      <c r="I7917" s="6">
        <f t="shared" ca="1" si="1486"/>
        <v>0.78631499999999999</v>
      </c>
      <c r="J7917" s="18">
        <f t="shared" ca="1" si="1480"/>
        <v>2.24099775</v>
      </c>
      <c r="K7917" s="7">
        <f t="shared" ca="1" si="1481"/>
        <v>2.24099775</v>
      </c>
      <c r="L7917" s="55" t="str">
        <f t="shared" si="1482"/>
        <v>t7909</v>
      </c>
      <c r="M7917" s="56">
        <v>1</v>
      </c>
      <c r="N7917" s="79">
        <f t="shared" ca="1" si="1487"/>
        <v>2.24099775</v>
      </c>
    </row>
    <row r="7918" spans="1:14">
      <c r="A7918">
        <v>7910</v>
      </c>
      <c r="B7918">
        <f t="shared" si="1483"/>
        <v>48</v>
      </c>
      <c r="C7918">
        <f t="shared" si="1484"/>
        <v>1</v>
      </c>
      <c r="D7918">
        <f t="shared" si="1485"/>
        <v>14</v>
      </c>
      <c r="E7918">
        <f t="shared" si="1476"/>
        <v>89</v>
      </c>
      <c r="F7918">
        <f t="shared" ca="1" si="1477"/>
        <v>93</v>
      </c>
      <c r="G7918">
        <f t="shared" ca="1" si="1478"/>
        <v>1</v>
      </c>
      <c r="H7918">
        <f t="shared" ca="1" si="1479"/>
        <v>93</v>
      </c>
      <c r="I7918" s="6">
        <f t="shared" ca="1" si="1486"/>
        <v>0.76976100000000003</v>
      </c>
      <c r="J7918" s="18">
        <f t="shared" ca="1" si="1480"/>
        <v>2.19381885</v>
      </c>
      <c r="K7918" s="7">
        <f t="shared" ca="1" si="1481"/>
        <v>2.19381885</v>
      </c>
      <c r="L7918" s="55" t="str">
        <f t="shared" si="1482"/>
        <v>t7910</v>
      </c>
      <c r="M7918" s="56">
        <v>1</v>
      </c>
      <c r="N7918" s="79">
        <f t="shared" ca="1" si="1487"/>
        <v>2.19381885</v>
      </c>
    </row>
    <row r="7919" spans="1:14">
      <c r="A7919">
        <v>7911</v>
      </c>
      <c r="B7919">
        <f t="shared" si="1483"/>
        <v>48</v>
      </c>
      <c r="C7919">
        <f t="shared" si="1484"/>
        <v>1</v>
      </c>
      <c r="D7919">
        <f t="shared" si="1485"/>
        <v>15</v>
      </c>
      <c r="E7919">
        <f t="shared" si="1476"/>
        <v>89</v>
      </c>
      <c r="F7919">
        <f t="shared" ca="1" si="1477"/>
        <v>93</v>
      </c>
      <c r="G7919">
        <f t="shared" ca="1" si="1478"/>
        <v>1</v>
      </c>
      <c r="H7919">
        <f t="shared" ca="1" si="1479"/>
        <v>94</v>
      </c>
      <c r="I7919" s="6">
        <f t="shared" ca="1" si="1486"/>
        <v>0.77803800000000001</v>
      </c>
      <c r="J7919" s="18">
        <f t="shared" ca="1" si="1480"/>
        <v>2.2174083000000002</v>
      </c>
      <c r="K7919" s="7">
        <f t="shared" ca="1" si="1481"/>
        <v>2.2174083000000002</v>
      </c>
      <c r="L7919" s="55" t="str">
        <f t="shared" si="1482"/>
        <v>t7911</v>
      </c>
      <c r="M7919" s="56">
        <v>1</v>
      </c>
      <c r="N7919" s="79">
        <f t="shared" ca="1" si="1487"/>
        <v>2.2174083000000002</v>
      </c>
    </row>
    <row r="7920" spans="1:14">
      <c r="A7920">
        <v>7912</v>
      </c>
      <c r="B7920">
        <f t="shared" si="1483"/>
        <v>48</v>
      </c>
      <c r="C7920">
        <f t="shared" si="1484"/>
        <v>1</v>
      </c>
      <c r="D7920">
        <f t="shared" si="1485"/>
        <v>16</v>
      </c>
      <c r="E7920">
        <f t="shared" si="1476"/>
        <v>89</v>
      </c>
      <c r="F7920">
        <f t="shared" ca="1" si="1477"/>
        <v>93</v>
      </c>
      <c r="G7920">
        <f t="shared" ca="1" si="1478"/>
        <v>1</v>
      </c>
      <c r="H7920">
        <f t="shared" ca="1" si="1479"/>
        <v>99</v>
      </c>
      <c r="I7920" s="6">
        <f t="shared" ca="1" si="1486"/>
        <v>0.81942300000000001</v>
      </c>
      <c r="J7920" s="18">
        <f t="shared" ca="1" si="1480"/>
        <v>2.3353555500000001</v>
      </c>
      <c r="K7920" s="7">
        <f t="shared" ca="1" si="1481"/>
        <v>2.3353555500000001</v>
      </c>
      <c r="L7920" s="55" t="str">
        <f t="shared" si="1482"/>
        <v>t7912</v>
      </c>
      <c r="M7920" s="56">
        <v>1</v>
      </c>
      <c r="N7920" s="79">
        <f t="shared" ca="1" si="1487"/>
        <v>2.3353555500000001</v>
      </c>
    </row>
    <row r="7921" spans="1:14">
      <c r="A7921">
        <v>7913</v>
      </c>
      <c r="B7921">
        <f t="shared" si="1483"/>
        <v>48</v>
      </c>
      <c r="C7921">
        <f t="shared" si="1484"/>
        <v>1</v>
      </c>
      <c r="D7921">
        <f t="shared" si="1485"/>
        <v>17</v>
      </c>
      <c r="E7921">
        <f t="shared" si="1476"/>
        <v>89</v>
      </c>
      <c r="F7921">
        <f t="shared" ca="1" si="1477"/>
        <v>93</v>
      </c>
      <c r="G7921">
        <f t="shared" ca="1" si="1478"/>
        <v>1</v>
      </c>
      <c r="H7921">
        <f t="shared" ca="1" si="1479"/>
        <v>100</v>
      </c>
      <c r="I7921" s="6">
        <f t="shared" ca="1" si="1486"/>
        <v>0.82769999999999999</v>
      </c>
      <c r="J7921" s="18">
        <f t="shared" ca="1" si="1480"/>
        <v>2.3589449999999998</v>
      </c>
      <c r="K7921" s="7">
        <f t="shared" ca="1" si="1481"/>
        <v>2.3589449999999998</v>
      </c>
      <c r="L7921" s="55" t="str">
        <f t="shared" si="1482"/>
        <v>t7913</v>
      </c>
      <c r="M7921" s="56">
        <v>1</v>
      </c>
      <c r="N7921" s="79">
        <f t="shared" ca="1" si="1487"/>
        <v>2.3589449999999998</v>
      </c>
    </row>
    <row r="7922" spans="1:14">
      <c r="A7922">
        <v>7914</v>
      </c>
      <c r="B7922">
        <f t="shared" si="1483"/>
        <v>48</v>
      </c>
      <c r="C7922">
        <f t="shared" si="1484"/>
        <v>1</v>
      </c>
      <c r="D7922">
        <f t="shared" si="1485"/>
        <v>18</v>
      </c>
      <c r="E7922">
        <f t="shared" si="1476"/>
        <v>89</v>
      </c>
      <c r="F7922">
        <f t="shared" ca="1" si="1477"/>
        <v>93</v>
      </c>
      <c r="G7922">
        <f t="shared" ca="1" si="1478"/>
        <v>1</v>
      </c>
      <c r="H7922">
        <f t="shared" ca="1" si="1479"/>
        <v>100</v>
      </c>
      <c r="I7922" s="6">
        <f t="shared" ca="1" si="1486"/>
        <v>0.82769999999999999</v>
      </c>
      <c r="J7922" s="18">
        <f t="shared" ca="1" si="1480"/>
        <v>2.3589449999999998</v>
      </c>
      <c r="K7922" s="7">
        <f t="shared" ca="1" si="1481"/>
        <v>2.3589449999999998</v>
      </c>
      <c r="L7922" s="55" t="str">
        <f t="shared" si="1482"/>
        <v>t7914</v>
      </c>
      <c r="M7922" s="56">
        <v>1</v>
      </c>
      <c r="N7922" s="79">
        <f t="shared" ca="1" si="1487"/>
        <v>2.3589449999999998</v>
      </c>
    </row>
    <row r="7923" spans="1:14">
      <c r="A7923">
        <v>7915</v>
      </c>
      <c r="B7923">
        <f t="shared" si="1483"/>
        <v>48</v>
      </c>
      <c r="C7923">
        <f t="shared" si="1484"/>
        <v>1</v>
      </c>
      <c r="D7923">
        <f t="shared" si="1485"/>
        <v>19</v>
      </c>
      <c r="E7923">
        <f t="shared" si="1476"/>
        <v>89</v>
      </c>
      <c r="F7923">
        <f t="shared" ca="1" si="1477"/>
        <v>93</v>
      </c>
      <c r="G7923">
        <f t="shared" ca="1" si="1478"/>
        <v>1</v>
      </c>
      <c r="H7923">
        <f t="shared" ca="1" si="1479"/>
        <v>96</v>
      </c>
      <c r="I7923" s="6">
        <f t="shared" ca="1" si="1486"/>
        <v>0.79459199999999996</v>
      </c>
      <c r="J7923" s="18">
        <f t="shared" ca="1" si="1480"/>
        <v>2.2645871999999998</v>
      </c>
      <c r="K7923" s="7">
        <f t="shared" ca="1" si="1481"/>
        <v>2.2645871999999998</v>
      </c>
      <c r="L7923" s="55" t="str">
        <f t="shared" si="1482"/>
        <v>t7915</v>
      </c>
      <c r="M7923" s="56">
        <v>1</v>
      </c>
      <c r="N7923" s="79">
        <f t="shared" ca="1" si="1487"/>
        <v>2.2645871999999998</v>
      </c>
    </row>
    <row r="7924" spans="1:14">
      <c r="A7924">
        <v>7916</v>
      </c>
      <c r="B7924">
        <f t="shared" si="1483"/>
        <v>48</v>
      </c>
      <c r="C7924">
        <f t="shared" si="1484"/>
        <v>1</v>
      </c>
      <c r="D7924">
        <f t="shared" si="1485"/>
        <v>20</v>
      </c>
      <c r="E7924">
        <f t="shared" si="1476"/>
        <v>89</v>
      </c>
      <c r="F7924">
        <f t="shared" ca="1" si="1477"/>
        <v>93</v>
      </c>
      <c r="G7924">
        <f t="shared" ca="1" si="1478"/>
        <v>1</v>
      </c>
      <c r="H7924">
        <f t="shared" ca="1" si="1479"/>
        <v>91</v>
      </c>
      <c r="I7924" s="6">
        <f t="shared" ca="1" si="1486"/>
        <v>0.75320700000000007</v>
      </c>
      <c r="J7924" s="18">
        <f t="shared" ca="1" si="1480"/>
        <v>2.1466399500000004</v>
      </c>
      <c r="K7924" s="7">
        <f t="shared" ca="1" si="1481"/>
        <v>2.1466399500000004</v>
      </c>
      <c r="L7924" s="55" t="str">
        <f t="shared" si="1482"/>
        <v>t7916</v>
      </c>
      <c r="M7924" s="56">
        <v>1</v>
      </c>
      <c r="N7924" s="79">
        <f t="shared" ca="1" si="1487"/>
        <v>2.1466399500000004</v>
      </c>
    </row>
    <row r="7925" spans="1:14">
      <c r="A7925">
        <v>7917</v>
      </c>
      <c r="B7925">
        <f t="shared" si="1483"/>
        <v>48</v>
      </c>
      <c r="C7925">
        <f t="shared" si="1484"/>
        <v>1</v>
      </c>
      <c r="D7925">
        <f t="shared" si="1485"/>
        <v>21</v>
      </c>
      <c r="E7925">
        <f t="shared" si="1476"/>
        <v>89</v>
      </c>
      <c r="F7925">
        <f t="shared" ca="1" si="1477"/>
        <v>93</v>
      </c>
      <c r="G7925">
        <f t="shared" ca="1" si="1478"/>
        <v>1</v>
      </c>
      <c r="H7925">
        <f t="shared" ca="1" si="1479"/>
        <v>83</v>
      </c>
      <c r="I7925" s="6">
        <f t="shared" ca="1" si="1486"/>
        <v>0.68699100000000002</v>
      </c>
      <c r="J7925" s="18">
        <f t="shared" ca="1" si="1480"/>
        <v>1.9579243500000001</v>
      </c>
      <c r="K7925" s="7">
        <f t="shared" ca="1" si="1481"/>
        <v>1.9579243500000001</v>
      </c>
      <c r="L7925" s="55" t="str">
        <f t="shared" si="1482"/>
        <v>t7917</v>
      </c>
      <c r="M7925" s="56">
        <v>1</v>
      </c>
      <c r="N7925" s="79">
        <f t="shared" ca="1" si="1487"/>
        <v>1.9579243500000001</v>
      </c>
    </row>
    <row r="7926" spans="1:14">
      <c r="A7926">
        <v>7918</v>
      </c>
      <c r="B7926">
        <f t="shared" si="1483"/>
        <v>48</v>
      </c>
      <c r="C7926">
        <f t="shared" si="1484"/>
        <v>1</v>
      </c>
      <c r="D7926">
        <f t="shared" si="1485"/>
        <v>22</v>
      </c>
      <c r="E7926">
        <f t="shared" si="1476"/>
        <v>89</v>
      </c>
      <c r="F7926">
        <f t="shared" ca="1" si="1477"/>
        <v>93</v>
      </c>
      <c r="G7926">
        <f t="shared" ca="1" si="1478"/>
        <v>1</v>
      </c>
      <c r="H7926">
        <f t="shared" ca="1" si="1479"/>
        <v>73</v>
      </c>
      <c r="I7926" s="6">
        <f t="shared" ca="1" si="1486"/>
        <v>0.60422100000000001</v>
      </c>
      <c r="J7926" s="18">
        <f t="shared" ca="1" si="1480"/>
        <v>1.72202985</v>
      </c>
      <c r="K7926" s="7">
        <f t="shared" ca="1" si="1481"/>
        <v>1.72202985</v>
      </c>
      <c r="L7926" s="55" t="str">
        <f t="shared" si="1482"/>
        <v>t7918</v>
      </c>
      <c r="M7926" s="56">
        <v>1</v>
      </c>
      <c r="N7926" s="79">
        <f t="shared" ca="1" si="1487"/>
        <v>1.72202985</v>
      </c>
    </row>
    <row r="7927" spans="1:14">
      <c r="A7927">
        <v>7919</v>
      </c>
      <c r="B7927">
        <f t="shared" si="1483"/>
        <v>48</v>
      </c>
      <c r="C7927">
        <f t="shared" si="1484"/>
        <v>1</v>
      </c>
      <c r="D7927">
        <f t="shared" si="1485"/>
        <v>23</v>
      </c>
      <c r="E7927">
        <f t="shared" si="1476"/>
        <v>89</v>
      </c>
      <c r="F7927">
        <f t="shared" ca="1" si="1477"/>
        <v>93</v>
      </c>
      <c r="G7927">
        <f t="shared" ca="1" si="1478"/>
        <v>1</v>
      </c>
      <c r="H7927">
        <f t="shared" ca="1" si="1479"/>
        <v>63</v>
      </c>
      <c r="I7927" s="6">
        <f t="shared" ca="1" si="1486"/>
        <v>0.521451</v>
      </c>
      <c r="J7927" s="18">
        <f t="shared" ca="1" si="1480"/>
        <v>1.4861353500000001</v>
      </c>
      <c r="K7927" s="7">
        <f t="shared" ca="1" si="1481"/>
        <v>1.4861353500000001</v>
      </c>
      <c r="L7927" s="55" t="str">
        <f t="shared" si="1482"/>
        <v>t7919</v>
      </c>
      <c r="M7927" s="56">
        <v>1</v>
      </c>
      <c r="N7927" s="79">
        <f t="shared" ca="1" si="1487"/>
        <v>1.4861353500000001</v>
      </c>
    </row>
    <row r="7928" spans="1:14">
      <c r="A7928">
        <v>7920</v>
      </c>
      <c r="B7928">
        <f t="shared" si="1483"/>
        <v>48</v>
      </c>
      <c r="C7928">
        <f t="shared" si="1484"/>
        <v>2</v>
      </c>
      <c r="D7928">
        <f t="shared" si="1485"/>
        <v>0</v>
      </c>
      <c r="E7928">
        <f t="shared" si="1476"/>
        <v>89</v>
      </c>
      <c r="F7928">
        <f t="shared" ca="1" si="1477"/>
        <v>100</v>
      </c>
      <c r="G7928">
        <f t="shared" ca="1" si="1478"/>
        <v>1</v>
      </c>
      <c r="H7928">
        <f t="shared" ca="1" si="1479"/>
        <v>67</v>
      </c>
      <c r="I7928" s="6">
        <f t="shared" ca="1" si="1486"/>
        <v>0.59630000000000005</v>
      </c>
      <c r="J7928" s="18">
        <f t="shared" ca="1" si="1480"/>
        <v>1.6994550000000002</v>
      </c>
      <c r="K7928" s="7">
        <f t="shared" ca="1" si="1481"/>
        <v>1.6994550000000002</v>
      </c>
      <c r="L7928" s="55" t="str">
        <f t="shared" si="1482"/>
        <v>t7920</v>
      </c>
      <c r="M7928" s="56">
        <v>1</v>
      </c>
      <c r="N7928" s="79">
        <f t="shared" ca="1" si="1487"/>
        <v>1.6994550000000002</v>
      </c>
    </row>
    <row r="7929" spans="1:14">
      <c r="A7929">
        <v>7921</v>
      </c>
      <c r="B7929">
        <f t="shared" si="1483"/>
        <v>48</v>
      </c>
      <c r="C7929">
        <f t="shared" si="1484"/>
        <v>2</v>
      </c>
      <c r="D7929">
        <f t="shared" si="1485"/>
        <v>1</v>
      </c>
      <c r="E7929">
        <f t="shared" si="1476"/>
        <v>89</v>
      </c>
      <c r="F7929">
        <f t="shared" ca="1" si="1477"/>
        <v>100</v>
      </c>
      <c r="G7929">
        <f t="shared" ca="1" si="1478"/>
        <v>1</v>
      </c>
      <c r="H7929">
        <f t="shared" ca="1" si="1479"/>
        <v>63</v>
      </c>
      <c r="I7929" s="6">
        <f t="shared" ca="1" si="1486"/>
        <v>0.56069999999999998</v>
      </c>
      <c r="J7929" s="18">
        <f t="shared" ca="1" si="1480"/>
        <v>1.5979950000000001</v>
      </c>
      <c r="K7929" s="7">
        <f t="shared" ca="1" si="1481"/>
        <v>1.5979950000000001</v>
      </c>
      <c r="L7929" s="55" t="str">
        <f t="shared" si="1482"/>
        <v>t7921</v>
      </c>
      <c r="M7929" s="56">
        <v>1</v>
      </c>
      <c r="N7929" s="79">
        <f t="shared" ca="1" si="1487"/>
        <v>1.5979950000000001</v>
      </c>
    </row>
    <row r="7930" spans="1:14">
      <c r="A7930">
        <v>7922</v>
      </c>
      <c r="B7930">
        <f t="shared" si="1483"/>
        <v>48</v>
      </c>
      <c r="C7930">
        <f t="shared" si="1484"/>
        <v>2</v>
      </c>
      <c r="D7930">
        <f t="shared" si="1485"/>
        <v>2</v>
      </c>
      <c r="E7930">
        <f t="shared" si="1476"/>
        <v>89</v>
      </c>
      <c r="F7930">
        <f t="shared" ca="1" si="1477"/>
        <v>100</v>
      </c>
      <c r="G7930">
        <f t="shared" ca="1" si="1478"/>
        <v>1</v>
      </c>
      <c r="H7930">
        <f t="shared" ca="1" si="1479"/>
        <v>60</v>
      </c>
      <c r="I7930" s="6">
        <f t="shared" ca="1" si="1486"/>
        <v>0.53400000000000003</v>
      </c>
      <c r="J7930" s="18">
        <f t="shared" ca="1" si="1480"/>
        <v>1.5219</v>
      </c>
      <c r="K7930" s="7">
        <f t="shared" ca="1" si="1481"/>
        <v>1.5219</v>
      </c>
      <c r="L7930" s="55" t="str">
        <f t="shared" si="1482"/>
        <v>t7922</v>
      </c>
      <c r="M7930" s="56">
        <v>1</v>
      </c>
      <c r="N7930" s="79">
        <f t="shared" ca="1" si="1487"/>
        <v>1.5219</v>
      </c>
    </row>
    <row r="7931" spans="1:14">
      <c r="A7931">
        <v>7923</v>
      </c>
      <c r="B7931">
        <f t="shared" si="1483"/>
        <v>48</v>
      </c>
      <c r="C7931">
        <f t="shared" si="1484"/>
        <v>2</v>
      </c>
      <c r="D7931">
        <f t="shared" si="1485"/>
        <v>3</v>
      </c>
      <c r="E7931">
        <f t="shared" si="1476"/>
        <v>89</v>
      </c>
      <c r="F7931">
        <f t="shared" ca="1" si="1477"/>
        <v>100</v>
      </c>
      <c r="G7931">
        <f t="shared" ca="1" si="1478"/>
        <v>1</v>
      </c>
      <c r="H7931">
        <f t="shared" ca="1" si="1479"/>
        <v>59</v>
      </c>
      <c r="I7931" s="6">
        <f t="shared" ca="1" si="1486"/>
        <v>0.52510000000000001</v>
      </c>
      <c r="J7931" s="18">
        <f t="shared" ca="1" si="1480"/>
        <v>1.4965350000000002</v>
      </c>
      <c r="K7931" s="7">
        <f t="shared" ca="1" si="1481"/>
        <v>1.4965350000000002</v>
      </c>
      <c r="L7931" s="55" t="str">
        <f t="shared" si="1482"/>
        <v>t7923</v>
      </c>
      <c r="M7931" s="56">
        <v>1</v>
      </c>
      <c r="N7931" s="79">
        <f t="shared" ca="1" si="1487"/>
        <v>1.4965350000000002</v>
      </c>
    </row>
    <row r="7932" spans="1:14">
      <c r="A7932">
        <v>7924</v>
      </c>
      <c r="B7932">
        <f t="shared" si="1483"/>
        <v>48</v>
      </c>
      <c r="C7932">
        <f t="shared" si="1484"/>
        <v>2</v>
      </c>
      <c r="D7932">
        <f t="shared" si="1485"/>
        <v>4</v>
      </c>
      <c r="E7932">
        <f t="shared" si="1476"/>
        <v>89</v>
      </c>
      <c r="F7932">
        <f t="shared" ca="1" si="1477"/>
        <v>100</v>
      </c>
      <c r="G7932">
        <f t="shared" ca="1" si="1478"/>
        <v>1</v>
      </c>
      <c r="H7932">
        <f t="shared" ca="1" si="1479"/>
        <v>59</v>
      </c>
      <c r="I7932" s="6">
        <f t="shared" ca="1" si="1486"/>
        <v>0.52510000000000001</v>
      </c>
      <c r="J7932" s="18">
        <f t="shared" ca="1" si="1480"/>
        <v>1.4965350000000002</v>
      </c>
      <c r="K7932" s="7">
        <f t="shared" ca="1" si="1481"/>
        <v>1.4965350000000002</v>
      </c>
      <c r="L7932" s="55" t="str">
        <f t="shared" si="1482"/>
        <v>t7924</v>
      </c>
      <c r="M7932" s="56">
        <v>1</v>
      </c>
      <c r="N7932" s="79">
        <f t="shared" ca="1" si="1487"/>
        <v>1.4965350000000002</v>
      </c>
    </row>
    <row r="7933" spans="1:14">
      <c r="A7933">
        <v>7925</v>
      </c>
      <c r="B7933">
        <f t="shared" si="1483"/>
        <v>48</v>
      </c>
      <c r="C7933">
        <f t="shared" si="1484"/>
        <v>2</v>
      </c>
      <c r="D7933">
        <f t="shared" si="1485"/>
        <v>5</v>
      </c>
      <c r="E7933">
        <f t="shared" si="1476"/>
        <v>89</v>
      </c>
      <c r="F7933">
        <f t="shared" ca="1" si="1477"/>
        <v>100</v>
      </c>
      <c r="G7933">
        <f t="shared" ca="1" si="1478"/>
        <v>1</v>
      </c>
      <c r="H7933">
        <f t="shared" ca="1" si="1479"/>
        <v>60</v>
      </c>
      <c r="I7933" s="6">
        <f t="shared" ca="1" si="1486"/>
        <v>0.53400000000000003</v>
      </c>
      <c r="J7933" s="18">
        <f t="shared" ca="1" si="1480"/>
        <v>1.5219</v>
      </c>
      <c r="K7933" s="7">
        <f t="shared" ca="1" si="1481"/>
        <v>1.5219</v>
      </c>
      <c r="L7933" s="55" t="str">
        <f t="shared" si="1482"/>
        <v>t7925</v>
      </c>
      <c r="M7933" s="56">
        <v>1</v>
      </c>
      <c r="N7933" s="79">
        <f t="shared" ca="1" si="1487"/>
        <v>1.5219</v>
      </c>
    </row>
    <row r="7934" spans="1:14">
      <c r="A7934">
        <v>7926</v>
      </c>
      <c r="B7934">
        <f t="shared" si="1483"/>
        <v>48</v>
      </c>
      <c r="C7934">
        <f t="shared" si="1484"/>
        <v>2</v>
      </c>
      <c r="D7934">
        <f t="shared" si="1485"/>
        <v>6</v>
      </c>
      <c r="E7934">
        <f t="shared" si="1476"/>
        <v>89</v>
      </c>
      <c r="F7934">
        <f t="shared" ca="1" si="1477"/>
        <v>100</v>
      </c>
      <c r="G7934">
        <f t="shared" ca="1" si="1478"/>
        <v>1</v>
      </c>
      <c r="H7934">
        <f t="shared" ca="1" si="1479"/>
        <v>74</v>
      </c>
      <c r="I7934" s="6">
        <f t="shared" ca="1" si="1486"/>
        <v>0.65859999999999996</v>
      </c>
      <c r="J7934" s="18">
        <f t="shared" ca="1" si="1480"/>
        <v>1.8770099999999998</v>
      </c>
      <c r="K7934" s="7">
        <f t="shared" ca="1" si="1481"/>
        <v>1.8770099999999998</v>
      </c>
      <c r="L7934" s="55" t="str">
        <f t="shared" si="1482"/>
        <v>t7926</v>
      </c>
      <c r="M7934" s="56">
        <v>1</v>
      </c>
      <c r="N7934" s="79">
        <f t="shared" ca="1" si="1487"/>
        <v>1.8770099999999998</v>
      </c>
    </row>
    <row r="7935" spans="1:14">
      <c r="A7935">
        <v>7927</v>
      </c>
      <c r="B7935">
        <f t="shared" si="1483"/>
        <v>48</v>
      </c>
      <c r="C7935">
        <f t="shared" si="1484"/>
        <v>2</v>
      </c>
      <c r="D7935">
        <f t="shared" si="1485"/>
        <v>7</v>
      </c>
      <c r="E7935">
        <f t="shared" si="1476"/>
        <v>89</v>
      </c>
      <c r="F7935">
        <f t="shared" ca="1" si="1477"/>
        <v>100</v>
      </c>
      <c r="G7935">
        <f t="shared" ca="1" si="1478"/>
        <v>1</v>
      </c>
      <c r="H7935">
        <f t="shared" ca="1" si="1479"/>
        <v>86</v>
      </c>
      <c r="I7935" s="6">
        <f t="shared" ca="1" si="1486"/>
        <v>0.76540000000000008</v>
      </c>
      <c r="J7935" s="18">
        <f t="shared" ca="1" si="1480"/>
        <v>2.1813900000000004</v>
      </c>
      <c r="K7935" s="7">
        <f t="shared" ca="1" si="1481"/>
        <v>2.1813900000000004</v>
      </c>
      <c r="L7935" s="55" t="str">
        <f t="shared" si="1482"/>
        <v>t7927</v>
      </c>
      <c r="M7935" s="56">
        <v>1</v>
      </c>
      <c r="N7935" s="79">
        <f t="shared" ca="1" si="1487"/>
        <v>2.1813900000000004</v>
      </c>
    </row>
    <row r="7936" spans="1:14">
      <c r="A7936">
        <v>7928</v>
      </c>
      <c r="B7936">
        <f t="shared" si="1483"/>
        <v>48</v>
      </c>
      <c r="C7936">
        <f t="shared" si="1484"/>
        <v>2</v>
      </c>
      <c r="D7936">
        <f t="shared" si="1485"/>
        <v>8</v>
      </c>
      <c r="E7936">
        <f t="shared" si="1476"/>
        <v>89</v>
      </c>
      <c r="F7936">
        <f t="shared" ca="1" si="1477"/>
        <v>100</v>
      </c>
      <c r="G7936">
        <f t="shared" ca="1" si="1478"/>
        <v>1</v>
      </c>
      <c r="H7936">
        <f t="shared" ca="1" si="1479"/>
        <v>95</v>
      </c>
      <c r="I7936" s="6">
        <f t="shared" ca="1" si="1486"/>
        <v>0.84549999999999992</v>
      </c>
      <c r="J7936" s="18">
        <f t="shared" ca="1" si="1480"/>
        <v>2.409675</v>
      </c>
      <c r="K7936" s="7">
        <f t="shared" ca="1" si="1481"/>
        <v>2.409675</v>
      </c>
      <c r="L7936" s="55" t="str">
        <f t="shared" si="1482"/>
        <v>t7928</v>
      </c>
      <c r="M7936" s="56">
        <v>1</v>
      </c>
      <c r="N7936" s="79">
        <f t="shared" ca="1" si="1487"/>
        <v>2.409675</v>
      </c>
    </row>
    <row r="7937" spans="1:14">
      <c r="A7937">
        <v>7929</v>
      </c>
      <c r="B7937">
        <f t="shared" si="1483"/>
        <v>48</v>
      </c>
      <c r="C7937">
        <f t="shared" si="1484"/>
        <v>2</v>
      </c>
      <c r="D7937">
        <f t="shared" si="1485"/>
        <v>9</v>
      </c>
      <c r="E7937">
        <f t="shared" si="1476"/>
        <v>89</v>
      </c>
      <c r="F7937">
        <f t="shared" ca="1" si="1477"/>
        <v>100</v>
      </c>
      <c r="G7937">
        <f t="shared" ca="1" si="1478"/>
        <v>1</v>
      </c>
      <c r="H7937">
        <f t="shared" ca="1" si="1479"/>
        <v>96</v>
      </c>
      <c r="I7937" s="6">
        <f t="shared" ca="1" si="1486"/>
        <v>0.85439999999999994</v>
      </c>
      <c r="J7937" s="18">
        <f t="shared" ca="1" si="1480"/>
        <v>2.4350399999999999</v>
      </c>
      <c r="K7937" s="7">
        <f t="shared" ca="1" si="1481"/>
        <v>2.4350399999999999</v>
      </c>
      <c r="L7937" s="55" t="str">
        <f t="shared" si="1482"/>
        <v>t7929</v>
      </c>
      <c r="M7937" s="56">
        <v>1</v>
      </c>
      <c r="N7937" s="79">
        <f t="shared" ca="1" si="1487"/>
        <v>2.4350399999999999</v>
      </c>
    </row>
    <row r="7938" spans="1:14">
      <c r="A7938">
        <v>7930</v>
      </c>
      <c r="B7938">
        <f t="shared" si="1483"/>
        <v>48</v>
      </c>
      <c r="C7938">
        <f t="shared" si="1484"/>
        <v>2</v>
      </c>
      <c r="D7938">
        <f t="shared" si="1485"/>
        <v>10</v>
      </c>
      <c r="E7938">
        <f t="shared" si="1476"/>
        <v>89</v>
      </c>
      <c r="F7938">
        <f t="shared" ca="1" si="1477"/>
        <v>100</v>
      </c>
      <c r="G7938">
        <f t="shared" ca="1" si="1478"/>
        <v>1</v>
      </c>
      <c r="H7938">
        <f t="shared" ca="1" si="1479"/>
        <v>96</v>
      </c>
      <c r="I7938" s="6">
        <f t="shared" ca="1" si="1486"/>
        <v>0.85439999999999994</v>
      </c>
      <c r="J7938" s="18">
        <f t="shared" ca="1" si="1480"/>
        <v>2.4350399999999999</v>
      </c>
      <c r="K7938" s="7">
        <f t="shared" ca="1" si="1481"/>
        <v>2.4350399999999999</v>
      </c>
      <c r="L7938" s="55" t="str">
        <f t="shared" si="1482"/>
        <v>t7930</v>
      </c>
      <c r="M7938" s="56">
        <v>1</v>
      </c>
      <c r="N7938" s="79">
        <f t="shared" ca="1" si="1487"/>
        <v>2.4350399999999999</v>
      </c>
    </row>
    <row r="7939" spans="1:14">
      <c r="A7939">
        <v>7931</v>
      </c>
      <c r="B7939">
        <f t="shared" si="1483"/>
        <v>48</v>
      </c>
      <c r="C7939">
        <f t="shared" si="1484"/>
        <v>2</v>
      </c>
      <c r="D7939">
        <f t="shared" si="1485"/>
        <v>11</v>
      </c>
      <c r="E7939">
        <f t="shared" si="1476"/>
        <v>89</v>
      </c>
      <c r="F7939">
        <f t="shared" ca="1" si="1477"/>
        <v>100</v>
      </c>
      <c r="G7939">
        <f t="shared" ca="1" si="1478"/>
        <v>1</v>
      </c>
      <c r="H7939">
        <f t="shared" ca="1" si="1479"/>
        <v>95</v>
      </c>
      <c r="I7939" s="6">
        <f t="shared" ca="1" si="1486"/>
        <v>0.84549999999999992</v>
      </c>
      <c r="J7939" s="18">
        <f t="shared" ca="1" si="1480"/>
        <v>2.409675</v>
      </c>
      <c r="K7939" s="7">
        <f t="shared" ca="1" si="1481"/>
        <v>2.409675</v>
      </c>
      <c r="L7939" s="55" t="str">
        <f t="shared" si="1482"/>
        <v>t7931</v>
      </c>
      <c r="M7939" s="56">
        <v>1</v>
      </c>
      <c r="N7939" s="79">
        <f t="shared" ca="1" si="1487"/>
        <v>2.409675</v>
      </c>
    </row>
    <row r="7940" spans="1:14">
      <c r="A7940">
        <v>7932</v>
      </c>
      <c r="B7940">
        <f t="shared" si="1483"/>
        <v>48</v>
      </c>
      <c r="C7940">
        <f t="shared" si="1484"/>
        <v>2</v>
      </c>
      <c r="D7940">
        <f t="shared" si="1485"/>
        <v>12</v>
      </c>
      <c r="E7940">
        <f t="shared" si="1476"/>
        <v>89</v>
      </c>
      <c r="F7940">
        <f t="shared" ca="1" si="1477"/>
        <v>100</v>
      </c>
      <c r="G7940">
        <f t="shared" ca="1" si="1478"/>
        <v>1</v>
      </c>
      <c r="H7940">
        <f t="shared" ca="1" si="1479"/>
        <v>95</v>
      </c>
      <c r="I7940" s="6">
        <f t="shared" ca="1" si="1486"/>
        <v>0.84549999999999992</v>
      </c>
      <c r="J7940" s="18">
        <f t="shared" ca="1" si="1480"/>
        <v>2.409675</v>
      </c>
      <c r="K7940" s="7">
        <f t="shared" ca="1" si="1481"/>
        <v>2.409675</v>
      </c>
      <c r="L7940" s="55" t="str">
        <f t="shared" si="1482"/>
        <v>t7932</v>
      </c>
      <c r="M7940" s="56">
        <v>1</v>
      </c>
      <c r="N7940" s="79">
        <f t="shared" ca="1" si="1487"/>
        <v>2.409675</v>
      </c>
    </row>
    <row r="7941" spans="1:14">
      <c r="A7941">
        <v>7933</v>
      </c>
      <c r="B7941">
        <f t="shared" si="1483"/>
        <v>48</v>
      </c>
      <c r="C7941">
        <f t="shared" si="1484"/>
        <v>2</v>
      </c>
      <c r="D7941">
        <f t="shared" si="1485"/>
        <v>13</v>
      </c>
      <c r="E7941">
        <f t="shared" si="1476"/>
        <v>89</v>
      </c>
      <c r="F7941">
        <f t="shared" ca="1" si="1477"/>
        <v>100</v>
      </c>
      <c r="G7941">
        <f t="shared" ca="1" si="1478"/>
        <v>1</v>
      </c>
      <c r="H7941">
        <f t="shared" ca="1" si="1479"/>
        <v>95</v>
      </c>
      <c r="I7941" s="6">
        <f t="shared" ca="1" si="1486"/>
        <v>0.84549999999999992</v>
      </c>
      <c r="J7941" s="18">
        <f t="shared" ca="1" si="1480"/>
        <v>2.409675</v>
      </c>
      <c r="K7941" s="7">
        <f t="shared" ca="1" si="1481"/>
        <v>2.409675</v>
      </c>
      <c r="L7941" s="55" t="str">
        <f t="shared" si="1482"/>
        <v>t7933</v>
      </c>
      <c r="M7941" s="56">
        <v>1</v>
      </c>
      <c r="N7941" s="79">
        <f t="shared" ca="1" si="1487"/>
        <v>2.409675</v>
      </c>
    </row>
    <row r="7942" spans="1:14">
      <c r="A7942">
        <v>7934</v>
      </c>
      <c r="B7942">
        <f t="shared" si="1483"/>
        <v>48</v>
      </c>
      <c r="C7942">
        <f t="shared" si="1484"/>
        <v>2</v>
      </c>
      <c r="D7942">
        <f t="shared" si="1485"/>
        <v>14</v>
      </c>
      <c r="E7942">
        <f t="shared" si="1476"/>
        <v>89</v>
      </c>
      <c r="F7942">
        <f t="shared" ca="1" si="1477"/>
        <v>100</v>
      </c>
      <c r="G7942">
        <f t="shared" ca="1" si="1478"/>
        <v>1</v>
      </c>
      <c r="H7942">
        <f t="shared" ca="1" si="1479"/>
        <v>93</v>
      </c>
      <c r="I7942" s="6">
        <f t="shared" ca="1" si="1486"/>
        <v>0.82769999999999999</v>
      </c>
      <c r="J7942" s="18">
        <f t="shared" ca="1" si="1480"/>
        <v>2.3589449999999998</v>
      </c>
      <c r="K7942" s="7">
        <f t="shared" ca="1" si="1481"/>
        <v>2.3589449999999998</v>
      </c>
      <c r="L7942" s="55" t="str">
        <f t="shared" si="1482"/>
        <v>t7934</v>
      </c>
      <c r="M7942" s="56">
        <v>1</v>
      </c>
      <c r="N7942" s="79">
        <f t="shared" ca="1" si="1487"/>
        <v>2.3589449999999998</v>
      </c>
    </row>
    <row r="7943" spans="1:14">
      <c r="A7943">
        <v>7935</v>
      </c>
      <c r="B7943">
        <f t="shared" si="1483"/>
        <v>48</v>
      </c>
      <c r="C7943">
        <f t="shared" si="1484"/>
        <v>2</v>
      </c>
      <c r="D7943">
        <f t="shared" si="1485"/>
        <v>15</v>
      </c>
      <c r="E7943">
        <f t="shared" si="1476"/>
        <v>89</v>
      </c>
      <c r="F7943">
        <f t="shared" ca="1" si="1477"/>
        <v>100</v>
      </c>
      <c r="G7943">
        <f t="shared" ca="1" si="1478"/>
        <v>1</v>
      </c>
      <c r="H7943">
        <f t="shared" ca="1" si="1479"/>
        <v>94</v>
      </c>
      <c r="I7943" s="6">
        <f t="shared" ca="1" si="1486"/>
        <v>0.83660000000000001</v>
      </c>
      <c r="J7943" s="18">
        <f t="shared" ca="1" si="1480"/>
        <v>2.3843100000000002</v>
      </c>
      <c r="K7943" s="7">
        <f t="shared" ca="1" si="1481"/>
        <v>2.3843100000000002</v>
      </c>
      <c r="L7943" s="55" t="str">
        <f t="shared" si="1482"/>
        <v>t7935</v>
      </c>
      <c r="M7943" s="56">
        <v>1</v>
      </c>
      <c r="N7943" s="79">
        <f t="shared" ca="1" si="1487"/>
        <v>2.3843100000000002</v>
      </c>
    </row>
    <row r="7944" spans="1:14">
      <c r="A7944">
        <v>7936</v>
      </c>
      <c r="B7944">
        <f t="shared" si="1483"/>
        <v>48</v>
      </c>
      <c r="C7944">
        <f t="shared" si="1484"/>
        <v>2</v>
      </c>
      <c r="D7944">
        <f t="shared" si="1485"/>
        <v>16</v>
      </c>
      <c r="E7944">
        <f t="shared" ref="E7944:E8007" si="1488">VLOOKUP(B7944,table_week_fact,2)</f>
        <v>89</v>
      </c>
      <c r="F7944">
        <f t="shared" ref="F7944:F8007" ca="1" si="1489">OFFSET(table_day_fact_start,C7944-1,0)</f>
        <v>100</v>
      </c>
      <c r="G7944">
        <f t="shared" ref="G7944:G8007" ca="1" si="1490">OFFSET(table_hr_col_start,C7944-1,MATCH(B7944,table_hr_col_wk_hdr)-1)</f>
        <v>1</v>
      </c>
      <c r="H7944">
        <f t="shared" ref="H7944:H8007" ca="1" si="1491">OFFSET(table_hr_fact_start,D7944,G7944-1)</f>
        <v>99</v>
      </c>
      <c r="I7944" s="6">
        <f t="shared" ca="1" si="1486"/>
        <v>0.88109999999999999</v>
      </c>
      <c r="J7944" s="18">
        <f t="shared" ref="J7944:J8007" ca="1" si="1492">peak_baseline*I7944</f>
        <v>2.5111349999999999</v>
      </c>
      <c r="K7944" s="7">
        <f t="shared" ref="K7944:K8007" ca="1" si="1493">J7944*peak_load/peak_baseline</f>
        <v>2.5111349999999999</v>
      </c>
      <c r="L7944" s="55" t="str">
        <f t="shared" ref="L7944:L8007" si="1494">CONCATENATE($M$4,TEXT(A7944,"0"))</f>
        <v>t7936</v>
      </c>
      <c r="M7944" s="56">
        <v>1</v>
      </c>
      <c r="N7944" s="79">
        <f t="shared" ca="1" si="1487"/>
        <v>2.5111349999999999</v>
      </c>
    </row>
    <row r="7945" spans="1:14">
      <c r="A7945">
        <v>7937</v>
      </c>
      <c r="B7945">
        <f t="shared" ref="B7945:B8008" si="1495">ROUNDDOWN(A7945/168,0)+1</f>
        <v>48</v>
      </c>
      <c r="C7945">
        <f t="shared" ref="C7945:C8008" si="1496">ROUNDDOWN(MOD(A7945/24,7),0)+1</f>
        <v>2</v>
      </c>
      <c r="D7945">
        <f t="shared" ref="D7945:D8008" si="1497">MOD(A7945,24)</f>
        <v>17</v>
      </c>
      <c r="E7945">
        <f t="shared" si="1488"/>
        <v>89</v>
      </c>
      <c r="F7945">
        <f t="shared" ca="1" si="1489"/>
        <v>100</v>
      </c>
      <c r="G7945">
        <f t="shared" ca="1" si="1490"/>
        <v>1</v>
      </c>
      <c r="H7945">
        <f t="shared" ca="1" si="1491"/>
        <v>100</v>
      </c>
      <c r="I7945" s="6">
        <f t="shared" ref="I7945:I8008" ca="1" si="1498">E7945/100*F7945/100*H7945/100</f>
        <v>0.89</v>
      </c>
      <c r="J7945" s="18">
        <f t="shared" ca="1" si="1492"/>
        <v>2.5365000000000002</v>
      </c>
      <c r="K7945" s="7">
        <f t="shared" ca="1" si="1493"/>
        <v>2.5365000000000002</v>
      </c>
      <c r="L7945" s="55" t="str">
        <f t="shared" si="1494"/>
        <v>t7937</v>
      </c>
      <c r="M7945" s="56">
        <v>1</v>
      </c>
      <c r="N7945" s="79">
        <f t="shared" ref="N7945:N8008" ca="1" si="1499">K7945</f>
        <v>2.5365000000000002</v>
      </c>
    </row>
    <row r="7946" spans="1:14">
      <c r="A7946">
        <v>7938</v>
      </c>
      <c r="B7946">
        <f t="shared" si="1495"/>
        <v>48</v>
      </c>
      <c r="C7946">
        <f t="shared" si="1496"/>
        <v>2</v>
      </c>
      <c r="D7946">
        <f t="shared" si="1497"/>
        <v>18</v>
      </c>
      <c r="E7946">
        <f t="shared" si="1488"/>
        <v>89</v>
      </c>
      <c r="F7946">
        <f t="shared" ca="1" si="1489"/>
        <v>100</v>
      </c>
      <c r="G7946">
        <f t="shared" ca="1" si="1490"/>
        <v>1</v>
      </c>
      <c r="H7946">
        <f t="shared" ca="1" si="1491"/>
        <v>100</v>
      </c>
      <c r="I7946" s="6">
        <f t="shared" ca="1" si="1498"/>
        <v>0.89</v>
      </c>
      <c r="J7946" s="18">
        <f t="shared" ca="1" si="1492"/>
        <v>2.5365000000000002</v>
      </c>
      <c r="K7946" s="7">
        <f t="shared" ca="1" si="1493"/>
        <v>2.5365000000000002</v>
      </c>
      <c r="L7946" s="55" t="str">
        <f t="shared" si="1494"/>
        <v>t7938</v>
      </c>
      <c r="M7946" s="56">
        <v>1</v>
      </c>
      <c r="N7946" s="79">
        <f t="shared" ca="1" si="1499"/>
        <v>2.5365000000000002</v>
      </c>
    </row>
    <row r="7947" spans="1:14">
      <c r="A7947">
        <v>7939</v>
      </c>
      <c r="B7947">
        <f t="shared" si="1495"/>
        <v>48</v>
      </c>
      <c r="C7947">
        <f t="shared" si="1496"/>
        <v>2</v>
      </c>
      <c r="D7947">
        <f t="shared" si="1497"/>
        <v>19</v>
      </c>
      <c r="E7947">
        <f t="shared" si="1488"/>
        <v>89</v>
      </c>
      <c r="F7947">
        <f t="shared" ca="1" si="1489"/>
        <v>100</v>
      </c>
      <c r="G7947">
        <f t="shared" ca="1" si="1490"/>
        <v>1</v>
      </c>
      <c r="H7947">
        <f t="shared" ca="1" si="1491"/>
        <v>96</v>
      </c>
      <c r="I7947" s="6">
        <f t="shared" ca="1" si="1498"/>
        <v>0.85439999999999994</v>
      </c>
      <c r="J7947" s="18">
        <f t="shared" ca="1" si="1492"/>
        <v>2.4350399999999999</v>
      </c>
      <c r="K7947" s="7">
        <f t="shared" ca="1" si="1493"/>
        <v>2.4350399999999999</v>
      </c>
      <c r="L7947" s="55" t="str">
        <f t="shared" si="1494"/>
        <v>t7939</v>
      </c>
      <c r="M7947" s="56">
        <v>1</v>
      </c>
      <c r="N7947" s="79">
        <f t="shared" ca="1" si="1499"/>
        <v>2.4350399999999999</v>
      </c>
    </row>
    <row r="7948" spans="1:14">
      <c r="A7948">
        <v>7940</v>
      </c>
      <c r="B7948">
        <f t="shared" si="1495"/>
        <v>48</v>
      </c>
      <c r="C7948">
        <f t="shared" si="1496"/>
        <v>2</v>
      </c>
      <c r="D7948">
        <f t="shared" si="1497"/>
        <v>20</v>
      </c>
      <c r="E7948">
        <f t="shared" si="1488"/>
        <v>89</v>
      </c>
      <c r="F7948">
        <f t="shared" ca="1" si="1489"/>
        <v>100</v>
      </c>
      <c r="G7948">
        <f t="shared" ca="1" si="1490"/>
        <v>1</v>
      </c>
      <c r="H7948">
        <f t="shared" ca="1" si="1491"/>
        <v>91</v>
      </c>
      <c r="I7948" s="6">
        <f t="shared" ca="1" si="1498"/>
        <v>0.80989999999999995</v>
      </c>
      <c r="J7948" s="18">
        <f t="shared" ca="1" si="1492"/>
        <v>2.3082150000000001</v>
      </c>
      <c r="K7948" s="7">
        <f t="shared" ca="1" si="1493"/>
        <v>2.3082150000000001</v>
      </c>
      <c r="L7948" s="55" t="str">
        <f t="shared" si="1494"/>
        <v>t7940</v>
      </c>
      <c r="M7948" s="56">
        <v>1</v>
      </c>
      <c r="N7948" s="79">
        <f t="shared" ca="1" si="1499"/>
        <v>2.3082150000000001</v>
      </c>
    </row>
    <row r="7949" spans="1:14">
      <c r="A7949">
        <v>7941</v>
      </c>
      <c r="B7949">
        <f t="shared" si="1495"/>
        <v>48</v>
      </c>
      <c r="C7949">
        <f t="shared" si="1496"/>
        <v>2</v>
      </c>
      <c r="D7949">
        <f t="shared" si="1497"/>
        <v>21</v>
      </c>
      <c r="E7949">
        <f t="shared" si="1488"/>
        <v>89</v>
      </c>
      <c r="F7949">
        <f t="shared" ca="1" si="1489"/>
        <v>100</v>
      </c>
      <c r="G7949">
        <f t="shared" ca="1" si="1490"/>
        <v>1</v>
      </c>
      <c r="H7949">
        <f t="shared" ca="1" si="1491"/>
        <v>83</v>
      </c>
      <c r="I7949" s="6">
        <f t="shared" ca="1" si="1498"/>
        <v>0.73870000000000002</v>
      </c>
      <c r="J7949" s="18">
        <f t="shared" ca="1" si="1492"/>
        <v>2.1052949999999999</v>
      </c>
      <c r="K7949" s="7">
        <f t="shared" ca="1" si="1493"/>
        <v>2.1052949999999999</v>
      </c>
      <c r="L7949" s="55" t="str">
        <f t="shared" si="1494"/>
        <v>t7941</v>
      </c>
      <c r="M7949" s="56">
        <v>1</v>
      </c>
      <c r="N7949" s="79">
        <f t="shared" ca="1" si="1499"/>
        <v>2.1052949999999999</v>
      </c>
    </row>
    <row r="7950" spans="1:14">
      <c r="A7950">
        <v>7942</v>
      </c>
      <c r="B7950">
        <f t="shared" si="1495"/>
        <v>48</v>
      </c>
      <c r="C7950">
        <f t="shared" si="1496"/>
        <v>2</v>
      </c>
      <c r="D7950">
        <f t="shared" si="1497"/>
        <v>22</v>
      </c>
      <c r="E7950">
        <f t="shared" si="1488"/>
        <v>89</v>
      </c>
      <c r="F7950">
        <f t="shared" ca="1" si="1489"/>
        <v>100</v>
      </c>
      <c r="G7950">
        <f t="shared" ca="1" si="1490"/>
        <v>1</v>
      </c>
      <c r="H7950">
        <f t="shared" ca="1" si="1491"/>
        <v>73</v>
      </c>
      <c r="I7950" s="6">
        <f t="shared" ca="1" si="1498"/>
        <v>0.64969999999999994</v>
      </c>
      <c r="J7950" s="18">
        <f t="shared" ca="1" si="1492"/>
        <v>1.851645</v>
      </c>
      <c r="K7950" s="7">
        <f t="shared" ca="1" si="1493"/>
        <v>1.851645</v>
      </c>
      <c r="L7950" s="55" t="str">
        <f t="shared" si="1494"/>
        <v>t7942</v>
      </c>
      <c r="M7950" s="56">
        <v>1</v>
      </c>
      <c r="N7950" s="79">
        <f t="shared" ca="1" si="1499"/>
        <v>1.851645</v>
      </c>
    </row>
    <row r="7951" spans="1:14">
      <c r="A7951">
        <v>7943</v>
      </c>
      <c r="B7951">
        <f t="shared" si="1495"/>
        <v>48</v>
      </c>
      <c r="C7951">
        <f t="shared" si="1496"/>
        <v>2</v>
      </c>
      <c r="D7951">
        <f t="shared" si="1497"/>
        <v>23</v>
      </c>
      <c r="E7951">
        <f t="shared" si="1488"/>
        <v>89</v>
      </c>
      <c r="F7951">
        <f t="shared" ca="1" si="1489"/>
        <v>100</v>
      </c>
      <c r="G7951">
        <f t="shared" ca="1" si="1490"/>
        <v>1</v>
      </c>
      <c r="H7951">
        <f t="shared" ca="1" si="1491"/>
        <v>63</v>
      </c>
      <c r="I7951" s="6">
        <f t="shared" ca="1" si="1498"/>
        <v>0.56069999999999998</v>
      </c>
      <c r="J7951" s="18">
        <f t="shared" ca="1" si="1492"/>
        <v>1.5979950000000001</v>
      </c>
      <c r="K7951" s="7">
        <f t="shared" ca="1" si="1493"/>
        <v>1.5979950000000001</v>
      </c>
      <c r="L7951" s="55" t="str">
        <f t="shared" si="1494"/>
        <v>t7943</v>
      </c>
      <c r="M7951" s="56">
        <v>1</v>
      </c>
      <c r="N7951" s="79">
        <f t="shared" ca="1" si="1499"/>
        <v>1.5979950000000001</v>
      </c>
    </row>
    <row r="7952" spans="1:14">
      <c r="A7952">
        <v>7944</v>
      </c>
      <c r="B7952">
        <f t="shared" si="1495"/>
        <v>48</v>
      </c>
      <c r="C7952">
        <f t="shared" si="1496"/>
        <v>3</v>
      </c>
      <c r="D7952">
        <f t="shared" si="1497"/>
        <v>0</v>
      </c>
      <c r="E7952">
        <f t="shared" si="1488"/>
        <v>89</v>
      </c>
      <c r="F7952">
        <f t="shared" ca="1" si="1489"/>
        <v>98</v>
      </c>
      <c r="G7952">
        <f t="shared" ca="1" si="1490"/>
        <v>1</v>
      </c>
      <c r="H7952">
        <f t="shared" ca="1" si="1491"/>
        <v>67</v>
      </c>
      <c r="I7952" s="6">
        <f t="shared" ca="1" si="1498"/>
        <v>0.58437399999999995</v>
      </c>
      <c r="J7952" s="18">
        <f t="shared" ca="1" si="1492"/>
        <v>1.6654658999999998</v>
      </c>
      <c r="K7952" s="7">
        <f t="shared" ca="1" si="1493"/>
        <v>1.6654658999999996</v>
      </c>
      <c r="L7952" s="55" t="str">
        <f t="shared" si="1494"/>
        <v>t7944</v>
      </c>
      <c r="M7952" s="56">
        <v>1</v>
      </c>
      <c r="N7952" s="79">
        <f t="shared" ca="1" si="1499"/>
        <v>1.6654658999999996</v>
      </c>
    </row>
    <row r="7953" spans="1:14">
      <c r="A7953">
        <v>7945</v>
      </c>
      <c r="B7953">
        <f t="shared" si="1495"/>
        <v>48</v>
      </c>
      <c r="C7953">
        <f t="shared" si="1496"/>
        <v>3</v>
      </c>
      <c r="D7953">
        <f t="shared" si="1497"/>
        <v>1</v>
      </c>
      <c r="E7953">
        <f t="shared" si="1488"/>
        <v>89</v>
      </c>
      <c r="F7953">
        <f t="shared" ca="1" si="1489"/>
        <v>98</v>
      </c>
      <c r="G7953">
        <f t="shared" ca="1" si="1490"/>
        <v>1</v>
      </c>
      <c r="H7953">
        <f t="shared" ca="1" si="1491"/>
        <v>63</v>
      </c>
      <c r="I7953" s="6">
        <f t="shared" ca="1" si="1498"/>
        <v>0.54948600000000003</v>
      </c>
      <c r="J7953" s="18">
        <f t="shared" ca="1" si="1492"/>
        <v>1.5660351000000001</v>
      </c>
      <c r="K7953" s="7">
        <f t="shared" ca="1" si="1493"/>
        <v>1.5660351000000001</v>
      </c>
      <c r="L7953" s="55" t="str">
        <f t="shared" si="1494"/>
        <v>t7945</v>
      </c>
      <c r="M7953" s="56">
        <v>1</v>
      </c>
      <c r="N7953" s="79">
        <f t="shared" ca="1" si="1499"/>
        <v>1.5660351000000001</v>
      </c>
    </row>
    <row r="7954" spans="1:14">
      <c r="A7954">
        <v>7946</v>
      </c>
      <c r="B7954">
        <f t="shared" si="1495"/>
        <v>48</v>
      </c>
      <c r="C7954">
        <f t="shared" si="1496"/>
        <v>3</v>
      </c>
      <c r="D7954">
        <f t="shared" si="1497"/>
        <v>2</v>
      </c>
      <c r="E7954">
        <f t="shared" si="1488"/>
        <v>89</v>
      </c>
      <c r="F7954">
        <f t="shared" ca="1" si="1489"/>
        <v>98</v>
      </c>
      <c r="G7954">
        <f t="shared" ca="1" si="1490"/>
        <v>1</v>
      </c>
      <c r="H7954">
        <f t="shared" ca="1" si="1491"/>
        <v>60</v>
      </c>
      <c r="I7954" s="6">
        <f t="shared" ca="1" si="1498"/>
        <v>0.52332000000000001</v>
      </c>
      <c r="J7954" s="18">
        <f t="shared" ca="1" si="1492"/>
        <v>1.4914620000000001</v>
      </c>
      <c r="K7954" s="7">
        <f t="shared" ca="1" si="1493"/>
        <v>1.4914620000000001</v>
      </c>
      <c r="L7954" s="55" t="str">
        <f t="shared" si="1494"/>
        <v>t7946</v>
      </c>
      <c r="M7954" s="56">
        <v>1</v>
      </c>
      <c r="N7954" s="79">
        <f t="shared" ca="1" si="1499"/>
        <v>1.4914620000000001</v>
      </c>
    </row>
    <row r="7955" spans="1:14">
      <c r="A7955">
        <v>7947</v>
      </c>
      <c r="B7955">
        <f t="shared" si="1495"/>
        <v>48</v>
      </c>
      <c r="C7955">
        <f t="shared" si="1496"/>
        <v>3</v>
      </c>
      <c r="D7955">
        <f t="shared" si="1497"/>
        <v>3</v>
      </c>
      <c r="E7955">
        <f t="shared" si="1488"/>
        <v>89</v>
      </c>
      <c r="F7955">
        <f t="shared" ca="1" si="1489"/>
        <v>98</v>
      </c>
      <c r="G7955">
        <f t="shared" ca="1" si="1490"/>
        <v>1</v>
      </c>
      <c r="H7955">
        <f t="shared" ca="1" si="1491"/>
        <v>59</v>
      </c>
      <c r="I7955" s="6">
        <f t="shared" ca="1" si="1498"/>
        <v>0.514598</v>
      </c>
      <c r="J7955" s="18">
        <f t="shared" ca="1" si="1492"/>
        <v>1.4666043</v>
      </c>
      <c r="K7955" s="7">
        <f t="shared" ca="1" si="1493"/>
        <v>1.4666043000000002</v>
      </c>
      <c r="L7955" s="55" t="str">
        <f t="shared" si="1494"/>
        <v>t7947</v>
      </c>
      <c r="M7955" s="56">
        <v>1</v>
      </c>
      <c r="N7955" s="79">
        <f t="shared" ca="1" si="1499"/>
        <v>1.4666043000000002</v>
      </c>
    </row>
    <row r="7956" spans="1:14">
      <c r="A7956">
        <v>7948</v>
      </c>
      <c r="B7956">
        <f t="shared" si="1495"/>
        <v>48</v>
      </c>
      <c r="C7956">
        <f t="shared" si="1496"/>
        <v>3</v>
      </c>
      <c r="D7956">
        <f t="shared" si="1497"/>
        <v>4</v>
      </c>
      <c r="E7956">
        <f t="shared" si="1488"/>
        <v>89</v>
      </c>
      <c r="F7956">
        <f t="shared" ca="1" si="1489"/>
        <v>98</v>
      </c>
      <c r="G7956">
        <f t="shared" ca="1" si="1490"/>
        <v>1</v>
      </c>
      <c r="H7956">
        <f t="shared" ca="1" si="1491"/>
        <v>59</v>
      </c>
      <c r="I7956" s="6">
        <f t="shared" ca="1" si="1498"/>
        <v>0.514598</v>
      </c>
      <c r="J7956" s="18">
        <f t="shared" ca="1" si="1492"/>
        <v>1.4666043</v>
      </c>
      <c r="K7956" s="7">
        <f t="shared" ca="1" si="1493"/>
        <v>1.4666043000000002</v>
      </c>
      <c r="L7956" s="55" t="str">
        <f t="shared" si="1494"/>
        <v>t7948</v>
      </c>
      <c r="M7956" s="56">
        <v>1</v>
      </c>
      <c r="N7956" s="79">
        <f t="shared" ca="1" si="1499"/>
        <v>1.4666043000000002</v>
      </c>
    </row>
    <row r="7957" spans="1:14">
      <c r="A7957">
        <v>7949</v>
      </c>
      <c r="B7957">
        <f t="shared" si="1495"/>
        <v>48</v>
      </c>
      <c r="C7957">
        <f t="shared" si="1496"/>
        <v>3</v>
      </c>
      <c r="D7957">
        <f t="shared" si="1497"/>
        <v>5</v>
      </c>
      <c r="E7957">
        <f t="shared" si="1488"/>
        <v>89</v>
      </c>
      <c r="F7957">
        <f t="shared" ca="1" si="1489"/>
        <v>98</v>
      </c>
      <c r="G7957">
        <f t="shared" ca="1" si="1490"/>
        <v>1</v>
      </c>
      <c r="H7957">
        <f t="shared" ca="1" si="1491"/>
        <v>60</v>
      </c>
      <c r="I7957" s="6">
        <f t="shared" ca="1" si="1498"/>
        <v>0.52332000000000001</v>
      </c>
      <c r="J7957" s="18">
        <f t="shared" ca="1" si="1492"/>
        <v>1.4914620000000001</v>
      </c>
      <c r="K7957" s="7">
        <f t="shared" ca="1" si="1493"/>
        <v>1.4914620000000001</v>
      </c>
      <c r="L7957" s="55" t="str">
        <f t="shared" si="1494"/>
        <v>t7949</v>
      </c>
      <c r="M7957" s="56">
        <v>1</v>
      </c>
      <c r="N7957" s="79">
        <f t="shared" ca="1" si="1499"/>
        <v>1.4914620000000001</v>
      </c>
    </row>
    <row r="7958" spans="1:14">
      <c r="A7958">
        <v>7950</v>
      </c>
      <c r="B7958">
        <f t="shared" si="1495"/>
        <v>48</v>
      </c>
      <c r="C7958">
        <f t="shared" si="1496"/>
        <v>3</v>
      </c>
      <c r="D7958">
        <f t="shared" si="1497"/>
        <v>6</v>
      </c>
      <c r="E7958">
        <f t="shared" si="1488"/>
        <v>89</v>
      </c>
      <c r="F7958">
        <f t="shared" ca="1" si="1489"/>
        <v>98</v>
      </c>
      <c r="G7958">
        <f t="shared" ca="1" si="1490"/>
        <v>1</v>
      </c>
      <c r="H7958">
        <f t="shared" ca="1" si="1491"/>
        <v>74</v>
      </c>
      <c r="I7958" s="6">
        <f t="shared" ca="1" si="1498"/>
        <v>0.645428</v>
      </c>
      <c r="J7958" s="18">
        <f t="shared" ca="1" si="1492"/>
        <v>1.8394698</v>
      </c>
      <c r="K7958" s="7">
        <f t="shared" ca="1" si="1493"/>
        <v>1.8394698</v>
      </c>
      <c r="L7958" s="55" t="str">
        <f t="shared" si="1494"/>
        <v>t7950</v>
      </c>
      <c r="M7958" s="56">
        <v>1</v>
      </c>
      <c r="N7958" s="79">
        <f t="shared" ca="1" si="1499"/>
        <v>1.8394698</v>
      </c>
    </row>
    <row r="7959" spans="1:14">
      <c r="A7959">
        <v>7951</v>
      </c>
      <c r="B7959">
        <f t="shared" si="1495"/>
        <v>48</v>
      </c>
      <c r="C7959">
        <f t="shared" si="1496"/>
        <v>3</v>
      </c>
      <c r="D7959">
        <f t="shared" si="1497"/>
        <v>7</v>
      </c>
      <c r="E7959">
        <f t="shared" si="1488"/>
        <v>89</v>
      </c>
      <c r="F7959">
        <f t="shared" ca="1" si="1489"/>
        <v>98</v>
      </c>
      <c r="G7959">
        <f t="shared" ca="1" si="1490"/>
        <v>1</v>
      </c>
      <c r="H7959">
        <f t="shared" ca="1" si="1491"/>
        <v>86</v>
      </c>
      <c r="I7959" s="6">
        <f t="shared" ca="1" si="1498"/>
        <v>0.75009199999999998</v>
      </c>
      <c r="J7959" s="18">
        <f t="shared" ca="1" si="1492"/>
        <v>2.1377622000000001</v>
      </c>
      <c r="K7959" s="7">
        <f t="shared" ca="1" si="1493"/>
        <v>2.1377622000000001</v>
      </c>
      <c r="L7959" s="55" t="str">
        <f t="shared" si="1494"/>
        <v>t7951</v>
      </c>
      <c r="M7959" s="56">
        <v>1</v>
      </c>
      <c r="N7959" s="79">
        <f t="shared" ca="1" si="1499"/>
        <v>2.1377622000000001</v>
      </c>
    </row>
    <row r="7960" spans="1:14">
      <c r="A7960">
        <v>7952</v>
      </c>
      <c r="B7960">
        <f t="shared" si="1495"/>
        <v>48</v>
      </c>
      <c r="C7960">
        <f t="shared" si="1496"/>
        <v>3</v>
      </c>
      <c r="D7960">
        <f t="shared" si="1497"/>
        <v>8</v>
      </c>
      <c r="E7960">
        <f t="shared" si="1488"/>
        <v>89</v>
      </c>
      <c r="F7960">
        <f t="shared" ca="1" si="1489"/>
        <v>98</v>
      </c>
      <c r="G7960">
        <f t="shared" ca="1" si="1490"/>
        <v>1</v>
      </c>
      <c r="H7960">
        <f t="shared" ca="1" si="1491"/>
        <v>95</v>
      </c>
      <c r="I7960" s="6">
        <f t="shared" ca="1" si="1498"/>
        <v>0.82858999999999994</v>
      </c>
      <c r="J7960" s="18">
        <f t="shared" ca="1" si="1492"/>
        <v>2.3614815</v>
      </c>
      <c r="K7960" s="7">
        <f t="shared" ca="1" si="1493"/>
        <v>2.3614815</v>
      </c>
      <c r="L7960" s="55" t="str">
        <f t="shared" si="1494"/>
        <v>t7952</v>
      </c>
      <c r="M7960" s="56">
        <v>1</v>
      </c>
      <c r="N7960" s="79">
        <f t="shared" ca="1" si="1499"/>
        <v>2.3614815</v>
      </c>
    </row>
    <row r="7961" spans="1:14">
      <c r="A7961">
        <v>7953</v>
      </c>
      <c r="B7961">
        <f t="shared" si="1495"/>
        <v>48</v>
      </c>
      <c r="C7961">
        <f t="shared" si="1496"/>
        <v>3</v>
      </c>
      <c r="D7961">
        <f t="shared" si="1497"/>
        <v>9</v>
      </c>
      <c r="E7961">
        <f t="shared" si="1488"/>
        <v>89</v>
      </c>
      <c r="F7961">
        <f t="shared" ca="1" si="1489"/>
        <v>98</v>
      </c>
      <c r="G7961">
        <f t="shared" ca="1" si="1490"/>
        <v>1</v>
      </c>
      <c r="H7961">
        <f t="shared" ca="1" si="1491"/>
        <v>96</v>
      </c>
      <c r="I7961" s="6">
        <f t="shared" ca="1" si="1498"/>
        <v>0.83731200000000006</v>
      </c>
      <c r="J7961" s="18">
        <f t="shared" ca="1" si="1492"/>
        <v>2.3863392000000001</v>
      </c>
      <c r="K7961" s="7">
        <f t="shared" ca="1" si="1493"/>
        <v>2.3863392000000001</v>
      </c>
      <c r="L7961" s="55" t="str">
        <f t="shared" si="1494"/>
        <v>t7953</v>
      </c>
      <c r="M7961" s="56">
        <v>1</v>
      </c>
      <c r="N7961" s="79">
        <f t="shared" ca="1" si="1499"/>
        <v>2.3863392000000001</v>
      </c>
    </row>
    <row r="7962" spans="1:14">
      <c r="A7962">
        <v>7954</v>
      </c>
      <c r="B7962">
        <f t="shared" si="1495"/>
        <v>48</v>
      </c>
      <c r="C7962">
        <f t="shared" si="1496"/>
        <v>3</v>
      </c>
      <c r="D7962">
        <f t="shared" si="1497"/>
        <v>10</v>
      </c>
      <c r="E7962">
        <f t="shared" si="1488"/>
        <v>89</v>
      </c>
      <c r="F7962">
        <f t="shared" ca="1" si="1489"/>
        <v>98</v>
      </c>
      <c r="G7962">
        <f t="shared" ca="1" si="1490"/>
        <v>1</v>
      </c>
      <c r="H7962">
        <f t="shared" ca="1" si="1491"/>
        <v>96</v>
      </c>
      <c r="I7962" s="6">
        <f t="shared" ca="1" si="1498"/>
        <v>0.83731200000000006</v>
      </c>
      <c r="J7962" s="18">
        <f t="shared" ca="1" si="1492"/>
        <v>2.3863392000000001</v>
      </c>
      <c r="K7962" s="7">
        <f t="shared" ca="1" si="1493"/>
        <v>2.3863392000000001</v>
      </c>
      <c r="L7962" s="55" t="str">
        <f t="shared" si="1494"/>
        <v>t7954</v>
      </c>
      <c r="M7962" s="56">
        <v>1</v>
      </c>
      <c r="N7962" s="79">
        <f t="shared" ca="1" si="1499"/>
        <v>2.3863392000000001</v>
      </c>
    </row>
    <row r="7963" spans="1:14">
      <c r="A7963">
        <v>7955</v>
      </c>
      <c r="B7963">
        <f t="shared" si="1495"/>
        <v>48</v>
      </c>
      <c r="C7963">
        <f t="shared" si="1496"/>
        <v>3</v>
      </c>
      <c r="D7963">
        <f t="shared" si="1497"/>
        <v>11</v>
      </c>
      <c r="E7963">
        <f t="shared" si="1488"/>
        <v>89</v>
      </c>
      <c r="F7963">
        <f t="shared" ca="1" si="1489"/>
        <v>98</v>
      </c>
      <c r="G7963">
        <f t="shared" ca="1" si="1490"/>
        <v>1</v>
      </c>
      <c r="H7963">
        <f t="shared" ca="1" si="1491"/>
        <v>95</v>
      </c>
      <c r="I7963" s="6">
        <f t="shared" ca="1" si="1498"/>
        <v>0.82858999999999994</v>
      </c>
      <c r="J7963" s="18">
        <f t="shared" ca="1" si="1492"/>
        <v>2.3614815</v>
      </c>
      <c r="K7963" s="7">
        <f t="shared" ca="1" si="1493"/>
        <v>2.3614815</v>
      </c>
      <c r="L7963" s="55" t="str">
        <f t="shared" si="1494"/>
        <v>t7955</v>
      </c>
      <c r="M7963" s="56">
        <v>1</v>
      </c>
      <c r="N7963" s="79">
        <f t="shared" ca="1" si="1499"/>
        <v>2.3614815</v>
      </c>
    </row>
    <row r="7964" spans="1:14">
      <c r="A7964">
        <v>7956</v>
      </c>
      <c r="B7964">
        <f t="shared" si="1495"/>
        <v>48</v>
      </c>
      <c r="C7964">
        <f t="shared" si="1496"/>
        <v>3</v>
      </c>
      <c r="D7964">
        <f t="shared" si="1497"/>
        <v>12</v>
      </c>
      <c r="E7964">
        <f t="shared" si="1488"/>
        <v>89</v>
      </c>
      <c r="F7964">
        <f t="shared" ca="1" si="1489"/>
        <v>98</v>
      </c>
      <c r="G7964">
        <f t="shared" ca="1" si="1490"/>
        <v>1</v>
      </c>
      <c r="H7964">
        <f t="shared" ca="1" si="1491"/>
        <v>95</v>
      </c>
      <c r="I7964" s="6">
        <f t="shared" ca="1" si="1498"/>
        <v>0.82858999999999994</v>
      </c>
      <c r="J7964" s="18">
        <f t="shared" ca="1" si="1492"/>
        <v>2.3614815</v>
      </c>
      <c r="K7964" s="7">
        <f t="shared" ca="1" si="1493"/>
        <v>2.3614815</v>
      </c>
      <c r="L7964" s="55" t="str">
        <f t="shared" si="1494"/>
        <v>t7956</v>
      </c>
      <c r="M7964" s="56">
        <v>1</v>
      </c>
      <c r="N7964" s="79">
        <f t="shared" ca="1" si="1499"/>
        <v>2.3614815</v>
      </c>
    </row>
    <row r="7965" spans="1:14">
      <c r="A7965">
        <v>7957</v>
      </c>
      <c r="B7965">
        <f t="shared" si="1495"/>
        <v>48</v>
      </c>
      <c r="C7965">
        <f t="shared" si="1496"/>
        <v>3</v>
      </c>
      <c r="D7965">
        <f t="shared" si="1497"/>
        <v>13</v>
      </c>
      <c r="E7965">
        <f t="shared" si="1488"/>
        <v>89</v>
      </c>
      <c r="F7965">
        <f t="shared" ca="1" si="1489"/>
        <v>98</v>
      </c>
      <c r="G7965">
        <f t="shared" ca="1" si="1490"/>
        <v>1</v>
      </c>
      <c r="H7965">
        <f t="shared" ca="1" si="1491"/>
        <v>95</v>
      </c>
      <c r="I7965" s="6">
        <f t="shared" ca="1" si="1498"/>
        <v>0.82858999999999994</v>
      </c>
      <c r="J7965" s="18">
        <f t="shared" ca="1" si="1492"/>
        <v>2.3614815</v>
      </c>
      <c r="K7965" s="7">
        <f t="shared" ca="1" si="1493"/>
        <v>2.3614815</v>
      </c>
      <c r="L7965" s="55" t="str">
        <f t="shared" si="1494"/>
        <v>t7957</v>
      </c>
      <c r="M7965" s="56">
        <v>1</v>
      </c>
      <c r="N7965" s="79">
        <f t="shared" ca="1" si="1499"/>
        <v>2.3614815</v>
      </c>
    </row>
    <row r="7966" spans="1:14">
      <c r="A7966">
        <v>7958</v>
      </c>
      <c r="B7966">
        <f t="shared" si="1495"/>
        <v>48</v>
      </c>
      <c r="C7966">
        <f t="shared" si="1496"/>
        <v>3</v>
      </c>
      <c r="D7966">
        <f t="shared" si="1497"/>
        <v>14</v>
      </c>
      <c r="E7966">
        <f t="shared" si="1488"/>
        <v>89</v>
      </c>
      <c r="F7966">
        <f t="shared" ca="1" si="1489"/>
        <v>98</v>
      </c>
      <c r="G7966">
        <f t="shared" ca="1" si="1490"/>
        <v>1</v>
      </c>
      <c r="H7966">
        <f t="shared" ca="1" si="1491"/>
        <v>93</v>
      </c>
      <c r="I7966" s="6">
        <f t="shared" ca="1" si="1498"/>
        <v>0.81114599999999992</v>
      </c>
      <c r="J7966" s="18">
        <f t="shared" ca="1" si="1492"/>
        <v>2.3117660999999998</v>
      </c>
      <c r="K7966" s="7">
        <f t="shared" ca="1" si="1493"/>
        <v>2.3117660999999998</v>
      </c>
      <c r="L7966" s="55" t="str">
        <f t="shared" si="1494"/>
        <v>t7958</v>
      </c>
      <c r="M7966" s="56">
        <v>1</v>
      </c>
      <c r="N7966" s="79">
        <f t="shared" ca="1" si="1499"/>
        <v>2.3117660999999998</v>
      </c>
    </row>
    <row r="7967" spans="1:14">
      <c r="A7967">
        <v>7959</v>
      </c>
      <c r="B7967">
        <f t="shared" si="1495"/>
        <v>48</v>
      </c>
      <c r="C7967">
        <f t="shared" si="1496"/>
        <v>3</v>
      </c>
      <c r="D7967">
        <f t="shared" si="1497"/>
        <v>15</v>
      </c>
      <c r="E7967">
        <f t="shared" si="1488"/>
        <v>89</v>
      </c>
      <c r="F7967">
        <f t="shared" ca="1" si="1489"/>
        <v>98</v>
      </c>
      <c r="G7967">
        <f t="shared" ca="1" si="1490"/>
        <v>1</v>
      </c>
      <c r="H7967">
        <f t="shared" ca="1" si="1491"/>
        <v>94</v>
      </c>
      <c r="I7967" s="6">
        <f t="shared" ca="1" si="1498"/>
        <v>0.81986800000000004</v>
      </c>
      <c r="J7967" s="18">
        <f t="shared" ca="1" si="1492"/>
        <v>2.3366238000000004</v>
      </c>
      <c r="K7967" s="7">
        <f t="shared" ca="1" si="1493"/>
        <v>2.3366238000000004</v>
      </c>
      <c r="L7967" s="55" t="str">
        <f t="shared" si="1494"/>
        <v>t7959</v>
      </c>
      <c r="M7967" s="56">
        <v>1</v>
      </c>
      <c r="N7967" s="79">
        <f t="shared" ca="1" si="1499"/>
        <v>2.3366238000000004</v>
      </c>
    </row>
    <row r="7968" spans="1:14">
      <c r="A7968">
        <v>7960</v>
      </c>
      <c r="B7968">
        <f t="shared" si="1495"/>
        <v>48</v>
      </c>
      <c r="C7968">
        <f t="shared" si="1496"/>
        <v>3</v>
      </c>
      <c r="D7968">
        <f t="shared" si="1497"/>
        <v>16</v>
      </c>
      <c r="E7968">
        <f t="shared" si="1488"/>
        <v>89</v>
      </c>
      <c r="F7968">
        <f t="shared" ca="1" si="1489"/>
        <v>98</v>
      </c>
      <c r="G7968">
        <f t="shared" ca="1" si="1490"/>
        <v>1</v>
      </c>
      <c r="H7968">
        <f t="shared" ca="1" si="1491"/>
        <v>99</v>
      </c>
      <c r="I7968" s="6">
        <f t="shared" ca="1" si="1498"/>
        <v>0.86347799999999997</v>
      </c>
      <c r="J7968" s="18">
        <f t="shared" ca="1" si="1492"/>
        <v>2.4609122999999999</v>
      </c>
      <c r="K7968" s="7">
        <f t="shared" ca="1" si="1493"/>
        <v>2.4609122999999999</v>
      </c>
      <c r="L7968" s="55" t="str">
        <f t="shared" si="1494"/>
        <v>t7960</v>
      </c>
      <c r="M7968" s="56">
        <v>1</v>
      </c>
      <c r="N7968" s="79">
        <f t="shared" ca="1" si="1499"/>
        <v>2.4609122999999999</v>
      </c>
    </row>
    <row r="7969" spans="1:14">
      <c r="A7969">
        <v>7961</v>
      </c>
      <c r="B7969">
        <f t="shared" si="1495"/>
        <v>48</v>
      </c>
      <c r="C7969">
        <f t="shared" si="1496"/>
        <v>3</v>
      </c>
      <c r="D7969">
        <f t="shared" si="1497"/>
        <v>17</v>
      </c>
      <c r="E7969">
        <f t="shared" si="1488"/>
        <v>89</v>
      </c>
      <c r="F7969">
        <f t="shared" ca="1" si="1489"/>
        <v>98</v>
      </c>
      <c r="G7969">
        <f t="shared" ca="1" si="1490"/>
        <v>1</v>
      </c>
      <c r="H7969">
        <f t="shared" ca="1" si="1491"/>
        <v>100</v>
      </c>
      <c r="I7969" s="6">
        <f t="shared" ca="1" si="1498"/>
        <v>0.87219999999999998</v>
      </c>
      <c r="J7969" s="18">
        <f t="shared" ca="1" si="1492"/>
        <v>2.48577</v>
      </c>
      <c r="K7969" s="7">
        <f t="shared" ca="1" si="1493"/>
        <v>2.48577</v>
      </c>
      <c r="L7969" s="55" t="str">
        <f t="shared" si="1494"/>
        <v>t7961</v>
      </c>
      <c r="M7969" s="56">
        <v>1</v>
      </c>
      <c r="N7969" s="79">
        <f t="shared" ca="1" si="1499"/>
        <v>2.48577</v>
      </c>
    </row>
    <row r="7970" spans="1:14">
      <c r="A7970">
        <v>7962</v>
      </c>
      <c r="B7970">
        <f t="shared" si="1495"/>
        <v>48</v>
      </c>
      <c r="C7970">
        <f t="shared" si="1496"/>
        <v>3</v>
      </c>
      <c r="D7970">
        <f t="shared" si="1497"/>
        <v>18</v>
      </c>
      <c r="E7970">
        <f t="shared" si="1488"/>
        <v>89</v>
      </c>
      <c r="F7970">
        <f t="shared" ca="1" si="1489"/>
        <v>98</v>
      </c>
      <c r="G7970">
        <f t="shared" ca="1" si="1490"/>
        <v>1</v>
      </c>
      <c r="H7970">
        <f t="shared" ca="1" si="1491"/>
        <v>100</v>
      </c>
      <c r="I7970" s="6">
        <f t="shared" ca="1" si="1498"/>
        <v>0.87219999999999998</v>
      </c>
      <c r="J7970" s="18">
        <f t="shared" ca="1" si="1492"/>
        <v>2.48577</v>
      </c>
      <c r="K7970" s="7">
        <f t="shared" ca="1" si="1493"/>
        <v>2.48577</v>
      </c>
      <c r="L7970" s="55" t="str">
        <f t="shared" si="1494"/>
        <v>t7962</v>
      </c>
      <c r="M7970" s="56">
        <v>1</v>
      </c>
      <c r="N7970" s="79">
        <f t="shared" ca="1" si="1499"/>
        <v>2.48577</v>
      </c>
    </row>
    <row r="7971" spans="1:14">
      <c r="A7971">
        <v>7963</v>
      </c>
      <c r="B7971">
        <f t="shared" si="1495"/>
        <v>48</v>
      </c>
      <c r="C7971">
        <f t="shared" si="1496"/>
        <v>3</v>
      </c>
      <c r="D7971">
        <f t="shared" si="1497"/>
        <v>19</v>
      </c>
      <c r="E7971">
        <f t="shared" si="1488"/>
        <v>89</v>
      </c>
      <c r="F7971">
        <f t="shared" ca="1" si="1489"/>
        <v>98</v>
      </c>
      <c r="G7971">
        <f t="shared" ca="1" si="1490"/>
        <v>1</v>
      </c>
      <c r="H7971">
        <f t="shared" ca="1" si="1491"/>
        <v>96</v>
      </c>
      <c r="I7971" s="6">
        <f t="shared" ca="1" si="1498"/>
        <v>0.83731200000000006</v>
      </c>
      <c r="J7971" s="18">
        <f t="shared" ca="1" si="1492"/>
        <v>2.3863392000000001</v>
      </c>
      <c r="K7971" s="7">
        <f t="shared" ca="1" si="1493"/>
        <v>2.3863392000000001</v>
      </c>
      <c r="L7971" s="55" t="str">
        <f t="shared" si="1494"/>
        <v>t7963</v>
      </c>
      <c r="M7971" s="56">
        <v>1</v>
      </c>
      <c r="N7971" s="79">
        <f t="shared" ca="1" si="1499"/>
        <v>2.3863392000000001</v>
      </c>
    </row>
    <row r="7972" spans="1:14">
      <c r="A7972">
        <v>7964</v>
      </c>
      <c r="B7972">
        <f t="shared" si="1495"/>
        <v>48</v>
      </c>
      <c r="C7972">
        <f t="shared" si="1496"/>
        <v>3</v>
      </c>
      <c r="D7972">
        <f t="shared" si="1497"/>
        <v>20</v>
      </c>
      <c r="E7972">
        <f t="shared" si="1488"/>
        <v>89</v>
      </c>
      <c r="F7972">
        <f t="shared" ca="1" si="1489"/>
        <v>98</v>
      </c>
      <c r="G7972">
        <f t="shared" ca="1" si="1490"/>
        <v>1</v>
      </c>
      <c r="H7972">
        <f t="shared" ca="1" si="1491"/>
        <v>91</v>
      </c>
      <c r="I7972" s="6">
        <f t="shared" ca="1" si="1498"/>
        <v>0.79370200000000002</v>
      </c>
      <c r="J7972" s="18">
        <f t="shared" ca="1" si="1492"/>
        <v>2.2620507000000001</v>
      </c>
      <c r="K7972" s="7">
        <f t="shared" ca="1" si="1493"/>
        <v>2.2620507000000001</v>
      </c>
      <c r="L7972" s="55" t="str">
        <f t="shared" si="1494"/>
        <v>t7964</v>
      </c>
      <c r="M7972" s="56">
        <v>1</v>
      </c>
      <c r="N7972" s="79">
        <f t="shared" ca="1" si="1499"/>
        <v>2.2620507000000001</v>
      </c>
    </row>
    <row r="7973" spans="1:14">
      <c r="A7973">
        <v>7965</v>
      </c>
      <c r="B7973">
        <f t="shared" si="1495"/>
        <v>48</v>
      </c>
      <c r="C7973">
        <f t="shared" si="1496"/>
        <v>3</v>
      </c>
      <c r="D7973">
        <f t="shared" si="1497"/>
        <v>21</v>
      </c>
      <c r="E7973">
        <f t="shared" si="1488"/>
        <v>89</v>
      </c>
      <c r="F7973">
        <f t="shared" ca="1" si="1489"/>
        <v>98</v>
      </c>
      <c r="G7973">
        <f t="shared" ca="1" si="1490"/>
        <v>1</v>
      </c>
      <c r="H7973">
        <f t="shared" ca="1" si="1491"/>
        <v>83</v>
      </c>
      <c r="I7973" s="6">
        <f t="shared" ca="1" si="1498"/>
        <v>0.72392600000000007</v>
      </c>
      <c r="J7973" s="18">
        <f t="shared" ca="1" si="1492"/>
        <v>2.0631891000000002</v>
      </c>
      <c r="K7973" s="7">
        <f t="shared" ca="1" si="1493"/>
        <v>2.0631891000000002</v>
      </c>
      <c r="L7973" s="55" t="str">
        <f t="shared" si="1494"/>
        <v>t7965</v>
      </c>
      <c r="M7973" s="56">
        <v>1</v>
      </c>
      <c r="N7973" s="79">
        <f t="shared" ca="1" si="1499"/>
        <v>2.0631891000000002</v>
      </c>
    </row>
    <row r="7974" spans="1:14">
      <c r="A7974">
        <v>7966</v>
      </c>
      <c r="B7974">
        <f t="shared" si="1495"/>
        <v>48</v>
      </c>
      <c r="C7974">
        <f t="shared" si="1496"/>
        <v>3</v>
      </c>
      <c r="D7974">
        <f t="shared" si="1497"/>
        <v>22</v>
      </c>
      <c r="E7974">
        <f t="shared" si="1488"/>
        <v>89</v>
      </c>
      <c r="F7974">
        <f t="shared" ca="1" si="1489"/>
        <v>98</v>
      </c>
      <c r="G7974">
        <f t="shared" ca="1" si="1490"/>
        <v>1</v>
      </c>
      <c r="H7974">
        <f t="shared" ca="1" si="1491"/>
        <v>73</v>
      </c>
      <c r="I7974" s="6">
        <f t="shared" ca="1" si="1498"/>
        <v>0.63670599999999999</v>
      </c>
      <c r="J7974" s="18">
        <f t="shared" ca="1" si="1492"/>
        <v>1.8146121</v>
      </c>
      <c r="K7974" s="7">
        <f t="shared" ca="1" si="1493"/>
        <v>1.8146121</v>
      </c>
      <c r="L7974" s="55" t="str">
        <f t="shared" si="1494"/>
        <v>t7966</v>
      </c>
      <c r="M7974" s="56">
        <v>1</v>
      </c>
      <c r="N7974" s="79">
        <f t="shared" ca="1" si="1499"/>
        <v>1.8146121</v>
      </c>
    </row>
    <row r="7975" spans="1:14">
      <c r="A7975">
        <v>7967</v>
      </c>
      <c r="B7975">
        <f t="shared" si="1495"/>
        <v>48</v>
      </c>
      <c r="C7975">
        <f t="shared" si="1496"/>
        <v>3</v>
      </c>
      <c r="D7975">
        <f t="shared" si="1497"/>
        <v>23</v>
      </c>
      <c r="E7975">
        <f t="shared" si="1488"/>
        <v>89</v>
      </c>
      <c r="F7975">
        <f t="shared" ca="1" si="1489"/>
        <v>98</v>
      </c>
      <c r="G7975">
        <f t="shared" ca="1" si="1490"/>
        <v>1</v>
      </c>
      <c r="H7975">
        <f t="shared" ca="1" si="1491"/>
        <v>63</v>
      </c>
      <c r="I7975" s="6">
        <f t="shared" ca="1" si="1498"/>
        <v>0.54948600000000003</v>
      </c>
      <c r="J7975" s="18">
        <f t="shared" ca="1" si="1492"/>
        <v>1.5660351000000001</v>
      </c>
      <c r="K7975" s="7">
        <f t="shared" ca="1" si="1493"/>
        <v>1.5660351000000001</v>
      </c>
      <c r="L7975" s="55" t="str">
        <f t="shared" si="1494"/>
        <v>t7967</v>
      </c>
      <c r="M7975" s="56">
        <v>1</v>
      </c>
      <c r="N7975" s="79">
        <f t="shared" ca="1" si="1499"/>
        <v>1.5660351000000001</v>
      </c>
    </row>
    <row r="7976" spans="1:14">
      <c r="A7976">
        <v>7968</v>
      </c>
      <c r="B7976">
        <f t="shared" si="1495"/>
        <v>48</v>
      </c>
      <c r="C7976">
        <f t="shared" si="1496"/>
        <v>4</v>
      </c>
      <c r="D7976">
        <f t="shared" si="1497"/>
        <v>0</v>
      </c>
      <c r="E7976">
        <f t="shared" si="1488"/>
        <v>89</v>
      </c>
      <c r="F7976">
        <f t="shared" ca="1" si="1489"/>
        <v>96</v>
      </c>
      <c r="G7976">
        <f t="shared" ca="1" si="1490"/>
        <v>1</v>
      </c>
      <c r="H7976">
        <f t="shared" ca="1" si="1491"/>
        <v>67</v>
      </c>
      <c r="I7976" s="6">
        <f t="shared" ca="1" si="1498"/>
        <v>0.57244799999999996</v>
      </c>
      <c r="J7976" s="18">
        <f t="shared" ca="1" si="1492"/>
        <v>1.6314767999999999</v>
      </c>
      <c r="K7976" s="7">
        <f t="shared" ca="1" si="1493"/>
        <v>1.6314768000000002</v>
      </c>
      <c r="L7976" s="55" t="str">
        <f t="shared" si="1494"/>
        <v>t7968</v>
      </c>
      <c r="M7976" s="56">
        <v>1</v>
      </c>
      <c r="N7976" s="79">
        <f t="shared" ca="1" si="1499"/>
        <v>1.6314768000000002</v>
      </c>
    </row>
    <row r="7977" spans="1:14">
      <c r="A7977">
        <v>7969</v>
      </c>
      <c r="B7977">
        <f t="shared" si="1495"/>
        <v>48</v>
      </c>
      <c r="C7977">
        <f t="shared" si="1496"/>
        <v>4</v>
      </c>
      <c r="D7977">
        <f t="shared" si="1497"/>
        <v>1</v>
      </c>
      <c r="E7977">
        <f t="shared" si="1488"/>
        <v>89</v>
      </c>
      <c r="F7977">
        <f t="shared" ca="1" si="1489"/>
        <v>96</v>
      </c>
      <c r="G7977">
        <f t="shared" ca="1" si="1490"/>
        <v>1</v>
      </c>
      <c r="H7977">
        <f t="shared" ca="1" si="1491"/>
        <v>63</v>
      </c>
      <c r="I7977" s="6">
        <f t="shared" ca="1" si="1498"/>
        <v>0.53827199999999997</v>
      </c>
      <c r="J7977" s="18">
        <f t="shared" ca="1" si="1492"/>
        <v>1.5340752</v>
      </c>
      <c r="K7977" s="7">
        <f t="shared" ca="1" si="1493"/>
        <v>1.5340751999999998</v>
      </c>
      <c r="L7977" s="55" t="str">
        <f t="shared" si="1494"/>
        <v>t7969</v>
      </c>
      <c r="M7977" s="56">
        <v>1</v>
      </c>
      <c r="N7977" s="79">
        <f t="shared" ca="1" si="1499"/>
        <v>1.5340751999999998</v>
      </c>
    </row>
    <row r="7978" spans="1:14">
      <c r="A7978">
        <v>7970</v>
      </c>
      <c r="B7978">
        <f t="shared" si="1495"/>
        <v>48</v>
      </c>
      <c r="C7978">
        <f t="shared" si="1496"/>
        <v>4</v>
      </c>
      <c r="D7978">
        <f t="shared" si="1497"/>
        <v>2</v>
      </c>
      <c r="E7978">
        <f t="shared" si="1488"/>
        <v>89</v>
      </c>
      <c r="F7978">
        <f t="shared" ca="1" si="1489"/>
        <v>96</v>
      </c>
      <c r="G7978">
        <f t="shared" ca="1" si="1490"/>
        <v>1</v>
      </c>
      <c r="H7978">
        <f t="shared" ca="1" si="1491"/>
        <v>60</v>
      </c>
      <c r="I7978" s="6">
        <f t="shared" ca="1" si="1498"/>
        <v>0.51263999999999998</v>
      </c>
      <c r="J7978" s="18">
        <f t="shared" ca="1" si="1492"/>
        <v>1.4610240000000001</v>
      </c>
      <c r="K7978" s="7">
        <f t="shared" ca="1" si="1493"/>
        <v>1.4610239999999999</v>
      </c>
      <c r="L7978" s="55" t="str">
        <f t="shared" si="1494"/>
        <v>t7970</v>
      </c>
      <c r="M7978" s="56">
        <v>1</v>
      </c>
      <c r="N7978" s="79">
        <f t="shared" ca="1" si="1499"/>
        <v>1.4610239999999999</v>
      </c>
    </row>
    <row r="7979" spans="1:14">
      <c r="A7979">
        <v>7971</v>
      </c>
      <c r="B7979">
        <f t="shared" si="1495"/>
        <v>48</v>
      </c>
      <c r="C7979">
        <f t="shared" si="1496"/>
        <v>4</v>
      </c>
      <c r="D7979">
        <f t="shared" si="1497"/>
        <v>3</v>
      </c>
      <c r="E7979">
        <f t="shared" si="1488"/>
        <v>89</v>
      </c>
      <c r="F7979">
        <f t="shared" ca="1" si="1489"/>
        <v>96</v>
      </c>
      <c r="G7979">
        <f t="shared" ca="1" si="1490"/>
        <v>1</v>
      </c>
      <c r="H7979">
        <f t="shared" ca="1" si="1491"/>
        <v>59</v>
      </c>
      <c r="I7979" s="6">
        <f t="shared" ca="1" si="1498"/>
        <v>0.50409599999999999</v>
      </c>
      <c r="J7979" s="18">
        <f t="shared" ca="1" si="1492"/>
        <v>1.4366736</v>
      </c>
      <c r="K7979" s="7">
        <f t="shared" ca="1" si="1493"/>
        <v>1.4366736</v>
      </c>
      <c r="L7979" s="55" t="str">
        <f t="shared" si="1494"/>
        <v>t7971</v>
      </c>
      <c r="M7979" s="56">
        <v>1</v>
      </c>
      <c r="N7979" s="79">
        <f t="shared" ca="1" si="1499"/>
        <v>1.4366736</v>
      </c>
    </row>
    <row r="7980" spans="1:14">
      <c r="A7980">
        <v>7972</v>
      </c>
      <c r="B7980">
        <f t="shared" si="1495"/>
        <v>48</v>
      </c>
      <c r="C7980">
        <f t="shared" si="1496"/>
        <v>4</v>
      </c>
      <c r="D7980">
        <f t="shared" si="1497"/>
        <v>4</v>
      </c>
      <c r="E7980">
        <f t="shared" si="1488"/>
        <v>89</v>
      </c>
      <c r="F7980">
        <f t="shared" ca="1" si="1489"/>
        <v>96</v>
      </c>
      <c r="G7980">
        <f t="shared" ca="1" si="1490"/>
        <v>1</v>
      </c>
      <c r="H7980">
        <f t="shared" ca="1" si="1491"/>
        <v>59</v>
      </c>
      <c r="I7980" s="6">
        <f t="shared" ca="1" si="1498"/>
        <v>0.50409599999999999</v>
      </c>
      <c r="J7980" s="18">
        <f t="shared" ca="1" si="1492"/>
        <v>1.4366736</v>
      </c>
      <c r="K7980" s="7">
        <f t="shared" ca="1" si="1493"/>
        <v>1.4366736</v>
      </c>
      <c r="L7980" s="55" t="str">
        <f t="shared" si="1494"/>
        <v>t7972</v>
      </c>
      <c r="M7980" s="56">
        <v>1</v>
      </c>
      <c r="N7980" s="79">
        <f t="shared" ca="1" si="1499"/>
        <v>1.4366736</v>
      </c>
    </row>
    <row r="7981" spans="1:14">
      <c r="A7981">
        <v>7973</v>
      </c>
      <c r="B7981">
        <f t="shared" si="1495"/>
        <v>48</v>
      </c>
      <c r="C7981">
        <f t="shared" si="1496"/>
        <v>4</v>
      </c>
      <c r="D7981">
        <f t="shared" si="1497"/>
        <v>5</v>
      </c>
      <c r="E7981">
        <f t="shared" si="1488"/>
        <v>89</v>
      </c>
      <c r="F7981">
        <f t="shared" ca="1" si="1489"/>
        <v>96</v>
      </c>
      <c r="G7981">
        <f t="shared" ca="1" si="1490"/>
        <v>1</v>
      </c>
      <c r="H7981">
        <f t="shared" ca="1" si="1491"/>
        <v>60</v>
      </c>
      <c r="I7981" s="6">
        <f t="shared" ca="1" si="1498"/>
        <v>0.51263999999999998</v>
      </c>
      <c r="J7981" s="18">
        <f t="shared" ca="1" si="1492"/>
        <v>1.4610240000000001</v>
      </c>
      <c r="K7981" s="7">
        <f t="shared" ca="1" si="1493"/>
        <v>1.4610239999999999</v>
      </c>
      <c r="L7981" s="55" t="str">
        <f t="shared" si="1494"/>
        <v>t7973</v>
      </c>
      <c r="M7981" s="56">
        <v>1</v>
      </c>
      <c r="N7981" s="79">
        <f t="shared" ca="1" si="1499"/>
        <v>1.4610239999999999</v>
      </c>
    </row>
    <row r="7982" spans="1:14">
      <c r="A7982">
        <v>7974</v>
      </c>
      <c r="B7982">
        <f t="shared" si="1495"/>
        <v>48</v>
      </c>
      <c r="C7982">
        <f t="shared" si="1496"/>
        <v>4</v>
      </c>
      <c r="D7982">
        <f t="shared" si="1497"/>
        <v>6</v>
      </c>
      <c r="E7982">
        <f t="shared" si="1488"/>
        <v>89</v>
      </c>
      <c r="F7982">
        <f t="shared" ca="1" si="1489"/>
        <v>96</v>
      </c>
      <c r="G7982">
        <f t="shared" ca="1" si="1490"/>
        <v>1</v>
      </c>
      <c r="H7982">
        <f t="shared" ca="1" si="1491"/>
        <v>74</v>
      </c>
      <c r="I7982" s="6">
        <f t="shared" ca="1" si="1498"/>
        <v>0.63225599999999993</v>
      </c>
      <c r="J7982" s="18">
        <f t="shared" ca="1" si="1492"/>
        <v>1.8019295999999998</v>
      </c>
      <c r="K7982" s="7">
        <f t="shared" ca="1" si="1493"/>
        <v>1.8019295999999998</v>
      </c>
      <c r="L7982" s="55" t="str">
        <f t="shared" si="1494"/>
        <v>t7974</v>
      </c>
      <c r="M7982" s="56">
        <v>1</v>
      </c>
      <c r="N7982" s="79">
        <f t="shared" ca="1" si="1499"/>
        <v>1.8019295999999998</v>
      </c>
    </row>
    <row r="7983" spans="1:14">
      <c r="A7983">
        <v>7975</v>
      </c>
      <c r="B7983">
        <f t="shared" si="1495"/>
        <v>48</v>
      </c>
      <c r="C7983">
        <f t="shared" si="1496"/>
        <v>4</v>
      </c>
      <c r="D7983">
        <f t="shared" si="1497"/>
        <v>7</v>
      </c>
      <c r="E7983">
        <f t="shared" si="1488"/>
        <v>89</v>
      </c>
      <c r="F7983">
        <f t="shared" ca="1" si="1489"/>
        <v>96</v>
      </c>
      <c r="G7983">
        <f t="shared" ca="1" si="1490"/>
        <v>1</v>
      </c>
      <c r="H7983">
        <f t="shared" ca="1" si="1491"/>
        <v>86</v>
      </c>
      <c r="I7983" s="6">
        <f t="shared" ca="1" si="1498"/>
        <v>0.73478399999999988</v>
      </c>
      <c r="J7983" s="18">
        <f t="shared" ca="1" si="1492"/>
        <v>2.0941343999999997</v>
      </c>
      <c r="K7983" s="7">
        <f t="shared" ca="1" si="1493"/>
        <v>2.0941343999999997</v>
      </c>
      <c r="L7983" s="55" t="str">
        <f t="shared" si="1494"/>
        <v>t7975</v>
      </c>
      <c r="M7983" s="56">
        <v>1</v>
      </c>
      <c r="N7983" s="79">
        <f t="shared" ca="1" si="1499"/>
        <v>2.0941343999999997</v>
      </c>
    </row>
    <row r="7984" spans="1:14">
      <c r="A7984">
        <v>7976</v>
      </c>
      <c r="B7984">
        <f t="shared" si="1495"/>
        <v>48</v>
      </c>
      <c r="C7984">
        <f t="shared" si="1496"/>
        <v>4</v>
      </c>
      <c r="D7984">
        <f t="shared" si="1497"/>
        <v>8</v>
      </c>
      <c r="E7984">
        <f t="shared" si="1488"/>
        <v>89</v>
      </c>
      <c r="F7984">
        <f t="shared" ca="1" si="1489"/>
        <v>96</v>
      </c>
      <c r="G7984">
        <f t="shared" ca="1" si="1490"/>
        <v>1</v>
      </c>
      <c r="H7984">
        <f t="shared" ca="1" si="1491"/>
        <v>95</v>
      </c>
      <c r="I7984" s="6">
        <f t="shared" ca="1" si="1498"/>
        <v>0.81167999999999996</v>
      </c>
      <c r="J7984" s="18">
        <f t="shared" ca="1" si="1492"/>
        <v>2.313288</v>
      </c>
      <c r="K7984" s="7">
        <f t="shared" ca="1" si="1493"/>
        <v>2.313288</v>
      </c>
      <c r="L7984" s="55" t="str">
        <f t="shared" si="1494"/>
        <v>t7976</v>
      </c>
      <c r="M7984" s="56">
        <v>1</v>
      </c>
      <c r="N7984" s="79">
        <f t="shared" ca="1" si="1499"/>
        <v>2.313288</v>
      </c>
    </row>
    <row r="7985" spans="1:14">
      <c r="A7985">
        <v>7977</v>
      </c>
      <c r="B7985">
        <f t="shared" si="1495"/>
        <v>48</v>
      </c>
      <c r="C7985">
        <f t="shared" si="1496"/>
        <v>4</v>
      </c>
      <c r="D7985">
        <f t="shared" si="1497"/>
        <v>9</v>
      </c>
      <c r="E7985">
        <f t="shared" si="1488"/>
        <v>89</v>
      </c>
      <c r="F7985">
        <f t="shared" ca="1" si="1489"/>
        <v>96</v>
      </c>
      <c r="G7985">
        <f t="shared" ca="1" si="1490"/>
        <v>1</v>
      </c>
      <c r="H7985">
        <f t="shared" ca="1" si="1491"/>
        <v>96</v>
      </c>
      <c r="I7985" s="6">
        <f t="shared" ca="1" si="1498"/>
        <v>0.82022399999999995</v>
      </c>
      <c r="J7985" s="18">
        <f t="shared" ca="1" si="1492"/>
        <v>2.3376383999999999</v>
      </c>
      <c r="K7985" s="7">
        <f t="shared" ca="1" si="1493"/>
        <v>2.3376383999999999</v>
      </c>
      <c r="L7985" s="55" t="str">
        <f t="shared" si="1494"/>
        <v>t7977</v>
      </c>
      <c r="M7985" s="56">
        <v>1</v>
      </c>
      <c r="N7985" s="79">
        <f t="shared" ca="1" si="1499"/>
        <v>2.3376383999999999</v>
      </c>
    </row>
    <row r="7986" spans="1:14">
      <c r="A7986">
        <v>7978</v>
      </c>
      <c r="B7986">
        <f t="shared" si="1495"/>
        <v>48</v>
      </c>
      <c r="C7986">
        <f t="shared" si="1496"/>
        <v>4</v>
      </c>
      <c r="D7986">
        <f t="shared" si="1497"/>
        <v>10</v>
      </c>
      <c r="E7986">
        <f t="shared" si="1488"/>
        <v>89</v>
      </c>
      <c r="F7986">
        <f t="shared" ca="1" si="1489"/>
        <v>96</v>
      </c>
      <c r="G7986">
        <f t="shared" ca="1" si="1490"/>
        <v>1</v>
      </c>
      <c r="H7986">
        <f t="shared" ca="1" si="1491"/>
        <v>96</v>
      </c>
      <c r="I7986" s="6">
        <f t="shared" ca="1" si="1498"/>
        <v>0.82022399999999995</v>
      </c>
      <c r="J7986" s="18">
        <f t="shared" ca="1" si="1492"/>
        <v>2.3376383999999999</v>
      </c>
      <c r="K7986" s="7">
        <f t="shared" ca="1" si="1493"/>
        <v>2.3376383999999999</v>
      </c>
      <c r="L7986" s="55" t="str">
        <f t="shared" si="1494"/>
        <v>t7978</v>
      </c>
      <c r="M7986" s="56">
        <v>1</v>
      </c>
      <c r="N7986" s="79">
        <f t="shared" ca="1" si="1499"/>
        <v>2.3376383999999999</v>
      </c>
    </row>
    <row r="7987" spans="1:14">
      <c r="A7987">
        <v>7979</v>
      </c>
      <c r="B7987">
        <f t="shared" si="1495"/>
        <v>48</v>
      </c>
      <c r="C7987">
        <f t="shared" si="1496"/>
        <v>4</v>
      </c>
      <c r="D7987">
        <f t="shared" si="1497"/>
        <v>11</v>
      </c>
      <c r="E7987">
        <f t="shared" si="1488"/>
        <v>89</v>
      </c>
      <c r="F7987">
        <f t="shared" ca="1" si="1489"/>
        <v>96</v>
      </c>
      <c r="G7987">
        <f t="shared" ca="1" si="1490"/>
        <v>1</v>
      </c>
      <c r="H7987">
        <f t="shared" ca="1" si="1491"/>
        <v>95</v>
      </c>
      <c r="I7987" s="6">
        <f t="shared" ca="1" si="1498"/>
        <v>0.81167999999999996</v>
      </c>
      <c r="J7987" s="18">
        <f t="shared" ca="1" si="1492"/>
        <v>2.313288</v>
      </c>
      <c r="K7987" s="7">
        <f t="shared" ca="1" si="1493"/>
        <v>2.313288</v>
      </c>
      <c r="L7987" s="55" t="str">
        <f t="shared" si="1494"/>
        <v>t7979</v>
      </c>
      <c r="M7987" s="56">
        <v>1</v>
      </c>
      <c r="N7987" s="79">
        <f t="shared" ca="1" si="1499"/>
        <v>2.313288</v>
      </c>
    </row>
    <row r="7988" spans="1:14">
      <c r="A7988">
        <v>7980</v>
      </c>
      <c r="B7988">
        <f t="shared" si="1495"/>
        <v>48</v>
      </c>
      <c r="C7988">
        <f t="shared" si="1496"/>
        <v>4</v>
      </c>
      <c r="D7988">
        <f t="shared" si="1497"/>
        <v>12</v>
      </c>
      <c r="E7988">
        <f t="shared" si="1488"/>
        <v>89</v>
      </c>
      <c r="F7988">
        <f t="shared" ca="1" si="1489"/>
        <v>96</v>
      </c>
      <c r="G7988">
        <f t="shared" ca="1" si="1490"/>
        <v>1</v>
      </c>
      <c r="H7988">
        <f t="shared" ca="1" si="1491"/>
        <v>95</v>
      </c>
      <c r="I7988" s="6">
        <f t="shared" ca="1" si="1498"/>
        <v>0.81167999999999996</v>
      </c>
      <c r="J7988" s="18">
        <f t="shared" ca="1" si="1492"/>
        <v>2.313288</v>
      </c>
      <c r="K7988" s="7">
        <f t="shared" ca="1" si="1493"/>
        <v>2.313288</v>
      </c>
      <c r="L7988" s="55" t="str">
        <f t="shared" si="1494"/>
        <v>t7980</v>
      </c>
      <c r="M7988" s="56">
        <v>1</v>
      </c>
      <c r="N7988" s="79">
        <f t="shared" ca="1" si="1499"/>
        <v>2.313288</v>
      </c>
    </row>
    <row r="7989" spans="1:14">
      <c r="A7989">
        <v>7981</v>
      </c>
      <c r="B7989">
        <f t="shared" si="1495"/>
        <v>48</v>
      </c>
      <c r="C7989">
        <f t="shared" si="1496"/>
        <v>4</v>
      </c>
      <c r="D7989">
        <f t="shared" si="1497"/>
        <v>13</v>
      </c>
      <c r="E7989">
        <f t="shared" si="1488"/>
        <v>89</v>
      </c>
      <c r="F7989">
        <f t="shared" ca="1" si="1489"/>
        <v>96</v>
      </c>
      <c r="G7989">
        <f t="shared" ca="1" si="1490"/>
        <v>1</v>
      </c>
      <c r="H7989">
        <f t="shared" ca="1" si="1491"/>
        <v>95</v>
      </c>
      <c r="I7989" s="6">
        <f t="shared" ca="1" si="1498"/>
        <v>0.81167999999999996</v>
      </c>
      <c r="J7989" s="18">
        <f t="shared" ca="1" si="1492"/>
        <v>2.313288</v>
      </c>
      <c r="K7989" s="7">
        <f t="shared" ca="1" si="1493"/>
        <v>2.313288</v>
      </c>
      <c r="L7989" s="55" t="str">
        <f t="shared" si="1494"/>
        <v>t7981</v>
      </c>
      <c r="M7989" s="56">
        <v>1</v>
      </c>
      <c r="N7989" s="79">
        <f t="shared" ca="1" si="1499"/>
        <v>2.313288</v>
      </c>
    </row>
    <row r="7990" spans="1:14">
      <c r="A7990">
        <v>7982</v>
      </c>
      <c r="B7990">
        <f t="shared" si="1495"/>
        <v>48</v>
      </c>
      <c r="C7990">
        <f t="shared" si="1496"/>
        <v>4</v>
      </c>
      <c r="D7990">
        <f t="shared" si="1497"/>
        <v>14</v>
      </c>
      <c r="E7990">
        <f t="shared" si="1488"/>
        <v>89</v>
      </c>
      <c r="F7990">
        <f t="shared" ca="1" si="1489"/>
        <v>96</v>
      </c>
      <c r="G7990">
        <f t="shared" ca="1" si="1490"/>
        <v>1</v>
      </c>
      <c r="H7990">
        <f t="shared" ca="1" si="1491"/>
        <v>93</v>
      </c>
      <c r="I7990" s="6">
        <f t="shared" ca="1" si="1498"/>
        <v>0.79459199999999996</v>
      </c>
      <c r="J7990" s="18">
        <f t="shared" ca="1" si="1492"/>
        <v>2.2645871999999998</v>
      </c>
      <c r="K7990" s="7">
        <f t="shared" ca="1" si="1493"/>
        <v>2.2645871999999998</v>
      </c>
      <c r="L7990" s="55" t="str">
        <f t="shared" si="1494"/>
        <v>t7982</v>
      </c>
      <c r="M7990" s="56">
        <v>1</v>
      </c>
      <c r="N7990" s="79">
        <f t="shared" ca="1" si="1499"/>
        <v>2.2645871999999998</v>
      </c>
    </row>
    <row r="7991" spans="1:14">
      <c r="A7991">
        <v>7983</v>
      </c>
      <c r="B7991">
        <f t="shared" si="1495"/>
        <v>48</v>
      </c>
      <c r="C7991">
        <f t="shared" si="1496"/>
        <v>4</v>
      </c>
      <c r="D7991">
        <f t="shared" si="1497"/>
        <v>15</v>
      </c>
      <c r="E7991">
        <f t="shared" si="1488"/>
        <v>89</v>
      </c>
      <c r="F7991">
        <f t="shared" ca="1" si="1489"/>
        <v>96</v>
      </c>
      <c r="G7991">
        <f t="shared" ca="1" si="1490"/>
        <v>1</v>
      </c>
      <c r="H7991">
        <f t="shared" ca="1" si="1491"/>
        <v>94</v>
      </c>
      <c r="I7991" s="6">
        <f t="shared" ca="1" si="1498"/>
        <v>0.80313599999999996</v>
      </c>
      <c r="J7991" s="18">
        <f t="shared" ca="1" si="1492"/>
        <v>2.2889376000000001</v>
      </c>
      <c r="K7991" s="7">
        <f t="shared" ca="1" si="1493"/>
        <v>2.2889376000000001</v>
      </c>
      <c r="L7991" s="55" t="str">
        <f t="shared" si="1494"/>
        <v>t7983</v>
      </c>
      <c r="M7991" s="56">
        <v>1</v>
      </c>
      <c r="N7991" s="79">
        <f t="shared" ca="1" si="1499"/>
        <v>2.2889376000000001</v>
      </c>
    </row>
    <row r="7992" spans="1:14">
      <c r="A7992">
        <v>7984</v>
      </c>
      <c r="B7992">
        <f t="shared" si="1495"/>
        <v>48</v>
      </c>
      <c r="C7992">
        <f t="shared" si="1496"/>
        <v>4</v>
      </c>
      <c r="D7992">
        <f t="shared" si="1497"/>
        <v>16</v>
      </c>
      <c r="E7992">
        <f t="shared" si="1488"/>
        <v>89</v>
      </c>
      <c r="F7992">
        <f t="shared" ca="1" si="1489"/>
        <v>96</v>
      </c>
      <c r="G7992">
        <f t="shared" ca="1" si="1490"/>
        <v>1</v>
      </c>
      <c r="H7992">
        <f t="shared" ca="1" si="1491"/>
        <v>99</v>
      </c>
      <c r="I7992" s="6">
        <f t="shared" ca="1" si="1498"/>
        <v>0.84585599999999994</v>
      </c>
      <c r="J7992" s="18">
        <f t="shared" ca="1" si="1492"/>
        <v>2.4106896</v>
      </c>
      <c r="K7992" s="7">
        <f t="shared" ca="1" si="1493"/>
        <v>2.4106896</v>
      </c>
      <c r="L7992" s="55" t="str">
        <f t="shared" si="1494"/>
        <v>t7984</v>
      </c>
      <c r="M7992" s="56">
        <v>1</v>
      </c>
      <c r="N7992" s="79">
        <f t="shared" ca="1" si="1499"/>
        <v>2.4106896</v>
      </c>
    </row>
    <row r="7993" spans="1:14">
      <c r="A7993">
        <v>7985</v>
      </c>
      <c r="B7993">
        <f t="shared" si="1495"/>
        <v>48</v>
      </c>
      <c r="C7993">
        <f t="shared" si="1496"/>
        <v>4</v>
      </c>
      <c r="D7993">
        <f t="shared" si="1497"/>
        <v>17</v>
      </c>
      <c r="E7993">
        <f t="shared" si="1488"/>
        <v>89</v>
      </c>
      <c r="F7993">
        <f t="shared" ca="1" si="1489"/>
        <v>96</v>
      </c>
      <c r="G7993">
        <f t="shared" ca="1" si="1490"/>
        <v>1</v>
      </c>
      <c r="H7993">
        <f t="shared" ca="1" si="1491"/>
        <v>100</v>
      </c>
      <c r="I7993" s="6">
        <f t="shared" ca="1" si="1498"/>
        <v>0.85439999999999994</v>
      </c>
      <c r="J7993" s="18">
        <f t="shared" ca="1" si="1492"/>
        <v>2.4350399999999999</v>
      </c>
      <c r="K7993" s="7">
        <f t="shared" ca="1" si="1493"/>
        <v>2.4350399999999999</v>
      </c>
      <c r="L7993" s="55" t="str">
        <f t="shared" si="1494"/>
        <v>t7985</v>
      </c>
      <c r="M7993" s="56">
        <v>1</v>
      </c>
      <c r="N7993" s="79">
        <f t="shared" ca="1" si="1499"/>
        <v>2.4350399999999999</v>
      </c>
    </row>
    <row r="7994" spans="1:14">
      <c r="A7994">
        <v>7986</v>
      </c>
      <c r="B7994">
        <f t="shared" si="1495"/>
        <v>48</v>
      </c>
      <c r="C7994">
        <f t="shared" si="1496"/>
        <v>4</v>
      </c>
      <c r="D7994">
        <f t="shared" si="1497"/>
        <v>18</v>
      </c>
      <c r="E7994">
        <f t="shared" si="1488"/>
        <v>89</v>
      </c>
      <c r="F7994">
        <f t="shared" ca="1" si="1489"/>
        <v>96</v>
      </c>
      <c r="G7994">
        <f t="shared" ca="1" si="1490"/>
        <v>1</v>
      </c>
      <c r="H7994">
        <f t="shared" ca="1" si="1491"/>
        <v>100</v>
      </c>
      <c r="I7994" s="6">
        <f t="shared" ca="1" si="1498"/>
        <v>0.85439999999999994</v>
      </c>
      <c r="J7994" s="18">
        <f t="shared" ca="1" si="1492"/>
        <v>2.4350399999999999</v>
      </c>
      <c r="K7994" s="7">
        <f t="shared" ca="1" si="1493"/>
        <v>2.4350399999999999</v>
      </c>
      <c r="L7994" s="55" t="str">
        <f t="shared" si="1494"/>
        <v>t7986</v>
      </c>
      <c r="M7994" s="56">
        <v>1</v>
      </c>
      <c r="N7994" s="79">
        <f t="shared" ca="1" si="1499"/>
        <v>2.4350399999999999</v>
      </c>
    </row>
    <row r="7995" spans="1:14">
      <c r="A7995">
        <v>7987</v>
      </c>
      <c r="B7995">
        <f t="shared" si="1495"/>
        <v>48</v>
      </c>
      <c r="C7995">
        <f t="shared" si="1496"/>
        <v>4</v>
      </c>
      <c r="D7995">
        <f t="shared" si="1497"/>
        <v>19</v>
      </c>
      <c r="E7995">
        <f t="shared" si="1488"/>
        <v>89</v>
      </c>
      <c r="F7995">
        <f t="shared" ca="1" si="1489"/>
        <v>96</v>
      </c>
      <c r="G7995">
        <f t="shared" ca="1" si="1490"/>
        <v>1</v>
      </c>
      <c r="H7995">
        <f t="shared" ca="1" si="1491"/>
        <v>96</v>
      </c>
      <c r="I7995" s="6">
        <f t="shared" ca="1" si="1498"/>
        <v>0.82022399999999995</v>
      </c>
      <c r="J7995" s="18">
        <f t="shared" ca="1" si="1492"/>
        <v>2.3376383999999999</v>
      </c>
      <c r="K7995" s="7">
        <f t="shared" ca="1" si="1493"/>
        <v>2.3376383999999999</v>
      </c>
      <c r="L7995" s="55" t="str">
        <f t="shared" si="1494"/>
        <v>t7987</v>
      </c>
      <c r="M7995" s="56">
        <v>1</v>
      </c>
      <c r="N7995" s="79">
        <f t="shared" ca="1" si="1499"/>
        <v>2.3376383999999999</v>
      </c>
    </row>
    <row r="7996" spans="1:14">
      <c r="A7996">
        <v>7988</v>
      </c>
      <c r="B7996">
        <f t="shared" si="1495"/>
        <v>48</v>
      </c>
      <c r="C7996">
        <f t="shared" si="1496"/>
        <v>4</v>
      </c>
      <c r="D7996">
        <f t="shared" si="1497"/>
        <v>20</v>
      </c>
      <c r="E7996">
        <f t="shared" si="1488"/>
        <v>89</v>
      </c>
      <c r="F7996">
        <f t="shared" ca="1" si="1489"/>
        <v>96</v>
      </c>
      <c r="G7996">
        <f t="shared" ca="1" si="1490"/>
        <v>1</v>
      </c>
      <c r="H7996">
        <f t="shared" ca="1" si="1491"/>
        <v>91</v>
      </c>
      <c r="I7996" s="6">
        <f t="shared" ca="1" si="1498"/>
        <v>0.77750399999999997</v>
      </c>
      <c r="J7996" s="18">
        <f t="shared" ca="1" si="1492"/>
        <v>2.2158864</v>
      </c>
      <c r="K7996" s="7">
        <f t="shared" ca="1" si="1493"/>
        <v>2.2158864</v>
      </c>
      <c r="L7996" s="55" t="str">
        <f t="shared" si="1494"/>
        <v>t7988</v>
      </c>
      <c r="M7996" s="56">
        <v>1</v>
      </c>
      <c r="N7996" s="79">
        <f t="shared" ca="1" si="1499"/>
        <v>2.2158864</v>
      </c>
    </row>
    <row r="7997" spans="1:14">
      <c r="A7997">
        <v>7989</v>
      </c>
      <c r="B7997">
        <f t="shared" si="1495"/>
        <v>48</v>
      </c>
      <c r="C7997">
        <f t="shared" si="1496"/>
        <v>4</v>
      </c>
      <c r="D7997">
        <f t="shared" si="1497"/>
        <v>21</v>
      </c>
      <c r="E7997">
        <f t="shared" si="1488"/>
        <v>89</v>
      </c>
      <c r="F7997">
        <f t="shared" ca="1" si="1489"/>
        <v>96</v>
      </c>
      <c r="G7997">
        <f t="shared" ca="1" si="1490"/>
        <v>1</v>
      </c>
      <c r="H7997">
        <f t="shared" ca="1" si="1491"/>
        <v>83</v>
      </c>
      <c r="I7997" s="6">
        <f t="shared" ca="1" si="1498"/>
        <v>0.709152</v>
      </c>
      <c r="J7997" s="18">
        <f t="shared" ca="1" si="1492"/>
        <v>2.0210832000000001</v>
      </c>
      <c r="K7997" s="7">
        <f t="shared" ca="1" si="1493"/>
        <v>2.0210832000000001</v>
      </c>
      <c r="L7997" s="55" t="str">
        <f t="shared" si="1494"/>
        <v>t7989</v>
      </c>
      <c r="M7997" s="56">
        <v>1</v>
      </c>
      <c r="N7997" s="79">
        <f t="shared" ca="1" si="1499"/>
        <v>2.0210832000000001</v>
      </c>
    </row>
    <row r="7998" spans="1:14">
      <c r="A7998">
        <v>7990</v>
      </c>
      <c r="B7998">
        <f t="shared" si="1495"/>
        <v>48</v>
      </c>
      <c r="C7998">
        <f t="shared" si="1496"/>
        <v>4</v>
      </c>
      <c r="D7998">
        <f t="shared" si="1497"/>
        <v>22</v>
      </c>
      <c r="E7998">
        <f t="shared" si="1488"/>
        <v>89</v>
      </c>
      <c r="F7998">
        <f t="shared" ca="1" si="1489"/>
        <v>96</v>
      </c>
      <c r="G7998">
        <f t="shared" ca="1" si="1490"/>
        <v>1</v>
      </c>
      <c r="H7998">
        <f t="shared" ca="1" si="1491"/>
        <v>73</v>
      </c>
      <c r="I7998" s="6">
        <f t="shared" ca="1" si="1498"/>
        <v>0.62371199999999993</v>
      </c>
      <c r="J7998" s="18">
        <f t="shared" ca="1" si="1492"/>
        <v>1.7775791999999999</v>
      </c>
      <c r="K7998" s="7">
        <f t="shared" ca="1" si="1493"/>
        <v>1.7775791999999999</v>
      </c>
      <c r="L7998" s="55" t="str">
        <f t="shared" si="1494"/>
        <v>t7990</v>
      </c>
      <c r="M7998" s="56">
        <v>1</v>
      </c>
      <c r="N7998" s="79">
        <f t="shared" ca="1" si="1499"/>
        <v>1.7775791999999999</v>
      </c>
    </row>
    <row r="7999" spans="1:14">
      <c r="A7999">
        <v>7991</v>
      </c>
      <c r="B7999">
        <f t="shared" si="1495"/>
        <v>48</v>
      </c>
      <c r="C7999">
        <f t="shared" si="1496"/>
        <v>4</v>
      </c>
      <c r="D7999">
        <f t="shared" si="1497"/>
        <v>23</v>
      </c>
      <c r="E7999">
        <f t="shared" si="1488"/>
        <v>89</v>
      </c>
      <c r="F7999">
        <f t="shared" ca="1" si="1489"/>
        <v>96</v>
      </c>
      <c r="G7999">
        <f t="shared" ca="1" si="1490"/>
        <v>1</v>
      </c>
      <c r="H7999">
        <f t="shared" ca="1" si="1491"/>
        <v>63</v>
      </c>
      <c r="I7999" s="6">
        <f t="shared" ca="1" si="1498"/>
        <v>0.53827199999999997</v>
      </c>
      <c r="J7999" s="18">
        <f t="shared" ca="1" si="1492"/>
        <v>1.5340752</v>
      </c>
      <c r="K7999" s="7">
        <f t="shared" ca="1" si="1493"/>
        <v>1.5340751999999998</v>
      </c>
      <c r="L7999" s="55" t="str">
        <f t="shared" si="1494"/>
        <v>t7991</v>
      </c>
      <c r="M7999" s="56">
        <v>1</v>
      </c>
      <c r="N7999" s="79">
        <f t="shared" ca="1" si="1499"/>
        <v>1.5340751999999998</v>
      </c>
    </row>
    <row r="8000" spans="1:14">
      <c r="A8000">
        <v>7992</v>
      </c>
      <c r="B8000">
        <f t="shared" si="1495"/>
        <v>48</v>
      </c>
      <c r="C8000">
        <f t="shared" si="1496"/>
        <v>5</v>
      </c>
      <c r="D8000">
        <f t="shared" si="1497"/>
        <v>0</v>
      </c>
      <c r="E8000">
        <f t="shared" si="1488"/>
        <v>89</v>
      </c>
      <c r="F8000">
        <f t="shared" ca="1" si="1489"/>
        <v>94</v>
      </c>
      <c r="G8000">
        <f t="shared" ca="1" si="1490"/>
        <v>1</v>
      </c>
      <c r="H8000">
        <f t="shared" ca="1" si="1491"/>
        <v>67</v>
      </c>
      <c r="I8000" s="6">
        <f t="shared" ca="1" si="1498"/>
        <v>0.56052199999999996</v>
      </c>
      <c r="J8000" s="18">
        <f t="shared" ca="1" si="1492"/>
        <v>1.5974876999999998</v>
      </c>
      <c r="K8000" s="7">
        <f t="shared" ca="1" si="1493"/>
        <v>1.5974876999999998</v>
      </c>
      <c r="L8000" s="55" t="str">
        <f t="shared" si="1494"/>
        <v>t7992</v>
      </c>
      <c r="M8000" s="56">
        <v>1</v>
      </c>
      <c r="N8000" s="79">
        <f t="shared" ca="1" si="1499"/>
        <v>1.5974876999999998</v>
      </c>
    </row>
    <row r="8001" spans="1:14">
      <c r="A8001">
        <v>7993</v>
      </c>
      <c r="B8001">
        <f t="shared" si="1495"/>
        <v>48</v>
      </c>
      <c r="C8001">
        <f t="shared" si="1496"/>
        <v>5</v>
      </c>
      <c r="D8001">
        <f t="shared" si="1497"/>
        <v>1</v>
      </c>
      <c r="E8001">
        <f t="shared" si="1488"/>
        <v>89</v>
      </c>
      <c r="F8001">
        <f t="shared" ca="1" si="1489"/>
        <v>94</v>
      </c>
      <c r="G8001">
        <f t="shared" ca="1" si="1490"/>
        <v>1</v>
      </c>
      <c r="H8001">
        <f t="shared" ca="1" si="1491"/>
        <v>63</v>
      </c>
      <c r="I8001" s="6">
        <f t="shared" ca="1" si="1498"/>
        <v>0.52705800000000003</v>
      </c>
      <c r="J8001" s="18">
        <f t="shared" ca="1" si="1492"/>
        <v>1.5021153</v>
      </c>
      <c r="K8001" s="7">
        <f t="shared" ca="1" si="1493"/>
        <v>1.5021153</v>
      </c>
      <c r="L8001" s="55" t="str">
        <f t="shared" si="1494"/>
        <v>t7993</v>
      </c>
      <c r="M8001" s="56">
        <v>1</v>
      </c>
      <c r="N8001" s="79">
        <f t="shared" ca="1" si="1499"/>
        <v>1.5021153</v>
      </c>
    </row>
    <row r="8002" spans="1:14">
      <c r="A8002">
        <v>7994</v>
      </c>
      <c r="B8002">
        <f t="shared" si="1495"/>
        <v>48</v>
      </c>
      <c r="C8002">
        <f t="shared" si="1496"/>
        <v>5</v>
      </c>
      <c r="D8002">
        <f t="shared" si="1497"/>
        <v>2</v>
      </c>
      <c r="E8002">
        <f t="shared" si="1488"/>
        <v>89</v>
      </c>
      <c r="F8002">
        <f t="shared" ca="1" si="1489"/>
        <v>94</v>
      </c>
      <c r="G8002">
        <f t="shared" ca="1" si="1490"/>
        <v>1</v>
      </c>
      <c r="H8002">
        <f t="shared" ca="1" si="1491"/>
        <v>60</v>
      </c>
      <c r="I8002" s="6">
        <f t="shared" ca="1" si="1498"/>
        <v>0.50195999999999996</v>
      </c>
      <c r="J8002" s="18">
        <f t="shared" ca="1" si="1492"/>
        <v>1.4305859999999999</v>
      </c>
      <c r="K8002" s="7">
        <f t="shared" ca="1" si="1493"/>
        <v>1.4305859999999999</v>
      </c>
      <c r="L8002" s="55" t="str">
        <f t="shared" si="1494"/>
        <v>t7994</v>
      </c>
      <c r="M8002" s="56">
        <v>1</v>
      </c>
      <c r="N8002" s="79">
        <f t="shared" ca="1" si="1499"/>
        <v>1.4305859999999999</v>
      </c>
    </row>
    <row r="8003" spans="1:14">
      <c r="A8003">
        <v>7995</v>
      </c>
      <c r="B8003">
        <f t="shared" si="1495"/>
        <v>48</v>
      </c>
      <c r="C8003">
        <f t="shared" si="1496"/>
        <v>5</v>
      </c>
      <c r="D8003">
        <f t="shared" si="1497"/>
        <v>3</v>
      </c>
      <c r="E8003">
        <f t="shared" si="1488"/>
        <v>89</v>
      </c>
      <c r="F8003">
        <f t="shared" ca="1" si="1489"/>
        <v>94</v>
      </c>
      <c r="G8003">
        <f t="shared" ca="1" si="1490"/>
        <v>1</v>
      </c>
      <c r="H8003">
        <f t="shared" ca="1" si="1491"/>
        <v>59</v>
      </c>
      <c r="I8003" s="6">
        <f t="shared" ca="1" si="1498"/>
        <v>0.49359400000000003</v>
      </c>
      <c r="J8003" s="18">
        <f t="shared" ca="1" si="1492"/>
        <v>1.4067429000000002</v>
      </c>
      <c r="K8003" s="7">
        <f t="shared" ca="1" si="1493"/>
        <v>1.4067429000000002</v>
      </c>
      <c r="L8003" s="55" t="str">
        <f t="shared" si="1494"/>
        <v>t7995</v>
      </c>
      <c r="M8003" s="56">
        <v>1</v>
      </c>
      <c r="N8003" s="79">
        <f t="shared" ca="1" si="1499"/>
        <v>1.4067429000000002</v>
      </c>
    </row>
    <row r="8004" spans="1:14">
      <c r="A8004">
        <v>7996</v>
      </c>
      <c r="B8004">
        <f t="shared" si="1495"/>
        <v>48</v>
      </c>
      <c r="C8004">
        <f t="shared" si="1496"/>
        <v>5</v>
      </c>
      <c r="D8004">
        <f t="shared" si="1497"/>
        <v>4</v>
      </c>
      <c r="E8004">
        <f t="shared" si="1488"/>
        <v>89</v>
      </c>
      <c r="F8004">
        <f t="shared" ca="1" si="1489"/>
        <v>94</v>
      </c>
      <c r="G8004">
        <f t="shared" ca="1" si="1490"/>
        <v>1</v>
      </c>
      <c r="H8004">
        <f t="shared" ca="1" si="1491"/>
        <v>59</v>
      </c>
      <c r="I8004" s="6">
        <f t="shared" ca="1" si="1498"/>
        <v>0.49359400000000003</v>
      </c>
      <c r="J8004" s="18">
        <f t="shared" ca="1" si="1492"/>
        <v>1.4067429000000002</v>
      </c>
      <c r="K8004" s="7">
        <f t="shared" ca="1" si="1493"/>
        <v>1.4067429000000002</v>
      </c>
      <c r="L8004" s="55" t="str">
        <f t="shared" si="1494"/>
        <v>t7996</v>
      </c>
      <c r="M8004" s="56">
        <v>1</v>
      </c>
      <c r="N8004" s="79">
        <f t="shared" ca="1" si="1499"/>
        <v>1.4067429000000002</v>
      </c>
    </row>
    <row r="8005" spans="1:14">
      <c r="A8005">
        <v>7997</v>
      </c>
      <c r="B8005">
        <f t="shared" si="1495"/>
        <v>48</v>
      </c>
      <c r="C8005">
        <f t="shared" si="1496"/>
        <v>5</v>
      </c>
      <c r="D8005">
        <f t="shared" si="1497"/>
        <v>5</v>
      </c>
      <c r="E8005">
        <f t="shared" si="1488"/>
        <v>89</v>
      </c>
      <c r="F8005">
        <f t="shared" ca="1" si="1489"/>
        <v>94</v>
      </c>
      <c r="G8005">
        <f t="shared" ca="1" si="1490"/>
        <v>1</v>
      </c>
      <c r="H8005">
        <f t="shared" ca="1" si="1491"/>
        <v>60</v>
      </c>
      <c r="I8005" s="6">
        <f t="shared" ca="1" si="1498"/>
        <v>0.50195999999999996</v>
      </c>
      <c r="J8005" s="18">
        <f t="shared" ca="1" si="1492"/>
        <v>1.4305859999999999</v>
      </c>
      <c r="K8005" s="7">
        <f t="shared" ca="1" si="1493"/>
        <v>1.4305859999999999</v>
      </c>
      <c r="L8005" s="55" t="str">
        <f t="shared" si="1494"/>
        <v>t7997</v>
      </c>
      <c r="M8005" s="56">
        <v>1</v>
      </c>
      <c r="N8005" s="79">
        <f t="shared" ca="1" si="1499"/>
        <v>1.4305859999999999</v>
      </c>
    </row>
    <row r="8006" spans="1:14">
      <c r="A8006">
        <v>7998</v>
      </c>
      <c r="B8006">
        <f t="shared" si="1495"/>
        <v>48</v>
      </c>
      <c r="C8006">
        <f t="shared" si="1496"/>
        <v>5</v>
      </c>
      <c r="D8006">
        <f t="shared" si="1497"/>
        <v>6</v>
      </c>
      <c r="E8006">
        <f t="shared" si="1488"/>
        <v>89</v>
      </c>
      <c r="F8006">
        <f t="shared" ca="1" si="1489"/>
        <v>94</v>
      </c>
      <c r="G8006">
        <f t="shared" ca="1" si="1490"/>
        <v>1</v>
      </c>
      <c r="H8006">
        <f t="shared" ca="1" si="1491"/>
        <v>74</v>
      </c>
      <c r="I8006" s="6">
        <f t="shared" ca="1" si="1498"/>
        <v>0.61908399999999997</v>
      </c>
      <c r="J8006" s="18">
        <f t="shared" ca="1" si="1492"/>
        <v>1.7643894</v>
      </c>
      <c r="K8006" s="7">
        <f t="shared" ca="1" si="1493"/>
        <v>1.7643894</v>
      </c>
      <c r="L8006" s="55" t="str">
        <f t="shared" si="1494"/>
        <v>t7998</v>
      </c>
      <c r="M8006" s="56">
        <v>1</v>
      </c>
      <c r="N8006" s="79">
        <f t="shared" ca="1" si="1499"/>
        <v>1.7643894</v>
      </c>
    </row>
    <row r="8007" spans="1:14">
      <c r="A8007">
        <v>7999</v>
      </c>
      <c r="B8007">
        <f t="shared" si="1495"/>
        <v>48</v>
      </c>
      <c r="C8007">
        <f t="shared" si="1496"/>
        <v>5</v>
      </c>
      <c r="D8007">
        <f t="shared" si="1497"/>
        <v>7</v>
      </c>
      <c r="E8007">
        <f t="shared" si="1488"/>
        <v>89</v>
      </c>
      <c r="F8007">
        <f t="shared" ca="1" si="1489"/>
        <v>94</v>
      </c>
      <c r="G8007">
        <f t="shared" ca="1" si="1490"/>
        <v>1</v>
      </c>
      <c r="H8007">
        <f t="shared" ca="1" si="1491"/>
        <v>86</v>
      </c>
      <c r="I8007" s="6">
        <f t="shared" ca="1" si="1498"/>
        <v>0.71947599999999989</v>
      </c>
      <c r="J8007" s="18">
        <f t="shared" ca="1" si="1492"/>
        <v>2.0505065999999998</v>
      </c>
      <c r="K8007" s="7">
        <f t="shared" ca="1" si="1493"/>
        <v>2.0505065999999998</v>
      </c>
      <c r="L8007" s="55" t="str">
        <f t="shared" si="1494"/>
        <v>t7999</v>
      </c>
      <c r="M8007" s="56">
        <v>1</v>
      </c>
      <c r="N8007" s="79">
        <f t="shared" ca="1" si="1499"/>
        <v>2.0505065999999998</v>
      </c>
    </row>
    <row r="8008" spans="1:14">
      <c r="A8008">
        <v>8000</v>
      </c>
      <c r="B8008">
        <f t="shared" si="1495"/>
        <v>48</v>
      </c>
      <c r="C8008">
        <f t="shared" si="1496"/>
        <v>5</v>
      </c>
      <c r="D8008">
        <f t="shared" si="1497"/>
        <v>8</v>
      </c>
      <c r="E8008">
        <f t="shared" ref="E8008:E8071" si="1500">VLOOKUP(B8008,table_week_fact,2)</f>
        <v>89</v>
      </c>
      <c r="F8008">
        <f t="shared" ref="F8008:F8071" ca="1" si="1501">OFFSET(table_day_fact_start,C8008-1,0)</f>
        <v>94</v>
      </c>
      <c r="G8008">
        <f t="shared" ref="G8008:G8071" ca="1" si="1502">OFFSET(table_hr_col_start,C8008-1,MATCH(B8008,table_hr_col_wk_hdr)-1)</f>
        <v>1</v>
      </c>
      <c r="H8008">
        <f t="shared" ref="H8008:H8071" ca="1" si="1503">OFFSET(table_hr_fact_start,D8008,G8008-1)</f>
        <v>95</v>
      </c>
      <c r="I8008" s="6">
        <f t="shared" ca="1" si="1498"/>
        <v>0.79477000000000009</v>
      </c>
      <c r="J8008" s="18">
        <f t="shared" ref="J8008:J8071" ca="1" si="1504">peak_baseline*I8008</f>
        <v>2.2650945000000005</v>
      </c>
      <c r="K8008" s="7">
        <f t="shared" ref="K8008:K8071" ca="1" si="1505">J8008*peak_load/peak_baseline</f>
        <v>2.2650945000000005</v>
      </c>
      <c r="L8008" s="55" t="str">
        <f t="shared" ref="L8008:L8071" si="1506">CONCATENATE($M$4,TEXT(A8008,"0"))</f>
        <v>t8000</v>
      </c>
      <c r="M8008" s="56">
        <v>1</v>
      </c>
      <c r="N8008" s="79">
        <f t="shared" ca="1" si="1499"/>
        <v>2.2650945000000005</v>
      </c>
    </row>
    <row r="8009" spans="1:14">
      <c r="A8009">
        <v>8001</v>
      </c>
      <c r="B8009">
        <f t="shared" ref="B8009:B8072" si="1507">ROUNDDOWN(A8009/168,0)+1</f>
        <v>48</v>
      </c>
      <c r="C8009">
        <f t="shared" ref="C8009:C8072" si="1508">ROUNDDOWN(MOD(A8009/24,7),0)+1</f>
        <v>5</v>
      </c>
      <c r="D8009">
        <f t="shared" ref="D8009:D8072" si="1509">MOD(A8009,24)</f>
        <v>9</v>
      </c>
      <c r="E8009">
        <f t="shared" si="1500"/>
        <v>89</v>
      </c>
      <c r="F8009">
        <f t="shared" ca="1" si="1501"/>
        <v>94</v>
      </c>
      <c r="G8009">
        <f t="shared" ca="1" si="1502"/>
        <v>1</v>
      </c>
      <c r="H8009">
        <f t="shared" ca="1" si="1503"/>
        <v>96</v>
      </c>
      <c r="I8009" s="6">
        <f t="shared" ref="I8009:I8072" ca="1" si="1510">E8009/100*F8009/100*H8009/100</f>
        <v>0.80313600000000007</v>
      </c>
      <c r="J8009" s="18">
        <f t="shared" ca="1" si="1504"/>
        <v>2.2889376000000001</v>
      </c>
      <c r="K8009" s="7">
        <f t="shared" ca="1" si="1505"/>
        <v>2.2889376000000001</v>
      </c>
      <c r="L8009" s="55" t="str">
        <f t="shared" si="1506"/>
        <v>t8001</v>
      </c>
      <c r="M8009" s="56">
        <v>1</v>
      </c>
      <c r="N8009" s="79">
        <f t="shared" ref="N8009:N8072" ca="1" si="1511">K8009</f>
        <v>2.2889376000000001</v>
      </c>
    </row>
    <row r="8010" spans="1:14">
      <c r="A8010">
        <v>8002</v>
      </c>
      <c r="B8010">
        <f t="shared" si="1507"/>
        <v>48</v>
      </c>
      <c r="C8010">
        <f t="shared" si="1508"/>
        <v>5</v>
      </c>
      <c r="D8010">
        <f t="shared" si="1509"/>
        <v>10</v>
      </c>
      <c r="E8010">
        <f t="shared" si="1500"/>
        <v>89</v>
      </c>
      <c r="F8010">
        <f t="shared" ca="1" si="1501"/>
        <v>94</v>
      </c>
      <c r="G8010">
        <f t="shared" ca="1" si="1502"/>
        <v>1</v>
      </c>
      <c r="H8010">
        <f t="shared" ca="1" si="1503"/>
        <v>96</v>
      </c>
      <c r="I8010" s="6">
        <f t="shared" ca="1" si="1510"/>
        <v>0.80313600000000007</v>
      </c>
      <c r="J8010" s="18">
        <f t="shared" ca="1" si="1504"/>
        <v>2.2889376000000001</v>
      </c>
      <c r="K8010" s="7">
        <f t="shared" ca="1" si="1505"/>
        <v>2.2889376000000001</v>
      </c>
      <c r="L8010" s="55" t="str">
        <f t="shared" si="1506"/>
        <v>t8002</v>
      </c>
      <c r="M8010" s="56">
        <v>1</v>
      </c>
      <c r="N8010" s="79">
        <f t="shared" ca="1" si="1511"/>
        <v>2.2889376000000001</v>
      </c>
    </row>
    <row r="8011" spans="1:14">
      <c r="A8011">
        <v>8003</v>
      </c>
      <c r="B8011">
        <f t="shared" si="1507"/>
        <v>48</v>
      </c>
      <c r="C8011">
        <f t="shared" si="1508"/>
        <v>5</v>
      </c>
      <c r="D8011">
        <f t="shared" si="1509"/>
        <v>11</v>
      </c>
      <c r="E8011">
        <f t="shared" si="1500"/>
        <v>89</v>
      </c>
      <c r="F8011">
        <f t="shared" ca="1" si="1501"/>
        <v>94</v>
      </c>
      <c r="G8011">
        <f t="shared" ca="1" si="1502"/>
        <v>1</v>
      </c>
      <c r="H8011">
        <f t="shared" ca="1" si="1503"/>
        <v>95</v>
      </c>
      <c r="I8011" s="6">
        <f t="shared" ca="1" si="1510"/>
        <v>0.79477000000000009</v>
      </c>
      <c r="J8011" s="18">
        <f t="shared" ca="1" si="1504"/>
        <v>2.2650945000000005</v>
      </c>
      <c r="K8011" s="7">
        <f t="shared" ca="1" si="1505"/>
        <v>2.2650945000000005</v>
      </c>
      <c r="L8011" s="55" t="str">
        <f t="shared" si="1506"/>
        <v>t8003</v>
      </c>
      <c r="M8011" s="56">
        <v>1</v>
      </c>
      <c r="N8011" s="79">
        <f t="shared" ca="1" si="1511"/>
        <v>2.2650945000000005</v>
      </c>
    </row>
    <row r="8012" spans="1:14">
      <c r="A8012">
        <v>8004</v>
      </c>
      <c r="B8012">
        <f t="shared" si="1507"/>
        <v>48</v>
      </c>
      <c r="C8012">
        <f t="shared" si="1508"/>
        <v>5</v>
      </c>
      <c r="D8012">
        <f t="shared" si="1509"/>
        <v>12</v>
      </c>
      <c r="E8012">
        <f t="shared" si="1500"/>
        <v>89</v>
      </c>
      <c r="F8012">
        <f t="shared" ca="1" si="1501"/>
        <v>94</v>
      </c>
      <c r="G8012">
        <f t="shared" ca="1" si="1502"/>
        <v>1</v>
      </c>
      <c r="H8012">
        <f t="shared" ca="1" si="1503"/>
        <v>95</v>
      </c>
      <c r="I8012" s="6">
        <f t="shared" ca="1" si="1510"/>
        <v>0.79477000000000009</v>
      </c>
      <c r="J8012" s="18">
        <f t="shared" ca="1" si="1504"/>
        <v>2.2650945000000005</v>
      </c>
      <c r="K8012" s="7">
        <f t="shared" ca="1" si="1505"/>
        <v>2.2650945000000005</v>
      </c>
      <c r="L8012" s="55" t="str">
        <f t="shared" si="1506"/>
        <v>t8004</v>
      </c>
      <c r="M8012" s="56">
        <v>1</v>
      </c>
      <c r="N8012" s="79">
        <f t="shared" ca="1" si="1511"/>
        <v>2.2650945000000005</v>
      </c>
    </row>
    <row r="8013" spans="1:14">
      <c r="A8013">
        <v>8005</v>
      </c>
      <c r="B8013">
        <f t="shared" si="1507"/>
        <v>48</v>
      </c>
      <c r="C8013">
        <f t="shared" si="1508"/>
        <v>5</v>
      </c>
      <c r="D8013">
        <f t="shared" si="1509"/>
        <v>13</v>
      </c>
      <c r="E8013">
        <f t="shared" si="1500"/>
        <v>89</v>
      </c>
      <c r="F8013">
        <f t="shared" ca="1" si="1501"/>
        <v>94</v>
      </c>
      <c r="G8013">
        <f t="shared" ca="1" si="1502"/>
        <v>1</v>
      </c>
      <c r="H8013">
        <f t="shared" ca="1" si="1503"/>
        <v>95</v>
      </c>
      <c r="I8013" s="6">
        <f t="shared" ca="1" si="1510"/>
        <v>0.79477000000000009</v>
      </c>
      <c r="J8013" s="18">
        <f t="shared" ca="1" si="1504"/>
        <v>2.2650945000000005</v>
      </c>
      <c r="K8013" s="7">
        <f t="shared" ca="1" si="1505"/>
        <v>2.2650945000000005</v>
      </c>
      <c r="L8013" s="55" t="str">
        <f t="shared" si="1506"/>
        <v>t8005</v>
      </c>
      <c r="M8013" s="56">
        <v>1</v>
      </c>
      <c r="N8013" s="79">
        <f t="shared" ca="1" si="1511"/>
        <v>2.2650945000000005</v>
      </c>
    </row>
    <row r="8014" spans="1:14">
      <c r="A8014">
        <v>8006</v>
      </c>
      <c r="B8014">
        <f t="shared" si="1507"/>
        <v>48</v>
      </c>
      <c r="C8014">
        <f t="shared" si="1508"/>
        <v>5</v>
      </c>
      <c r="D8014">
        <f t="shared" si="1509"/>
        <v>14</v>
      </c>
      <c r="E8014">
        <f t="shared" si="1500"/>
        <v>89</v>
      </c>
      <c r="F8014">
        <f t="shared" ca="1" si="1501"/>
        <v>94</v>
      </c>
      <c r="G8014">
        <f t="shared" ca="1" si="1502"/>
        <v>1</v>
      </c>
      <c r="H8014">
        <f t="shared" ca="1" si="1503"/>
        <v>93</v>
      </c>
      <c r="I8014" s="6">
        <f t="shared" ca="1" si="1510"/>
        <v>0.77803800000000001</v>
      </c>
      <c r="J8014" s="18">
        <f t="shared" ca="1" si="1504"/>
        <v>2.2174083000000002</v>
      </c>
      <c r="K8014" s="7">
        <f t="shared" ca="1" si="1505"/>
        <v>2.2174083000000002</v>
      </c>
      <c r="L8014" s="55" t="str">
        <f t="shared" si="1506"/>
        <v>t8006</v>
      </c>
      <c r="M8014" s="56">
        <v>1</v>
      </c>
      <c r="N8014" s="79">
        <f t="shared" ca="1" si="1511"/>
        <v>2.2174083000000002</v>
      </c>
    </row>
    <row r="8015" spans="1:14">
      <c r="A8015">
        <v>8007</v>
      </c>
      <c r="B8015">
        <f t="shared" si="1507"/>
        <v>48</v>
      </c>
      <c r="C8015">
        <f t="shared" si="1508"/>
        <v>5</v>
      </c>
      <c r="D8015">
        <f t="shared" si="1509"/>
        <v>15</v>
      </c>
      <c r="E8015">
        <f t="shared" si="1500"/>
        <v>89</v>
      </c>
      <c r="F8015">
        <f t="shared" ca="1" si="1501"/>
        <v>94</v>
      </c>
      <c r="G8015">
        <f t="shared" ca="1" si="1502"/>
        <v>1</v>
      </c>
      <c r="H8015">
        <f t="shared" ca="1" si="1503"/>
        <v>94</v>
      </c>
      <c r="I8015" s="6">
        <f t="shared" ca="1" si="1510"/>
        <v>0.78640399999999999</v>
      </c>
      <c r="J8015" s="18">
        <f t="shared" ca="1" si="1504"/>
        <v>2.2412513999999999</v>
      </c>
      <c r="K8015" s="7">
        <f t="shared" ca="1" si="1505"/>
        <v>2.2412513999999999</v>
      </c>
      <c r="L8015" s="55" t="str">
        <f t="shared" si="1506"/>
        <v>t8007</v>
      </c>
      <c r="M8015" s="56">
        <v>1</v>
      </c>
      <c r="N8015" s="79">
        <f t="shared" ca="1" si="1511"/>
        <v>2.2412513999999999</v>
      </c>
    </row>
    <row r="8016" spans="1:14">
      <c r="A8016">
        <v>8008</v>
      </c>
      <c r="B8016">
        <f t="shared" si="1507"/>
        <v>48</v>
      </c>
      <c r="C8016">
        <f t="shared" si="1508"/>
        <v>5</v>
      </c>
      <c r="D8016">
        <f t="shared" si="1509"/>
        <v>16</v>
      </c>
      <c r="E8016">
        <f t="shared" si="1500"/>
        <v>89</v>
      </c>
      <c r="F8016">
        <f t="shared" ca="1" si="1501"/>
        <v>94</v>
      </c>
      <c r="G8016">
        <f t="shared" ca="1" si="1502"/>
        <v>1</v>
      </c>
      <c r="H8016">
        <f t="shared" ca="1" si="1503"/>
        <v>99</v>
      </c>
      <c r="I8016" s="6">
        <f t="shared" ca="1" si="1510"/>
        <v>0.82823400000000003</v>
      </c>
      <c r="J8016" s="18">
        <f t="shared" ca="1" si="1504"/>
        <v>2.3604669</v>
      </c>
      <c r="K8016" s="7">
        <f t="shared" ca="1" si="1505"/>
        <v>2.3604669</v>
      </c>
      <c r="L8016" s="55" t="str">
        <f t="shared" si="1506"/>
        <v>t8008</v>
      </c>
      <c r="M8016" s="56">
        <v>1</v>
      </c>
      <c r="N8016" s="79">
        <f t="shared" ca="1" si="1511"/>
        <v>2.3604669</v>
      </c>
    </row>
    <row r="8017" spans="1:14">
      <c r="A8017">
        <v>8009</v>
      </c>
      <c r="B8017">
        <f t="shared" si="1507"/>
        <v>48</v>
      </c>
      <c r="C8017">
        <f t="shared" si="1508"/>
        <v>5</v>
      </c>
      <c r="D8017">
        <f t="shared" si="1509"/>
        <v>17</v>
      </c>
      <c r="E8017">
        <f t="shared" si="1500"/>
        <v>89</v>
      </c>
      <c r="F8017">
        <f t="shared" ca="1" si="1501"/>
        <v>94</v>
      </c>
      <c r="G8017">
        <f t="shared" ca="1" si="1502"/>
        <v>1</v>
      </c>
      <c r="H8017">
        <f t="shared" ca="1" si="1503"/>
        <v>100</v>
      </c>
      <c r="I8017" s="6">
        <f t="shared" ca="1" si="1510"/>
        <v>0.83660000000000001</v>
      </c>
      <c r="J8017" s="18">
        <f t="shared" ca="1" si="1504"/>
        <v>2.3843100000000002</v>
      </c>
      <c r="K8017" s="7">
        <f t="shared" ca="1" si="1505"/>
        <v>2.3843100000000002</v>
      </c>
      <c r="L8017" s="55" t="str">
        <f t="shared" si="1506"/>
        <v>t8009</v>
      </c>
      <c r="M8017" s="56">
        <v>1</v>
      </c>
      <c r="N8017" s="79">
        <f t="shared" ca="1" si="1511"/>
        <v>2.3843100000000002</v>
      </c>
    </row>
    <row r="8018" spans="1:14">
      <c r="A8018">
        <v>8010</v>
      </c>
      <c r="B8018">
        <f t="shared" si="1507"/>
        <v>48</v>
      </c>
      <c r="C8018">
        <f t="shared" si="1508"/>
        <v>5</v>
      </c>
      <c r="D8018">
        <f t="shared" si="1509"/>
        <v>18</v>
      </c>
      <c r="E8018">
        <f t="shared" si="1500"/>
        <v>89</v>
      </c>
      <c r="F8018">
        <f t="shared" ca="1" si="1501"/>
        <v>94</v>
      </c>
      <c r="G8018">
        <f t="shared" ca="1" si="1502"/>
        <v>1</v>
      </c>
      <c r="H8018">
        <f t="shared" ca="1" si="1503"/>
        <v>100</v>
      </c>
      <c r="I8018" s="6">
        <f t="shared" ca="1" si="1510"/>
        <v>0.83660000000000001</v>
      </c>
      <c r="J8018" s="18">
        <f t="shared" ca="1" si="1504"/>
        <v>2.3843100000000002</v>
      </c>
      <c r="K8018" s="7">
        <f t="shared" ca="1" si="1505"/>
        <v>2.3843100000000002</v>
      </c>
      <c r="L8018" s="55" t="str">
        <f t="shared" si="1506"/>
        <v>t8010</v>
      </c>
      <c r="M8018" s="56">
        <v>1</v>
      </c>
      <c r="N8018" s="79">
        <f t="shared" ca="1" si="1511"/>
        <v>2.3843100000000002</v>
      </c>
    </row>
    <row r="8019" spans="1:14">
      <c r="A8019">
        <v>8011</v>
      </c>
      <c r="B8019">
        <f t="shared" si="1507"/>
        <v>48</v>
      </c>
      <c r="C8019">
        <f t="shared" si="1508"/>
        <v>5</v>
      </c>
      <c r="D8019">
        <f t="shared" si="1509"/>
        <v>19</v>
      </c>
      <c r="E8019">
        <f t="shared" si="1500"/>
        <v>89</v>
      </c>
      <c r="F8019">
        <f t="shared" ca="1" si="1501"/>
        <v>94</v>
      </c>
      <c r="G8019">
        <f t="shared" ca="1" si="1502"/>
        <v>1</v>
      </c>
      <c r="H8019">
        <f t="shared" ca="1" si="1503"/>
        <v>96</v>
      </c>
      <c r="I8019" s="6">
        <f t="shared" ca="1" si="1510"/>
        <v>0.80313600000000007</v>
      </c>
      <c r="J8019" s="18">
        <f t="shared" ca="1" si="1504"/>
        <v>2.2889376000000001</v>
      </c>
      <c r="K8019" s="7">
        <f t="shared" ca="1" si="1505"/>
        <v>2.2889376000000001</v>
      </c>
      <c r="L8019" s="55" t="str">
        <f t="shared" si="1506"/>
        <v>t8011</v>
      </c>
      <c r="M8019" s="56">
        <v>1</v>
      </c>
      <c r="N8019" s="79">
        <f t="shared" ca="1" si="1511"/>
        <v>2.2889376000000001</v>
      </c>
    </row>
    <row r="8020" spans="1:14">
      <c r="A8020">
        <v>8012</v>
      </c>
      <c r="B8020">
        <f t="shared" si="1507"/>
        <v>48</v>
      </c>
      <c r="C8020">
        <f t="shared" si="1508"/>
        <v>5</v>
      </c>
      <c r="D8020">
        <f t="shared" si="1509"/>
        <v>20</v>
      </c>
      <c r="E8020">
        <f t="shared" si="1500"/>
        <v>89</v>
      </c>
      <c r="F8020">
        <f t="shared" ca="1" si="1501"/>
        <v>94</v>
      </c>
      <c r="G8020">
        <f t="shared" ca="1" si="1502"/>
        <v>1</v>
      </c>
      <c r="H8020">
        <f t="shared" ca="1" si="1503"/>
        <v>91</v>
      </c>
      <c r="I8020" s="6">
        <f t="shared" ca="1" si="1510"/>
        <v>0.76130600000000004</v>
      </c>
      <c r="J8020" s="18">
        <f t="shared" ca="1" si="1504"/>
        <v>2.1697221</v>
      </c>
      <c r="K8020" s="7">
        <f t="shared" ca="1" si="1505"/>
        <v>2.1697221</v>
      </c>
      <c r="L8020" s="55" t="str">
        <f t="shared" si="1506"/>
        <v>t8012</v>
      </c>
      <c r="M8020" s="56">
        <v>1</v>
      </c>
      <c r="N8020" s="79">
        <f t="shared" ca="1" si="1511"/>
        <v>2.1697221</v>
      </c>
    </row>
    <row r="8021" spans="1:14">
      <c r="A8021">
        <v>8013</v>
      </c>
      <c r="B8021">
        <f t="shared" si="1507"/>
        <v>48</v>
      </c>
      <c r="C8021">
        <f t="shared" si="1508"/>
        <v>5</v>
      </c>
      <c r="D8021">
        <f t="shared" si="1509"/>
        <v>21</v>
      </c>
      <c r="E8021">
        <f t="shared" si="1500"/>
        <v>89</v>
      </c>
      <c r="F8021">
        <f t="shared" ca="1" si="1501"/>
        <v>94</v>
      </c>
      <c r="G8021">
        <f t="shared" ca="1" si="1502"/>
        <v>1</v>
      </c>
      <c r="H8021">
        <f t="shared" ca="1" si="1503"/>
        <v>83</v>
      </c>
      <c r="I8021" s="6">
        <f t="shared" ca="1" si="1510"/>
        <v>0.69437799999999994</v>
      </c>
      <c r="J8021" s="18">
        <f t="shared" ca="1" si="1504"/>
        <v>1.9789772999999999</v>
      </c>
      <c r="K8021" s="7">
        <f t="shared" ca="1" si="1505"/>
        <v>1.9789773000000002</v>
      </c>
      <c r="L8021" s="55" t="str">
        <f t="shared" si="1506"/>
        <v>t8013</v>
      </c>
      <c r="M8021" s="56">
        <v>1</v>
      </c>
      <c r="N8021" s="79">
        <f t="shared" ca="1" si="1511"/>
        <v>1.9789773000000002</v>
      </c>
    </row>
    <row r="8022" spans="1:14">
      <c r="A8022">
        <v>8014</v>
      </c>
      <c r="B8022">
        <f t="shared" si="1507"/>
        <v>48</v>
      </c>
      <c r="C8022">
        <f t="shared" si="1508"/>
        <v>5</v>
      </c>
      <c r="D8022">
        <f t="shared" si="1509"/>
        <v>22</v>
      </c>
      <c r="E8022">
        <f t="shared" si="1500"/>
        <v>89</v>
      </c>
      <c r="F8022">
        <f t="shared" ca="1" si="1501"/>
        <v>94</v>
      </c>
      <c r="G8022">
        <f t="shared" ca="1" si="1502"/>
        <v>1</v>
      </c>
      <c r="H8022">
        <f t="shared" ca="1" si="1503"/>
        <v>73</v>
      </c>
      <c r="I8022" s="6">
        <f t="shared" ca="1" si="1510"/>
        <v>0.61071799999999998</v>
      </c>
      <c r="J8022" s="18">
        <f t="shared" ca="1" si="1504"/>
        <v>1.7405463000000001</v>
      </c>
      <c r="K8022" s="7">
        <f t="shared" ca="1" si="1505"/>
        <v>1.7405463000000001</v>
      </c>
      <c r="L8022" s="55" t="str">
        <f t="shared" si="1506"/>
        <v>t8014</v>
      </c>
      <c r="M8022" s="56">
        <v>1</v>
      </c>
      <c r="N8022" s="79">
        <f t="shared" ca="1" si="1511"/>
        <v>1.7405463000000001</v>
      </c>
    </row>
    <row r="8023" spans="1:14">
      <c r="A8023">
        <v>8015</v>
      </c>
      <c r="B8023">
        <f t="shared" si="1507"/>
        <v>48</v>
      </c>
      <c r="C8023">
        <f t="shared" si="1508"/>
        <v>5</v>
      </c>
      <c r="D8023">
        <f t="shared" si="1509"/>
        <v>23</v>
      </c>
      <c r="E8023">
        <f t="shared" si="1500"/>
        <v>89</v>
      </c>
      <c r="F8023">
        <f t="shared" ca="1" si="1501"/>
        <v>94</v>
      </c>
      <c r="G8023">
        <f t="shared" ca="1" si="1502"/>
        <v>1</v>
      </c>
      <c r="H8023">
        <f t="shared" ca="1" si="1503"/>
        <v>63</v>
      </c>
      <c r="I8023" s="6">
        <f t="shared" ca="1" si="1510"/>
        <v>0.52705800000000003</v>
      </c>
      <c r="J8023" s="18">
        <f t="shared" ca="1" si="1504"/>
        <v>1.5021153</v>
      </c>
      <c r="K8023" s="7">
        <f t="shared" ca="1" si="1505"/>
        <v>1.5021153</v>
      </c>
      <c r="L8023" s="55" t="str">
        <f t="shared" si="1506"/>
        <v>t8015</v>
      </c>
      <c r="M8023" s="56">
        <v>1</v>
      </c>
      <c r="N8023" s="79">
        <f t="shared" ca="1" si="1511"/>
        <v>1.5021153</v>
      </c>
    </row>
    <row r="8024" spans="1:14">
      <c r="A8024">
        <v>8016</v>
      </c>
      <c r="B8024">
        <f t="shared" si="1507"/>
        <v>48</v>
      </c>
      <c r="C8024">
        <f t="shared" si="1508"/>
        <v>6</v>
      </c>
      <c r="D8024">
        <f t="shared" si="1509"/>
        <v>0</v>
      </c>
      <c r="E8024">
        <f t="shared" si="1500"/>
        <v>89</v>
      </c>
      <c r="F8024">
        <f t="shared" ca="1" si="1501"/>
        <v>77</v>
      </c>
      <c r="G8024">
        <f t="shared" ca="1" si="1502"/>
        <v>2</v>
      </c>
      <c r="H8024">
        <f t="shared" ca="1" si="1503"/>
        <v>78</v>
      </c>
      <c r="I8024" s="6">
        <f t="shared" ca="1" si="1510"/>
        <v>0.53453400000000006</v>
      </c>
      <c r="J8024" s="18">
        <f t="shared" ca="1" si="1504"/>
        <v>1.5234219000000002</v>
      </c>
      <c r="K8024" s="7">
        <f t="shared" ca="1" si="1505"/>
        <v>1.5234219000000004</v>
      </c>
      <c r="L8024" s="55" t="str">
        <f t="shared" si="1506"/>
        <v>t8016</v>
      </c>
      <c r="M8024" s="56">
        <v>1</v>
      </c>
      <c r="N8024" s="79">
        <f t="shared" ca="1" si="1511"/>
        <v>1.5234219000000004</v>
      </c>
    </row>
    <row r="8025" spans="1:14">
      <c r="A8025">
        <v>8017</v>
      </c>
      <c r="B8025">
        <f t="shared" si="1507"/>
        <v>48</v>
      </c>
      <c r="C8025">
        <f t="shared" si="1508"/>
        <v>6</v>
      </c>
      <c r="D8025">
        <f t="shared" si="1509"/>
        <v>1</v>
      </c>
      <c r="E8025">
        <f t="shared" si="1500"/>
        <v>89</v>
      </c>
      <c r="F8025">
        <f t="shared" ca="1" si="1501"/>
        <v>77</v>
      </c>
      <c r="G8025">
        <f t="shared" ca="1" si="1502"/>
        <v>2</v>
      </c>
      <c r="H8025">
        <f t="shared" ca="1" si="1503"/>
        <v>72</v>
      </c>
      <c r="I8025" s="6">
        <f t="shared" ca="1" si="1510"/>
        <v>0.49341600000000002</v>
      </c>
      <c r="J8025" s="18">
        <f t="shared" ca="1" si="1504"/>
        <v>1.4062356</v>
      </c>
      <c r="K8025" s="7">
        <f t="shared" ca="1" si="1505"/>
        <v>1.4062355999999998</v>
      </c>
      <c r="L8025" s="55" t="str">
        <f t="shared" si="1506"/>
        <v>t8017</v>
      </c>
      <c r="M8025" s="56">
        <v>1</v>
      </c>
      <c r="N8025" s="79">
        <f t="shared" ca="1" si="1511"/>
        <v>1.4062355999999998</v>
      </c>
    </row>
    <row r="8026" spans="1:14">
      <c r="A8026">
        <v>8018</v>
      </c>
      <c r="B8026">
        <f t="shared" si="1507"/>
        <v>48</v>
      </c>
      <c r="C8026">
        <f t="shared" si="1508"/>
        <v>6</v>
      </c>
      <c r="D8026">
        <f t="shared" si="1509"/>
        <v>2</v>
      </c>
      <c r="E8026">
        <f t="shared" si="1500"/>
        <v>89</v>
      </c>
      <c r="F8026">
        <f t="shared" ca="1" si="1501"/>
        <v>77</v>
      </c>
      <c r="G8026">
        <f t="shared" ca="1" si="1502"/>
        <v>2</v>
      </c>
      <c r="H8026">
        <f t="shared" ca="1" si="1503"/>
        <v>68</v>
      </c>
      <c r="I8026" s="6">
        <f t="shared" ca="1" si="1510"/>
        <v>0.46600400000000003</v>
      </c>
      <c r="J8026" s="18">
        <f t="shared" ca="1" si="1504"/>
        <v>1.3281114000000001</v>
      </c>
      <c r="K8026" s="7">
        <f t="shared" ca="1" si="1505"/>
        <v>1.3281114000000001</v>
      </c>
      <c r="L8026" s="55" t="str">
        <f t="shared" si="1506"/>
        <v>t8018</v>
      </c>
      <c r="M8026" s="56">
        <v>1</v>
      </c>
      <c r="N8026" s="79">
        <f t="shared" ca="1" si="1511"/>
        <v>1.3281114000000001</v>
      </c>
    </row>
    <row r="8027" spans="1:14">
      <c r="A8027">
        <v>8019</v>
      </c>
      <c r="B8027">
        <f t="shared" si="1507"/>
        <v>48</v>
      </c>
      <c r="C8027">
        <f t="shared" si="1508"/>
        <v>6</v>
      </c>
      <c r="D8027">
        <f t="shared" si="1509"/>
        <v>3</v>
      </c>
      <c r="E8027">
        <f t="shared" si="1500"/>
        <v>89</v>
      </c>
      <c r="F8027">
        <f t="shared" ca="1" si="1501"/>
        <v>77</v>
      </c>
      <c r="G8027">
        <f t="shared" ca="1" si="1502"/>
        <v>2</v>
      </c>
      <c r="H8027">
        <f t="shared" ca="1" si="1503"/>
        <v>66</v>
      </c>
      <c r="I8027" s="6">
        <f t="shared" ca="1" si="1510"/>
        <v>0.45229800000000003</v>
      </c>
      <c r="J8027" s="18">
        <f t="shared" ca="1" si="1504"/>
        <v>1.2890493000000001</v>
      </c>
      <c r="K8027" s="7">
        <f t="shared" ca="1" si="1505"/>
        <v>1.2890493000000001</v>
      </c>
      <c r="L8027" s="55" t="str">
        <f t="shared" si="1506"/>
        <v>t8019</v>
      </c>
      <c r="M8027" s="56">
        <v>1</v>
      </c>
      <c r="N8027" s="79">
        <f t="shared" ca="1" si="1511"/>
        <v>1.2890493000000001</v>
      </c>
    </row>
    <row r="8028" spans="1:14">
      <c r="A8028">
        <v>8020</v>
      </c>
      <c r="B8028">
        <f t="shared" si="1507"/>
        <v>48</v>
      </c>
      <c r="C8028">
        <f t="shared" si="1508"/>
        <v>6</v>
      </c>
      <c r="D8028">
        <f t="shared" si="1509"/>
        <v>4</v>
      </c>
      <c r="E8028">
        <f t="shared" si="1500"/>
        <v>89</v>
      </c>
      <c r="F8028">
        <f t="shared" ca="1" si="1501"/>
        <v>77</v>
      </c>
      <c r="G8028">
        <f t="shared" ca="1" si="1502"/>
        <v>2</v>
      </c>
      <c r="H8028">
        <f t="shared" ca="1" si="1503"/>
        <v>64</v>
      </c>
      <c r="I8028" s="6">
        <f t="shared" ca="1" si="1510"/>
        <v>0.43859200000000004</v>
      </c>
      <c r="J8028" s="18">
        <f t="shared" ca="1" si="1504"/>
        <v>1.2499872000000001</v>
      </c>
      <c r="K8028" s="7">
        <f t="shared" ca="1" si="1505"/>
        <v>1.2499872000000001</v>
      </c>
      <c r="L8028" s="55" t="str">
        <f t="shared" si="1506"/>
        <v>t8020</v>
      </c>
      <c r="M8028" s="56">
        <v>1</v>
      </c>
      <c r="N8028" s="79">
        <f t="shared" ca="1" si="1511"/>
        <v>1.2499872000000001</v>
      </c>
    </row>
    <row r="8029" spans="1:14">
      <c r="A8029">
        <v>8021</v>
      </c>
      <c r="B8029">
        <f t="shared" si="1507"/>
        <v>48</v>
      </c>
      <c r="C8029">
        <f t="shared" si="1508"/>
        <v>6</v>
      </c>
      <c r="D8029">
        <f t="shared" si="1509"/>
        <v>5</v>
      </c>
      <c r="E8029">
        <f t="shared" si="1500"/>
        <v>89</v>
      </c>
      <c r="F8029">
        <f t="shared" ca="1" si="1501"/>
        <v>77</v>
      </c>
      <c r="G8029">
        <f t="shared" ca="1" si="1502"/>
        <v>2</v>
      </c>
      <c r="H8029">
        <f t="shared" ca="1" si="1503"/>
        <v>65</v>
      </c>
      <c r="I8029" s="6">
        <f t="shared" ca="1" si="1510"/>
        <v>0.44544499999999998</v>
      </c>
      <c r="J8029" s="18">
        <f t="shared" ca="1" si="1504"/>
        <v>1.26951825</v>
      </c>
      <c r="K8029" s="7">
        <f t="shared" ca="1" si="1505"/>
        <v>1.26951825</v>
      </c>
      <c r="L8029" s="55" t="str">
        <f t="shared" si="1506"/>
        <v>t8021</v>
      </c>
      <c r="M8029" s="56">
        <v>1</v>
      </c>
      <c r="N8029" s="79">
        <f t="shared" ca="1" si="1511"/>
        <v>1.26951825</v>
      </c>
    </row>
    <row r="8030" spans="1:14">
      <c r="A8030">
        <v>8022</v>
      </c>
      <c r="B8030">
        <f t="shared" si="1507"/>
        <v>48</v>
      </c>
      <c r="C8030">
        <f t="shared" si="1508"/>
        <v>6</v>
      </c>
      <c r="D8030">
        <f t="shared" si="1509"/>
        <v>6</v>
      </c>
      <c r="E8030">
        <f t="shared" si="1500"/>
        <v>89</v>
      </c>
      <c r="F8030">
        <f t="shared" ca="1" si="1501"/>
        <v>77</v>
      </c>
      <c r="G8030">
        <f t="shared" ca="1" si="1502"/>
        <v>2</v>
      </c>
      <c r="H8030">
        <f t="shared" ca="1" si="1503"/>
        <v>66</v>
      </c>
      <c r="I8030" s="6">
        <f t="shared" ca="1" si="1510"/>
        <v>0.45229800000000003</v>
      </c>
      <c r="J8030" s="18">
        <f t="shared" ca="1" si="1504"/>
        <v>1.2890493000000001</v>
      </c>
      <c r="K8030" s="7">
        <f t="shared" ca="1" si="1505"/>
        <v>1.2890493000000001</v>
      </c>
      <c r="L8030" s="55" t="str">
        <f t="shared" si="1506"/>
        <v>t8022</v>
      </c>
      <c r="M8030" s="56">
        <v>1</v>
      </c>
      <c r="N8030" s="79">
        <f t="shared" ca="1" si="1511"/>
        <v>1.2890493000000001</v>
      </c>
    </row>
    <row r="8031" spans="1:14">
      <c r="A8031">
        <v>8023</v>
      </c>
      <c r="B8031">
        <f t="shared" si="1507"/>
        <v>48</v>
      </c>
      <c r="C8031">
        <f t="shared" si="1508"/>
        <v>6</v>
      </c>
      <c r="D8031">
        <f t="shared" si="1509"/>
        <v>7</v>
      </c>
      <c r="E8031">
        <f t="shared" si="1500"/>
        <v>89</v>
      </c>
      <c r="F8031">
        <f t="shared" ca="1" si="1501"/>
        <v>77</v>
      </c>
      <c r="G8031">
        <f t="shared" ca="1" si="1502"/>
        <v>2</v>
      </c>
      <c r="H8031">
        <f t="shared" ca="1" si="1503"/>
        <v>70</v>
      </c>
      <c r="I8031" s="6">
        <f t="shared" ca="1" si="1510"/>
        <v>0.47971000000000003</v>
      </c>
      <c r="J8031" s="18">
        <f t="shared" ca="1" si="1504"/>
        <v>1.3671735</v>
      </c>
      <c r="K8031" s="7">
        <f t="shared" ca="1" si="1505"/>
        <v>1.3671735</v>
      </c>
      <c r="L8031" s="55" t="str">
        <f t="shared" si="1506"/>
        <v>t8023</v>
      </c>
      <c r="M8031" s="56">
        <v>1</v>
      </c>
      <c r="N8031" s="79">
        <f t="shared" ca="1" si="1511"/>
        <v>1.3671735</v>
      </c>
    </row>
    <row r="8032" spans="1:14">
      <c r="A8032">
        <v>8024</v>
      </c>
      <c r="B8032">
        <f t="shared" si="1507"/>
        <v>48</v>
      </c>
      <c r="C8032">
        <f t="shared" si="1508"/>
        <v>6</v>
      </c>
      <c r="D8032">
        <f t="shared" si="1509"/>
        <v>8</v>
      </c>
      <c r="E8032">
        <f t="shared" si="1500"/>
        <v>89</v>
      </c>
      <c r="F8032">
        <f t="shared" ca="1" si="1501"/>
        <v>77</v>
      </c>
      <c r="G8032">
        <f t="shared" ca="1" si="1502"/>
        <v>2</v>
      </c>
      <c r="H8032">
        <f t="shared" ca="1" si="1503"/>
        <v>80</v>
      </c>
      <c r="I8032" s="6">
        <f t="shared" ca="1" si="1510"/>
        <v>0.54823999999999995</v>
      </c>
      <c r="J8032" s="18">
        <f t="shared" ca="1" si="1504"/>
        <v>1.562484</v>
      </c>
      <c r="K8032" s="7">
        <f t="shared" ca="1" si="1505"/>
        <v>1.562484</v>
      </c>
      <c r="L8032" s="55" t="str">
        <f t="shared" si="1506"/>
        <v>t8024</v>
      </c>
      <c r="M8032" s="56">
        <v>1</v>
      </c>
      <c r="N8032" s="79">
        <f t="shared" ca="1" si="1511"/>
        <v>1.562484</v>
      </c>
    </row>
    <row r="8033" spans="1:14">
      <c r="A8033">
        <v>8025</v>
      </c>
      <c r="B8033">
        <f t="shared" si="1507"/>
        <v>48</v>
      </c>
      <c r="C8033">
        <f t="shared" si="1508"/>
        <v>6</v>
      </c>
      <c r="D8033">
        <f t="shared" si="1509"/>
        <v>9</v>
      </c>
      <c r="E8033">
        <f t="shared" si="1500"/>
        <v>89</v>
      </c>
      <c r="F8033">
        <f t="shared" ca="1" si="1501"/>
        <v>77</v>
      </c>
      <c r="G8033">
        <f t="shared" ca="1" si="1502"/>
        <v>2</v>
      </c>
      <c r="H8033">
        <f t="shared" ca="1" si="1503"/>
        <v>88</v>
      </c>
      <c r="I8033" s="6">
        <f t="shared" ca="1" si="1510"/>
        <v>0.60306400000000004</v>
      </c>
      <c r="J8033" s="18">
        <f t="shared" ca="1" si="1504"/>
        <v>1.7187324000000002</v>
      </c>
      <c r="K8033" s="7">
        <f t="shared" ca="1" si="1505"/>
        <v>1.7187323999999999</v>
      </c>
      <c r="L8033" s="55" t="str">
        <f t="shared" si="1506"/>
        <v>t8025</v>
      </c>
      <c r="M8033" s="56">
        <v>1</v>
      </c>
      <c r="N8033" s="79">
        <f t="shared" ca="1" si="1511"/>
        <v>1.7187323999999999</v>
      </c>
    </row>
    <row r="8034" spans="1:14">
      <c r="A8034">
        <v>8026</v>
      </c>
      <c r="B8034">
        <f t="shared" si="1507"/>
        <v>48</v>
      </c>
      <c r="C8034">
        <f t="shared" si="1508"/>
        <v>6</v>
      </c>
      <c r="D8034">
        <f t="shared" si="1509"/>
        <v>10</v>
      </c>
      <c r="E8034">
        <f t="shared" si="1500"/>
        <v>89</v>
      </c>
      <c r="F8034">
        <f t="shared" ca="1" si="1501"/>
        <v>77</v>
      </c>
      <c r="G8034">
        <f t="shared" ca="1" si="1502"/>
        <v>2</v>
      </c>
      <c r="H8034">
        <f t="shared" ca="1" si="1503"/>
        <v>90</v>
      </c>
      <c r="I8034" s="6">
        <f t="shared" ca="1" si="1510"/>
        <v>0.61677000000000004</v>
      </c>
      <c r="J8034" s="18">
        <f t="shared" ca="1" si="1504"/>
        <v>1.7577945000000001</v>
      </c>
      <c r="K8034" s="7">
        <f t="shared" ca="1" si="1505"/>
        <v>1.7577945000000004</v>
      </c>
      <c r="L8034" s="55" t="str">
        <f t="shared" si="1506"/>
        <v>t8026</v>
      </c>
      <c r="M8034" s="56">
        <v>1</v>
      </c>
      <c r="N8034" s="79">
        <f t="shared" ca="1" si="1511"/>
        <v>1.7577945000000004</v>
      </c>
    </row>
    <row r="8035" spans="1:14">
      <c r="A8035">
        <v>8027</v>
      </c>
      <c r="B8035">
        <f t="shared" si="1507"/>
        <v>48</v>
      </c>
      <c r="C8035">
        <f t="shared" si="1508"/>
        <v>6</v>
      </c>
      <c r="D8035">
        <f t="shared" si="1509"/>
        <v>11</v>
      </c>
      <c r="E8035">
        <f t="shared" si="1500"/>
        <v>89</v>
      </c>
      <c r="F8035">
        <f t="shared" ca="1" si="1501"/>
        <v>77</v>
      </c>
      <c r="G8035">
        <f t="shared" ca="1" si="1502"/>
        <v>2</v>
      </c>
      <c r="H8035">
        <f t="shared" ca="1" si="1503"/>
        <v>91</v>
      </c>
      <c r="I8035" s="6">
        <f t="shared" ca="1" si="1510"/>
        <v>0.62362300000000004</v>
      </c>
      <c r="J8035" s="18">
        <f t="shared" ca="1" si="1504"/>
        <v>1.7773255500000003</v>
      </c>
      <c r="K8035" s="7">
        <f t="shared" ca="1" si="1505"/>
        <v>1.7773255500000003</v>
      </c>
      <c r="L8035" s="55" t="str">
        <f t="shared" si="1506"/>
        <v>t8027</v>
      </c>
      <c r="M8035" s="56">
        <v>1</v>
      </c>
      <c r="N8035" s="79">
        <f t="shared" ca="1" si="1511"/>
        <v>1.7773255500000003</v>
      </c>
    </row>
    <row r="8036" spans="1:14">
      <c r="A8036">
        <v>8028</v>
      </c>
      <c r="B8036">
        <f t="shared" si="1507"/>
        <v>48</v>
      </c>
      <c r="C8036">
        <f t="shared" si="1508"/>
        <v>6</v>
      </c>
      <c r="D8036">
        <f t="shared" si="1509"/>
        <v>12</v>
      </c>
      <c r="E8036">
        <f t="shared" si="1500"/>
        <v>89</v>
      </c>
      <c r="F8036">
        <f t="shared" ca="1" si="1501"/>
        <v>77</v>
      </c>
      <c r="G8036">
        <f t="shared" ca="1" si="1502"/>
        <v>2</v>
      </c>
      <c r="H8036">
        <f t="shared" ca="1" si="1503"/>
        <v>90</v>
      </c>
      <c r="I8036" s="6">
        <f t="shared" ca="1" si="1510"/>
        <v>0.61677000000000004</v>
      </c>
      <c r="J8036" s="18">
        <f t="shared" ca="1" si="1504"/>
        <v>1.7577945000000001</v>
      </c>
      <c r="K8036" s="7">
        <f t="shared" ca="1" si="1505"/>
        <v>1.7577945000000004</v>
      </c>
      <c r="L8036" s="55" t="str">
        <f t="shared" si="1506"/>
        <v>t8028</v>
      </c>
      <c r="M8036" s="56">
        <v>1</v>
      </c>
      <c r="N8036" s="79">
        <f t="shared" ca="1" si="1511"/>
        <v>1.7577945000000004</v>
      </c>
    </row>
    <row r="8037" spans="1:14">
      <c r="A8037">
        <v>8029</v>
      </c>
      <c r="B8037">
        <f t="shared" si="1507"/>
        <v>48</v>
      </c>
      <c r="C8037">
        <f t="shared" si="1508"/>
        <v>6</v>
      </c>
      <c r="D8037">
        <f t="shared" si="1509"/>
        <v>13</v>
      </c>
      <c r="E8037">
        <f t="shared" si="1500"/>
        <v>89</v>
      </c>
      <c r="F8037">
        <f t="shared" ca="1" si="1501"/>
        <v>77</v>
      </c>
      <c r="G8037">
        <f t="shared" ca="1" si="1502"/>
        <v>2</v>
      </c>
      <c r="H8037">
        <f t="shared" ca="1" si="1503"/>
        <v>88</v>
      </c>
      <c r="I8037" s="6">
        <f t="shared" ca="1" si="1510"/>
        <v>0.60306400000000004</v>
      </c>
      <c r="J8037" s="18">
        <f t="shared" ca="1" si="1504"/>
        <v>1.7187324000000002</v>
      </c>
      <c r="K8037" s="7">
        <f t="shared" ca="1" si="1505"/>
        <v>1.7187323999999999</v>
      </c>
      <c r="L8037" s="55" t="str">
        <f t="shared" si="1506"/>
        <v>t8029</v>
      </c>
      <c r="M8037" s="56">
        <v>1</v>
      </c>
      <c r="N8037" s="79">
        <f t="shared" ca="1" si="1511"/>
        <v>1.7187323999999999</v>
      </c>
    </row>
    <row r="8038" spans="1:14">
      <c r="A8038">
        <v>8030</v>
      </c>
      <c r="B8038">
        <f t="shared" si="1507"/>
        <v>48</v>
      </c>
      <c r="C8038">
        <f t="shared" si="1508"/>
        <v>6</v>
      </c>
      <c r="D8038">
        <f t="shared" si="1509"/>
        <v>14</v>
      </c>
      <c r="E8038">
        <f t="shared" si="1500"/>
        <v>89</v>
      </c>
      <c r="F8038">
        <f t="shared" ca="1" si="1501"/>
        <v>77</v>
      </c>
      <c r="G8038">
        <f t="shared" ca="1" si="1502"/>
        <v>2</v>
      </c>
      <c r="H8038">
        <f t="shared" ca="1" si="1503"/>
        <v>87</v>
      </c>
      <c r="I8038" s="6">
        <f t="shared" ca="1" si="1510"/>
        <v>0.59621099999999994</v>
      </c>
      <c r="J8038" s="18">
        <f t="shared" ca="1" si="1504"/>
        <v>1.6992013499999998</v>
      </c>
      <c r="K8038" s="7">
        <f t="shared" ca="1" si="1505"/>
        <v>1.6992013499999998</v>
      </c>
      <c r="L8038" s="55" t="str">
        <f t="shared" si="1506"/>
        <v>t8030</v>
      </c>
      <c r="M8038" s="56">
        <v>1</v>
      </c>
      <c r="N8038" s="79">
        <f t="shared" ca="1" si="1511"/>
        <v>1.6992013499999998</v>
      </c>
    </row>
    <row r="8039" spans="1:14">
      <c r="A8039">
        <v>8031</v>
      </c>
      <c r="B8039">
        <f t="shared" si="1507"/>
        <v>48</v>
      </c>
      <c r="C8039">
        <f t="shared" si="1508"/>
        <v>6</v>
      </c>
      <c r="D8039">
        <f t="shared" si="1509"/>
        <v>15</v>
      </c>
      <c r="E8039">
        <f t="shared" si="1500"/>
        <v>89</v>
      </c>
      <c r="F8039">
        <f t="shared" ca="1" si="1501"/>
        <v>77</v>
      </c>
      <c r="G8039">
        <f t="shared" ca="1" si="1502"/>
        <v>2</v>
      </c>
      <c r="H8039">
        <f t="shared" ca="1" si="1503"/>
        <v>87</v>
      </c>
      <c r="I8039" s="6">
        <f t="shared" ca="1" si="1510"/>
        <v>0.59621099999999994</v>
      </c>
      <c r="J8039" s="18">
        <f t="shared" ca="1" si="1504"/>
        <v>1.6992013499999998</v>
      </c>
      <c r="K8039" s="7">
        <f t="shared" ca="1" si="1505"/>
        <v>1.6992013499999998</v>
      </c>
      <c r="L8039" s="55" t="str">
        <f t="shared" si="1506"/>
        <v>t8031</v>
      </c>
      <c r="M8039" s="56">
        <v>1</v>
      </c>
      <c r="N8039" s="79">
        <f t="shared" ca="1" si="1511"/>
        <v>1.6992013499999998</v>
      </c>
    </row>
    <row r="8040" spans="1:14">
      <c r="A8040">
        <v>8032</v>
      </c>
      <c r="B8040">
        <f t="shared" si="1507"/>
        <v>48</v>
      </c>
      <c r="C8040">
        <f t="shared" si="1508"/>
        <v>6</v>
      </c>
      <c r="D8040">
        <f t="shared" si="1509"/>
        <v>16</v>
      </c>
      <c r="E8040">
        <f t="shared" si="1500"/>
        <v>89</v>
      </c>
      <c r="F8040">
        <f t="shared" ca="1" si="1501"/>
        <v>77</v>
      </c>
      <c r="G8040">
        <f t="shared" ca="1" si="1502"/>
        <v>2</v>
      </c>
      <c r="H8040">
        <f t="shared" ca="1" si="1503"/>
        <v>91</v>
      </c>
      <c r="I8040" s="6">
        <f t="shared" ca="1" si="1510"/>
        <v>0.62362300000000004</v>
      </c>
      <c r="J8040" s="18">
        <f t="shared" ca="1" si="1504"/>
        <v>1.7773255500000003</v>
      </c>
      <c r="K8040" s="7">
        <f t="shared" ca="1" si="1505"/>
        <v>1.7773255500000003</v>
      </c>
      <c r="L8040" s="55" t="str">
        <f t="shared" si="1506"/>
        <v>t8032</v>
      </c>
      <c r="M8040" s="56">
        <v>1</v>
      </c>
      <c r="N8040" s="79">
        <f t="shared" ca="1" si="1511"/>
        <v>1.7773255500000003</v>
      </c>
    </row>
    <row r="8041" spans="1:14">
      <c r="A8041">
        <v>8033</v>
      </c>
      <c r="B8041">
        <f t="shared" si="1507"/>
        <v>48</v>
      </c>
      <c r="C8041">
        <f t="shared" si="1508"/>
        <v>6</v>
      </c>
      <c r="D8041">
        <f t="shared" si="1509"/>
        <v>17</v>
      </c>
      <c r="E8041">
        <f t="shared" si="1500"/>
        <v>89</v>
      </c>
      <c r="F8041">
        <f t="shared" ca="1" si="1501"/>
        <v>77</v>
      </c>
      <c r="G8041">
        <f t="shared" ca="1" si="1502"/>
        <v>2</v>
      </c>
      <c r="H8041">
        <f t="shared" ca="1" si="1503"/>
        <v>100</v>
      </c>
      <c r="I8041" s="6">
        <f t="shared" ca="1" si="1510"/>
        <v>0.68530000000000002</v>
      </c>
      <c r="J8041" s="18">
        <f t="shared" ca="1" si="1504"/>
        <v>1.9531050000000001</v>
      </c>
      <c r="K8041" s="7">
        <f t="shared" ca="1" si="1505"/>
        <v>1.9531049999999999</v>
      </c>
      <c r="L8041" s="55" t="str">
        <f t="shared" si="1506"/>
        <v>t8033</v>
      </c>
      <c r="M8041" s="56">
        <v>1</v>
      </c>
      <c r="N8041" s="79">
        <f t="shared" ca="1" si="1511"/>
        <v>1.9531049999999999</v>
      </c>
    </row>
    <row r="8042" spans="1:14">
      <c r="A8042">
        <v>8034</v>
      </c>
      <c r="B8042">
        <f t="shared" si="1507"/>
        <v>48</v>
      </c>
      <c r="C8042">
        <f t="shared" si="1508"/>
        <v>6</v>
      </c>
      <c r="D8042">
        <f t="shared" si="1509"/>
        <v>18</v>
      </c>
      <c r="E8042">
        <f t="shared" si="1500"/>
        <v>89</v>
      </c>
      <c r="F8042">
        <f t="shared" ca="1" si="1501"/>
        <v>77</v>
      </c>
      <c r="G8042">
        <f t="shared" ca="1" si="1502"/>
        <v>2</v>
      </c>
      <c r="H8042">
        <f t="shared" ca="1" si="1503"/>
        <v>99</v>
      </c>
      <c r="I8042" s="6">
        <f t="shared" ca="1" si="1510"/>
        <v>0.67844700000000002</v>
      </c>
      <c r="J8042" s="18">
        <f t="shared" ca="1" si="1504"/>
        <v>1.9335739500000002</v>
      </c>
      <c r="K8042" s="7">
        <f t="shared" ca="1" si="1505"/>
        <v>1.9335739500000002</v>
      </c>
      <c r="L8042" s="55" t="str">
        <f t="shared" si="1506"/>
        <v>t8034</v>
      </c>
      <c r="M8042" s="56">
        <v>1</v>
      </c>
      <c r="N8042" s="79">
        <f t="shared" ca="1" si="1511"/>
        <v>1.9335739500000002</v>
      </c>
    </row>
    <row r="8043" spans="1:14">
      <c r="A8043">
        <v>8035</v>
      </c>
      <c r="B8043">
        <f t="shared" si="1507"/>
        <v>48</v>
      </c>
      <c r="C8043">
        <f t="shared" si="1508"/>
        <v>6</v>
      </c>
      <c r="D8043">
        <f t="shared" si="1509"/>
        <v>19</v>
      </c>
      <c r="E8043">
        <f t="shared" si="1500"/>
        <v>89</v>
      </c>
      <c r="F8043">
        <f t="shared" ca="1" si="1501"/>
        <v>77</v>
      </c>
      <c r="G8043">
        <f t="shared" ca="1" si="1502"/>
        <v>2</v>
      </c>
      <c r="H8043">
        <f t="shared" ca="1" si="1503"/>
        <v>97</v>
      </c>
      <c r="I8043" s="6">
        <f t="shared" ca="1" si="1510"/>
        <v>0.66474100000000003</v>
      </c>
      <c r="J8043" s="18">
        <f t="shared" ca="1" si="1504"/>
        <v>1.8945118500000002</v>
      </c>
      <c r="K8043" s="7">
        <f t="shared" ca="1" si="1505"/>
        <v>1.8945118500000004</v>
      </c>
      <c r="L8043" s="55" t="str">
        <f t="shared" si="1506"/>
        <v>t8035</v>
      </c>
      <c r="M8043" s="56">
        <v>1</v>
      </c>
      <c r="N8043" s="79">
        <f t="shared" ca="1" si="1511"/>
        <v>1.8945118500000004</v>
      </c>
    </row>
    <row r="8044" spans="1:14">
      <c r="A8044">
        <v>8036</v>
      </c>
      <c r="B8044">
        <f t="shared" si="1507"/>
        <v>48</v>
      </c>
      <c r="C8044">
        <f t="shared" si="1508"/>
        <v>6</v>
      </c>
      <c r="D8044">
        <f t="shared" si="1509"/>
        <v>20</v>
      </c>
      <c r="E8044">
        <f t="shared" si="1500"/>
        <v>89</v>
      </c>
      <c r="F8044">
        <f t="shared" ca="1" si="1501"/>
        <v>77</v>
      </c>
      <c r="G8044">
        <f t="shared" ca="1" si="1502"/>
        <v>2</v>
      </c>
      <c r="H8044">
        <f t="shared" ca="1" si="1503"/>
        <v>94</v>
      </c>
      <c r="I8044" s="6">
        <f t="shared" ca="1" si="1510"/>
        <v>0.64418200000000003</v>
      </c>
      <c r="J8044" s="18">
        <f t="shared" ca="1" si="1504"/>
        <v>1.8359187000000001</v>
      </c>
      <c r="K8044" s="7">
        <f t="shared" ca="1" si="1505"/>
        <v>1.8359187000000001</v>
      </c>
      <c r="L8044" s="55" t="str">
        <f t="shared" si="1506"/>
        <v>t8036</v>
      </c>
      <c r="M8044" s="56">
        <v>1</v>
      </c>
      <c r="N8044" s="79">
        <f t="shared" ca="1" si="1511"/>
        <v>1.8359187000000001</v>
      </c>
    </row>
    <row r="8045" spans="1:14">
      <c r="A8045">
        <v>8037</v>
      </c>
      <c r="B8045">
        <f t="shared" si="1507"/>
        <v>48</v>
      </c>
      <c r="C8045">
        <f t="shared" si="1508"/>
        <v>6</v>
      </c>
      <c r="D8045">
        <f t="shared" si="1509"/>
        <v>21</v>
      </c>
      <c r="E8045">
        <f t="shared" si="1500"/>
        <v>89</v>
      </c>
      <c r="F8045">
        <f t="shared" ca="1" si="1501"/>
        <v>77</v>
      </c>
      <c r="G8045">
        <f t="shared" ca="1" si="1502"/>
        <v>2</v>
      </c>
      <c r="H8045">
        <f t="shared" ca="1" si="1503"/>
        <v>92</v>
      </c>
      <c r="I8045" s="6">
        <f t="shared" ca="1" si="1510"/>
        <v>0.63047600000000004</v>
      </c>
      <c r="J8045" s="18">
        <f t="shared" ca="1" si="1504"/>
        <v>1.7968566000000001</v>
      </c>
      <c r="K8045" s="7">
        <f t="shared" ca="1" si="1505"/>
        <v>1.7968566000000001</v>
      </c>
      <c r="L8045" s="55" t="str">
        <f t="shared" si="1506"/>
        <v>t8037</v>
      </c>
      <c r="M8045" s="56">
        <v>1</v>
      </c>
      <c r="N8045" s="79">
        <f t="shared" ca="1" si="1511"/>
        <v>1.7968566000000001</v>
      </c>
    </row>
    <row r="8046" spans="1:14">
      <c r="A8046">
        <v>8038</v>
      </c>
      <c r="B8046">
        <f t="shared" si="1507"/>
        <v>48</v>
      </c>
      <c r="C8046">
        <f t="shared" si="1508"/>
        <v>6</v>
      </c>
      <c r="D8046">
        <f t="shared" si="1509"/>
        <v>22</v>
      </c>
      <c r="E8046">
        <f t="shared" si="1500"/>
        <v>89</v>
      </c>
      <c r="F8046">
        <f t="shared" ca="1" si="1501"/>
        <v>77</v>
      </c>
      <c r="G8046">
        <f t="shared" ca="1" si="1502"/>
        <v>2</v>
      </c>
      <c r="H8046">
        <f t="shared" ca="1" si="1503"/>
        <v>87</v>
      </c>
      <c r="I8046" s="6">
        <f t="shared" ca="1" si="1510"/>
        <v>0.59621099999999994</v>
      </c>
      <c r="J8046" s="18">
        <f t="shared" ca="1" si="1504"/>
        <v>1.6992013499999998</v>
      </c>
      <c r="K8046" s="7">
        <f t="shared" ca="1" si="1505"/>
        <v>1.6992013499999998</v>
      </c>
      <c r="L8046" s="55" t="str">
        <f t="shared" si="1506"/>
        <v>t8038</v>
      </c>
      <c r="M8046" s="56">
        <v>1</v>
      </c>
      <c r="N8046" s="79">
        <f t="shared" ca="1" si="1511"/>
        <v>1.6992013499999998</v>
      </c>
    </row>
    <row r="8047" spans="1:14">
      <c r="A8047">
        <v>8039</v>
      </c>
      <c r="B8047">
        <f t="shared" si="1507"/>
        <v>48</v>
      </c>
      <c r="C8047">
        <f t="shared" si="1508"/>
        <v>6</v>
      </c>
      <c r="D8047">
        <f t="shared" si="1509"/>
        <v>23</v>
      </c>
      <c r="E8047">
        <f t="shared" si="1500"/>
        <v>89</v>
      </c>
      <c r="F8047">
        <f t="shared" ca="1" si="1501"/>
        <v>77</v>
      </c>
      <c r="G8047">
        <f t="shared" ca="1" si="1502"/>
        <v>2</v>
      </c>
      <c r="H8047">
        <f t="shared" ca="1" si="1503"/>
        <v>81</v>
      </c>
      <c r="I8047" s="6">
        <f t="shared" ca="1" si="1510"/>
        <v>0.55509300000000006</v>
      </c>
      <c r="J8047" s="18">
        <f t="shared" ca="1" si="1504"/>
        <v>1.5820150500000003</v>
      </c>
      <c r="K8047" s="7">
        <f t="shared" ca="1" si="1505"/>
        <v>1.5820150500000003</v>
      </c>
      <c r="L8047" s="55" t="str">
        <f t="shared" si="1506"/>
        <v>t8039</v>
      </c>
      <c r="M8047" s="56">
        <v>1</v>
      </c>
      <c r="N8047" s="79">
        <f t="shared" ca="1" si="1511"/>
        <v>1.5820150500000003</v>
      </c>
    </row>
    <row r="8048" spans="1:14">
      <c r="A8048">
        <v>8040</v>
      </c>
      <c r="B8048">
        <f t="shared" si="1507"/>
        <v>48</v>
      </c>
      <c r="C8048">
        <f t="shared" si="1508"/>
        <v>7</v>
      </c>
      <c r="D8048">
        <f t="shared" si="1509"/>
        <v>0</v>
      </c>
      <c r="E8048">
        <f t="shared" si="1500"/>
        <v>89</v>
      </c>
      <c r="F8048">
        <f t="shared" ca="1" si="1501"/>
        <v>75</v>
      </c>
      <c r="G8048">
        <f t="shared" ca="1" si="1502"/>
        <v>2</v>
      </c>
      <c r="H8048">
        <f t="shared" ca="1" si="1503"/>
        <v>78</v>
      </c>
      <c r="I8048" s="6">
        <f t="shared" ca="1" si="1510"/>
        <v>0.52064999999999995</v>
      </c>
      <c r="J8048" s="18">
        <f t="shared" ca="1" si="1504"/>
        <v>1.4838524999999998</v>
      </c>
      <c r="K8048" s="7">
        <f t="shared" ca="1" si="1505"/>
        <v>1.4838524999999996</v>
      </c>
      <c r="L8048" s="55" t="str">
        <f t="shared" si="1506"/>
        <v>t8040</v>
      </c>
      <c r="M8048" s="56">
        <v>1</v>
      </c>
      <c r="N8048" s="79">
        <f t="shared" ca="1" si="1511"/>
        <v>1.4838524999999996</v>
      </c>
    </row>
    <row r="8049" spans="1:14">
      <c r="A8049">
        <v>8041</v>
      </c>
      <c r="B8049">
        <f t="shared" si="1507"/>
        <v>48</v>
      </c>
      <c r="C8049">
        <f t="shared" si="1508"/>
        <v>7</v>
      </c>
      <c r="D8049">
        <f t="shared" si="1509"/>
        <v>1</v>
      </c>
      <c r="E8049">
        <f t="shared" si="1500"/>
        <v>89</v>
      </c>
      <c r="F8049">
        <f t="shared" ca="1" si="1501"/>
        <v>75</v>
      </c>
      <c r="G8049">
        <f t="shared" ca="1" si="1502"/>
        <v>2</v>
      </c>
      <c r="H8049">
        <f t="shared" ca="1" si="1503"/>
        <v>72</v>
      </c>
      <c r="I8049" s="6">
        <f t="shared" ca="1" si="1510"/>
        <v>0.48060000000000003</v>
      </c>
      <c r="J8049" s="18">
        <f t="shared" ca="1" si="1504"/>
        <v>1.3697100000000002</v>
      </c>
      <c r="K8049" s="7">
        <f t="shared" ca="1" si="1505"/>
        <v>1.3697100000000002</v>
      </c>
      <c r="L8049" s="55" t="str">
        <f t="shared" si="1506"/>
        <v>t8041</v>
      </c>
      <c r="M8049" s="56">
        <v>1</v>
      </c>
      <c r="N8049" s="79">
        <f t="shared" ca="1" si="1511"/>
        <v>1.3697100000000002</v>
      </c>
    </row>
    <row r="8050" spans="1:14">
      <c r="A8050">
        <v>8042</v>
      </c>
      <c r="B8050">
        <f t="shared" si="1507"/>
        <v>48</v>
      </c>
      <c r="C8050">
        <f t="shared" si="1508"/>
        <v>7</v>
      </c>
      <c r="D8050">
        <f t="shared" si="1509"/>
        <v>2</v>
      </c>
      <c r="E8050">
        <f t="shared" si="1500"/>
        <v>89</v>
      </c>
      <c r="F8050">
        <f t="shared" ca="1" si="1501"/>
        <v>75</v>
      </c>
      <c r="G8050">
        <f t="shared" ca="1" si="1502"/>
        <v>2</v>
      </c>
      <c r="H8050">
        <f t="shared" ca="1" si="1503"/>
        <v>68</v>
      </c>
      <c r="I8050" s="6">
        <f t="shared" ca="1" si="1510"/>
        <v>0.45390000000000003</v>
      </c>
      <c r="J8050" s="18">
        <f t="shared" ca="1" si="1504"/>
        <v>1.2936150000000002</v>
      </c>
      <c r="K8050" s="7">
        <f t="shared" ca="1" si="1505"/>
        <v>1.2936150000000002</v>
      </c>
      <c r="L8050" s="55" t="str">
        <f t="shared" si="1506"/>
        <v>t8042</v>
      </c>
      <c r="M8050" s="56">
        <v>1</v>
      </c>
      <c r="N8050" s="79">
        <f t="shared" ca="1" si="1511"/>
        <v>1.2936150000000002</v>
      </c>
    </row>
    <row r="8051" spans="1:14">
      <c r="A8051">
        <v>8043</v>
      </c>
      <c r="B8051">
        <f t="shared" si="1507"/>
        <v>48</v>
      </c>
      <c r="C8051">
        <f t="shared" si="1508"/>
        <v>7</v>
      </c>
      <c r="D8051">
        <f t="shared" si="1509"/>
        <v>3</v>
      </c>
      <c r="E8051">
        <f t="shared" si="1500"/>
        <v>89</v>
      </c>
      <c r="F8051">
        <f t="shared" ca="1" si="1501"/>
        <v>75</v>
      </c>
      <c r="G8051">
        <f t="shared" ca="1" si="1502"/>
        <v>2</v>
      </c>
      <c r="H8051">
        <f t="shared" ca="1" si="1503"/>
        <v>66</v>
      </c>
      <c r="I8051" s="6">
        <f t="shared" ca="1" si="1510"/>
        <v>0.44055</v>
      </c>
      <c r="J8051" s="18">
        <f t="shared" ca="1" si="1504"/>
        <v>1.2555674999999999</v>
      </c>
      <c r="K8051" s="7">
        <f t="shared" ca="1" si="1505"/>
        <v>1.2555674999999999</v>
      </c>
      <c r="L8051" s="55" t="str">
        <f t="shared" si="1506"/>
        <v>t8043</v>
      </c>
      <c r="M8051" s="56">
        <v>1</v>
      </c>
      <c r="N8051" s="79">
        <f t="shared" ca="1" si="1511"/>
        <v>1.2555674999999999</v>
      </c>
    </row>
    <row r="8052" spans="1:14">
      <c r="A8052">
        <v>8044</v>
      </c>
      <c r="B8052">
        <f t="shared" si="1507"/>
        <v>48</v>
      </c>
      <c r="C8052">
        <f t="shared" si="1508"/>
        <v>7</v>
      </c>
      <c r="D8052">
        <f t="shared" si="1509"/>
        <v>4</v>
      </c>
      <c r="E8052">
        <f t="shared" si="1500"/>
        <v>89</v>
      </c>
      <c r="F8052">
        <f t="shared" ca="1" si="1501"/>
        <v>75</v>
      </c>
      <c r="G8052">
        <f t="shared" ca="1" si="1502"/>
        <v>2</v>
      </c>
      <c r="H8052">
        <f t="shared" ca="1" si="1503"/>
        <v>64</v>
      </c>
      <c r="I8052" s="6">
        <f t="shared" ca="1" si="1510"/>
        <v>0.42719999999999997</v>
      </c>
      <c r="J8052" s="18">
        <f t="shared" ca="1" si="1504"/>
        <v>1.2175199999999999</v>
      </c>
      <c r="K8052" s="7">
        <f t="shared" ca="1" si="1505"/>
        <v>1.2175199999999999</v>
      </c>
      <c r="L8052" s="55" t="str">
        <f t="shared" si="1506"/>
        <v>t8044</v>
      </c>
      <c r="M8052" s="56">
        <v>1</v>
      </c>
      <c r="N8052" s="79">
        <f t="shared" ca="1" si="1511"/>
        <v>1.2175199999999999</v>
      </c>
    </row>
    <row r="8053" spans="1:14">
      <c r="A8053">
        <v>8045</v>
      </c>
      <c r="B8053">
        <f t="shared" si="1507"/>
        <v>48</v>
      </c>
      <c r="C8053">
        <f t="shared" si="1508"/>
        <v>7</v>
      </c>
      <c r="D8053">
        <f t="shared" si="1509"/>
        <v>5</v>
      </c>
      <c r="E8053">
        <f t="shared" si="1500"/>
        <v>89</v>
      </c>
      <c r="F8053">
        <f t="shared" ca="1" si="1501"/>
        <v>75</v>
      </c>
      <c r="G8053">
        <f t="shared" ca="1" si="1502"/>
        <v>2</v>
      </c>
      <c r="H8053">
        <f t="shared" ca="1" si="1503"/>
        <v>65</v>
      </c>
      <c r="I8053" s="6">
        <f t="shared" ca="1" si="1510"/>
        <v>0.43387499999999996</v>
      </c>
      <c r="J8053" s="18">
        <f t="shared" ca="1" si="1504"/>
        <v>1.2365437499999998</v>
      </c>
      <c r="K8053" s="7">
        <f t="shared" ca="1" si="1505"/>
        <v>1.2365437499999998</v>
      </c>
      <c r="L8053" s="55" t="str">
        <f t="shared" si="1506"/>
        <v>t8045</v>
      </c>
      <c r="M8053" s="56">
        <v>1</v>
      </c>
      <c r="N8053" s="79">
        <f t="shared" ca="1" si="1511"/>
        <v>1.2365437499999998</v>
      </c>
    </row>
    <row r="8054" spans="1:14">
      <c r="A8054">
        <v>8046</v>
      </c>
      <c r="B8054">
        <f t="shared" si="1507"/>
        <v>48</v>
      </c>
      <c r="C8054">
        <f t="shared" si="1508"/>
        <v>7</v>
      </c>
      <c r="D8054">
        <f t="shared" si="1509"/>
        <v>6</v>
      </c>
      <c r="E8054">
        <f t="shared" si="1500"/>
        <v>89</v>
      </c>
      <c r="F8054">
        <f t="shared" ca="1" si="1501"/>
        <v>75</v>
      </c>
      <c r="G8054">
        <f t="shared" ca="1" si="1502"/>
        <v>2</v>
      </c>
      <c r="H8054">
        <f t="shared" ca="1" si="1503"/>
        <v>66</v>
      </c>
      <c r="I8054" s="6">
        <f t="shared" ca="1" si="1510"/>
        <v>0.44055</v>
      </c>
      <c r="J8054" s="18">
        <f t="shared" ca="1" si="1504"/>
        <v>1.2555674999999999</v>
      </c>
      <c r="K8054" s="7">
        <f t="shared" ca="1" si="1505"/>
        <v>1.2555674999999999</v>
      </c>
      <c r="L8054" s="55" t="str">
        <f t="shared" si="1506"/>
        <v>t8046</v>
      </c>
      <c r="M8054" s="56">
        <v>1</v>
      </c>
      <c r="N8054" s="79">
        <f t="shared" ca="1" si="1511"/>
        <v>1.2555674999999999</v>
      </c>
    </row>
    <row r="8055" spans="1:14">
      <c r="A8055">
        <v>8047</v>
      </c>
      <c r="B8055">
        <f t="shared" si="1507"/>
        <v>48</v>
      </c>
      <c r="C8055">
        <f t="shared" si="1508"/>
        <v>7</v>
      </c>
      <c r="D8055">
        <f t="shared" si="1509"/>
        <v>7</v>
      </c>
      <c r="E8055">
        <f t="shared" si="1500"/>
        <v>89</v>
      </c>
      <c r="F8055">
        <f t="shared" ca="1" si="1501"/>
        <v>75</v>
      </c>
      <c r="G8055">
        <f t="shared" ca="1" si="1502"/>
        <v>2</v>
      </c>
      <c r="H8055">
        <f t="shared" ca="1" si="1503"/>
        <v>70</v>
      </c>
      <c r="I8055" s="6">
        <f t="shared" ca="1" si="1510"/>
        <v>0.46725</v>
      </c>
      <c r="J8055" s="18">
        <f t="shared" ca="1" si="1504"/>
        <v>1.3316625</v>
      </c>
      <c r="K8055" s="7">
        <f t="shared" ca="1" si="1505"/>
        <v>1.3316625</v>
      </c>
      <c r="L8055" s="55" t="str">
        <f t="shared" si="1506"/>
        <v>t8047</v>
      </c>
      <c r="M8055" s="56">
        <v>1</v>
      </c>
      <c r="N8055" s="79">
        <f t="shared" ca="1" si="1511"/>
        <v>1.3316625</v>
      </c>
    </row>
    <row r="8056" spans="1:14">
      <c r="A8056">
        <v>8048</v>
      </c>
      <c r="B8056">
        <f t="shared" si="1507"/>
        <v>48</v>
      </c>
      <c r="C8056">
        <f t="shared" si="1508"/>
        <v>7</v>
      </c>
      <c r="D8056">
        <f t="shared" si="1509"/>
        <v>8</v>
      </c>
      <c r="E8056">
        <f t="shared" si="1500"/>
        <v>89</v>
      </c>
      <c r="F8056">
        <f t="shared" ca="1" si="1501"/>
        <v>75</v>
      </c>
      <c r="G8056">
        <f t="shared" ca="1" si="1502"/>
        <v>2</v>
      </c>
      <c r="H8056">
        <f t="shared" ca="1" si="1503"/>
        <v>80</v>
      </c>
      <c r="I8056" s="6">
        <f t="shared" ca="1" si="1510"/>
        <v>0.53400000000000003</v>
      </c>
      <c r="J8056" s="18">
        <f t="shared" ca="1" si="1504"/>
        <v>1.5219</v>
      </c>
      <c r="K8056" s="7">
        <f t="shared" ca="1" si="1505"/>
        <v>1.5219</v>
      </c>
      <c r="L8056" s="55" t="str">
        <f t="shared" si="1506"/>
        <v>t8048</v>
      </c>
      <c r="M8056" s="56">
        <v>1</v>
      </c>
      <c r="N8056" s="79">
        <f t="shared" ca="1" si="1511"/>
        <v>1.5219</v>
      </c>
    </row>
    <row r="8057" spans="1:14">
      <c r="A8057">
        <v>8049</v>
      </c>
      <c r="B8057">
        <f t="shared" si="1507"/>
        <v>48</v>
      </c>
      <c r="C8057">
        <f t="shared" si="1508"/>
        <v>7</v>
      </c>
      <c r="D8057">
        <f t="shared" si="1509"/>
        <v>9</v>
      </c>
      <c r="E8057">
        <f t="shared" si="1500"/>
        <v>89</v>
      </c>
      <c r="F8057">
        <f t="shared" ca="1" si="1501"/>
        <v>75</v>
      </c>
      <c r="G8057">
        <f t="shared" ca="1" si="1502"/>
        <v>2</v>
      </c>
      <c r="H8057">
        <f t="shared" ca="1" si="1503"/>
        <v>88</v>
      </c>
      <c r="I8057" s="6">
        <f t="shared" ca="1" si="1510"/>
        <v>0.58739999999999992</v>
      </c>
      <c r="J8057" s="18">
        <f t="shared" ca="1" si="1504"/>
        <v>1.6740899999999999</v>
      </c>
      <c r="K8057" s="7">
        <f t="shared" ca="1" si="1505"/>
        <v>1.6740899999999999</v>
      </c>
      <c r="L8057" s="55" t="str">
        <f t="shared" si="1506"/>
        <v>t8049</v>
      </c>
      <c r="M8057" s="56">
        <v>1</v>
      </c>
      <c r="N8057" s="79">
        <f t="shared" ca="1" si="1511"/>
        <v>1.6740899999999999</v>
      </c>
    </row>
    <row r="8058" spans="1:14">
      <c r="A8058">
        <v>8050</v>
      </c>
      <c r="B8058">
        <f t="shared" si="1507"/>
        <v>48</v>
      </c>
      <c r="C8058">
        <f t="shared" si="1508"/>
        <v>7</v>
      </c>
      <c r="D8058">
        <f t="shared" si="1509"/>
        <v>10</v>
      </c>
      <c r="E8058">
        <f t="shared" si="1500"/>
        <v>89</v>
      </c>
      <c r="F8058">
        <f t="shared" ca="1" si="1501"/>
        <v>75</v>
      </c>
      <c r="G8058">
        <f t="shared" ca="1" si="1502"/>
        <v>2</v>
      </c>
      <c r="H8058">
        <f t="shared" ca="1" si="1503"/>
        <v>90</v>
      </c>
      <c r="I8058" s="6">
        <f t="shared" ca="1" si="1510"/>
        <v>0.60075000000000001</v>
      </c>
      <c r="J8058" s="18">
        <f t="shared" ca="1" si="1504"/>
        <v>1.7121375000000001</v>
      </c>
      <c r="K8058" s="7">
        <f t="shared" ca="1" si="1505"/>
        <v>1.7121374999999999</v>
      </c>
      <c r="L8058" s="55" t="str">
        <f t="shared" si="1506"/>
        <v>t8050</v>
      </c>
      <c r="M8058" s="56">
        <v>1</v>
      </c>
      <c r="N8058" s="79">
        <f t="shared" ca="1" si="1511"/>
        <v>1.7121374999999999</v>
      </c>
    </row>
    <row r="8059" spans="1:14">
      <c r="A8059">
        <v>8051</v>
      </c>
      <c r="B8059">
        <f t="shared" si="1507"/>
        <v>48</v>
      </c>
      <c r="C8059">
        <f t="shared" si="1508"/>
        <v>7</v>
      </c>
      <c r="D8059">
        <f t="shared" si="1509"/>
        <v>11</v>
      </c>
      <c r="E8059">
        <f t="shared" si="1500"/>
        <v>89</v>
      </c>
      <c r="F8059">
        <f t="shared" ca="1" si="1501"/>
        <v>75</v>
      </c>
      <c r="G8059">
        <f t="shared" ca="1" si="1502"/>
        <v>2</v>
      </c>
      <c r="H8059">
        <f t="shared" ca="1" si="1503"/>
        <v>91</v>
      </c>
      <c r="I8059" s="6">
        <f t="shared" ca="1" si="1510"/>
        <v>0.60742499999999999</v>
      </c>
      <c r="J8059" s="18">
        <f t="shared" ca="1" si="1504"/>
        <v>1.73116125</v>
      </c>
      <c r="K8059" s="7">
        <f t="shared" ca="1" si="1505"/>
        <v>1.7311612500000002</v>
      </c>
      <c r="L8059" s="55" t="str">
        <f t="shared" si="1506"/>
        <v>t8051</v>
      </c>
      <c r="M8059" s="56">
        <v>1</v>
      </c>
      <c r="N8059" s="79">
        <f t="shared" ca="1" si="1511"/>
        <v>1.7311612500000002</v>
      </c>
    </row>
    <row r="8060" spans="1:14">
      <c r="A8060">
        <v>8052</v>
      </c>
      <c r="B8060">
        <f t="shared" si="1507"/>
        <v>48</v>
      </c>
      <c r="C8060">
        <f t="shared" si="1508"/>
        <v>7</v>
      </c>
      <c r="D8060">
        <f t="shared" si="1509"/>
        <v>12</v>
      </c>
      <c r="E8060">
        <f t="shared" si="1500"/>
        <v>89</v>
      </c>
      <c r="F8060">
        <f t="shared" ca="1" si="1501"/>
        <v>75</v>
      </c>
      <c r="G8060">
        <f t="shared" ca="1" si="1502"/>
        <v>2</v>
      </c>
      <c r="H8060">
        <f t="shared" ca="1" si="1503"/>
        <v>90</v>
      </c>
      <c r="I8060" s="6">
        <f t="shared" ca="1" si="1510"/>
        <v>0.60075000000000001</v>
      </c>
      <c r="J8060" s="18">
        <f t="shared" ca="1" si="1504"/>
        <v>1.7121375000000001</v>
      </c>
      <c r="K8060" s="7">
        <f t="shared" ca="1" si="1505"/>
        <v>1.7121374999999999</v>
      </c>
      <c r="L8060" s="55" t="str">
        <f t="shared" si="1506"/>
        <v>t8052</v>
      </c>
      <c r="M8060" s="56">
        <v>1</v>
      </c>
      <c r="N8060" s="79">
        <f t="shared" ca="1" si="1511"/>
        <v>1.7121374999999999</v>
      </c>
    </row>
    <row r="8061" spans="1:14">
      <c r="A8061">
        <v>8053</v>
      </c>
      <c r="B8061">
        <f t="shared" si="1507"/>
        <v>48</v>
      </c>
      <c r="C8061">
        <f t="shared" si="1508"/>
        <v>7</v>
      </c>
      <c r="D8061">
        <f t="shared" si="1509"/>
        <v>13</v>
      </c>
      <c r="E8061">
        <f t="shared" si="1500"/>
        <v>89</v>
      </c>
      <c r="F8061">
        <f t="shared" ca="1" si="1501"/>
        <v>75</v>
      </c>
      <c r="G8061">
        <f t="shared" ca="1" si="1502"/>
        <v>2</v>
      </c>
      <c r="H8061">
        <f t="shared" ca="1" si="1503"/>
        <v>88</v>
      </c>
      <c r="I8061" s="6">
        <f t="shared" ca="1" si="1510"/>
        <v>0.58739999999999992</v>
      </c>
      <c r="J8061" s="18">
        <f t="shared" ca="1" si="1504"/>
        <v>1.6740899999999999</v>
      </c>
      <c r="K8061" s="7">
        <f t="shared" ca="1" si="1505"/>
        <v>1.6740899999999999</v>
      </c>
      <c r="L8061" s="55" t="str">
        <f t="shared" si="1506"/>
        <v>t8053</v>
      </c>
      <c r="M8061" s="56">
        <v>1</v>
      </c>
      <c r="N8061" s="79">
        <f t="shared" ca="1" si="1511"/>
        <v>1.6740899999999999</v>
      </c>
    </row>
    <row r="8062" spans="1:14">
      <c r="A8062">
        <v>8054</v>
      </c>
      <c r="B8062">
        <f t="shared" si="1507"/>
        <v>48</v>
      </c>
      <c r="C8062">
        <f t="shared" si="1508"/>
        <v>7</v>
      </c>
      <c r="D8062">
        <f t="shared" si="1509"/>
        <v>14</v>
      </c>
      <c r="E8062">
        <f t="shared" si="1500"/>
        <v>89</v>
      </c>
      <c r="F8062">
        <f t="shared" ca="1" si="1501"/>
        <v>75</v>
      </c>
      <c r="G8062">
        <f t="shared" ca="1" si="1502"/>
        <v>2</v>
      </c>
      <c r="H8062">
        <f t="shared" ca="1" si="1503"/>
        <v>87</v>
      </c>
      <c r="I8062" s="6">
        <f t="shared" ca="1" si="1510"/>
        <v>0.58072499999999994</v>
      </c>
      <c r="J8062" s="18">
        <f t="shared" ca="1" si="1504"/>
        <v>1.65506625</v>
      </c>
      <c r="K8062" s="7">
        <f t="shared" ca="1" si="1505"/>
        <v>1.6550662500000002</v>
      </c>
      <c r="L8062" s="55" t="str">
        <f t="shared" si="1506"/>
        <v>t8054</v>
      </c>
      <c r="M8062" s="56">
        <v>1</v>
      </c>
      <c r="N8062" s="79">
        <f t="shared" ca="1" si="1511"/>
        <v>1.6550662500000002</v>
      </c>
    </row>
    <row r="8063" spans="1:14">
      <c r="A8063">
        <v>8055</v>
      </c>
      <c r="B8063">
        <f t="shared" si="1507"/>
        <v>48</v>
      </c>
      <c r="C8063">
        <f t="shared" si="1508"/>
        <v>7</v>
      </c>
      <c r="D8063">
        <f t="shared" si="1509"/>
        <v>15</v>
      </c>
      <c r="E8063">
        <f t="shared" si="1500"/>
        <v>89</v>
      </c>
      <c r="F8063">
        <f t="shared" ca="1" si="1501"/>
        <v>75</v>
      </c>
      <c r="G8063">
        <f t="shared" ca="1" si="1502"/>
        <v>2</v>
      </c>
      <c r="H8063">
        <f t="shared" ca="1" si="1503"/>
        <v>87</v>
      </c>
      <c r="I8063" s="6">
        <f t="shared" ca="1" si="1510"/>
        <v>0.58072499999999994</v>
      </c>
      <c r="J8063" s="18">
        <f t="shared" ca="1" si="1504"/>
        <v>1.65506625</v>
      </c>
      <c r="K8063" s="7">
        <f t="shared" ca="1" si="1505"/>
        <v>1.6550662500000002</v>
      </c>
      <c r="L8063" s="55" t="str">
        <f t="shared" si="1506"/>
        <v>t8055</v>
      </c>
      <c r="M8063" s="56">
        <v>1</v>
      </c>
      <c r="N8063" s="79">
        <f t="shared" ca="1" si="1511"/>
        <v>1.6550662500000002</v>
      </c>
    </row>
    <row r="8064" spans="1:14">
      <c r="A8064">
        <v>8056</v>
      </c>
      <c r="B8064">
        <f t="shared" si="1507"/>
        <v>48</v>
      </c>
      <c r="C8064">
        <f t="shared" si="1508"/>
        <v>7</v>
      </c>
      <c r="D8064">
        <f t="shared" si="1509"/>
        <v>16</v>
      </c>
      <c r="E8064">
        <f t="shared" si="1500"/>
        <v>89</v>
      </c>
      <c r="F8064">
        <f t="shared" ca="1" si="1501"/>
        <v>75</v>
      </c>
      <c r="G8064">
        <f t="shared" ca="1" si="1502"/>
        <v>2</v>
      </c>
      <c r="H8064">
        <f t="shared" ca="1" si="1503"/>
        <v>91</v>
      </c>
      <c r="I8064" s="6">
        <f t="shared" ca="1" si="1510"/>
        <v>0.60742499999999999</v>
      </c>
      <c r="J8064" s="18">
        <f t="shared" ca="1" si="1504"/>
        <v>1.73116125</v>
      </c>
      <c r="K8064" s="7">
        <f t="shared" ca="1" si="1505"/>
        <v>1.7311612500000002</v>
      </c>
      <c r="L8064" s="55" t="str">
        <f t="shared" si="1506"/>
        <v>t8056</v>
      </c>
      <c r="M8064" s="56">
        <v>1</v>
      </c>
      <c r="N8064" s="79">
        <f t="shared" ca="1" si="1511"/>
        <v>1.7311612500000002</v>
      </c>
    </row>
    <row r="8065" spans="1:14">
      <c r="A8065">
        <v>8057</v>
      </c>
      <c r="B8065">
        <f t="shared" si="1507"/>
        <v>48</v>
      </c>
      <c r="C8065">
        <f t="shared" si="1508"/>
        <v>7</v>
      </c>
      <c r="D8065">
        <f t="shared" si="1509"/>
        <v>17</v>
      </c>
      <c r="E8065">
        <f t="shared" si="1500"/>
        <v>89</v>
      </c>
      <c r="F8065">
        <f t="shared" ca="1" si="1501"/>
        <v>75</v>
      </c>
      <c r="G8065">
        <f t="shared" ca="1" si="1502"/>
        <v>2</v>
      </c>
      <c r="H8065">
        <f t="shared" ca="1" si="1503"/>
        <v>100</v>
      </c>
      <c r="I8065" s="6">
        <f t="shared" ca="1" si="1510"/>
        <v>0.66749999999999998</v>
      </c>
      <c r="J8065" s="18">
        <f t="shared" ca="1" si="1504"/>
        <v>1.9023749999999999</v>
      </c>
      <c r="K8065" s="7">
        <f t="shared" ca="1" si="1505"/>
        <v>1.9023749999999999</v>
      </c>
      <c r="L8065" s="55" t="str">
        <f t="shared" si="1506"/>
        <v>t8057</v>
      </c>
      <c r="M8065" s="56">
        <v>1</v>
      </c>
      <c r="N8065" s="79">
        <f t="shared" ca="1" si="1511"/>
        <v>1.9023749999999999</v>
      </c>
    </row>
    <row r="8066" spans="1:14">
      <c r="A8066">
        <v>8058</v>
      </c>
      <c r="B8066">
        <f t="shared" si="1507"/>
        <v>48</v>
      </c>
      <c r="C8066">
        <f t="shared" si="1508"/>
        <v>7</v>
      </c>
      <c r="D8066">
        <f t="shared" si="1509"/>
        <v>18</v>
      </c>
      <c r="E8066">
        <f t="shared" si="1500"/>
        <v>89</v>
      </c>
      <c r="F8066">
        <f t="shared" ca="1" si="1501"/>
        <v>75</v>
      </c>
      <c r="G8066">
        <f t="shared" ca="1" si="1502"/>
        <v>2</v>
      </c>
      <c r="H8066">
        <f t="shared" ca="1" si="1503"/>
        <v>99</v>
      </c>
      <c r="I8066" s="6">
        <f t="shared" ca="1" si="1510"/>
        <v>0.660825</v>
      </c>
      <c r="J8066" s="18">
        <f t="shared" ca="1" si="1504"/>
        <v>1.88335125</v>
      </c>
      <c r="K8066" s="7">
        <f t="shared" ca="1" si="1505"/>
        <v>1.88335125</v>
      </c>
      <c r="L8066" s="55" t="str">
        <f t="shared" si="1506"/>
        <v>t8058</v>
      </c>
      <c r="M8066" s="56">
        <v>1</v>
      </c>
      <c r="N8066" s="79">
        <f t="shared" ca="1" si="1511"/>
        <v>1.88335125</v>
      </c>
    </row>
    <row r="8067" spans="1:14">
      <c r="A8067">
        <v>8059</v>
      </c>
      <c r="B8067">
        <f t="shared" si="1507"/>
        <v>48</v>
      </c>
      <c r="C8067">
        <f t="shared" si="1508"/>
        <v>7</v>
      </c>
      <c r="D8067">
        <f t="shared" si="1509"/>
        <v>19</v>
      </c>
      <c r="E8067">
        <f t="shared" si="1500"/>
        <v>89</v>
      </c>
      <c r="F8067">
        <f t="shared" ca="1" si="1501"/>
        <v>75</v>
      </c>
      <c r="G8067">
        <f t="shared" ca="1" si="1502"/>
        <v>2</v>
      </c>
      <c r="H8067">
        <f t="shared" ca="1" si="1503"/>
        <v>97</v>
      </c>
      <c r="I8067" s="6">
        <f t="shared" ca="1" si="1510"/>
        <v>0.64747500000000002</v>
      </c>
      <c r="J8067" s="18">
        <f t="shared" ca="1" si="1504"/>
        <v>1.84530375</v>
      </c>
      <c r="K8067" s="7">
        <f t="shared" ca="1" si="1505"/>
        <v>1.84530375</v>
      </c>
      <c r="L8067" s="55" t="str">
        <f t="shared" si="1506"/>
        <v>t8059</v>
      </c>
      <c r="M8067" s="56">
        <v>1</v>
      </c>
      <c r="N8067" s="79">
        <f t="shared" ca="1" si="1511"/>
        <v>1.84530375</v>
      </c>
    </row>
    <row r="8068" spans="1:14">
      <c r="A8068">
        <v>8060</v>
      </c>
      <c r="B8068">
        <f t="shared" si="1507"/>
        <v>48</v>
      </c>
      <c r="C8068">
        <f t="shared" si="1508"/>
        <v>7</v>
      </c>
      <c r="D8068">
        <f t="shared" si="1509"/>
        <v>20</v>
      </c>
      <c r="E8068">
        <f t="shared" si="1500"/>
        <v>89</v>
      </c>
      <c r="F8068">
        <f t="shared" ca="1" si="1501"/>
        <v>75</v>
      </c>
      <c r="G8068">
        <f t="shared" ca="1" si="1502"/>
        <v>2</v>
      </c>
      <c r="H8068">
        <f t="shared" ca="1" si="1503"/>
        <v>94</v>
      </c>
      <c r="I8068" s="6">
        <f t="shared" ca="1" si="1510"/>
        <v>0.62744999999999995</v>
      </c>
      <c r="J8068" s="18">
        <f t="shared" ca="1" si="1504"/>
        <v>1.7882324999999999</v>
      </c>
      <c r="K8068" s="7">
        <f t="shared" ca="1" si="1505"/>
        <v>1.7882324999999999</v>
      </c>
      <c r="L8068" s="55" t="str">
        <f t="shared" si="1506"/>
        <v>t8060</v>
      </c>
      <c r="M8068" s="56">
        <v>1</v>
      </c>
      <c r="N8068" s="79">
        <f t="shared" ca="1" si="1511"/>
        <v>1.7882324999999999</v>
      </c>
    </row>
    <row r="8069" spans="1:14">
      <c r="A8069">
        <v>8061</v>
      </c>
      <c r="B8069">
        <f t="shared" si="1507"/>
        <v>48</v>
      </c>
      <c r="C8069">
        <f t="shared" si="1508"/>
        <v>7</v>
      </c>
      <c r="D8069">
        <f t="shared" si="1509"/>
        <v>21</v>
      </c>
      <c r="E8069">
        <f t="shared" si="1500"/>
        <v>89</v>
      </c>
      <c r="F8069">
        <f t="shared" ca="1" si="1501"/>
        <v>75</v>
      </c>
      <c r="G8069">
        <f t="shared" ca="1" si="1502"/>
        <v>2</v>
      </c>
      <c r="H8069">
        <f t="shared" ca="1" si="1503"/>
        <v>92</v>
      </c>
      <c r="I8069" s="6">
        <f t="shared" ca="1" si="1510"/>
        <v>0.61409999999999998</v>
      </c>
      <c r="J8069" s="18">
        <f t="shared" ca="1" si="1504"/>
        <v>1.7501850000000001</v>
      </c>
      <c r="K8069" s="7">
        <f t="shared" ca="1" si="1505"/>
        <v>1.7501849999999999</v>
      </c>
      <c r="L8069" s="55" t="str">
        <f t="shared" si="1506"/>
        <v>t8061</v>
      </c>
      <c r="M8069" s="56">
        <v>1</v>
      </c>
      <c r="N8069" s="79">
        <f t="shared" ca="1" si="1511"/>
        <v>1.7501849999999999</v>
      </c>
    </row>
    <row r="8070" spans="1:14">
      <c r="A8070">
        <v>8062</v>
      </c>
      <c r="B8070">
        <f t="shared" si="1507"/>
        <v>48</v>
      </c>
      <c r="C8070">
        <f t="shared" si="1508"/>
        <v>7</v>
      </c>
      <c r="D8070">
        <f t="shared" si="1509"/>
        <v>22</v>
      </c>
      <c r="E8070">
        <f t="shared" si="1500"/>
        <v>89</v>
      </c>
      <c r="F8070">
        <f t="shared" ca="1" si="1501"/>
        <v>75</v>
      </c>
      <c r="G8070">
        <f t="shared" ca="1" si="1502"/>
        <v>2</v>
      </c>
      <c r="H8070">
        <f t="shared" ca="1" si="1503"/>
        <v>87</v>
      </c>
      <c r="I8070" s="6">
        <f t="shared" ca="1" si="1510"/>
        <v>0.58072499999999994</v>
      </c>
      <c r="J8070" s="18">
        <f t="shared" ca="1" si="1504"/>
        <v>1.65506625</v>
      </c>
      <c r="K8070" s="7">
        <f t="shared" ca="1" si="1505"/>
        <v>1.6550662500000002</v>
      </c>
      <c r="L8070" s="55" t="str">
        <f t="shared" si="1506"/>
        <v>t8062</v>
      </c>
      <c r="M8070" s="56">
        <v>1</v>
      </c>
      <c r="N8070" s="79">
        <f t="shared" ca="1" si="1511"/>
        <v>1.6550662500000002</v>
      </c>
    </row>
    <row r="8071" spans="1:14">
      <c r="A8071">
        <v>8063</v>
      </c>
      <c r="B8071">
        <f t="shared" si="1507"/>
        <v>48</v>
      </c>
      <c r="C8071">
        <f t="shared" si="1508"/>
        <v>7</v>
      </c>
      <c r="D8071">
        <f t="shared" si="1509"/>
        <v>23</v>
      </c>
      <c r="E8071">
        <f t="shared" si="1500"/>
        <v>89</v>
      </c>
      <c r="F8071">
        <f t="shared" ca="1" si="1501"/>
        <v>75</v>
      </c>
      <c r="G8071">
        <f t="shared" ca="1" si="1502"/>
        <v>2</v>
      </c>
      <c r="H8071">
        <f t="shared" ca="1" si="1503"/>
        <v>81</v>
      </c>
      <c r="I8071" s="6">
        <f t="shared" ca="1" si="1510"/>
        <v>0.54067499999999991</v>
      </c>
      <c r="J8071" s="18">
        <f t="shared" ca="1" si="1504"/>
        <v>1.5409237499999997</v>
      </c>
      <c r="K8071" s="7">
        <f t="shared" ca="1" si="1505"/>
        <v>1.5409237499999997</v>
      </c>
      <c r="L8071" s="55" t="str">
        <f t="shared" si="1506"/>
        <v>t8063</v>
      </c>
      <c r="M8071" s="56">
        <v>1</v>
      </c>
      <c r="N8071" s="79">
        <f t="shared" ca="1" si="1511"/>
        <v>1.5409237499999997</v>
      </c>
    </row>
    <row r="8072" spans="1:14">
      <c r="A8072">
        <v>8064</v>
      </c>
      <c r="B8072">
        <f t="shared" si="1507"/>
        <v>49</v>
      </c>
      <c r="C8072">
        <f t="shared" si="1508"/>
        <v>1</v>
      </c>
      <c r="D8072">
        <f t="shared" si="1509"/>
        <v>0</v>
      </c>
      <c r="E8072">
        <f t="shared" ref="E8072:E8135" si="1512">VLOOKUP(B8072,table_week_fact,2)</f>
        <v>94.2</v>
      </c>
      <c r="F8072">
        <f t="shared" ref="F8072:F8135" ca="1" si="1513">OFFSET(table_day_fact_start,C8072-1,0)</f>
        <v>93</v>
      </c>
      <c r="G8072">
        <f t="shared" ref="G8072:G8135" ca="1" si="1514">OFFSET(table_hr_col_start,C8072-1,MATCH(B8072,table_hr_col_wk_hdr)-1)</f>
        <v>1</v>
      </c>
      <c r="H8072">
        <f t="shared" ref="H8072:H8135" ca="1" si="1515">OFFSET(table_hr_fact_start,D8072,G8072-1)</f>
        <v>67</v>
      </c>
      <c r="I8072" s="6">
        <f t="shared" ca="1" si="1510"/>
        <v>0.58696020000000004</v>
      </c>
      <c r="J8072" s="18">
        <f t="shared" ref="J8072:J8135" ca="1" si="1516">peak_baseline*I8072</f>
        <v>1.6728365700000001</v>
      </c>
      <c r="K8072" s="7">
        <f t="shared" ref="K8072:K8135" ca="1" si="1517">J8072*peak_load/peak_baseline</f>
        <v>1.6728365700000001</v>
      </c>
      <c r="L8072" s="55" t="str">
        <f t="shared" ref="L8072:L8135" si="1518">CONCATENATE($M$4,TEXT(A8072,"0"))</f>
        <v>t8064</v>
      </c>
      <c r="M8072" s="56">
        <v>1</v>
      </c>
      <c r="N8072" s="79">
        <f t="shared" ca="1" si="1511"/>
        <v>1.6728365700000001</v>
      </c>
    </row>
    <row r="8073" spans="1:14">
      <c r="A8073">
        <v>8065</v>
      </c>
      <c r="B8073">
        <f t="shared" ref="B8073:B8136" si="1519">ROUNDDOWN(A8073/168,0)+1</f>
        <v>49</v>
      </c>
      <c r="C8073">
        <f t="shared" ref="C8073:C8136" si="1520">ROUNDDOWN(MOD(A8073/24,7),0)+1</f>
        <v>1</v>
      </c>
      <c r="D8073">
        <f t="shared" ref="D8073:D8136" si="1521">MOD(A8073,24)</f>
        <v>1</v>
      </c>
      <c r="E8073">
        <f t="shared" si="1512"/>
        <v>94.2</v>
      </c>
      <c r="F8073">
        <f t="shared" ca="1" si="1513"/>
        <v>93</v>
      </c>
      <c r="G8073">
        <f t="shared" ca="1" si="1514"/>
        <v>1</v>
      </c>
      <c r="H8073">
        <f t="shared" ca="1" si="1515"/>
        <v>63</v>
      </c>
      <c r="I8073" s="6">
        <f t="shared" ref="I8073:I8136" ca="1" si="1522">E8073/100*F8073/100*H8073/100</f>
        <v>0.55191780000000001</v>
      </c>
      <c r="J8073" s="18">
        <f t="shared" ca="1" si="1516"/>
        <v>1.5729657300000002</v>
      </c>
      <c r="K8073" s="7">
        <f t="shared" ca="1" si="1517"/>
        <v>1.5729657300000002</v>
      </c>
      <c r="L8073" s="55" t="str">
        <f t="shared" si="1518"/>
        <v>t8065</v>
      </c>
      <c r="M8073" s="56">
        <v>1</v>
      </c>
      <c r="N8073" s="79">
        <f t="shared" ref="N8073:N8136" ca="1" si="1523">K8073</f>
        <v>1.5729657300000002</v>
      </c>
    </row>
    <row r="8074" spans="1:14">
      <c r="A8074">
        <v>8066</v>
      </c>
      <c r="B8074">
        <f t="shared" si="1519"/>
        <v>49</v>
      </c>
      <c r="C8074">
        <f t="shared" si="1520"/>
        <v>1</v>
      </c>
      <c r="D8074">
        <f t="shared" si="1521"/>
        <v>2</v>
      </c>
      <c r="E8074">
        <f t="shared" si="1512"/>
        <v>94.2</v>
      </c>
      <c r="F8074">
        <f t="shared" ca="1" si="1513"/>
        <v>93</v>
      </c>
      <c r="G8074">
        <f t="shared" ca="1" si="1514"/>
        <v>1</v>
      </c>
      <c r="H8074">
        <f t="shared" ca="1" si="1515"/>
        <v>60</v>
      </c>
      <c r="I8074" s="6">
        <f t="shared" ca="1" si="1522"/>
        <v>0.52563599999999999</v>
      </c>
      <c r="J8074" s="18">
        <f t="shared" ca="1" si="1516"/>
        <v>1.4980626000000001</v>
      </c>
      <c r="K8074" s="7">
        <f t="shared" ca="1" si="1517"/>
        <v>1.4980626000000001</v>
      </c>
      <c r="L8074" s="55" t="str">
        <f t="shared" si="1518"/>
        <v>t8066</v>
      </c>
      <c r="M8074" s="56">
        <v>1</v>
      </c>
      <c r="N8074" s="79">
        <f t="shared" ca="1" si="1523"/>
        <v>1.4980626000000001</v>
      </c>
    </row>
    <row r="8075" spans="1:14">
      <c r="A8075">
        <v>8067</v>
      </c>
      <c r="B8075">
        <f t="shared" si="1519"/>
        <v>49</v>
      </c>
      <c r="C8075">
        <f t="shared" si="1520"/>
        <v>1</v>
      </c>
      <c r="D8075">
        <f t="shared" si="1521"/>
        <v>3</v>
      </c>
      <c r="E8075">
        <f t="shared" si="1512"/>
        <v>94.2</v>
      </c>
      <c r="F8075">
        <f t="shared" ca="1" si="1513"/>
        <v>93</v>
      </c>
      <c r="G8075">
        <f t="shared" ca="1" si="1514"/>
        <v>1</v>
      </c>
      <c r="H8075">
        <f t="shared" ca="1" si="1515"/>
        <v>59</v>
      </c>
      <c r="I8075" s="6">
        <f t="shared" ca="1" si="1522"/>
        <v>0.5168754000000001</v>
      </c>
      <c r="J8075" s="18">
        <f t="shared" ca="1" si="1516"/>
        <v>1.4730948900000003</v>
      </c>
      <c r="K8075" s="7">
        <f t="shared" ca="1" si="1517"/>
        <v>1.4730948900000005</v>
      </c>
      <c r="L8075" s="55" t="str">
        <f t="shared" si="1518"/>
        <v>t8067</v>
      </c>
      <c r="M8075" s="56">
        <v>1</v>
      </c>
      <c r="N8075" s="79">
        <f t="shared" ca="1" si="1523"/>
        <v>1.4730948900000005</v>
      </c>
    </row>
    <row r="8076" spans="1:14">
      <c r="A8076">
        <v>8068</v>
      </c>
      <c r="B8076">
        <f t="shared" si="1519"/>
        <v>49</v>
      </c>
      <c r="C8076">
        <f t="shared" si="1520"/>
        <v>1</v>
      </c>
      <c r="D8076">
        <f t="shared" si="1521"/>
        <v>4</v>
      </c>
      <c r="E8076">
        <f t="shared" si="1512"/>
        <v>94.2</v>
      </c>
      <c r="F8076">
        <f t="shared" ca="1" si="1513"/>
        <v>93</v>
      </c>
      <c r="G8076">
        <f t="shared" ca="1" si="1514"/>
        <v>1</v>
      </c>
      <c r="H8076">
        <f t="shared" ca="1" si="1515"/>
        <v>59</v>
      </c>
      <c r="I8076" s="6">
        <f t="shared" ca="1" si="1522"/>
        <v>0.5168754000000001</v>
      </c>
      <c r="J8076" s="18">
        <f t="shared" ca="1" si="1516"/>
        <v>1.4730948900000003</v>
      </c>
      <c r="K8076" s="7">
        <f t="shared" ca="1" si="1517"/>
        <v>1.4730948900000005</v>
      </c>
      <c r="L8076" s="55" t="str">
        <f t="shared" si="1518"/>
        <v>t8068</v>
      </c>
      <c r="M8076" s="56">
        <v>1</v>
      </c>
      <c r="N8076" s="79">
        <f t="shared" ca="1" si="1523"/>
        <v>1.4730948900000005</v>
      </c>
    </row>
    <row r="8077" spans="1:14">
      <c r="A8077">
        <v>8069</v>
      </c>
      <c r="B8077">
        <f t="shared" si="1519"/>
        <v>49</v>
      </c>
      <c r="C8077">
        <f t="shared" si="1520"/>
        <v>1</v>
      </c>
      <c r="D8077">
        <f t="shared" si="1521"/>
        <v>5</v>
      </c>
      <c r="E8077">
        <f t="shared" si="1512"/>
        <v>94.2</v>
      </c>
      <c r="F8077">
        <f t="shared" ca="1" si="1513"/>
        <v>93</v>
      </c>
      <c r="G8077">
        <f t="shared" ca="1" si="1514"/>
        <v>1</v>
      </c>
      <c r="H8077">
        <f t="shared" ca="1" si="1515"/>
        <v>60</v>
      </c>
      <c r="I8077" s="6">
        <f t="shared" ca="1" si="1522"/>
        <v>0.52563599999999999</v>
      </c>
      <c r="J8077" s="18">
        <f t="shared" ca="1" si="1516"/>
        <v>1.4980626000000001</v>
      </c>
      <c r="K8077" s="7">
        <f t="shared" ca="1" si="1517"/>
        <v>1.4980626000000001</v>
      </c>
      <c r="L8077" s="55" t="str">
        <f t="shared" si="1518"/>
        <v>t8069</v>
      </c>
      <c r="M8077" s="56">
        <v>1</v>
      </c>
      <c r="N8077" s="79">
        <f t="shared" ca="1" si="1523"/>
        <v>1.4980626000000001</v>
      </c>
    </row>
    <row r="8078" spans="1:14">
      <c r="A8078">
        <v>8070</v>
      </c>
      <c r="B8078">
        <f t="shared" si="1519"/>
        <v>49</v>
      </c>
      <c r="C8078">
        <f t="shared" si="1520"/>
        <v>1</v>
      </c>
      <c r="D8078">
        <f t="shared" si="1521"/>
        <v>6</v>
      </c>
      <c r="E8078">
        <f t="shared" si="1512"/>
        <v>94.2</v>
      </c>
      <c r="F8078">
        <f t="shared" ca="1" si="1513"/>
        <v>93</v>
      </c>
      <c r="G8078">
        <f t="shared" ca="1" si="1514"/>
        <v>1</v>
      </c>
      <c r="H8078">
        <f t="shared" ca="1" si="1515"/>
        <v>74</v>
      </c>
      <c r="I8078" s="6">
        <f t="shared" ca="1" si="1522"/>
        <v>0.64828439999999998</v>
      </c>
      <c r="J8078" s="18">
        <f t="shared" ca="1" si="1516"/>
        <v>1.84761054</v>
      </c>
      <c r="K8078" s="7">
        <f t="shared" ca="1" si="1517"/>
        <v>1.8476105399999998</v>
      </c>
      <c r="L8078" s="55" t="str">
        <f t="shared" si="1518"/>
        <v>t8070</v>
      </c>
      <c r="M8078" s="56">
        <v>1</v>
      </c>
      <c r="N8078" s="79">
        <f t="shared" ca="1" si="1523"/>
        <v>1.8476105399999998</v>
      </c>
    </row>
    <row r="8079" spans="1:14">
      <c r="A8079">
        <v>8071</v>
      </c>
      <c r="B8079">
        <f t="shared" si="1519"/>
        <v>49</v>
      </c>
      <c r="C8079">
        <f t="shared" si="1520"/>
        <v>1</v>
      </c>
      <c r="D8079">
        <f t="shared" si="1521"/>
        <v>7</v>
      </c>
      <c r="E8079">
        <f t="shared" si="1512"/>
        <v>94.2</v>
      </c>
      <c r="F8079">
        <f t="shared" ca="1" si="1513"/>
        <v>93</v>
      </c>
      <c r="G8079">
        <f t="shared" ca="1" si="1514"/>
        <v>1</v>
      </c>
      <c r="H8079">
        <f t="shared" ca="1" si="1515"/>
        <v>86</v>
      </c>
      <c r="I8079" s="6">
        <f t="shared" ca="1" si="1522"/>
        <v>0.75341160000000007</v>
      </c>
      <c r="J8079" s="18">
        <f t="shared" ca="1" si="1516"/>
        <v>2.1472230600000004</v>
      </c>
      <c r="K8079" s="7">
        <f t="shared" ca="1" si="1517"/>
        <v>2.1472230600000004</v>
      </c>
      <c r="L8079" s="55" t="str">
        <f t="shared" si="1518"/>
        <v>t8071</v>
      </c>
      <c r="M8079" s="56">
        <v>1</v>
      </c>
      <c r="N8079" s="79">
        <f t="shared" ca="1" si="1523"/>
        <v>2.1472230600000004</v>
      </c>
    </row>
    <row r="8080" spans="1:14">
      <c r="A8080">
        <v>8072</v>
      </c>
      <c r="B8080">
        <f t="shared" si="1519"/>
        <v>49</v>
      </c>
      <c r="C8080">
        <f t="shared" si="1520"/>
        <v>1</v>
      </c>
      <c r="D8080">
        <f t="shared" si="1521"/>
        <v>8</v>
      </c>
      <c r="E8080">
        <f t="shared" si="1512"/>
        <v>94.2</v>
      </c>
      <c r="F8080">
        <f t="shared" ca="1" si="1513"/>
        <v>93</v>
      </c>
      <c r="G8080">
        <f t="shared" ca="1" si="1514"/>
        <v>1</v>
      </c>
      <c r="H8080">
        <f t="shared" ca="1" si="1515"/>
        <v>95</v>
      </c>
      <c r="I8080" s="6">
        <f t="shared" ca="1" si="1522"/>
        <v>0.83225700000000002</v>
      </c>
      <c r="J8080" s="18">
        <f t="shared" ca="1" si="1516"/>
        <v>2.3719324500000001</v>
      </c>
      <c r="K8080" s="7">
        <f t="shared" ca="1" si="1517"/>
        <v>2.3719324500000001</v>
      </c>
      <c r="L8080" s="55" t="str">
        <f t="shared" si="1518"/>
        <v>t8072</v>
      </c>
      <c r="M8080" s="56">
        <v>1</v>
      </c>
      <c r="N8080" s="79">
        <f t="shared" ca="1" si="1523"/>
        <v>2.3719324500000001</v>
      </c>
    </row>
    <row r="8081" spans="1:14">
      <c r="A8081">
        <v>8073</v>
      </c>
      <c r="B8081">
        <f t="shared" si="1519"/>
        <v>49</v>
      </c>
      <c r="C8081">
        <f t="shared" si="1520"/>
        <v>1</v>
      </c>
      <c r="D8081">
        <f t="shared" si="1521"/>
        <v>9</v>
      </c>
      <c r="E8081">
        <f t="shared" si="1512"/>
        <v>94.2</v>
      </c>
      <c r="F8081">
        <f t="shared" ca="1" si="1513"/>
        <v>93</v>
      </c>
      <c r="G8081">
        <f t="shared" ca="1" si="1514"/>
        <v>1</v>
      </c>
      <c r="H8081">
        <f t="shared" ca="1" si="1515"/>
        <v>96</v>
      </c>
      <c r="I8081" s="6">
        <f t="shared" ca="1" si="1522"/>
        <v>0.84101760000000014</v>
      </c>
      <c r="J8081" s="18">
        <f t="shared" ca="1" si="1516"/>
        <v>2.3969001600000004</v>
      </c>
      <c r="K8081" s="7">
        <f t="shared" ca="1" si="1517"/>
        <v>2.3969001600000004</v>
      </c>
      <c r="L8081" s="55" t="str">
        <f t="shared" si="1518"/>
        <v>t8073</v>
      </c>
      <c r="M8081" s="56">
        <v>1</v>
      </c>
      <c r="N8081" s="79">
        <f t="shared" ca="1" si="1523"/>
        <v>2.3969001600000004</v>
      </c>
    </row>
    <row r="8082" spans="1:14">
      <c r="A8082">
        <v>8074</v>
      </c>
      <c r="B8082">
        <f t="shared" si="1519"/>
        <v>49</v>
      </c>
      <c r="C8082">
        <f t="shared" si="1520"/>
        <v>1</v>
      </c>
      <c r="D8082">
        <f t="shared" si="1521"/>
        <v>10</v>
      </c>
      <c r="E8082">
        <f t="shared" si="1512"/>
        <v>94.2</v>
      </c>
      <c r="F8082">
        <f t="shared" ca="1" si="1513"/>
        <v>93</v>
      </c>
      <c r="G8082">
        <f t="shared" ca="1" si="1514"/>
        <v>1</v>
      </c>
      <c r="H8082">
        <f t="shared" ca="1" si="1515"/>
        <v>96</v>
      </c>
      <c r="I8082" s="6">
        <f t="shared" ca="1" si="1522"/>
        <v>0.84101760000000014</v>
      </c>
      <c r="J8082" s="18">
        <f t="shared" ca="1" si="1516"/>
        <v>2.3969001600000004</v>
      </c>
      <c r="K8082" s="7">
        <f t="shared" ca="1" si="1517"/>
        <v>2.3969001600000004</v>
      </c>
      <c r="L8082" s="55" t="str">
        <f t="shared" si="1518"/>
        <v>t8074</v>
      </c>
      <c r="M8082" s="56">
        <v>1</v>
      </c>
      <c r="N8082" s="79">
        <f t="shared" ca="1" si="1523"/>
        <v>2.3969001600000004</v>
      </c>
    </row>
    <row r="8083" spans="1:14">
      <c r="A8083">
        <v>8075</v>
      </c>
      <c r="B8083">
        <f t="shared" si="1519"/>
        <v>49</v>
      </c>
      <c r="C8083">
        <f t="shared" si="1520"/>
        <v>1</v>
      </c>
      <c r="D8083">
        <f t="shared" si="1521"/>
        <v>11</v>
      </c>
      <c r="E8083">
        <f t="shared" si="1512"/>
        <v>94.2</v>
      </c>
      <c r="F8083">
        <f t="shared" ca="1" si="1513"/>
        <v>93</v>
      </c>
      <c r="G8083">
        <f t="shared" ca="1" si="1514"/>
        <v>1</v>
      </c>
      <c r="H8083">
        <f t="shared" ca="1" si="1515"/>
        <v>95</v>
      </c>
      <c r="I8083" s="6">
        <f t="shared" ca="1" si="1522"/>
        <v>0.83225700000000002</v>
      </c>
      <c r="J8083" s="18">
        <f t="shared" ca="1" si="1516"/>
        <v>2.3719324500000001</v>
      </c>
      <c r="K8083" s="7">
        <f t="shared" ca="1" si="1517"/>
        <v>2.3719324500000001</v>
      </c>
      <c r="L8083" s="55" t="str">
        <f t="shared" si="1518"/>
        <v>t8075</v>
      </c>
      <c r="M8083" s="56">
        <v>1</v>
      </c>
      <c r="N8083" s="79">
        <f t="shared" ca="1" si="1523"/>
        <v>2.3719324500000001</v>
      </c>
    </row>
    <row r="8084" spans="1:14">
      <c r="A8084">
        <v>8076</v>
      </c>
      <c r="B8084">
        <f t="shared" si="1519"/>
        <v>49</v>
      </c>
      <c r="C8084">
        <f t="shared" si="1520"/>
        <v>1</v>
      </c>
      <c r="D8084">
        <f t="shared" si="1521"/>
        <v>12</v>
      </c>
      <c r="E8084">
        <f t="shared" si="1512"/>
        <v>94.2</v>
      </c>
      <c r="F8084">
        <f t="shared" ca="1" si="1513"/>
        <v>93</v>
      </c>
      <c r="G8084">
        <f t="shared" ca="1" si="1514"/>
        <v>1</v>
      </c>
      <c r="H8084">
        <f t="shared" ca="1" si="1515"/>
        <v>95</v>
      </c>
      <c r="I8084" s="6">
        <f t="shared" ca="1" si="1522"/>
        <v>0.83225700000000002</v>
      </c>
      <c r="J8084" s="18">
        <f t="shared" ca="1" si="1516"/>
        <v>2.3719324500000001</v>
      </c>
      <c r="K8084" s="7">
        <f t="shared" ca="1" si="1517"/>
        <v>2.3719324500000001</v>
      </c>
      <c r="L8084" s="55" t="str">
        <f t="shared" si="1518"/>
        <v>t8076</v>
      </c>
      <c r="M8084" s="56">
        <v>1</v>
      </c>
      <c r="N8084" s="79">
        <f t="shared" ca="1" si="1523"/>
        <v>2.3719324500000001</v>
      </c>
    </row>
    <row r="8085" spans="1:14">
      <c r="A8085">
        <v>8077</v>
      </c>
      <c r="B8085">
        <f t="shared" si="1519"/>
        <v>49</v>
      </c>
      <c r="C8085">
        <f t="shared" si="1520"/>
        <v>1</v>
      </c>
      <c r="D8085">
        <f t="shared" si="1521"/>
        <v>13</v>
      </c>
      <c r="E8085">
        <f t="shared" si="1512"/>
        <v>94.2</v>
      </c>
      <c r="F8085">
        <f t="shared" ca="1" si="1513"/>
        <v>93</v>
      </c>
      <c r="G8085">
        <f t="shared" ca="1" si="1514"/>
        <v>1</v>
      </c>
      <c r="H8085">
        <f t="shared" ca="1" si="1515"/>
        <v>95</v>
      </c>
      <c r="I8085" s="6">
        <f t="shared" ca="1" si="1522"/>
        <v>0.83225700000000002</v>
      </c>
      <c r="J8085" s="18">
        <f t="shared" ca="1" si="1516"/>
        <v>2.3719324500000001</v>
      </c>
      <c r="K8085" s="7">
        <f t="shared" ca="1" si="1517"/>
        <v>2.3719324500000001</v>
      </c>
      <c r="L8085" s="55" t="str">
        <f t="shared" si="1518"/>
        <v>t8077</v>
      </c>
      <c r="M8085" s="56">
        <v>1</v>
      </c>
      <c r="N8085" s="79">
        <f t="shared" ca="1" si="1523"/>
        <v>2.3719324500000001</v>
      </c>
    </row>
    <row r="8086" spans="1:14">
      <c r="A8086">
        <v>8078</v>
      </c>
      <c r="B8086">
        <f t="shared" si="1519"/>
        <v>49</v>
      </c>
      <c r="C8086">
        <f t="shared" si="1520"/>
        <v>1</v>
      </c>
      <c r="D8086">
        <f t="shared" si="1521"/>
        <v>14</v>
      </c>
      <c r="E8086">
        <f t="shared" si="1512"/>
        <v>94.2</v>
      </c>
      <c r="F8086">
        <f t="shared" ca="1" si="1513"/>
        <v>93</v>
      </c>
      <c r="G8086">
        <f t="shared" ca="1" si="1514"/>
        <v>1</v>
      </c>
      <c r="H8086">
        <f t="shared" ca="1" si="1515"/>
        <v>93</v>
      </c>
      <c r="I8086" s="6">
        <f t="shared" ca="1" si="1522"/>
        <v>0.81473580000000012</v>
      </c>
      <c r="J8086" s="18">
        <f t="shared" ca="1" si="1516"/>
        <v>2.3219970300000004</v>
      </c>
      <c r="K8086" s="7">
        <f t="shared" ca="1" si="1517"/>
        <v>2.3219970300000004</v>
      </c>
      <c r="L8086" s="55" t="str">
        <f t="shared" si="1518"/>
        <v>t8078</v>
      </c>
      <c r="M8086" s="56">
        <v>1</v>
      </c>
      <c r="N8086" s="79">
        <f t="shared" ca="1" si="1523"/>
        <v>2.3219970300000004</v>
      </c>
    </row>
    <row r="8087" spans="1:14">
      <c r="A8087">
        <v>8079</v>
      </c>
      <c r="B8087">
        <f t="shared" si="1519"/>
        <v>49</v>
      </c>
      <c r="C8087">
        <f t="shared" si="1520"/>
        <v>1</v>
      </c>
      <c r="D8087">
        <f t="shared" si="1521"/>
        <v>15</v>
      </c>
      <c r="E8087">
        <f t="shared" si="1512"/>
        <v>94.2</v>
      </c>
      <c r="F8087">
        <f t="shared" ca="1" si="1513"/>
        <v>93</v>
      </c>
      <c r="G8087">
        <f t="shared" ca="1" si="1514"/>
        <v>1</v>
      </c>
      <c r="H8087">
        <f t="shared" ca="1" si="1515"/>
        <v>94</v>
      </c>
      <c r="I8087" s="6">
        <f t="shared" ca="1" si="1522"/>
        <v>0.82349640000000013</v>
      </c>
      <c r="J8087" s="18">
        <f t="shared" ca="1" si="1516"/>
        <v>2.3469647400000007</v>
      </c>
      <c r="K8087" s="7">
        <f t="shared" ca="1" si="1517"/>
        <v>2.3469647400000007</v>
      </c>
      <c r="L8087" s="55" t="str">
        <f t="shared" si="1518"/>
        <v>t8079</v>
      </c>
      <c r="M8087" s="56">
        <v>1</v>
      </c>
      <c r="N8087" s="79">
        <f t="shared" ca="1" si="1523"/>
        <v>2.3469647400000007</v>
      </c>
    </row>
    <row r="8088" spans="1:14">
      <c r="A8088">
        <v>8080</v>
      </c>
      <c r="B8088">
        <f t="shared" si="1519"/>
        <v>49</v>
      </c>
      <c r="C8088">
        <f t="shared" si="1520"/>
        <v>1</v>
      </c>
      <c r="D8088">
        <f t="shared" si="1521"/>
        <v>16</v>
      </c>
      <c r="E8088">
        <f t="shared" si="1512"/>
        <v>94.2</v>
      </c>
      <c r="F8088">
        <f t="shared" ca="1" si="1513"/>
        <v>93</v>
      </c>
      <c r="G8088">
        <f t="shared" ca="1" si="1514"/>
        <v>1</v>
      </c>
      <c r="H8088">
        <f t="shared" ca="1" si="1515"/>
        <v>99</v>
      </c>
      <c r="I8088" s="6">
        <f t="shared" ca="1" si="1522"/>
        <v>0.86729939999999994</v>
      </c>
      <c r="J8088" s="18">
        <f t="shared" ca="1" si="1516"/>
        <v>2.47180329</v>
      </c>
      <c r="K8088" s="7">
        <f t="shared" ca="1" si="1517"/>
        <v>2.47180329</v>
      </c>
      <c r="L8088" s="55" t="str">
        <f t="shared" si="1518"/>
        <v>t8080</v>
      </c>
      <c r="M8088" s="56">
        <v>1</v>
      </c>
      <c r="N8088" s="79">
        <f t="shared" ca="1" si="1523"/>
        <v>2.47180329</v>
      </c>
    </row>
    <row r="8089" spans="1:14">
      <c r="A8089">
        <v>8081</v>
      </c>
      <c r="B8089">
        <f t="shared" si="1519"/>
        <v>49</v>
      </c>
      <c r="C8089">
        <f t="shared" si="1520"/>
        <v>1</v>
      </c>
      <c r="D8089">
        <f t="shared" si="1521"/>
        <v>17</v>
      </c>
      <c r="E8089">
        <f t="shared" si="1512"/>
        <v>94.2</v>
      </c>
      <c r="F8089">
        <f t="shared" ca="1" si="1513"/>
        <v>93</v>
      </c>
      <c r="G8089">
        <f t="shared" ca="1" si="1514"/>
        <v>1</v>
      </c>
      <c r="H8089">
        <f t="shared" ca="1" si="1515"/>
        <v>100</v>
      </c>
      <c r="I8089" s="6">
        <f t="shared" ca="1" si="1522"/>
        <v>0.87606000000000006</v>
      </c>
      <c r="J8089" s="18">
        <f t="shared" ca="1" si="1516"/>
        <v>2.4967710000000003</v>
      </c>
      <c r="K8089" s="7">
        <f t="shared" ca="1" si="1517"/>
        <v>2.4967710000000003</v>
      </c>
      <c r="L8089" s="55" t="str">
        <f t="shared" si="1518"/>
        <v>t8081</v>
      </c>
      <c r="M8089" s="56">
        <v>1</v>
      </c>
      <c r="N8089" s="79">
        <f t="shared" ca="1" si="1523"/>
        <v>2.4967710000000003</v>
      </c>
    </row>
    <row r="8090" spans="1:14">
      <c r="A8090">
        <v>8082</v>
      </c>
      <c r="B8090">
        <f t="shared" si="1519"/>
        <v>49</v>
      </c>
      <c r="C8090">
        <f t="shared" si="1520"/>
        <v>1</v>
      </c>
      <c r="D8090">
        <f t="shared" si="1521"/>
        <v>18</v>
      </c>
      <c r="E8090">
        <f t="shared" si="1512"/>
        <v>94.2</v>
      </c>
      <c r="F8090">
        <f t="shared" ca="1" si="1513"/>
        <v>93</v>
      </c>
      <c r="G8090">
        <f t="shared" ca="1" si="1514"/>
        <v>1</v>
      </c>
      <c r="H8090">
        <f t="shared" ca="1" si="1515"/>
        <v>100</v>
      </c>
      <c r="I8090" s="6">
        <f t="shared" ca="1" si="1522"/>
        <v>0.87606000000000006</v>
      </c>
      <c r="J8090" s="18">
        <f t="shared" ca="1" si="1516"/>
        <v>2.4967710000000003</v>
      </c>
      <c r="K8090" s="7">
        <f t="shared" ca="1" si="1517"/>
        <v>2.4967710000000003</v>
      </c>
      <c r="L8090" s="55" t="str">
        <f t="shared" si="1518"/>
        <v>t8082</v>
      </c>
      <c r="M8090" s="56">
        <v>1</v>
      </c>
      <c r="N8090" s="79">
        <f t="shared" ca="1" si="1523"/>
        <v>2.4967710000000003</v>
      </c>
    </row>
    <row r="8091" spans="1:14">
      <c r="A8091">
        <v>8083</v>
      </c>
      <c r="B8091">
        <f t="shared" si="1519"/>
        <v>49</v>
      </c>
      <c r="C8091">
        <f t="shared" si="1520"/>
        <v>1</v>
      </c>
      <c r="D8091">
        <f t="shared" si="1521"/>
        <v>19</v>
      </c>
      <c r="E8091">
        <f t="shared" si="1512"/>
        <v>94.2</v>
      </c>
      <c r="F8091">
        <f t="shared" ca="1" si="1513"/>
        <v>93</v>
      </c>
      <c r="G8091">
        <f t="shared" ca="1" si="1514"/>
        <v>1</v>
      </c>
      <c r="H8091">
        <f t="shared" ca="1" si="1515"/>
        <v>96</v>
      </c>
      <c r="I8091" s="6">
        <f t="shared" ca="1" si="1522"/>
        <v>0.84101760000000014</v>
      </c>
      <c r="J8091" s="18">
        <f t="shared" ca="1" si="1516"/>
        <v>2.3969001600000004</v>
      </c>
      <c r="K8091" s="7">
        <f t="shared" ca="1" si="1517"/>
        <v>2.3969001600000004</v>
      </c>
      <c r="L8091" s="55" t="str">
        <f t="shared" si="1518"/>
        <v>t8083</v>
      </c>
      <c r="M8091" s="56">
        <v>1</v>
      </c>
      <c r="N8091" s="79">
        <f t="shared" ca="1" si="1523"/>
        <v>2.3969001600000004</v>
      </c>
    </row>
    <row r="8092" spans="1:14">
      <c r="A8092">
        <v>8084</v>
      </c>
      <c r="B8092">
        <f t="shared" si="1519"/>
        <v>49</v>
      </c>
      <c r="C8092">
        <f t="shared" si="1520"/>
        <v>1</v>
      </c>
      <c r="D8092">
        <f t="shared" si="1521"/>
        <v>20</v>
      </c>
      <c r="E8092">
        <f t="shared" si="1512"/>
        <v>94.2</v>
      </c>
      <c r="F8092">
        <f t="shared" ca="1" si="1513"/>
        <v>93</v>
      </c>
      <c r="G8092">
        <f t="shared" ca="1" si="1514"/>
        <v>1</v>
      </c>
      <c r="H8092">
        <f t="shared" ca="1" si="1515"/>
        <v>91</v>
      </c>
      <c r="I8092" s="6">
        <f t="shared" ca="1" si="1522"/>
        <v>0.79721460000000011</v>
      </c>
      <c r="J8092" s="18">
        <f t="shared" ca="1" si="1516"/>
        <v>2.2720616100000002</v>
      </c>
      <c r="K8092" s="7">
        <f t="shared" ca="1" si="1517"/>
        <v>2.2720616100000002</v>
      </c>
      <c r="L8092" s="55" t="str">
        <f t="shared" si="1518"/>
        <v>t8084</v>
      </c>
      <c r="M8092" s="56">
        <v>1</v>
      </c>
      <c r="N8092" s="79">
        <f t="shared" ca="1" si="1523"/>
        <v>2.2720616100000002</v>
      </c>
    </row>
    <row r="8093" spans="1:14">
      <c r="A8093">
        <v>8085</v>
      </c>
      <c r="B8093">
        <f t="shared" si="1519"/>
        <v>49</v>
      </c>
      <c r="C8093">
        <f t="shared" si="1520"/>
        <v>1</v>
      </c>
      <c r="D8093">
        <f t="shared" si="1521"/>
        <v>21</v>
      </c>
      <c r="E8093">
        <f t="shared" si="1512"/>
        <v>94.2</v>
      </c>
      <c r="F8093">
        <f t="shared" ca="1" si="1513"/>
        <v>93</v>
      </c>
      <c r="G8093">
        <f t="shared" ca="1" si="1514"/>
        <v>1</v>
      </c>
      <c r="H8093">
        <f t="shared" ca="1" si="1515"/>
        <v>83</v>
      </c>
      <c r="I8093" s="6">
        <f t="shared" ca="1" si="1522"/>
        <v>0.72712980000000005</v>
      </c>
      <c r="J8093" s="18">
        <f t="shared" ca="1" si="1516"/>
        <v>2.0723199300000004</v>
      </c>
      <c r="K8093" s="7">
        <f t="shared" ca="1" si="1517"/>
        <v>2.0723199300000004</v>
      </c>
      <c r="L8093" s="55" t="str">
        <f t="shared" si="1518"/>
        <v>t8085</v>
      </c>
      <c r="M8093" s="56">
        <v>1</v>
      </c>
      <c r="N8093" s="79">
        <f t="shared" ca="1" si="1523"/>
        <v>2.0723199300000004</v>
      </c>
    </row>
    <row r="8094" spans="1:14">
      <c r="A8094">
        <v>8086</v>
      </c>
      <c r="B8094">
        <f t="shared" si="1519"/>
        <v>49</v>
      </c>
      <c r="C8094">
        <f t="shared" si="1520"/>
        <v>1</v>
      </c>
      <c r="D8094">
        <f t="shared" si="1521"/>
        <v>22</v>
      </c>
      <c r="E8094">
        <f t="shared" si="1512"/>
        <v>94.2</v>
      </c>
      <c r="F8094">
        <f t="shared" ca="1" si="1513"/>
        <v>93</v>
      </c>
      <c r="G8094">
        <f t="shared" ca="1" si="1514"/>
        <v>1</v>
      </c>
      <c r="H8094">
        <f t="shared" ca="1" si="1515"/>
        <v>73</v>
      </c>
      <c r="I8094" s="6">
        <f t="shared" ca="1" si="1522"/>
        <v>0.63952380000000009</v>
      </c>
      <c r="J8094" s="18">
        <f t="shared" ca="1" si="1516"/>
        <v>1.8226428300000004</v>
      </c>
      <c r="K8094" s="7">
        <f t="shared" ca="1" si="1517"/>
        <v>1.8226428300000006</v>
      </c>
      <c r="L8094" s="55" t="str">
        <f t="shared" si="1518"/>
        <v>t8086</v>
      </c>
      <c r="M8094" s="56">
        <v>1</v>
      </c>
      <c r="N8094" s="79">
        <f t="shared" ca="1" si="1523"/>
        <v>1.8226428300000006</v>
      </c>
    </row>
    <row r="8095" spans="1:14">
      <c r="A8095">
        <v>8087</v>
      </c>
      <c r="B8095">
        <f t="shared" si="1519"/>
        <v>49</v>
      </c>
      <c r="C8095">
        <f t="shared" si="1520"/>
        <v>1</v>
      </c>
      <c r="D8095">
        <f t="shared" si="1521"/>
        <v>23</v>
      </c>
      <c r="E8095">
        <f t="shared" si="1512"/>
        <v>94.2</v>
      </c>
      <c r="F8095">
        <f t="shared" ca="1" si="1513"/>
        <v>93</v>
      </c>
      <c r="G8095">
        <f t="shared" ca="1" si="1514"/>
        <v>1</v>
      </c>
      <c r="H8095">
        <f t="shared" ca="1" si="1515"/>
        <v>63</v>
      </c>
      <c r="I8095" s="6">
        <f t="shared" ca="1" si="1522"/>
        <v>0.55191780000000001</v>
      </c>
      <c r="J8095" s="18">
        <f t="shared" ca="1" si="1516"/>
        <v>1.5729657300000002</v>
      </c>
      <c r="K8095" s="7">
        <f t="shared" ca="1" si="1517"/>
        <v>1.5729657300000002</v>
      </c>
      <c r="L8095" s="55" t="str">
        <f t="shared" si="1518"/>
        <v>t8087</v>
      </c>
      <c r="M8095" s="56">
        <v>1</v>
      </c>
      <c r="N8095" s="79">
        <f t="shared" ca="1" si="1523"/>
        <v>1.5729657300000002</v>
      </c>
    </row>
    <row r="8096" spans="1:14">
      <c r="A8096">
        <v>8088</v>
      </c>
      <c r="B8096">
        <f t="shared" si="1519"/>
        <v>49</v>
      </c>
      <c r="C8096">
        <f t="shared" si="1520"/>
        <v>2</v>
      </c>
      <c r="D8096">
        <f t="shared" si="1521"/>
        <v>0</v>
      </c>
      <c r="E8096">
        <f t="shared" si="1512"/>
        <v>94.2</v>
      </c>
      <c r="F8096">
        <f t="shared" ca="1" si="1513"/>
        <v>100</v>
      </c>
      <c r="G8096">
        <f t="shared" ca="1" si="1514"/>
        <v>1</v>
      </c>
      <c r="H8096">
        <f t="shared" ca="1" si="1515"/>
        <v>67</v>
      </c>
      <c r="I8096" s="6">
        <f t="shared" ca="1" si="1522"/>
        <v>0.63114000000000003</v>
      </c>
      <c r="J8096" s="18">
        <f t="shared" ca="1" si="1516"/>
        <v>1.7987490000000002</v>
      </c>
      <c r="K8096" s="7">
        <f t="shared" ca="1" si="1517"/>
        <v>1.7987489999999999</v>
      </c>
      <c r="L8096" s="55" t="str">
        <f t="shared" si="1518"/>
        <v>t8088</v>
      </c>
      <c r="M8096" s="56">
        <v>1</v>
      </c>
      <c r="N8096" s="79">
        <f t="shared" ca="1" si="1523"/>
        <v>1.7987489999999999</v>
      </c>
    </row>
    <row r="8097" spans="1:14">
      <c r="A8097">
        <v>8089</v>
      </c>
      <c r="B8097">
        <f t="shared" si="1519"/>
        <v>49</v>
      </c>
      <c r="C8097">
        <f t="shared" si="1520"/>
        <v>2</v>
      </c>
      <c r="D8097">
        <f t="shared" si="1521"/>
        <v>1</v>
      </c>
      <c r="E8097">
        <f t="shared" si="1512"/>
        <v>94.2</v>
      </c>
      <c r="F8097">
        <f t="shared" ca="1" si="1513"/>
        <v>100</v>
      </c>
      <c r="G8097">
        <f t="shared" ca="1" si="1514"/>
        <v>1</v>
      </c>
      <c r="H8097">
        <f t="shared" ca="1" si="1515"/>
        <v>63</v>
      </c>
      <c r="I8097" s="6">
        <f t="shared" ca="1" si="1522"/>
        <v>0.59345999999999999</v>
      </c>
      <c r="J8097" s="18">
        <f t="shared" ca="1" si="1516"/>
        <v>1.6913610000000001</v>
      </c>
      <c r="K8097" s="7">
        <f t="shared" ca="1" si="1517"/>
        <v>1.6913610000000003</v>
      </c>
      <c r="L8097" s="55" t="str">
        <f t="shared" si="1518"/>
        <v>t8089</v>
      </c>
      <c r="M8097" s="56">
        <v>1</v>
      </c>
      <c r="N8097" s="79">
        <f t="shared" ca="1" si="1523"/>
        <v>1.6913610000000003</v>
      </c>
    </row>
    <row r="8098" spans="1:14">
      <c r="A8098">
        <v>8090</v>
      </c>
      <c r="B8098">
        <f t="shared" si="1519"/>
        <v>49</v>
      </c>
      <c r="C8098">
        <f t="shared" si="1520"/>
        <v>2</v>
      </c>
      <c r="D8098">
        <f t="shared" si="1521"/>
        <v>2</v>
      </c>
      <c r="E8098">
        <f t="shared" si="1512"/>
        <v>94.2</v>
      </c>
      <c r="F8098">
        <f t="shared" ca="1" si="1513"/>
        <v>100</v>
      </c>
      <c r="G8098">
        <f t="shared" ca="1" si="1514"/>
        <v>1</v>
      </c>
      <c r="H8098">
        <f t="shared" ca="1" si="1515"/>
        <v>60</v>
      </c>
      <c r="I8098" s="6">
        <f t="shared" ca="1" si="1522"/>
        <v>0.56520000000000004</v>
      </c>
      <c r="J8098" s="18">
        <f t="shared" ca="1" si="1516"/>
        <v>1.6108200000000001</v>
      </c>
      <c r="K8098" s="7">
        <f t="shared" ca="1" si="1517"/>
        <v>1.6108200000000001</v>
      </c>
      <c r="L8098" s="55" t="str">
        <f t="shared" si="1518"/>
        <v>t8090</v>
      </c>
      <c r="M8098" s="56">
        <v>1</v>
      </c>
      <c r="N8098" s="79">
        <f t="shared" ca="1" si="1523"/>
        <v>1.6108200000000001</v>
      </c>
    </row>
    <row r="8099" spans="1:14">
      <c r="A8099">
        <v>8091</v>
      </c>
      <c r="B8099">
        <f t="shared" si="1519"/>
        <v>49</v>
      </c>
      <c r="C8099">
        <f t="shared" si="1520"/>
        <v>2</v>
      </c>
      <c r="D8099">
        <f t="shared" si="1521"/>
        <v>3</v>
      </c>
      <c r="E8099">
        <f t="shared" si="1512"/>
        <v>94.2</v>
      </c>
      <c r="F8099">
        <f t="shared" ca="1" si="1513"/>
        <v>100</v>
      </c>
      <c r="G8099">
        <f t="shared" ca="1" si="1514"/>
        <v>1</v>
      </c>
      <c r="H8099">
        <f t="shared" ca="1" si="1515"/>
        <v>59</v>
      </c>
      <c r="I8099" s="6">
        <f t="shared" ca="1" si="1522"/>
        <v>0.55578000000000005</v>
      </c>
      <c r="J8099" s="18">
        <f t="shared" ca="1" si="1516"/>
        <v>1.5839730000000003</v>
      </c>
      <c r="K8099" s="7">
        <f t="shared" ca="1" si="1517"/>
        <v>1.5839730000000001</v>
      </c>
      <c r="L8099" s="55" t="str">
        <f t="shared" si="1518"/>
        <v>t8091</v>
      </c>
      <c r="M8099" s="56">
        <v>1</v>
      </c>
      <c r="N8099" s="79">
        <f t="shared" ca="1" si="1523"/>
        <v>1.5839730000000001</v>
      </c>
    </row>
    <row r="8100" spans="1:14">
      <c r="A8100">
        <v>8092</v>
      </c>
      <c r="B8100">
        <f t="shared" si="1519"/>
        <v>49</v>
      </c>
      <c r="C8100">
        <f t="shared" si="1520"/>
        <v>2</v>
      </c>
      <c r="D8100">
        <f t="shared" si="1521"/>
        <v>4</v>
      </c>
      <c r="E8100">
        <f t="shared" si="1512"/>
        <v>94.2</v>
      </c>
      <c r="F8100">
        <f t="shared" ca="1" si="1513"/>
        <v>100</v>
      </c>
      <c r="G8100">
        <f t="shared" ca="1" si="1514"/>
        <v>1</v>
      </c>
      <c r="H8100">
        <f t="shared" ca="1" si="1515"/>
        <v>59</v>
      </c>
      <c r="I8100" s="6">
        <f t="shared" ca="1" si="1522"/>
        <v>0.55578000000000005</v>
      </c>
      <c r="J8100" s="18">
        <f t="shared" ca="1" si="1516"/>
        <v>1.5839730000000003</v>
      </c>
      <c r="K8100" s="7">
        <f t="shared" ca="1" si="1517"/>
        <v>1.5839730000000001</v>
      </c>
      <c r="L8100" s="55" t="str">
        <f t="shared" si="1518"/>
        <v>t8092</v>
      </c>
      <c r="M8100" s="56">
        <v>1</v>
      </c>
      <c r="N8100" s="79">
        <f t="shared" ca="1" si="1523"/>
        <v>1.5839730000000001</v>
      </c>
    </row>
    <row r="8101" spans="1:14">
      <c r="A8101">
        <v>8093</v>
      </c>
      <c r="B8101">
        <f t="shared" si="1519"/>
        <v>49</v>
      </c>
      <c r="C8101">
        <f t="shared" si="1520"/>
        <v>2</v>
      </c>
      <c r="D8101">
        <f t="shared" si="1521"/>
        <v>5</v>
      </c>
      <c r="E8101">
        <f t="shared" si="1512"/>
        <v>94.2</v>
      </c>
      <c r="F8101">
        <f t="shared" ca="1" si="1513"/>
        <v>100</v>
      </c>
      <c r="G8101">
        <f t="shared" ca="1" si="1514"/>
        <v>1</v>
      </c>
      <c r="H8101">
        <f t="shared" ca="1" si="1515"/>
        <v>60</v>
      </c>
      <c r="I8101" s="6">
        <f t="shared" ca="1" si="1522"/>
        <v>0.56520000000000004</v>
      </c>
      <c r="J8101" s="18">
        <f t="shared" ca="1" si="1516"/>
        <v>1.6108200000000001</v>
      </c>
      <c r="K8101" s="7">
        <f t="shared" ca="1" si="1517"/>
        <v>1.6108200000000001</v>
      </c>
      <c r="L8101" s="55" t="str">
        <f t="shared" si="1518"/>
        <v>t8093</v>
      </c>
      <c r="M8101" s="56">
        <v>1</v>
      </c>
      <c r="N8101" s="79">
        <f t="shared" ca="1" si="1523"/>
        <v>1.6108200000000001</v>
      </c>
    </row>
    <row r="8102" spans="1:14">
      <c r="A8102">
        <v>8094</v>
      </c>
      <c r="B8102">
        <f t="shared" si="1519"/>
        <v>49</v>
      </c>
      <c r="C8102">
        <f t="shared" si="1520"/>
        <v>2</v>
      </c>
      <c r="D8102">
        <f t="shared" si="1521"/>
        <v>6</v>
      </c>
      <c r="E8102">
        <f t="shared" si="1512"/>
        <v>94.2</v>
      </c>
      <c r="F8102">
        <f t="shared" ca="1" si="1513"/>
        <v>100</v>
      </c>
      <c r="G8102">
        <f t="shared" ca="1" si="1514"/>
        <v>1</v>
      </c>
      <c r="H8102">
        <f t="shared" ca="1" si="1515"/>
        <v>74</v>
      </c>
      <c r="I8102" s="6">
        <f t="shared" ca="1" si="1522"/>
        <v>0.69708000000000003</v>
      </c>
      <c r="J8102" s="18">
        <f t="shared" ca="1" si="1516"/>
        <v>1.9866780000000002</v>
      </c>
      <c r="K8102" s="7">
        <f t="shared" ca="1" si="1517"/>
        <v>1.9866780000000002</v>
      </c>
      <c r="L8102" s="55" t="str">
        <f t="shared" si="1518"/>
        <v>t8094</v>
      </c>
      <c r="M8102" s="56">
        <v>1</v>
      </c>
      <c r="N8102" s="79">
        <f t="shared" ca="1" si="1523"/>
        <v>1.9866780000000002</v>
      </c>
    </row>
    <row r="8103" spans="1:14">
      <c r="A8103">
        <v>8095</v>
      </c>
      <c r="B8103">
        <f t="shared" si="1519"/>
        <v>49</v>
      </c>
      <c r="C8103">
        <f t="shared" si="1520"/>
        <v>2</v>
      </c>
      <c r="D8103">
        <f t="shared" si="1521"/>
        <v>7</v>
      </c>
      <c r="E8103">
        <f t="shared" si="1512"/>
        <v>94.2</v>
      </c>
      <c r="F8103">
        <f t="shared" ca="1" si="1513"/>
        <v>100</v>
      </c>
      <c r="G8103">
        <f t="shared" ca="1" si="1514"/>
        <v>1</v>
      </c>
      <c r="H8103">
        <f t="shared" ca="1" si="1515"/>
        <v>86</v>
      </c>
      <c r="I8103" s="6">
        <f t="shared" ca="1" si="1522"/>
        <v>0.81011999999999995</v>
      </c>
      <c r="J8103" s="18">
        <f t="shared" ca="1" si="1516"/>
        <v>2.3088419999999998</v>
      </c>
      <c r="K8103" s="7">
        <f t="shared" ca="1" si="1517"/>
        <v>2.3088419999999998</v>
      </c>
      <c r="L8103" s="55" t="str">
        <f t="shared" si="1518"/>
        <v>t8095</v>
      </c>
      <c r="M8103" s="56">
        <v>1</v>
      </c>
      <c r="N8103" s="79">
        <f t="shared" ca="1" si="1523"/>
        <v>2.3088419999999998</v>
      </c>
    </row>
    <row r="8104" spans="1:14">
      <c r="A8104">
        <v>8096</v>
      </c>
      <c r="B8104">
        <f t="shared" si="1519"/>
        <v>49</v>
      </c>
      <c r="C8104">
        <f t="shared" si="1520"/>
        <v>2</v>
      </c>
      <c r="D8104">
        <f t="shared" si="1521"/>
        <v>8</v>
      </c>
      <c r="E8104">
        <f t="shared" si="1512"/>
        <v>94.2</v>
      </c>
      <c r="F8104">
        <f t="shared" ca="1" si="1513"/>
        <v>100</v>
      </c>
      <c r="G8104">
        <f t="shared" ca="1" si="1514"/>
        <v>1</v>
      </c>
      <c r="H8104">
        <f t="shared" ca="1" si="1515"/>
        <v>95</v>
      </c>
      <c r="I8104" s="6">
        <f t="shared" ca="1" si="1522"/>
        <v>0.89490000000000014</v>
      </c>
      <c r="J8104" s="18">
        <f t="shared" ca="1" si="1516"/>
        <v>2.5504650000000004</v>
      </c>
      <c r="K8104" s="7">
        <f t="shared" ca="1" si="1517"/>
        <v>2.5504650000000004</v>
      </c>
      <c r="L8104" s="55" t="str">
        <f t="shared" si="1518"/>
        <v>t8096</v>
      </c>
      <c r="M8104" s="56">
        <v>1</v>
      </c>
      <c r="N8104" s="79">
        <f t="shared" ca="1" si="1523"/>
        <v>2.5504650000000004</v>
      </c>
    </row>
    <row r="8105" spans="1:14">
      <c r="A8105">
        <v>8097</v>
      </c>
      <c r="B8105">
        <f t="shared" si="1519"/>
        <v>49</v>
      </c>
      <c r="C8105">
        <f t="shared" si="1520"/>
        <v>2</v>
      </c>
      <c r="D8105">
        <f t="shared" si="1521"/>
        <v>9</v>
      </c>
      <c r="E8105">
        <f t="shared" si="1512"/>
        <v>94.2</v>
      </c>
      <c r="F8105">
        <f t="shared" ca="1" si="1513"/>
        <v>100</v>
      </c>
      <c r="G8105">
        <f t="shared" ca="1" si="1514"/>
        <v>1</v>
      </c>
      <c r="H8105">
        <f t="shared" ca="1" si="1515"/>
        <v>96</v>
      </c>
      <c r="I8105" s="6">
        <f t="shared" ca="1" si="1522"/>
        <v>0.90432000000000001</v>
      </c>
      <c r="J8105" s="18">
        <f t="shared" ca="1" si="1516"/>
        <v>2.577312</v>
      </c>
      <c r="K8105" s="7">
        <f t="shared" ca="1" si="1517"/>
        <v>2.577312</v>
      </c>
      <c r="L8105" s="55" t="str">
        <f t="shared" si="1518"/>
        <v>t8097</v>
      </c>
      <c r="M8105" s="56">
        <v>1</v>
      </c>
      <c r="N8105" s="79">
        <f t="shared" ca="1" si="1523"/>
        <v>2.577312</v>
      </c>
    </row>
    <row r="8106" spans="1:14">
      <c r="A8106">
        <v>8098</v>
      </c>
      <c r="B8106">
        <f t="shared" si="1519"/>
        <v>49</v>
      </c>
      <c r="C8106">
        <f t="shared" si="1520"/>
        <v>2</v>
      </c>
      <c r="D8106">
        <f t="shared" si="1521"/>
        <v>10</v>
      </c>
      <c r="E8106">
        <f t="shared" si="1512"/>
        <v>94.2</v>
      </c>
      <c r="F8106">
        <f t="shared" ca="1" si="1513"/>
        <v>100</v>
      </c>
      <c r="G8106">
        <f t="shared" ca="1" si="1514"/>
        <v>1</v>
      </c>
      <c r="H8106">
        <f t="shared" ca="1" si="1515"/>
        <v>96</v>
      </c>
      <c r="I8106" s="6">
        <f t="shared" ca="1" si="1522"/>
        <v>0.90432000000000001</v>
      </c>
      <c r="J8106" s="18">
        <f t="shared" ca="1" si="1516"/>
        <v>2.577312</v>
      </c>
      <c r="K8106" s="7">
        <f t="shared" ca="1" si="1517"/>
        <v>2.577312</v>
      </c>
      <c r="L8106" s="55" t="str">
        <f t="shared" si="1518"/>
        <v>t8098</v>
      </c>
      <c r="M8106" s="56">
        <v>1</v>
      </c>
      <c r="N8106" s="79">
        <f t="shared" ca="1" si="1523"/>
        <v>2.577312</v>
      </c>
    </row>
    <row r="8107" spans="1:14">
      <c r="A8107">
        <v>8099</v>
      </c>
      <c r="B8107">
        <f t="shared" si="1519"/>
        <v>49</v>
      </c>
      <c r="C8107">
        <f t="shared" si="1520"/>
        <v>2</v>
      </c>
      <c r="D8107">
        <f t="shared" si="1521"/>
        <v>11</v>
      </c>
      <c r="E8107">
        <f t="shared" si="1512"/>
        <v>94.2</v>
      </c>
      <c r="F8107">
        <f t="shared" ca="1" si="1513"/>
        <v>100</v>
      </c>
      <c r="G8107">
        <f t="shared" ca="1" si="1514"/>
        <v>1</v>
      </c>
      <c r="H8107">
        <f t="shared" ca="1" si="1515"/>
        <v>95</v>
      </c>
      <c r="I8107" s="6">
        <f t="shared" ca="1" si="1522"/>
        <v>0.89490000000000014</v>
      </c>
      <c r="J8107" s="18">
        <f t="shared" ca="1" si="1516"/>
        <v>2.5504650000000004</v>
      </c>
      <c r="K8107" s="7">
        <f t="shared" ca="1" si="1517"/>
        <v>2.5504650000000004</v>
      </c>
      <c r="L8107" s="55" t="str">
        <f t="shared" si="1518"/>
        <v>t8099</v>
      </c>
      <c r="M8107" s="56">
        <v>1</v>
      </c>
      <c r="N8107" s="79">
        <f t="shared" ca="1" si="1523"/>
        <v>2.5504650000000004</v>
      </c>
    </row>
    <row r="8108" spans="1:14">
      <c r="A8108">
        <v>8100</v>
      </c>
      <c r="B8108">
        <f t="shared" si="1519"/>
        <v>49</v>
      </c>
      <c r="C8108">
        <f t="shared" si="1520"/>
        <v>2</v>
      </c>
      <c r="D8108">
        <f t="shared" si="1521"/>
        <v>12</v>
      </c>
      <c r="E8108">
        <f t="shared" si="1512"/>
        <v>94.2</v>
      </c>
      <c r="F8108">
        <f t="shared" ca="1" si="1513"/>
        <v>100</v>
      </c>
      <c r="G8108">
        <f t="shared" ca="1" si="1514"/>
        <v>1</v>
      </c>
      <c r="H8108">
        <f t="shared" ca="1" si="1515"/>
        <v>95</v>
      </c>
      <c r="I8108" s="6">
        <f t="shared" ca="1" si="1522"/>
        <v>0.89490000000000014</v>
      </c>
      <c r="J8108" s="18">
        <f t="shared" ca="1" si="1516"/>
        <v>2.5504650000000004</v>
      </c>
      <c r="K8108" s="7">
        <f t="shared" ca="1" si="1517"/>
        <v>2.5504650000000004</v>
      </c>
      <c r="L8108" s="55" t="str">
        <f t="shared" si="1518"/>
        <v>t8100</v>
      </c>
      <c r="M8108" s="56">
        <v>1</v>
      </c>
      <c r="N8108" s="79">
        <f t="shared" ca="1" si="1523"/>
        <v>2.5504650000000004</v>
      </c>
    </row>
    <row r="8109" spans="1:14">
      <c r="A8109">
        <v>8101</v>
      </c>
      <c r="B8109">
        <f t="shared" si="1519"/>
        <v>49</v>
      </c>
      <c r="C8109">
        <f t="shared" si="1520"/>
        <v>2</v>
      </c>
      <c r="D8109">
        <f t="shared" si="1521"/>
        <v>13</v>
      </c>
      <c r="E8109">
        <f t="shared" si="1512"/>
        <v>94.2</v>
      </c>
      <c r="F8109">
        <f t="shared" ca="1" si="1513"/>
        <v>100</v>
      </c>
      <c r="G8109">
        <f t="shared" ca="1" si="1514"/>
        <v>1</v>
      </c>
      <c r="H8109">
        <f t="shared" ca="1" si="1515"/>
        <v>95</v>
      </c>
      <c r="I8109" s="6">
        <f t="shared" ca="1" si="1522"/>
        <v>0.89490000000000014</v>
      </c>
      <c r="J8109" s="18">
        <f t="shared" ca="1" si="1516"/>
        <v>2.5504650000000004</v>
      </c>
      <c r="K8109" s="7">
        <f t="shared" ca="1" si="1517"/>
        <v>2.5504650000000004</v>
      </c>
      <c r="L8109" s="55" t="str">
        <f t="shared" si="1518"/>
        <v>t8101</v>
      </c>
      <c r="M8109" s="56">
        <v>1</v>
      </c>
      <c r="N8109" s="79">
        <f t="shared" ca="1" si="1523"/>
        <v>2.5504650000000004</v>
      </c>
    </row>
    <row r="8110" spans="1:14">
      <c r="A8110">
        <v>8102</v>
      </c>
      <c r="B8110">
        <f t="shared" si="1519"/>
        <v>49</v>
      </c>
      <c r="C8110">
        <f t="shared" si="1520"/>
        <v>2</v>
      </c>
      <c r="D8110">
        <f t="shared" si="1521"/>
        <v>14</v>
      </c>
      <c r="E8110">
        <f t="shared" si="1512"/>
        <v>94.2</v>
      </c>
      <c r="F8110">
        <f t="shared" ca="1" si="1513"/>
        <v>100</v>
      </c>
      <c r="G8110">
        <f t="shared" ca="1" si="1514"/>
        <v>1</v>
      </c>
      <c r="H8110">
        <f t="shared" ca="1" si="1515"/>
        <v>93</v>
      </c>
      <c r="I8110" s="6">
        <f t="shared" ca="1" si="1522"/>
        <v>0.87606000000000006</v>
      </c>
      <c r="J8110" s="18">
        <f t="shared" ca="1" si="1516"/>
        <v>2.4967710000000003</v>
      </c>
      <c r="K8110" s="7">
        <f t="shared" ca="1" si="1517"/>
        <v>2.4967710000000003</v>
      </c>
      <c r="L8110" s="55" t="str">
        <f t="shared" si="1518"/>
        <v>t8102</v>
      </c>
      <c r="M8110" s="56">
        <v>1</v>
      </c>
      <c r="N8110" s="79">
        <f t="shared" ca="1" si="1523"/>
        <v>2.4967710000000003</v>
      </c>
    </row>
    <row r="8111" spans="1:14">
      <c r="A8111">
        <v>8103</v>
      </c>
      <c r="B8111">
        <f t="shared" si="1519"/>
        <v>49</v>
      </c>
      <c r="C8111">
        <f t="shared" si="1520"/>
        <v>2</v>
      </c>
      <c r="D8111">
        <f t="shared" si="1521"/>
        <v>15</v>
      </c>
      <c r="E8111">
        <f t="shared" si="1512"/>
        <v>94.2</v>
      </c>
      <c r="F8111">
        <f t="shared" ca="1" si="1513"/>
        <v>100</v>
      </c>
      <c r="G8111">
        <f t="shared" ca="1" si="1514"/>
        <v>1</v>
      </c>
      <c r="H8111">
        <f t="shared" ca="1" si="1515"/>
        <v>94</v>
      </c>
      <c r="I8111" s="6">
        <f t="shared" ca="1" si="1522"/>
        <v>0.88548000000000004</v>
      </c>
      <c r="J8111" s="18">
        <f t="shared" ca="1" si="1516"/>
        <v>2.5236180000000004</v>
      </c>
      <c r="K8111" s="7">
        <f t="shared" ca="1" si="1517"/>
        <v>2.5236180000000004</v>
      </c>
      <c r="L8111" s="55" t="str">
        <f t="shared" si="1518"/>
        <v>t8103</v>
      </c>
      <c r="M8111" s="56">
        <v>1</v>
      </c>
      <c r="N8111" s="79">
        <f t="shared" ca="1" si="1523"/>
        <v>2.5236180000000004</v>
      </c>
    </row>
    <row r="8112" spans="1:14">
      <c r="A8112">
        <v>8104</v>
      </c>
      <c r="B8112">
        <f t="shared" si="1519"/>
        <v>49</v>
      </c>
      <c r="C8112">
        <f t="shared" si="1520"/>
        <v>2</v>
      </c>
      <c r="D8112">
        <f t="shared" si="1521"/>
        <v>16</v>
      </c>
      <c r="E8112">
        <f t="shared" si="1512"/>
        <v>94.2</v>
      </c>
      <c r="F8112">
        <f t="shared" ca="1" si="1513"/>
        <v>100</v>
      </c>
      <c r="G8112">
        <f t="shared" ca="1" si="1514"/>
        <v>1</v>
      </c>
      <c r="H8112">
        <f t="shared" ca="1" si="1515"/>
        <v>99</v>
      </c>
      <c r="I8112" s="6">
        <f t="shared" ca="1" si="1522"/>
        <v>0.93258000000000008</v>
      </c>
      <c r="J8112" s="18">
        <f t="shared" ca="1" si="1516"/>
        <v>2.6578530000000002</v>
      </c>
      <c r="K8112" s="7">
        <f t="shared" ca="1" si="1517"/>
        <v>2.6578530000000002</v>
      </c>
      <c r="L8112" s="55" t="str">
        <f t="shared" si="1518"/>
        <v>t8104</v>
      </c>
      <c r="M8112" s="56">
        <v>1</v>
      </c>
      <c r="N8112" s="79">
        <f t="shared" ca="1" si="1523"/>
        <v>2.6578530000000002</v>
      </c>
    </row>
    <row r="8113" spans="1:14">
      <c r="A8113">
        <v>8105</v>
      </c>
      <c r="B8113">
        <f t="shared" si="1519"/>
        <v>49</v>
      </c>
      <c r="C8113">
        <f t="shared" si="1520"/>
        <v>2</v>
      </c>
      <c r="D8113">
        <f t="shared" si="1521"/>
        <v>17</v>
      </c>
      <c r="E8113">
        <f t="shared" si="1512"/>
        <v>94.2</v>
      </c>
      <c r="F8113">
        <f t="shared" ca="1" si="1513"/>
        <v>100</v>
      </c>
      <c r="G8113">
        <f t="shared" ca="1" si="1514"/>
        <v>1</v>
      </c>
      <c r="H8113">
        <f t="shared" ca="1" si="1515"/>
        <v>100</v>
      </c>
      <c r="I8113" s="6">
        <f t="shared" ca="1" si="1522"/>
        <v>0.94200000000000006</v>
      </c>
      <c r="J8113" s="18">
        <f t="shared" ca="1" si="1516"/>
        <v>2.6847000000000003</v>
      </c>
      <c r="K8113" s="7">
        <f t="shared" ca="1" si="1517"/>
        <v>2.6847000000000003</v>
      </c>
      <c r="L8113" s="55" t="str">
        <f t="shared" si="1518"/>
        <v>t8105</v>
      </c>
      <c r="M8113" s="56">
        <v>1</v>
      </c>
      <c r="N8113" s="79">
        <f t="shared" ca="1" si="1523"/>
        <v>2.6847000000000003</v>
      </c>
    </row>
    <row r="8114" spans="1:14">
      <c r="A8114">
        <v>8106</v>
      </c>
      <c r="B8114">
        <f t="shared" si="1519"/>
        <v>49</v>
      </c>
      <c r="C8114">
        <f t="shared" si="1520"/>
        <v>2</v>
      </c>
      <c r="D8114">
        <f t="shared" si="1521"/>
        <v>18</v>
      </c>
      <c r="E8114">
        <f t="shared" si="1512"/>
        <v>94.2</v>
      </c>
      <c r="F8114">
        <f t="shared" ca="1" si="1513"/>
        <v>100</v>
      </c>
      <c r="G8114">
        <f t="shared" ca="1" si="1514"/>
        <v>1</v>
      </c>
      <c r="H8114">
        <f t="shared" ca="1" si="1515"/>
        <v>100</v>
      </c>
      <c r="I8114" s="6">
        <f t="shared" ca="1" si="1522"/>
        <v>0.94200000000000006</v>
      </c>
      <c r="J8114" s="18">
        <f t="shared" ca="1" si="1516"/>
        <v>2.6847000000000003</v>
      </c>
      <c r="K8114" s="7">
        <f t="shared" ca="1" si="1517"/>
        <v>2.6847000000000003</v>
      </c>
      <c r="L8114" s="55" t="str">
        <f t="shared" si="1518"/>
        <v>t8106</v>
      </c>
      <c r="M8114" s="56">
        <v>1</v>
      </c>
      <c r="N8114" s="79">
        <f t="shared" ca="1" si="1523"/>
        <v>2.6847000000000003</v>
      </c>
    </row>
    <row r="8115" spans="1:14">
      <c r="A8115">
        <v>8107</v>
      </c>
      <c r="B8115">
        <f t="shared" si="1519"/>
        <v>49</v>
      </c>
      <c r="C8115">
        <f t="shared" si="1520"/>
        <v>2</v>
      </c>
      <c r="D8115">
        <f t="shared" si="1521"/>
        <v>19</v>
      </c>
      <c r="E8115">
        <f t="shared" si="1512"/>
        <v>94.2</v>
      </c>
      <c r="F8115">
        <f t="shared" ca="1" si="1513"/>
        <v>100</v>
      </c>
      <c r="G8115">
        <f t="shared" ca="1" si="1514"/>
        <v>1</v>
      </c>
      <c r="H8115">
        <f t="shared" ca="1" si="1515"/>
        <v>96</v>
      </c>
      <c r="I8115" s="6">
        <f t="shared" ca="1" si="1522"/>
        <v>0.90432000000000001</v>
      </c>
      <c r="J8115" s="18">
        <f t="shared" ca="1" si="1516"/>
        <v>2.577312</v>
      </c>
      <c r="K8115" s="7">
        <f t="shared" ca="1" si="1517"/>
        <v>2.577312</v>
      </c>
      <c r="L8115" s="55" t="str">
        <f t="shared" si="1518"/>
        <v>t8107</v>
      </c>
      <c r="M8115" s="56">
        <v>1</v>
      </c>
      <c r="N8115" s="79">
        <f t="shared" ca="1" si="1523"/>
        <v>2.577312</v>
      </c>
    </row>
    <row r="8116" spans="1:14">
      <c r="A8116">
        <v>8108</v>
      </c>
      <c r="B8116">
        <f t="shared" si="1519"/>
        <v>49</v>
      </c>
      <c r="C8116">
        <f t="shared" si="1520"/>
        <v>2</v>
      </c>
      <c r="D8116">
        <f t="shared" si="1521"/>
        <v>20</v>
      </c>
      <c r="E8116">
        <f t="shared" si="1512"/>
        <v>94.2</v>
      </c>
      <c r="F8116">
        <f t="shared" ca="1" si="1513"/>
        <v>100</v>
      </c>
      <c r="G8116">
        <f t="shared" ca="1" si="1514"/>
        <v>1</v>
      </c>
      <c r="H8116">
        <f t="shared" ca="1" si="1515"/>
        <v>91</v>
      </c>
      <c r="I8116" s="6">
        <f t="shared" ca="1" si="1522"/>
        <v>0.85722000000000009</v>
      </c>
      <c r="J8116" s="18">
        <f t="shared" ca="1" si="1516"/>
        <v>2.4430770000000002</v>
      </c>
      <c r="K8116" s="7">
        <f t="shared" ca="1" si="1517"/>
        <v>2.4430770000000002</v>
      </c>
      <c r="L8116" s="55" t="str">
        <f t="shared" si="1518"/>
        <v>t8108</v>
      </c>
      <c r="M8116" s="56">
        <v>1</v>
      </c>
      <c r="N8116" s="79">
        <f t="shared" ca="1" si="1523"/>
        <v>2.4430770000000002</v>
      </c>
    </row>
    <row r="8117" spans="1:14">
      <c r="A8117">
        <v>8109</v>
      </c>
      <c r="B8117">
        <f t="shared" si="1519"/>
        <v>49</v>
      </c>
      <c r="C8117">
        <f t="shared" si="1520"/>
        <v>2</v>
      </c>
      <c r="D8117">
        <f t="shared" si="1521"/>
        <v>21</v>
      </c>
      <c r="E8117">
        <f t="shared" si="1512"/>
        <v>94.2</v>
      </c>
      <c r="F8117">
        <f t="shared" ca="1" si="1513"/>
        <v>100</v>
      </c>
      <c r="G8117">
        <f t="shared" ca="1" si="1514"/>
        <v>1</v>
      </c>
      <c r="H8117">
        <f t="shared" ca="1" si="1515"/>
        <v>83</v>
      </c>
      <c r="I8117" s="6">
        <f t="shared" ca="1" si="1522"/>
        <v>0.78186000000000011</v>
      </c>
      <c r="J8117" s="18">
        <f t="shared" ca="1" si="1516"/>
        <v>2.2283010000000005</v>
      </c>
      <c r="K8117" s="7">
        <f t="shared" ca="1" si="1517"/>
        <v>2.2283010000000005</v>
      </c>
      <c r="L8117" s="55" t="str">
        <f t="shared" si="1518"/>
        <v>t8109</v>
      </c>
      <c r="M8117" s="56">
        <v>1</v>
      </c>
      <c r="N8117" s="79">
        <f t="shared" ca="1" si="1523"/>
        <v>2.2283010000000005</v>
      </c>
    </row>
    <row r="8118" spans="1:14">
      <c r="A8118">
        <v>8110</v>
      </c>
      <c r="B8118">
        <f t="shared" si="1519"/>
        <v>49</v>
      </c>
      <c r="C8118">
        <f t="shared" si="1520"/>
        <v>2</v>
      </c>
      <c r="D8118">
        <f t="shared" si="1521"/>
        <v>22</v>
      </c>
      <c r="E8118">
        <f t="shared" si="1512"/>
        <v>94.2</v>
      </c>
      <c r="F8118">
        <f t="shared" ca="1" si="1513"/>
        <v>100</v>
      </c>
      <c r="G8118">
        <f t="shared" ca="1" si="1514"/>
        <v>1</v>
      </c>
      <c r="H8118">
        <f t="shared" ca="1" si="1515"/>
        <v>73</v>
      </c>
      <c r="I8118" s="6">
        <f t="shared" ca="1" si="1522"/>
        <v>0.68766000000000005</v>
      </c>
      <c r="J8118" s="18">
        <f t="shared" ca="1" si="1516"/>
        <v>1.9598310000000001</v>
      </c>
      <c r="K8118" s="7">
        <f t="shared" ca="1" si="1517"/>
        <v>1.9598309999999999</v>
      </c>
      <c r="L8118" s="55" t="str">
        <f t="shared" si="1518"/>
        <v>t8110</v>
      </c>
      <c r="M8118" s="56">
        <v>1</v>
      </c>
      <c r="N8118" s="79">
        <f t="shared" ca="1" si="1523"/>
        <v>1.9598309999999999</v>
      </c>
    </row>
    <row r="8119" spans="1:14">
      <c r="A8119">
        <v>8111</v>
      </c>
      <c r="B8119">
        <f t="shared" si="1519"/>
        <v>49</v>
      </c>
      <c r="C8119">
        <f t="shared" si="1520"/>
        <v>2</v>
      </c>
      <c r="D8119">
        <f t="shared" si="1521"/>
        <v>23</v>
      </c>
      <c r="E8119">
        <f t="shared" si="1512"/>
        <v>94.2</v>
      </c>
      <c r="F8119">
        <f t="shared" ca="1" si="1513"/>
        <v>100</v>
      </c>
      <c r="G8119">
        <f t="shared" ca="1" si="1514"/>
        <v>1</v>
      </c>
      <c r="H8119">
        <f t="shared" ca="1" si="1515"/>
        <v>63</v>
      </c>
      <c r="I8119" s="6">
        <f t="shared" ca="1" si="1522"/>
        <v>0.59345999999999999</v>
      </c>
      <c r="J8119" s="18">
        <f t="shared" ca="1" si="1516"/>
        <v>1.6913610000000001</v>
      </c>
      <c r="K8119" s="7">
        <f t="shared" ca="1" si="1517"/>
        <v>1.6913610000000003</v>
      </c>
      <c r="L8119" s="55" t="str">
        <f t="shared" si="1518"/>
        <v>t8111</v>
      </c>
      <c r="M8119" s="56">
        <v>1</v>
      </c>
      <c r="N8119" s="79">
        <f t="shared" ca="1" si="1523"/>
        <v>1.6913610000000003</v>
      </c>
    </row>
    <row r="8120" spans="1:14">
      <c r="A8120">
        <v>8112</v>
      </c>
      <c r="B8120">
        <f t="shared" si="1519"/>
        <v>49</v>
      </c>
      <c r="C8120">
        <f t="shared" si="1520"/>
        <v>3</v>
      </c>
      <c r="D8120">
        <f t="shared" si="1521"/>
        <v>0</v>
      </c>
      <c r="E8120">
        <f t="shared" si="1512"/>
        <v>94.2</v>
      </c>
      <c r="F8120">
        <f t="shared" ca="1" si="1513"/>
        <v>98</v>
      </c>
      <c r="G8120">
        <f t="shared" ca="1" si="1514"/>
        <v>1</v>
      </c>
      <c r="H8120">
        <f t="shared" ca="1" si="1515"/>
        <v>67</v>
      </c>
      <c r="I8120" s="6">
        <f t="shared" ca="1" si="1522"/>
        <v>0.61851719999999999</v>
      </c>
      <c r="J8120" s="18">
        <f t="shared" ca="1" si="1516"/>
        <v>1.7627740199999999</v>
      </c>
      <c r="K8120" s="7">
        <f t="shared" ca="1" si="1517"/>
        <v>1.7627740199999999</v>
      </c>
      <c r="L8120" s="55" t="str">
        <f t="shared" si="1518"/>
        <v>t8112</v>
      </c>
      <c r="M8120" s="56">
        <v>1</v>
      </c>
      <c r="N8120" s="79">
        <f t="shared" ca="1" si="1523"/>
        <v>1.7627740199999999</v>
      </c>
    </row>
    <row r="8121" spans="1:14">
      <c r="A8121">
        <v>8113</v>
      </c>
      <c r="B8121">
        <f t="shared" si="1519"/>
        <v>49</v>
      </c>
      <c r="C8121">
        <f t="shared" si="1520"/>
        <v>3</v>
      </c>
      <c r="D8121">
        <f t="shared" si="1521"/>
        <v>1</v>
      </c>
      <c r="E8121">
        <f t="shared" si="1512"/>
        <v>94.2</v>
      </c>
      <c r="F8121">
        <f t="shared" ca="1" si="1513"/>
        <v>98</v>
      </c>
      <c r="G8121">
        <f t="shared" ca="1" si="1514"/>
        <v>1</v>
      </c>
      <c r="H8121">
        <f t="shared" ca="1" si="1515"/>
        <v>63</v>
      </c>
      <c r="I8121" s="6">
        <f t="shared" ca="1" si="1522"/>
        <v>0.58159079999999996</v>
      </c>
      <c r="J8121" s="18">
        <f t="shared" ca="1" si="1516"/>
        <v>1.6575337799999998</v>
      </c>
      <c r="K8121" s="7">
        <f t="shared" ca="1" si="1517"/>
        <v>1.6575337800000001</v>
      </c>
      <c r="L8121" s="55" t="str">
        <f t="shared" si="1518"/>
        <v>t8113</v>
      </c>
      <c r="M8121" s="56">
        <v>1</v>
      </c>
      <c r="N8121" s="79">
        <f t="shared" ca="1" si="1523"/>
        <v>1.6575337800000001</v>
      </c>
    </row>
    <row r="8122" spans="1:14">
      <c r="A8122">
        <v>8114</v>
      </c>
      <c r="B8122">
        <f t="shared" si="1519"/>
        <v>49</v>
      </c>
      <c r="C8122">
        <f t="shared" si="1520"/>
        <v>3</v>
      </c>
      <c r="D8122">
        <f t="shared" si="1521"/>
        <v>2</v>
      </c>
      <c r="E8122">
        <f t="shared" si="1512"/>
        <v>94.2</v>
      </c>
      <c r="F8122">
        <f t="shared" ca="1" si="1513"/>
        <v>98</v>
      </c>
      <c r="G8122">
        <f t="shared" ca="1" si="1514"/>
        <v>1</v>
      </c>
      <c r="H8122">
        <f t="shared" ca="1" si="1515"/>
        <v>60</v>
      </c>
      <c r="I8122" s="6">
        <f t="shared" ca="1" si="1522"/>
        <v>0.55389600000000005</v>
      </c>
      <c r="J8122" s="18">
        <f t="shared" ca="1" si="1516"/>
        <v>1.5786036000000001</v>
      </c>
      <c r="K8122" s="7">
        <f t="shared" ca="1" si="1517"/>
        <v>1.5786036000000003</v>
      </c>
      <c r="L8122" s="55" t="str">
        <f t="shared" si="1518"/>
        <v>t8114</v>
      </c>
      <c r="M8122" s="56">
        <v>1</v>
      </c>
      <c r="N8122" s="79">
        <f t="shared" ca="1" si="1523"/>
        <v>1.5786036000000003</v>
      </c>
    </row>
    <row r="8123" spans="1:14">
      <c r="A8123">
        <v>8115</v>
      </c>
      <c r="B8123">
        <f t="shared" si="1519"/>
        <v>49</v>
      </c>
      <c r="C8123">
        <f t="shared" si="1520"/>
        <v>3</v>
      </c>
      <c r="D8123">
        <f t="shared" si="1521"/>
        <v>3</v>
      </c>
      <c r="E8123">
        <f t="shared" si="1512"/>
        <v>94.2</v>
      </c>
      <c r="F8123">
        <f t="shared" ca="1" si="1513"/>
        <v>98</v>
      </c>
      <c r="G8123">
        <f t="shared" ca="1" si="1514"/>
        <v>1</v>
      </c>
      <c r="H8123">
        <f t="shared" ca="1" si="1515"/>
        <v>59</v>
      </c>
      <c r="I8123" s="6">
        <f t="shared" ca="1" si="1522"/>
        <v>0.54466439999999994</v>
      </c>
      <c r="J8123" s="18">
        <f t="shared" ca="1" si="1516"/>
        <v>1.55229354</v>
      </c>
      <c r="K8123" s="7">
        <f t="shared" ca="1" si="1517"/>
        <v>1.55229354</v>
      </c>
      <c r="L8123" s="55" t="str">
        <f t="shared" si="1518"/>
        <v>t8115</v>
      </c>
      <c r="M8123" s="56">
        <v>1</v>
      </c>
      <c r="N8123" s="79">
        <f t="shared" ca="1" si="1523"/>
        <v>1.55229354</v>
      </c>
    </row>
    <row r="8124" spans="1:14">
      <c r="A8124">
        <v>8116</v>
      </c>
      <c r="B8124">
        <f t="shared" si="1519"/>
        <v>49</v>
      </c>
      <c r="C8124">
        <f t="shared" si="1520"/>
        <v>3</v>
      </c>
      <c r="D8124">
        <f t="shared" si="1521"/>
        <v>4</v>
      </c>
      <c r="E8124">
        <f t="shared" si="1512"/>
        <v>94.2</v>
      </c>
      <c r="F8124">
        <f t="shared" ca="1" si="1513"/>
        <v>98</v>
      </c>
      <c r="G8124">
        <f t="shared" ca="1" si="1514"/>
        <v>1</v>
      </c>
      <c r="H8124">
        <f t="shared" ca="1" si="1515"/>
        <v>59</v>
      </c>
      <c r="I8124" s="6">
        <f t="shared" ca="1" si="1522"/>
        <v>0.54466439999999994</v>
      </c>
      <c r="J8124" s="18">
        <f t="shared" ca="1" si="1516"/>
        <v>1.55229354</v>
      </c>
      <c r="K8124" s="7">
        <f t="shared" ca="1" si="1517"/>
        <v>1.55229354</v>
      </c>
      <c r="L8124" s="55" t="str">
        <f t="shared" si="1518"/>
        <v>t8116</v>
      </c>
      <c r="M8124" s="56">
        <v>1</v>
      </c>
      <c r="N8124" s="79">
        <f t="shared" ca="1" si="1523"/>
        <v>1.55229354</v>
      </c>
    </row>
    <row r="8125" spans="1:14">
      <c r="A8125">
        <v>8117</v>
      </c>
      <c r="B8125">
        <f t="shared" si="1519"/>
        <v>49</v>
      </c>
      <c r="C8125">
        <f t="shared" si="1520"/>
        <v>3</v>
      </c>
      <c r="D8125">
        <f t="shared" si="1521"/>
        <v>5</v>
      </c>
      <c r="E8125">
        <f t="shared" si="1512"/>
        <v>94.2</v>
      </c>
      <c r="F8125">
        <f t="shared" ca="1" si="1513"/>
        <v>98</v>
      </c>
      <c r="G8125">
        <f t="shared" ca="1" si="1514"/>
        <v>1</v>
      </c>
      <c r="H8125">
        <f t="shared" ca="1" si="1515"/>
        <v>60</v>
      </c>
      <c r="I8125" s="6">
        <f t="shared" ca="1" si="1522"/>
        <v>0.55389600000000005</v>
      </c>
      <c r="J8125" s="18">
        <f t="shared" ca="1" si="1516"/>
        <v>1.5786036000000001</v>
      </c>
      <c r="K8125" s="7">
        <f t="shared" ca="1" si="1517"/>
        <v>1.5786036000000003</v>
      </c>
      <c r="L8125" s="55" t="str">
        <f t="shared" si="1518"/>
        <v>t8117</v>
      </c>
      <c r="M8125" s="56">
        <v>1</v>
      </c>
      <c r="N8125" s="79">
        <f t="shared" ca="1" si="1523"/>
        <v>1.5786036000000003</v>
      </c>
    </row>
    <row r="8126" spans="1:14">
      <c r="A8126">
        <v>8118</v>
      </c>
      <c r="B8126">
        <f t="shared" si="1519"/>
        <v>49</v>
      </c>
      <c r="C8126">
        <f t="shared" si="1520"/>
        <v>3</v>
      </c>
      <c r="D8126">
        <f t="shared" si="1521"/>
        <v>6</v>
      </c>
      <c r="E8126">
        <f t="shared" si="1512"/>
        <v>94.2</v>
      </c>
      <c r="F8126">
        <f t="shared" ca="1" si="1513"/>
        <v>98</v>
      </c>
      <c r="G8126">
        <f t="shared" ca="1" si="1514"/>
        <v>1</v>
      </c>
      <c r="H8126">
        <f t="shared" ca="1" si="1515"/>
        <v>74</v>
      </c>
      <c r="I8126" s="6">
        <f t="shared" ca="1" si="1522"/>
        <v>0.68313840000000003</v>
      </c>
      <c r="J8126" s="18">
        <f t="shared" ca="1" si="1516"/>
        <v>1.9469444400000002</v>
      </c>
      <c r="K8126" s="7">
        <f t="shared" ca="1" si="1517"/>
        <v>1.94694444</v>
      </c>
      <c r="L8126" s="55" t="str">
        <f t="shared" si="1518"/>
        <v>t8118</v>
      </c>
      <c r="M8126" s="56">
        <v>1</v>
      </c>
      <c r="N8126" s="79">
        <f t="shared" ca="1" si="1523"/>
        <v>1.94694444</v>
      </c>
    </row>
    <row r="8127" spans="1:14">
      <c r="A8127">
        <v>8119</v>
      </c>
      <c r="B8127">
        <f t="shared" si="1519"/>
        <v>49</v>
      </c>
      <c r="C8127">
        <f t="shared" si="1520"/>
        <v>3</v>
      </c>
      <c r="D8127">
        <f t="shared" si="1521"/>
        <v>7</v>
      </c>
      <c r="E8127">
        <f t="shared" si="1512"/>
        <v>94.2</v>
      </c>
      <c r="F8127">
        <f t="shared" ca="1" si="1513"/>
        <v>98</v>
      </c>
      <c r="G8127">
        <f t="shared" ca="1" si="1514"/>
        <v>1</v>
      </c>
      <c r="H8127">
        <f t="shared" ca="1" si="1515"/>
        <v>86</v>
      </c>
      <c r="I8127" s="6">
        <f t="shared" ca="1" si="1522"/>
        <v>0.7939176</v>
      </c>
      <c r="J8127" s="18">
        <f t="shared" ca="1" si="1516"/>
        <v>2.2626651600000001</v>
      </c>
      <c r="K8127" s="7">
        <f t="shared" ca="1" si="1517"/>
        <v>2.2626651600000001</v>
      </c>
      <c r="L8127" s="55" t="str">
        <f t="shared" si="1518"/>
        <v>t8119</v>
      </c>
      <c r="M8127" s="56">
        <v>1</v>
      </c>
      <c r="N8127" s="79">
        <f t="shared" ca="1" si="1523"/>
        <v>2.2626651600000001</v>
      </c>
    </row>
    <row r="8128" spans="1:14">
      <c r="A8128">
        <v>8120</v>
      </c>
      <c r="B8128">
        <f t="shared" si="1519"/>
        <v>49</v>
      </c>
      <c r="C8128">
        <f t="shared" si="1520"/>
        <v>3</v>
      </c>
      <c r="D8128">
        <f t="shared" si="1521"/>
        <v>8</v>
      </c>
      <c r="E8128">
        <f t="shared" si="1512"/>
        <v>94.2</v>
      </c>
      <c r="F8128">
        <f t="shared" ca="1" si="1513"/>
        <v>98</v>
      </c>
      <c r="G8128">
        <f t="shared" ca="1" si="1514"/>
        <v>1</v>
      </c>
      <c r="H8128">
        <f t="shared" ca="1" si="1515"/>
        <v>95</v>
      </c>
      <c r="I8128" s="6">
        <f t="shared" ca="1" si="1522"/>
        <v>0.87700199999999995</v>
      </c>
      <c r="J8128" s="18">
        <f t="shared" ca="1" si="1516"/>
        <v>2.4994556999999999</v>
      </c>
      <c r="K8128" s="7">
        <f t="shared" ca="1" si="1517"/>
        <v>2.4994556999999999</v>
      </c>
      <c r="L8128" s="55" t="str">
        <f t="shared" si="1518"/>
        <v>t8120</v>
      </c>
      <c r="M8128" s="56">
        <v>1</v>
      </c>
      <c r="N8128" s="79">
        <f t="shared" ca="1" si="1523"/>
        <v>2.4994556999999999</v>
      </c>
    </row>
    <row r="8129" spans="1:14">
      <c r="A8129">
        <v>8121</v>
      </c>
      <c r="B8129">
        <f t="shared" si="1519"/>
        <v>49</v>
      </c>
      <c r="C8129">
        <f t="shared" si="1520"/>
        <v>3</v>
      </c>
      <c r="D8129">
        <f t="shared" si="1521"/>
        <v>9</v>
      </c>
      <c r="E8129">
        <f t="shared" si="1512"/>
        <v>94.2</v>
      </c>
      <c r="F8129">
        <f t="shared" ca="1" si="1513"/>
        <v>98</v>
      </c>
      <c r="G8129">
        <f t="shared" ca="1" si="1514"/>
        <v>1</v>
      </c>
      <c r="H8129">
        <f t="shared" ca="1" si="1515"/>
        <v>96</v>
      </c>
      <c r="I8129" s="6">
        <f t="shared" ca="1" si="1522"/>
        <v>0.88623359999999995</v>
      </c>
      <c r="J8129" s="18">
        <f t="shared" ca="1" si="1516"/>
        <v>2.5257657600000001</v>
      </c>
      <c r="K8129" s="7">
        <f t="shared" ca="1" si="1517"/>
        <v>2.5257657600000001</v>
      </c>
      <c r="L8129" s="55" t="str">
        <f t="shared" si="1518"/>
        <v>t8121</v>
      </c>
      <c r="M8129" s="56">
        <v>1</v>
      </c>
      <c r="N8129" s="79">
        <f t="shared" ca="1" si="1523"/>
        <v>2.5257657600000001</v>
      </c>
    </row>
    <row r="8130" spans="1:14">
      <c r="A8130">
        <v>8122</v>
      </c>
      <c r="B8130">
        <f t="shared" si="1519"/>
        <v>49</v>
      </c>
      <c r="C8130">
        <f t="shared" si="1520"/>
        <v>3</v>
      </c>
      <c r="D8130">
        <f t="shared" si="1521"/>
        <v>10</v>
      </c>
      <c r="E8130">
        <f t="shared" si="1512"/>
        <v>94.2</v>
      </c>
      <c r="F8130">
        <f t="shared" ca="1" si="1513"/>
        <v>98</v>
      </c>
      <c r="G8130">
        <f t="shared" ca="1" si="1514"/>
        <v>1</v>
      </c>
      <c r="H8130">
        <f t="shared" ca="1" si="1515"/>
        <v>96</v>
      </c>
      <c r="I8130" s="6">
        <f t="shared" ca="1" si="1522"/>
        <v>0.88623359999999995</v>
      </c>
      <c r="J8130" s="18">
        <f t="shared" ca="1" si="1516"/>
        <v>2.5257657600000001</v>
      </c>
      <c r="K8130" s="7">
        <f t="shared" ca="1" si="1517"/>
        <v>2.5257657600000001</v>
      </c>
      <c r="L8130" s="55" t="str">
        <f t="shared" si="1518"/>
        <v>t8122</v>
      </c>
      <c r="M8130" s="56">
        <v>1</v>
      </c>
      <c r="N8130" s="79">
        <f t="shared" ca="1" si="1523"/>
        <v>2.5257657600000001</v>
      </c>
    </row>
    <row r="8131" spans="1:14">
      <c r="A8131">
        <v>8123</v>
      </c>
      <c r="B8131">
        <f t="shared" si="1519"/>
        <v>49</v>
      </c>
      <c r="C8131">
        <f t="shared" si="1520"/>
        <v>3</v>
      </c>
      <c r="D8131">
        <f t="shared" si="1521"/>
        <v>11</v>
      </c>
      <c r="E8131">
        <f t="shared" si="1512"/>
        <v>94.2</v>
      </c>
      <c r="F8131">
        <f t="shared" ca="1" si="1513"/>
        <v>98</v>
      </c>
      <c r="G8131">
        <f t="shared" ca="1" si="1514"/>
        <v>1</v>
      </c>
      <c r="H8131">
        <f t="shared" ca="1" si="1515"/>
        <v>95</v>
      </c>
      <c r="I8131" s="6">
        <f t="shared" ca="1" si="1522"/>
        <v>0.87700199999999995</v>
      </c>
      <c r="J8131" s="18">
        <f t="shared" ca="1" si="1516"/>
        <v>2.4994556999999999</v>
      </c>
      <c r="K8131" s="7">
        <f t="shared" ca="1" si="1517"/>
        <v>2.4994556999999999</v>
      </c>
      <c r="L8131" s="55" t="str">
        <f t="shared" si="1518"/>
        <v>t8123</v>
      </c>
      <c r="M8131" s="56">
        <v>1</v>
      </c>
      <c r="N8131" s="79">
        <f t="shared" ca="1" si="1523"/>
        <v>2.4994556999999999</v>
      </c>
    </row>
    <row r="8132" spans="1:14">
      <c r="A8132">
        <v>8124</v>
      </c>
      <c r="B8132">
        <f t="shared" si="1519"/>
        <v>49</v>
      </c>
      <c r="C8132">
        <f t="shared" si="1520"/>
        <v>3</v>
      </c>
      <c r="D8132">
        <f t="shared" si="1521"/>
        <v>12</v>
      </c>
      <c r="E8132">
        <f t="shared" si="1512"/>
        <v>94.2</v>
      </c>
      <c r="F8132">
        <f t="shared" ca="1" si="1513"/>
        <v>98</v>
      </c>
      <c r="G8132">
        <f t="shared" ca="1" si="1514"/>
        <v>1</v>
      </c>
      <c r="H8132">
        <f t="shared" ca="1" si="1515"/>
        <v>95</v>
      </c>
      <c r="I8132" s="6">
        <f t="shared" ca="1" si="1522"/>
        <v>0.87700199999999995</v>
      </c>
      <c r="J8132" s="18">
        <f t="shared" ca="1" si="1516"/>
        <v>2.4994556999999999</v>
      </c>
      <c r="K8132" s="7">
        <f t="shared" ca="1" si="1517"/>
        <v>2.4994556999999999</v>
      </c>
      <c r="L8132" s="55" t="str">
        <f t="shared" si="1518"/>
        <v>t8124</v>
      </c>
      <c r="M8132" s="56">
        <v>1</v>
      </c>
      <c r="N8132" s="79">
        <f t="shared" ca="1" si="1523"/>
        <v>2.4994556999999999</v>
      </c>
    </row>
    <row r="8133" spans="1:14">
      <c r="A8133">
        <v>8125</v>
      </c>
      <c r="B8133">
        <f t="shared" si="1519"/>
        <v>49</v>
      </c>
      <c r="C8133">
        <f t="shared" si="1520"/>
        <v>3</v>
      </c>
      <c r="D8133">
        <f t="shared" si="1521"/>
        <v>13</v>
      </c>
      <c r="E8133">
        <f t="shared" si="1512"/>
        <v>94.2</v>
      </c>
      <c r="F8133">
        <f t="shared" ca="1" si="1513"/>
        <v>98</v>
      </c>
      <c r="G8133">
        <f t="shared" ca="1" si="1514"/>
        <v>1</v>
      </c>
      <c r="H8133">
        <f t="shared" ca="1" si="1515"/>
        <v>95</v>
      </c>
      <c r="I8133" s="6">
        <f t="shared" ca="1" si="1522"/>
        <v>0.87700199999999995</v>
      </c>
      <c r="J8133" s="18">
        <f t="shared" ca="1" si="1516"/>
        <v>2.4994556999999999</v>
      </c>
      <c r="K8133" s="7">
        <f t="shared" ca="1" si="1517"/>
        <v>2.4994556999999999</v>
      </c>
      <c r="L8133" s="55" t="str">
        <f t="shared" si="1518"/>
        <v>t8125</v>
      </c>
      <c r="M8133" s="56">
        <v>1</v>
      </c>
      <c r="N8133" s="79">
        <f t="shared" ca="1" si="1523"/>
        <v>2.4994556999999999</v>
      </c>
    </row>
    <row r="8134" spans="1:14">
      <c r="A8134">
        <v>8126</v>
      </c>
      <c r="B8134">
        <f t="shared" si="1519"/>
        <v>49</v>
      </c>
      <c r="C8134">
        <f t="shared" si="1520"/>
        <v>3</v>
      </c>
      <c r="D8134">
        <f t="shared" si="1521"/>
        <v>14</v>
      </c>
      <c r="E8134">
        <f t="shared" si="1512"/>
        <v>94.2</v>
      </c>
      <c r="F8134">
        <f t="shared" ca="1" si="1513"/>
        <v>98</v>
      </c>
      <c r="G8134">
        <f t="shared" ca="1" si="1514"/>
        <v>1</v>
      </c>
      <c r="H8134">
        <f t="shared" ca="1" si="1515"/>
        <v>93</v>
      </c>
      <c r="I8134" s="6">
        <f t="shared" ca="1" si="1522"/>
        <v>0.85853880000000005</v>
      </c>
      <c r="J8134" s="18">
        <f t="shared" ca="1" si="1516"/>
        <v>2.4468355800000001</v>
      </c>
      <c r="K8134" s="7">
        <f t="shared" ca="1" si="1517"/>
        <v>2.4468355800000001</v>
      </c>
      <c r="L8134" s="55" t="str">
        <f t="shared" si="1518"/>
        <v>t8126</v>
      </c>
      <c r="M8134" s="56">
        <v>1</v>
      </c>
      <c r="N8134" s="79">
        <f t="shared" ca="1" si="1523"/>
        <v>2.4468355800000001</v>
      </c>
    </row>
    <row r="8135" spans="1:14">
      <c r="A8135">
        <v>8127</v>
      </c>
      <c r="B8135">
        <f t="shared" si="1519"/>
        <v>49</v>
      </c>
      <c r="C8135">
        <f t="shared" si="1520"/>
        <v>3</v>
      </c>
      <c r="D8135">
        <f t="shared" si="1521"/>
        <v>15</v>
      </c>
      <c r="E8135">
        <f t="shared" si="1512"/>
        <v>94.2</v>
      </c>
      <c r="F8135">
        <f t="shared" ca="1" si="1513"/>
        <v>98</v>
      </c>
      <c r="G8135">
        <f t="shared" ca="1" si="1514"/>
        <v>1</v>
      </c>
      <c r="H8135">
        <f t="shared" ca="1" si="1515"/>
        <v>94</v>
      </c>
      <c r="I8135" s="6">
        <f t="shared" ca="1" si="1522"/>
        <v>0.86777039999999994</v>
      </c>
      <c r="J8135" s="18">
        <f t="shared" ca="1" si="1516"/>
        <v>2.4731456399999998</v>
      </c>
      <c r="K8135" s="7">
        <f t="shared" ca="1" si="1517"/>
        <v>2.4731456399999998</v>
      </c>
      <c r="L8135" s="55" t="str">
        <f t="shared" si="1518"/>
        <v>t8127</v>
      </c>
      <c r="M8135" s="56">
        <v>1</v>
      </c>
      <c r="N8135" s="79">
        <f t="shared" ca="1" si="1523"/>
        <v>2.4731456399999998</v>
      </c>
    </row>
    <row r="8136" spans="1:14">
      <c r="A8136">
        <v>8128</v>
      </c>
      <c r="B8136">
        <f t="shared" si="1519"/>
        <v>49</v>
      </c>
      <c r="C8136">
        <f t="shared" si="1520"/>
        <v>3</v>
      </c>
      <c r="D8136">
        <f t="shared" si="1521"/>
        <v>16</v>
      </c>
      <c r="E8136">
        <f t="shared" ref="E8136:E8199" si="1524">VLOOKUP(B8136,table_week_fact,2)</f>
        <v>94.2</v>
      </c>
      <c r="F8136">
        <f t="shared" ref="F8136:F8199" ca="1" si="1525">OFFSET(table_day_fact_start,C8136-1,0)</f>
        <v>98</v>
      </c>
      <c r="G8136">
        <f t="shared" ref="G8136:G8199" ca="1" si="1526">OFFSET(table_hr_col_start,C8136-1,MATCH(B8136,table_hr_col_wk_hdr)-1)</f>
        <v>1</v>
      </c>
      <c r="H8136">
        <f t="shared" ref="H8136:H8199" ca="1" si="1527">OFFSET(table_hr_fact_start,D8136,G8136-1)</f>
        <v>99</v>
      </c>
      <c r="I8136" s="6">
        <f t="shared" ca="1" si="1522"/>
        <v>0.91392839999999997</v>
      </c>
      <c r="J8136" s="18">
        <f t="shared" ref="J8136:J8199" ca="1" si="1528">peak_baseline*I8136</f>
        <v>2.60469594</v>
      </c>
      <c r="K8136" s="7">
        <f t="shared" ref="K8136:K8199" ca="1" si="1529">J8136*peak_load/peak_baseline</f>
        <v>2.60469594</v>
      </c>
      <c r="L8136" s="55" t="str">
        <f t="shared" ref="L8136:L8199" si="1530">CONCATENATE($M$4,TEXT(A8136,"0"))</f>
        <v>t8128</v>
      </c>
      <c r="M8136" s="56">
        <v>1</v>
      </c>
      <c r="N8136" s="79">
        <f t="shared" ca="1" si="1523"/>
        <v>2.60469594</v>
      </c>
    </row>
    <row r="8137" spans="1:14">
      <c r="A8137">
        <v>8129</v>
      </c>
      <c r="B8137">
        <f t="shared" ref="B8137:B8200" si="1531">ROUNDDOWN(A8137/168,0)+1</f>
        <v>49</v>
      </c>
      <c r="C8137">
        <f t="shared" ref="C8137:C8200" si="1532">ROUNDDOWN(MOD(A8137/24,7),0)+1</f>
        <v>3</v>
      </c>
      <c r="D8137">
        <f t="shared" ref="D8137:D8200" si="1533">MOD(A8137,24)</f>
        <v>17</v>
      </c>
      <c r="E8137">
        <f t="shared" si="1524"/>
        <v>94.2</v>
      </c>
      <c r="F8137">
        <f t="shared" ca="1" si="1525"/>
        <v>98</v>
      </c>
      <c r="G8137">
        <f t="shared" ca="1" si="1526"/>
        <v>1</v>
      </c>
      <c r="H8137">
        <f t="shared" ca="1" si="1527"/>
        <v>100</v>
      </c>
      <c r="I8137" s="6">
        <f t="shared" ref="I8137:I8200" ca="1" si="1534">E8137/100*F8137/100*H8137/100</f>
        <v>0.92315999999999998</v>
      </c>
      <c r="J8137" s="18">
        <f t="shared" ca="1" si="1528"/>
        <v>2.6310060000000002</v>
      </c>
      <c r="K8137" s="7">
        <f t="shared" ca="1" si="1529"/>
        <v>2.6310060000000002</v>
      </c>
      <c r="L8137" s="55" t="str">
        <f t="shared" si="1530"/>
        <v>t8129</v>
      </c>
      <c r="M8137" s="56">
        <v>1</v>
      </c>
      <c r="N8137" s="79">
        <f t="shared" ref="N8137:N8200" ca="1" si="1535">K8137</f>
        <v>2.6310060000000002</v>
      </c>
    </row>
    <row r="8138" spans="1:14">
      <c r="A8138">
        <v>8130</v>
      </c>
      <c r="B8138">
        <f t="shared" si="1531"/>
        <v>49</v>
      </c>
      <c r="C8138">
        <f t="shared" si="1532"/>
        <v>3</v>
      </c>
      <c r="D8138">
        <f t="shared" si="1533"/>
        <v>18</v>
      </c>
      <c r="E8138">
        <f t="shared" si="1524"/>
        <v>94.2</v>
      </c>
      <c r="F8138">
        <f t="shared" ca="1" si="1525"/>
        <v>98</v>
      </c>
      <c r="G8138">
        <f t="shared" ca="1" si="1526"/>
        <v>1</v>
      </c>
      <c r="H8138">
        <f t="shared" ca="1" si="1527"/>
        <v>100</v>
      </c>
      <c r="I8138" s="6">
        <f t="shared" ca="1" si="1534"/>
        <v>0.92315999999999998</v>
      </c>
      <c r="J8138" s="18">
        <f t="shared" ca="1" si="1528"/>
        <v>2.6310060000000002</v>
      </c>
      <c r="K8138" s="7">
        <f t="shared" ca="1" si="1529"/>
        <v>2.6310060000000002</v>
      </c>
      <c r="L8138" s="55" t="str">
        <f t="shared" si="1530"/>
        <v>t8130</v>
      </c>
      <c r="M8138" s="56">
        <v>1</v>
      </c>
      <c r="N8138" s="79">
        <f t="shared" ca="1" si="1535"/>
        <v>2.6310060000000002</v>
      </c>
    </row>
    <row r="8139" spans="1:14">
      <c r="A8139">
        <v>8131</v>
      </c>
      <c r="B8139">
        <f t="shared" si="1531"/>
        <v>49</v>
      </c>
      <c r="C8139">
        <f t="shared" si="1532"/>
        <v>3</v>
      </c>
      <c r="D8139">
        <f t="shared" si="1533"/>
        <v>19</v>
      </c>
      <c r="E8139">
        <f t="shared" si="1524"/>
        <v>94.2</v>
      </c>
      <c r="F8139">
        <f t="shared" ca="1" si="1525"/>
        <v>98</v>
      </c>
      <c r="G8139">
        <f t="shared" ca="1" si="1526"/>
        <v>1</v>
      </c>
      <c r="H8139">
        <f t="shared" ca="1" si="1527"/>
        <v>96</v>
      </c>
      <c r="I8139" s="6">
        <f t="shared" ca="1" si="1534"/>
        <v>0.88623359999999995</v>
      </c>
      <c r="J8139" s="18">
        <f t="shared" ca="1" si="1528"/>
        <v>2.5257657600000001</v>
      </c>
      <c r="K8139" s="7">
        <f t="shared" ca="1" si="1529"/>
        <v>2.5257657600000001</v>
      </c>
      <c r="L8139" s="55" t="str">
        <f t="shared" si="1530"/>
        <v>t8131</v>
      </c>
      <c r="M8139" s="56">
        <v>1</v>
      </c>
      <c r="N8139" s="79">
        <f t="shared" ca="1" si="1535"/>
        <v>2.5257657600000001</v>
      </c>
    </row>
    <row r="8140" spans="1:14">
      <c r="A8140">
        <v>8132</v>
      </c>
      <c r="B8140">
        <f t="shared" si="1531"/>
        <v>49</v>
      </c>
      <c r="C8140">
        <f t="shared" si="1532"/>
        <v>3</v>
      </c>
      <c r="D8140">
        <f t="shared" si="1533"/>
        <v>20</v>
      </c>
      <c r="E8140">
        <f t="shared" si="1524"/>
        <v>94.2</v>
      </c>
      <c r="F8140">
        <f t="shared" ca="1" si="1525"/>
        <v>98</v>
      </c>
      <c r="G8140">
        <f t="shared" ca="1" si="1526"/>
        <v>1</v>
      </c>
      <c r="H8140">
        <f t="shared" ca="1" si="1527"/>
        <v>91</v>
      </c>
      <c r="I8140" s="6">
        <f t="shared" ca="1" si="1534"/>
        <v>0.84007560000000003</v>
      </c>
      <c r="J8140" s="18">
        <f t="shared" ca="1" si="1528"/>
        <v>2.3942154600000003</v>
      </c>
      <c r="K8140" s="7">
        <f t="shared" ca="1" si="1529"/>
        <v>2.3942154600000003</v>
      </c>
      <c r="L8140" s="55" t="str">
        <f t="shared" si="1530"/>
        <v>t8132</v>
      </c>
      <c r="M8140" s="56">
        <v>1</v>
      </c>
      <c r="N8140" s="79">
        <f t="shared" ca="1" si="1535"/>
        <v>2.3942154600000003</v>
      </c>
    </row>
    <row r="8141" spans="1:14">
      <c r="A8141">
        <v>8133</v>
      </c>
      <c r="B8141">
        <f t="shared" si="1531"/>
        <v>49</v>
      </c>
      <c r="C8141">
        <f t="shared" si="1532"/>
        <v>3</v>
      </c>
      <c r="D8141">
        <f t="shared" si="1533"/>
        <v>21</v>
      </c>
      <c r="E8141">
        <f t="shared" si="1524"/>
        <v>94.2</v>
      </c>
      <c r="F8141">
        <f t="shared" ca="1" si="1525"/>
        <v>98</v>
      </c>
      <c r="G8141">
        <f t="shared" ca="1" si="1526"/>
        <v>1</v>
      </c>
      <c r="H8141">
        <f t="shared" ca="1" si="1527"/>
        <v>83</v>
      </c>
      <c r="I8141" s="6">
        <f t="shared" ca="1" si="1534"/>
        <v>0.76622279999999998</v>
      </c>
      <c r="J8141" s="18">
        <f t="shared" ca="1" si="1528"/>
        <v>2.1837349800000001</v>
      </c>
      <c r="K8141" s="7">
        <f t="shared" ca="1" si="1529"/>
        <v>2.1837349800000001</v>
      </c>
      <c r="L8141" s="55" t="str">
        <f t="shared" si="1530"/>
        <v>t8133</v>
      </c>
      <c r="M8141" s="56">
        <v>1</v>
      </c>
      <c r="N8141" s="79">
        <f t="shared" ca="1" si="1535"/>
        <v>2.1837349800000001</v>
      </c>
    </row>
    <row r="8142" spans="1:14">
      <c r="A8142">
        <v>8134</v>
      </c>
      <c r="B8142">
        <f t="shared" si="1531"/>
        <v>49</v>
      </c>
      <c r="C8142">
        <f t="shared" si="1532"/>
        <v>3</v>
      </c>
      <c r="D8142">
        <f t="shared" si="1533"/>
        <v>22</v>
      </c>
      <c r="E8142">
        <f t="shared" si="1524"/>
        <v>94.2</v>
      </c>
      <c r="F8142">
        <f t="shared" ca="1" si="1525"/>
        <v>98</v>
      </c>
      <c r="G8142">
        <f t="shared" ca="1" si="1526"/>
        <v>1</v>
      </c>
      <c r="H8142">
        <f t="shared" ca="1" si="1527"/>
        <v>73</v>
      </c>
      <c r="I8142" s="6">
        <f t="shared" ca="1" si="1534"/>
        <v>0.67390680000000003</v>
      </c>
      <c r="J8142" s="18">
        <f t="shared" ca="1" si="1528"/>
        <v>1.9206343800000001</v>
      </c>
      <c r="K8142" s="7">
        <f t="shared" ca="1" si="1529"/>
        <v>1.9206343800000001</v>
      </c>
      <c r="L8142" s="55" t="str">
        <f t="shared" si="1530"/>
        <v>t8134</v>
      </c>
      <c r="M8142" s="56">
        <v>1</v>
      </c>
      <c r="N8142" s="79">
        <f t="shared" ca="1" si="1535"/>
        <v>1.9206343800000001</v>
      </c>
    </row>
    <row r="8143" spans="1:14">
      <c r="A8143">
        <v>8135</v>
      </c>
      <c r="B8143">
        <f t="shared" si="1531"/>
        <v>49</v>
      </c>
      <c r="C8143">
        <f t="shared" si="1532"/>
        <v>3</v>
      </c>
      <c r="D8143">
        <f t="shared" si="1533"/>
        <v>23</v>
      </c>
      <c r="E8143">
        <f t="shared" si="1524"/>
        <v>94.2</v>
      </c>
      <c r="F8143">
        <f t="shared" ca="1" si="1525"/>
        <v>98</v>
      </c>
      <c r="G8143">
        <f t="shared" ca="1" si="1526"/>
        <v>1</v>
      </c>
      <c r="H8143">
        <f t="shared" ca="1" si="1527"/>
        <v>63</v>
      </c>
      <c r="I8143" s="6">
        <f t="shared" ca="1" si="1534"/>
        <v>0.58159079999999996</v>
      </c>
      <c r="J8143" s="18">
        <f t="shared" ca="1" si="1528"/>
        <v>1.6575337799999998</v>
      </c>
      <c r="K8143" s="7">
        <f t="shared" ca="1" si="1529"/>
        <v>1.6575337800000001</v>
      </c>
      <c r="L8143" s="55" t="str">
        <f t="shared" si="1530"/>
        <v>t8135</v>
      </c>
      <c r="M8143" s="56">
        <v>1</v>
      </c>
      <c r="N8143" s="79">
        <f t="shared" ca="1" si="1535"/>
        <v>1.6575337800000001</v>
      </c>
    </row>
    <row r="8144" spans="1:14">
      <c r="A8144">
        <v>8136</v>
      </c>
      <c r="B8144">
        <f t="shared" si="1531"/>
        <v>49</v>
      </c>
      <c r="C8144">
        <f t="shared" si="1532"/>
        <v>4</v>
      </c>
      <c r="D8144">
        <f t="shared" si="1533"/>
        <v>0</v>
      </c>
      <c r="E8144">
        <f t="shared" si="1524"/>
        <v>94.2</v>
      </c>
      <c r="F8144">
        <f t="shared" ca="1" si="1525"/>
        <v>96</v>
      </c>
      <c r="G8144">
        <f t="shared" ca="1" si="1526"/>
        <v>1</v>
      </c>
      <c r="H8144">
        <f t="shared" ca="1" si="1527"/>
        <v>67</v>
      </c>
      <c r="I8144" s="6">
        <f t="shared" ca="1" si="1534"/>
        <v>0.60589440000000006</v>
      </c>
      <c r="J8144" s="18">
        <f t="shared" ca="1" si="1528"/>
        <v>1.7267990400000002</v>
      </c>
      <c r="K8144" s="7">
        <f t="shared" ca="1" si="1529"/>
        <v>1.7267990400000004</v>
      </c>
      <c r="L8144" s="55" t="str">
        <f t="shared" si="1530"/>
        <v>t8136</v>
      </c>
      <c r="M8144" s="56">
        <v>1</v>
      </c>
      <c r="N8144" s="79">
        <f t="shared" ca="1" si="1535"/>
        <v>1.7267990400000004</v>
      </c>
    </row>
    <row r="8145" spans="1:14">
      <c r="A8145">
        <v>8137</v>
      </c>
      <c r="B8145">
        <f t="shared" si="1531"/>
        <v>49</v>
      </c>
      <c r="C8145">
        <f t="shared" si="1532"/>
        <v>4</v>
      </c>
      <c r="D8145">
        <f t="shared" si="1533"/>
        <v>1</v>
      </c>
      <c r="E8145">
        <f t="shared" si="1524"/>
        <v>94.2</v>
      </c>
      <c r="F8145">
        <f t="shared" ca="1" si="1525"/>
        <v>96</v>
      </c>
      <c r="G8145">
        <f t="shared" ca="1" si="1526"/>
        <v>1</v>
      </c>
      <c r="H8145">
        <f t="shared" ca="1" si="1527"/>
        <v>63</v>
      </c>
      <c r="I8145" s="6">
        <f t="shared" ca="1" si="1534"/>
        <v>0.56972160000000005</v>
      </c>
      <c r="J8145" s="18">
        <f t="shared" ca="1" si="1528"/>
        <v>1.6237065600000002</v>
      </c>
      <c r="K8145" s="7">
        <f t="shared" ca="1" si="1529"/>
        <v>1.6237065600000002</v>
      </c>
      <c r="L8145" s="55" t="str">
        <f t="shared" si="1530"/>
        <v>t8137</v>
      </c>
      <c r="M8145" s="56">
        <v>1</v>
      </c>
      <c r="N8145" s="79">
        <f t="shared" ca="1" si="1535"/>
        <v>1.6237065600000002</v>
      </c>
    </row>
    <row r="8146" spans="1:14">
      <c r="A8146">
        <v>8138</v>
      </c>
      <c r="B8146">
        <f t="shared" si="1531"/>
        <v>49</v>
      </c>
      <c r="C8146">
        <f t="shared" si="1532"/>
        <v>4</v>
      </c>
      <c r="D8146">
        <f t="shared" si="1533"/>
        <v>2</v>
      </c>
      <c r="E8146">
        <f t="shared" si="1524"/>
        <v>94.2</v>
      </c>
      <c r="F8146">
        <f t="shared" ca="1" si="1525"/>
        <v>96</v>
      </c>
      <c r="G8146">
        <f t="shared" ca="1" si="1526"/>
        <v>1</v>
      </c>
      <c r="H8146">
        <f t="shared" ca="1" si="1527"/>
        <v>60</v>
      </c>
      <c r="I8146" s="6">
        <f t="shared" ca="1" si="1534"/>
        <v>0.54259199999999996</v>
      </c>
      <c r="J8146" s="18">
        <f t="shared" ca="1" si="1528"/>
        <v>1.5463871999999999</v>
      </c>
      <c r="K8146" s="7">
        <f t="shared" ca="1" si="1529"/>
        <v>1.5463871999999999</v>
      </c>
      <c r="L8146" s="55" t="str">
        <f t="shared" si="1530"/>
        <v>t8138</v>
      </c>
      <c r="M8146" s="56">
        <v>1</v>
      </c>
      <c r="N8146" s="79">
        <f t="shared" ca="1" si="1535"/>
        <v>1.5463871999999999</v>
      </c>
    </row>
    <row r="8147" spans="1:14">
      <c r="A8147">
        <v>8139</v>
      </c>
      <c r="B8147">
        <f t="shared" si="1531"/>
        <v>49</v>
      </c>
      <c r="C8147">
        <f t="shared" si="1532"/>
        <v>4</v>
      </c>
      <c r="D8147">
        <f t="shared" si="1533"/>
        <v>3</v>
      </c>
      <c r="E8147">
        <f t="shared" si="1524"/>
        <v>94.2</v>
      </c>
      <c r="F8147">
        <f t="shared" ca="1" si="1525"/>
        <v>96</v>
      </c>
      <c r="G8147">
        <f t="shared" ca="1" si="1526"/>
        <v>1</v>
      </c>
      <c r="H8147">
        <f t="shared" ca="1" si="1527"/>
        <v>59</v>
      </c>
      <c r="I8147" s="6">
        <f t="shared" ca="1" si="1534"/>
        <v>0.53354880000000005</v>
      </c>
      <c r="J8147" s="18">
        <f t="shared" ca="1" si="1528"/>
        <v>1.5206140800000001</v>
      </c>
      <c r="K8147" s="7">
        <f t="shared" ca="1" si="1529"/>
        <v>1.5206140800000001</v>
      </c>
      <c r="L8147" s="55" t="str">
        <f t="shared" si="1530"/>
        <v>t8139</v>
      </c>
      <c r="M8147" s="56">
        <v>1</v>
      </c>
      <c r="N8147" s="79">
        <f t="shared" ca="1" si="1535"/>
        <v>1.5206140800000001</v>
      </c>
    </row>
    <row r="8148" spans="1:14">
      <c r="A8148">
        <v>8140</v>
      </c>
      <c r="B8148">
        <f t="shared" si="1531"/>
        <v>49</v>
      </c>
      <c r="C8148">
        <f t="shared" si="1532"/>
        <v>4</v>
      </c>
      <c r="D8148">
        <f t="shared" si="1533"/>
        <v>4</v>
      </c>
      <c r="E8148">
        <f t="shared" si="1524"/>
        <v>94.2</v>
      </c>
      <c r="F8148">
        <f t="shared" ca="1" si="1525"/>
        <v>96</v>
      </c>
      <c r="G8148">
        <f t="shared" ca="1" si="1526"/>
        <v>1</v>
      </c>
      <c r="H8148">
        <f t="shared" ca="1" si="1527"/>
        <v>59</v>
      </c>
      <c r="I8148" s="6">
        <f t="shared" ca="1" si="1534"/>
        <v>0.53354880000000005</v>
      </c>
      <c r="J8148" s="18">
        <f t="shared" ca="1" si="1528"/>
        <v>1.5206140800000001</v>
      </c>
      <c r="K8148" s="7">
        <f t="shared" ca="1" si="1529"/>
        <v>1.5206140800000001</v>
      </c>
      <c r="L8148" s="55" t="str">
        <f t="shared" si="1530"/>
        <v>t8140</v>
      </c>
      <c r="M8148" s="56">
        <v>1</v>
      </c>
      <c r="N8148" s="79">
        <f t="shared" ca="1" si="1535"/>
        <v>1.5206140800000001</v>
      </c>
    </row>
    <row r="8149" spans="1:14">
      <c r="A8149">
        <v>8141</v>
      </c>
      <c r="B8149">
        <f t="shared" si="1531"/>
        <v>49</v>
      </c>
      <c r="C8149">
        <f t="shared" si="1532"/>
        <v>4</v>
      </c>
      <c r="D8149">
        <f t="shared" si="1533"/>
        <v>5</v>
      </c>
      <c r="E8149">
        <f t="shared" si="1524"/>
        <v>94.2</v>
      </c>
      <c r="F8149">
        <f t="shared" ca="1" si="1525"/>
        <v>96</v>
      </c>
      <c r="G8149">
        <f t="shared" ca="1" si="1526"/>
        <v>1</v>
      </c>
      <c r="H8149">
        <f t="shared" ca="1" si="1527"/>
        <v>60</v>
      </c>
      <c r="I8149" s="6">
        <f t="shared" ca="1" si="1534"/>
        <v>0.54259199999999996</v>
      </c>
      <c r="J8149" s="18">
        <f t="shared" ca="1" si="1528"/>
        <v>1.5463871999999999</v>
      </c>
      <c r="K8149" s="7">
        <f t="shared" ca="1" si="1529"/>
        <v>1.5463871999999999</v>
      </c>
      <c r="L8149" s="55" t="str">
        <f t="shared" si="1530"/>
        <v>t8141</v>
      </c>
      <c r="M8149" s="56">
        <v>1</v>
      </c>
      <c r="N8149" s="79">
        <f t="shared" ca="1" si="1535"/>
        <v>1.5463871999999999</v>
      </c>
    </row>
    <row r="8150" spans="1:14">
      <c r="A8150">
        <v>8142</v>
      </c>
      <c r="B8150">
        <f t="shared" si="1531"/>
        <v>49</v>
      </c>
      <c r="C8150">
        <f t="shared" si="1532"/>
        <v>4</v>
      </c>
      <c r="D8150">
        <f t="shared" si="1533"/>
        <v>6</v>
      </c>
      <c r="E8150">
        <f t="shared" si="1524"/>
        <v>94.2</v>
      </c>
      <c r="F8150">
        <f t="shared" ca="1" si="1525"/>
        <v>96</v>
      </c>
      <c r="G8150">
        <f t="shared" ca="1" si="1526"/>
        <v>1</v>
      </c>
      <c r="H8150">
        <f t="shared" ca="1" si="1527"/>
        <v>74</v>
      </c>
      <c r="I8150" s="6">
        <f t="shared" ca="1" si="1534"/>
        <v>0.66919680000000004</v>
      </c>
      <c r="J8150" s="18">
        <f t="shared" ca="1" si="1528"/>
        <v>1.9072108800000001</v>
      </c>
      <c r="K8150" s="7">
        <f t="shared" ca="1" si="1529"/>
        <v>1.9072108800000001</v>
      </c>
      <c r="L8150" s="55" t="str">
        <f t="shared" si="1530"/>
        <v>t8142</v>
      </c>
      <c r="M8150" s="56">
        <v>1</v>
      </c>
      <c r="N8150" s="79">
        <f t="shared" ca="1" si="1535"/>
        <v>1.9072108800000001</v>
      </c>
    </row>
    <row r="8151" spans="1:14">
      <c r="A8151">
        <v>8143</v>
      </c>
      <c r="B8151">
        <f t="shared" si="1531"/>
        <v>49</v>
      </c>
      <c r="C8151">
        <f t="shared" si="1532"/>
        <v>4</v>
      </c>
      <c r="D8151">
        <f t="shared" si="1533"/>
        <v>7</v>
      </c>
      <c r="E8151">
        <f t="shared" si="1524"/>
        <v>94.2</v>
      </c>
      <c r="F8151">
        <f t="shared" ca="1" si="1525"/>
        <v>96</v>
      </c>
      <c r="G8151">
        <f t="shared" ca="1" si="1526"/>
        <v>1</v>
      </c>
      <c r="H8151">
        <f t="shared" ca="1" si="1527"/>
        <v>86</v>
      </c>
      <c r="I8151" s="6">
        <f t="shared" ca="1" si="1534"/>
        <v>0.77771519999999994</v>
      </c>
      <c r="J8151" s="18">
        <f t="shared" ca="1" si="1528"/>
        <v>2.2164883199999998</v>
      </c>
      <c r="K8151" s="7">
        <f t="shared" ca="1" si="1529"/>
        <v>2.2164883199999998</v>
      </c>
      <c r="L8151" s="55" t="str">
        <f t="shared" si="1530"/>
        <v>t8143</v>
      </c>
      <c r="M8151" s="56">
        <v>1</v>
      </c>
      <c r="N8151" s="79">
        <f t="shared" ca="1" si="1535"/>
        <v>2.2164883199999998</v>
      </c>
    </row>
    <row r="8152" spans="1:14">
      <c r="A8152">
        <v>8144</v>
      </c>
      <c r="B8152">
        <f t="shared" si="1531"/>
        <v>49</v>
      </c>
      <c r="C8152">
        <f t="shared" si="1532"/>
        <v>4</v>
      </c>
      <c r="D8152">
        <f t="shared" si="1533"/>
        <v>8</v>
      </c>
      <c r="E8152">
        <f t="shared" si="1524"/>
        <v>94.2</v>
      </c>
      <c r="F8152">
        <f t="shared" ca="1" si="1525"/>
        <v>96</v>
      </c>
      <c r="G8152">
        <f t="shared" ca="1" si="1526"/>
        <v>1</v>
      </c>
      <c r="H8152">
        <f t="shared" ca="1" si="1527"/>
        <v>95</v>
      </c>
      <c r="I8152" s="6">
        <f t="shared" ca="1" si="1534"/>
        <v>0.85910399999999998</v>
      </c>
      <c r="J8152" s="18">
        <f t="shared" ca="1" si="1528"/>
        <v>2.4484463999999999</v>
      </c>
      <c r="K8152" s="7">
        <f t="shared" ca="1" si="1529"/>
        <v>2.4484463999999999</v>
      </c>
      <c r="L8152" s="55" t="str">
        <f t="shared" si="1530"/>
        <v>t8144</v>
      </c>
      <c r="M8152" s="56">
        <v>1</v>
      </c>
      <c r="N8152" s="79">
        <f t="shared" ca="1" si="1535"/>
        <v>2.4484463999999999</v>
      </c>
    </row>
    <row r="8153" spans="1:14">
      <c r="A8153">
        <v>8145</v>
      </c>
      <c r="B8153">
        <f t="shared" si="1531"/>
        <v>49</v>
      </c>
      <c r="C8153">
        <f t="shared" si="1532"/>
        <v>4</v>
      </c>
      <c r="D8153">
        <f t="shared" si="1533"/>
        <v>9</v>
      </c>
      <c r="E8153">
        <f t="shared" si="1524"/>
        <v>94.2</v>
      </c>
      <c r="F8153">
        <f t="shared" ca="1" si="1525"/>
        <v>96</v>
      </c>
      <c r="G8153">
        <f t="shared" ca="1" si="1526"/>
        <v>1</v>
      </c>
      <c r="H8153">
        <f t="shared" ca="1" si="1527"/>
        <v>96</v>
      </c>
      <c r="I8153" s="6">
        <f t="shared" ca="1" si="1534"/>
        <v>0.8681471999999999</v>
      </c>
      <c r="J8153" s="18">
        <f t="shared" ca="1" si="1528"/>
        <v>2.4742195199999997</v>
      </c>
      <c r="K8153" s="7">
        <f t="shared" ca="1" si="1529"/>
        <v>2.4742195199999997</v>
      </c>
      <c r="L8153" s="55" t="str">
        <f t="shared" si="1530"/>
        <v>t8145</v>
      </c>
      <c r="M8153" s="56">
        <v>1</v>
      </c>
      <c r="N8153" s="79">
        <f t="shared" ca="1" si="1535"/>
        <v>2.4742195199999997</v>
      </c>
    </row>
    <row r="8154" spans="1:14">
      <c r="A8154">
        <v>8146</v>
      </c>
      <c r="B8154">
        <f t="shared" si="1531"/>
        <v>49</v>
      </c>
      <c r="C8154">
        <f t="shared" si="1532"/>
        <v>4</v>
      </c>
      <c r="D8154">
        <f t="shared" si="1533"/>
        <v>10</v>
      </c>
      <c r="E8154">
        <f t="shared" si="1524"/>
        <v>94.2</v>
      </c>
      <c r="F8154">
        <f t="shared" ca="1" si="1525"/>
        <v>96</v>
      </c>
      <c r="G8154">
        <f t="shared" ca="1" si="1526"/>
        <v>1</v>
      </c>
      <c r="H8154">
        <f t="shared" ca="1" si="1527"/>
        <v>96</v>
      </c>
      <c r="I8154" s="6">
        <f t="shared" ca="1" si="1534"/>
        <v>0.8681471999999999</v>
      </c>
      <c r="J8154" s="18">
        <f t="shared" ca="1" si="1528"/>
        <v>2.4742195199999997</v>
      </c>
      <c r="K8154" s="7">
        <f t="shared" ca="1" si="1529"/>
        <v>2.4742195199999997</v>
      </c>
      <c r="L8154" s="55" t="str">
        <f t="shared" si="1530"/>
        <v>t8146</v>
      </c>
      <c r="M8154" s="56">
        <v>1</v>
      </c>
      <c r="N8154" s="79">
        <f t="shared" ca="1" si="1535"/>
        <v>2.4742195199999997</v>
      </c>
    </row>
    <row r="8155" spans="1:14">
      <c r="A8155">
        <v>8147</v>
      </c>
      <c r="B8155">
        <f t="shared" si="1531"/>
        <v>49</v>
      </c>
      <c r="C8155">
        <f t="shared" si="1532"/>
        <v>4</v>
      </c>
      <c r="D8155">
        <f t="shared" si="1533"/>
        <v>11</v>
      </c>
      <c r="E8155">
        <f t="shared" si="1524"/>
        <v>94.2</v>
      </c>
      <c r="F8155">
        <f t="shared" ca="1" si="1525"/>
        <v>96</v>
      </c>
      <c r="G8155">
        <f t="shared" ca="1" si="1526"/>
        <v>1</v>
      </c>
      <c r="H8155">
        <f t="shared" ca="1" si="1527"/>
        <v>95</v>
      </c>
      <c r="I8155" s="6">
        <f t="shared" ca="1" si="1534"/>
        <v>0.85910399999999998</v>
      </c>
      <c r="J8155" s="18">
        <f t="shared" ca="1" si="1528"/>
        <v>2.4484463999999999</v>
      </c>
      <c r="K8155" s="7">
        <f t="shared" ca="1" si="1529"/>
        <v>2.4484463999999999</v>
      </c>
      <c r="L8155" s="55" t="str">
        <f t="shared" si="1530"/>
        <v>t8147</v>
      </c>
      <c r="M8155" s="56">
        <v>1</v>
      </c>
      <c r="N8155" s="79">
        <f t="shared" ca="1" si="1535"/>
        <v>2.4484463999999999</v>
      </c>
    </row>
    <row r="8156" spans="1:14">
      <c r="A8156">
        <v>8148</v>
      </c>
      <c r="B8156">
        <f t="shared" si="1531"/>
        <v>49</v>
      </c>
      <c r="C8156">
        <f t="shared" si="1532"/>
        <v>4</v>
      </c>
      <c r="D8156">
        <f t="shared" si="1533"/>
        <v>12</v>
      </c>
      <c r="E8156">
        <f t="shared" si="1524"/>
        <v>94.2</v>
      </c>
      <c r="F8156">
        <f t="shared" ca="1" si="1525"/>
        <v>96</v>
      </c>
      <c r="G8156">
        <f t="shared" ca="1" si="1526"/>
        <v>1</v>
      </c>
      <c r="H8156">
        <f t="shared" ca="1" si="1527"/>
        <v>95</v>
      </c>
      <c r="I8156" s="6">
        <f t="shared" ca="1" si="1534"/>
        <v>0.85910399999999998</v>
      </c>
      <c r="J8156" s="18">
        <f t="shared" ca="1" si="1528"/>
        <v>2.4484463999999999</v>
      </c>
      <c r="K8156" s="7">
        <f t="shared" ca="1" si="1529"/>
        <v>2.4484463999999999</v>
      </c>
      <c r="L8156" s="55" t="str">
        <f t="shared" si="1530"/>
        <v>t8148</v>
      </c>
      <c r="M8156" s="56">
        <v>1</v>
      </c>
      <c r="N8156" s="79">
        <f t="shared" ca="1" si="1535"/>
        <v>2.4484463999999999</v>
      </c>
    </row>
    <row r="8157" spans="1:14">
      <c r="A8157">
        <v>8149</v>
      </c>
      <c r="B8157">
        <f t="shared" si="1531"/>
        <v>49</v>
      </c>
      <c r="C8157">
        <f t="shared" si="1532"/>
        <v>4</v>
      </c>
      <c r="D8157">
        <f t="shared" si="1533"/>
        <v>13</v>
      </c>
      <c r="E8157">
        <f t="shared" si="1524"/>
        <v>94.2</v>
      </c>
      <c r="F8157">
        <f t="shared" ca="1" si="1525"/>
        <v>96</v>
      </c>
      <c r="G8157">
        <f t="shared" ca="1" si="1526"/>
        <v>1</v>
      </c>
      <c r="H8157">
        <f t="shared" ca="1" si="1527"/>
        <v>95</v>
      </c>
      <c r="I8157" s="6">
        <f t="shared" ca="1" si="1534"/>
        <v>0.85910399999999998</v>
      </c>
      <c r="J8157" s="18">
        <f t="shared" ca="1" si="1528"/>
        <v>2.4484463999999999</v>
      </c>
      <c r="K8157" s="7">
        <f t="shared" ca="1" si="1529"/>
        <v>2.4484463999999999</v>
      </c>
      <c r="L8157" s="55" t="str">
        <f t="shared" si="1530"/>
        <v>t8149</v>
      </c>
      <c r="M8157" s="56">
        <v>1</v>
      </c>
      <c r="N8157" s="79">
        <f t="shared" ca="1" si="1535"/>
        <v>2.4484463999999999</v>
      </c>
    </row>
    <row r="8158" spans="1:14">
      <c r="A8158">
        <v>8150</v>
      </c>
      <c r="B8158">
        <f t="shared" si="1531"/>
        <v>49</v>
      </c>
      <c r="C8158">
        <f t="shared" si="1532"/>
        <v>4</v>
      </c>
      <c r="D8158">
        <f t="shared" si="1533"/>
        <v>14</v>
      </c>
      <c r="E8158">
        <f t="shared" si="1524"/>
        <v>94.2</v>
      </c>
      <c r="F8158">
        <f t="shared" ca="1" si="1525"/>
        <v>96</v>
      </c>
      <c r="G8158">
        <f t="shared" ca="1" si="1526"/>
        <v>1</v>
      </c>
      <c r="H8158">
        <f t="shared" ca="1" si="1527"/>
        <v>93</v>
      </c>
      <c r="I8158" s="6">
        <f t="shared" ca="1" si="1534"/>
        <v>0.84101760000000003</v>
      </c>
      <c r="J8158" s="18">
        <f t="shared" ca="1" si="1528"/>
        <v>2.3969001599999999</v>
      </c>
      <c r="K8158" s="7">
        <f t="shared" ca="1" si="1529"/>
        <v>2.3969001599999999</v>
      </c>
      <c r="L8158" s="55" t="str">
        <f t="shared" si="1530"/>
        <v>t8150</v>
      </c>
      <c r="M8158" s="56">
        <v>1</v>
      </c>
      <c r="N8158" s="79">
        <f t="shared" ca="1" si="1535"/>
        <v>2.3969001599999999</v>
      </c>
    </row>
    <row r="8159" spans="1:14">
      <c r="A8159">
        <v>8151</v>
      </c>
      <c r="B8159">
        <f t="shared" si="1531"/>
        <v>49</v>
      </c>
      <c r="C8159">
        <f t="shared" si="1532"/>
        <v>4</v>
      </c>
      <c r="D8159">
        <f t="shared" si="1533"/>
        <v>15</v>
      </c>
      <c r="E8159">
        <f t="shared" si="1524"/>
        <v>94.2</v>
      </c>
      <c r="F8159">
        <f t="shared" ca="1" si="1525"/>
        <v>96</v>
      </c>
      <c r="G8159">
        <f t="shared" ca="1" si="1526"/>
        <v>1</v>
      </c>
      <c r="H8159">
        <f t="shared" ca="1" si="1527"/>
        <v>94</v>
      </c>
      <c r="I8159" s="6">
        <f t="shared" ca="1" si="1534"/>
        <v>0.85006079999999995</v>
      </c>
      <c r="J8159" s="18">
        <f t="shared" ca="1" si="1528"/>
        <v>2.4226732800000002</v>
      </c>
      <c r="K8159" s="7">
        <f t="shared" ca="1" si="1529"/>
        <v>2.4226732800000002</v>
      </c>
      <c r="L8159" s="55" t="str">
        <f t="shared" si="1530"/>
        <v>t8151</v>
      </c>
      <c r="M8159" s="56">
        <v>1</v>
      </c>
      <c r="N8159" s="79">
        <f t="shared" ca="1" si="1535"/>
        <v>2.4226732800000002</v>
      </c>
    </row>
    <row r="8160" spans="1:14">
      <c r="A8160">
        <v>8152</v>
      </c>
      <c r="B8160">
        <f t="shared" si="1531"/>
        <v>49</v>
      </c>
      <c r="C8160">
        <f t="shared" si="1532"/>
        <v>4</v>
      </c>
      <c r="D8160">
        <f t="shared" si="1533"/>
        <v>16</v>
      </c>
      <c r="E8160">
        <f t="shared" si="1524"/>
        <v>94.2</v>
      </c>
      <c r="F8160">
        <f t="shared" ca="1" si="1525"/>
        <v>96</v>
      </c>
      <c r="G8160">
        <f t="shared" ca="1" si="1526"/>
        <v>1</v>
      </c>
      <c r="H8160">
        <f t="shared" ca="1" si="1527"/>
        <v>99</v>
      </c>
      <c r="I8160" s="6">
        <f t="shared" ca="1" si="1534"/>
        <v>0.89527679999999998</v>
      </c>
      <c r="J8160" s="18">
        <f t="shared" ca="1" si="1528"/>
        <v>2.5515388799999998</v>
      </c>
      <c r="K8160" s="7">
        <f t="shared" ca="1" si="1529"/>
        <v>2.5515388799999998</v>
      </c>
      <c r="L8160" s="55" t="str">
        <f t="shared" si="1530"/>
        <v>t8152</v>
      </c>
      <c r="M8160" s="56">
        <v>1</v>
      </c>
      <c r="N8160" s="79">
        <f t="shared" ca="1" si="1535"/>
        <v>2.5515388799999998</v>
      </c>
    </row>
    <row r="8161" spans="1:14">
      <c r="A8161">
        <v>8153</v>
      </c>
      <c r="B8161">
        <f t="shared" si="1531"/>
        <v>49</v>
      </c>
      <c r="C8161">
        <f t="shared" si="1532"/>
        <v>4</v>
      </c>
      <c r="D8161">
        <f t="shared" si="1533"/>
        <v>17</v>
      </c>
      <c r="E8161">
        <f t="shared" si="1524"/>
        <v>94.2</v>
      </c>
      <c r="F8161">
        <f t="shared" ca="1" si="1525"/>
        <v>96</v>
      </c>
      <c r="G8161">
        <f t="shared" ca="1" si="1526"/>
        <v>1</v>
      </c>
      <c r="H8161">
        <f t="shared" ca="1" si="1527"/>
        <v>100</v>
      </c>
      <c r="I8161" s="6">
        <f t="shared" ca="1" si="1534"/>
        <v>0.90432000000000001</v>
      </c>
      <c r="J8161" s="18">
        <f t="shared" ca="1" si="1528"/>
        <v>2.577312</v>
      </c>
      <c r="K8161" s="7">
        <f t="shared" ca="1" si="1529"/>
        <v>2.577312</v>
      </c>
      <c r="L8161" s="55" t="str">
        <f t="shared" si="1530"/>
        <v>t8153</v>
      </c>
      <c r="M8161" s="56">
        <v>1</v>
      </c>
      <c r="N8161" s="79">
        <f t="shared" ca="1" si="1535"/>
        <v>2.577312</v>
      </c>
    </row>
    <row r="8162" spans="1:14">
      <c r="A8162">
        <v>8154</v>
      </c>
      <c r="B8162">
        <f t="shared" si="1531"/>
        <v>49</v>
      </c>
      <c r="C8162">
        <f t="shared" si="1532"/>
        <v>4</v>
      </c>
      <c r="D8162">
        <f t="shared" si="1533"/>
        <v>18</v>
      </c>
      <c r="E8162">
        <f t="shared" si="1524"/>
        <v>94.2</v>
      </c>
      <c r="F8162">
        <f t="shared" ca="1" si="1525"/>
        <v>96</v>
      </c>
      <c r="G8162">
        <f t="shared" ca="1" si="1526"/>
        <v>1</v>
      </c>
      <c r="H8162">
        <f t="shared" ca="1" si="1527"/>
        <v>100</v>
      </c>
      <c r="I8162" s="6">
        <f t="shared" ca="1" si="1534"/>
        <v>0.90432000000000001</v>
      </c>
      <c r="J8162" s="18">
        <f t="shared" ca="1" si="1528"/>
        <v>2.577312</v>
      </c>
      <c r="K8162" s="7">
        <f t="shared" ca="1" si="1529"/>
        <v>2.577312</v>
      </c>
      <c r="L8162" s="55" t="str">
        <f t="shared" si="1530"/>
        <v>t8154</v>
      </c>
      <c r="M8162" s="56">
        <v>1</v>
      </c>
      <c r="N8162" s="79">
        <f t="shared" ca="1" si="1535"/>
        <v>2.577312</v>
      </c>
    </row>
    <row r="8163" spans="1:14">
      <c r="A8163">
        <v>8155</v>
      </c>
      <c r="B8163">
        <f t="shared" si="1531"/>
        <v>49</v>
      </c>
      <c r="C8163">
        <f t="shared" si="1532"/>
        <v>4</v>
      </c>
      <c r="D8163">
        <f t="shared" si="1533"/>
        <v>19</v>
      </c>
      <c r="E8163">
        <f t="shared" si="1524"/>
        <v>94.2</v>
      </c>
      <c r="F8163">
        <f t="shared" ca="1" si="1525"/>
        <v>96</v>
      </c>
      <c r="G8163">
        <f t="shared" ca="1" si="1526"/>
        <v>1</v>
      </c>
      <c r="H8163">
        <f t="shared" ca="1" si="1527"/>
        <v>96</v>
      </c>
      <c r="I8163" s="6">
        <f t="shared" ca="1" si="1534"/>
        <v>0.8681471999999999</v>
      </c>
      <c r="J8163" s="18">
        <f t="shared" ca="1" si="1528"/>
        <v>2.4742195199999997</v>
      </c>
      <c r="K8163" s="7">
        <f t="shared" ca="1" si="1529"/>
        <v>2.4742195199999997</v>
      </c>
      <c r="L8163" s="55" t="str">
        <f t="shared" si="1530"/>
        <v>t8155</v>
      </c>
      <c r="M8163" s="56">
        <v>1</v>
      </c>
      <c r="N8163" s="79">
        <f t="shared" ca="1" si="1535"/>
        <v>2.4742195199999997</v>
      </c>
    </row>
    <row r="8164" spans="1:14">
      <c r="A8164">
        <v>8156</v>
      </c>
      <c r="B8164">
        <f t="shared" si="1531"/>
        <v>49</v>
      </c>
      <c r="C8164">
        <f t="shared" si="1532"/>
        <v>4</v>
      </c>
      <c r="D8164">
        <f t="shared" si="1533"/>
        <v>20</v>
      </c>
      <c r="E8164">
        <f t="shared" si="1524"/>
        <v>94.2</v>
      </c>
      <c r="F8164">
        <f t="shared" ca="1" si="1525"/>
        <v>96</v>
      </c>
      <c r="G8164">
        <f t="shared" ca="1" si="1526"/>
        <v>1</v>
      </c>
      <c r="H8164">
        <f t="shared" ca="1" si="1527"/>
        <v>91</v>
      </c>
      <c r="I8164" s="6">
        <f t="shared" ca="1" si="1534"/>
        <v>0.82293119999999997</v>
      </c>
      <c r="J8164" s="18">
        <f t="shared" ca="1" si="1528"/>
        <v>2.34535392</v>
      </c>
      <c r="K8164" s="7">
        <f t="shared" ca="1" si="1529"/>
        <v>2.34535392</v>
      </c>
      <c r="L8164" s="55" t="str">
        <f t="shared" si="1530"/>
        <v>t8156</v>
      </c>
      <c r="M8164" s="56">
        <v>1</v>
      </c>
      <c r="N8164" s="79">
        <f t="shared" ca="1" si="1535"/>
        <v>2.34535392</v>
      </c>
    </row>
    <row r="8165" spans="1:14">
      <c r="A8165">
        <v>8157</v>
      </c>
      <c r="B8165">
        <f t="shared" si="1531"/>
        <v>49</v>
      </c>
      <c r="C8165">
        <f t="shared" si="1532"/>
        <v>4</v>
      </c>
      <c r="D8165">
        <f t="shared" si="1533"/>
        <v>21</v>
      </c>
      <c r="E8165">
        <f t="shared" si="1524"/>
        <v>94.2</v>
      </c>
      <c r="F8165">
        <f t="shared" ca="1" si="1525"/>
        <v>96</v>
      </c>
      <c r="G8165">
        <f t="shared" ca="1" si="1526"/>
        <v>1</v>
      </c>
      <c r="H8165">
        <f t="shared" ca="1" si="1527"/>
        <v>83</v>
      </c>
      <c r="I8165" s="6">
        <f t="shared" ca="1" si="1534"/>
        <v>0.75058559999999996</v>
      </c>
      <c r="J8165" s="18">
        <f t="shared" ca="1" si="1528"/>
        <v>2.1391689600000001</v>
      </c>
      <c r="K8165" s="7">
        <f t="shared" ca="1" si="1529"/>
        <v>2.1391689600000001</v>
      </c>
      <c r="L8165" s="55" t="str">
        <f t="shared" si="1530"/>
        <v>t8157</v>
      </c>
      <c r="M8165" s="56">
        <v>1</v>
      </c>
      <c r="N8165" s="79">
        <f t="shared" ca="1" si="1535"/>
        <v>2.1391689600000001</v>
      </c>
    </row>
    <row r="8166" spans="1:14">
      <c r="A8166">
        <v>8158</v>
      </c>
      <c r="B8166">
        <f t="shared" si="1531"/>
        <v>49</v>
      </c>
      <c r="C8166">
        <f t="shared" si="1532"/>
        <v>4</v>
      </c>
      <c r="D8166">
        <f t="shared" si="1533"/>
        <v>22</v>
      </c>
      <c r="E8166">
        <f t="shared" si="1524"/>
        <v>94.2</v>
      </c>
      <c r="F8166">
        <f t="shared" ca="1" si="1525"/>
        <v>96</v>
      </c>
      <c r="G8166">
        <f t="shared" ca="1" si="1526"/>
        <v>1</v>
      </c>
      <c r="H8166">
        <f t="shared" ca="1" si="1527"/>
        <v>73</v>
      </c>
      <c r="I8166" s="6">
        <f t="shared" ca="1" si="1534"/>
        <v>0.66015360000000001</v>
      </c>
      <c r="J8166" s="18">
        <f t="shared" ca="1" si="1528"/>
        <v>1.8814377600000001</v>
      </c>
      <c r="K8166" s="7">
        <f t="shared" ca="1" si="1529"/>
        <v>1.8814377600000001</v>
      </c>
      <c r="L8166" s="55" t="str">
        <f t="shared" si="1530"/>
        <v>t8158</v>
      </c>
      <c r="M8166" s="56">
        <v>1</v>
      </c>
      <c r="N8166" s="79">
        <f t="shared" ca="1" si="1535"/>
        <v>1.8814377600000001</v>
      </c>
    </row>
    <row r="8167" spans="1:14">
      <c r="A8167">
        <v>8159</v>
      </c>
      <c r="B8167">
        <f t="shared" si="1531"/>
        <v>49</v>
      </c>
      <c r="C8167">
        <f t="shared" si="1532"/>
        <v>4</v>
      </c>
      <c r="D8167">
        <f t="shared" si="1533"/>
        <v>23</v>
      </c>
      <c r="E8167">
        <f t="shared" si="1524"/>
        <v>94.2</v>
      </c>
      <c r="F8167">
        <f t="shared" ca="1" si="1525"/>
        <v>96</v>
      </c>
      <c r="G8167">
        <f t="shared" ca="1" si="1526"/>
        <v>1</v>
      </c>
      <c r="H8167">
        <f t="shared" ca="1" si="1527"/>
        <v>63</v>
      </c>
      <c r="I8167" s="6">
        <f t="shared" ca="1" si="1534"/>
        <v>0.56972160000000005</v>
      </c>
      <c r="J8167" s="18">
        <f t="shared" ca="1" si="1528"/>
        <v>1.6237065600000002</v>
      </c>
      <c r="K8167" s="7">
        <f t="shared" ca="1" si="1529"/>
        <v>1.6237065600000002</v>
      </c>
      <c r="L8167" s="55" t="str">
        <f t="shared" si="1530"/>
        <v>t8159</v>
      </c>
      <c r="M8167" s="56">
        <v>1</v>
      </c>
      <c r="N8167" s="79">
        <f t="shared" ca="1" si="1535"/>
        <v>1.6237065600000002</v>
      </c>
    </row>
    <row r="8168" spans="1:14">
      <c r="A8168">
        <v>8160</v>
      </c>
      <c r="B8168">
        <f t="shared" si="1531"/>
        <v>49</v>
      </c>
      <c r="C8168">
        <f t="shared" si="1532"/>
        <v>5</v>
      </c>
      <c r="D8168">
        <f t="shared" si="1533"/>
        <v>0</v>
      </c>
      <c r="E8168">
        <f t="shared" si="1524"/>
        <v>94.2</v>
      </c>
      <c r="F8168">
        <f t="shared" ca="1" si="1525"/>
        <v>94</v>
      </c>
      <c r="G8168">
        <f t="shared" ca="1" si="1526"/>
        <v>1</v>
      </c>
      <c r="H8168">
        <f t="shared" ca="1" si="1527"/>
        <v>67</v>
      </c>
      <c r="I8168" s="6">
        <f t="shared" ca="1" si="1534"/>
        <v>0.59327160000000001</v>
      </c>
      <c r="J8168" s="18">
        <f t="shared" ca="1" si="1528"/>
        <v>1.6908240600000002</v>
      </c>
      <c r="K8168" s="7">
        <f t="shared" ca="1" si="1529"/>
        <v>1.6908240600000004</v>
      </c>
      <c r="L8168" s="55" t="str">
        <f t="shared" si="1530"/>
        <v>t8160</v>
      </c>
      <c r="M8168" s="56">
        <v>1</v>
      </c>
      <c r="N8168" s="79">
        <f t="shared" ca="1" si="1535"/>
        <v>1.6908240600000004</v>
      </c>
    </row>
    <row r="8169" spans="1:14">
      <c r="A8169">
        <v>8161</v>
      </c>
      <c r="B8169">
        <f t="shared" si="1531"/>
        <v>49</v>
      </c>
      <c r="C8169">
        <f t="shared" si="1532"/>
        <v>5</v>
      </c>
      <c r="D8169">
        <f t="shared" si="1533"/>
        <v>1</v>
      </c>
      <c r="E8169">
        <f t="shared" si="1524"/>
        <v>94.2</v>
      </c>
      <c r="F8169">
        <f t="shared" ca="1" si="1525"/>
        <v>94</v>
      </c>
      <c r="G8169">
        <f t="shared" ca="1" si="1526"/>
        <v>1</v>
      </c>
      <c r="H8169">
        <f t="shared" ca="1" si="1527"/>
        <v>63</v>
      </c>
      <c r="I8169" s="6">
        <f t="shared" ca="1" si="1534"/>
        <v>0.55785240000000003</v>
      </c>
      <c r="J8169" s="18">
        <f t="shared" ca="1" si="1528"/>
        <v>1.5898793400000002</v>
      </c>
      <c r="K8169" s="7">
        <f t="shared" ca="1" si="1529"/>
        <v>1.58987934</v>
      </c>
      <c r="L8169" s="55" t="str">
        <f t="shared" si="1530"/>
        <v>t8161</v>
      </c>
      <c r="M8169" s="56">
        <v>1</v>
      </c>
      <c r="N8169" s="79">
        <f t="shared" ca="1" si="1535"/>
        <v>1.58987934</v>
      </c>
    </row>
    <row r="8170" spans="1:14">
      <c r="A8170">
        <v>8162</v>
      </c>
      <c r="B8170">
        <f t="shared" si="1531"/>
        <v>49</v>
      </c>
      <c r="C8170">
        <f t="shared" si="1532"/>
        <v>5</v>
      </c>
      <c r="D8170">
        <f t="shared" si="1533"/>
        <v>2</v>
      </c>
      <c r="E8170">
        <f t="shared" si="1524"/>
        <v>94.2</v>
      </c>
      <c r="F8170">
        <f t="shared" ca="1" si="1525"/>
        <v>94</v>
      </c>
      <c r="G8170">
        <f t="shared" ca="1" si="1526"/>
        <v>1</v>
      </c>
      <c r="H8170">
        <f t="shared" ca="1" si="1527"/>
        <v>60</v>
      </c>
      <c r="I8170" s="6">
        <f t="shared" ca="1" si="1534"/>
        <v>0.53128800000000009</v>
      </c>
      <c r="J8170" s="18">
        <f t="shared" ca="1" si="1528"/>
        <v>1.5141708000000003</v>
      </c>
      <c r="K8170" s="7">
        <f t="shared" ca="1" si="1529"/>
        <v>1.5141708000000003</v>
      </c>
      <c r="L8170" s="55" t="str">
        <f t="shared" si="1530"/>
        <v>t8162</v>
      </c>
      <c r="M8170" s="56">
        <v>1</v>
      </c>
      <c r="N8170" s="79">
        <f t="shared" ca="1" si="1535"/>
        <v>1.5141708000000003</v>
      </c>
    </row>
    <row r="8171" spans="1:14">
      <c r="A8171">
        <v>8163</v>
      </c>
      <c r="B8171">
        <f t="shared" si="1531"/>
        <v>49</v>
      </c>
      <c r="C8171">
        <f t="shared" si="1532"/>
        <v>5</v>
      </c>
      <c r="D8171">
        <f t="shared" si="1533"/>
        <v>3</v>
      </c>
      <c r="E8171">
        <f t="shared" si="1524"/>
        <v>94.2</v>
      </c>
      <c r="F8171">
        <f t="shared" ca="1" si="1525"/>
        <v>94</v>
      </c>
      <c r="G8171">
        <f t="shared" ca="1" si="1526"/>
        <v>1</v>
      </c>
      <c r="H8171">
        <f t="shared" ca="1" si="1527"/>
        <v>59</v>
      </c>
      <c r="I8171" s="6">
        <f t="shared" ca="1" si="1534"/>
        <v>0.52243320000000004</v>
      </c>
      <c r="J8171" s="18">
        <f t="shared" ca="1" si="1528"/>
        <v>1.4889346200000002</v>
      </c>
      <c r="K8171" s="7">
        <f t="shared" ca="1" si="1529"/>
        <v>1.48893462</v>
      </c>
      <c r="L8171" s="55" t="str">
        <f t="shared" si="1530"/>
        <v>t8163</v>
      </c>
      <c r="M8171" s="56">
        <v>1</v>
      </c>
      <c r="N8171" s="79">
        <f t="shared" ca="1" si="1535"/>
        <v>1.48893462</v>
      </c>
    </row>
    <row r="8172" spans="1:14">
      <c r="A8172">
        <v>8164</v>
      </c>
      <c r="B8172">
        <f t="shared" si="1531"/>
        <v>49</v>
      </c>
      <c r="C8172">
        <f t="shared" si="1532"/>
        <v>5</v>
      </c>
      <c r="D8172">
        <f t="shared" si="1533"/>
        <v>4</v>
      </c>
      <c r="E8172">
        <f t="shared" si="1524"/>
        <v>94.2</v>
      </c>
      <c r="F8172">
        <f t="shared" ca="1" si="1525"/>
        <v>94</v>
      </c>
      <c r="G8172">
        <f t="shared" ca="1" si="1526"/>
        <v>1</v>
      </c>
      <c r="H8172">
        <f t="shared" ca="1" si="1527"/>
        <v>59</v>
      </c>
      <c r="I8172" s="6">
        <f t="shared" ca="1" si="1534"/>
        <v>0.52243320000000004</v>
      </c>
      <c r="J8172" s="18">
        <f t="shared" ca="1" si="1528"/>
        <v>1.4889346200000002</v>
      </c>
      <c r="K8172" s="7">
        <f t="shared" ca="1" si="1529"/>
        <v>1.48893462</v>
      </c>
      <c r="L8172" s="55" t="str">
        <f t="shared" si="1530"/>
        <v>t8164</v>
      </c>
      <c r="M8172" s="56">
        <v>1</v>
      </c>
      <c r="N8172" s="79">
        <f t="shared" ca="1" si="1535"/>
        <v>1.48893462</v>
      </c>
    </row>
    <row r="8173" spans="1:14">
      <c r="A8173">
        <v>8165</v>
      </c>
      <c r="B8173">
        <f t="shared" si="1531"/>
        <v>49</v>
      </c>
      <c r="C8173">
        <f t="shared" si="1532"/>
        <v>5</v>
      </c>
      <c r="D8173">
        <f t="shared" si="1533"/>
        <v>5</v>
      </c>
      <c r="E8173">
        <f t="shared" si="1524"/>
        <v>94.2</v>
      </c>
      <c r="F8173">
        <f t="shared" ca="1" si="1525"/>
        <v>94</v>
      </c>
      <c r="G8173">
        <f t="shared" ca="1" si="1526"/>
        <v>1</v>
      </c>
      <c r="H8173">
        <f t="shared" ca="1" si="1527"/>
        <v>60</v>
      </c>
      <c r="I8173" s="6">
        <f t="shared" ca="1" si="1534"/>
        <v>0.53128800000000009</v>
      </c>
      <c r="J8173" s="18">
        <f t="shared" ca="1" si="1528"/>
        <v>1.5141708000000003</v>
      </c>
      <c r="K8173" s="7">
        <f t="shared" ca="1" si="1529"/>
        <v>1.5141708000000003</v>
      </c>
      <c r="L8173" s="55" t="str">
        <f t="shared" si="1530"/>
        <v>t8165</v>
      </c>
      <c r="M8173" s="56">
        <v>1</v>
      </c>
      <c r="N8173" s="79">
        <f t="shared" ca="1" si="1535"/>
        <v>1.5141708000000003</v>
      </c>
    </row>
    <row r="8174" spans="1:14">
      <c r="A8174">
        <v>8166</v>
      </c>
      <c r="B8174">
        <f t="shared" si="1531"/>
        <v>49</v>
      </c>
      <c r="C8174">
        <f t="shared" si="1532"/>
        <v>5</v>
      </c>
      <c r="D8174">
        <f t="shared" si="1533"/>
        <v>6</v>
      </c>
      <c r="E8174">
        <f t="shared" si="1524"/>
        <v>94.2</v>
      </c>
      <c r="F8174">
        <f t="shared" ca="1" si="1525"/>
        <v>94</v>
      </c>
      <c r="G8174">
        <f t="shared" ca="1" si="1526"/>
        <v>1</v>
      </c>
      <c r="H8174">
        <f t="shared" ca="1" si="1527"/>
        <v>74</v>
      </c>
      <c r="I8174" s="6">
        <f t="shared" ca="1" si="1534"/>
        <v>0.65525520000000004</v>
      </c>
      <c r="J8174" s="18">
        <f t="shared" ca="1" si="1528"/>
        <v>1.8674773200000001</v>
      </c>
      <c r="K8174" s="7">
        <f t="shared" ca="1" si="1529"/>
        <v>1.8674773200000001</v>
      </c>
      <c r="L8174" s="55" t="str">
        <f t="shared" si="1530"/>
        <v>t8166</v>
      </c>
      <c r="M8174" s="56">
        <v>1</v>
      </c>
      <c r="N8174" s="79">
        <f t="shared" ca="1" si="1535"/>
        <v>1.8674773200000001</v>
      </c>
    </row>
    <row r="8175" spans="1:14">
      <c r="A8175">
        <v>8167</v>
      </c>
      <c r="B8175">
        <f t="shared" si="1531"/>
        <v>49</v>
      </c>
      <c r="C8175">
        <f t="shared" si="1532"/>
        <v>5</v>
      </c>
      <c r="D8175">
        <f t="shared" si="1533"/>
        <v>7</v>
      </c>
      <c r="E8175">
        <f t="shared" si="1524"/>
        <v>94.2</v>
      </c>
      <c r="F8175">
        <f t="shared" ca="1" si="1525"/>
        <v>94</v>
      </c>
      <c r="G8175">
        <f t="shared" ca="1" si="1526"/>
        <v>1</v>
      </c>
      <c r="H8175">
        <f t="shared" ca="1" si="1527"/>
        <v>86</v>
      </c>
      <c r="I8175" s="6">
        <f t="shared" ca="1" si="1534"/>
        <v>0.76151279999999999</v>
      </c>
      <c r="J8175" s="18">
        <f t="shared" ca="1" si="1528"/>
        <v>2.1703114800000001</v>
      </c>
      <c r="K8175" s="7">
        <f t="shared" ca="1" si="1529"/>
        <v>2.1703114800000001</v>
      </c>
      <c r="L8175" s="55" t="str">
        <f t="shared" si="1530"/>
        <v>t8167</v>
      </c>
      <c r="M8175" s="56">
        <v>1</v>
      </c>
      <c r="N8175" s="79">
        <f t="shared" ca="1" si="1535"/>
        <v>2.1703114800000001</v>
      </c>
    </row>
    <row r="8176" spans="1:14">
      <c r="A8176">
        <v>8168</v>
      </c>
      <c r="B8176">
        <f t="shared" si="1531"/>
        <v>49</v>
      </c>
      <c r="C8176">
        <f t="shared" si="1532"/>
        <v>5</v>
      </c>
      <c r="D8176">
        <f t="shared" si="1533"/>
        <v>8</v>
      </c>
      <c r="E8176">
        <f t="shared" si="1524"/>
        <v>94.2</v>
      </c>
      <c r="F8176">
        <f t="shared" ca="1" si="1525"/>
        <v>94</v>
      </c>
      <c r="G8176">
        <f t="shared" ca="1" si="1526"/>
        <v>1</v>
      </c>
      <c r="H8176">
        <f t="shared" ca="1" si="1527"/>
        <v>95</v>
      </c>
      <c r="I8176" s="6">
        <f t="shared" ca="1" si="1534"/>
        <v>0.84120600000000012</v>
      </c>
      <c r="J8176" s="18">
        <f t="shared" ca="1" si="1528"/>
        <v>2.3974371000000003</v>
      </c>
      <c r="K8176" s="7">
        <f t="shared" ca="1" si="1529"/>
        <v>2.3974371000000003</v>
      </c>
      <c r="L8176" s="55" t="str">
        <f t="shared" si="1530"/>
        <v>t8168</v>
      </c>
      <c r="M8176" s="56">
        <v>1</v>
      </c>
      <c r="N8176" s="79">
        <f t="shared" ca="1" si="1535"/>
        <v>2.3974371000000003</v>
      </c>
    </row>
    <row r="8177" spans="1:14">
      <c r="A8177">
        <v>8169</v>
      </c>
      <c r="B8177">
        <f t="shared" si="1531"/>
        <v>49</v>
      </c>
      <c r="C8177">
        <f t="shared" si="1532"/>
        <v>5</v>
      </c>
      <c r="D8177">
        <f t="shared" si="1533"/>
        <v>9</v>
      </c>
      <c r="E8177">
        <f t="shared" si="1524"/>
        <v>94.2</v>
      </c>
      <c r="F8177">
        <f t="shared" ca="1" si="1525"/>
        <v>94</v>
      </c>
      <c r="G8177">
        <f t="shared" ca="1" si="1526"/>
        <v>1</v>
      </c>
      <c r="H8177">
        <f t="shared" ca="1" si="1527"/>
        <v>96</v>
      </c>
      <c r="I8177" s="6">
        <f t="shared" ca="1" si="1534"/>
        <v>0.85006079999999995</v>
      </c>
      <c r="J8177" s="18">
        <f t="shared" ca="1" si="1528"/>
        <v>2.4226732800000002</v>
      </c>
      <c r="K8177" s="7">
        <f t="shared" ca="1" si="1529"/>
        <v>2.4226732800000002</v>
      </c>
      <c r="L8177" s="55" t="str">
        <f t="shared" si="1530"/>
        <v>t8169</v>
      </c>
      <c r="M8177" s="56">
        <v>1</v>
      </c>
      <c r="N8177" s="79">
        <f t="shared" ca="1" si="1535"/>
        <v>2.4226732800000002</v>
      </c>
    </row>
    <row r="8178" spans="1:14">
      <c r="A8178">
        <v>8170</v>
      </c>
      <c r="B8178">
        <f t="shared" si="1531"/>
        <v>49</v>
      </c>
      <c r="C8178">
        <f t="shared" si="1532"/>
        <v>5</v>
      </c>
      <c r="D8178">
        <f t="shared" si="1533"/>
        <v>10</v>
      </c>
      <c r="E8178">
        <f t="shared" si="1524"/>
        <v>94.2</v>
      </c>
      <c r="F8178">
        <f t="shared" ca="1" si="1525"/>
        <v>94</v>
      </c>
      <c r="G8178">
        <f t="shared" ca="1" si="1526"/>
        <v>1</v>
      </c>
      <c r="H8178">
        <f t="shared" ca="1" si="1527"/>
        <v>96</v>
      </c>
      <c r="I8178" s="6">
        <f t="shared" ca="1" si="1534"/>
        <v>0.85006079999999995</v>
      </c>
      <c r="J8178" s="18">
        <f t="shared" ca="1" si="1528"/>
        <v>2.4226732800000002</v>
      </c>
      <c r="K8178" s="7">
        <f t="shared" ca="1" si="1529"/>
        <v>2.4226732800000002</v>
      </c>
      <c r="L8178" s="55" t="str">
        <f t="shared" si="1530"/>
        <v>t8170</v>
      </c>
      <c r="M8178" s="56">
        <v>1</v>
      </c>
      <c r="N8178" s="79">
        <f t="shared" ca="1" si="1535"/>
        <v>2.4226732800000002</v>
      </c>
    </row>
    <row r="8179" spans="1:14">
      <c r="A8179">
        <v>8171</v>
      </c>
      <c r="B8179">
        <f t="shared" si="1531"/>
        <v>49</v>
      </c>
      <c r="C8179">
        <f t="shared" si="1532"/>
        <v>5</v>
      </c>
      <c r="D8179">
        <f t="shared" si="1533"/>
        <v>11</v>
      </c>
      <c r="E8179">
        <f t="shared" si="1524"/>
        <v>94.2</v>
      </c>
      <c r="F8179">
        <f t="shared" ca="1" si="1525"/>
        <v>94</v>
      </c>
      <c r="G8179">
        <f t="shared" ca="1" si="1526"/>
        <v>1</v>
      </c>
      <c r="H8179">
        <f t="shared" ca="1" si="1527"/>
        <v>95</v>
      </c>
      <c r="I8179" s="6">
        <f t="shared" ca="1" si="1534"/>
        <v>0.84120600000000012</v>
      </c>
      <c r="J8179" s="18">
        <f t="shared" ca="1" si="1528"/>
        <v>2.3974371000000003</v>
      </c>
      <c r="K8179" s="7">
        <f t="shared" ca="1" si="1529"/>
        <v>2.3974371000000003</v>
      </c>
      <c r="L8179" s="55" t="str">
        <f t="shared" si="1530"/>
        <v>t8171</v>
      </c>
      <c r="M8179" s="56">
        <v>1</v>
      </c>
      <c r="N8179" s="79">
        <f t="shared" ca="1" si="1535"/>
        <v>2.3974371000000003</v>
      </c>
    </row>
    <row r="8180" spans="1:14">
      <c r="A8180">
        <v>8172</v>
      </c>
      <c r="B8180">
        <f t="shared" si="1531"/>
        <v>49</v>
      </c>
      <c r="C8180">
        <f t="shared" si="1532"/>
        <v>5</v>
      </c>
      <c r="D8180">
        <f t="shared" si="1533"/>
        <v>12</v>
      </c>
      <c r="E8180">
        <f t="shared" si="1524"/>
        <v>94.2</v>
      </c>
      <c r="F8180">
        <f t="shared" ca="1" si="1525"/>
        <v>94</v>
      </c>
      <c r="G8180">
        <f t="shared" ca="1" si="1526"/>
        <v>1</v>
      </c>
      <c r="H8180">
        <f t="shared" ca="1" si="1527"/>
        <v>95</v>
      </c>
      <c r="I8180" s="6">
        <f t="shared" ca="1" si="1534"/>
        <v>0.84120600000000012</v>
      </c>
      <c r="J8180" s="18">
        <f t="shared" ca="1" si="1528"/>
        <v>2.3974371000000003</v>
      </c>
      <c r="K8180" s="7">
        <f t="shared" ca="1" si="1529"/>
        <v>2.3974371000000003</v>
      </c>
      <c r="L8180" s="55" t="str">
        <f t="shared" si="1530"/>
        <v>t8172</v>
      </c>
      <c r="M8180" s="56">
        <v>1</v>
      </c>
      <c r="N8180" s="79">
        <f t="shared" ca="1" si="1535"/>
        <v>2.3974371000000003</v>
      </c>
    </row>
    <row r="8181" spans="1:14">
      <c r="A8181">
        <v>8173</v>
      </c>
      <c r="B8181">
        <f t="shared" si="1531"/>
        <v>49</v>
      </c>
      <c r="C8181">
        <f t="shared" si="1532"/>
        <v>5</v>
      </c>
      <c r="D8181">
        <f t="shared" si="1533"/>
        <v>13</v>
      </c>
      <c r="E8181">
        <f t="shared" si="1524"/>
        <v>94.2</v>
      </c>
      <c r="F8181">
        <f t="shared" ca="1" si="1525"/>
        <v>94</v>
      </c>
      <c r="G8181">
        <f t="shared" ca="1" si="1526"/>
        <v>1</v>
      </c>
      <c r="H8181">
        <f t="shared" ca="1" si="1527"/>
        <v>95</v>
      </c>
      <c r="I8181" s="6">
        <f t="shared" ca="1" si="1534"/>
        <v>0.84120600000000012</v>
      </c>
      <c r="J8181" s="18">
        <f t="shared" ca="1" si="1528"/>
        <v>2.3974371000000003</v>
      </c>
      <c r="K8181" s="7">
        <f t="shared" ca="1" si="1529"/>
        <v>2.3974371000000003</v>
      </c>
      <c r="L8181" s="55" t="str">
        <f t="shared" si="1530"/>
        <v>t8173</v>
      </c>
      <c r="M8181" s="56">
        <v>1</v>
      </c>
      <c r="N8181" s="79">
        <f t="shared" ca="1" si="1535"/>
        <v>2.3974371000000003</v>
      </c>
    </row>
    <row r="8182" spans="1:14">
      <c r="A8182">
        <v>8174</v>
      </c>
      <c r="B8182">
        <f t="shared" si="1531"/>
        <v>49</v>
      </c>
      <c r="C8182">
        <f t="shared" si="1532"/>
        <v>5</v>
      </c>
      <c r="D8182">
        <f t="shared" si="1533"/>
        <v>14</v>
      </c>
      <c r="E8182">
        <f t="shared" si="1524"/>
        <v>94.2</v>
      </c>
      <c r="F8182">
        <f t="shared" ca="1" si="1525"/>
        <v>94</v>
      </c>
      <c r="G8182">
        <f t="shared" ca="1" si="1526"/>
        <v>1</v>
      </c>
      <c r="H8182">
        <f t="shared" ca="1" si="1527"/>
        <v>93</v>
      </c>
      <c r="I8182" s="6">
        <f t="shared" ca="1" si="1534"/>
        <v>0.82349640000000013</v>
      </c>
      <c r="J8182" s="18">
        <f t="shared" ca="1" si="1528"/>
        <v>2.3469647400000007</v>
      </c>
      <c r="K8182" s="7">
        <f t="shared" ca="1" si="1529"/>
        <v>2.3469647400000007</v>
      </c>
      <c r="L8182" s="55" t="str">
        <f t="shared" si="1530"/>
        <v>t8174</v>
      </c>
      <c r="M8182" s="56">
        <v>1</v>
      </c>
      <c r="N8182" s="79">
        <f t="shared" ca="1" si="1535"/>
        <v>2.3469647400000007</v>
      </c>
    </row>
    <row r="8183" spans="1:14">
      <c r="A8183">
        <v>8175</v>
      </c>
      <c r="B8183">
        <f t="shared" si="1531"/>
        <v>49</v>
      </c>
      <c r="C8183">
        <f t="shared" si="1532"/>
        <v>5</v>
      </c>
      <c r="D8183">
        <f t="shared" si="1533"/>
        <v>15</v>
      </c>
      <c r="E8183">
        <f t="shared" si="1524"/>
        <v>94.2</v>
      </c>
      <c r="F8183">
        <f t="shared" ca="1" si="1525"/>
        <v>94</v>
      </c>
      <c r="G8183">
        <f t="shared" ca="1" si="1526"/>
        <v>1</v>
      </c>
      <c r="H8183">
        <f t="shared" ca="1" si="1527"/>
        <v>94</v>
      </c>
      <c r="I8183" s="6">
        <f t="shared" ca="1" si="1534"/>
        <v>0.83235120000000007</v>
      </c>
      <c r="J8183" s="18">
        <f t="shared" ca="1" si="1528"/>
        <v>2.3722009200000005</v>
      </c>
      <c r="K8183" s="7">
        <f t="shared" ca="1" si="1529"/>
        <v>2.3722009200000005</v>
      </c>
      <c r="L8183" s="55" t="str">
        <f t="shared" si="1530"/>
        <v>t8175</v>
      </c>
      <c r="M8183" s="56">
        <v>1</v>
      </c>
      <c r="N8183" s="79">
        <f t="shared" ca="1" si="1535"/>
        <v>2.3722009200000005</v>
      </c>
    </row>
    <row r="8184" spans="1:14">
      <c r="A8184">
        <v>8176</v>
      </c>
      <c r="B8184">
        <f t="shared" si="1531"/>
        <v>49</v>
      </c>
      <c r="C8184">
        <f t="shared" si="1532"/>
        <v>5</v>
      </c>
      <c r="D8184">
        <f t="shared" si="1533"/>
        <v>16</v>
      </c>
      <c r="E8184">
        <f t="shared" si="1524"/>
        <v>94.2</v>
      </c>
      <c r="F8184">
        <f t="shared" ca="1" si="1525"/>
        <v>94</v>
      </c>
      <c r="G8184">
        <f t="shared" ca="1" si="1526"/>
        <v>1</v>
      </c>
      <c r="H8184">
        <f t="shared" ca="1" si="1527"/>
        <v>99</v>
      </c>
      <c r="I8184" s="6">
        <f t="shared" ca="1" si="1534"/>
        <v>0.87662519999999999</v>
      </c>
      <c r="J8184" s="18">
        <f t="shared" ca="1" si="1528"/>
        <v>2.4983818200000001</v>
      </c>
      <c r="K8184" s="7">
        <f t="shared" ca="1" si="1529"/>
        <v>2.4983818200000001</v>
      </c>
      <c r="L8184" s="55" t="str">
        <f t="shared" si="1530"/>
        <v>t8176</v>
      </c>
      <c r="M8184" s="56">
        <v>1</v>
      </c>
      <c r="N8184" s="79">
        <f t="shared" ca="1" si="1535"/>
        <v>2.4983818200000001</v>
      </c>
    </row>
    <row r="8185" spans="1:14">
      <c r="A8185">
        <v>8177</v>
      </c>
      <c r="B8185">
        <f t="shared" si="1531"/>
        <v>49</v>
      </c>
      <c r="C8185">
        <f t="shared" si="1532"/>
        <v>5</v>
      </c>
      <c r="D8185">
        <f t="shared" si="1533"/>
        <v>17</v>
      </c>
      <c r="E8185">
        <f t="shared" si="1524"/>
        <v>94.2</v>
      </c>
      <c r="F8185">
        <f t="shared" ca="1" si="1525"/>
        <v>94</v>
      </c>
      <c r="G8185">
        <f t="shared" ca="1" si="1526"/>
        <v>1</v>
      </c>
      <c r="H8185">
        <f t="shared" ca="1" si="1527"/>
        <v>100</v>
      </c>
      <c r="I8185" s="6">
        <f t="shared" ca="1" si="1534"/>
        <v>0.88548000000000004</v>
      </c>
      <c r="J8185" s="18">
        <f t="shared" ca="1" si="1528"/>
        <v>2.5236180000000004</v>
      </c>
      <c r="K8185" s="7">
        <f t="shared" ca="1" si="1529"/>
        <v>2.5236180000000004</v>
      </c>
      <c r="L8185" s="55" t="str">
        <f t="shared" si="1530"/>
        <v>t8177</v>
      </c>
      <c r="M8185" s="56">
        <v>1</v>
      </c>
      <c r="N8185" s="79">
        <f t="shared" ca="1" si="1535"/>
        <v>2.5236180000000004</v>
      </c>
    </row>
    <row r="8186" spans="1:14">
      <c r="A8186">
        <v>8178</v>
      </c>
      <c r="B8186">
        <f t="shared" si="1531"/>
        <v>49</v>
      </c>
      <c r="C8186">
        <f t="shared" si="1532"/>
        <v>5</v>
      </c>
      <c r="D8186">
        <f t="shared" si="1533"/>
        <v>18</v>
      </c>
      <c r="E8186">
        <f t="shared" si="1524"/>
        <v>94.2</v>
      </c>
      <c r="F8186">
        <f t="shared" ca="1" si="1525"/>
        <v>94</v>
      </c>
      <c r="G8186">
        <f t="shared" ca="1" si="1526"/>
        <v>1</v>
      </c>
      <c r="H8186">
        <f t="shared" ca="1" si="1527"/>
        <v>100</v>
      </c>
      <c r="I8186" s="6">
        <f t="shared" ca="1" si="1534"/>
        <v>0.88548000000000004</v>
      </c>
      <c r="J8186" s="18">
        <f t="shared" ca="1" si="1528"/>
        <v>2.5236180000000004</v>
      </c>
      <c r="K8186" s="7">
        <f t="shared" ca="1" si="1529"/>
        <v>2.5236180000000004</v>
      </c>
      <c r="L8186" s="55" t="str">
        <f t="shared" si="1530"/>
        <v>t8178</v>
      </c>
      <c r="M8186" s="56">
        <v>1</v>
      </c>
      <c r="N8186" s="79">
        <f t="shared" ca="1" si="1535"/>
        <v>2.5236180000000004</v>
      </c>
    </row>
    <row r="8187" spans="1:14">
      <c r="A8187">
        <v>8179</v>
      </c>
      <c r="B8187">
        <f t="shared" si="1531"/>
        <v>49</v>
      </c>
      <c r="C8187">
        <f t="shared" si="1532"/>
        <v>5</v>
      </c>
      <c r="D8187">
        <f t="shared" si="1533"/>
        <v>19</v>
      </c>
      <c r="E8187">
        <f t="shared" si="1524"/>
        <v>94.2</v>
      </c>
      <c r="F8187">
        <f t="shared" ca="1" si="1525"/>
        <v>94</v>
      </c>
      <c r="G8187">
        <f t="shared" ca="1" si="1526"/>
        <v>1</v>
      </c>
      <c r="H8187">
        <f t="shared" ca="1" si="1527"/>
        <v>96</v>
      </c>
      <c r="I8187" s="6">
        <f t="shared" ca="1" si="1534"/>
        <v>0.85006079999999995</v>
      </c>
      <c r="J8187" s="18">
        <f t="shared" ca="1" si="1528"/>
        <v>2.4226732800000002</v>
      </c>
      <c r="K8187" s="7">
        <f t="shared" ca="1" si="1529"/>
        <v>2.4226732800000002</v>
      </c>
      <c r="L8187" s="55" t="str">
        <f t="shared" si="1530"/>
        <v>t8179</v>
      </c>
      <c r="M8187" s="56">
        <v>1</v>
      </c>
      <c r="N8187" s="79">
        <f t="shared" ca="1" si="1535"/>
        <v>2.4226732800000002</v>
      </c>
    </row>
    <row r="8188" spans="1:14">
      <c r="A8188">
        <v>8180</v>
      </c>
      <c r="B8188">
        <f t="shared" si="1531"/>
        <v>49</v>
      </c>
      <c r="C8188">
        <f t="shared" si="1532"/>
        <v>5</v>
      </c>
      <c r="D8188">
        <f t="shared" si="1533"/>
        <v>20</v>
      </c>
      <c r="E8188">
        <f t="shared" si="1524"/>
        <v>94.2</v>
      </c>
      <c r="F8188">
        <f t="shared" ca="1" si="1525"/>
        <v>94</v>
      </c>
      <c r="G8188">
        <f t="shared" ca="1" si="1526"/>
        <v>1</v>
      </c>
      <c r="H8188">
        <f t="shared" ca="1" si="1527"/>
        <v>91</v>
      </c>
      <c r="I8188" s="6">
        <f t="shared" ca="1" si="1534"/>
        <v>0.80578680000000003</v>
      </c>
      <c r="J8188" s="18">
        <f t="shared" ca="1" si="1528"/>
        <v>2.2964923800000001</v>
      </c>
      <c r="K8188" s="7">
        <f t="shared" ca="1" si="1529"/>
        <v>2.2964923800000001</v>
      </c>
      <c r="L8188" s="55" t="str">
        <f t="shared" si="1530"/>
        <v>t8180</v>
      </c>
      <c r="M8188" s="56">
        <v>1</v>
      </c>
      <c r="N8188" s="79">
        <f t="shared" ca="1" si="1535"/>
        <v>2.2964923800000001</v>
      </c>
    </row>
    <row r="8189" spans="1:14">
      <c r="A8189">
        <v>8181</v>
      </c>
      <c r="B8189">
        <f t="shared" si="1531"/>
        <v>49</v>
      </c>
      <c r="C8189">
        <f t="shared" si="1532"/>
        <v>5</v>
      </c>
      <c r="D8189">
        <f t="shared" si="1533"/>
        <v>21</v>
      </c>
      <c r="E8189">
        <f t="shared" si="1524"/>
        <v>94.2</v>
      </c>
      <c r="F8189">
        <f t="shared" ca="1" si="1525"/>
        <v>94</v>
      </c>
      <c r="G8189">
        <f t="shared" ca="1" si="1526"/>
        <v>1</v>
      </c>
      <c r="H8189">
        <f t="shared" ca="1" si="1527"/>
        <v>83</v>
      </c>
      <c r="I8189" s="6">
        <f t="shared" ca="1" si="1534"/>
        <v>0.73494840000000006</v>
      </c>
      <c r="J8189" s="18">
        <f t="shared" ca="1" si="1528"/>
        <v>2.0946029400000001</v>
      </c>
      <c r="K8189" s="7">
        <f t="shared" ca="1" si="1529"/>
        <v>2.0946029400000001</v>
      </c>
      <c r="L8189" s="55" t="str">
        <f t="shared" si="1530"/>
        <v>t8181</v>
      </c>
      <c r="M8189" s="56">
        <v>1</v>
      </c>
      <c r="N8189" s="79">
        <f t="shared" ca="1" si="1535"/>
        <v>2.0946029400000001</v>
      </c>
    </row>
    <row r="8190" spans="1:14">
      <c r="A8190">
        <v>8182</v>
      </c>
      <c r="B8190">
        <f t="shared" si="1531"/>
        <v>49</v>
      </c>
      <c r="C8190">
        <f t="shared" si="1532"/>
        <v>5</v>
      </c>
      <c r="D8190">
        <f t="shared" si="1533"/>
        <v>22</v>
      </c>
      <c r="E8190">
        <f t="shared" si="1524"/>
        <v>94.2</v>
      </c>
      <c r="F8190">
        <f t="shared" ca="1" si="1525"/>
        <v>94</v>
      </c>
      <c r="G8190">
        <f t="shared" ca="1" si="1526"/>
        <v>1</v>
      </c>
      <c r="H8190">
        <f t="shared" ca="1" si="1527"/>
        <v>73</v>
      </c>
      <c r="I8190" s="6">
        <f t="shared" ca="1" si="1534"/>
        <v>0.64640039999999999</v>
      </c>
      <c r="J8190" s="18">
        <f t="shared" ca="1" si="1528"/>
        <v>1.8422411400000001</v>
      </c>
      <c r="K8190" s="7">
        <f t="shared" ca="1" si="1529"/>
        <v>1.8422411400000001</v>
      </c>
      <c r="L8190" s="55" t="str">
        <f t="shared" si="1530"/>
        <v>t8182</v>
      </c>
      <c r="M8190" s="56">
        <v>1</v>
      </c>
      <c r="N8190" s="79">
        <f t="shared" ca="1" si="1535"/>
        <v>1.8422411400000001</v>
      </c>
    </row>
    <row r="8191" spans="1:14">
      <c r="A8191">
        <v>8183</v>
      </c>
      <c r="B8191">
        <f t="shared" si="1531"/>
        <v>49</v>
      </c>
      <c r="C8191">
        <f t="shared" si="1532"/>
        <v>5</v>
      </c>
      <c r="D8191">
        <f t="shared" si="1533"/>
        <v>23</v>
      </c>
      <c r="E8191">
        <f t="shared" si="1524"/>
        <v>94.2</v>
      </c>
      <c r="F8191">
        <f t="shared" ca="1" si="1525"/>
        <v>94</v>
      </c>
      <c r="G8191">
        <f t="shared" ca="1" si="1526"/>
        <v>1</v>
      </c>
      <c r="H8191">
        <f t="shared" ca="1" si="1527"/>
        <v>63</v>
      </c>
      <c r="I8191" s="6">
        <f t="shared" ca="1" si="1534"/>
        <v>0.55785240000000003</v>
      </c>
      <c r="J8191" s="18">
        <f t="shared" ca="1" si="1528"/>
        <v>1.5898793400000002</v>
      </c>
      <c r="K8191" s="7">
        <f t="shared" ca="1" si="1529"/>
        <v>1.58987934</v>
      </c>
      <c r="L8191" s="55" t="str">
        <f t="shared" si="1530"/>
        <v>t8183</v>
      </c>
      <c r="M8191" s="56">
        <v>1</v>
      </c>
      <c r="N8191" s="79">
        <f t="shared" ca="1" si="1535"/>
        <v>1.58987934</v>
      </c>
    </row>
    <row r="8192" spans="1:14">
      <c r="A8192">
        <v>8184</v>
      </c>
      <c r="B8192">
        <f t="shared" si="1531"/>
        <v>49</v>
      </c>
      <c r="C8192">
        <f t="shared" si="1532"/>
        <v>6</v>
      </c>
      <c r="D8192">
        <f t="shared" si="1533"/>
        <v>0</v>
      </c>
      <c r="E8192">
        <f t="shared" si="1524"/>
        <v>94.2</v>
      </c>
      <c r="F8192">
        <f t="shared" ca="1" si="1525"/>
        <v>77</v>
      </c>
      <c r="G8192">
        <f t="shared" ca="1" si="1526"/>
        <v>2</v>
      </c>
      <c r="H8192">
        <f t="shared" ca="1" si="1527"/>
        <v>78</v>
      </c>
      <c r="I8192" s="6">
        <f t="shared" ca="1" si="1534"/>
        <v>0.56576520000000008</v>
      </c>
      <c r="J8192" s="18">
        <f t="shared" ca="1" si="1528"/>
        <v>1.6124308200000004</v>
      </c>
      <c r="K8192" s="7">
        <f t="shared" ca="1" si="1529"/>
        <v>1.6124308200000002</v>
      </c>
      <c r="L8192" s="55" t="str">
        <f t="shared" si="1530"/>
        <v>t8184</v>
      </c>
      <c r="M8192" s="56">
        <v>1</v>
      </c>
      <c r="N8192" s="79">
        <f t="shared" ca="1" si="1535"/>
        <v>1.6124308200000002</v>
      </c>
    </row>
    <row r="8193" spans="1:14">
      <c r="A8193">
        <v>8185</v>
      </c>
      <c r="B8193">
        <f t="shared" si="1531"/>
        <v>49</v>
      </c>
      <c r="C8193">
        <f t="shared" si="1532"/>
        <v>6</v>
      </c>
      <c r="D8193">
        <f t="shared" si="1533"/>
        <v>1</v>
      </c>
      <c r="E8193">
        <f t="shared" si="1524"/>
        <v>94.2</v>
      </c>
      <c r="F8193">
        <f t="shared" ca="1" si="1525"/>
        <v>77</v>
      </c>
      <c r="G8193">
        <f t="shared" ca="1" si="1526"/>
        <v>2</v>
      </c>
      <c r="H8193">
        <f t="shared" ca="1" si="1527"/>
        <v>72</v>
      </c>
      <c r="I8193" s="6">
        <f t="shared" ca="1" si="1534"/>
        <v>0.52224480000000006</v>
      </c>
      <c r="J8193" s="18">
        <f t="shared" ca="1" si="1528"/>
        <v>1.4883976800000003</v>
      </c>
      <c r="K8193" s="7">
        <f t="shared" ca="1" si="1529"/>
        <v>1.4883976800000001</v>
      </c>
      <c r="L8193" s="55" t="str">
        <f t="shared" si="1530"/>
        <v>t8185</v>
      </c>
      <c r="M8193" s="56">
        <v>1</v>
      </c>
      <c r="N8193" s="79">
        <f t="shared" ca="1" si="1535"/>
        <v>1.4883976800000001</v>
      </c>
    </row>
    <row r="8194" spans="1:14">
      <c r="A8194">
        <v>8186</v>
      </c>
      <c r="B8194">
        <f t="shared" si="1531"/>
        <v>49</v>
      </c>
      <c r="C8194">
        <f t="shared" si="1532"/>
        <v>6</v>
      </c>
      <c r="D8194">
        <f t="shared" si="1533"/>
        <v>2</v>
      </c>
      <c r="E8194">
        <f t="shared" si="1524"/>
        <v>94.2</v>
      </c>
      <c r="F8194">
        <f t="shared" ca="1" si="1525"/>
        <v>77</v>
      </c>
      <c r="G8194">
        <f t="shared" ca="1" si="1526"/>
        <v>2</v>
      </c>
      <c r="H8194">
        <f t="shared" ca="1" si="1527"/>
        <v>68</v>
      </c>
      <c r="I8194" s="6">
        <f t="shared" ca="1" si="1534"/>
        <v>0.49323120000000004</v>
      </c>
      <c r="J8194" s="18">
        <f t="shared" ca="1" si="1528"/>
        <v>1.4057089200000001</v>
      </c>
      <c r="K8194" s="7">
        <f t="shared" ca="1" si="1529"/>
        <v>1.4057089200000004</v>
      </c>
      <c r="L8194" s="55" t="str">
        <f t="shared" si="1530"/>
        <v>t8186</v>
      </c>
      <c r="M8194" s="56">
        <v>1</v>
      </c>
      <c r="N8194" s="79">
        <f t="shared" ca="1" si="1535"/>
        <v>1.4057089200000004</v>
      </c>
    </row>
    <row r="8195" spans="1:14">
      <c r="A8195">
        <v>8187</v>
      </c>
      <c r="B8195">
        <f t="shared" si="1531"/>
        <v>49</v>
      </c>
      <c r="C8195">
        <f t="shared" si="1532"/>
        <v>6</v>
      </c>
      <c r="D8195">
        <f t="shared" si="1533"/>
        <v>3</v>
      </c>
      <c r="E8195">
        <f t="shared" si="1524"/>
        <v>94.2</v>
      </c>
      <c r="F8195">
        <f t="shared" ca="1" si="1525"/>
        <v>77</v>
      </c>
      <c r="G8195">
        <f t="shared" ca="1" si="1526"/>
        <v>2</v>
      </c>
      <c r="H8195">
        <f t="shared" ca="1" si="1527"/>
        <v>66</v>
      </c>
      <c r="I8195" s="6">
        <f t="shared" ca="1" si="1534"/>
        <v>0.47872440000000005</v>
      </c>
      <c r="J8195" s="18">
        <f t="shared" ca="1" si="1528"/>
        <v>1.3643645400000002</v>
      </c>
      <c r="K8195" s="7">
        <f t="shared" ca="1" si="1529"/>
        <v>1.3643645400000002</v>
      </c>
      <c r="L8195" s="55" t="str">
        <f t="shared" si="1530"/>
        <v>t8187</v>
      </c>
      <c r="M8195" s="56">
        <v>1</v>
      </c>
      <c r="N8195" s="79">
        <f t="shared" ca="1" si="1535"/>
        <v>1.3643645400000002</v>
      </c>
    </row>
    <row r="8196" spans="1:14">
      <c r="A8196">
        <v>8188</v>
      </c>
      <c r="B8196">
        <f t="shared" si="1531"/>
        <v>49</v>
      </c>
      <c r="C8196">
        <f t="shared" si="1532"/>
        <v>6</v>
      </c>
      <c r="D8196">
        <f t="shared" si="1533"/>
        <v>4</v>
      </c>
      <c r="E8196">
        <f t="shared" si="1524"/>
        <v>94.2</v>
      </c>
      <c r="F8196">
        <f t="shared" ca="1" si="1525"/>
        <v>77</v>
      </c>
      <c r="G8196">
        <f t="shared" ca="1" si="1526"/>
        <v>2</v>
      </c>
      <c r="H8196">
        <f t="shared" ca="1" si="1527"/>
        <v>64</v>
      </c>
      <c r="I8196" s="6">
        <f t="shared" ca="1" si="1534"/>
        <v>0.46421760000000006</v>
      </c>
      <c r="J8196" s="18">
        <f t="shared" ca="1" si="1528"/>
        <v>1.3230201600000002</v>
      </c>
      <c r="K8196" s="7">
        <f t="shared" ca="1" si="1529"/>
        <v>1.3230201600000002</v>
      </c>
      <c r="L8196" s="55" t="str">
        <f t="shared" si="1530"/>
        <v>t8188</v>
      </c>
      <c r="M8196" s="56">
        <v>1</v>
      </c>
      <c r="N8196" s="79">
        <f t="shared" ca="1" si="1535"/>
        <v>1.3230201600000002</v>
      </c>
    </row>
    <row r="8197" spans="1:14">
      <c r="A8197">
        <v>8189</v>
      </c>
      <c r="B8197">
        <f t="shared" si="1531"/>
        <v>49</v>
      </c>
      <c r="C8197">
        <f t="shared" si="1532"/>
        <v>6</v>
      </c>
      <c r="D8197">
        <f t="shared" si="1533"/>
        <v>5</v>
      </c>
      <c r="E8197">
        <f t="shared" si="1524"/>
        <v>94.2</v>
      </c>
      <c r="F8197">
        <f t="shared" ca="1" si="1525"/>
        <v>77</v>
      </c>
      <c r="G8197">
        <f t="shared" ca="1" si="1526"/>
        <v>2</v>
      </c>
      <c r="H8197">
        <f t="shared" ca="1" si="1527"/>
        <v>65</v>
      </c>
      <c r="I8197" s="6">
        <f t="shared" ca="1" si="1534"/>
        <v>0.47147100000000008</v>
      </c>
      <c r="J8197" s="18">
        <f t="shared" ca="1" si="1528"/>
        <v>1.3436923500000002</v>
      </c>
      <c r="K8197" s="7">
        <f t="shared" ca="1" si="1529"/>
        <v>1.3436923500000002</v>
      </c>
      <c r="L8197" s="55" t="str">
        <f t="shared" si="1530"/>
        <v>t8189</v>
      </c>
      <c r="M8197" s="56">
        <v>1</v>
      </c>
      <c r="N8197" s="79">
        <f t="shared" ca="1" si="1535"/>
        <v>1.3436923500000002</v>
      </c>
    </row>
    <row r="8198" spans="1:14">
      <c r="A8198">
        <v>8190</v>
      </c>
      <c r="B8198">
        <f t="shared" si="1531"/>
        <v>49</v>
      </c>
      <c r="C8198">
        <f t="shared" si="1532"/>
        <v>6</v>
      </c>
      <c r="D8198">
        <f t="shared" si="1533"/>
        <v>6</v>
      </c>
      <c r="E8198">
        <f t="shared" si="1524"/>
        <v>94.2</v>
      </c>
      <c r="F8198">
        <f t="shared" ca="1" si="1525"/>
        <v>77</v>
      </c>
      <c r="G8198">
        <f t="shared" ca="1" si="1526"/>
        <v>2</v>
      </c>
      <c r="H8198">
        <f t="shared" ca="1" si="1527"/>
        <v>66</v>
      </c>
      <c r="I8198" s="6">
        <f t="shared" ca="1" si="1534"/>
        <v>0.47872440000000005</v>
      </c>
      <c r="J8198" s="18">
        <f t="shared" ca="1" si="1528"/>
        <v>1.3643645400000002</v>
      </c>
      <c r="K8198" s="7">
        <f t="shared" ca="1" si="1529"/>
        <v>1.3643645400000002</v>
      </c>
      <c r="L8198" s="55" t="str">
        <f t="shared" si="1530"/>
        <v>t8190</v>
      </c>
      <c r="M8198" s="56">
        <v>1</v>
      </c>
      <c r="N8198" s="79">
        <f t="shared" ca="1" si="1535"/>
        <v>1.3643645400000002</v>
      </c>
    </row>
    <row r="8199" spans="1:14">
      <c r="A8199">
        <v>8191</v>
      </c>
      <c r="B8199">
        <f t="shared" si="1531"/>
        <v>49</v>
      </c>
      <c r="C8199">
        <f t="shared" si="1532"/>
        <v>6</v>
      </c>
      <c r="D8199">
        <f t="shared" si="1533"/>
        <v>7</v>
      </c>
      <c r="E8199">
        <f t="shared" si="1524"/>
        <v>94.2</v>
      </c>
      <c r="F8199">
        <f t="shared" ca="1" si="1525"/>
        <v>77</v>
      </c>
      <c r="G8199">
        <f t="shared" ca="1" si="1526"/>
        <v>2</v>
      </c>
      <c r="H8199">
        <f t="shared" ca="1" si="1527"/>
        <v>70</v>
      </c>
      <c r="I8199" s="6">
        <f t="shared" ca="1" si="1534"/>
        <v>0.50773800000000013</v>
      </c>
      <c r="J8199" s="18">
        <f t="shared" ca="1" si="1528"/>
        <v>1.4470533000000003</v>
      </c>
      <c r="K8199" s="7">
        <f t="shared" ca="1" si="1529"/>
        <v>1.4470533000000003</v>
      </c>
      <c r="L8199" s="55" t="str">
        <f t="shared" si="1530"/>
        <v>t8191</v>
      </c>
      <c r="M8199" s="56">
        <v>1</v>
      </c>
      <c r="N8199" s="79">
        <f t="shared" ca="1" si="1535"/>
        <v>1.4470533000000003</v>
      </c>
    </row>
    <row r="8200" spans="1:14">
      <c r="A8200">
        <v>8192</v>
      </c>
      <c r="B8200">
        <f t="shared" si="1531"/>
        <v>49</v>
      </c>
      <c r="C8200">
        <f t="shared" si="1532"/>
        <v>6</v>
      </c>
      <c r="D8200">
        <f t="shared" si="1533"/>
        <v>8</v>
      </c>
      <c r="E8200">
        <f t="shared" ref="E8200:E8263" si="1536">VLOOKUP(B8200,table_week_fact,2)</f>
        <v>94.2</v>
      </c>
      <c r="F8200">
        <f t="shared" ref="F8200:F8263" ca="1" si="1537">OFFSET(table_day_fact_start,C8200-1,0)</f>
        <v>77</v>
      </c>
      <c r="G8200">
        <f t="shared" ref="G8200:G8263" ca="1" si="1538">OFFSET(table_hr_col_start,C8200-1,MATCH(B8200,table_hr_col_wk_hdr)-1)</f>
        <v>2</v>
      </c>
      <c r="H8200">
        <f t="shared" ref="H8200:H8263" ca="1" si="1539">OFFSET(table_hr_fact_start,D8200,G8200-1)</f>
        <v>80</v>
      </c>
      <c r="I8200" s="6">
        <f t="shared" ca="1" si="1534"/>
        <v>0.58027200000000012</v>
      </c>
      <c r="J8200" s="18">
        <f t="shared" ref="J8200:J8263" ca="1" si="1540">peak_baseline*I8200</f>
        <v>1.6537752000000003</v>
      </c>
      <c r="K8200" s="7">
        <f t="shared" ref="K8200:K8263" ca="1" si="1541">J8200*peak_load/peak_baseline</f>
        <v>1.6537752000000006</v>
      </c>
      <c r="L8200" s="55" t="str">
        <f t="shared" ref="L8200:L8263" si="1542">CONCATENATE($M$4,TEXT(A8200,"0"))</f>
        <v>t8192</v>
      </c>
      <c r="M8200" s="56">
        <v>1</v>
      </c>
      <c r="N8200" s="79">
        <f t="shared" ca="1" si="1535"/>
        <v>1.6537752000000006</v>
      </c>
    </row>
    <row r="8201" spans="1:14">
      <c r="A8201">
        <v>8193</v>
      </c>
      <c r="B8201">
        <f t="shared" ref="B8201:B8264" si="1543">ROUNDDOWN(A8201/168,0)+1</f>
        <v>49</v>
      </c>
      <c r="C8201">
        <f t="shared" ref="C8201:C8264" si="1544">ROUNDDOWN(MOD(A8201/24,7),0)+1</f>
        <v>6</v>
      </c>
      <c r="D8201">
        <f t="shared" ref="D8201:D8264" si="1545">MOD(A8201,24)</f>
        <v>9</v>
      </c>
      <c r="E8201">
        <f t="shared" si="1536"/>
        <v>94.2</v>
      </c>
      <c r="F8201">
        <f t="shared" ca="1" si="1537"/>
        <v>77</v>
      </c>
      <c r="G8201">
        <f t="shared" ca="1" si="1538"/>
        <v>2</v>
      </c>
      <c r="H8201">
        <f t="shared" ca="1" si="1539"/>
        <v>88</v>
      </c>
      <c r="I8201" s="6">
        <f t="shared" ref="I8201:I8264" ca="1" si="1546">E8201/100*F8201/100*H8201/100</f>
        <v>0.63829920000000007</v>
      </c>
      <c r="J8201" s="18">
        <f t="shared" ca="1" si="1540"/>
        <v>1.8191527200000002</v>
      </c>
      <c r="K8201" s="7">
        <f t="shared" ca="1" si="1541"/>
        <v>1.8191527200000002</v>
      </c>
      <c r="L8201" s="55" t="str">
        <f t="shared" si="1542"/>
        <v>t8193</v>
      </c>
      <c r="M8201" s="56">
        <v>1</v>
      </c>
      <c r="N8201" s="79">
        <f t="shared" ref="N8201:N8264" ca="1" si="1547">K8201</f>
        <v>1.8191527200000002</v>
      </c>
    </row>
    <row r="8202" spans="1:14">
      <c r="A8202">
        <v>8194</v>
      </c>
      <c r="B8202">
        <f t="shared" si="1543"/>
        <v>49</v>
      </c>
      <c r="C8202">
        <f t="shared" si="1544"/>
        <v>6</v>
      </c>
      <c r="D8202">
        <f t="shared" si="1545"/>
        <v>10</v>
      </c>
      <c r="E8202">
        <f t="shared" si="1536"/>
        <v>94.2</v>
      </c>
      <c r="F8202">
        <f t="shared" ca="1" si="1537"/>
        <v>77</v>
      </c>
      <c r="G8202">
        <f t="shared" ca="1" si="1538"/>
        <v>2</v>
      </c>
      <c r="H8202">
        <f t="shared" ca="1" si="1539"/>
        <v>90</v>
      </c>
      <c r="I8202" s="6">
        <f t="shared" ca="1" si="1546"/>
        <v>0.65280600000000011</v>
      </c>
      <c r="J8202" s="18">
        <f t="shared" ca="1" si="1540"/>
        <v>1.8604971000000003</v>
      </c>
      <c r="K8202" s="7">
        <f t="shared" ca="1" si="1541"/>
        <v>1.8604971000000003</v>
      </c>
      <c r="L8202" s="55" t="str">
        <f t="shared" si="1542"/>
        <v>t8194</v>
      </c>
      <c r="M8202" s="56">
        <v>1</v>
      </c>
      <c r="N8202" s="79">
        <f t="shared" ca="1" si="1547"/>
        <v>1.8604971000000003</v>
      </c>
    </row>
    <row r="8203" spans="1:14">
      <c r="A8203">
        <v>8195</v>
      </c>
      <c r="B8203">
        <f t="shared" si="1543"/>
        <v>49</v>
      </c>
      <c r="C8203">
        <f t="shared" si="1544"/>
        <v>6</v>
      </c>
      <c r="D8203">
        <f t="shared" si="1545"/>
        <v>11</v>
      </c>
      <c r="E8203">
        <f t="shared" si="1536"/>
        <v>94.2</v>
      </c>
      <c r="F8203">
        <f t="shared" ca="1" si="1537"/>
        <v>77</v>
      </c>
      <c r="G8203">
        <f t="shared" ca="1" si="1538"/>
        <v>2</v>
      </c>
      <c r="H8203">
        <f t="shared" ca="1" si="1539"/>
        <v>91</v>
      </c>
      <c r="I8203" s="6">
        <f t="shared" ca="1" si="1546"/>
        <v>0.66005940000000007</v>
      </c>
      <c r="J8203" s="18">
        <f t="shared" ca="1" si="1540"/>
        <v>1.8811692900000003</v>
      </c>
      <c r="K8203" s="7">
        <f t="shared" ca="1" si="1541"/>
        <v>1.8811692900000003</v>
      </c>
      <c r="L8203" s="55" t="str">
        <f t="shared" si="1542"/>
        <v>t8195</v>
      </c>
      <c r="M8203" s="56">
        <v>1</v>
      </c>
      <c r="N8203" s="79">
        <f t="shared" ca="1" si="1547"/>
        <v>1.8811692900000003</v>
      </c>
    </row>
    <row r="8204" spans="1:14">
      <c r="A8204">
        <v>8196</v>
      </c>
      <c r="B8204">
        <f t="shared" si="1543"/>
        <v>49</v>
      </c>
      <c r="C8204">
        <f t="shared" si="1544"/>
        <v>6</v>
      </c>
      <c r="D8204">
        <f t="shared" si="1545"/>
        <v>12</v>
      </c>
      <c r="E8204">
        <f t="shared" si="1536"/>
        <v>94.2</v>
      </c>
      <c r="F8204">
        <f t="shared" ca="1" si="1537"/>
        <v>77</v>
      </c>
      <c r="G8204">
        <f t="shared" ca="1" si="1538"/>
        <v>2</v>
      </c>
      <c r="H8204">
        <f t="shared" ca="1" si="1539"/>
        <v>90</v>
      </c>
      <c r="I8204" s="6">
        <f t="shared" ca="1" si="1546"/>
        <v>0.65280600000000011</v>
      </c>
      <c r="J8204" s="18">
        <f t="shared" ca="1" si="1540"/>
        <v>1.8604971000000003</v>
      </c>
      <c r="K8204" s="7">
        <f t="shared" ca="1" si="1541"/>
        <v>1.8604971000000003</v>
      </c>
      <c r="L8204" s="55" t="str">
        <f t="shared" si="1542"/>
        <v>t8196</v>
      </c>
      <c r="M8204" s="56">
        <v>1</v>
      </c>
      <c r="N8204" s="79">
        <f t="shared" ca="1" si="1547"/>
        <v>1.8604971000000003</v>
      </c>
    </row>
    <row r="8205" spans="1:14">
      <c r="A8205">
        <v>8197</v>
      </c>
      <c r="B8205">
        <f t="shared" si="1543"/>
        <v>49</v>
      </c>
      <c r="C8205">
        <f t="shared" si="1544"/>
        <v>6</v>
      </c>
      <c r="D8205">
        <f t="shared" si="1545"/>
        <v>13</v>
      </c>
      <c r="E8205">
        <f t="shared" si="1536"/>
        <v>94.2</v>
      </c>
      <c r="F8205">
        <f t="shared" ca="1" si="1537"/>
        <v>77</v>
      </c>
      <c r="G8205">
        <f t="shared" ca="1" si="1538"/>
        <v>2</v>
      </c>
      <c r="H8205">
        <f t="shared" ca="1" si="1539"/>
        <v>88</v>
      </c>
      <c r="I8205" s="6">
        <f t="shared" ca="1" si="1546"/>
        <v>0.63829920000000007</v>
      </c>
      <c r="J8205" s="18">
        <f t="shared" ca="1" si="1540"/>
        <v>1.8191527200000002</v>
      </c>
      <c r="K8205" s="7">
        <f t="shared" ca="1" si="1541"/>
        <v>1.8191527200000002</v>
      </c>
      <c r="L8205" s="55" t="str">
        <f t="shared" si="1542"/>
        <v>t8197</v>
      </c>
      <c r="M8205" s="56">
        <v>1</v>
      </c>
      <c r="N8205" s="79">
        <f t="shared" ca="1" si="1547"/>
        <v>1.8191527200000002</v>
      </c>
    </row>
    <row r="8206" spans="1:14">
      <c r="A8206">
        <v>8198</v>
      </c>
      <c r="B8206">
        <f t="shared" si="1543"/>
        <v>49</v>
      </c>
      <c r="C8206">
        <f t="shared" si="1544"/>
        <v>6</v>
      </c>
      <c r="D8206">
        <f t="shared" si="1545"/>
        <v>14</v>
      </c>
      <c r="E8206">
        <f t="shared" si="1536"/>
        <v>94.2</v>
      </c>
      <c r="F8206">
        <f t="shared" ca="1" si="1537"/>
        <v>77</v>
      </c>
      <c r="G8206">
        <f t="shared" ca="1" si="1538"/>
        <v>2</v>
      </c>
      <c r="H8206">
        <f t="shared" ca="1" si="1539"/>
        <v>87</v>
      </c>
      <c r="I8206" s="6">
        <f t="shared" ca="1" si="1546"/>
        <v>0.6310458000000001</v>
      </c>
      <c r="J8206" s="18">
        <f t="shared" ca="1" si="1540"/>
        <v>1.7984805300000004</v>
      </c>
      <c r="K8206" s="7">
        <f t="shared" ca="1" si="1541"/>
        <v>1.7984805300000004</v>
      </c>
      <c r="L8206" s="55" t="str">
        <f t="shared" si="1542"/>
        <v>t8198</v>
      </c>
      <c r="M8206" s="56">
        <v>1</v>
      </c>
      <c r="N8206" s="79">
        <f t="shared" ca="1" si="1547"/>
        <v>1.7984805300000004</v>
      </c>
    </row>
    <row r="8207" spans="1:14">
      <c r="A8207">
        <v>8199</v>
      </c>
      <c r="B8207">
        <f t="shared" si="1543"/>
        <v>49</v>
      </c>
      <c r="C8207">
        <f t="shared" si="1544"/>
        <v>6</v>
      </c>
      <c r="D8207">
        <f t="shared" si="1545"/>
        <v>15</v>
      </c>
      <c r="E8207">
        <f t="shared" si="1536"/>
        <v>94.2</v>
      </c>
      <c r="F8207">
        <f t="shared" ca="1" si="1537"/>
        <v>77</v>
      </c>
      <c r="G8207">
        <f t="shared" ca="1" si="1538"/>
        <v>2</v>
      </c>
      <c r="H8207">
        <f t="shared" ca="1" si="1539"/>
        <v>87</v>
      </c>
      <c r="I8207" s="6">
        <f t="shared" ca="1" si="1546"/>
        <v>0.6310458000000001</v>
      </c>
      <c r="J8207" s="18">
        <f t="shared" ca="1" si="1540"/>
        <v>1.7984805300000004</v>
      </c>
      <c r="K8207" s="7">
        <f t="shared" ca="1" si="1541"/>
        <v>1.7984805300000004</v>
      </c>
      <c r="L8207" s="55" t="str">
        <f t="shared" si="1542"/>
        <v>t8199</v>
      </c>
      <c r="M8207" s="56">
        <v>1</v>
      </c>
      <c r="N8207" s="79">
        <f t="shared" ca="1" si="1547"/>
        <v>1.7984805300000004</v>
      </c>
    </row>
    <row r="8208" spans="1:14">
      <c r="A8208">
        <v>8200</v>
      </c>
      <c r="B8208">
        <f t="shared" si="1543"/>
        <v>49</v>
      </c>
      <c r="C8208">
        <f t="shared" si="1544"/>
        <v>6</v>
      </c>
      <c r="D8208">
        <f t="shared" si="1545"/>
        <v>16</v>
      </c>
      <c r="E8208">
        <f t="shared" si="1536"/>
        <v>94.2</v>
      </c>
      <c r="F8208">
        <f t="shared" ca="1" si="1537"/>
        <v>77</v>
      </c>
      <c r="G8208">
        <f t="shared" ca="1" si="1538"/>
        <v>2</v>
      </c>
      <c r="H8208">
        <f t="shared" ca="1" si="1539"/>
        <v>91</v>
      </c>
      <c r="I8208" s="6">
        <f t="shared" ca="1" si="1546"/>
        <v>0.66005940000000007</v>
      </c>
      <c r="J8208" s="18">
        <f t="shared" ca="1" si="1540"/>
        <v>1.8811692900000003</v>
      </c>
      <c r="K8208" s="7">
        <f t="shared" ca="1" si="1541"/>
        <v>1.8811692900000003</v>
      </c>
      <c r="L8208" s="55" t="str">
        <f t="shared" si="1542"/>
        <v>t8200</v>
      </c>
      <c r="M8208" s="56">
        <v>1</v>
      </c>
      <c r="N8208" s="79">
        <f t="shared" ca="1" si="1547"/>
        <v>1.8811692900000003</v>
      </c>
    </row>
    <row r="8209" spans="1:14">
      <c r="A8209">
        <v>8201</v>
      </c>
      <c r="B8209">
        <f t="shared" si="1543"/>
        <v>49</v>
      </c>
      <c r="C8209">
        <f t="shared" si="1544"/>
        <v>6</v>
      </c>
      <c r="D8209">
        <f t="shared" si="1545"/>
        <v>17</v>
      </c>
      <c r="E8209">
        <f t="shared" si="1536"/>
        <v>94.2</v>
      </c>
      <c r="F8209">
        <f t="shared" ca="1" si="1537"/>
        <v>77</v>
      </c>
      <c r="G8209">
        <f t="shared" ca="1" si="1538"/>
        <v>2</v>
      </c>
      <c r="H8209">
        <f t="shared" ca="1" si="1539"/>
        <v>100</v>
      </c>
      <c r="I8209" s="6">
        <f t="shared" ca="1" si="1546"/>
        <v>0.7253400000000001</v>
      </c>
      <c r="J8209" s="18">
        <f t="shared" ca="1" si="1540"/>
        <v>2.0672190000000001</v>
      </c>
      <c r="K8209" s="7">
        <f t="shared" ca="1" si="1541"/>
        <v>2.0672190000000001</v>
      </c>
      <c r="L8209" s="55" t="str">
        <f t="shared" si="1542"/>
        <v>t8201</v>
      </c>
      <c r="M8209" s="56">
        <v>1</v>
      </c>
      <c r="N8209" s="79">
        <f t="shared" ca="1" si="1547"/>
        <v>2.0672190000000001</v>
      </c>
    </row>
    <row r="8210" spans="1:14">
      <c r="A8210">
        <v>8202</v>
      </c>
      <c r="B8210">
        <f t="shared" si="1543"/>
        <v>49</v>
      </c>
      <c r="C8210">
        <f t="shared" si="1544"/>
        <v>6</v>
      </c>
      <c r="D8210">
        <f t="shared" si="1545"/>
        <v>18</v>
      </c>
      <c r="E8210">
        <f t="shared" si="1536"/>
        <v>94.2</v>
      </c>
      <c r="F8210">
        <f t="shared" ca="1" si="1537"/>
        <v>77</v>
      </c>
      <c r="G8210">
        <f t="shared" ca="1" si="1538"/>
        <v>2</v>
      </c>
      <c r="H8210">
        <f t="shared" ca="1" si="1539"/>
        <v>99</v>
      </c>
      <c r="I8210" s="6">
        <f t="shared" ca="1" si="1546"/>
        <v>0.71808660000000002</v>
      </c>
      <c r="J8210" s="18">
        <f t="shared" ca="1" si="1540"/>
        <v>2.0465468100000002</v>
      </c>
      <c r="K8210" s="7">
        <f t="shared" ca="1" si="1541"/>
        <v>2.0465468100000002</v>
      </c>
      <c r="L8210" s="55" t="str">
        <f t="shared" si="1542"/>
        <v>t8202</v>
      </c>
      <c r="M8210" s="56">
        <v>1</v>
      </c>
      <c r="N8210" s="79">
        <f t="shared" ca="1" si="1547"/>
        <v>2.0465468100000002</v>
      </c>
    </row>
    <row r="8211" spans="1:14">
      <c r="A8211">
        <v>8203</v>
      </c>
      <c r="B8211">
        <f t="shared" si="1543"/>
        <v>49</v>
      </c>
      <c r="C8211">
        <f t="shared" si="1544"/>
        <v>6</v>
      </c>
      <c r="D8211">
        <f t="shared" si="1545"/>
        <v>19</v>
      </c>
      <c r="E8211">
        <f t="shared" si="1536"/>
        <v>94.2</v>
      </c>
      <c r="F8211">
        <f t="shared" ca="1" si="1537"/>
        <v>77</v>
      </c>
      <c r="G8211">
        <f t="shared" ca="1" si="1538"/>
        <v>2</v>
      </c>
      <c r="H8211">
        <f t="shared" ca="1" si="1539"/>
        <v>97</v>
      </c>
      <c r="I8211" s="6">
        <f t="shared" ca="1" si="1546"/>
        <v>0.70357980000000009</v>
      </c>
      <c r="J8211" s="18">
        <f t="shared" ca="1" si="1540"/>
        <v>2.0052024300000002</v>
      </c>
      <c r="K8211" s="7">
        <f t="shared" ca="1" si="1541"/>
        <v>2.0052024300000002</v>
      </c>
      <c r="L8211" s="55" t="str">
        <f t="shared" si="1542"/>
        <v>t8203</v>
      </c>
      <c r="M8211" s="56">
        <v>1</v>
      </c>
      <c r="N8211" s="79">
        <f t="shared" ca="1" si="1547"/>
        <v>2.0052024300000002</v>
      </c>
    </row>
    <row r="8212" spans="1:14">
      <c r="A8212">
        <v>8204</v>
      </c>
      <c r="B8212">
        <f t="shared" si="1543"/>
        <v>49</v>
      </c>
      <c r="C8212">
        <f t="shared" si="1544"/>
        <v>6</v>
      </c>
      <c r="D8212">
        <f t="shared" si="1545"/>
        <v>20</v>
      </c>
      <c r="E8212">
        <f t="shared" si="1536"/>
        <v>94.2</v>
      </c>
      <c r="F8212">
        <f t="shared" ca="1" si="1537"/>
        <v>77</v>
      </c>
      <c r="G8212">
        <f t="shared" ca="1" si="1538"/>
        <v>2</v>
      </c>
      <c r="H8212">
        <f t="shared" ca="1" si="1539"/>
        <v>94</v>
      </c>
      <c r="I8212" s="6">
        <f t="shared" ca="1" si="1546"/>
        <v>0.68181960000000008</v>
      </c>
      <c r="J8212" s="18">
        <f t="shared" ca="1" si="1540"/>
        <v>1.9431858600000003</v>
      </c>
      <c r="K8212" s="7">
        <f t="shared" ca="1" si="1541"/>
        <v>1.9431858600000003</v>
      </c>
      <c r="L8212" s="55" t="str">
        <f t="shared" si="1542"/>
        <v>t8204</v>
      </c>
      <c r="M8212" s="56">
        <v>1</v>
      </c>
      <c r="N8212" s="79">
        <f t="shared" ca="1" si="1547"/>
        <v>1.9431858600000003</v>
      </c>
    </row>
    <row r="8213" spans="1:14">
      <c r="A8213">
        <v>8205</v>
      </c>
      <c r="B8213">
        <f t="shared" si="1543"/>
        <v>49</v>
      </c>
      <c r="C8213">
        <f t="shared" si="1544"/>
        <v>6</v>
      </c>
      <c r="D8213">
        <f t="shared" si="1545"/>
        <v>21</v>
      </c>
      <c r="E8213">
        <f t="shared" si="1536"/>
        <v>94.2</v>
      </c>
      <c r="F8213">
        <f t="shared" ca="1" si="1537"/>
        <v>77</v>
      </c>
      <c r="G8213">
        <f t="shared" ca="1" si="1538"/>
        <v>2</v>
      </c>
      <c r="H8213">
        <f t="shared" ca="1" si="1539"/>
        <v>92</v>
      </c>
      <c r="I8213" s="6">
        <f t="shared" ca="1" si="1546"/>
        <v>0.66731280000000015</v>
      </c>
      <c r="J8213" s="18">
        <f t="shared" ca="1" si="1540"/>
        <v>1.9018414800000005</v>
      </c>
      <c r="K8213" s="7">
        <f t="shared" ca="1" si="1541"/>
        <v>1.9018414800000008</v>
      </c>
      <c r="L8213" s="55" t="str">
        <f t="shared" si="1542"/>
        <v>t8205</v>
      </c>
      <c r="M8213" s="56">
        <v>1</v>
      </c>
      <c r="N8213" s="79">
        <f t="shared" ca="1" si="1547"/>
        <v>1.9018414800000008</v>
      </c>
    </row>
    <row r="8214" spans="1:14">
      <c r="A8214">
        <v>8206</v>
      </c>
      <c r="B8214">
        <f t="shared" si="1543"/>
        <v>49</v>
      </c>
      <c r="C8214">
        <f t="shared" si="1544"/>
        <v>6</v>
      </c>
      <c r="D8214">
        <f t="shared" si="1545"/>
        <v>22</v>
      </c>
      <c r="E8214">
        <f t="shared" si="1536"/>
        <v>94.2</v>
      </c>
      <c r="F8214">
        <f t="shared" ca="1" si="1537"/>
        <v>77</v>
      </c>
      <c r="G8214">
        <f t="shared" ca="1" si="1538"/>
        <v>2</v>
      </c>
      <c r="H8214">
        <f t="shared" ca="1" si="1539"/>
        <v>87</v>
      </c>
      <c r="I8214" s="6">
        <f t="shared" ca="1" si="1546"/>
        <v>0.6310458000000001</v>
      </c>
      <c r="J8214" s="18">
        <f t="shared" ca="1" si="1540"/>
        <v>1.7984805300000004</v>
      </c>
      <c r="K8214" s="7">
        <f t="shared" ca="1" si="1541"/>
        <v>1.7984805300000004</v>
      </c>
      <c r="L8214" s="55" t="str">
        <f t="shared" si="1542"/>
        <v>t8206</v>
      </c>
      <c r="M8214" s="56">
        <v>1</v>
      </c>
      <c r="N8214" s="79">
        <f t="shared" ca="1" si="1547"/>
        <v>1.7984805300000004</v>
      </c>
    </row>
    <row r="8215" spans="1:14">
      <c r="A8215">
        <v>8207</v>
      </c>
      <c r="B8215">
        <f t="shared" si="1543"/>
        <v>49</v>
      </c>
      <c r="C8215">
        <f t="shared" si="1544"/>
        <v>6</v>
      </c>
      <c r="D8215">
        <f t="shared" si="1545"/>
        <v>23</v>
      </c>
      <c r="E8215">
        <f t="shared" si="1536"/>
        <v>94.2</v>
      </c>
      <c r="F8215">
        <f t="shared" ca="1" si="1537"/>
        <v>77</v>
      </c>
      <c r="G8215">
        <f t="shared" ca="1" si="1538"/>
        <v>2</v>
      </c>
      <c r="H8215">
        <f t="shared" ca="1" si="1539"/>
        <v>81</v>
      </c>
      <c r="I8215" s="6">
        <f t="shared" ca="1" si="1546"/>
        <v>0.58752540000000009</v>
      </c>
      <c r="J8215" s="18">
        <f t="shared" ca="1" si="1540"/>
        <v>1.6744473900000003</v>
      </c>
      <c r="K8215" s="7">
        <f t="shared" ca="1" si="1541"/>
        <v>1.6744473900000005</v>
      </c>
      <c r="L8215" s="55" t="str">
        <f t="shared" si="1542"/>
        <v>t8207</v>
      </c>
      <c r="M8215" s="56">
        <v>1</v>
      </c>
      <c r="N8215" s="79">
        <f t="shared" ca="1" si="1547"/>
        <v>1.6744473900000005</v>
      </c>
    </row>
    <row r="8216" spans="1:14">
      <c r="A8216">
        <v>8208</v>
      </c>
      <c r="B8216">
        <f t="shared" si="1543"/>
        <v>49</v>
      </c>
      <c r="C8216">
        <f t="shared" si="1544"/>
        <v>7</v>
      </c>
      <c r="D8216">
        <f t="shared" si="1545"/>
        <v>0</v>
      </c>
      <c r="E8216">
        <f t="shared" si="1536"/>
        <v>94.2</v>
      </c>
      <c r="F8216">
        <f t="shared" ca="1" si="1537"/>
        <v>75</v>
      </c>
      <c r="G8216">
        <f t="shared" ca="1" si="1538"/>
        <v>2</v>
      </c>
      <c r="H8216">
        <f t="shared" ca="1" si="1539"/>
        <v>78</v>
      </c>
      <c r="I8216" s="6">
        <f t="shared" ca="1" si="1546"/>
        <v>0.55106999999999995</v>
      </c>
      <c r="J8216" s="18">
        <f t="shared" ca="1" si="1540"/>
        <v>1.5705494999999998</v>
      </c>
      <c r="K8216" s="7">
        <f t="shared" ca="1" si="1541"/>
        <v>1.5705494999999998</v>
      </c>
      <c r="L8216" s="55" t="str">
        <f t="shared" si="1542"/>
        <v>t8208</v>
      </c>
      <c r="M8216" s="56">
        <v>1</v>
      </c>
      <c r="N8216" s="79">
        <f t="shared" ca="1" si="1547"/>
        <v>1.5705494999999998</v>
      </c>
    </row>
    <row r="8217" spans="1:14">
      <c r="A8217">
        <v>8209</v>
      </c>
      <c r="B8217">
        <f t="shared" si="1543"/>
        <v>49</v>
      </c>
      <c r="C8217">
        <f t="shared" si="1544"/>
        <v>7</v>
      </c>
      <c r="D8217">
        <f t="shared" si="1545"/>
        <v>1</v>
      </c>
      <c r="E8217">
        <f t="shared" si="1536"/>
        <v>94.2</v>
      </c>
      <c r="F8217">
        <f t="shared" ca="1" si="1537"/>
        <v>75</v>
      </c>
      <c r="G8217">
        <f t="shared" ca="1" si="1538"/>
        <v>2</v>
      </c>
      <c r="H8217">
        <f t="shared" ca="1" si="1539"/>
        <v>72</v>
      </c>
      <c r="I8217" s="6">
        <f t="shared" ca="1" si="1546"/>
        <v>0.50868000000000002</v>
      </c>
      <c r="J8217" s="18">
        <f t="shared" ca="1" si="1540"/>
        <v>1.4497380000000002</v>
      </c>
      <c r="K8217" s="7">
        <f t="shared" ca="1" si="1541"/>
        <v>1.4497380000000002</v>
      </c>
      <c r="L8217" s="55" t="str">
        <f t="shared" si="1542"/>
        <v>t8209</v>
      </c>
      <c r="M8217" s="56">
        <v>1</v>
      </c>
      <c r="N8217" s="79">
        <f t="shared" ca="1" si="1547"/>
        <v>1.4497380000000002</v>
      </c>
    </row>
    <row r="8218" spans="1:14">
      <c r="A8218">
        <v>8210</v>
      </c>
      <c r="B8218">
        <f t="shared" si="1543"/>
        <v>49</v>
      </c>
      <c r="C8218">
        <f t="shared" si="1544"/>
        <v>7</v>
      </c>
      <c r="D8218">
        <f t="shared" si="1545"/>
        <v>2</v>
      </c>
      <c r="E8218">
        <f t="shared" si="1536"/>
        <v>94.2</v>
      </c>
      <c r="F8218">
        <f t="shared" ca="1" si="1537"/>
        <v>75</v>
      </c>
      <c r="G8218">
        <f t="shared" ca="1" si="1538"/>
        <v>2</v>
      </c>
      <c r="H8218">
        <f t="shared" ca="1" si="1539"/>
        <v>68</v>
      </c>
      <c r="I8218" s="6">
        <f t="shared" ca="1" si="1546"/>
        <v>0.48042000000000001</v>
      </c>
      <c r="J8218" s="18">
        <f t="shared" ca="1" si="1540"/>
        <v>1.369197</v>
      </c>
      <c r="K8218" s="7">
        <f t="shared" ca="1" si="1541"/>
        <v>1.369197</v>
      </c>
      <c r="L8218" s="55" t="str">
        <f t="shared" si="1542"/>
        <v>t8210</v>
      </c>
      <c r="M8218" s="56">
        <v>1</v>
      </c>
      <c r="N8218" s="79">
        <f t="shared" ca="1" si="1547"/>
        <v>1.369197</v>
      </c>
    </row>
    <row r="8219" spans="1:14">
      <c r="A8219">
        <v>8211</v>
      </c>
      <c r="B8219">
        <f t="shared" si="1543"/>
        <v>49</v>
      </c>
      <c r="C8219">
        <f t="shared" si="1544"/>
        <v>7</v>
      </c>
      <c r="D8219">
        <f t="shared" si="1545"/>
        <v>3</v>
      </c>
      <c r="E8219">
        <f t="shared" si="1536"/>
        <v>94.2</v>
      </c>
      <c r="F8219">
        <f t="shared" ca="1" si="1537"/>
        <v>75</v>
      </c>
      <c r="G8219">
        <f t="shared" ca="1" si="1538"/>
        <v>2</v>
      </c>
      <c r="H8219">
        <f t="shared" ca="1" si="1539"/>
        <v>66</v>
      </c>
      <c r="I8219" s="6">
        <f t="shared" ca="1" si="1546"/>
        <v>0.46628999999999998</v>
      </c>
      <c r="J8219" s="18">
        <f t="shared" ca="1" si="1540"/>
        <v>1.3289264999999999</v>
      </c>
      <c r="K8219" s="7">
        <f t="shared" ca="1" si="1541"/>
        <v>1.3289264999999999</v>
      </c>
      <c r="L8219" s="55" t="str">
        <f t="shared" si="1542"/>
        <v>t8211</v>
      </c>
      <c r="M8219" s="56">
        <v>1</v>
      </c>
      <c r="N8219" s="79">
        <f t="shared" ca="1" si="1547"/>
        <v>1.3289264999999999</v>
      </c>
    </row>
    <row r="8220" spans="1:14">
      <c r="A8220">
        <v>8212</v>
      </c>
      <c r="B8220">
        <f t="shared" si="1543"/>
        <v>49</v>
      </c>
      <c r="C8220">
        <f t="shared" si="1544"/>
        <v>7</v>
      </c>
      <c r="D8220">
        <f t="shared" si="1545"/>
        <v>4</v>
      </c>
      <c r="E8220">
        <f t="shared" si="1536"/>
        <v>94.2</v>
      </c>
      <c r="F8220">
        <f t="shared" ca="1" si="1537"/>
        <v>75</v>
      </c>
      <c r="G8220">
        <f t="shared" ca="1" si="1538"/>
        <v>2</v>
      </c>
      <c r="H8220">
        <f t="shared" ca="1" si="1539"/>
        <v>64</v>
      </c>
      <c r="I8220" s="6">
        <f t="shared" ca="1" si="1546"/>
        <v>0.45216000000000001</v>
      </c>
      <c r="J8220" s="18">
        <f t="shared" ca="1" si="1540"/>
        <v>1.288656</v>
      </c>
      <c r="K8220" s="7">
        <f t="shared" ca="1" si="1541"/>
        <v>1.288656</v>
      </c>
      <c r="L8220" s="55" t="str">
        <f t="shared" si="1542"/>
        <v>t8212</v>
      </c>
      <c r="M8220" s="56">
        <v>1</v>
      </c>
      <c r="N8220" s="79">
        <f t="shared" ca="1" si="1547"/>
        <v>1.288656</v>
      </c>
    </row>
    <row r="8221" spans="1:14">
      <c r="A8221">
        <v>8213</v>
      </c>
      <c r="B8221">
        <f t="shared" si="1543"/>
        <v>49</v>
      </c>
      <c r="C8221">
        <f t="shared" si="1544"/>
        <v>7</v>
      </c>
      <c r="D8221">
        <f t="shared" si="1545"/>
        <v>5</v>
      </c>
      <c r="E8221">
        <f t="shared" si="1536"/>
        <v>94.2</v>
      </c>
      <c r="F8221">
        <f t="shared" ca="1" si="1537"/>
        <v>75</v>
      </c>
      <c r="G8221">
        <f t="shared" ca="1" si="1538"/>
        <v>2</v>
      </c>
      <c r="H8221">
        <f t="shared" ca="1" si="1539"/>
        <v>65</v>
      </c>
      <c r="I8221" s="6">
        <f t="shared" ca="1" si="1546"/>
        <v>0.45922499999999999</v>
      </c>
      <c r="J8221" s="18">
        <f t="shared" ca="1" si="1540"/>
        <v>1.3087912500000001</v>
      </c>
      <c r="K8221" s="7">
        <f t="shared" ca="1" si="1541"/>
        <v>1.3087912500000001</v>
      </c>
      <c r="L8221" s="55" t="str">
        <f t="shared" si="1542"/>
        <v>t8213</v>
      </c>
      <c r="M8221" s="56">
        <v>1</v>
      </c>
      <c r="N8221" s="79">
        <f t="shared" ca="1" si="1547"/>
        <v>1.3087912500000001</v>
      </c>
    </row>
    <row r="8222" spans="1:14">
      <c r="A8222">
        <v>8214</v>
      </c>
      <c r="B8222">
        <f t="shared" si="1543"/>
        <v>49</v>
      </c>
      <c r="C8222">
        <f t="shared" si="1544"/>
        <v>7</v>
      </c>
      <c r="D8222">
        <f t="shared" si="1545"/>
        <v>6</v>
      </c>
      <c r="E8222">
        <f t="shared" si="1536"/>
        <v>94.2</v>
      </c>
      <c r="F8222">
        <f t="shared" ca="1" si="1537"/>
        <v>75</v>
      </c>
      <c r="G8222">
        <f t="shared" ca="1" si="1538"/>
        <v>2</v>
      </c>
      <c r="H8222">
        <f t="shared" ca="1" si="1539"/>
        <v>66</v>
      </c>
      <c r="I8222" s="6">
        <f t="shared" ca="1" si="1546"/>
        <v>0.46628999999999998</v>
      </c>
      <c r="J8222" s="18">
        <f t="shared" ca="1" si="1540"/>
        <v>1.3289264999999999</v>
      </c>
      <c r="K8222" s="7">
        <f t="shared" ca="1" si="1541"/>
        <v>1.3289264999999999</v>
      </c>
      <c r="L8222" s="55" t="str">
        <f t="shared" si="1542"/>
        <v>t8214</v>
      </c>
      <c r="M8222" s="56">
        <v>1</v>
      </c>
      <c r="N8222" s="79">
        <f t="shared" ca="1" si="1547"/>
        <v>1.3289264999999999</v>
      </c>
    </row>
    <row r="8223" spans="1:14">
      <c r="A8223">
        <v>8215</v>
      </c>
      <c r="B8223">
        <f t="shared" si="1543"/>
        <v>49</v>
      </c>
      <c r="C8223">
        <f t="shared" si="1544"/>
        <v>7</v>
      </c>
      <c r="D8223">
        <f t="shared" si="1545"/>
        <v>7</v>
      </c>
      <c r="E8223">
        <f t="shared" si="1536"/>
        <v>94.2</v>
      </c>
      <c r="F8223">
        <f t="shared" ca="1" si="1537"/>
        <v>75</v>
      </c>
      <c r="G8223">
        <f t="shared" ca="1" si="1538"/>
        <v>2</v>
      </c>
      <c r="H8223">
        <f t="shared" ca="1" si="1539"/>
        <v>70</v>
      </c>
      <c r="I8223" s="6">
        <f t="shared" ca="1" si="1546"/>
        <v>0.49454999999999999</v>
      </c>
      <c r="J8223" s="18">
        <f t="shared" ca="1" si="1540"/>
        <v>1.4094675000000001</v>
      </c>
      <c r="K8223" s="7">
        <f t="shared" ca="1" si="1541"/>
        <v>1.4094675000000001</v>
      </c>
      <c r="L8223" s="55" t="str">
        <f t="shared" si="1542"/>
        <v>t8215</v>
      </c>
      <c r="M8223" s="56">
        <v>1</v>
      </c>
      <c r="N8223" s="79">
        <f t="shared" ca="1" si="1547"/>
        <v>1.4094675000000001</v>
      </c>
    </row>
    <row r="8224" spans="1:14">
      <c r="A8224">
        <v>8216</v>
      </c>
      <c r="B8224">
        <f t="shared" si="1543"/>
        <v>49</v>
      </c>
      <c r="C8224">
        <f t="shared" si="1544"/>
        <v>7</v>
      </c>
      <c r="D8224">
        <f t="shared" si="1545"/>
        <v>8</v>
      </c>
      <c r="E8224">
        <f t="shared" si="1536"/>
        <v>94.2</v>
      </c>
      <c r="F8224">
        <f t="shared" ca="1" si="1537"/>
        <v>75</v>
      </c>
      <c r="G8224">
        <f t="shared" ca="1" si="1538"/>
        <v>2</v>
      </c>
      <c r="H8224">
        <f t="shared" ca="1" si="1539"/>
        <v>80</v>
      </c>
      <c r="I8224" s="6">
        <f t="shared" ca="1" si="1546"/>
        <v>0.56520000000000004</v>
      </c>
      <c r="J8224" s="18">
        <f t="shared" ca="1" si="1540"/>
        <v>1.6108200000000001</v>
      </c>
      <c r="K8224" s="7">
        <f t="shared" ca="1" si="1541"/>
        <v>1.6108200000000001</v>
      </c>
      <c r="L8224" s="55" t="str">
        <f t="shared" si="1542"/>
        <v>t8216</v>
      </c>
      <c r="M8224" s="56">
        <v>1</v>
      </c>
      <c r="N8224" s="79">
        <f t="shared" ca="1" si="1547"/>
        <v>1.6108200000000001</v>
      </c>
    </row>
    <row r="8225" spans="1:14">
      <c r="A8225">
        <v>8217</v>
      </c>
      <c r="B8225">
        <f t="shared" si="1543"/>
        <v>49</v>
      </c>
      <c r="C8225">
        <f t="shared" si="1544"/>
        <v>7</v>
      </c>
      <c r="D8225">
        <f t="shared" si="1545"/>
        <v>9</v>
      </c>
      <c r="E8225">
        <f t="shared" si="1536"/>
        <v>94.2</v>
      </c>
      <c r="F8225">
        <f t="shared" ca="1" si="1537"/>
        <v>75</v>
      </c>
      <c r="G8225">
        <f t="shared" ca="1" si="1538"/>
        <v>2</v>
      </c>
      <c r="H8225">
        <f t="shared" ca="1" si="1539"/>
        <v>88</v>
      </c>
      <c r="I8225" s="6">
        <f t="shared" ca="1" si="1546"/>
        <v>0.62172000000000005</v>
      </c>
      <c r="J8225" s="18">
        <f t="shared" ca="1" si="1540"/>
        <v>1.7719020000000001</v>
      </c>
      <c r="K8225" s="7">
        <f t="shared" ca="1" si="1541"/>
        <v>1.7719020000000001</v>
      </c>
      <c r="L8225" s="55" t="str">
        <f t="shared" si="1542"/>
        <v>t8217</v>
      </c>
      <c r="M8225" s="56">
        <v>1</v>
      </c>
      <c r="N8225" s="79">
        <f t="shared" ca="1" si="1547"/>
        <v>1.7719020000000001</v>
      </c>
    </row>
    <row r="8226" spans="1:14">
      <c r="A8226">
        <v>8218</v>
      </c>
      <c r="B8226">
        <f t="shared" si="1543"/>
        <v>49</v>
      </c>
      <c r="C8226">
        <f t="shared" si="1544"/>
        <v>7</v>
      </c>
      <c r="D8226">
        <f t="shared" si="1545"/>
        <v>10</v>
      </c>
      <c r="E8226">
        <f t="shared" si="1536"/>
        <v>94.2</v>
      </c>
      <c r="F8226">
        <f t="shared" ca="1" si="1537"/>
        <v>75</v>
      </c>
      <c r="G8226">
        <f t="shared" ca="1" si="1538"/>
        <v>2</v>
      </c>
      <c r="H8226">
        <f t="shared" ca="1" si="1539"/>
        <v>90</v>
      </c>
      <c r="I8226" s="6">
        <f t="shared" ca="1" si="1546"/>
        <v>0.63585000000000003</v>
      </c>
      <c r="J8226" s="18">
        <f t="shared" ca="1" si="1540"/>
        <v>1.8121725000000002</v>
      </c>
      <c r="K8226" s="7">
        <f t="shared" ca="1" si="1541"/>
        <v>1.8121725000000002</v>
      </c>
      <c r="L8226" s="55" t="str">
        <f t="shared" si="1542"/>
        <v>t8218</v>
      </c>
      <c r="M8226" s="56">
        <v>1</v>
      </c>
      <c r="N8226" s="79">
        <f t="shared" ca="1" si="1547"/>
        <v>1.8121725000000002</v>
      </c>
    </row>
    <row r="8227" spans="1:14">
      <c r="A8227">
        <v>8219</v>
      </c>
      <c r="B8227">
        <f t="shared" si="1543"/>
        <v>49</v>
      </c>
      <c r="C8227">
        <f t="shared" si="1544"/>
        <v>7</v>
      </c>
      <c r="D8227">
        <f t="shared" si="1545"/>
        <v>11</v>
      </c>
      <c r="E8227">
        <f t="shared" si="1536"/>
        <v>94.2</v>
      </c>
      <c r="F8227">
        <f t="shared" ca="1" si="1537"/>
        <v>75</v>
      </c>
      <c r="G8227">
        <f t="shared" ca="1" si="1538"/>
        <v>2</v>
      </c>
      <c r="H8227">
        <f t="shared" ca="1" si="1539"/>
        <v>91</v>
      </c>
      <c r="I8227" s="6">
        <f t="shared" ca="1" si="1546"/>
        <v>0.64291500000000001</v>
      </c>
      <c r="J8227" s="18">
        <f t="shared" ca="1" si="1540"/>
        <v>1.83230775</v>
      </c>
      <c r="K8227" s="7">
        <f t="shared" ca="1" si="1541"/>
        <v>1.8323077499999998</v>
      </c>
      <c r="L8227" s="55" t="str">
        <f t="shared" si="1542"/>
        <v>t8219</v>
      </c>
      <c r="M8227" s="56">
        <v>1</v>
      </c>
      <c r="N8227" s="79">
        <f t="shared" ca="1" si="1547"/>
        <v>1.8323077499999998</v>
      </c>
    </row>
    <row r="8228" spans="1:14">
      <c r="A8228">
        <v>8220</v>
      </c>
      <c r="B8228">
        <f t="shared" si="1543"/>
        <v>49</v>
      </c>
      <c r="C8228">
        <f t="shared" si="1544"/>
        <v>7</v>
      </c>
      <c r="D8228">
        <f t="shared" si="1545"/>
        <v>12</v>
      </c>
      <c r="E8228">
        <f t="shared" si="1536"/>
        <v>94.2</v>
      </c>
      <c r="F8228">
        <f t="shared" ca="1" si="1537"/>
        <v>75</v>
      </c>
      <c r="G8228">
        <f t="shared" ca="1" si="1538"/>
        <v>2</v>
      </c>
      <c r="H8228">
        <f t="shared" ca="1" si="1539"/>
        <v>90</v>
      </c>
      <c r="I8228" s="6">
        <f t="shared" ca="1" si="1546"/>
        <v>0.63585000000000003</v>
      </c>
      <c r="J8228" s="18">
        <f t="shared" ca="1" si="1540"/>
        <v>1.8121725000000002</v>
      </c>
      <c r="K8228" s="7">
        <f t="shared" ca="1" si="1541"/>
        <v>1.8121725000000002</v>
      </c>
      <c r="L8228" s="55" t="str">
        <f t="shared" si="1542"/>
        <v>t8220</v>
      </c>
      <c r="M8228" s="56">
        <v>1</v>
      </c>
      <c r="N8228" s="79">
        <f t="shared" ca="1" si="1547"/>
        <v>1.8121725000000002</v>
      </c>
    </row>
    <row r="8229" spans="1:14">
      <c r="A8229">
        <v>8221</v>
      </c>
      <c r="B8229">
        <f t="shared" si="1543"/>
        <v>49</v>
      </c>
      <c r="C8229">
        <f t="shared" si="1544"/>
        <v>7</v>
      </c>
      <c r="D8229">
        <f t="shared" si="1545"/>
        <v>13</v>
      </c>
      <c r="E8229">
        <f t="shared" si="1536"/>
        <v>94.2</v>
      </c>
      <c r="F8229">
        <f t="shared" ca="1" si="1537"/>
        <v>75</v>
      </c>
      <c r="G8229">
        <f t="shared" ca="1" si="1538"/>
        <v>2</v>
      </c>
      <c r="H8229">
        <f t="shared" ca="1" si="1539"/>
        <v>88</v>
      </c>
      <c r="I8229" s="6">
        <f t="shared" ca="1" si="1546"/>
        <v>0.62172000000000005</v>
      </c>
      <c r="J8229" s="18">
        <f t="shared" ca="1" si="1540"/>
        <v>1.7719020000000001</v>
      </c>
      <c r="K8229" s="7">
        <f t="shared" ca="1" si="1541"/>
        <v>1.7719020000000001</v>
      </c>
      <c r="L8229" s="55" t="str">
        <f t="shared" si="1542"/>
        <v>t8221</v>
      </c>
      <c r="M8229" s="56">
        <v>1</v>
      </c>
      <c r="N8229" s="79">
        <f t="shared" ca="1" si="1547"/>
        <v>1.7719020000000001</v>
      </c>
    </row>
    <row r="8230" spans="1:14">
      <c r="A8230">
        <v>8222</v>
      </c>
      <c r="B8230">
        <f t="shared" si="1543"/>
        <v>49</v>
      </c>
      <c r="C8230">
        <f t="shared" si="1544"/>
        <v>7</v>
      </c>
      <c r="D8230">
        <f t="shared" si="1545"/>
        <v>14</v>
      </c>
      <c r="E8230">
        <f t="shared" si="1536"/>
        <v>94.2</v>
      </c>
      <c r="F8230">
        <f t="shared" ca="1" si="1537"/>
        <v>75</v>
      </c>
      <c r="G8230">
        <f t="shared" ca="1" si="1538"/>
        <v>2</v>
      </c>
      <c r="H8230">
        <f t="shared" ca="1" si="1539"/>
        <v>87</v>
      </c>
      <c r="I8230" s="6">
        <f t="shared" ca="1" si="1546"/>
        <v>0.61465499999999995</v>
      </c>
      <c r="J8230" s="18">
        <f t="shared" ca="1" si="1540"/>
        <v>1.7517667499999998</v>
      </c>
      <c r="K8230" s="7">
        <f t="shared" ca="1" si="1541"/>
        <v>1.7517667499999998</v>
      </c>
      <c r="L8230" s="55" t="str">
        <f t="shared" si="1542"/>
        <v>t8222</v>
      </c>
      <c r="M8230" s="56">
        <v>1</v>
      </c>
      <c r="N8230" s="79">
        <f t="shared" ca="1" si="1547"/>
        <v>1.7517667499999998</v>
      </c>
    </row>
    <row r="8231" spans="1:14">
      <c r="A8231">
        <v>8223</v>
      </c>
      <c r="B8231">
        <f t="shared" si="1543"/>
        <v>49</v>
      </c>
      <c r="C8231">
        <f t="shared" si="1544"/>
        <v>7</v>
      </c>
      <c r="D8231">
        <f t="shared" si="1545"/>
        <v>15</v>
      </c>
      <c r="E8231">
        <f t="shared" si="1536"/>
        <v>94.2</v>
      </c>
      <c r="F8231">
        <f t="shared" ca="1" si="1537"/>
        <v>75</v>
      </c>
      <c r="G8231">
        <f t="shared" ca="1" si="1538"/>
        <v>2</v>
      </c>
      <c r="H8231">
        <f t="shared" ca="1" si="1539"/>
        <v>87</v>
      </c>
      <c r="I8231" s="6">
        <f t="shared" ca="1" si="1546"/>
        <v>0.61465499999999995</v>
      </c>
      <c r="J8231" s="18">
        <f t="shared" ca="1" si="1540"/>
        <v>1.7517667499999998</v>
      </c>
      <c r="K8231" s="7">
        <f t="shared" ca="1" si="1541"/>
        <v>1.7517667499999998</v>
      </c>
      <c r="L8231" s="55" t="str">
        <f t="shared" si="1542"/>
        <v>t8223</v>
      </c>
      <c r="M8231" s="56">
        <v>1</v>
      </c>
      <c r="N8231" s="79">
        <f t="shared" ca="1" si="1547"/>
        <v>1.7517667499999998</v>
      </c>
    </row>
    <row r="8232" spans="1:14">
      <c r="A8232">
        <v>8224</v>
      </c>
      <c r="B8232">
        <f t="shared" si="1543"/>
        <v>49</v>
      </c>
      <c r="C8232">
        <f t="shared" si="1544"/>
        <v>7</v>
      </c>
      <c r="D8232">
        <f t="shared" si="1545"/>
        <v>16</v>
      </c>
      <c r="E8232">
        <f t="shared" si="1536"/>
        <v>94.2</v>
      </c>
      <c r="F8232">
        <f t="shared" ca="1" si="1537"/>
        <v>75</v>
      </c>
      <c r="G8232">
        <f t="shared" ca="1" si="1538"/>
        <v>2</v>
      </c>
      <c r="H8232">
        <f t="shared" ca="1" si="1539"/>
        <v>91</v>
      </c>
      <c r="I8232" s="6">
        <f t="shared" ca="1" si="1546"/>
        <v>0.64291500000000001</v>
      </c>
      <c r="J8232" s="18">
        <f t="shared" ca="1" si="1540"/>
        <v>1.83230775</v>
      </c>
      <c r="K8232" s="7">
        <f t="shared" ca="1" si="1541"/>
        <v>1.8323077499999998</v>
      </c>
      <c r="L8232" s="55" t="str">
        <f t="shared" si="1542"/>
        <v>t8224</v>
      </c>
      <c r="M8232" s="56">
        <v>1</v>
      </c>
      <c r="N8232" s="79">
        <f t="shared" ca="1" si="1547"/>
        <v>1.8323077499999998</v>
      </c>
    </row>
    <row r="8233" spans="1:14">
      <c r="A8233">
        <v>8225</v>
      </c>
      <c r="B8233">
        <f t="shared" si="1543"/>
        <v>49</v>
      </c>
      <c r="C8233">
        <f t="shared" si="1544"/>
        <v>7</v>
      </c>
      <c r="D8233">
        <f t="shared" si="1545"/>
        <v>17</v>
      </c>
      <c r="E8233">
        <f t="shared" si="1536"/>
        <v>94.2</v>
      </c>
      <c r="F8233">
        <f t="shared" ca="1" si="1537"/>
        <v>75</v>
      </c>
      <c r="G8233">
        <f t="shared" ca="1" si="1538"/>
        <v>2</v>
      </c>
      <c r="H8233">
        <f t="shared" ca="1" si="1539"/>
        <v>100</v>
      </c>
      <c r="I8233" s="6">
        <f t="shared" ca="1" si="1546"/>
        <v>0.70650000000000002</v>
      </c>
      <c r="J8233" s="18">
        <f t="shared" ca="1" si="1540"/>
        <v>2.013525</v>
      </c>
      <c r="K8233" s="7">
        <f t="shared" ca="1" si="1541"/>
        <v>2.013525</v>
      </c>
      <c r="L8233" s="55" t="str">
        <f t="shared" si="1542"/>
        <v>t8225</v>
      </c>
      <c r="M8233" s="56">
        <v>1</v>
      </c>
      <c r="N8233" s="79">
        <f t="shared" ca="1" si="1547"/>
        <v>2.013525</v>
      </c>
    </row>
    <row r="8234" spans="1:14">
      <c r="A8234">
        <v>8226</v>
      </c>
      <c r="B8234">
        <f t="shared" si="1543"/>
        <v>49</v>
      </c>
      <c r="C8234">
        <f t="shared" si="1544"/>
        <v>7</v>
      </c>
      <c r="D8234">
        <f t="shared" si="1545"/>
        <v>18</v>
      </c>
      <c r="E8234">
        <f t="shared" si="1536"/>
        <v>94.2</v>
      </c>
      <c r="F8234">
        <f t="shared" ca="1" si="1537"/>
        <v>75</v>
      </c>
      <c r="G8234">
        <f t="shared" ca="1" si="1538"/>
        <v>2</v>
      </c>
      <c r="H8234">
        <f t="shared" ca="1" si="1539"/>
        <v>99</v>
      </c>
      <c r="I8234" s="6">
        <f t="shared" ca="1" si="1546"/>
        <v>0.69943500000000003</v>
      </c>
      <c r="J8234" s="18">
        <f t="shared" ca="1" si="1540"/>
        <v>1.9933897500000002</v>
      </c>
      <c r="K8234" s="7">
        <f t="shared" ca="1" si="1541"/>
        <v>1.9933897500000002</v>
      </c>
      <c r="L8234" s="55" t="str">
        <f t="shared" si="1542"/>
        <v>t8226</v>
      </c>
      <c r="M8234" s="56">
        <v>1</v>
      </c>
      <c r="N8234" s="79">
        <f t="shared" ca="1" si="1547"/>
        <v>1.9933897500000002</v>
      </c>
    </row>
    <row r="8235" spans="1:14">
      <c r="A8235">
        <v>8227</v>
      </c>
      <c r="B8235">
        <f t="shared" si="1543"/>
        <v>49</v>
      </c>
      <c r="C8235">
        <f t="shared" si="1544"/>
        <v>7</v>
      </c>
      <c r="D8235">
        <f t="shared" si="1545"/>
        <v>19</v>
      </c>
      <c r="E8235">
        <f t="shared" si="1536"/>
        <v>94.2</v>
      </c>
      <c r="F8235">
        <f t="shared" ca="1" si="1537"/>
        <v>75</v>
      </c>
      <c r="G8235">
        <f t="shared" ca="1" si="1538"/>
        <v>2</v>
      </c>
      <c r="H8235">
        <f t="shared" ca="1" si="1539"/>
        <v>97</v>
      </c>
      <c r="I8235" s="6">
        <f t="shared" ca="1" si="1546"/>
        <v>0.68530500000000005</v>
      </c>
      <c r="J8235" s="18">
        <f t="shared" ca="1" si="1540"/>
        <v>1.9531192500000003</v>
      </c>
      <c r="K8235" s="7">
        <f t="shared" ca="1" si="1541"/>
        <v>1.9531192500000003</v>
      </c>
      <c r="L8235" s="55" t="str">
        <f t="shared" si="1542"/>
        <v>t8227</v>
      </c>
      <c r="M8235" s="56">
        <v>1</v>
      </c>
      <c r="N8235" s="79">
        <f t="shared" ca="1" si="1547"/>
        <v>1.9531192500000003</v>
      </c>
    </row>
    <row r="8236" spans="1:14">
      <c r="A8236">
        <v>8228</v>
      </c>
      <c r="B8236">
        <f t="shared" si="1543"/>
        <v>49</v>
      </c>
      <c r="C8236">
        <f t="shared" si="1544"/>
        <v>7</v>
      </c>
      <c r="D8236">
        <f t="shared" si="1545"/>
        <v>20</v>
      </c>
      <c r="E8236">
        <f t="shared" si="1536"/>
        <v>94.2</v>
      </c>
      <c r="F8236">
        <f t="shared" ca="1" si="1537"/>
        <v>75</v>
      </c>
      <c r="G8236">
        <f t="shared" ca="1" si="1538"/>
        <v>2</v>
      </c>
      <c r="H8236">
        <f t="shared" ca="1" si="1539"/>
        <v>94</v>
      </c>
      <c r="I8236" s="6">
        <f t="shared" ca="1" si="1546"/>
        <v>0.66410999999999998</v>
      </c>
      <c r="J8236" s="18">
        <f t="shared" ca="1" si="1540"/>
        <v>1.8927134999999999</v>
      </c>
      <c r="K8236" s="7">
        <f t="shared" ca="1" si="1541"/>
        <v>1.8927134999999999</v>
      </c>
      <c r="L8236" s="55" t="str">
        <f t="shared" si="1542"/>
        <v>t8228</v>
      </c>
      <c r="M8236" s="56">
        <v>1</v>
      </c>
      <c r="N8236" s="79">
        <f t="shared" ca="1" si="1547"/>
        <v>1.8927134999999999</v>
      </c>
    </row>
    <row r="8237" spans="1:14">
      <c r="A8237">
        <v>8229</v>
      </c>
      <c r="B8237">
        <f t="shared" si="1543"/>
        <v>49</v>
      </c>
      <c r="C8237">
        <f t="shared" si="1544"/>
        <v>7</v>
      </c>
      <c r="D8237">
        <f t="shared" si="1545"/>
        <v>21</v>
      </c>
      <c r="E8237">
        <f t="shared" si="1536"/>
        <v>94.2</v>
      </c>
      <c r="F8237">
        <f t="shared" ca="1" si="1537"/>
        <v>75</v>
      </c>
      <c r="G8237">
        <f t="shared" ca="1" si="1538"/>
        <v>2</v>
      </c>
      <c r="H8237">
        <f t="shared" ca="1" si="1539"/>
        <v>92</v>
      </c>
      <c r="I8237" s="6">
        <f t="shared" ca="1" si="1546"/>
        <v>0.64998</v>
      </c>
      <c r="J8237" s="18">
        <f t="shared" ca="1" si="1540"/>
        <v>1.8524430000000001</v>
      </c>
      <c r="K8237" s="7">
        <f t="shared" ca="1" si="1541"/>
        <v>1.8524430000000003</v>
      </c>
      <c r="L8237" s="55" t="str">
        <f t="shared" si="1542"/>
        <v>t8229</v>
      </c>
      <c r="M8237" s="56">
        <v>1</v>
      </c>
      <c r="N8237" s="79">
        <f t="shared" ca="1" si="1547"/>
        <v>1.8524430000000003</v>
      </c>
    </row>
    <row r="8238" spans="1:14">
      <c r="A8238">
        <v>8230</v>
      </c>
      <c r="B8238">
        <f t="shared" si="1543"/>
        <v>49</v>
      </c>
      <c r="C8238">
        <f t="shared" si="1544"/>
        <v>7</v>
      </c>
      <c r="D8238">
        <f t="shared" si="1545"/>
        <v>22</v>
      </c>
      <c r="E8238">
        <f t="shared" si="1536"/>
        <v>94.2</v>
      </c>
      <c r="F8238">
        <f t="shared" ca="1" si="1537"/>
        <v>75</v>
      </c>
      <c r="G8238">
        <f t="shared" ca="1" si="1538"/>
        <v>2</v>
      </c>
      <c r="H8238">
        <f t="shared" ca="1" si="1539"/>
        <v>87</v>
      </c>
      <c r="I8238" s="6">
        <f t="shared" ca="1" si="1546"/>
        <v>0.61465499999999995</v>
      </c>
      <c r="J8238" s="18">
        <f t="shared" ca="1" si="1540"/>
        <v>1.7517667499999998</v>
      </c>
      <c r="K8238" s="7">
        <f t="shared" ca="1" si="1541"/>
        <v>1.7517667499999998</v>
      </c>
      <c r="L8238" s="55" t="str">
        <f t="shared" si="1542"/>
        <v>t8230</v>
      </c>
      <c r="M8238" s="56">
        <v>1</v>
      </c>
      <c r="N8238" s="79">
        <f t="shared" ca="1" si="1547"/>
        <v>1.7517667499999998</v>
      </c>
    </row>
    <row r="8239" spans="1:14">
      <c r="A8239">
        <v>8231</v>
      </c>
      <c r="B8239">
        <f t="shared" si="1543"/>
        <v>49</v>
      </c>
      <c r="C8239">
        <f t="shared" si="1544"/>
        <v>7</v>
      </c>
      <c r="D8239">
        <f t="shared" si="1545"/>
        <v>23</v>
      </c>
      <c r="E8239">
        <f t="shared" si="1536"/>
        <v>94.2</v>
      </c>
      <c r="F8239">
        <f t="shared" ca="1" si="1537"/>
        <v>75</v>
      </c>
      <c r="G8239">
        <f t="shared" ca="1" si="1538"/>
        <v>2</v>
      </c>
      <c r="H8239">
        <f t="shared" ca="1" si="1539"/>
        <v>81</v>
      </c>
      <c r="I8239" s="6">
        <f t="shared" ca="1" si="1546"/>
        <v>0.57226500000000002</v>
      </c>
      <c r="J8239" s="18">
        <f t="shared" ca="1" si="1540"/>
        <v>1.6309552500000002</v>
      </c>
      <c r="K8239" s="7">
        <f t="shared" ca="1" si="1541"/>
        <v>1.6309552500000002</v>
      </c>
      <c r="L8239" s="55" t="str">
        <f t="shared" si="1542"/>
        <v>t8231</v>
      </c>
      <c r="M8239" s="56">
        <v>1</v>
      </c>
      <c r="N8239" s="79">
        <f t="shared" ca="1" si="1547"/>
        <v>1.6309552500000002</v>
      </c>
    </row>
    <row r="8240" spans="1:14">
      <c r="A8240">
        <v>8232</v>
      </c>
      <c r="B8240">
        <f t="shared" si="1543"/>
        <v>50</v>
      </c>
      <c r="C8240">
        <f t="shared" si="1544"/>
        <v>1</v>
      </c>
      <c r="D8240">
        <f t="shared" si="1545"/>
        <v>0</v>
      </c>
      <c r="E8240">
        <f t="shared" si="1536"/>
        <v>97</v>
      </c>
      <c r="F8240">
        <f t="shared" ca="1" si="1537"/>
        <v>93</v>
      </c>
      <c r="G8240">
        <f t="shared" ca="1" si="1538"/>
        <v>1</v>
      </c>
      <c r="H8240">
        <f t="shared" ca="1" si="1539"/>
        <v>67</v>
      </c>
      <c r="I8240" s="6">
        <f t="shared" ca="1" si="1546"/>
        <v>0.60440699999999992</v>
      </c>
      <c r="J8240" s="18">
        <f t="shared" ca="1" si="1540"/>
        <v>1.7225599499999997</v>
      </c>
      <c r="K8240" s="7">
        <f t="shared" ca="1" si="1541"/>
        <v>1.7225599499999997</v>
      </c>
      <c r="L8240" s="55" t="str">
        <f t="shared" si="1542"/>
        <v>t8232</v>
      </c>
      <c r="M8240" s="56">
        <v>1</v>
      </c>
      <c r="N8240" s="79">
        <f t="shared" ca="1" si="1547"/>
        <v>1.7225599499999997</v>
      </c>
    </row>
    <row r="8241" spans="1:14">
      <c r="A8241">
        <v>8233</v>
      </c>
      <c r="B8241">
        <f t="shared" si="1543"/>
        <v>50</v>
      </c>
      <c r="C8241">
        <f t="shared" si="1544"/>
        <v>1</v>
      </c>
      <c r="D8241">
        <f t="shared" si="1545"/>
        <v>1</v>
      </c>
      <c r="E8241">
        <f t="shared" si="1536"/>
        <v>97</v>
      </c>
      <c r="F8241">
        <f t="shared" ca="1" si="1537"/>
        <v>93</v>
      </c>
      <c r="G8241">
        <f t="shared" ca="1" si="1538"/>
        <v>1</v>
      </c>
      <c r="H8241">
        <f t="shared" ca="1" si="1539"/>
        <v>63</v>
      </c>
      <c r="I8241" s="6">
        <f t="shared" ca="1" si="1546"/>
        <v>0.56832299999999991</v>
      </c>
      <c r="J8241" s="18">
        <f t="shared" ca="1" si="1540"/>
        <v>1.6197205499999998</v>
      </c>
      <c r="K8241" s="7">
        <f t="shared" ca="1" si="1541"/>
        <v>1.6197205499999998</v>
      </c>
      <c r="L8241" s="55" t="str">
        <f t="shared" si="1542"/>
        <v>t8233</v>
      </c>
      <c r="M8241" s="56">
        <v>1</v>
      </c>
      <c r="N8241" s="79">
        <f t="shared" ca="1" si="1547"/>
        <v>1.6197205499999998</v>
      </c>
    </row>
    <row r="8242" spans="1:14">
      <c r="A8242">
        <v>8234</v>
      </c>
      <c r="B8242">
        <f t="shared" si="1543"/>
        <v>50</v>
      </c>
      <c r="C8242">
        <f t="shared" si="1544"/>
        <v>1</v>
      </c>
      <c r="D8242">
        <f t="shared" si="1545"/>
        <v>2</v>
      </c>
      <c r="E8242">
        <f t="shared" si="1536"/>
        <v>97</v>
      </c>
      <c r="F8242">
        <f t="shared" ca="1" si="1537"/>
        <v>93</v>
      </c>
      <c r="G8242">
        <f t="shared" ca="1" si="1538"/>
        <v>1</v>
      </c>
      <c r="H8242">
        <f t="shared" ca="1" si="1539"/>
        <v>60</v>
      </c>
      <c r="I8242" s="6">
        <f t="shared" ca="1" si="1546"/>
        <v>0.54125999999999985</v>
      </c>
      <c r="J8242" s="18">
        <f t="shared" ca="1" si="1540"/>
        <v>1.5425909999999996</v>
      </c>
      <c r="K8242" s="7">
        <f t="shared" ca="1" si="1541"/>
        <v>1.5425909999999996</v>
      </c>
      <c r="L8242" s="55" t="str">
        <f t="shared" si="1542"/>
        <v>t8234</v>
      </c>
      <c r="M8242" s="56">
        <v>1</v>
      </c>
      <c r="N8242" s="79">
        <f t="shared" ca="1" si="1547"/>
        <v>1.5425909999999996</v>
      </c>
    </row>
    <row r="8243" spans="1:14">
      <c r="A8243">
        <v>8235</v>
      </c>
      <c r="B8243">
        <f t="shared" si="1543"/>
        <v>50</v>
      </c>
      <c r="C8243">
        <f t="shared" si="1544"/>
        <v>1</v>
      </c>
      <c r="D8243">
        <f t="shared" si="1545"/>
        <v>3</v>
      </c>
      <c r="E8243">
        <f t="shared" si="1536"/>
        <v>97</v>
      </c>
      <c r="F8243">
        <f t="shared" ca="1" si="1537"/>
        <v>93</v>
      </c>
      <c r="G8243">
        <f t="shared" ca="1" si="1538"/>
        <v>1</v>
      </c>
      <c r="H8243">
        <f t="shared" ca="1" si="1539"/>
        <v>59</v>
      </c>
      <c r="I8243" s="6">
        <f t="shared" ca="1" si="1546"/>
        <v>0.53223899999999991</v>
      </c>
      <c r="J8243" s="18">
        <f t="shared" ca="1" si="1540"/>
        <v>1.5168811499999997</v>
      </c>
      <c r="K8243" s="7">
        <f t="shared" ca="1" si="1541"/>
        <v>1.5168811499999997</v>
      </c>
      <c r="L8243" s="55" t="str">
        <f t="shared" si="1542"/>
        <v>t8235</v>
      </c>
      <c r="M8243" s="56">
        <v>1</v>
      </c>
      <c r="N8243" s="79">
        <f t="shared" ca="1" si="1547"/>
        <v>1.5168811499999997</v>
      </c>
    </row>
    <row r="8244" spans="1:14">
      <c r="A8244">
        <v>8236</v>
      </c>
      <c r="B8244">
        <f t="shared" si="1543"/>
        <v>50</v>
      </c>
      <c r="C8244">
        <f t="shared" si="1544"/>
        <v>1</v>
      </c>
      <c r="D8244">
        <f t="shared" si="1545"/>
        <v>4</v>
      </c>
      <c r="E8244">
        <f t="shared" si="1536"/>
        <v>97</v>
      </c>
      <c r="F8244">
        <f t="shared" ca="1" si="1537"/>
        <v>93</v>
      </c>
      <c r="G8244">
        <f t="shared" ca="1" si="1538"/>
        <v>1</v>
      </c>
      <c r="H8244">
        <f t="shared" ca="1" si="1539"/>
        <v>59</v>
      </c>
      <c r="I8244" s="6">
        <f t="shared" ca="1" si="1546"/>
        <v>0.53223899999999991</v>
      </c>
      <c r="J8244" s="18">
        <f t="shared" ca="1" si="1540"/>
        <v>1.5168811499999997</v>
      </c>
      <c r="K8244" s="7">
        <f t="shared" ca="1" si="1541"/>
        <v>1.5168811499999997</v>
      </c>
      <c r="L8244" s="55" t="str">
        <f t="shared" si="1542"/>
        <v>t8236</v>
      </c>
      <c r="M8244" s="56">
        <v>1</v>
      </c>
      <c r="N8244" s="79">
        <f t="shared" ca="1" si="1547"/>
        <v>1.5168811499999997</v>
      </c>
    </row>
    <row r="8245" spans="1:14">
      <c r="A8245">
        <v>8237</v>
      </c>
      <c r="B8245">
        <f t="shared" si="1543"/>
        <v>50</v>
      </c>
      <c r="C8245">
        <f t="shared" si="1544"/>
        <v>1</v>
      </c>
      <c r="D8245">
        <f t="shared" si="1545"/>
        <v>5</v>
      </c>
      <c r="E8245">
        <f t="shared" si="1536"/>
        <v>97</v>
      </c>
      <c r="F8245">
        <f t="shared" ca="1" si="1537"/>
        <v>93</v>
      </c>
      <c r="G8245">
        <f t="shared" ca="1" si="1538"/>
        <v>1</v>
      </c>
      <c r="H8245">
        <f t="shared" ca="1" si="1539"/>
        <v>60</v>
      </c>
      <c r="I8245" s="6">
        <f t="shared" ca="1" si="1546"/>
        <v>0.54125999999999985</v>
      </c>
      <c r="J8245" s="18">
        <f t="shared" ca="1" si="1540"/>
        <v>1.5425909999999996</v>
      </c>
      <c r="K8245" s="7">
        <f t="shared" ca="1" si="1541"/>
        <v>1.5425909999999996</v>
      </c>
      <c r="L8245" s="55" t="str">
        <f t="shared" si="1542"/>
        <v>t8237</v>
      </c>
      <c r="M8245" s="56">
        <v>1</v>
      </c>
      <c r="N8245" s="79">
        <f t="shared" ca="1" si="1547"/>
        <v>1.5425909999999996</v>
      </c>
    </row>
    <row r="8246" spans="1:14">
      <c r="A8246">
        <v>8238</v>
      </c>
      <c r="B8246">
        <f t="shared" si="1543"/>
        <v>50</v>
      </c>
      <c r="C8246">
        <f t="shared" si="1544"/>
        <v>1</v>
      </c>
      <c r="D8246">
        <f t="shared" si="1545"/>
        <v>6</v>
      </c>
      <c r="E8246">
        <f t="shared" si="1536"/>
        <v>97</v>
      </c>
      <c r="F8246">
        <f t="shared" ca="1" si="1537"/>
        <v>93</v>
      </c>
      <c r="G8246">
        <f t="shared" ca="1" si="1538"/>
        <v>1</v>
      </c>
      <c r="H8246">
        <f t="shared" ca="1" si="1539"/>
        <v>74</v>
      </c>
      <c r="I8246" s="6">
        <f t="shared" ca="1" si="1546"/>
        <v>0.66755399999999998</v>
      </c>
      <c r="J8246" s="18">
        <f t="shared" ca="1" si="1540"/>
        <v>1.9025289000000001</v>
      </c>
      <c r="K8246" s="7">
        <f t="shared" ca="1" si="1541"/>
        <v>1.9025289000000001</v>
      </c>
      <c r="L8246" s="55" t="str">
        <f t="shared" si="1542"/>
        <v>t8238</v>
      </c>
      <c r="M8246" s="56">
        <v>1</v>
      </c>
      <c r="N8246" s="79">
        <f t="shared" ca="1" si="1547"/>
        <v>1.9025289000000001</v>
      </c>
    </row>
    <row r="8247" spans="1:14">
      <c r="A8247">
        <v>8239</v>
      </c>
      <c r="B8247">
        <f t="shared" si="1543"/>
        <v>50</v>
      </c>
      <c r="C8247">
        <f t="shared" si="1544"/>
        <v>1</v>
      </c>
      <c r="D8247">
        <f t="shared" si="1545"/>
        <v>7</v>
      </c>
      <c r="E8247">
        <f t="shared" si="1536"/>
        <v>97</v>
      </c>
      <c r="F8247">
        <f t="shared" ca="1" si="1537"/>
        <v>93</v>
      </c>
      <c r="G8247">
        <f t="shared" ca="1" si="1538"/>
        <v>1</v>
      </c>
      <c r="H8247">
        <f t="shared" ca="1" si="1539"/>
        <v>86</v>
      </c>
      <c r="I8247" s="6">
        <f t="shared" ca="1" si="1546"/>
        <v>0.77580599999999988</v>
      </c>
      <c r="J8247" s="18">
        <f t="shared" ca="1" si="1540"/>
        <v>2.2110470999999996</v>
      </c>
      <c r="K8247" s="7">
        <f t="shared" ca="1" si="1541"/>
        <v>2.2110470999999996</v>
      </c>
      <c r="L8247" s="55" t="str">
        <f t="shared" si="1542"/>
        <v>t8239</v>
      </c>
      <c r="M8247" s="56">
        <v>1</v>
      </c>
      <c r="N8247" s="79">
        <f t="shared" ca="1" si="1547"/>
        <v>2.2110470999999996</v>
      </c>
    </row>
    <row r="8248" spans="1:14">
      <c r="A8248">
        <v>8240</v>
      </c>
      <c r="B8248">
        <f t="shared" si="1543"/>
        <v>50</v>
      </c>
      <c r="C8248">
        <f t="shared" si="1544"/>
        <v>1</v>
      </c>
      <c r="D8248">
        <f t="shared" si="1545"/>
        <v>8</v>
      </c>
      <c r="E8248">
        <f t="shared" si="1536"/>
        <v>97</v>
      </c>
      <c r="F8248">
        <f t="shared" ca="1" si="1537"/>
        <v>93</v>
      </c>
      <c r="G8248">
        <f t="shared" ca="1" si="1538"/>
        <v>1</v>
      </c>
      <c r="H8248">
        <f t="shared" ca="1" si="1539"/>
        <v>95</v>
      </c>
      <c r="I8248" s="6">
        <f t="shared" ca="1" si="1546"/>
        <v>0.85699499999999984</v>
      </c>
      <c r="J8248" s="18">
        <f t="shared" ca="1" si="1540"/>
        <v>2.4424357499999996</v>
      </c>
      <c r="K8248" s="7">
        <f t="shared" ca="1" si="1541"/>
        <v>2.4424357499999996</v>
      </c>
      <c r="L8248" s="55" t="str">
        <f t="shared" si="1542"/>
        <v>t8240</v>
      </c>
      <c r="M8248" s="56">
        <v>1</v>
      </c>
      <c r="N8248" s="79">
        <f t="shared" ca="1" si="1547"/>
        <v>2.4424357499999996</v>
      </c>
    </row>
    <row r="8249" spans="1:14">
      <c r="A8249">
        <v>8241</v>
      </c>
      <c r="B8249">
        <f t="shared" si="1543"/>
        <v>50</v>
      </c>
      <c r="C8249">
        <f t="shared" si="1544"/>
        <v>1</v>
      </c>
      <c r="D8249">
        <f t="shared" si="1545"/>
        <v>9</v>
      </c>
      <c r="E8249">
        <f t="shared" si="1536"/>
        <v>97</v>
      </c>
      <c r="F8249">
        <f t="shared" ca="1" si="1537"/>
        <v>93</v>
      </c>
      <c r="G8249">
        <f t="shared" ca="1" si="1538"/>
        <v>1</v>
      </c>
      <c r="H8249">
        <f t="shared" ca="1" si="1539"/>
        <v>96</v>
      </c>
      <c r="I8249" s="6">
        <f t="shared" ca="1" si="1546"/>
        <v>0.8660159999999999</v>
      </c>
      <c r="J8249" s="18">
        <f t="shared" ca="1" si="1540"/>
        <v>2.4681455999999997</v>
      </c>
      <c r="K8249" s="7">
        <f t="shared" ca="1" si="1541"/>
        <v>2.4681455999999997</v>
      </c>
      <c r="L8249" s="55" t="str">
        <f t="shared" si="1542"/>
        <v>t8241</v>
      </c>
      <c r="M8249" s="56">
        <v>1</v>
      </c>
      <c r="N8249" s="79">
        <f t="shared" ca="1" si="1547"/>
        <v>2.4681455999999997</v>
      </c>
    </row>
    <row r="8250" spans="1:14">
      <c r="A8250">
        <v>8242</v>
      </c>
      <c r="B8250">
        <f t="shared" si="1543"/>
        <v>50</v>
      </c>
      <c r="C8250">
        <f t="shared" si="1544"/>
        <v>1</v>
      </c>
      <c r="D8250">
        <f t="shared" si="1545"/>
        <v>10</v>
      </c>
      <c r="E8250">
        <f t="shared" si="1536"/>
        <v>97</v>
      </c>
      <c r="F8250">
        <f t="shared" ca="1" si="1537"/>
        <v>93</v>
      </c>
      <c r="G8250">
        <f t="shared" ca="1" si="1538"/>
        <v>1</v>
      </c>
      <c r="H8250">
        <f t="shared" ca="1" si="1539"/>
        <v>96</v>
      </c>
      <c r="I8250" s="6">
        <f t="shared" ca="1" si="1546"/>
        <v>0.8660159999999999</v>
      </c>
      <c r="J8250" s="18">
        <f t="shared" ca="1" si="1540"/>
        <v>2.4681455999999997</v>
      </c>
      <c r="K8250" s="7">
        <f t="shared" ca="1" si="1541"/>
        <v>2.4681455999999997</v>
      </c>
      <c r="L8250" s="55" t="str">
        <f t="shared" si="1542"/>
        <v>t8242</v>
      </c>
      <c r="M8250" s="56">
        <v>1</v>
      </c>
      <c r="N8250" s="79">
        <f t="shared" ca="1" si="1547"/>
        <v>2.4681455999999997</v>
      </c>
    </row>
    <row r="8251" spans="1:14">
      <c r="A8251">
        <v>8243</v>
      </c>
      <c r="B8251">
        <f t="shared" si="1543"/>
        <v>50</v>
      </c>
      <c r="C8251">
        <f t="shared" si="1544"/>
        <v>1</v>
      </c>
      <c r="D8251">
        <f t="shared" si="1545"/>
        <v>11</v>
      </c>
      <c r="E8251">
        <f t="shared" si="1536"/>
        <v>97</v>
      </c>
      <c r="F8251">
        <f t="shared" ca="1" si="1537"/>
        <v>93</v>
      </c>
      <c r="G8251">
        <f t="shared" ca="1" si="1538"/>
        <v>1</v>
      </c>
      <c r="H8251">
        <f t="shared" ca="1" si="1539"/>
        <v>95</v>
      </c>
      <c r="I8251" s="6">
        <f t="shared" ca="1" si="1546"/>
        <v>0.85699499999999984</v>
      </c>
      <c r="J8251" s="18">
        <f t="shared" ca="1" si="1540"/>
        <v>2.4424357499999996</v>
      </c>
      <c r="K8251" s="7">
        <f t="shared" ca="1" si="1541"/>
        <v>2.4424357499999996</v>
      </c>
      <c r="L8251" s="55" t="str">
        <f t="shared" si="1542"/>
        <v>t8243</v>
      </c>
      <c r="M8251" s="56">
        <v>1</v>
      </c>
      <c r="N8251" s="79">
        <f t="shared" ca="1" si="1547"/>
        <v>2.4424357499999996</v>
      </c>
    </row>
    <row r="8252" spans="1:14">
      <c r="A8252">
        <v>8244</v>
      </c>
      <c r="B8252">
        <f t="shared" si="1543"/>
        <v>50</v>
      </c>
      <c r="C8252">
        <f t="shared" si="1544"/>
        <v>1</v>
      </c>
      <c r="D8252">
        <f t="shared" si="1545"/>
        <v>12</v>
      </c>
      <c r="E8252">
        <f t="shared" si="1536"/>
        <v>97</v>
      </c>
      <c r="F8252">
        <f t="shared" ca="1" si="1537"/>
        <v>93</v>
      </c>
      <c r="G8252">
        <f t="shared" ca="1" si="1538"/>
        <v>1</v>
      </c>
      <c r="H8252">
        <f t="shared" ca="1" si="1539"/>
        <v>95</v>
      </c>
      <c r="I8252" s="6">
        <f t="shared" ca="1" si="1546"/>
        <v>0.85699499999999984</v>
      </c>
      <c r="J8252" s="18">
        <f t="shared" ca="1" si="1540"/>
        <v>2.4424357499999996</v>
      </c>
      <c r="K8252" s="7">
        <f t="shared" ca="1" si="1541"/>
        <v>2.4424357499999996</v>
      </c>
      <c r="L8252" s="55" t="str">
        <f t="shared" si="1542"/>
        <v>t8244</v>
      </c>
      <c r="M8252" s="56">
        <v>1</v>
      </c>
      <c r="N8252" s="79">
        <f t="shared" ca="1" si="1547"/>
        <v>2.4424357499999996</v>
      </c>
    </row>
    <row r="8253" spans="1:14">
      <c r="A8253">
        <v>8245</v>
      </c>
      <c r="B8253">
        <f t="shared" si="1543"/>
        <v>50</v>
      </c>
      <c r="C8253">
        <f t="shared" si="1544"/>
        <v>1</v>
      </c>
      <c r="D8253">
        <f t="shared" si="1545"/>
        <v>13</v>
      </c>
      <c r="E8253">
        <f t="shared" si="1536"/>
        <v>97</v>
      </c>
      <c r="F8253">
        <f t="shared" ca="1" si="1537"/>
        <v>93</v>
      </c>
      <c r="G8253">
        <f t="shared" ca="1" si="1538"/>
        <v>1</v>
      </c>
      <c r="H8253">
        <f t="shared" ca="1" si="1539"/>
        <v>95</v>
      </c>
      <c r="I8253" s="6">
        <f t="shared" ca="1" si="1546"/>
        <v>0.85699499999999984</v>
      </c>
      <c r="J8253" s="18">
        <f t="shared" ca="1" si="1540"/>
        <v>2.4424357499999996</v>
      </c>
      <c r="K8253" s="7">
        <f t="shared" ca="1" si="1541"/>
        <v>2.4424357499999996</v>
      </c>
      <c r="L8253" s="55" t="str">
        <f t="shared" si="1542"/>
        <v>t8245</v>
      </c>
      <c r="M8253" s="56">
        <v>1</v>
      </c>
      <c r="N8253" s="79">
        <f t="shared" ca="1" si="1547"/>
        <v>2.4424357499999996</v>
      </c>
    </row>
    <row r="8254" spans="1:14">
      <c r="A8254">
        <v>8246</v>
      </c>
      <c r="B8254">
        <f t="shared" si="1543"/>
        <v>50</v>
      </c>
      <c r="C8254">
        <f t="shared" si="1544"/>
        <v>1</v>
      </c>
      <c r="D8254">
        <f t="shared" si="1545"/>
        <v>14</v>
      </c>
      <c r="E8254">
        <f t="shared" si="1536"/>
        <v>97</v>
      </c>
      <c r="F8254">
        <f t="shared" ca="1" si="1537"/>
        <v>93</v>
      </c>
      <c r="G8254">
        <f t="shared" ca="1" si="1538"/>
        <v>1</v>
      </c>
      <c r="H8254">
        <f t="shared" ca="1" si="1539"/>
        <v>93</v>
      </c>
      <c r="I8254" s="6">
        <f t="shared" ca="1" si="1546"/>
        <v>0.83895299999999995</v>
      </c>
      <c r="J8254" s="18">
        <f t="shared" ca="1" si="1540"/>
        <v>2.3910160499999997</v>
      </c>
      <c r="K8254" s="7">
        <f t="shared" ca="1" si="1541"/>
        <v>2.3910160499999997</v>
      </c>
      <c r="L8254" s="55" t="str">
        <f t="shared" si="1542"/>
        <v>t8246</v>
      </c>
      <c r="M8254" s="56">
        <v>1</v>
      </c>
      <c r="N8254" s="79">
        <f t="shared" ca="1" si="1547"/>
        <v>2.3910160499999997</v>
      </c>
    </row>
    <row r="8255" spans="1:14">
      <c r="A8255">
        <v>8247</v>
      </c>
      <c r="B8255">
        <f t="shared" si="1543"/>
        <v>50</v>
      </c>
      <c r="C8255">
        <f t="shared" si="1544"/>
        <v>1</v>
      </c>
      <c r="D8255">
        <f t="shared" si="1545"/>
        <v>15</v>
      </c>
      <c r="E8255">
        <f t="shared" si="1536"/>
        <v>97</v>
      </c>
      <c r="F8255">
        <f t="shared" ca="1" si="1537"/>
        <v>93</v>
      </c>
      <c r="G8255">
        <f t="shared" ca="1" si="1538"/>
        <v>1</v>
      </c>
      <c r="H8255">
        <f t="shared" ca="1" si="1539"/>
        <v>94</v>
      </c>
      <c r="I8255" s="6">
        <f t="shared" ca="1" si="1546"/>
        <v>0.84797400000000001</v>
      </c>
      <c r="J8255" s="18">
        <f t="shared" ca="1" si="1540"/>
        <v>2.4167258999999999</v>
      </c>
      <c r="K8255" s="7">
        <f t="shared" ca="1" si="1541"/>
        <v>2.4167258999999999</v>
      </c>
      <c r="L8255" s="55" t="str">
        <f t="shared" si="1542"/>
        <v>t8247</v>
      </c>
      <c r="M8255" s="56">
        <v>1</v>
      </c>
      <c r="N8255" s="79">
        <f t="shared" ca="1" si="1547"/>
        <v>2.4167258999999999</v>
      </c>
    </row>
    <row r="8256" spans="1:14">
      <c r="A8256">
        <v>8248</v>
      </c>
      <c r="B8256">
        <f t="shared" si="1543"/>
        <v>50</v>
      </c>
      <c r="C8256">
        <f t="shared" si="1544"/>
        <v>1</v>
      </c>
      <c r="D8256">
        <f t="shared" si="1545"/>
        <v>16</v>
      </c>
      <c r="E8256">
        <f t="shared" si="1536"/>
        <v>97</v>
      </c>
      <c r="F8256">
        <f t="shared" ca="1" si="1537"/>
        <v>93</v>
      </c>
      <c r="G8256">
        <f t="shared" ca="1" si="1538"/>
        <v>1</v>
      </c>
      <c r="H8256">
        <f t="shared" ca="1" si="1539"/>
        <v>99</v>
      </c>
      <c r="I8256" s="6">
        <f t="shared" ca="1" si="1546"/>
        <v>0.89307899999999985</v>
      </c>
      <c r="J8256" s="18">
        <f t="shared" ca="1" si="1540"/>
        <v>2.5452751499999997</v>
      </c>
      <c r="K8256" s="7">
        <f t="shared" ca="1" si="1541"/>
        <v>2.5452751499999997</v>
      </c>
      <c r="L8256" s="55" t="str">
        <f t="shared" si="1542"/>
        <v>t8248</v>
      </c>
      <c r="M8256" s="56">
        <v>1</v>
      </c>
      <c r="N8256" s="79">
        <f t="shared" ca="1" si="1547"/>
        <v>2.5452751499999997</v>
      </c>
    </row>
    <row r="8257" spans="1:14">
      <c r="A8257">
        <v>8249</v>
      </c>
      <c r="B8257">
        <f t="shared" si="1543"/>
        <v>50</v>
      </c>
      <c r="C8257">
        <f t="shared" si="1544"/>
        <v>1</v>
      </c>
      <c r="D8257">
        <f t="shared" si="1545"/>
        <v>17</v>
      </c>
      <c r="E8257">
        <f t="shared" si="1536"/>
        <v>97</v>
      </c>
      <c r="F8257">
        <f t="shared" ca="1" si="1537"/>
        <v>93</v>
      </c>
      <c r="G8257">
        <f t="shared" ca="1" si="1538"/>
        <v>1</v>
      </c>
      <c r="H8257">
        <f t="shared" ca="1" si="1539"/>
        <v>100</v>
      </c>
      <c r="I8257" s="6">
        <f t="shared" ca="1" si="1546"/>
        <v>0.9020999999999999</v>
      </c>
      <c r="J8257" s="18">
        <f t="shared" ca="1" si="1540"/>
        <v>2.5709849999999999</v>
      </c>
      <c r="K8257" s="7">
        <f t="shared" ca="1" si="1541"/>
        <v>2.5709849999999999</v>
      </c>
      <c r="L8257" s="55" t="str">
        <f t="shared" si="1542"/>
        <v>t8249</v>
      </c>
      <c r="M8257" s="56">
        <v>1</v>
      </c>
      <c r="N8257" s="79">
        <f t="shared" ca="1" si="1547"/>
        <v>2.5709849999999999</v>
      </c>
    </row>
    <row r="8258" spans="1:14">
      <c r="A8258">
        <v>8250</v>
      </c>
      <c r="B8258">
        <f t="shared" si="1543"/>
        <v>50</v>
      </c>
      <c r="C8258">
        <f t="shared" si="1544"/>
        <v>1</v>
      </c>
      <c r="D8258">
        <f t="shared" si="1545"/>
        <v>18</v>
      </c>
      <c r="E8258">
        <f t="shared" si="1536"/>
        <v>97</v>
      </c>
      <c r="F8258">
        <f t="shared" ca="1" si="1537"/>
        <v>93</v>
      </c>
      <c r="G8258">
        <f t="shared" ca="1" si="1538"/>
        <v>1</v>
      </c>
      <c r="H8258">
        <f t="shared" ca="1" si="1539"/>
        <v>100</v>
      </c>
      <c r="I8258" s="6">
        <f t="shared" ca="1" si="1546"/>
        <v>0.9020999999999999</v>
      </c>
      <c r="J8258" s="18">
        <f t="shared" ca="1" si="1540"/>
        <v>2.5709849999999999</v>
      </c>
      <c r="K8258" s="7">
        <f t="shared" ca="1" si="1541"/>
        <v>2.5709849999999999</v>
      </c>
      <c r="L8258" s="55" t="str">
        <f t="shared" si="1542"/>
        <v>t8250</v>
      </c>
      <c r="M8258" s="56">
        <v>1</v>
      </c>
      <c r="N8258" s="79">
        <f t="shared" ca="1" si="1547"/>
        <v>2.5709849999999999</v>
      </c>
    </row>
    <row r="8259" spans="1:14">
      <c r="A8259">
        <v>8251</v>
      </c>
      <c r="B8259">
        <f t="shared" si="1543"/>
        <v>50</v>
      </c>
      <c r="C8259">
        <f t="shared" si="1544"/>
        <v>1</v>
      </c>
      <c r="D8259">
        <f t="shared" si="1545"/>
        <v>19</v>
      </c>
      <c r="E8259">
        <f t="shared" si="1536"/>
        <v>97</v>
      </c>
      <c r="F8259">
        <f t="shared" ca="1" si="1537"/>
        <v>93</v>
      </c>
      <c r="G8259">
        <f t="shared" ca="1" si="1538"/>
        <v>1</v>
      </c>
      <c r="H8259">
        <f t="shared" ca="1" si="1539"/>
        <v>96</v>
      </c>
      <c r="I8259" s="6">
        <f t="shared" ca="1" si="1546"/>
        <v>0.8660159999999999</v>
      </c>
      <c r="J8259" s="18">
        <f t="shared" ca="1" si="1540"/>
        <v>2.4681455999999997</v>
      </c>
      <c r="K8259" s="7">
        <f t="shared" ca="1" si="1541"/>
        <v>2.4681455999999997</v>
      </c>
      <c r="L8259" s="55" t="str">
        <f t="shared" si="1542"/>
        <v>t8251</v>
      </c>
      <c r="M8259" s="56">
        <v>1</v>
      </c>
      <c r="N8259" s="79">
        <f t="shared" ca="1" si="1547"/>
        <v>2.4681455999999997</v>
      </c>
    </row>
    <row r="8260" spans="1:14">
      <c r="A8260">
        <v>8252</v>
      </c>
      <c r="B8260">
        <f t="shared" si="1543"/>
        <v>50</v>
      </c>
      <c r="C8260">
        <f t="shared" si="1544"/>
        <v>1</v>
      </c>
      <c r="D8260">
        <f t="shared" si="1545"/>
        <v>20</v>
      </c>
      <c r="E8260">
        <f t="shared" si="1536"/>
        <v>97</v>
      </c>
      <c r="F8260">
        <f t="shared" ca="1" si="1537"/>
        <v>93</v>
      </c>
      <c r="G8260">
        <f t="shared" ca="1" si="1538"/>
        <v>1</v>
      </c>
      <c r="H8260">
        <f t="shared" ca="1" si="1539"/>
        <v>91</v>
      </c>
      <c r="I8260" s="6">
        <f t="shared" ca="1" si="1546"/>
        <v>0.82091099999999995</v>
      </c>
      <c r="J8260" s="18">
        <f t="shared" ca="1" si="1540"/>
        <v>2.3395963499999999</v>
      </c>
      <c r="K8260" s="7">
        <f t="shared" ca="1" si="1541"/>
        <v>2.3395963499999999</v>
      </c>
      <c r="L8260" s="55" t="str">
        <f t="shared" si="1542"/>
        <v>t8252</v>
      </c>
      <c r="M8260" s="56">
        <v>1</v>
      </c>
      <c r="N8260" s="79">
        <f t="shared" ca="1" si="1547"/>
        <v>2.3395963499999999</v>
      </c>
    </row>
    <row r="8261" spans="1:14">
      <c r="A8261">
        <v>8253</v>
      </c>
      <c r="B8261">
        <f t="shared" si="1543"/>
        <v>50</v>
      </c>
      <c r="C8261">
        <f t="shared" si="1544"/>
        <v>1</v>
      </c>
      <c r="D8261">
        <f t="shared" si="1545"/>
        <v>21</v>
      </c>
      <c r="E8261">
        <f t="shared" si="1536"/>
        <v>97</v>
      </c>
      <c r="F8261">
        <f t="shared" ca="1" si="1537"/>
        <v>93</v>
      </c>
      <c r="G8261">
        <f t="shared" ca="1" si="1538"/>
        <v>1</v>
      </c>
      <c r="H8261">
        <f t="shared" ca="1" si="1539"/>
        <v>83</v>
      </c>
      <c r="I8261" s="6">
        <f t="shared" ca="1" si="1546"/>
        <v>0.74874299999999994</v>
      </c>
      <c r="J8261" s="18">
        <f t="shared" ca="1" si="1540"/>
        <v>2.1339175500000001</v>
      </c>
      <c r="K8261" s="7">
        <f t="shared" ca="1" si="1541"/>
        <v>2.1339175500000001</v>
      </c>
      <c r="L8261" s="55" t="str">
        <f t="shared" si="1542"/>
        <v>t8253</v>
      </c>
      <c r="M8261" s="56">
        <v>1</v>
      </c>
      <c r="N8261" s="79">
        <f t="shared" ca="1" si="1547"/>
        <v>2.1339175500000001</v>
      </c>
    </row>
    <row r="8262" spans="1:14">
      <c r="A8262">
        <v>8254</v>
      </c>
      <c r="B8262">
        <f t="shared" si="1543"/>
        <v>50</v>
      </c>
      <c r="C8262">
        <f t="shared" si="1544"/>
        <v>1</v>
      </c>
      <c r="D8262">
        <f t="shared" si="1545"/>
        <v>22</v>
      </c>
      <c r="E8262">
        <f t="shared" si="1536"/>
        <v>97</v>
      </c>
      <c r="F8262">
        <f t="shared" ca="1" si="1537"/>
        <v>93</v>
      </c>
      <c r="G8262">
        <f t="shared" ca="1" si="1538"/>
        <v>1</v>
      </c>
      <c r="H8262">
        <f t="shared" ca="1" si="1539"/>
        <v>73</v>
      </c>
      <c r="I8262" s="6">
        <f t="shared" ca="1" si="1546"/>
        <v>0.65853299999999992</v>
      </c>
      <c r="J8262" s="18">
        <f t="shared" ca="1" si="1540"/>
        <v>1.8768190499999999</v>
      </c>
      <c r="K8262" s="7">
        <f t="shared" ca="1" si="1541"/>
        <v>1.8768190499999999</v>
      </c>
      <c r="L8262" s="55" t="str">
        <f t="shared" si="1542"/>
        <v>t8254</v>
      </c>
      <c r="M8262" s="56">
        <v>1</v>
      </c>
      <c r="N8262" s="79">
        <f t="shared" ca="1" si="1547"/>
        <v>1.8768190499999999</v>
      </c>
    </row>
    <row r="8263" spans="1:14">
      <c r="A8263">
        <v>8255</v>
      </c>
      <c r="B8263">
        <f t="shared" si="1543"/>
        <v>50</v>
      </c>
      <c r="C8263">
        <f t="shared" si="1544"/>
        <v>1</v>
      </c>
      <c r="D8263">
        <f t="shared" si="1545"/>
        <v>23</v>
      </c>
      <c r="E8263">
        <f t="shared" si="1536"/>
        <v>97</v>
      </c>
      <c r="F8263">
        <f t="shared" ca="1" si="1537"/>
        <v>93</v>
      </c>
      <c r="G8263">
        <f t="shared" ca="1" si="1538"/>
        <v>1</v>
      </c>
      <c r="H8263">
        <f t="shared" ca="1" si="1539"/>
        <v>63</v>
      </c>
      <c r="I8263" s="6">
        <f t="shared" ca="1" si="1546"/>
        <v>0.56832299999999991</v>
      </c>
      <c r="J8263" s="18">
        <f t="shared" ca="1" si="1540"/>
        <v>1.6197205499999998</v>
      </c>
      <c r="K8263" s="7">
        <f t="shared" ca="1" si="1541"/>
        <v>1.6197205499999998</v>
      </c>
      <c r="L8263" s="55" t="str">
        <f t="shared" si="1542"/>
        <v>t8255</v>
      </c>
      <c r="M8263" s="56">
        <v>1</v>
      </c>
      <c r="N8263" s="79">
        <f t="shared" ca="1" si="1547"/>
        <v>1.6197205499999998</v>
      </c>
    </row>
    <row r="8264" spans="1:14">
      <c r="A8264">
        <v>8256</v>
      </c>
      <c r="B8264">
        <f t="shared" si="1543"/>
        <v>50</v>
      </c>
      <c r="C8264">
        <f t="shared" si="1544"/>
        <v>2</v>
      </c>
      <c r="D8264">
        <f t="shared" si="1545"/>
        <v>0</v>
      </c>
      <c r="E8264">
        <f t="shared" ref="E8264:E8327" si="1548">VLOOKUP(B8264,table_week_fact,2)</f>
        <v>97</v>
      </c>
      <c r="F8264">
        <f t="shared" ref="F8264:F8327" ca="1" si="1549">OFFSET(table_day_fact_start,C8264-1,0)</f>
        <v>100</v>
      </c>
      <c r="G8264">
        <f t="shared" ref="G8264:G8327" ca="1" si="1550">OFFSET(table_hr_col_start,C8264-1,MATCH(B8264,table_hr_col_wk_hdr)-1)</f>
        <v>1</v>
      </c>
      <c r="H8264">
        <f t="shared" ref="H8264:H8327" ca="1" si="1551">OFFSET(table_hr_fact_start,D8264,G8264-1)</f>
        <v>67</v>
      </c>
      <c r="I8264" s="6">
        <f t="shared" ca="1" si="1546"/>
        <v>0.64989999999999992</v>
      </c>
      <c r="J8264" s="18">
        <f t="shared" ref="J8264:J8327" ca="1" si="1552">peak_baseline*I8264</f>
        <v>1.8522149999999999</v>
      </c>
      <c r="K8264" s="7">
        <f t="shared" ref="K8264:K8327" ca="1" si="1553">J8264*peak_load/peak_baseline</f>
        <v>1.8522149999999999</v>
      </c>
      <c r="L8264" s="55" t="str">
        <f t="shared" ref="L8264:L8327" si="1554">CONCATENATE($M$4,TEXT(A8264,"0"))</f>
        <v>t8256</v>
      </c>
      <c r="M8264" s="56">
        <v>1</v>
      </c>
      <c r="N8264" s="79">
        <f t="shared" ca="1" si="1547"/>
        <v>1.8522149999999999</v>
      </c>
    </row>
    <row r="8265" spans="1:14">
      <c r="A8265">
        <v>8257</v>
      </c>
      <c r="B8265">
        <f t="shared" ref="B8265:B8328" si="1555">ROUNDDOWN(A8265/168,0)+1</f>
        <v>50</v>
      </c>
      <c r="C8265">
        <f t="shared" ref="C8265:C8328" si="1556">ROUNDDOWN(MOD(A8265/24,7),0)+1</f>
        <v>2</v>
      </c>
      <c r="D8265">
        <f t="shared" ref="D8265:D8328" si="1557">MOD(A8265,24)</f>
        <v>1</v>
      </c>
      <c r="E8265">
        <f t="shared" si="1548"/>
        <v>97</v>
      </c>
      <c r="F8265">
        <f t="shared" ca="1" si="1549"/>
        <v>100</v>
      </c>
      <c r="G8265">
        <f t="shared" ca="1" si="1550"/>
        <v>1</v>
      </c>
      <c r="H8265">
        <f t="shared" ca="1" si="1551"/>
        <v>63</v>
      </c>
      <c r="I8265" s="6">
        <f t="shared" ref="I8265:I8328" ca="1" si="1558">E8265/100*F8265/100*H8265/100</f>
        <v>0.61109999999999998</v>
      </c>
      <c r="J8265" s="18">
        <f t="shared" ca="1" si="1552"/>
        <v>1.741635</v>
      </c>
      <c r="K8265" s="7">
        <f t="shared" ca="1" si="1553"/>
        <v>1.741635</v>
      </c>
      <c r="L8265" s="55" t="str">
        <f t="shared" si="1554"/>
        <v>t8257</v>
      </c>
      <c r="M8265" s="56">
        <v>1</v>
      </c>
      <c r="N8265" s="79">
        <f t="shared" ref="N8265:N8328" ca="1" si="1559">K8265</f>
        <v>1.741635</v>
      </c>
    </row>
    <row r="8266" spans="1:14">
      <c r="A8266">
        <v>8258</v>
      </c>
      <c r="B8266">
        <f t="shared" si="1555"/>
        <v>50</v>
      </c>
      <c r="C8266">
        <f t="shared" si="1556"/>
        <v>2</v>
      </c>
      <c r="D8266">
        <f t="shared" si="1557"/>
        <v>2</v>
      </c>
      <c r="E8266">
        <f t="shared" si="1548"/>
        <v>97</v>
      </c>
      <c r="F8266">
        <f t="shared" ca="1" si="1549"/>
        <v>100</v>
      </c>
      <c r="G8266">
        <f t="shared" ca="1" si="1550"/>
        <v>1</v>
      </c>
      <c r="H8266">
        <f t="shared" ca="1" si="1551"/>
        <v>60</v>
      </c>
      <c r="I8266" s="6">
        <f t="shared" ca="1" si="1558"/>
        <v>0.58199999999999996</v>
      </c>
      <c r="J8266" s="18">
        <f t="shared" ca="1" si="1552"/>
        <v>1.6586999999999998</v>
      </c>
      <c r="K8266" s="7">
        <f t="shared" ca="1" si="1553"/>
        <v>1.6586999999999998</v>
      </c>
      <c r="L8266" s="55" t="str">
        <f t="shared" si="1554"/>
        <v>t8258</v>
      </c>
      <c r="M8266" s="56">
        <v>1</v>
      </c>
      <c r="N8266" s="79">
        <f t="shared" ca="1" si="1559"/>
        <v>1.6586999999999998</v>
      </c>
    </row>
    <row r="8267" spans="1:14">
      <c r="A8267">
        <v>8259</v>
      </c>
      <c r="B8267">
        <f t="shared" si="1555"/>
        <v>50</v>
      </c>
      <c r="C8267">
        <f t="shared" si="1556"/>
        <v>2</v>
      </c>
      <c r="D8267">
        <f t="shared" si="1557"/>
        <v>3</v>
      </c>
      <c r="E8267">
        <f t="shared" si="1548"/>
        <v>97</v>
      </c>
      <c r="F8267">
        <f t="shared" ca="1" si="1549"/>
        <v>100</v>
      </c>
      <c r="G8267">
        <f t="shared" ca="1" si="1550"/>
        <v>1</v>
      </c>
      <c r="H8267">
        <f t="shared" ca="1" si="1551"/>
        <v>59</v>
      </c>
      <c r="I8267" s="6">
        <f t="shared" ca="1" si="1558"/>
        <v>0.57229999999999992</v>
      </c>
      <c r="J8267" s="18">
        <f t="shared" ca="1" si="1552"/>
        <v>1.6310549999999999</v>
      </c>
      <c r="K8267" s="7">
        <f t="shared" ca="1" si="1553"/>
        <v>1.6310549999999999</v>
      </c>
      <c r="L8267" s="55" t="str">
        <f t="shared" si="1554"/>
        <v>t8259</v>
      </c>
      <c r="M8267" s="56">
        <v>1</v>
      </c>
      <c r="N8267" s="79">
        <f t="shared" ca="1" si="1559"/>
        <v>1.6310549999999999</v>
      </c>
    </row>
    <row r="8268" spans="1:14">
      <c r="A8268">
        <v>8260</v>
      </c>
      <c r="B8268">
        <f t="shared" si="1555"/>
        <v>50</v>
      </c>
      <c r="C8268">
        <f t="shared" si="1556"/>
        <v>2</v>
      </c>
      <c r="D8268">
        <f t="shared" si="1557"/>
        <v>4</v>
      </c>
      <c r="E8268">
        <f t="shared" si="1548"/>
        <v>97</v>
      </c>
      <c r="F8268">
        <f t="shared" ca="1" si="1549"/>
        <v>100</v>
      </c>
      <c r="G8268">
        <f t="shared" ca="1" si="1550"/>
        <v>1</v>
      </c>
      <c r="H8268">
        <f t="shared" ca="1" si="1551"/>
        <v>59</v>
      </c>
      <c r="I8268" s="6">
        <f t="shared" ca="1" si="1558"/>
        <v>0.57229999999999992</v>
      </c>
      <c r="J8268" s="18">
        <f t="shared" ca="1" si="1552"/>
        <v>1.6310549999999999</v>
      </c>
      <c r="K8268" s="7">
        <f t="shared" ca="1" si="1553"/>
        <v>1.6310549999999999</v>
      </c>
      <c r="L8268" s="55" t="str">
        <f t="shared" si="1554"/>
        <v>t8260</v>
      </c>
      <c r="M8268" s="56">
        <v>1</v>
      </c>
      <c r="N8268" s="79">
        <f t="shared" ca="1" si="1559"/>
        <v>1.6310549999999999</v>
      </c>
    </row>
    <row r="8269" spans="1:14">
      <c r="A8269">
        <v>8261</v>
      </c>
      <c r="B8269">
        <f t="shared" si="1555"/>
        <v>50</v>
      </c>
      <c r="C8269">
        <f t="shared" si="1556"/>
        <v>2</v>
      </c>
      <c r="D8269">
        <f t="shared" si="1557"/>
        <v>5</v>
      </c>
      <c r="E8269">
        <f t="shared" si="1548"/>
        <v>97</v>
      </c>
      <c r="F8269">
        <f t="shared" ca="1" si="1549"/>
        <v>100</v>
      </c>
      <c r="G8269">
        <f t="shared" ca="1" si="1550"/>
        <v>1</v>
      </c>
      <c r="H8269">
        <f t="shared" ca="1" si="1551"/>
        <v>60</v>
      </c>
      <c r="I8269" s="6">
        <f t="shared" ca="1" si="1558"/>
        <v>0.58199999999999996</v>
      </c>
      <c r="J8269" s="18">
        <f t="shared" ca="1" si="1552"/>
        <v>1.6586999999999998</v>
      </c>
      <c r="K8269" s="7">
        <f t="shared" ca="1" si="1553"/>
        <v>1.6586999999999998</v>
      </c>
      <c r="L8269" s="55" t="str">
        <f t="shared" si="1554"/>
        <v>t8261</v>
      </c>
      <c r="M8269" s="56">
        <v>1</v>
      </c>
      <c r="N8269" s="79">
        <f t="shared" ca="1" si="1559"/>
        <v>1.6586999999999998</v>
      </c>
    </row>
    <row r="8270" spans="1:14">
      <c r="A8270">
        <v>8262</v>
      </c>
      <c r="B8270">
        <f t="shared" si="1555"/>
        <v>50</v>
      </c>
      <c r="C8270">
        <f t="shared" si="1556"/>
        <v>2</v>
      </c>
      <c r="D8270">
        <f t="shared" si="1557"/>
        <v>6</v>
      </c>
      <c r="E8270">
        <f t="shared" si="1548"/>
        <v>97</v>
      </c>
      <c r="F8270">
        <f t="shared" ca="1" si="1549"/>
        <v>100</v>
      </c>
      <c r="G8270">
        <f t="shared" ca="1" si="1550"/>
        <v>1</v>
      </c>
      <c r="H8270">
        <f t="shared" ca="1" si="1551"/>
        <v>74</v>
      </c>
      <c r="I8270" s="6">
        <f t="shared" ca="1" si="1558"/>
        <v>0.71779999999999999</v>
      </c>
      <c r="J8270" s="18">
        <f t="shared" ca="1" si="1552"/>
        <v>2.0457299999999998</v>
      </c>
      <c r="K8270" s="7">
        <f t="shared" ca="1" si="1553"/>
        <v>2.0457299999999998</v>
      </c>
      <c r="L8270" s="55" t="str">
        <f t="shared" si="1554"/>
        <v>t8262</v>
      </c>
      <c r="M8270" s="56">
        <v>1</v>
      </c>
      <c r="N8270" s="79">
        <f t="shared" ca="1" si="1559"/>
        <v>2.0457299999999998</v>
      </c>
    </row>
    <row r="8271" spans="1:14">
      <c r="A8271">
        <v>8263</v>
      </c>
      <c r="B8271">
        <f t="shared" si="1555"/>
        <v>50</v>
      </c>
      <c r="C8271">
        <f t="shared" si="1556"/>
        <v>2</v>
      </c>
      <c r="D8271">
        <f t="shared" si="1557"/>
        <v>7</v>
      </c>
      <c r="E8271">
        <f t="shared" si="1548"/>
        <v>97</v>
      </c>
      <c r="F8271">
        <f t="shared" ca="1" si="1549"/>
        <v>100</v>
      </c>
      <c r="G8271">
        <f t="shared" ca="1" si="1550"/>
        <v>1</v>
      </c>
      <c r="H8271">
        <f t="shared" ca="1" si="1551"/>
        <v>86</v>
      </c>
      <c r="I8271" s="6">
        <f t="shared" ca="1" si="1558"/>
        <v>0.83420000000000005</v>
      </c>
      <c r="J8271" s="18">
        <f t="shared" ca="1" si="1552"/>
        <v>2.3774700000000002</v>
      </c>
      <c r="K8271" s="7">
        <f t="shared" ca="1" si="1553"/>
        <v>2.3774700000000002</v>
      </c>
      <c r="L8271" s="55" t="str">
        <f t="shared" si="1554"/>
        <v>t8263</v>
      </c>
      <c r="M8271" s="56">
        <v>1</v>
      </c>
      <c r="N8271" s="79">
        <f t="shared" ca="1" si="1559"/>
        <v>2.3774700000000002</v>
      </c>
    </row>
    <row r="8272" spans="1:14">
      <c r="A8272">
        <v>8264</v>
      </c>
      <c r="B8272">
        <f t="shared" si="1555"/>
        <v>50</v>
      </c>
      <c r="C8272">
        <f t="shared" si="1556"/>
        <v>2</v>
      </c>
      <c r="D8272">
        <f t="shared" si="1557"/>
        <v>8</v>
      </c>
      <c r="E8272">
        <f t="shared" si="1548"/>
        <v>97</v>
      </c>
      <c r="F8272">
        <f t="shared" ca="1" si="1549"/>
        <v>100</v>
      </c>
      <c r="G8272">
        <f t="shared" ca="1" si="1550"/>
        <v>1</v>
      </c>
      <c r="H8272">
        <f t="shared" ca="1" si="1551"/>
        <v>95</v>
      </c>
      <c r="I8272" s="6">
        <f t="shared" ca="1" si="1558"/>
        <v>0.92149999999999987</v>
      </c>
      <c r="J8272" s="18">
        <f t="shared" ca="1" si="1552"/>
        <v>2.6262749999999997</v>
      </c>
      <c r="K8272" s="7">
        <f t="shared" ca="1" si="1553"/>
        <v>2.6262749999999997</v>
      </c>
      <c r="L8272" s="55" t="str">
        <f t="shared" si="1554"/>
        <v>t8264</v>
      </c>
      <c r="M8272" s="56">
        <v>1</v>
      </c>
      <c r="N8272" s="79">
        <f t="shared" ca="1" si="1559"/>
        <v>2.6262749999999997</v>
      </c>
    </row>
    <row r="8273" spans="1:14">
      <c r="A8273">
        <v>8265</v>
      </c>
      <c r="B8273">
        <f t="shared" si="1555"/>
        <v>50</v>
      </c>
      <c r="C8273">
        <f t="shared" si="1556"/>
        <v>2</v>
      </c>
      <c r="D8273">
        <f t="shared" si="1557"/>
        <v>9</v>
      </c>
      <c r="E8273">
        <f t="shared" si="1548"/>
        <v>97</v>
      </c>
      <c r="F8273">
        <f t="shared" ca="1" si="1549"/>
        <v>100</v>
      </c>
      <c r="G8273">
        <f t="shared" ca="1" si="1550"/>
        <v>1</v>
      </c>
      <c r="H8273">
        <f t="shared" ca="1" si="1551"/>
        <v>96</v>
      </c>
      <c r="I8273" s="6">
        <f t="shared" ca="1" si="1558"/>
        <v>0.93120000000000003</v>
      </c>
      <c r="J8273" s="18">
        <f t="shared" ca="1" si="1552"/>
        <v>2.6539200000000003</v>
      </c>
      <c r="K8273" s="7">
        <f t="shared" ca="1" si="1553"/>
        <v>2.6539200000000003</v>
      </c>
      <c r="L8273" s="55" t="str">
        <f t="shared" si="1554"/>
        <v>t8265</v>
      </c>
      <c r="M8273" s="56">
        <v>1</v>
      </c>
      <c r="N8273" s="79">
        <f t="shared" ca="1" si="1559"/>
        <v>2.6539200000000003</v>
      </c>
    </row>
    <row r="8274" spans="1:14">
      <c r="A8274">
        <v>8266</v>
      </c>
      <c r="B8274">
        <f t="shared" si="1555"/>
        <v>50</v>
      </c>
      <c r="C8274">
        <f t="shared" si="1556"/>
        <v>2</v>
      </c>
      <c r="D8274">
        <f t="shared" si="1557"/>
        <v>10</v>
      </c>
      <c r="E8274">
        <f t="shared" si="1548"/>
        <v>97</v>
      </c>
      <c r="F8274">
        <f t="shared" ca="1" si="1549"/>
        <v>100</v>
      </c>
      <c r="G8274">
        <f t="shared" ca="1" si="1550"/>
        <v>1</v>
      </c>
      <c r="H8274">
        <f t="shared" ca="1" si="1551"/>
        <v>96</v>
      </c>
      <c r="I8274" s="6">
        <f t="shared" ca="1" si="1558"/>
        <v>0.93120000000000003</v>
      </c>
      <c r="J8274" s="18">
        <f t="shared" ca="1" si="1552"/>
        <v>2.6539200000000003</v>
      </c>
      <c r="K8274" s="7">
        <f t="shared" ca="1" si="1553"/>
        <v>2.6539200000000003</v>
      </c>
      <c r="L8274" s="55" t="str">
        <f t="shared" si="1554"/>
        <v>t8266</v>
      </c>
      <c r="M8274" s="56">
        <v>1</v>
      </c>
      <c r="N8274" s="79">
        <f t="shared" ca="1" si="1559"/>
        <v>2.6539200000000003</v>
      </c>
    </row>
    <row r="8275" spans="1:14">
      <c r="A8275">
        <v>8267</v>
      </c>
      <c r="B8275">
        <f t="shared" si="1555"/>
        <v>50</v>
      </c>
      <c r="C8275">
        <f t="shared" si="1556"/>
        <v>2</v>
      </c>
      <c r="D8275">
        <f t="shared" si="1557"/>
        <v>11</v>
      </c>
      <c r="E8275">
        <f t="shared" si="1548"/>
        <v>97</v>
      </c>
      <c r="F8275">
        <f t="shared" ca="1" si="1549"/>
        <v>100</v>
      </c>
      <c r="G8275">
        <f t="shared" ca="1" si="1550"/>
        <v>1</v>
      </c>
      <c r="H8275">
        <f t="shared" ca="1" si="1551"/>
        <v>95</v>
      </c>
      <c r="I8275" s="6">
        <f t="shared" ca="1" si="1558"/>
        <v>0.92149999999999987</v>
      </c>
      <c r="J8275" s="18">
        <f t="shared" ca="1" si="1552"/>
        <v>2.6262749999999997</v>
      </c>
      <c r="K8275" s="7">
        <f t="shared" ca="1" si="1553"/>
        <v>2.6262749999999997</v>
      </c>
      <c r="L8275" s="55" t="str">
        <f t="shared" si="1554"/>
        <v>t8267</v>
      </c>
      <c r="M8275" s="56">
        <v>1</v>
      </c>
      <c r="N8275" s="79">
        <f t="shared" ca="1" si="1559"/>
        <v>2.6262749999999997</v>
      </c>
    </row>
    <row r="8276" spans="1:14">
      <c r="A8276">
        <v>8268</v>
      </c>
      <c r="B8276">
        <f t="shared" si="1555"/>
        <v>50</v>
      </c>
      <c r="C8276">
        <f t="shared" si="1556"/>
        <v>2</v>
      </c>
      <c r="D8276">
        <f t="shared" si="1557"/>
        <v>12</v>
      </c>
      <c r="E8276">
        <f t="shared" si="1548"/>
        <v>97</v>
      </c>
      <c r="F8276">
        <f t="shared" ca="1" si="1549"/>
        <v>100</v>
      </c>
      <c r="G8276">
        <f t="shared" ca="1" si="1550"/>
        <v>1</v>
      </c>
      <c r="H8276">
        <f t="shared" ca="1" si="1551"/>
        <v>95</v>
      </c>
      <c r="I8276" s="6">
        <f t="shared" ca="1" si="1558"/>
        <v>0.92149999999999987</v>
      </c>
      <c r="J8276" s="18">
        <f t="shared" ca="1" si="1552"/>
        <v>2.6262749999999997</v>
      </c>
      <c r="K8276" s="7">
        <f t="shared" ca="1" si="1553"/>
        <v>2.6262749999999997</v>
      </c>
      <c r="L8276" s="55" t="str">
        <f t="shared" si="1554"/>
        <v>t8268</v>
      </c>
      <c r="M8276" s="56">
        <v>1</v>
      </c>
      <c r="N8276" s="79">
        <f t="shared" ca="1" si="1559"/>
        <v>2.6262749999999997</v>
      </c>
    </row>
    <row r="8277" spans="1:14">
      <c r="A8277">
        <v>8269</v>
      </c>
      <c r="B8277">
        <f t="shared" si="1555"/>
        <v>50</v>
      </c>
      <c r="C8277">
        <f t="shared" si="1556"/>
        <v>2</v>
      </c>
      <c r="D8277">
        <f t="shared" si="1557"/>
        <v>13</v>
      </c>
      <c r="E8277">
        <f t="shared" si="1548"/>
        <v>97</v>
      </c>
      <c r="F8277">
        <f t="shared" ca="1" si="1549"/>
        <v>100</v>
      </c>
      <c r="G8277">
        <f t="shared" ca="1" si="1550"/>
        <v>1</v>
      </c>
      <c r="H8277">
        <f t="shared" ca="1" si="1551"/>
        <v>95</v>
      </c>
      <c r="I8277" s="6">
        <f t="shared" ca="1" si="1558"/>
        <v>0.92149999999999987</v>
      </c>
      <c r="J8277" s="18">
        <f t="shared" ca="1" si="1552"/>
        <v>2.6262749999999997</v>
      </c>
      <c r="K8277" s="7">
        <f t="shared" ca="1" si="1553"/>
        <v>2.6262749999999997</v>
      </c>
      <c r="L8277" s="55" t="str">
        <f t="shared" si="1554"/>
        <v>t8269</v>
      </c>
      <c r="M8277" s="56">
        <v>1</v>
      </c>
      <c r="N8277" s="79">
        <f t="shared" ca="1" si="1559"/>
        <v>2.6262749999999997</v>
      </c>
    </row>
    <row r="8278" spans="1:14">
      <c r="A8278">
        <v>8270</v>
      </c>
      <c r="B8278">
        <f t="shared" si="1555"/>
        <v>50</v>
      </c>
      <c r="C8278">
        <f t="shared" si="1556"/>
        <v>2</v>
      </c>
      <c r="D8278">
        <f t="shared" si="1557"/>
        <v>14</v>
      </c>
      <c r="E8278">
        <f t="shared" si="1548"/>
        <v>97</v>
      </c>
      <c r="F8278">
        <f t="shared" ca="1" si="1549"/>
        <v>100</v>
      </c>
      <c r="G8278">
        <f t="shared" ca="1" si="1550"/>
        <v>1</v>
      </c>
      <c r="H8278">
        <f t="shared" ca="1" si="1551"/>
        <v>93</v>
      </c>
      <c r="I8278" s="6">
        <f t="shared" ca="1" si="1558"/>
        <v>0.9020999999999999</v>
      </c>
      <c r="J8278" s="18">
        <f t="shared" ca="1" si="1552"/>
        <v>2.5709849999999999</v>
      </c>
      <c r="K8278" s="7">
        <f t="shared" ca="1" si="1553"/>
        <v>2.5709849999999999</v>
      </c>
      <c r="L8278" s="55" t="str">
        <f t="shared" si="1554"/>
        <v>t8270</v>
      </c>
      <c r="M8278" s="56">
        <v>1</v>
      </c>
      <c r="N8278" s="79">
        <f t="shared" ca="1" si="1559"/>
        <v>2.5709849999999999</v>
      </c>
    </row>
    <row r="8279" spans="1:14">
      <c r="A8279">
        <v>8271</v>
      </c>
      <c r="B8279">
        <f t="shared" si="1555"/>
        <v>50</v>
      </c>
      <c r="C8279">
        <f t="shared" si="1556"/>
        <v>2</v>
      </c>
      <c r="D8279">
        <f t="shared" si="1557"/>
        <v>15</v>
      </c>
      <c r="E8279">
        <f t="shared" si="1548"/>
        <v>97</v>
      </c>
      <c r="F8279">
        <f t="shared" ca="1" si="1549"/>
        <v>100</v>
      </c>
      <c r="G8279">
        <f t="shared" ca="1" si="1550"/>
        <v>1</v>
      </c>
      <c r="H8279">
        <f t="shared" ca="1" si="1551"/>
        <v>94</v>
      </c>
      <c r="I8279" s="6">
        <f t="shared" ca="1" si="1558"/>
        <v>0.91179999999999994</v>
      </c>
      <c r="J8279" s="18">
        <f t="shared" ca="1" si="1552"/>
        <v>2.59863</v>
      </c>
      <c r="K8279" s="7">
        <f t="shared" ca="1" si="1553"/>
        <v>2.59863</v>
      </c>
      <c r="L8279" s="55" t="str">
        <f t="shared" si="1554"/>
        <v>t8271</v>
      </c>
      <c r="M8279" s="56">
        <v>1</v>
      </c>
      <c r="N8279" s="79">
        <f t="shared" ca="1" si="1559"/>
        <v>2.59863</v>
      </c>
    </row>
    <row r="8280" spans="1:14">
      <c r="A8280">
        <v>8272</v>
      </c>
      <c r="B8280">
        <f t="shared" si="1555"/>
        <v>50</v>
      </c>
      <c r="C8280">
        <f t="shared" si="1556"/>
        <v>2</v>
      </c>
      <c r="D8280">
        <f t="shared" si="1557"/>
        <v>16</v>
      </c>
      <c r="E8280">
        <f t="shared" si="1548"/>
        <v>97</v>
      </c>
      <c r="F8280">
        <f t="shared" ca="1" si="1549"/>
        <v>100</v>
      </c>
      <c r="G8280">
        <f t="shared" ca="1" si="1550"/>
        <v>1</v>
      </c>
      <c r="H8280">
        <f t="shared" ca="1" si="1551"/>
        <v>99</v>
      </c>
      <c r="I8280" s="6">
        <f t="shared" ca="1" si="1558"/>
        <v>0.96030000000000004</v>
      </c>
      <c r="J8280" s="18">
        <f t="shared" ca="1" si="1552"/>
        <v>2.7368550000000003</v>
      </c>
      <c r="K8280" s="7">
        <f t="shared" ca="1" si="1553"/>
        <v>2.7368550000000003</v>
      </c>
      <c r="L8280" s="55" t="str">
        <f t="shared" si="1554"/>
        <v>t8272</v>
      </c>
      <c r="M8280" s="56">
        <v>1</v>
      </c>
      <c r="N8280" s="79">
        <f t="shared" ca="1" si="1559"/>
        <v>2.7368550000000003</v>
      </c>
    </row>
    <row r="8281" spans="1:14">
      <c r="A8281">
        <v>8273</v>
      </c>
      <c r="B8281">
        <f t="shared" si="1555"/>
        <v>50</v>
      </c>
      <c r="C8281">
        <f t="shared" si="1556"/>
        <v>2</v>
      </c>
      <c r="D8281">
        <f t="shared" si="1557"/>
        <v>17</v>
      </c>
      <c r="E8281">
        <f t="shared" si="1548"/>
        <v>97</v>
      </c>
      <c r="F8281">
        <f t="shared" ca="1" si="1549"/>
        <v>100</v>
      </c>
      <c r="G8281">
        <f t="shared" ca="1" si="1550"/>
        <v>1</v>
      </c>
      <c r="H8281">
        <f t="shared" ca="1" si="1551"/>
        <v>100</v>
      </c>
      <c r="I8281" s="6">
        <f t="shared" ca="1" si="1558"/>
        <v>0.97</v>
      </c>
      <c r="J8281" s="18">
        <f t="shared" ca="1" si="1552"/>
        <v>2.7645</v>
      </c>
      <c r="K8281" s="7">
        <f t="shared" ca="1" si="1553"/>
        <v>2.7645</v>
      </c>
      <c r="L8281" s="55" t="str">
        <f t="shared" si="1554"/>
        <v>t8273</v>
      </c>
      <c r="M8281" s="56">
        <v>1</v>
      </c>
      <c r="N8281" s="79">
        <f t="shared" ca="1" si="1559"/>
        <v>2.7645</v>
      </c>
    </row>
    <row r="8282" spans="1:14">
      <c r="A8282">
        <v>8274</v>
      </c>
      <c r="B8282">
        <f t="shared" si="1555"/>
        <v>50</v>
      </c>
      <c r="C8282">
        <f t="shared" si="1556"/>
        <v>2</v>
      </c>
      <c r="D8282">
        <f t="shared" si="1557"/>
        <v>18</v>
      </c>
      <c r="E8282">
        <f t="shared" si="1548"/>
        <v>97</v>
      </c>
      <c r="F8282">
        <f t="shared" ca="1" si="1549"/>
        <v>100</v>
      </c>
      <c r="G8282">
        <f t="shared" ca="1" si="1550"/>
        <v>1</v>
      </c>
      <c r="H8282">
        <f t="shared" ca="1" si="1551"/>
        <v>100</v>
      </c>
      <c r="I8282" s="6">
        <f t="shared" ca="1" si="1558"/>
        <v>0.97</v>
      </c>
      <c r="J8282" s="18">
        <f t="shared" ca="1" si="1552"/>
        <v>2.7645</v>
      </c>
      <c r="K8282" s="7">
        <f t="shared" ca="1" si="1553"/>
        <v>2.7645</v>
      </c>
      <c r="L8282" s="55" t="str">
        <f t="shared" si="1554"/>
        <v>t8274</v>
      </c>
      <c r="M8282" s="56">
        <v>1</v>
      </c>
      <c r="N8282" s="79">
        <f t="shared" ca="1" si="1559"/>
        <v>2.7645</v>
      </c>
    </row>
    <row r="8283" spans="1:14">
      <c r="A8283">
        <v>8275</v>
      </c>
      <c r="B8283">
        <f t="shared" si="1555"/>
        <v>50</v>
      </c>
      <c r="C8283">
        <f t="shared" si="1556"/>
        <v>2</v>
      </c>
      <c r="D8283">
        <f t="shared" si="1557"/>
        <v>19</v>
      </c>
      <c r="E8283">
        <f t="shared" si="1548"/>
        <v>97</v>
      </c>
      <c r="F8283">
        <f t="shared" ca="1" si="1549"/>
        <v>100</v>
      </c>
      <c r="G8283">
        <f t="shared" ca="1" si="1550"/>
        <v>1</v>
      </c>
      <c r="H8283">
        <f t="shared" ca="1" si="1551"/>
        <v>96</v>
      </c>
      <c r="I8283" s="6">
        <f t="shared" ca="1" si="1558"/>
        <v>0.93120000000000003</v>
      </c>
      <c r="J8283" s="18">
        <f t="shared" ca="1" si="1552"/>
        <v>2.6539200000000003</v>
      </c>
      <c r="K8283" s="7">
        <f t="shared" ca="1" si="1553"/>
        <v>2.6539200000000003</v>
      </c>
      <c r="L8283" s="55" t="str">
        <f t="shared" si="1554"/>
        <v>t8275</v>
      </c>
      <c r="M8283" s="56">
        <v>1</v>
      </c>
      <c r="N8283" s="79">
        <f t="shared" ca="1" si="1559"/>
        <v>2.6539200000000003</v>
      </c>
    </row>
    <row r="8284" spans="1:14">
      <c r="A8284">
        <v>8276</v>
      </c>
      <c r="B8284">
        <f t="shared" si="1555"/>
        <v>50</v>
      </c>
      <c r="C8284">
        <f t="shared" si="1556"/>
        <v>2</v>
      </c>
      <c r="D8284">
        <f t="shared" si="1557"/>
        <v>20</v>
      </c>
      <c r="E8284">
        <f t="shared" si="1548"/>
        <v>97</v>
      </c>
      <c r="F8284">
        <f t="shared" ca="1" si="1549"/>
        <v>100</v>
      </c>
      <c r="G8284">
        <f t="shared" ca="1" si="1550"/>
        <v>1</v>
      </c>
      <c r="H8284">
        <f t="shared" ca="1" si="1551"/>
        <v>91</v>
      </c>
      <c r="I8284" s="6">
        <f t="shared" ca="1" si="1558"/>
        <v>0.88269999999999993</v>
      </c>
      <c r="J8284" s="18">
        <f t="shared" ca="1" si="1552"/>
        <v>2.515695</v>
      </c>
      <c r="K8284" s="7">
        <f t="shared" ca="1" si="1553"/>
        <v>2.515695</v>
      </c>
      <c r="L8284" s="55" t="str">
        <f t="shared" si="1554"/>
        <v>t8276</v>
      </c>
      <c r="M8284" s="56">
        <v>1</v>
      </c>
      <c r="N8284" s="79">
        <f t="shared" ca="1" si="1559"/>
        <v>2.515695</v>
      </c>
    </row>
    <row r="8285" spans="1:14">
      <c r="A8285">
        <v>8277</v>
      </c>
      <c r="B8285">
        <f t="shared" si="1555"/>
        <v>50</v>
      </c>
      <c r="C8285">
        <f t="shared" si="1556"/>
        <v>2</v>
      </c>
      <c r="D8285">
        <f t="shared" si="1557"/>
        <v>21</v>
      </c>
      <c r="E8285">
        <f t="shared" si="1548"/>
        <v>97</v>
      </c>
      <c r="F8285">
        <f t="shared" ca="1" si="1549"/>
        <v>100</v>
      </c>
      <c r="G8285">
        <f t="shared" ca="1" si="1550"/>
        <v>1</v>
      </c>
      <c r="H8285">
        <f t="shared" ca="1" si="1551"/>
        <v>83</v>
      </c>
      <c r="I8285" s="6">
        <f t="shared" ca="1" si="1558"/>
        <v>0.80509999999999993</v>
      </c>
      <c r="J8285" s="18">
        <f t="shared" ca="1" si="1552"/>
        <v>2.2945349999999998</v>
      </c>
      <c r="K8285" s="7">
        <f t="shared" ca="1" si="1553"/>
        <v>2.2945349999999998</v>
      </c>
      <c r="L8285" s="55" t="str">
        <f t="shared" si="1554"/>
        <v>t8277</v>
      </c>
      <c r="M8285" s="56">
        <v>1</v>
      </c>
      <c r="N8285" s="79">
        <f t="shared" ca="1" si="1559"/>
        <v>2.2945349999999998</v>
      </c>
    </row>
    <row r="8286" spans="1:14">
      <c r="A8286">
        <v>8278</v>
      </c>
      <c r="B8286">
        <f t="shared" si="1555"/>
        <v>50</v>
      </c>
      <c r="C8286">
        <f t="shared" si="1556"/>
        <v>2</v>
      </c>
      <c r="D8286">
        <f t="shared" si="1557"/>
        <v>22</v>
      </c>
      <c r="E8286">
        <f t="shared" si="1548"/>
        <v>97</v>
      </c>
      <c r="F8286">
        <f t="shared" ca="1" si="1549"/>
        <v>100</v>
      </c>
      <c r="G8286">
        <f t="shared" ca="1" si="1550"/>
        <v>1</v>
      </c>
      <c r="H8286">
        <f t="shared" ca="1" si="1551"/>
        <v>73</v>
      </c>
      <c r="I8286" s="6">
        <f t="shared" ca="1" si="1558"/>
        <v>0.70810000000000006</v>
      </c>
      <c r="J8286" s="18">
        <f t="shared" ca="1" si="1552"/>
        <v>2.0180850000000001</v>
      </c>
      <c r="K8286" s="7">
        <f t="shared" ca="1" si="1553"/>
        <v>2.0180850000000001</v>
      </c>
      <c r="L8286" s="55" t="str">
        <f t="shared" si="1554"/>
        <v>t8278</v>
      </c>
      <c r="M8286" s="56">
        <v>1</v>
      </c>
      <c r="N8286" s="79">
        <f t="shared" ca="1" si="1559"/>
        <v>2.0180850000000001</v>
      </c>
    </row>
    <row r="8287" spans="1:14">
      <c r="A8287">
        <v>8279</v>
      </c>
      <c r="B8287">
        <f t="shared" si="1555"/>
        <v>50</v>
      </c>
      <c r="C8287">
        <f t="shared" si="1556"/>
        <v>2</v>
      </c>
      <c r="D8287">
        <f t="shared" si="1557"/>
        <v>23</v>
      </c>
      <c r="E8287">
        <f t="shared" si="1548"/>
        <v>97</v>
      </c>
      <c r="F8287">
        <f t="shared" ca="1" si="1549"/>
        <v>100</v>
      </c>
      <c r="G8287">
        <f t="shared" ca="1" si="1550"/>
        <v>1</v>
      </c>
      <c r="H8287">
        <f t="shared" ca="1" si="1551"/>
        <v>63</v>
      </c>
      <c r="I8287" s="6">
        <f t="shared" ca="1" si="1558"/>
        <v>0.61109999999999998</v>
      </c>
      <c r="J8287" s="18">
        <f t="shared" ca="1" si="1552"/>
        <v>1.741635</v>
      </c>
      <c r="K8287" s="7">
        <f t="shared" ca="1" si="1553"/>
        <v>1.741635</v>
      </c>
      <c r="L8287" s="55" t="str">
        <f t="shared" si="1554"/>
        <v>t8279</v>
      </c>
      <c r="M8287" s="56">
        <v>1</v>
      </c>
      <c r="N8287" s="79">
        <f t="shared" ca="1" si="1559"/>
        <v>1.741635</v>
      </c>
    </row>
    <row r="8288" spans="1:14">
      <c r="A8288">
        <v>8280</v>
      </c>
      <c r="B8288">
        <f t="shared" si="1555"/>
        <v>50</v>
      </c>
      <c r="C8288">
        <f t="shared" si="1556"/>
        <v>3</v>
      </c>
      <c r="D8288">
        <f t="shared" si="1557"/>
        <v>0</v>
      </c>
      <c r="E8288">
        <f t="shared" si="1548"/>
        <v>97</v>
      </c>
      <c r="F8288">
        <f t="shared" ca="1" si="1549"/>
        <v>98</v>
      </c>
      <c r="G8288">
        <f t="shared" ca="1" si="1550"/>
        <v>1</v>
      </c>
      <c r="H8288">
        <f t="shared" ca="1" si="1551"/>
        <v>67</v>
      </c>
      <c r="I8288" s="6">
        <f t="shared" ca="1" si="1558"/>
        <v>0.63690199999999997</v>
      </c>
      <c r="J8288" s="18">
        <f t="shared" ca="1" si="1552"/>
        <v>1.8151706999999999</v>
      </c>
      <c r="K8288" s="7">
        <f t="shared" ca="1" si="1553"/>
        <v>1.8151707000000001</v>
      </c>
      <c r="L8288" s="55" t="str">
        <f t="shared" si="1554"/>
        <v>t8280</v>
      </c>
      <c r="M8288" s="56">
        <v>1</v>
      </c>
      <c r="N8288" s="79">
        <f t="shared" ca="1" si="1559"/>
        <v>1.8151707000000001</v>
      </c>
    </row>
    <row r="8289" spans="1:14">
      <c r="A8289">
        <v>8281</v>
      </c>
      <c r="B8289">
        <f t="shared" si="1555"/>
        <v>50</v>
      </c>
      <c r="C8289">
        <f t="shared" si="1556"/>
        <v>3</v>
      </c>
      <c r="D8289">
        <f t="shared" si="1557"/>
        <v>1</v>
      </c>
      <c r="E8289">
        <f t="shared" si="1548"/>
        <v>97</v>
      </c>
      <c r="F8289">
        <f t="shared" ca="1" si="1549"/>
        <v>98</v>
      </c>
      <c r="G8289">
        <f t="shared" ca="1" si="1550"/>
        <v>1</v>
      </c>
      <c r="H8289">
        <f t="shared" ca="1" si="1551"/>
        <v>63</v>
      </c>
      <c r="I8289" s="6">
        <f t="shared" ca="1" si="1558"/>
        <v>0.59887800000000002</v>
      </c>
      <c r="J8289" s="18">
        <f t="shared" ca="1" si="1552"/>
        <v>1.7068023000000001</v>
      </c>
      <c r="K8289" s="7">
        <f t="shared" ca="1" si="1553"/>
        <v>1.7068023000000001</v>
      </c>
      <c r="L8289" s="55" t="str">
        <f t="shared" si="1554"/>
        <v>t8281</v>
      </c>
      <c r="M8289" s="56">
        <v>1</v>
      </c>
      <c r="N8289" s="79">
        <f t="shared" ca="1" si="1559"/>
        <v>1.7068023000000001</v>
      </c>
    </row>
    <row r="8290" spans="1:14">
      <c r="A8290">
        <v>8282</v>
      </c>
      <c r="B8290">
        <f t="shared" si="1555"/>
        <v>50</v>
      </c>
      <c r="C8290">
        <f t="shared" si="1556"/>
        <v>3</v>
      </c>
      <c r="D8290">
        <f t="shared" si="1557"/>
        <v>2</v>
      </c>
      <c r="E8290">
        <f t="shared" si="1548"/>
        <v>97</v>
      </c>
      <c r="F8290">
        <f t="shared" ca="1" si="1549"/>
        <v>98</v>
      </c>
      <c r="G8290">
        <f t="shared" ca="1" si="1550"/>
        <v>1</v>
      </c>
      <c r="H8290">
        <f t="shared" ca="1" si="1551"/>
        <v>60</v>
      </c>
      <c r="I8290" s="6">
        <f t="shared" ca="1" si="1558"/>
        <v>0.57035999999999998</v>
      </c>
      <c r="J8290" s="18">
        <f t="shared" ca="1" si="1552"/>
        <v>1.625526</v>
      </c>
      <c r="K8290" s="7">
        <f t="shared" ca="1" si="1553"/>
        <v>1.6255259999999998</v>
      </c>
      <c r="L8290" s="55" t="str">
        <f t="shared" si="1554"/>
        <v>t8282</v>
      </c>
      <c r="M8290" s="56">
        <v>1</v>
      </c>
      <c r="N8290" s="79">
        <f t="shared" ca="1" si="1559"/>
        <v>1.6255259999999998</v>
      </c>
    </row>
    <row r="8291" spans="1:14">
      <c r="A8291">
        <v>8283</v>
      </c>
      <c r="B8291">
        <f t="shared" si="1555"/>
        <v>50</v>
      </c>
      <c r="C8291">
        <f t="shared" si="1556"/>
        <v>3</v>
      </c>
      <c r="D8291">
        <f t="shared" si="1557"/>
        <v>3</v>
      </c>
      <c r="E8291">
        <f t="shared" si="1548"/>
        <v>97</v>
      </c>
      <c r="F8291">
        <f t="shared" ca="1" si="1549"/>
        <v>98</v>
      </c>
      <c r="G8291">
        <f t="shared" ca="1" si="1550"/>
        <v>1</v>
      </c>
      <c r="H8291">
        <f t="shared" ca="1" si="1551"/>
        <v>59</v>
      </c>
      <c r="I8291" s="6">
        <f t="shared" ca="1" si="1558"/>
        <v>0.56085399999999996</v>
      </c>
      <c r="J8291" s="18">
        <f t="shared" ca="1" si="1552"/>
        <v>1.5984338999999999</v>
      </c>
      <c r="K8291" s="7">
        <f t="shared" ca="1" si="1553"/>
        <v>1.5984338999999996</v>
      </c>
      <c r="L8291" s="55" t="str">
        <f t="shared" si="1554"/>
        <v>t8283</v>
      </c>
      <c r="M8291" s="56">
        <v>1</v>
      </c>
      <c r="N8291" s="79">
        <f t="shared" ca="1" si="1559"/>
        <v>1.5984338999999996</v>
      </c>
    </row>
    <row r="8292" spans="1:14">
      <c r="A8292">
        <v>8284</v>
      </c>
      <c r="B8292">
        <f t="shared" si="1555"/>
        <v>50</v>
      </c>
      <c r="C8292">
        <f t="shared" si="1556"/>
        <v>3</v>
      </c>
      <c r="D8292">
        <f t="shared" si="1557"/>
        <v>4</v>
      </c>
      <c r="E8292">
        <f t="shared" si="1548"/>
        <v>97</v>
      </c>
      <c r="F8292">
        <f t="shared" ca="1" si="1549"/>
        <v>98</v>
      </c>
      <c r="G8292">
        <f t="shared" ca="1" si="1550"/>
        <v>1</v>
      </c>
      <c r="H8292">
        <f t="shared" ca="1" si="1551"/>
        <v>59</v>
      </c>
      <c r="I8292" s="6">
        <f t="shared" ca="1" si="1558"/>
        <v>0.56085399999999996</v>
      </c>
      <c r="J8292" s="18">
        <f t="shared" ca="1" si="1552"/>
        <v>1.5984338999999999</v>
      </c>
      <c r="K8292" s="7">
        <f t="shared" ca="1" si="1553"/>
        <v>1.5984338999999996</v>
      </c>
      <c r="L8292" s="55" t="str">
        <f t="shared" si="1554"/>
        <v>t8284</v>
      </c>
      <c r="M8292" s="56">
        <v>1</v>
      </c>
      <c r="N8292" s="79">
        <f t="shared" ca="1" si="1559"/>
        <v>1.5984338999999996</v>
      </c>
    </row>
    <row r="8293" spans="1:14">
      <c r="A8293">
        <v>8285</v>
      </c>
      <c r="B8293">
        <f t="shared" si="1555"/>
        <v>50</v>
      </c>
      <c r="C8293">
        <f t="shared" si="1556"/>
        <v>3</v>
      </c>
      <c r="D8293">
        <f t="shared" si="1557"/>
        <v>5</v>
      </c>
      <c r="E8293">
        <f t="shared" si="1548"/>
        <v>97</v>
      </c>
      <c r="F8293">
        <f t="shared" ca="1" si="1549"/>
        <v>98</v>
      </c>
      <c r="G8293">
        <f t="shared" ca="1" si="1550"/>
        <v>1</v>
      </c>
      <c r="H8293">
        <f t="shared" ca="1" si="1551"/>
        <v>60</v>
      </c>
      <c r="I8293" s="6">
        <f t="shared" ca="1" si="1558"/>
        <v>0.57035999999999998</v>
      </c>
      <c r="J8293" s="18">
        <f t="shared" ca="1" si="1552"/>
        <v>1.625526</v>
      </c>
      <c r="K8293" s="7">
        <f t="shared" ca="1" si="1553"/>
        <v>1.6255259999999998</v>
      </c>
      <c r="L8293" s="55" t="str">
        <f t="shared" si="1554"/>
        <v>t8285</v>
      </c>
      <c r="M8293" s="56">
        <v>1</v>
      </c>
      <c r="N8293" s="79">
        <f t="shared" ca="1" si="1559"/>
        <v>1.6255259999999998</v>
      </c>
    </row>
    <row r="8294" spans="1:14">
      <c r="A8294">
        <v>8286</v>
      </c>
      <c r="B8294">
        <f t="shared" si="1555"/>
        <v>50</v>
      </c>
      <c r="C8294">
        <f t="shared" si="1556"/>
        <v>3</v>
      </c>
      <c r="D8294">
        <f t="shared" si="1557"/>
        <v>6</v>
      </c>
      <c r="E8294">
        <f t="shared" si="1548"/>
        <v>97</v>
      </c>
      <c r="F8294">
        <f t="shared" ca="1" si="1549"/>
        <v>98</v>
      </c>
      <c r="G8294">
        <f t="shared" ca="1" si="1550"/>
        <v>1</v>
      </c>
      <c r="H8294">
        <f t="shared" ca="1" si="1551"/>
        <v>74</v>
      </c>
      <c r="I8294" s="6">
        <f t="shared" ca="1" si="1558"/>
        <v>0.70344399999999996</v>
      </c>
      <c r="J8294" s="18">
        <f t="shared" ca="1" si="1552"/>
        <v>2.0048154</v>
      </c>
      <c r="K8294" s="7">
        <f t="shared" ca="1" si="1553"/>
        <v>2.0048154</v>
      </c>
      <c r="L8294" s="55" t="str">
        <f t="shared" si="1554"/>
        <v>t8286</v>
      </c>
      <c r="M8294" s="56">
        <v>1</v>
      </c>
      <c r="N8294" s="79">
        <f t="shared" ca="1" si="1559"/>
        <v>2.0048154</v>
      </c>
    </row>
    <row r="8295" spans="1:14">
      <c r="A8295">
        <v>8287</v>
      </c>
      <c r="B8295">
        <f t="shared" si="1555"/>
        <v>50</v>
      </c>
      <c r="C8295">
        <f t="shared" si="1556"/>
        <v>3</v>
      </c>
      <c r="D8295">
        <f t="shared" si="1557"/>
        <v>7</v>
      </c>
      <c r="E8295">
        <f t="shared" si="1548"/>
        <v>97</v>
      </c>
      <c r="F8295">
        <f t="shared" ca="1" si="1549"/>
        <v>98</v>
      </c>
      <c r="G8295">
        <f t="shared" ca="1" si="1550"/>
        <v>1</v>
      </c>
      <c r="H8295">
        <f t="shared" ca="1" si="1551"/>
        <v>86</v>
      </c>
      <c r="I8295" s="6">
        <f t="shared" ca="1" si="1558"/>
        <v>0.81751599999999991</v>
      </c>
      <c r="J8295" s="18">
        <f t="shared" ca="1" si="1552"/>
        <v>2.3299205999999999</v>
      </c>
      <c r="K8295" s="7">
        <f t="shared" ca="1" si="1553"/>
        <v>2.3299205999999999</v>
      </c>
      <c r="L8295" s="55" t="str">
        <f t="shared" si="1554"/>
        <v>t8287</v>
      </c>
      <c r="M8295" s="56">
        <v>1</v>
      </c>
      <c r="N8295" s="79">
        <f t="shared" ca="1" si="1559"/>
        <v>2.3299205999999999</v>
      </c>
    </row>
    <row r="8296" spans="1:14">
      <c r="A8296">
        <v>8288</v>
      </c>
      <c r="B8296">
        <f t="shared" si="1555"/>
        <v>50</v>
      </c>
      <c r="C8296">
        <f t="shared" si="1556"/>
        <v>3</v>
      </c>
      <c r="D8296">
        <f t="shared" si="1557"/>
        <v>8</v>
      </c>
      <c r="E8296">
        <f t="shared" si="1548"/>
        <v>97</v>
      </c>
      <c r="F8296">
        <f t="shared" ca="1" si="1549"/>
        <v>98</v>
      </c>
      <c r="G8296">
        <f t="shared" ca="1" si="1550"/>
        <v>1</v>
      </c>
      <c r="H8296">
        <f t="shared" ca="1" si="1551"/>
        <v>95</v>
      </c>
      <c r="I8296" s="6">
        <f t="shared" ca="1" si="1558"/>
        <v>0.90307000000000004</v>
      </c>
      <c r="J8296" s="18">
        <f t="shared" ca="1" si="1552"/>
        <v>2.5737495000000004</v>
      </c>
      <c r="K8296" s="7">
        <f t="shared" ca="1" si="1553"/>
        <v>2.5737495000000004</v>
      </c>
      <c r="L8296" s="55" t="str">
        <f t="shared" si="1554"/>
        <v>t8288</v>
      </c>
      <c r="M8296" s="56">
        <v>1</v>
      </c>
      <c r="N8296" s="79">
        <f t="shared" ca="1" si="1559"/>
        <v>2.5737495000000004</v>
      </c>
    </row>
    <row r="8297" spans="1:14">
      <c r="A8297">
        <v>8289</v>
      </c>
      <c r="B8297">
        <f t="shared" si="1555"/>
        <v>50</v>
      </c>
      <c r="C8297">
        <f t="shared" si="1556"/>
        <v>3</v>
      </c>
      <c r="D8297">
        <f t="shared" si="1557"/>
        <v>9</v>
      </c>
      <c r="E8297">
        <f t="shared" si="1548"/>
        <v>97</v>
      </c>
      <c r="F8297">
        <f t="shared" ca="1" si="1549"/>
        <v>98</v>
      </c>
      <c r="G8297">
        <f t="shared" ca="1" si="1550"/>
        <v>1</v>
      </c>
      <c r="H8297">
        <f t="shared" ca="1" si="1551"/>
        <v>96</v>
      </c>
      <c r="I8297" s="6">
        <f t="shared" ca="1" si="1558"/>
        <v>0.91257599999999994</v>
      </c>
      <c r="J8297" s="18">
        <f t="shared" ca="1" si="1552"/>
        <v>2.6008415999999999</v>
      </c>
      <c r="K8297" s="7">
        <f t="shared" ca="1" si="1553"/>
        <v>2.6008415999999999</v>
      </c>
      <c r="L8297" s="55" t="str">
        <f t="shared" si="1554"/>
        <v>t8289</v>
      </c>
      <c r="M8297" s="56">
        <v>1</v>
      </c>
      <c r="N8297" s="79">
        <f t="shared" ca="1" si="1559"/>
        <v>2.6008415999999999</v>
      </c>
    </row>
    <row r="8298" spans="1:14">
      <c r="A8298">
        <v>8290</v>
      </c>
      <c r="B8298">
        <f t="shared" si="1555"/>
        <v>50</v>
      </c>
      <c r="C8298">
        <f t="shared" si="1556"/>
        <v>3</v>
      </c>
      <c r="D8298">
        <f t="shared" si="1557"/>
        <v>10</v>
      </c>
      <c r="E8298">
        <f t="shared" si="1548"/>
        <v>97</v>
      </c>
      <c r="F8298">
        <f t="shared" ca="1" si="1549"/>
        <v>98</v>
      </c>
      <c r="G8298">
        <f t="shared" ca="1" si="1550"/>
        <v>1</v>
      </c>
      <c r="H8298">
        <f t="shared" ca="1" si="1551"/>
        <v>96</v>
      </c>
      <c r="I8298" s="6">
        <f t="shared" ca="1" si="1558"/>
        <v>0.91257599999999994</v>
      </c>
      <c r="J8298" s="18">
        <f t="shared" ca="1" si="1552"/>
        <v>2.6008415999999999</v>
      </c>
      <c r="K8298" s="7">
        <f t="shared" ca="1" si="1553"/>
        <v>2.6008415999999999</v>
      </c>
      <c r="L8298" s="55" t="str">
        <f t="shared" si="1554"/>
        <v>t8290</v>
      </c>
      <c r="M8298" s="56">
        <v>1</v>
      </c>
      <c r="N8298" s="79">
        <f t="shared" ca="1" si="1559"/>
        <v>2.6008415999999999</v>
      </c>
    </row>
    <row r="8299" spans="1:14">
      <c r="A8299">
        <v>8291</v>
      </c>
      <c r="B8299">
        <f t="shared" si="1555"/>
        <v>50</v>
      </c>
      <c r="C8299">
        <f t="shared" si="1556"/>
        <v>3</v>
      </c>
      <c r="D8299">
        <f t="shared" si="1557"/>
        <v>11</v>
      </c>
      <c r="E8299">
        <f t="shared" si="1548"/>
        <v>97</v>
      </c>
      <c r="F8299">
        <f t="shared" ca="1" si="1549"/>
        <v>98</v>
      </c>
      <c r="G8299">
        <f t="shared" ca="1" si="1550"/>
        <v>1</v>
      </c>
      <c r="H8299">
        <f t="shared" ca="1" si="1551"/>
        <v>95</v>
      </c>
      <c r="I8299" s="6">
        <f t="shared" ca="1" si="1558"/>
        <v>0.90307000000000004</v>
      </c>
      <c r="J8299" s="18">
        <f t="shared" ca="1" si="1552"/>
        <v>2.5737495000000004</v>
      </c>
      <c r="K8299" s="7">
        <f t="shared" ca="1" si="1553"/>
        <v>2.5737495000000004</v>
      </c>
      <c r="L8299" s="55" t="str">
        <f t="shared" si="1554"/>
        <v>t8291</v>
      </c>
      <c r="M8299" s="56">
        <v>1</v>
      </c>
      <c r="N8299" s="79">
        <f t="shared" ca="1" si="1559"/>
        <v>2.5737495000000004</v>
      </c>
    </row>
    <row r="8300" spans="1:14">
      <c r="A8300">
        <v>8292</v>
      </c>
      <c r="B8300">
        <f t="shared" si="1555"/>
        <v>50</v>
      </c>
      <c r="C8300">
        <f t="shared" si="1556"/>
        <v>3</v>
      </c>
      <c r="D8300">
        <f t="shared" si="1557"/>
        <v>12</v>
      </c>
      <c r="E8300">
        <f t="shared" si="1548"/>
        <v>97</v>
      </c>
      <c r="F8300">
        <f t="shared" ca="1" si="1549"/>
        <v>98</v>
      </c>
      <c r="G8300">
        <f t="shared" ca="1" si="1550"/>
        <v>1</v>
      </c>
      <c r="H8300">
        <f t="shared" ca="1" si="1551"/>
        <v>95</v>
      </c>
      <c r="I8300" s="6">
        <f t="shared" ca="1" si="1558"/>
        <v>0.90307000000000004</v>
      </c>
      <c r="J8300" s="18">
        <f t="shared" ca="1" si="1552"/>
        <v>2.5737495000000004</v>
      </c>
      <c r="K8300" s="7">
        <f t="shared" ca="1" si="1553"/>
        <v>2.5737495000000004</v>
      </c>
      <c r="L8300" s="55" t="str">
        <f t="shared" si="1554"/>
        <v>t8292</v>
      </c>
      <c r="M8300" s="56">
        <v>1</v>
      </c>
      <c r="N8300" s="79">
        <f t="shared" ca="1" si="1559"/>
        <v>2.5737495000000004</v>
      </c>
    </row>
    <row r="8301" spans="1:14">
      <c r="A8301">
        <v>8293</v>
      </c>
      <c r="B8301">
        <f t="shared" si="1555"/>
        <v>50</v>
      </c>
      <c r="C8301">
        <f t="shared" si="1556"/>
        <v>3</v>
      </c>
      <c r="D8301">
        <f t="shared" si="1557"/>
        <v>13</v>
      </c>
      <c r="E8301">
        <f t="shared" si="1548"/>
        <v>97</v>
      </c>
      <c r="F8301">
        <f t="shared" ca="1" si="1549"/>
        <v>98</v>
      </c>
      <c r="G8301">
        <f t="shared" ca="1" si="1550"/>
        <v>1</v>
      </c>
      <c r="H8301">
        <f t="shared" ca="1" si="1551"/>
        <v>95</v>
      </c>
      <c r="I8301" s="6">
        <f t="shared" ca="1" si="1558"/>
        <v>0.90307000000000004</v>
      </c>
      <c r="J8301" s="18">
        <f t="shared" ca="1" si="1552"/>
        <v>2.5737495000000004</v>
      </c>
      <c r="K8301" s="7">
        <f t="shared" ca="1" si="1553"/>
        <v>2.5737495000000004</v>
      </c>
      <c r="L8301" s="55" t="str">
        <f t="shared" si="1554"/>
        <v>t8293</v>
      </c>
      <c r="M8301" s="56">
        <v>1</v>
      </c>
      <c r="N8301" s="79">
        <f t="shared" ca="1" si="1559"/>
        <v>2.5737495000000004</v>
      </c>
    </row>
    <row r="8302" spans="1:14">
      <c r="A8302">
        <v>8294</v>
      </c>
      <c r="B8302">
        <f t="shared" si="1555"/>
        <v>50</v>
      </c>
      <c r="C8302">
        <f t="shared" si="1556"/>
        <v>3</v>
      </c>
      <c r="D8302">
        <f t="shared" si="1557"/>
        <v>14</v>
      </c>
      <c r="E8302">
        <f t="shared" si="1548"/>
        <v>97</v>
      </c>
      <c r="F8302">
        <f t="shared" ca="1" si="1549"/>
        <v>98</v>
      </c>
      <c r="G8302">
        <f t="shared" ca="1" si="1550"/>
        <v>1</v>
      </c>
      <c r="H8302">
        <f t="shared" ca="1" si="1551"/>
        <v>93</v>
      </c>
      <c r="I8302" s="6">
        <f t="shared" ca="1" si="1558"/>
        <v>0.88405800000000001</v>
      </c>
      <c r="J8302" s="18">
        <f t="shared" ca="1" si="1552"/>
        <v>2.5195653</v>
      </c>
      <c r="K8302" s="7">
        <f t="shared" ca="1" si="1553"/>
        <v>2.5195653</v>
      </c>
      <c r="L8302" s="55" t="str">
        <f t="shared" si="1554"/>
        <v>t8294</v>
      </c>
      <c r="M8302" s="56">
        <v>1</v>
      </c>
      <c r="N8302" s="79">
        <f t="shared" ca="1" si="1559"/>
        <v>2.5195653</v>
      </c>
    </row>
    <row r="8303" spans="1:14">
      <c r="A8303">
        <v>8295</v>
      </c>
      <c r="B8303">
        <f t="shared" si="1555"/>
        <v>50</v>
      </c>
      <c r="C8303">
        <f t="shared" si="1556"/>
        <v>3</v>
      </c>
      <c r="D8303">
        <f t="shared" si="1557"/>
        <v>15</v>
      </c>
      <c r="E8303">
        <f t="shared" si="1548"/>
        <v>97</v>
      </c>
      <c r="F8303">
        <f t="shared" ca="1" si="1549"/>
        <v>98</v>
      </c>
      <c r="G8303">
        <f t="shared" ca="1" si="1550"/>
        <v>1</v>
      </c>
      <c r="H8303">
        <f t="shared" ca="1" si="1551"/>
        <v>94</v>
      </c>
      <c r="I8303" s="6">
        <f t="shared" ca="1" si="1558"/>
        <v>0.89356399999999991</v>
      </c>
      <c r="J8303" s="18">
        <f t="shared" ca="1" si="1552"/>
        <v>2.5466574</v>
      </c>
      <c r="K8303" s="7">
        <f t="shared" ca="1" si="1553"/>
        <v>2.5466574</v>
      </c>
      <c r="L8303" s="55" t="str">
        <f t="shared" si="1554"/>
        <v>t8295</v>
      </c>
      <c r="M8303" s="56">
        <v>1</v>
      </c>
      <c r="N8303" s="79">
        <f t="shared" ca="1" si="1559"/>
        <v>2.5466574</v>
      </c>
    </row>
    <row r="8304" spans="1:14">
      <c r="A8304">
        <v>8296</v>
      </c>
      <c r="B8304">
        <f t="shared" si="1555"/>
        <v>50</v>
      </c>
      <c r="C8304">
        <f t="shared" si="1556"/>
        <v>3</v>
      </c>
      <c r="D8304">
        <f t="shared" si="1557"/>
        <v>16</v>
      </c>
      <c r="E8304">
        <f t="shared" si="1548"/>
        <v>97</v>
      </c>
      <c r="F8304">
        <f t="shared" ca="1" si="1549"/>
        <v>98</v>
      </c>
      <c r="G8304">
        <f t="shared" ca="1" si="1550"/>
        <v>1</v>
      </c>
      <c r="H8304">
        <f t="shared" ca="1" si="1551"/>
        <v>99</v>
      </c>
      <c r="I8304" s="6">
        <f t="shared" ca="1" si="1558"/>
        <v>0.94109399999999999</v>
      </c>
      <c r="J8304" s="18">
        <f t="shared" ca="1" si="1552"/>
        <v>2.6821179000000002</v>
      </c>
      <c r="K8304" s="7">
        <f t="shared" ca="1" si="1553"/>
        <v>2.6821179000000002</v>
      </c>
      <c r="L8304" s="55" t="str">
        <f t="shared" si="1554"/>
        <v>t8296</v>
      </c>
      <c r="M8304" s="56">
        <v>1</v>
      </c>
      <c r="N8304" s="79">
        <f t="shared" ca="1" si="1559"/>
        <v>2.6821179000000002</v>
      </c>
    </row>
    <row r="8305" spans="1:14">
      <c r="A8305">
        <v>8297</v>
      </c>
      <c r="B8305">
        <f t="shared" si="1555"/>
        <v>50</v>
      </c>
      <c r="C8305">
        <f t="shared" si="1556"/>
        <v>3</v>
      </c>
      <c r="D8305">
        <f t="shared" si="1557"/>
        <v>17</v>
      </c>
      <c r="E8305">
        <f t="shared" si="1548"/>
        <v>97</v>
      </c>
      <c r="F8305">
        <f t="shared" ca="1" si="1549"/>
        <v>98</v>
      </c>
      <c r="G8305">
        <f t="shared" ca="1" si="1550"/>
        <v>1</v>
      </c>
      <c r="H8305">
        <f t="shared" ca="1" si="1551"/>
        <v>100</v>
      </c>
      <c r="I8305" s="6">
        <f t="shared" ca="1" si="1558"/>
        <v>0.9506</v>
      </c>
      <c r="J8305" s="18">
        <f t="shared" ca="1" si="1552"/>
        <v>2.7092100000000001</v>
      </c>
      <c r="K8305" s="7">
        <f t="shared" ca="1" si="1553"/>
        <v>2.7092100000000001</v>
      </c>
      <c r="L8305" s="55" t="str">
        <f t="shared" si="1554"/>
        <v>t8297</v>
      </c>
      <c r="M8305" s="56">
        <v>1</v>
      </c>
      <c r="N8305" s="79">
        <f t="shared" ca="1" si="1559"/>
        <v>2.7092100000000001</v>
      </c>
    </row>
    <row r="8306" spans="1:14">
      <c r="A8306">
        <v>8298</v>
      </c>
      <c r="B8306">
        <f t="shared" si="1555"/>
        <v>50</v>
      </c>
      <c r="C8306">
        <f t="shared" si="1556"/>
        <v>3</v>
      </c>
      <c r="D8306">
        <f t="shared" si="1557"/>
        <v>18</v>
      </c>
      <c r="E8306">
        <f t="shared" si="1548"/>
        <v>97</v>
      </c>
      <c r="F8306">
        <f t="shared" ca="1" si="1549"/>
        <v>98</v>
      </c>
      <c r="G8306">
        <f t="shared" ca="1" si="1550"/>
        <v>1</v>
      </c>
      <c r="H8306">
        <f t="shared" ca="1" si="1551"/>
        <v>100</v>
      </c>
      <c r="I8306" s="6">
        <f t="shared" ca="1" si="1558"/>
        <v>0.9506</v>
      </c>
      <c r="J8306" s="18">
        <f t="shared" ca="1" si="1552"/>
        <v>2.7092100000000001</v>
      </c>
      <c r="K8306" s="7">
        <f t="shared" ca="1" si="1553"/>
        <v>2.7092100000000001</v>
      </c>
      <c r="L8306" s="55" t="str">
        <f t="shared" si="1554"/>
        <v>t8298</v>
      </c>
      <c r="M8306" s="56">
        <v>1</v>
      </c>
      <c r="N8306" s="79">
        <f t="shared" ca="1" si="1559"/>
        <v>2.7092100000000001</v>
      </c>
    </row>
    <row r="8307" spans="1:14">
      <c r="A8307">
        <v>8299</v>
      </c>
      <c r="B8307">
        <f t="shared" si="1555"/>
        <v>50</v>
      </c>
      <c r="C8307">
        <f t="shared" si="1556"/>
        <v>3</v>
      </c>
      <c r="D8307">
        <f t="shared" si="1557"/>
        <v>19</v>
      </c>
      <c r="E8307">
        <f t="shared" si="1548"/>
        <v>97</v>
      </c>
      <c r="F8307">
        <f t="shared" ca="1" si="1549"/>
        <v>98</v>
      </c>
      <c r="G8307">
        <f t="shared" ca="1" si="1550"/>
        <v>1</v>
      </c>
      <c r="H8307">
        <f t="shared" ca="1" si="1551"/>
        <v>96</v>
      </c>
      <c r="I8307" s="6">
        <f t="shared" ca="1" si="1558"/>
        <v>0.91257599999999994</v>
      </c>
      <c r="J8307" s="18">
        <f t="shared" ca="1" si="1552"/>
        <v>2.6008415999999999</v>
      </c>
      <c r="K8307" s="7">
        <f t="shared" ca="1" si="1553"/>
        <v>2.6008415999999999</v>
      </c>
      <c r="L8307" s="55" t="str">
        <f t="shared" si="1554"/>
        <v>t8299</v>
      </c>
      <c r="M8307" s="56">
        <v>1</v>
      </c>
      <c r="N8307" s="79">
        <f t="shared" ca="1" si="1559"/>
        <v>2.6008415999999999</v>
      </c>
    </row>
    <row r="8308" spans="1:14">
      <c r="A8308">
        <v>8300</v>
      </c>
      <c r="B8308">
        <f t="shared" si="1555"/>
        <v>50</v>
      </c>
      <c r="C8308">
        <f t="shared" si="1556"/>
        <v>3</v>
      </c>
      <c r="D8308">
        <f t="shared" si="1557"/>
        <v>20</v>
      </c>
      <c r="E8308">
        <f t="shared" si="1548"/>
        <v>97</v>
      </c>
      <c r="F8308">
        <f t="shared" ca="1" si="1549"/>
        <v>98</v>
      </c>
      <c r="G8308">
        <f t="shared" ca="1" si="1550"/>
        <v>1</v>
      </c>
      <c r="H8308">
        <f t="shared" ca="1" si="1551"/>
        <v>91</v>
      </c>
      <c r="I8308" s="6">
        <f t="shared" ca="1" si="1558"/>
        <v>0.86504599999999998</v>
      </c>
      <c r="J8308" s="18">
        <f t="shared" ca="1" si="1552"/>
        <v>2.4653811000000001</v>
      </c>
      <c r="K8308" s="7">
        <f t="shared" ca="1" si="1553"/>
        <v>2.4653811000000001</v>
      </c>
      <c r="L8308" s="55" t="str">
        <f t="shared" si="1554"/>
        <v>t8300</v>
      </c>
      <c r="M8308" s="56">
        <v>1</v>
      </c>
      <c r="N8308" s="79">
        <f t="shared" ca="1" si="1559"/>
        <v>2.4653811000000001</v>
      </c>
    </row>
    <row r="8309" spans="1:14">
      <c r="A8309">
        <v>8301</v>
      </c>
      <c r="B8309">
        <f t="shared" si="1555"/>
        <v>50</v>
      </c>
      <c r="C8309">
        <f t="shared" si="1556"/>
        <v>3</v>
      </c>
      <c r="D8309">
        <f t="shared" si="1557"/>
        <v>21</v>
      </c>
      <c r="E8309">
        <f t="shared" si="1548"/>
        <v>97</v>
      </c>
      <c r="F8309">
        <f t="shared" ca="1" si="1549"/>
        <v>98</v>
      </c>
      <c r="G8309">
        <f t="shared" ca="1" si="1550"/>
        <v>1</v>
      </c>
      <c r="H8309">
        <f t="shared" ca="1" si="1551"/>
        <v>83</v>
      </c>
      <c r="I8309" s="6">
        <f t="shared" ca="1" si="1558"/>
        <v>0.78899799999999998</v>
      </c>
      <c r="J8309" s="18">
        <f t="shared" ca="1" si="1552"/>
        <v>2.2486443</v>
      </c>
      <c r="K8309" s="7">
        <f t="shared" ca="1" si="1553"/>
        <v>2.2486443</v>
      </c>
      <c r="L8309" s="55" t="str">
        <f t="shared" si="1554"/>
        <v>t8301</v>
      </c>
      <c r="M8309" s="56">
        <v>1</v>
      </c>
      <c r="N8309" s="79">
        <f t="shared" ca="1" si="1559"/>
        <v>2.2486443</v>
      </c>
    </row>
    <row r="8310" spans="1:14">
      <c r="A8310">
        <v>8302</v>
      </c>
      <c r="B8310">
        <f t="shared" si="1555"/>
        <v>50</v>
      </c>
      <c r="C8310">
        <f t="shared" si="1556"/>
        <v>3</v>
      </c>
      <c r="D8310">
        <f t="shared" si="1557"/>
        <v>22</v>
      </c>
      <c r="E8310">
        <f t="shared" si="1548"/>
        <v>97</v>
      </c>
      <c r="F8310">
        <f t="shared" ca="1" si="1549"/>
        <v>98</v>
      </c>
      <c r="G8310">
        <f t="shared" ca="1" si="1550"/>
        <v>1</v>
      </c>
      <c r="H8310">
        <f t="shared" ca="1" si="1551"/>
        <v>73</v>
      </c>
      <c r="I8310" s="6">
        <f t="shared" ca="1" si="1558"/>
        <v>0.69393799999999994</v>
      </c>
      <c r="J8310" s="18">
        <f t="shared" ca="1" si="1552"/>
        <v>1.9777232999999999</v>
      </c>
      <c r="K8310" s="7">
        <f t="shared" ca="1" si="1553"/>
        <v>1.9777232999999996</v>
      </c>
      <c r="L8310" s="55" t="str">
        <f t="shared" si="1554"/>
        <v>t8302</v>
      </c>
      <c r="M8310" s="56">
        <v>1</v>
      </c>
      <c r="N8310" s="79">
        <f t="shared" ca="1" si="1559"/>
        <v>1.9777232999999996</v>
      </c>
    </row>
    <row r="8311" spans="1:14">
      <c r="A8311">
        <v>8303</v>
      </c>
      <c r="B8311">
        <f t="shared" si="1555"/>
        <v>50</v>
      </c>
      <c r="C8311">
        <f t="shared" si="1556"/>
        <v>3</v>
      </c>
      <c r="D8311">
        <f t="shared" si="1557"/>
        <v>23</v>
      </c>
      <c r="E8311">
        <f t="shared" si="1548"/>
        <v>97</v>
      </c>
      <c r="F8311">
        <f t="shared" ca="1" si="1549"/>
        <v>98</v>
      </c>
      <c r="G8311">
        <f t="shared" ca="1" si="1550"/>
        <v>1</v>
      </c>
      <c r="H8311">
        <f t="shared" ca="1" si="1551"/>
        <v>63</v>
      </c>
      <c r="I8311" s="6">
        <f t="shared" ca="1" si="1558"/>
        <v>0.59887800000000002</v>
      </c>
      <c r="J8311" s="18">
        <f t="shared" ca="1" si="1552"/>
        <v>1.7068023000000001</v>
      </c>
      <c r="K8311" s="7">
        <f t="shared" ca="1" si="1553"/>
        <v>1.7068023000000001</v>
      </c>
      <c r="L8311" s="55" t="str">
        <f t="shared" si="1554"/>
        <v>t8303</v>
      </c>
      <c r="M8311" s="56">
        <v>1</v>
      </c>
      <c r="N8311" s="79">
        <f t="shared" ca="1" si="1559"/>
        <v>1.7068023000000001</v>
      </c>
    </row>
    <row r="8312" spans="1:14">
      <c r="A8312">
        <v>8304</v>
      </c>
      <c r="B8312">
        <f t="shared" si="1555"/>
        <v>50</v>
      </c>
      <c r="C8312">
        <f t="shared" si="1556"/>
        <v>4</v>
      </c>
      <c r="D8312">
        <f t="shared" si="1557"/>
        <v>0</v>
      </c>
      <c r="E8312">
        <f t="shared" si="1548"/>
        <v>97</v>
      </c>
      <c r="F8312">
        <f t="shared" ca="1" si="1549"/>
        <v>96</v>
      </c>
      <c r="G8312">
        <f t="shared" ca="1" si="1550"/>
        <v>1</v>
      </c>
      <c r="H8312">
        <f t="shared" ca="1" si="1551"/>
        <v>67</v>
      </c>
      <c r="I8312" s="6">
        <f t="shared" ca="1" si="1558"/>
        <v>0.62390400000000001</v>
      </c>
      <c r="J8312" s="18">
        <f t="shared" ca="1" si="1552"/>
        <v>1.7781264000000001</v>
      </c>
      <c r="K8312" s="7">
        <f t="shared" ca="1" si="1553"/>
        <v>1.7781264000000001</v>
      </c>
      <c r="L8312" s="55" t="str">
        <f t="shared" si="1554"/>
        <v>t8304</v>
      </c>
      <c r="M8312" s="56">
        <v>1</v>
      </c>
      <c r="N8312" s="79">
        <f t="shared" ca="1" si="1559"/>
        <v>1.7781264000000001</v>
      </c>
    </row>
    <row r="8313" spans="1:14">
      <c r="A8313">
        <v>8305</v>
      </c>
      <c r="B8313">
        <f t="shared" si="1555"/>
        <v>50</v>
      </c>
      <c r="C8313">
        <f t="shared" si="1556"/>
        <v>4</v>
      </c>
      <c r="D8313">
        <f t="shared" si="1557"/>
        <v>1</v>
      </c>
      <c r="E8313">
        <f t="shared" si="1548"/>
        <v>97</v>
      </c>
      <c r="F8313">
        <f t="shared" ca="1" si="1549"/>
        <v>96</v>
      </c>
      <c r="G8313">
        <f t="shared" ca="1" si="1550"/>
        <v>1</v>
      </c>
      <c r="H8313">
        <f t="shared" ca="1" si="1551"/>
        <v>63</v>
      </c>
      <c r="I8313" s="6">
        <f t="shared" ca="1" si="1558"/>
        <v>0.58665600000000007</v>
      </c>
      <c r="J8313" s="18">
        <f t="shared" ca="1" si="1552"/>
        <v>1.6719696000000002</v>
      </c>
      <c r="K8313" s="7">
        <f t="shared" ca="1" si="1553"/>
        <v>1.6719696000000002</v>
      </c>
      <c r="L8313" s="55" t="str">
        <f t="shared" si="1554"/>
        <v>t8305</v>
      </c>
      <c r="M8313" s="56">
        <v>1</v>
      </c>
      <c r="N8313" s="79">
        <f t="shared" ca="1" si="1559"/>
        <v>1.6719696000000002</v>
      </c>
    </row>
    <row r="8314" spans="1:14">
      <c r="A8314">
        <v>8306</v>
      </c>
      <c r="B8314">
        <f t="shared" si="1555"/>
        <v>50</v>
      </c>
      <c r="C8314">
        <f t="shared" si="1556"/>
        <v>4</v>
      </c>
      <c r="D8314">
        <f t="shared" si="1557"/>
        <v>2</v>
      </c>
      <c r="E8314">
        <f t="shared" si="1548"/>
        <v>97</v>
      </c>
      <c r="F8314">
        <f t="shared" ca="1" si="1549"/>
        <v>96</v>
      </c>
      <c r="G8314">
        <f t="shared" ca="1" si="1550"/>
        <v>1</v>
      </c>
      <c r="H8314">
        <f t="shared" ca="1" si="1551"/>
        <v>60</v>
      </c>
      <c r="I8314" s="6">
        <f t="shared" ca="1" si="1558"/>
        <v>0.55871999999999999</v>
      </c>
      <c r="J8314" s="18">
        <f t="shared" ca="1" si="1552"/>
        <v>1.592352</v>
      </c>
      <c r="K8314" s="7">
        <f t="shared" ca="1" si="1553"/>
        <v>1.592352</v>
      </c>
      <c r="L8314" s="55" t="str">
        <f t="shared" si="1554"/>
        <v>t8306</v>
      </c>
      <c r="M8314" s="56">
        <v>1</v>
      </c>
      <c r="N8314" s="79">
        <f t="shared" ca="1" si="1559"/>
        <v>1.592352</v>
      </c>
    </row>
    <row r="8315" spans="1:14">
      <c r="A8315">
        <v>8307</v>
      </c>
      <c r="B8315">
        <f t="shared" si="1555"/>
        <v>50</v>
      </c>
      <c r="C8315">
        <f t="shared" si="1556"/>
        <v>4</v>
      </c>
      <c r="D8315">
        <f t="shared" si="1557"/>
        <v>3</v>
      </c>
      <c r="E8315">
        <f t="shared" si="1548"/>
        <v>97</v>
      </c>
      <c r="F8315">
        <f t="shared" ca="1" si="1549"/>
        <v>96</v>
      </c>
      <c r="G8315">
        <f t="shared" ca="1" si="1550"/>
        <v>1</v>
      </c>
      <c r="H8315">
        <f t="shared" ca="1" si="1551"/>
        <v>59</v>
      </c>
      <c r="I8315" s="6">
        <f t="shared" ca="1" si="1558"/>
        <v>0.54940800000000001</v>
      </c>
      <c r="J8315" s="18">
        <f t="shared" ca="1" si="1552"/>
        <v>1.5658128</v>
      </c>
      <c r="K8315" s="7">
        <f t="shared" ca="1" si="1553"/>
        <v>1.5658128</v>
      </c>
      <c r="L8315" s="55" t="str">
        <f t="shared" si="1554"/>
        <v>t8307</v>
      </c>
      <c r="M8315" s="56">
        <v>1</v>
      </c>
      <c r="N8315" s="79">
        <f t="shared" ca="1" si="1559"/>
        <v>1.5658128</v>
      </c>
    </row>
    <row r="8316" spans="1:14">
      <c r="A8316">
        <v>8308</v>
      </c>
      <c r="B8316">
        <f t="shared" si="1555"/>
        <v>50</v>
      </c>
      <c r="C8316">
        <f t="shared" si="1556"/>
        <v>4</v>
      </c>
      <c r="D8316">
        <f t="shared" si="1557"/>
        <v>4</v>
      </c>
      <c r="E8316">
        <f t="shared" si="1548"/>
        <v>97</v>
      </c>
      <c r="F8316">
        <f t="shared" ca="1" si="1549"/>
        <v>96</v>
      </c>
      <c r="G8316">
        <f t="shared" ca="1" si="1550"/>
        <v>1</v>
      </c>
      <c r="H8316">
        <f t="shared" ca="1" si="1551"/>
        <v>59</v>
      </c>
      <c r="I8316" s="6">
        <f t="shared" ca="1" si="1558"/>
        <v>0.54940800000000001</v>
      </c>
      <c r="J8316" s="18">
        <f t="shared" ca="1" si="1552"/>
        <v>1.5658128</v>
      </c>
      <c r="K8316" s="7">
        <f t="shared" ca="1" si="1553"/>
        <v>1.5658128</v>
      </c>
      <c r="L8316" s="55" t="str">
        <f t="shared" si="1554"/>
        <v>t8308</v>
      </c>
      <c r="M8316" s="56">
        <v>1</v>
      </c>
      <c r="N8316" s="79">
        <f t="shared" ca="1" si="1559"/>
        <v>1.5658128</v>
      </c>
    </row>
    <row r="8317" spans="1:14">
      <c r="A8317">
        <v>8309</v>
      </c>
      <c r="B8317">
        <f t="shared" si="1555"/>
        <v>50</v>
      </c>
      <c r="C8317">
        <f t="shared" si="1556"/>
        <v>4</v>
      </c>
      <c r="D8317">
        <f t="shared" si="1557"/>
        <v>5</v>
      </c>
      <c r="E8317">
        <f t="shared" si="1548"/>
        <v>97</v>
      </c>
      <c r="F8317">
        <f t="shared" ca="1" si="1549"/>
        <v>96</v>
      </c>
      <c r="G8317">
        <f t="shared" ca="1" si="1550"/>
        <v>1</v>
      </c>
      <c r="H8317">
        <f t="shared" ca="1" si="1551"/>
        <v>60</v>
      </c>
      <c r="I8317" s="6">
        <f t="shared" ca="1" si="1558"/>
        <v>0.55871999999999999</v>
      </c>
      <c r="J8317" s="18">
        <f t="shared" ca="1" si="1552"/>
        <v>1.592352</v>
      </c>
      <c r="K8317" s="7">
        <f t="shared" ca="1" si="1553"/>
        <v>1.592352</v>
      </c>
      <c r="L8317" s="55" t="str">
        <f t="shared" si="1554"/>
        <v>t8309</v>
      </c>
      <c r="M8317" s="56">
        <v>1</v>
      </c>
      <c r="N8317" s="79">
        <f t="shared" ca="1" si="1559"/>
        <v>1.592352</v>
      </c>
    </row>
    <row r="8318" spans="1:14">
      <c r="A8318">
        <v>8310</v>
      </c>
      <c r="B8318">
        <f t="shared" si="1555"/>
        <v>50</v>
      </c>
      <c r="C8318">
        <f t="shared" si="1556"/>
        <v>4</v>
      </c>
      <c r="D8318">
        <f t="shared" si="1557"/>
        <v>6</v>
      </c>
      <c r="E8318">
        <f t="shared" si="1548"/>
        <v>97</v>
      </c>
      <c r="F8318">
        <f t="shared" ca="1" si="1549"/>
        <v>96</v>
      </c>
      <c r="G8318">
        <f t="shared" ca="1" si="1550"/>
        <v>1</v>
      </c>
      <c r="H8318">
        <f t="shared" ca="1" si="1551"/>
        <v>74</v>
      </c>
      <c r="I8318" s="6">
        <f t="shared" ca="1" si="1558"/>
        <v>0.68908800000000003</v>
      </c>
      <c r="J8318" s="18">
        <f t="shared" ca="1" si="1552"/>
        <v>1.9639008000000002</v>
      </c>
      <c r="K8318" s="7">
        <f t="shared" ca="1" si="1553"/>
        <v>1.9639008000000002</v>
      </c>
      <c r="L8318" s="55" t="str">
        <f t="shared" si="1554"/>
        <v>t8310</v>
      </c>
      <c r="M8318" s="56">
        <v>1</v>
      </c>
      <c r="N8318" s="79">
        <f t="shared" ca="1" si="1559"/>
        <v>1.9639008000000002</v>
      </c>
    </row>
    <row r="8319" spans="1:14">
      <c r="A8319">
        <v>8311</v>
      </c>
      <c r="B8319">
        <f t="shared" si="1555"/>
        <v>50</v>
      </c>
      <c r="C8319">
        <f t="shared" si="1556"/>
        <v>4</v>
      </c>
      <c r="D8319">
        <f t="shared" si="1557"/>
        <v>7</v>
      </c>
      <c r="E8319">
        <f t="shared" si="1548"/>
        <v>97</v>
      </c>
      <c r="F8319">
        <f t="shared" ca="1" si="1549"/>
        <v>96</v>
      </c>
      <c r="G8319">
        <f t="shared" ca="1" si="1550"/>
        <v>1</v>
      </c>
      <c r="H8319">
        <f t="shared" ca="1" si="1551"/>
        <v>86</v>
      </c>
      <c r="I8319" s="6">
        <f t="shared" ca="1" si="1558"/>
        <v>0.8008320000000001</v>
      </c>
      <c r="J8319" s="18">
        <f t="shared" ca="1" si="1552"/>
        <v>2.2823712000000005</v>
      </c>
      <c r="K8319" s="7">
        <f t="shared" ca="1" si="1553"/>
        <v>2.2823712000000005</v>
      </c>
      <c r="L8319" s="55" t="str">
        <f t="shared" si="1554"/>
        <v>t8311</v>
      </c>
      <c r="M8319" s="56">
        <v>1</v>
      </c>
      <c r="N8319" s="79">
        <f t="shared" ca="1" si="1559"/>
        <v>2.2823712000000005</v>
      </c>
    </row>
    <row r="8320" spans="1:14">
      <c r="A8320">
        <v>8312</v>
      </c>
      <c r="B8320">
        <f t="shared" si="1555"/>
        <v>50</v>
      </c>
      <c r="C8320">
        <f t="shared" si="1556"/>
        <v>4</v>
      </c>
      <c r="D8320">
        <f t="shared" si="1557"/>
        <v>8</v>
      </c>
      <c r="E8320">
        <f t="shared" si="1548"/>
        <v>97</v>
      </c>
      <c r="F8320">
        <f t="shared" ca="1" si="1549"/>
        <v>96</v>
      </c>
      <c r="G8320">
        <f t="shared" ca="1" si="1550"/>
        <v>1</v>
      </c>
      <c r="H8320">
        <f t="shared" ca="1" si="1551"/>
        <v>95</v>
      </c>
      <c r="I8320" s="6">
        <f t="shared" ca="1" si="1558"/>
        <v>0.88463999999999998</v>
      </c>
      <c r="J8320" s="18">
        <f t="shared" ca="1" si="1552"/>
        <v>2.5212240000000001</v>
      </c>
      <c r="K8320" s="7">
        <f t="shared" ca="1" si="1553"/>
        <v>2.5212240000000001</v>
      </c>
      <c r="L8320" s="55" t="str">
        <f t="shared" si="1554"/>
        <v>t8312</v>
      </c>
      <c r="M8320" s="56">
        <v>1</v>
      </c>
      <c r="N8320" s="79">
        <f t="shared" ca="1" si="1559"/>
        <v>2.5212240000000001</v>
      </c>
    </row>
    <row r="8321" spans="1:14">
      <c r="A8321">
        <v>8313</v>
      </c>
      <c r="B8321">
        <f t="shared" si="1555"/>
        <v>50</v>
      </c>
      <c r="C8321">
        <f t="shared" si="1556"/>
        <v>4</v>
      </c>
      <c r="D8321">
        <f t="shared" si="1557"/>
        <v>9</v>
      </c>
      <c r="E8321">
        <f t="shared" si="1548"/>
        <v>97</v>
      </c>
      <c r="F8321">
        <f t="shared" ca="1" si="1549"/>
        <v>96</v>
      </c>
      <c r="G8321">
        <f t="shared" ca="1" si="1550"/>
        <v>1</v>
      </c>
      <c r="H8321">
        <f t="shared" ca="1" si="1551"/>
        <v>96</v>
      </c>
      <c r="I8321" s="6">
        <f t="shared" ca="1" si="1558"/>
        <v>0.89395200000000008</v>
      </c>
      <c r="J8321" s="18">
        <f t="shared" ca="1" si="1552"/>
        <v>2.5477632000000003</v>
      </c>
      <c r="K8321" s="7">
        <f t="shared" ca="1" si="1553"/>
        <v>2.5477632000000003</v>
      </c>
      <c r="L8321" s="55" t="str">
        <f t="shared" si="1554"/>
        <v>t8313</v>
      </c>
      <c r="M8321" s="56">
        <v>1</v>
      </c>
      <c r="N8321" s="79">
        <f t="shared" ca="1" si="1559"/>
        <v>2.5477632000000003</v>
      </c>
    </row>
    <row r="8322" spans="1:14">
      <c r="A8322">
        <v>8314</v>
      </c>
      <c r="B8322">
        <f t="shared" si="1555"/>
        <v>50</v>
      </c>
      <c r="C8322">
        <f t="shared" si="1556"/>
        <v>4</v>
      </c>
      <c r="D8322">
        <f t="shared" si="1557"/>
        <v>10</v>
      </c>
      <c r="E8322">
        <f t="shared" si="1548"/>
        <v>97</v>
      </c>
      <c r="F8322">
        <f t="shared" ca="1" si="1549"/>
        <v>96</v>
      </c>
      <c r="G8322">
        <f t="shared" ca="1" si="1550"/>
        <v>1</v>
      </c>
      <c r="H8322">
        <f t="shared" ca="1" si="1551"/>
        <v>96</v>
      </c>
      <c r="I8322" s="6">
        <f t="shared" ca="1" si="1558"/>
        <v>0.89395200000000008</v>
      </c>
      <c r="J8322" s="18">
        <f t="shared" ca="1" si="1552"/>
        <v>2.5477632000000003</v>
      </c>
      <c r="K8322" s="7">
        <f t="shared" ca="1" si="1553"/>
        <v>2.5477632000000003</v>
      </c>
      <c r="L8322" s="55" t="str">
        <f t="shared" si="1554"/>
        <v>t8314</v>
      </c>
      <c r="M8322" s="56">
        <v>1</v>
      </c>
      <c r="N8322" s="79">
        <f t="shared" ca="1" si="1559"/>
        <v>2.5477632000000003</v>
      </c>
    </row>
    <row r="8323" spans="1:14">
      <c r="A8323">
        <v>8315</v>
      </c>
      <c r="B8323">
        <f t="shared" si="1555"/>
        <v>50</v>
      </c>
      <c r="C8323">
        <f t="shared" si="1556"/>
        <v>4</v>
      </c>
      <c r="D8323">
        <f t="shared" si="1557"/>
        <v>11</v>
      </c>
      <c r="E8323">
        <f t="shared" si="1548"/>
        <v>97</v>
      </c>
      <c r="F8323">
        <f t="shared" ca="1" si="1549"/>
        <v>96</v>
      </c>
      <c r="G8323">
        <f t="shared" ca="1" si="1550"/>
        <v>1</v>
      </c>
      <c r="H8323">
        <f t="shared" ca="1" si="1551"/>
        <v>95</v>
      </c>
      <c r="I8323" s="6">
        <f t="shared" ca="1" si="1558"/>
        <v>0.88463999999999998</v>
      </c>
      <c r="J8323" s="18">
        <f t="shared" ca="1" si="1552"/>
        <v>2.5212240000000001</v>
      </c>
      <c r="K8323" s="7">
        <f t="shared" ca="1" si="1553"/>
        <v>2.5212240000000001</v>
      </c>
      <c r="L8323" s="55" t="str">
        <f t="shared" si="1554"/>
        <v>t8315</v>
      </c>
      <c r="M8323" s="56">
        <v>1</v>
      </c>
      <c r="N8323" s="79">
        <f t="shared" ca="1" si="1559"/>
        <v>2.5212240000000001</v>
      </c>
    </row>
    <row r="8324" spans="1:14">
      <c r="A8324">
        <v>8316</v>
      </c>
      <c r="B8324">
        <f t="shared" si="1555"/>
        <v>50</v>
      </c>
      <c r="C8324">
        <f t="shared" si="1556"/>
        <v>4</v>
      </c>
      <c r="D8324">
        <f t="shared" si="1557"/>
        <v>12</v>
      </c>
      <c r="E8324">
        <f t="shared" si="1548"/>
        <v>97</v>
      </c>
      <c r="F8324">
        <f t="shared" ca="1" si="1549"/>
        <v>96</v>
      </c>
      <c r="G8324">
        <f t="shared" ca="1" si="1550"/>
        <v>1</v>
      </c>
      <c r="H8324">
        <f t="shared" ca="1" si="1551"/>
        <v>95</v>
      </c>
      <c r="I8324" s="6">
        <f t="shared" ca="1" si="1558"/>
        <v>0.88463999999999998</v>
      </c>
      <c r="J8324" s="18">
        <f t="shared" ca="1" si="1552"/>
        <v>2.5212240000000001</v>
      </c>
      <c r="K8324" s="7">
        <f t="shared" ca="1" si="1553"/>
        <v>2.5212240000000001</v>
      </c>
      <c r="L8324" s="55" t="str">
        <f t="shared" si="1554"/>
        <v>t8316</v>
      </c>
      <c r="M8324" s="56">
        <v>1</v>
      </c>
      <c r="N8324" s="79">
        <f t="shared" ca="1" si="1559"/>
        <v>2.5212240000000001</v>
      </c>
    </row>
    <row r="8325" spans="1:14">
      <c r="A8325">
        <v>8317</v>
      </c>
      <c r="B8325">
        <f t="shared" si="1555"/>
        <v>50</v>
      </c>
      <c r="C8325">
        <f t="shared" si="1556"/>
        <v>4</v>
      </c>
      <c r="D8325">
        <f t="shared" si="1557"/>
        <v>13</v>
      </c>
      <c r="E8325">
        <f t="shared" si="1548"/>
        <v>97</v>
      </c>
      <c r="F8325">
        <f t="shared" ca="1" si="1549"/>
        <v>96</v>
      </c>
      <c r="G8325">
        <f t="shared" ca="1" si="1550"/>
        <v>1</v>
      </c>
      <c r="H8325">
        <f t="shared" ca="1" si="1551"/>
        <v>95</v>
      </c>
      <c r="I8325" s="6">
        <f t="shared" ca="1" si="1558"/>
        <v>0.88463999999999998</v>
      </c>
      <c r="J8325" s="18">
        <f t="shared" ca="1" si="1552"/>
        <v>2.5212240000000001</v>
      </c>
      <c r="K8325" s="7">
        <f t="shared" ca="1" si="1553"/>
        <v>2.5212240000000001</v>
      </c>
      <c r="L8325" s="55" t="str">
        <f t="shared" si="1554"/>
        <v>t8317</v>
      </c>
      <c r="M8325" s="56">
        <v>1</v>
      </c>
      <c r="N8325" s="79">
        <f t="shared" ca="1" si="1559"/>
        <v>2.5212240000000001</v>
      </c>
    </row>
    <row r="8326" spans="1:14">
      <c r="A8326">
        <v>8318</v>
      </c>
      <c r="B8326">
        <f t="shared" si="1555"/>
        <v>50</v>
      </c>
      <c r="C8326">
        <f t="shared" si="1556"/>
        <v>4</v>
      </c>
      <c r="D8326">
        <f t="shared" si="1557"/>
        <v>14</v>
      </c>
      <c r="E8326">
        <f t="shared" si="1548"/>
        <v>97</v>
      </c>
      <c r="F8326">
        <f t="shared" ca="1" si="1549"/>
        <v>96</v>
      </c>
      <c r="G8326">
        <f t="shared" ca="1" si="1550"/>
        <v>1</v>
      </c>
      <c r="H8326">
        <f t="shared" ca="1" si="1551"/>
        <v>93</v>
      </c>
      <c r="I8326" s="6">
        <f t="shared" ca="1" si="1558"/>
        <v>0.86601600000000001</v>
      </c>
      <c r="J8326" s="18">
        <f t="shared" ca="1" si="1552"/>
        <v>2.4681456000000002</v>
      </c>
      <c r="K8326" s="7">
        <f t="shared" ca="1" si="1553"/>
        <v>2.4681456000000002</v>
      </c>
      <c r="L8326" s="55" t="str">
        <f t="shared" si="1554"/>
        <v>t8318</v>
      </c>
      <c r="M8326" s="56">
        <v>1</v>
      </c>
      <c r="N8326" s="79">
        <f t="shared" ca="1" si="1559"/>
        <v>2.4681456000000002</v>
      </c>
    </row>
    <row r="8327" spans="1:14">
      <c r="A8327">
        <v>8319</v>
      </c>
      <c r="B8327">
        <f t="shared" si="1555"/>
        <v>50</v>
      </c>
      <c r="C8327">
        <f t="shared" si="1556"/>
        <v>4</v>
      </c>
      <c r="D8327">
        <f t="shared" si="1557"/>
        <v>15</v>
      </c>
      <c r="E8327">
        <f t="shared" si="1548"/>
        <v>97</v>
      </c>
      <c r="F8327">
        <f t="shared" ca="1" si="1549"/>
        <v>96</v>
      </c>
      <c r="G8327">
        <f t="shared" ca="1" si="1550"/>
        <v>1</v>
      </c>
      <c r="H8327">
        <f t="shared" ca="1" si="1551"/>
        <v>94</v>
      </c>
      <c r="I8327" s="6">
        <f t="shared" ca="1" si="1558"/>
        <v>0.87532800000000011</v>
      </c>
      <c r="J8327" s="18">
        <f t="shared" ca="1" si="1552"/>
        <v>2.4946848000000004</v>
      </c>
      <c r="K8327" s="7">
        <f t="shared" ca="1" si="1553"/>
        <v>2.4946848000000004</v>
      </c>
      <c r="L8327" s="55" t="str">
        <f t="shared" si="1554"/>
        <v>t8319</v>
      </c>
      <c r="M8327" s="56">
        <v>1</v>
      </c>
      <c r="N8327" s="79">
        <f t="shared" ca="1" si="1559"/>
        <v>2.4946848000000004</v>
      </c>
    </row>
    <row r="8328" spans="1:14">
      <c r="A8328">
        <v>8320</v>
      </c>
      <c r="B8328">
        <f t="shared" si="1555"/>
        <v>50</v>
      </c>
      <c r="C8328">
        <f t="shared" si="1556"/>
        <v>4</v>
      </c>
      <c r="D8328">
        <f t="shared" si="1557"/>
        <v>16</v>
      </c>
      <c r="E8328">
        <f t="shared" ref="E8328:E8391" si="1560">VLOOKUP(B8328,table_week_fact,2)</f>
        <v>97</v>
      </c>
      <c r="F8328">
        <f t="shared" ref="F8328:F8391" ca="1" si="1561">OFFSET(table_day_fact_start,C8328-1,0)</f>
        <v>96</v>
      </c>
      <c r="G8328">
        <f t="shared" ref="G8328:G8391" ca="1" si="1562">OFFSET(table_hr_col_start,C8328-1,MATCH(B8328,table_hr_col_wk_hdr)-1)</f>
        <v>1</v>
      </c>
      <c r="H8328">
        <f t="shared" ref="H8328:H8391" ca="1" si="1563">OFFSET(table_hr_fact_start,D8328,G8328-1)</f>
        <v>99</v>
      </c>
      <c r="I8328" s="6">
        <f t="shared" ca="1" si="1558"/>
        <v>0.92188800000000004</v>
      </c>
      <c r="J8328" s="18">
        <f t="shared" ref="J8328:J8391" ca="1" si="1564">peak_baseline*I8328</f>
        <v>2.6273808000000001</v>
      </c>
      <c r="K8328" s="7">
        <f t="shared" ref="K8328:K8391" ca="1" si="1565">J8328*peak_load/peak_baseline</f>
        <v>2.6273808000000001</v>
      </c>
      <c r="L8328" s="55" t="str">
        <f t="shared" ref="L8328:L8391" si="1566">CONCATENATE($M$4,TEXT(A8328,"0"))</f>
        <v>t8320</v>
      </c>
      <c r="M8328" s="56">
        <v>1</v>
      </c>
      <c r="N8328" s="79">
        <f t="shared" ca="1" si="1559"/>
        <v>2.6273808000000001</v>
      </c>
    </row>
    <row r="8329" spans="1:14">
      <c r="A8329">
        <v>8321</v>
      </c>
      <c r="B8329">
        <f t="shared" ref="B8329:B8392" si="1567">ROUNDDOWN(A8329/168,0)+1</f>
        <v>50</v>
      </c>
      <c r="C8329">
        <f t="shared" ref="C8329:C8392" si="1568">ROUNDDOWN(MOD(A8329/24,7),0)+1</f>
        <v>4</v>
      </c>
      <c r="D8329">
        <f t="shared" ref="D8329:D8392" si="1569">MOD(A8329,24)</f>
        <v>17</v>
      </c>
      <c r="E8329">
        <f t="shared" si="1560"/>
        <v>97</v>
      </c>
      <c r="F8329">
        <f t="shared" ca="1" si="1561"/>
        <v>96</v>
      </c>
      <c r="G8329">
        <f t="shared" ca="1" si="1562"/>
        <v>1</v>
      </c>
      <c r="H8329">
        <f t="shared" ca="1" si="1563"/>
        <v>100</v>
      </c>
      <c r="I8329" s="6">
        <f t="shared" ref="I8329:I8392" ca="1" si="1570">E8329/100*F8329/100*H8329/100</f>
        <v>0.93120000000000003</v>
      </c>
      <c r="J8329" s="18">
        <f t="shared" ca="1" si="1564"/>
        <v>2.6539200000000003</v>
      </c>
      <c r="K8329" s="7">
        <f t="shared" ca="1" si="1565"/>
        <v>2.6539200000000003</v>
      </c>
      <c r="L8329" s="55" t="str">
        <f t="shared" si="1566"/>
        <v>t8321</v>
      </c>
      <c r="M8329" s="56">
        <v>1</v>
      </c>
      <c r="N8329" s="79">
        <f t="shared" ref="N8329:N8392" ca="1" si="1571">K8329</f>
        <v>2.6539200000000003</v>
      </c>
    </row>
    <row r="8330" spans="1:14">
      <c r="A8330">
        <v>8322</v>
      </c>
      <c r="B8330">
        <f t="shared" si="1567"/>
        <v>50</v>
      </c>
      <c r="C8330">
        <f t="shared" si="1568"/>
        <v>4</v>
      </c>
      <c r="D8330">
        <f t="shared" si="1569"/>
        <v>18</v>
      </c>
      <c r="E8330">
        <f t="shared" si="1560"/>
        <v>97</v>
      </c>
      <c r="F8330">
        <f t="shared" ca="1" si="1561"/>
        <v>96</v>
      </c>
      <c r="G8330">
        <f t="shared" ca="1" si="1562"/>
        <v>1</v>
      </c>
      <c r="H8330">
        <f t="shared" ca="1" si="1563"/>
        <v>100</v>
      </c>
      <c r="I8330" s="6">
        <f t="shared" ca="1" si="1570"/>
        <v>0.93120000000000003</v>
      </c>
      <c r="J8330" s="18">
        <f t="shared" ca="1" si="1564"/>
        <v>2.6539200000000003</v>
      </c>
      <c r="K8330" s="7">
        <f t="shared" ca="1" si="1565"/>
        <v>2.6539200000000003</v>
      </c>
      <c r="L8330" s="55" t="str">
        <f t="shared" si="1566"/>
        <v>t8322</v>
      </c>
      <c r="M8330" s="56">
        <v>1</v>
      </c>
      <c r="N8330" s="79">
        <f t="shared" ca="1" si="1571"/>
        <v>2.6539200000000003</v>
      </c>
    </row>
    <row r="8331" spans="1:14">
      <c r="A8331">
        <v>8323</v>
      </c>
      <c r="B8331">
        <f t="shared" si="1567"/>
        <v>50</v>
      </c>
      <c r="C8331">
        <f t="shared" si="1568"/>
        <v>4</v>
      </c>
      <c r="D8331">
        <f t="shared" si="1569"/>
        <v>19</v>
      </c>
      <c r="E8331">
        <f t="shared" si="1560"/>
        <v>97</v>
      </c>
      <c r="F8331">
        <f t="shared" ca="1" si="1561"/>
        <v>96</v>
      </c>
      <c r="G8331">
        <f t="shared" ca="1" si="1562"/>
        <v>1</v>
      </c>
      <c r="H8331">
        <f t="shared" ca="1" si="1563"/>
        <v>96</v>
      </c>
      <c r="I8331" s="6">
        <f t="shared" ca="1" si="1570"/>
        <v>0.89395200000000008</v>
      </c>
      <c r="J8331" s="18">
        <f t="shared" ca="1" si="1564"/>
        <v>2.5477632000000003</v>
      </c>
      <c r="K8331" s="7">
        <f t="shared" ca="1" si="1565"/>
        <v>2.5477632000000003</v>
      </c>
      <c r="L8331" s="55" t="str">
        <f t="shared" si="1566"/>
        <v>t8323</v>
      </c>
      <c r="M8331" s="56">
        <v>1</v>
      </c>
      <c r="N8331" s="79">
        <f t="shared" ca="1" si="1571"/>
        <v>2.5477632000000003</v>
      </c>
    </row>
    <row r="8332" spans="1:14">
      <c r="A8332">
        <v>8324</v>
      </c>
      <c r="B8332">
        <f t="shared" si="1567"/>
        <v>50</v>
      </c>
      <c r="C8332">
        <f t="shared" si="1568"/>
        <v>4</v>
      </c>
      <c r="D8332">
        <f t="shared" si="1569"/>
        <v>20</v>
      </c>
      <c r="E8332">
        <f t="shared" si="1560"/>
        <v>97</v>
      </c>
      <c r="F8332">
        <f t="shared" ca="1" si="1561"/>
        <v>96</v>
      </c>
      <c r="G8332">
        <f t="shared" ca="1" si="1562"/>
        <v>1</v>
      </c>
      <c r="H8332">
        <f t="shared" ca="1" si="1563"/>
        <v>91</v>
      </c>
      <c r="I8332" s="6">
        <f t="shared" ca="1" si="1570"/>
        <v>0.84739199999999992</v>
      </c>
      <c r="J8332" s="18">
        <f t="shared" ca="1" si="1564"/>
        <v>2.4150671999999997</v>
      </c>
      <c r="K8332" s="7">
        <f t="shared" ca="1" si="1565"/>
        <v>2.4150671999999997</v>
      </c>
      <c r="L8332" s="55" t="str">
        <f t="shared" si="1566"/>
        <v>t8324</v>
      </c>
      <c r="M8332" s="56">
        <v>1</v>
      </c>
      <c r="N8332" s="79">
        <f t="shared" ca="1" si="1571"/>
        <v>2.4150671999999997</v>
      </c>
    </row>
    <row r="8333" spans="1:14">
      <c r="A8333">
        <v>8325</v>
      </c>
      <c r="B8333">
        <f t="shared" si="1567"/>
        <v>50</v>
      </c>
      <c r="C8333">
        <f t="shared" si="1568"/>
        <v>4</v>
      </c>
      <c r="D8333">
        <f t="shared" si="1569"/>
        <v>21</v>
      </c>
      <c r="E8333">
        <f t="shared" si="1560"/>
        <v>97</v>
      </c>
      <c r="F8333">
        <f t="shared" ca="1" si="1561"/>
        <v>96</v>
      </c>
      <c r="G8333">
        <f t="shared" ca="1" si="1562"/>
        <v>1</v>
      </c>
      <c r="H8333">
        <f t="shared" ca="1" si="1563"/>
        <v>83</v>
      </c>
      <c r="I8333" s="6">
        <f t="shared" ca="1" si="1570"/>
        <v>0.77289600000000003</v>
      </c>
      <c r="J8333" s="18">
        <f t="shared" ca="1" si="1564"/>
        <v>2.2027536000000003</v>
      </c>
      <c r="K8333" s="7">
        <f t="shared" ca="1" si="1565"/>
        <v>2.2027536000000003</v>
      </c>
      <c r="L8333" s="55" t="str">
        <f t="shared" si="1566"/>
        <v>t8325</v>
      </c>
      <c r="M8333" s="56">
        <v>1</v>
      </c>
      <c r="N8333" s="79">
        <f t="shared" ca="1" si="1571"/>
        <v>2.2027536000000003</v>
      </c>
    </row>
    <row r="8334" spans="1:14">
      <c r="A8334">
        <v>8326</v>
      </c>
      <c r="B8334">
        <f t="shared" si="1567"/>
        <v>50</v>
      </c>
      <c r="C8334">
        <f t="shared" si="1568"/>
        <v>4</v>
      </c>
      <c r="D8334">
        <f t="shared" si="1569"/>
        <v>22</v>
      </c>
      <c r="E8334">
        <f t="shared" si="1560"/>
        <v>97</v>
      </c>
      <c r="F8334">
        <f t="shared" ca="1" si="1561"/>
        <v>96</v>
      </c>
      <c r="G8334">
        <f t="shared" ca="1" si="1562"/>
        <v>1</v>
      </c>
      <c r="H8334">
        <f t="shared" ca="1" si="1563"/>
        <v>73</v>
      </c>
      <c r="I8334" s="6">
        <f t="shared" ca="1" si="1570"/>
        <v>0.67977599999999994</v>
      </c>
      <c r="J8334" s="18">
        <f t="shared" ca="1" si="1564"/>
        <v>1.9373615999999998</v>
      </c>
      <c r="K8334" s="7">
        <f t="shared" ca="1" si="1565"/>
        <v>1.9373615999999998</v>
      </c>
      <c r="L8334" s="55" t="str">
        <f t="shared" si="1566"/>
        <v>t8326</v>
      </c>
      <c r="M8334" s="56">
        <v>1</v>
      </c>
      <c r="N8334" s="79">
        <f t="shared" ca="1" si="1571"/>
        <v>1.9373615999999998</v>
      </c>
    </row>
    <row r="8335" spans="1:14">
      <c r="A8335">
        <v>8327</v>
      </c>
      <c r="B8335">
        <f t="shared" si="1567"/>
        <v>50</v>
      </c>
      <c r="C8335">
        <f t="shared" si="1568"/>
        <v>4</v>
      </c>
      <c r="D8335">
        <f t="shared" si="1569"/>
        <v>23</v>
      </c>
      <c r="E8335">
        <f t="shared" si="1560"/>
        <v>97</v>
      </c>
      <c r="F8335">
        <f t="shared" ca="1" si="1561"/>
        <v>96</v>
      </c>
      <c r="G8335">
        <f t="shared" ca="1" si="1562"/>
        <v>1</v>
      </c>
      <c r="H8335">
        <f t="shared" ca="1" si="1563"/>
        <v>63</v>
      </c>
      <c r="I8335" s="6">
        <f t="shared" ca="1" si="1570"/>
        <v>0.58665600000000007</v>
      </c>
      <c r="J8335" s="18">
        <f t="shared" ca="1" si="1564"/>
        <v>1.6719696000000002</v>
      </c>
      <c r="K8335" s="7">
        <f t="shared" ca="1" si="1565"/>
        <v>1.6719696000000002</v>
      </c>
      <c r="L8335" s="55" t="str">
        <f t="shared" si="1566"/>
        <v>t8327</v>
      </c>
      <c r="M8335" s="56">
        <v>1</v>
      </c>
      <c r="N8335" s="79">
        <f t="shared" ca="1" si="1571"/>
        <v>1.6719696000000002</v>
      </c>
    </row>
    <row r="8336" spans="1:14">
      <c r="A8336">
        <v>8328</v>
      </c>
      <c r="B8336">
        <f t="shared" si="1567"/>
        <v>50</v>
      </c>
      <c r="C8336">
        <f t="shared" si="1568"/>
        <v>5</v>
      </c>
      <c r="D8336">
        <f t="shared" si="1569"/>
        <v>0</v>
      </c>
      <c r="E8336">
        <f t="shared" si="1560"/>
        <v>97</v>
      </c>
      <c r="F8336">
        <f t="shared" ca="1" si="1561"/>
        <v>94</v>
      </c>
      <c r="G8336">
        <f t="shared" ca="1" si="1562"/>
        <v>1</v>
      </c>
      <c r="H8336">
        <f t="shared" ca="1" si="1563"/>
        <v>67</v>
      </c>
      <c r="I8336" s="6">
        <f t="shared" ca="1" si="1570"/>
        <v>0.61090599999999995</v>
      </c>
      <c r="J8336" s="18">
        <f t="shared" ca="1" si="1564"/>
        <v>1.7410820999999999</v>
      </c>
      <c r="K8336" s="7">
        <f t="shared" ca="1" si="1565"/>
        <v>1.7410820999999999</v>
      </c>
      <c r="L8336" s="55" t="str">
        <f t="shared" si="1566"/>
        <v>t8328</v>
      </c>
      <c r="M8336" s="56">
        <v>1</v>
      </c>
      <c r="N8336" s="79">
        <f t="shared" ca="1" si="1571"/>
        <v>1.7410820999999999</v>
      </c>
    </row>
    <row r="8337" spans="1:14">
      <c r="A8337">
        <v>8329</v>
      </c>
      <c r="B8337">
        <f t="shared" si="1567"/>
        <v>50</v>
      </c>
      <c r="C8337">
        <f t="shared" si="1568"/>
        <v>5</v>
      </c>
      <c r="D8337">
        <f t="shared" si="1569"/>
        <v>1</v>
      </c>
      <c r="E8337">
        <f t="shared" si="1560"/>
        <v>97</v>
      </c>
      <c r="F8337">
        <f t="shared" ca="1" si="1561"/>
        <v>94</v>
      </c>
      <c r="G8337">
        <f t="shared" ca="1" si="1562"/>
        <v>1</v>
      </c>
      <c r="H8337">
        <f t="shared" ca="1" si="1563"/>
        <v>63</v>
      </c>
      <c r="I8337" s="6">
        <f t="shared" ca="1" si="1570"/>
        <v>0.574434</v>
      </c>
      <c r="J8337" s="18">
        <f t="shared" ca="1" si="1564"/>
        <v>1.6371369</v>
      </c>
      <c r="K8337" s="7">
        <f t="shared" ca="1" si="1565"/>
        <v>1.6371369000000002</v>
      </c>
      <c r="L8337" s="55" t="str">
        <f t="shared" si="1566"/>
        <v>t8329</v>
      </c>
      <c r="M8337" s="56">
        <v>1</v>
      </c>
      <c r="N8337" s="79">
        <f t="shared" ca="1" si="1571"/>
        <v>1.6371369000000002</v>
      </c>
    </row>
    <row r="8338" spans="1:14">
      <c r="A8338">
        <v>8330</v>
      </c>
      <c r="B8338">
        <f t="shared" si="1567"/>
        <v>50</v>
      </c>
      <c r="C8338">
        <f t="shared" si="1568"/>
        <v>5</v>
      </c>
      <c r="D8338">
        <f t="shared" si="1569"/>
        <v>2</v>
      </c>
      <c r="E8338">
        <f t="shared" si="1560"/>
        <v>97</v>
      </c>
      <c r="F8338">
        <f t="shared" ca="1" si="1561"/>
        <v>94</v>
      </c>
      <c r="G8338">
        <f t="shared" ca="1" si="1562"/>
        <v>1</v>
      </c>
      <c r="H8338">
        <f t="shared" ca="1" si="1563"/>
        <v>60</v>
      </c>
      <c r="I8338" s="6">
        <f t="shared" ca="1" si="1570"/>
        <v>0.54708000000000001</v>
      </c>
      <c r="J8338" s="18">
        <f t="shared" ca="1" si="1564"/>
        <v>1.5591780000000002</v>
      </c>
      <c r="K8338" s="7">
        <f t="shared" ca="1" si="1565"/>
        <v>1.5591780000000002</v>
      </c>
      <c r="L8338" s="55" t="str">
        <f t="shared" si="1566"/>
        <v>t8330</v>
      </c>
      <c r="M8338" s="56">
        <v>1</v>
      </c>
      <c r="N8338" s="79">
        <f t="shared" ca="1" si="1571"/>
        <v>1.5591780000000002</v>
      </c>
    </row>
    <row r="8339" spans="1:14">
      <c r="A8339">
        <v>8331</v>
      </c>
      <c r="B8339">
        <f t="shared" si="1567"/>
        <v>50</v>
      </c>
      <c r="C8339">
        <f t="shared" si="1568"/>
        <v>5</v>
      </c>
      <c r="D8339">
        <f t="shared" si="1569"/>
        <v>3</v>
      </c>
      <c r="E8339">
        <f t="shared" si="1560"/>
        <v>97</v>
      </c>
      <c r="F8339">
        <f t="shared" ca="1" si="1561"/>
        <v>94</v>
      </c>
      <c r="G8339">
        <f t="shared" ca="1" si="1562"/>
        <v>1</v>
      </c>
      <c r="H8339">
        <f t="shared" ca="1" si="1563"/>
        <v>59</v>
      </c>
      <c r="I8339" s="6">
        <f t="shared" ca="1" si="1570"/>
        <v>0.53796199999999994</v>
      </c>
      <c r="J8339" s="18">
        <f t="shared" ca="1" si="1564"/>
        <v>1.5331916999999999</v>
      </c>
      <c r="K8339" s="7">
        <f t="shared" ca="1" si="1565"/>
        <v>1.5331916999999999</v>
      </c>
      <c r="L8339" s="55" t="str">
        <f t="shared" si="1566"/>
        <v>t8331</v>
      </c>
      <c r="M8339" s="56">
        <v>1</v>
      </c>
      <c r="N8339" s="79">
        <f t="shared" ca="1" si="1571"/>
        <v>1.5331916999999999</v>
      </c>
    </row>
    <row r="8340" spans="1:14">
      <c r="A8340">
        <v>8332</v>
      </c>
      <c r="B8340">
        <f t="shared" si="1567"/>
        <v>50</v>
      </c>
      <c r="C8340">
        <f t="shared" si="1568"/>
        <v>5</v>
      </c>
      <c r="D8340">
        <f t="shared" si="1569"/>
        <v>4</v>
      </c>
      <c r="E8340">
        <f t="shared" si="1560"/>
        <v>97</v>
      </c>
      <c r="F8340">
        <f t="shared" ca="1" si="1561"/>
        <v>94</v>
      </c>
      <c r="G8340">
        <f t="shared" ca="1" si="1562"/>
        <v>1</v>
      </c>
      <c r="H8340">
        <f t="shared" ca="1" si="1563"/>
        <v>59</v>
      </c>
      <c r="I8340" s="6">
        <f t="shared" ca="1" si="1570"/>
        <v>0.53796199999999994</v>
      </c>
      <c r="J8340" s="18">
        <f t="shared" ca="1" si="1564"/>
        <v>1.5331916999999999</v>
      </c>
      <c r="K8340" s="7">
        <f t="shared" ca="1" si="1565"/>
        <v>1.5331916999999999</v>
      </c>
      <c r="L8340" s="55" t="str">
        <f t="shared" si="1566"/>
        <v>t8332</v>
      </c>
      <c r="M8340" s="56">
        <v>1</v>
      </c>
      <c r="N8340" s="79">
        <f t="shared" ca="1" si="1571"/>
        <v>1.5331916999999999</v>
      </c>
    </row>
    <row r="8341" spans="1:14">
      <c r="A8341">
        <v>8333</v>
      </c>
      <c r="B8341">
        <f t="shared" si="1567"/>
        <v>50</v>
      </c>
      <c r="C8341">
        <f t="shared" si="1568"/>
        <v>5</v>
      </c>
      <c r="D8341">
        <f t="shared" si="1569"/>
        <v>5</v>
      </c>
      <c r="E8341">
        <f t="shared" si="1560"/>
        <v>97</v>
      </c>
      <c r="F8341">
        <f t="shared" ca="1" si="1561"/>
        <v>94</v>
      </c>
      <c r="G8341">
        <f t="shared" ca="1" si="1562"/>
        <v>1</v>
      </c>
      <c r="H8341">
        <f t="shared" ca="1" si="1563"/>
        <v>60</v>
      </c>
      <c r="I8341" s="6">
        <f t="shared" ca="1" si="1570"/>
        <v>0.54708000000000001</v>
      </c>
      <c r="J8341" s="18">
        <f t="shared" ca="1" si="1564"/>
        <v>1.5591780000000002</v>
      </c>
      <c r="K8341" s="7">
        <f t="shared" ca="1" si="1565"/>
        <v>1.5591780000000002</v>
      </c>
      <c r="L8341" s="55" t="str">
        <f t="shared" si="1566"/>
        <v>t8333</v>
      </c>
      <c r="M8341" s="56">
        <v>1</v>
      </c>
      <c r="N8341" s="79">
        <f t="shared" ca="1" si="1571"/>
        <v>1.5591780000000002</v>
      </c>
    </row>
    <row r="8342" spans="1:14">
      <c r="A8342">
        <v>8334</v>
      </c>
      <c r="B8342">
        <f t="shared" si="1567"/>
        <v>50</v>
      </c>
      <c r="C8342">
        <f t="shared" si="1568"/>
        <v>5</v>
      </c>
      <c r="D8342">
        <f t="shared" si="1569"/>
        <v>6</v>
      </c>
      <c r="E8342">
        <f t="shared" si="1560"/>
        <v>97</v>
      </c>
      <c r="F8342">
        <f t="shared" ca="1" si="1561"/>
        <v>94</v>
      </c>
      <c r="G8342">
        <f t="shared" ca="1" si="1562"/>
        <v>1</v>
      </c>
      <c r="H8342">
        <f t="shared" ca="1" si="1563"/>
        <v>74</v>
      </c>
      <c r="I8342" s="6">
        <f t="shared" ca="1" si="1570"/>
        <v>0.67473199999999989</v>
      </c>
      <c r="J8342" s="18">
        <f t="shared" ca="1" si="1564"/>
        <v>1.9229861999999998</v>
      </c>
      <c r="K8342" s="7">
        <f t="shared" ca="1" si="1565"/>
        <v>1.9229861999999998</v>
      </c>
      <c r="L8342" s="55" t="str">
        <f t="shared" si="1566"/>
        <v>t8334</v>
      </c>
      <c r="M8342" s="56">
        <v>1</v>
      </c>
      <c r="N8342" s="79">
        <f t="shared" ca="1" si="1571"/>
        <v>1.9229861999999998</v>
      </c>
    </row>
    <row r="8343" spans="1:14">
      <c r="A8343">
        <v>8335</v>
      </c>
      <c r="B8343">
        <f t="shared" si="1567"/>
        <v>50</v>
      </c>
      <c r="C8343">
        <f t="shared" si="1568"/>
        <v>5</v>
      </c>
      <c r="D8343">
        <f t="shared" si="1569"/>
        <v>7</v>
      </c>
      <c r="E8343">
        <f t="shared" si="1560"/>
        <v>97</v>
      </c>
      <c r="F8343">
        <f t="shared" ca="1" si="1561"/>
        <v>94</v>
      </c>
      <c r="G8343">
        <f t="shared" ca="1" si="1562"/>
        <v>1</v>
      </c>
      <c r="H8343">
        <f t="shared" ca="1" si="1563"/>
        <v>86</v>
      </c>
      <c r="I8343" s="6">
        <f t="shared" ca="1" si="1570"/>
        <v>0.78414799999999996</v>
      </c>
      <c r="J8343" s="18">
        <f t="shared" ca="1" si="1564"/>
        <v>2.2348217999999997</v>
      </c>
      <c r="K8343" s="7">
        <f t="shared" ca="1" si="1565"/>
        <v>2.2348217999999997</v>
      </c>
      <c r="L8343" s="55" t="str">
        <f t="shared" si="1566"/>
        <v>t8335</v>
      </c>
      <c r="M8343" s="56">
        <v>1</v>
      </c>
      <c r="N8343" s="79">
        <f t="shared" ca="1" si="1571"/>
        <v>2.2348217999999997</v>
      </c>
    </row>
    <row r="8344" spans="1:14">
      <c r="A8344">
        <v>8336</v>
      </c>
      <c r="B8344">
        <f t="shared" si="1567"/>
        <v>50</v>
      </c>
      <c r="C8344">
        <f t="shared" si="1568"/>
        <v>5</v>
      </c>
      <c r="D8344">
        <f t="shared" si="1569"/>
        <v>8</v>
      </c>
      <c r="E8344">
        <f t="shared" si="1560"/>
        <v>97</v>
      </c>
      <c r="F8344">
        <f t="shared" ca="1" si="1561"/>
        <v>94</v>
      </c>
      <c r="G8344">
        <f t="shared" ca="1" si="1562"/>
        <v>1</v>
      </c>
      <c r="H8344">
        <f t="shared" ca="1" si="1563"/>
        <v>95</v>
      </c>
      <c r="I8344" s="6">
        <f t="shared" ca="1" si="1570"/>
        <v>0.86620999999999992</v>
      </c>
      <c r="J8344" s="18">
        <f t="shared" ca="1" si="1564"/>
        <v>2.4686984999999999</v>
      </c>
      <c r="K8344" s="7">
        <f t="shared" ca="1" si="1565"/>
        <v>2.4686984999999999</v>
      </c>
      <c r="L8344" s="55" t="str">
        <f t="shared" si="1566"/>
        <v>t8336</v>
      </c>
      <c r="M8344" s="56">
        <v>1</v>
      </c>
      <c r="N8344" s="79">
        <f t="shared" ca="1" si="1571"/>
        <v>2.4686984999999999</v>
      </c>
    </row>
    <row r="8345" spans="1:14">
      <c r="A8345">
        <v>8337</v>
      </c>
      <c r="B8345">
        <f t="shared" si="1567"/>
        <v>50</v>
      </c>
      <c r="C8345">
        <f t="shared" si="1568"/>
        <v>5</v>
      </c>
      <c r="D8345">
        <f t="shared" si="1569"/>
        <v>9</v>
      </c>
      <c r="E8345">
        <f t="shared" si="1560"/>
        <v>97</v>
      </c>
      <c r="F8345">
        <f t="shared" ca="1" si="1561"/>
        <v>94</v>
      </c>
      <c r="G8345">
        <f t="shared" ca="1" si="1562"/>
        <v>1</v>
      </c>
      <c r="H8345">
        <f t="shared" ca="1" si="1563"/>
        <v>96</v>
      </c>
      <c r="I8345" s="6">
        <f t="shared" ca="1" si="1570"/>
        <v>0.87532799999999999</v>
      </c>
      <c r="J8345" s="18">
        <f t="shared" ca="1" si="1564"/>
        <v>2.4946847999999999</v>
      </c>
      <c r="K8345" s="7">
        <f t="shared" ca="1" si="1565"/>
        <v>2.4946847999999999</v>
      </c>
      <c r="L8345" s="55" t="str">
        <f t="shared" si="1566"/>
        <v>t8337</v>
      </c>
      <c r="M8345" s="56">
        <v>1</v>
      </c>
      <c r="N8345" s="79">
        <f t="shared" ca="1" si="1571"/>
        <v>2.4946847999999999</v>
      </c>
    </row>
    <row r="8346" spans="1:14">
      <c r="A8346">
        <v>8338</v>
      </c>
      <c r="B8346">
        <f t="shared" si="1567"/>
        <v>50</v>
      </c>
      <c r="C8346">
        <f t="shared" si="1568"/>
        <v>5</v>
      </c>
      <c r="D8346">
        <f t="shared" si="1569"/>
        <v>10</v>
      </c>
      <c r="E8346">
        <f t="shared" si="1560"/>
        <v>97</v>
      </c>
      <c r="F8346">
        <f t="shared" ca="1" si="1561"/>
        <v>94</v>
      </c>
      <c r="G8346">
        <f t="shared" ca="1" si="1562"/>
        <v>1</v>
      </c>
      <c r="H8346">
        <f t="shared" ca="1" si="1563"/>
        <v>96</v>
      </c>
      <c r="I8346" s="6">
        <f t="shared" ca="1" si="1570"/>
        <v>0.87532799999999999</v>
      </c>
      <c r="J8346" s="18">
        <f t="shared" ca="1" si="1564"/>
        <v>2.4946847999999999</v>
      </c>
      <c r="K8346" s="7">
        <f t="shared" ca="1" si="1565"/>
        <v>2.4946847999999999</v>
      </c>
      <c r="L8346" s="55" t="str">
        <f t="shared" si="1566"/>
        <v>t8338</v>
      </c>
      <c r="M8346" s="56">
        <v>1</v>
      </c>
      <c r="N8346" s="79">
        <f t="shared" ca="1" si="1571"/>
        <v>2.4946847999999999</v>
      </c>
    </row>
    <row r="8347" spans="1:14">
      <c r="A8347">
        <v>8339</v>
      </c>
      <c r="B8347">
        <f t="shared" si="1567"/>
        <v>50</v>
      </c>
      <c r="C8347">
        <f t="shared" si="1568"/>
        <v>5</v>
      </c>
      <c r="D8347">
        <f t="shared" si="1569"/>
        <v>11</v>
      </c>
      <c r="E8347">
        <f t="shared" si="1560"/>
        <v>97</v>
      </c>
      <c r="F8347">
        <f t="shared" ca="1" si="1561"/>
        <v>94</v>
      </c>
      <c r="G8347">
        <f t="shared" ca="1" si="1562"/>
        <v>1</v>
      </c>
      <c r="H8347">
        <f t="shared" ca="1" si="1563"/>
        <v>95</v>
      </c>
      <c r="I8347" s="6">
        <f t="shared" ca="1" si="1570"/>
        <v>0.86620999999999992</v>
      </c>
      <c r="J8347" s="18">
        <f t="shared" ca="1" si="1564"/>
        <v>2.4686984999999999</v>
      </c>
      <c r="K8347" s="7">
        <f t="shared" ca="1" si="1565"/>
        <v>2.4686984999999999</v>
      </c>
      <c r="L8347" s="55" t="str">
        <f t="shared" si="1566"/>
        <v>t8339</v>
      </c>
      <c r="M8347" s="56">
        <v>1</v>
      </c>
      <c r="N8347" s="79">
        <f t="shared" ca="1" si="1571"/>
        <v>2.4686984999999999</v>
      </c>
    </row>
    <row r="8348" spans="1:14">
      <c r="A8348">
        <v>8340</v>
      </c>
      <c r="B8348">
        <f t="shared" si="1567"/>
        <v>50</v>
      </c>
      <c r="C8348">
        <f t="shared" si="1568"/>
        <v>5</v>
      </c>
      <c r="D8348">
        <f t="shared" si="1569"/>
        <v>12</v>
      </c>
      <c r="E8348">
        <f t="shared" si="1560"/>
        <v>97</v>
      </c>
      <c r="F8348">
        <f t="shared" ca="1" si="1561"/>
        <v>94</v>
      </c>
      <c r="G8348">
        <f t="shared" ca="1" si="1562"/>
        <v>1</v>
      </c>
      <c r="H8348">
        <f t="shared" ca="1" si="1563"/>
        <v>95</v>
      </c>
      <c r="I8348" s="6">
        <f t="shared" ca="1" si="1570"/>
        <v>0.86620999999999992</v>
      </c>
      <c r="J8348" s="18">
        <f t="shared" ca="1" si="1564"/>
        <v>2.4686984999999999</v>
      </c>
      <c r="K8348" s="7">
        <f t="shared" ca="1" si="1565"/>
        <v>2.4686984999999999</v>
      </c>
      <c r="L8348" s="55" t="str">
        <f t="shared" si="1566"/>
        <v>t8340</v>
      </c>
      <c r="M8348" s="56">
        <v>1</v>
      </c>
      <c r="N8348" s="79">
        <f t="shared" ca="1" si="1571"/>
        <v>2.4686984999999999</v>
      </c>
    </row>
    <row r="8349" spans="1:14">
      <c r="A8349">
        <v>8341</v>
      </c>
      <c r="B8349">
        <f t="shared" si="1567"/>
        <v>50</v>
      </c>
      <c r="C8349">
        <f t="shared" si="1568"/>
        <v>5</v>
      </c>
      <c r="D8349">
        <f t="shared" si="1569"/>
        <v>13</v>
      </c>
      <c r="E8349">
        <f t="shared" si="1560"/>
        <v>97</v>
      </c>
      <c r="F8349">
        <f t="shared" ca="1" si="1561"/>
        <v>94</v>
      </c>
      <c r="G8349">
        <f t="shared" ca="1" si="1562"/>
        <v>1</v>
      </c>
      <c r="H8349">
        <f t="shared" ca="1" si="1563"/>
        <v>95</v>
      </c>
      <c r="I8349" s="6">
        <f t="shared" ca="1" si="1570"/>
        <v>0.86620999999999992</v>
      </c>
      <c r="J8349" s="18">
        <f t="shared" ca="1" si="1564"/>
        <v>2.4686984999999999</v>
      </c>
      <c r="K8349" s="7">
        <f t="shared" ca="1" si="1565"/>
        <v>2.4686984999999999</v>
      </c>
      <c r="L8349" s="55" t="str">
        <f t="shared" si="1566"/>
        <v>t8341</v>
      </c>
      <c r="M8349" s="56">
        <v>1</v>
      </c>
      <c r="N8349" s="79">
        <f t="shared" ca="1" si="1571"/>
        <v>2.4686984999999999</v>
      </c>
    </row>
    <row r="8350" spans="1:14">
      <c r="A8350">
        <v>8342</v>
      </c>
      <c r="B8350">
        <f t="shared" si="1567"/>
        <v>50</v>
      </c>
      <c r="C8350">
        <f t="shared" si="1568"/>
        <v>5</v>
      </c>
      <c r="D8350">
        <f t="shared" si="1569"/>
        <v>14</v>
      </c>
      <c r="E8350">
        <f t="shared" si="1560"/>
        <v>97</v>
      </c>
      <c r="F8350">
        <f t="shared" ca="1" si="1561"/>
        <v>94</v>
      </c>
      <c r="G8350">
        <f t="shared" ca="1" si="1562"/>
        <v>1</v>
      </c>
      <c r="H8350">
        <f t="shared" ca="1" si="1563"/>
        <v>93</v>
      </c>
      <c r="I8350" s="6">
        <f t="shared" ca="1" si="1570"/>
        <v>0.84797400000000001</v>
      </c>
      <c r="J8350" s="18">
        <f t="shared" ca="1" si="1564"/>
        <v>2.4167258999999999</v>
      </c>
      <c r="K8350" s="7">
        <f t="shared" ca="1" si="1565"/>
        <v>2.4167258999999999</v>
      </c>
      <c r="L8350" s="55" t="str">
        <f t="shared" si="1566"/>
        <v>t8342</v>
      </c>
      <c r="M8350" s="56">
        <v>1</v>
      </c>
      <c r="N8350" s="79">
        <f t="shared" ca="1" si="1571"/>
        <v>2.4167258999999999</v>
      </c>
    </row>
    <row r="8351" spans="1:14">
      <c r="A8351">
        <v>8343</v>
      </c>
      <c r="B8351">
        <f t="shared" si="1567"/>
        <v>50</v>
      </c>
      <c r="C8351">
        <f t="shared" si="1568"/>
        <v>5</v>
      </c>
      <c r="D8351">
        <f t="shared" si="1569"/>
        <v>15</v>
      </c>
      <c r="E8351">
        <f t="shared" si="1560"/>
        <v>97</v>
      </c>
      <c r="F8351">
        <f t="shared" ca="1" si="1561"/>
        <v>94</v>
      </c>
      <c r="G8351">
        <f t="shared" ca="1" si="1562"/>
        <v>1</v>
      </c>
      <c r="H8351">
        <f t="shared" ca="1" si="1563"/>
        <v>94</v>
      </c>
      <c r="I8351" s="6">
        <f t="shared" ca="1" si="1570"/>
        <v>0.85709199999999996</v>
      </c>
      <c r="J8351" s="18">
        <f t="shared" ca="1" si="1564"/>
        <v>2.4427121999999999</v>
      </c>
      <c r="K8351" s="7">
        <f t="shared" ca="1" si="1565"/>
        <v>2.4427121999999999</v>
      </c>
      <c r="L8351" s="55" t="str">
        <f t="shared" si="1566"/>
        <v>t8343</v>
      </c>
      <c r="M8351" s="56">
        <v>1</v>
      </c>
      <c r="N8351" s="79">
        <f t="shared" ca="1" si="1571"/>
        <v>2.4427121999999999</v>
      </c>
    </row>
    <row r="8352" spans="1:14">
      <c r="A8352">
        <v>8344</v>
      </c>
      <c r="B8352">
        <f t="shared" si="1567"/>
        <v>50</v>
      </c>
      <c r="C8352">
        <f t="shared" si="1568"/>
        <v>5</v>
      </c>
      <c r="D8352">
        <f t="shared" si="1569"/>
        <v>16</v>
      </c>
      <c r="E8352">
        <f t="shared" si="1560"/>
        <v>97</v>
      </c>
      <c r="F8352">
        <f t="shared" ca="1" si="1561"/>
        <v>94</v>
      </c>
      <c r="G8352">
        <f t="shared" ca="1" si="1562"/>
        <v>1</v>
      </c>
      <c r="H8352">
        <f t="shared" ca="1" si="1563"/>
        <v>99</v>
      </c>
      <c r="I8352" s="6">
        <f t="shared" ca="1" si="1570"/>
        <v>0.90268199999999998</v>
      </c>
      <c r="J8352" s="18">
        <f t="shared" ca="1" si="1564"/>
        <v>2.5726437</v>
      </c>
      <c r="K8352" s="7">
        <f t="shared" ca="1" si="1565"/>
        <v>2.5726437</v>
      </c>
      <c r="L8352" s="55" t="str">
        <f t="shared" si="1566"/>
        <v>t8344</v>
      </c>
      <c r="M8352" s="56">
        <v>1</v>
      </c>
      <c r="N8352" s="79">
        <f t="shared" ca="1" si="1571"/>
        <v>2.5726437</v>
      </c>
    </row>
    <row r="8353" spans="1:14">
      <c r="A8353">
        <v>8345</v>
      </c>
      <c r="B8353">
        <f t="shared" si="1567"/>
        <v>50</v>
      </c>
      <c r="C8353">
        <f t="shared" si="1568"/>
        <v>5</v>
      </c>
      <c r="D8353">
        <f t="shared" si="1569"/>
        <v>17</v>
      </c>
      <c r="E8353">
        <f t="shared" si="1560"/>
        <v>97</v>
      </c>
      <c r="F8353">
        <f t="shared" ca="1" si="1561"/>
        <v>94</v>
      </c>
      <c r="G8353">
        <f t="shared" ca="1" si="1562"/>
        <v>1</v>
      </c>
      <c r="H8353">
        <f t="shared" ca="1" si="1563"/>
        <v>100</v>
      </c>
      <c r="I8353" s="6">
        <f t="shared" ca="1" si="1570"/>
        <v>0.91179999999999994</v>
      </c>
      <c r="J8353" s="18">
        <f t="shared" ca="1" si="1564"/>
        <v>2.59863</v>
      </c>
      <c r="K8353" s="7">
        <f t="shared" ca="1" si="1565"/>
        <v>2.59863</v>
      </c>
      <c r="L8353" s="55" t="str">
        <f t="shared" si="1566"/>
        <v>t8345</v>
      </c>
      <c r="M8353" s="56">
        <v>1</v>
      </c>
      <c r="N8353" s="79">
        <f t="shared" ca="1" si="1571"/>
        <v>2.59863</v>
      </c>
    </row>
    <row r="8354" spans="1:14">
      <c r="A8354">
        <v>8346</v>
      </c>
      <c r="B8354">
        <f t="shared" si="1567"/>
        <v>50</v>
      </c>
      <c r="C8354">
        <f t="shared" si="1568"/>
        <v>5</v>
      </c>
      <c r="D8354">
        <f t="shared" si="1569"/>
        <v>18</v>
      </c>
      <c r="E8354">
        <f t="shared" si="1560"/>
        <v>97</v>
      </c>
      <c r="F8354">
        <f t="shared" ca="1" si="1561"/>
        <v>94</v>
      </c>
      <c r="G8354">
        <f t="shared" ca="1" si="1562"/>
        <v>1</v>
      </c>
      <c r="H8354">
        <f t="shared" ca="1" si="1563"/>
        <v>100</v>
      </c>
      <c r="I8354" s="6">
        <f t="shared" ca="1" si="1570"/>
        <v>0.91179999999999994</v>
      </c>
      <c r="J8354" s="18">
        <f t="shared" ca="1" si="1564"/>
        <v>2.59863</v>
      </c>
      <c r="K8354" s="7">
        <f t="shared" ca="1" si="1565"/>
        <v>2.59863</v>
      </c>
      <c r="L8354" s="55" t="str">
        <f t="shared" si="1566"/>
        <v>t8346</v>
      </c>
      <c r="M8354" s="56">
        <v>1</v>
      </c>
      <c r="N8354" s="79">
        <f t="shared" ca="1" si="1571"/>
        <v>2.59863</v>
      </c>
    </row>
    <row r="8355" spans="1:14">
      <c r="A8355">
        <v>8347</v>
      </c>
      <c r="B8355">
        <f t="shared" si="1567"/>
        <v>50</v>
      </c>
      <c r="C8355">
        <f t="shared" si="1568"/>
        <v>5</v>
      </c>
      <c r="D8355">
        <f t="shared" si="1569"/>
        <v>19</v>
      </c>
      <c r="E8355">
        <f t="shared" si="1560"/>
        <v>97</v>
      </c>
      <c r="F8355">
        <f t="shared" ca="1" si="1561"/>
        <v>94</v>
      </c>
      <c r="G8355">
        <f t="shared" ca="1" si="1562"/>
        <v>1</v>
      </c>
      <c r="H8355">
        <f t="shared" ca="1" si="1563"/>
        <v>96</v>
      </c>
      <c r="I8355" s="6">
        <f t="shared" ca="1" si="1570"/>
        <v>0.87532799999999999</v>
      </c>
      <c r="J8355" s="18">
        <f t="shared" ca="1" si="1564"/>
        <v>2.4946847999999999</v>
      </c>
      <c r="K8355" s="7">
        <f t="shared" ca="1" si="1565"/>
        <v>2.4946847999999999</v>
      </c>
      <c r="L8355" s="55" t="str">
        <f t="shared" si="1566"/>
        <v>t8347</v>
      </c>
      <c r="M8355" s="56">
        <v>1</v>
      </c>
      <c r="N8355" s="79">
        <f t="shared" ca="1" si="1571"/>
        <v>2.4946847999999999</v>
      </c>
    </row>
    <row r="8356" spans="1:14">
      <c r="A8356">
        <v>8348</v>
      </c>
      <c r="B8356">
        <f t="shared" si="1567"/>
        <v>50</v>
      </c>
      <c r="C8356">
        <f t="shared" si="1568"/>
        <v>5</v>
      </c>
      <c r="D8356">
        <f t="shared" si="1569"/>
        <v>20</v>
      </c>
      <c r="E8356">
        <f t="shared" si="1560"/>
        <v>97</v>
      </c>
      <c r="F8356">
        <f t="shared" ca="1" si="1561"/>
        <v>94</v>
      </c>
      <c r="G8356">
        <f t="shared" ca="1" si="1562"/>
        <v>1</v>
      </c>
      <c r="H8356">
        <f t="shared" ca="1" si="1563"/>
        <v>91</v>
      </c>
      <c r="I8356" s="6">
        <f t="shared" ca="1" si="1570"/>
        <v>0.82973799999999998</v>
      </c>
      <c r="J8356" s="18">
        <f t="shared" ca="1" si="1564"/>
        <v>2.3647532999999998</v>
      </c>
      <c r="K8356" s="7">
        <f t="shared" ca="1" si="1565"/>
        <v>2.3647532999999998</v>
      </c>
      <c r="L8356" s="55" t="str">
        <f t="shared" si="1566"/>
        <v>t8348</v>
      </c>
      <c r="M8356" s="56">
        <v>1</v>
      </c>
      <c r="N8356" s="79">
        <f t="shared" ca="1" si="1571"/>
        <v>2.3647532999999998</v>
      </c>
    </row>
    <row r="8357" spans="1:14">
      <c r="A8357">
        <v>8349</v>
      </c>
      <c r="B8357">
        <f t="shared" si="1567"/>
        <v>50</v>
      </c>
      <c r="C8357">
        <f t="shared" si="1568"/>
        <v>5</v>
      </c>
      <c r="D8357">
        <f t="shared" si="1569"/>
        <v>21</v>
      </c>
      <c r="E8357">
        <f t="shared" si="1560"/>
        <v>97</v>
      </c>
      <c r="F8357">
        <f t="shared" ca="1" si="1561"/>
        <v>94</v>
      </c>
      <c r="G8357">
        <f t="shared" ca="1" si="1562"/>
        <v>1</v>
      </c>
      <c r="H8357">
        <f t="shared" ca="1" si="1563"/>
        <v>83</v>
      </c>
      <c r="I8357" s="6">
        <f t="shared" ca="1" si="1570"/>
        <v>0.75679399999999997</v>
      </c>
      <c r="J8357" s="18">
        <f t="shared" ca="1" si="1564"/>
        <v>2.1568629000000001</v>
      </c>
      <c r="K8357" s="7">
        <f t="shared" ca="1" si="1565"/>
        <v>2.1568629000000001</v>
      </c>
      <c r="L8357" s="55" t="str">
        <f t="shared" si="1566"/>
        <v>t8349</v>
      </c>
      <c r="M8357" s="56">
        <v>1</v>
      </c>
      <c r="N8357" s="79">
        <f t="shared" ca="1" si="1571"/>
        <v>2.1568629000000001</v>
      </c>
    </row>
    <row r="8358" spans="1:14">
      <c r="A8358">
        <v>8350</v>
      </c>
      <c r="B8358">
        <f t="shared" si="1567"/>
        <v>50</v>
      </c>
      <c r="C8358">
        <f t="shared" si="1568"/>
        <v>5</v>
      </c>
      <c r="D8358">
        <f t="shared" si="1569"/>
        <v>22</v>
      </c>
      <c r="E8358">
        <f t="shared" si="1560"/>
        <v>97</v>
      </c>
      <c r="F8358">
        <f t="shared" ca="1" si="1561"/>
        <v>94</v>
      </c>
      <c r="G8358">
        <f t="shared" ca="1" si="1562"/>
        <v>1</v>
      </c>
      <c r="H8358">
        <f t="shared" ca="1" si="1563"/>
        <v>73</v>
      </c>
      <c r="I8358" s="6">
        <f t="shared" ca="1" si="1570"/>
        <v>0.66561399999999993</v>
      </c>
      <c r="J8358" s="18">
        <f t="shared" ca="1" si="1564"/>
        <v>1.8969999</v>
      </c>
      <c r="K8358" s="7">
        <f t="shared" ca="1" si="1565"/>
        <v>1.8969999</v>
      </c>
      <c r="L8358" s="55" t="str">
        <f t="shared" si="1566"/>
        <v>t8350</v>
      </c>
      <c r="M8358" s="56">
        <v>1</v>
      </c>
      <c r="N8358" s="79">
        <f t="shared" ca="1" si="1571"/>
        <v>1.8969999</v>
      </c>
    </row>
    <row r="8359" spans="1:14">
      <c r="A8359">
        <v>8351</v>
      </c>
      <c r="B8359">
        <f t="shared" si="1567"/>
        <v>50</v>
      </c>
      <c r="C8359">
        <f t="shared" si="1568"/>
        <v>5</v>
      </c>
      <c r="D8359">
        <f t="shared" si="1569"/>
        <v>23</v>
      </c>
      <c r="E8359">
        <f t="shared" si="1560"/>
        <v>97</v>
      </c>
      <c r="F8359">
        <f t="shared" ca="1" si="1561"/>
        <v>94</v>
      </c>
      <c r="G8359">
        <f t="shared" ca="1" si="1562"/>
        <v>1</v>
      </c>
      <c r="H8359">
        <f t="shared" ca="1" si="1563"/>
        <v>63</v>
      </c>
      <c r="I8359" s="6">
        <f t="shared" ca="1" si="1570"/>
        <v>0.574434</v>
      </c>
      <c r="J8359" s="18">
        <f t="shared" ca="1" si="1564"/>
        <v>1.6371369</v>
      </c>
      <c r="K8359" s="7">
        <f t="shared" ca="1" si="1565"/>
        <v>1.6371369000000002</v>
      </c>
      <c r="L8359" s="55" t="str">
        <f t="shared" si="1566"/>
        <v>t8351</v>
      </c>
      <c r="M8359" s="56">
        <v>1</v>
      </c>
      <c r="N8359" s="79">
        <f t="shared" ca="1" si="1571"/>
        <v>1.6371369000000002</v>
      </c>
    </row>
    <row r="8360" spans="1:14">
      <c r="A8360">
        <v>8352</v>
      </c>
      <c r="B8360">
        <f t="shared" si="1567"/>
        <v>50</v>
      </c>
      <c r="C8360">
        <f t="shared" si="1568"/>
        <v>6</v>
      </c>
      <c r="D8360">
        <f t="shared" si="1569"/>
        <v>0</v>
      </c>
      <c r="E8360">
        <f t="shared" si="1560"/>
        <v>97</v>
      </c>
      <c r="F8360">
        <f t="shared" ca="1" si="1561"/>
        <v>77</v>
      </c>
      <c r="G8360">
        <f t="shared" ca="1" si="1562"/>
        <v>2</v>
      </c>
      <c r="H8360">
        <f t="shared" ca="1" si="1563"/>
        <v>78</v>
      </c>
      <c r="I8360" s="6">
        <f t="shared" ca="1" si="1570"/>
        <v>0.58258200000000004</v>
      </c>
      <c r="J8360" s="18">
        <f t="shared" ca="1" si="1564"/>
        <v>1.6603587000000002</v>
      </c>
      <c r="K8360" s="7">
        <f t="shared" ca="1" si="1565"/>
        <v>1.6603587000000004</v>
      </c>
      <c r="L8360" s="55" t="str">
        <f t="shared" si="1566"/>
        <v>t8352</v>
      </c>
      <c r="M8360" s="56">
        <v>1</v>
      </c>
      <c r="N8360" s="79">
        <f t="shared" ca="1" si="1571"/>
        <v>1.6603587000000004</v>
      </c>
    </row>
    <row r="8361" spans="1:14">
      <c r="A8361">
        <v>8353</v>
      </c>
      <c r="B8361">
        <f t="shared" si="1567"/>
        <v>50</v>
      </c>
      <c r="C8361">
        <f t="shared" si="1568"/>
        <v>6</v>
      </c>
      <c r="D8361">
        <f t="shared" si="1569"/>
        <v>1</v>
      </c>
      <c r="E8361">
        <f t="shared" si="1560"/>
        <v>97</v>
      </c>
      <c r="F8361">
        <f t="shared" ca="1" si="1561"/>
        <v>77</v>
      </c>
      <c r="G8361">
        <f t="shared" ca="1" si="1562"/>
        <v>2</v>
      </c>
      <c r="H8361">
        <f t="shared" ca="1" si="1563"/>
        <v>72</v>
      </c>
      <c r="I8361" s="6">
        <f t="shared" ca="1" si="1570"/>
        <v>0.53776800000000002</v>
      </c>
      <c r="J8361" s="18">
        <f t="shared" ca="1" si="1564"/>
        <v>1.5326388000000002</v>
      </c>
      <c r="K8361" s="7">
        <f t="shared" ca="1" si="1565"/>
        <v>1.5326388000000002</v>
      </c>
      <c r="L8361" s="55" t="str">
        <f t="shared" si="1566"/>
        <v>t8353</v>
      </c>
      <c r="M8361" s="56">
        <v>1</v>
      </c>
      <c r="N8361" s="79">
        <f t="shared" ca="1" si="1571"/>
        <v>1.5326388000000002</v>
      </c>
    </row>
    <row r="8362" spans="1:14">
      <c r="A8362">
        <v>8354</v>
      </c>
      <c r="B8362">
        <f t="shared" si="1567"/>
        <v>50</v>
      </c>
      <c r="C8362">
        <f t="shared" si="1568"/>
        <v>6</v>
      </c>
      <c r="D8362">
        <f t="shared" si="1569"/>
        <v>2</v>
      </c>
      <c r="E8362">
        <f t="shared" si="1560"/>
        <v>97</v>
      </c>
      <c r="F8362">
        <f t="shared" ca="1" si="1561"/>
        <v>77</v>
      </c>
      <c r="G8362">
        <f t="shared" ca="1" si="1562"/>
        <v>2</v>
      </c>
      <c r="H8362">
        <f t="shared" ca="1" si="1563"/>
        <v>68</v>
      </c>
      <c r="I8362" s="6">
        <f t="shared" ca="1" si="1570"/>
        <v>0.50789200000000001</v>
      </c>
      <c r="J8362" s="18">
        <f t="shared" ca="1" si="1564"/>
        <v>1.4474922000000001</v>
      </c>
      <c r="K8362" s="7">
        <f t="shared" ca="1" si="1565"/>
        <v>1.4474921999999999</v>
      </c>
      <c r="L8362" s="55" t="str">
        <f t="shared" si="1566"/>
        <v>t8354</v>
      </c>
      <c r="M8362" s="56">
        <v>1</v>
      </c>
      <c r="N8362" s="79">
        <f t="shared" ca="1" si="1571"/>
        <v>1.4474921999999999</v>
      </c>
    </row>
    <row r="8363" spans="1:14">
      <c r="A8363">
        <v>8355</v>
      </c>
      <c r="B8363">
        <f t="shared" si="1567"/>
        <v>50</v>
      </c>
      <c r="C8363">
        <f t="shared" si="1568"/>
        <v>6</v>
      </c>
      <c r="D8363">
        <f t="shared" si="1569"/>
        <v>3</v>
      </c>
      <c r="E8363">
        <f t="shared" si="1560"/>
        <v>97</v>
      </c>
      <c r="F8363">
        <f t="shared" ca="1" si="1561"/>
        <v>77</v>
      </c>
      <c r="G8363">
        <f t="shared" ca="1" si="1562"/>
        <v>2</v>
      </c>
      <c r="H8363">
        <f t="shared" ca="1" si="1563"/>
        <v>66</v>
      </c>
      <c r="I8363" s="6">
        <f t="shared" ca="1" si="1570"/>
        <v>0.492954</v>
      </c>
      <c r="J8363" s="18">
        <f t="shared" ca="1" si="1564"/>
        <v>1.4049189</v>
      </c>
      <c r="K8363" s="7">
        <f t="shared" ca="1" si="1565"/>
        <v>1.4049189</v>
      </c>
      <c r="L8363" s="55" t="str">
        <f t="shared" si="1566"/>
        <v>t8355</v>
      </c>
      <c r="M8363" s="56">
        <v>1</v>
      </c>
      <c r="N8363" s="79">
        <f t="shared" ca="1" si="1571"/>
        <v>1.4049189</v>
      </c>
    </row>
    <row r="8364" spans="1:14">
      <c r="A8364">
        <v>8356</v>
      </c>
      <c r="B8364">
        <f t="shared" si="1567"/>
        <v>50</v>
      </c>
      <c r="C8364">
        <f t="shared" si="1568"/>
        <v>6</v>
      </c>
      <c r="D8364">
        <f t="shared" si="1569"/>
        <v>4</v>
      </c>
      <c r="E8364">
        <f t="shared" si="1560"/>
        <v>97</v>
      </c>
      <c r="F8364">
        <f t="shared" ca="1" si="1561"/>
        <v>77</v>
      </c>
      <c r="G8364">
        <f t="shared" ca="1" si="1562"/>
        <v>2</v>
      </c>
      <c r="H8364">
        <f t="shared" ca="1" si="1563"/>
        <v>64</v>
      </c>
      <c r="I8364" s="6">
        <f t="shared" ca="1" si="1570"/>
        <v>0.478016</v>
      </c>
      <c r="J8364" s="18">
        <f t="shared" ca="1" si="1564"/>
        <v>1.3623456</v>
      </c>
      <c r="K8364" s="7">
        <f t="shared" ca="1" si="1565"/>
        <v>1.3623456</v>
      </c>
      <c r="L8364" s="55" t="str">
        <f t="shared" si="1566"/>
        <v>t8356</v>
      </c>
      <c r="M8364" s="56">
        <v>1</v>
      </c>
      <c r="N8364" s="79">
        <f t="shared" ca="1" si="1571"/>
        <v>1.3623456</v>
      </c>
    </row>
    <row r="8365" spans="1:14">
      <c r="A8365">
        <v>8357</v>
      </c>
      <c r="B8365">
        <f t="shared" si="1567"/>
        <v>50</v>
      </c>
      <c r="C8365">
        <f t="shared" si="1568"/>
        <v>6</v>
      </c>
      <c r="D8365">
        <f t="shared" si="1569"/>
        <v>5</v>
      </c>
      <c r="E8365">
        <f t="shared" si="1560"/>
        <v>97</v>
      </c>
      <c r="F8365">
        <f t="shared" ca="1" si="1561"/>
        <v>77</v>
      </c>
      <c r="G8365">
        <f t="shared" ca="1" si="1562"/>
        <v>2</v>
      </c>
      <c r="H8365">
        <f t="shared" ca="1" si="1563"/>
        <v>65</v>
      </c>
      <c r="I8365" s="6">
        <f t="shared" ca="1" si="1570"/>
        <v>0.48548499999999994</v>
      </c>
      <c r="J8365" s="18">
        <f t="shared" ca="1" si="1564"/>
        <v>1.3836322499999998</v>
      </c>
      <c r="K8365" s="7">
        <f t="shared" ca="1" si="1565"/>
        <v>1.3836322499999998</v>
      </c>
      <c r="L8365" s="55" t="str">
        <f t="shared" si="1566"/>
        <v>t8357</v>
      </c>
      <c r="M8365" s="56">
        <v>1</v>
      </c>
      <c r="N8365" s="79">
        <f t="shared" ca="1" si="1571"/>
        <v>1.3836322499999998</v>
      </c>
    </row>
    <row r="8366" spans="1:14">
      <c r="A8366">
        <v>8358</v>
      </c>
      <c r="B8366">
        <f t="shared" si="1567"/>
        <v>50</v>
      </c>
      <c r="C8366">
        <f t="shared" si="1568"/>
        <v>6</v>
      </c>
      <c r="D8366">
        <f t="shared" si="1569"/>
        <v>6</v>
      </c>
      <c r="E8366">
        <f t="shared" si="1560"/>
        <v>97</v>
      </c>
      <c r="F8366">
        <f t="shared" ca="1" si="1561"/>
        <v>77</v>
      </c>
      <c r="G8366">
        <f t="shared" ca="1" si="1562"/>
        <v>2</v>
      </c>
      <c r="H8366">
        <f t="shared" ca="1" si="1563"/>
        <v>66</v>
      </c>
      <c r="I8366" s="6">
        <f t="shared" ca="1" si="1570"/>
        <v>0.492954</v>
      </c>
      <c r="J8366" s="18">
        <f t="shared" ca="1" si="1564"/>
        <v>1.4049189</v>
      </c>
      <c r="K8366" s="7">
        <f t="shared" ca="1" si="1565"/>
        <v>1.4049189</v>
      </c>
      <c r="L8366" s="55" t="str">
        <f t="shared" si="1566"/>
        <v>t8358</v>
      </c>
      <c r="M8366" s="56">
        <v>1</v>
      </c>
      <c r="N8366" s="79">
        <f t="shared" ca="1" si="1571"/>
        <v>1.4049189</v>
      </c>
    </row>
    <row r="8367" spans="1:14">
      <c r="A8367">
        <v>8359</v>
      </c>
      <c r="B8367">
        <f t="shared" si="1567"/>
        <v>50</v>
      </c>
      <c r="C8367">
        <f t="shared" si="1568"/>
        <v>6</v>
      </c>
      <c r="D8367">
        <f t="shared" si="1569"/>
        <v>7</v>
      </c>
      <c r="E8367">
        <f t="shared" si="1560"/>
        <v>97</v>
      </c>
      <c r="F8367">
        <f t="shared" ca="1" si="1561"/>
        <v>77</v>
      </c>
      <c r="G8367">
        <f t="shared" ca="1" si="1562"/>
        <v>2</v>
      </c>
      <c r="H8367">
        <f t="shared" ca="1" si="1563"/>
        <v>70</v>
      </c>
      <c r="I8367" s="6">
        <f t="shared" ca="1" si="1570"/>
        <v>0.52283000000000002</v>
      </c>
      <c r="J8367" s="18">
        <f t="shared" ca="1" si="1564"/>
        <v>1.4900655</v>
      </c>
      <c r="K8367" s="7">
        <f t="shared" ca="1" si="1565"/>
        <v>1.4900655</v>
      </c>
      <c r="L8367" s="55" t="str">
        <f t="shared" si="1566"/>
        <v>t8359</v>
      </c>
      <c r="M8367" s="56">
        <v>1</v>
      </c>
      <c r="N8367" s="79">
        <f t="shared" ca="1" si="1571"/>
        <v>1.4900655</v>
      </c>
    </row>
    <row r="8368" spans="1:14">
      <c r="A8368">
        <v>8360</v>
      </c>
      <c r="B8368">
        <f t="shared" si="1567"/>
        <v>50</v>
      </c>
      <c r="C8368">
        <f t="shared" si="1568"/>
        <v>6</v>
      </c>
      <c r="D8368">
        <f t="shared" si="1569"/>
        <v>8</v>
      </c>
      <c r="E8368">
        <f t="shared" si="1560"/>
        <v>97</v>
      </c>
      <c r="F8368">
        <f t="shared" ca="1" si="1561"/>
        <v>77</v>
      </c>
      <c r="G8368">
        <f t="shared" ca="1" si="1562"/>
        <v>2</v>
      </c>
      <c r="H8368">
        <f t="shared" ca="1" si="1563"/>
        <v>80</v>
      </c>
      <c r="I8368" s="6">
        <f t="shared" ca="1" si="1570"/>
        <v>0.59752000000000005</v>
      </c>
      <c r="J8368" s="18">
        <f t="shared" ca="1" si="1564"/>
        <v>1.7029320000000001</v>
      </c>
      <c r="K8368" s="7">
        <f t="shared" ca="1" si="1565"/>
        <v>1.7029320000000001</v>
      </c>
      <c r="L8368" s="55" t="str">
        <f t="shared" si="1566"/>
        <v>t8360</v>
      </c>
      <c r="M8368" s="56">
        <v>1</v>
      </c>
      <c r="N8368" s="79">
        <f t="shared" ca="1" si="1571"/>
        <v>1.7029320000000001</v>
      </c>
    </row>
    <row r="8369" spans="1:14">
      <c r="A8369">
        <v>8361</v>
      </c>
      <c r="B8369">
        <f t="shared" si="1567"/>
        <v>50</v>
      </c>
      <c r="C8369">
        <f t="shared" si="1568"/>
        <v>6</v>
      </c>
      <c r="D8369">
        <f t="shared" si="1569"/>
        <v>9</v>
      </c>
      <c r="E8369">
        <f t="shared" si="1560"/>
        <v>97</v>
      </c>
      <c r="F8369">
        <f t="shared" ca="1" si="1561"/>
        <v>77</v>
      </c>
      <c r="G8369">
        <f t="shared" ca="1" si="1562"/>
        <v>2</v>
      </c>
      <c r="H8369">
        <f t="shared" ca="1" si="1563"/>
        <v>88</v>
      </c>
      <c r="I8369" s="6">
        <f t="shared" ca="1" si="1570"/>
        <v>0.65727199999999997</v>
      </c>
      <c r="J8369" s="18">
        <f t="shared" ca="1" si="1564"/>
        <v>1.8732252</v>
      </c>
      <c r="K8369" s="7">
        <f t="shared" ca="1" si="1565"/>
        <v>1.8732252</v>
      </c>
      <c r="L8369" s="55" t="str">
        <f t="shared" si="1566"/>
        <v>t8361</v>
      </c>
      <c r="M8369" s="56">
        <v>1</v>
      </c>
      <c r="N8369" s="79">
        <f t="shared" ca="1" si="1571"/>
        <v>1.8732252</v>
      </c>
    </row>
    <row r="8370" spans="1:14">
      <c r="A8370">
        <v>8362</v>
      </c>
      <c r="B8370">
        <f t="shared" si="1567"/>
        <v>50</v>
      </c>
      <c r="C8370">
        <f t="shared" si="1568"/>
        <v>6</v>
      </c>
      <c r="D8370">
        <f t="shared" si="1569"/>
        <v>10</v>
      </c>
      <c r="E8370">
        <f t="shared" si="1560"/>
        <v>97</v>
      </c>
      <c r="F8370">
        <f t="shared" ca="1" si="1561"/>
        <v>77</v>
      </c>
      <c r="G8370">
        <f t="shared" ca="1" si="1562"/>
        <v>2</v>
      </c>
      <c r="H8370">
        <f t="shared" ca="1" si="1563"/>
        <v>90</v>
      </c>
      <c r="I8370" s="6">
        <f t="shared" ca="1" si="1570"/>
        <v>0.67221000000000009</v>
      </c>
      <c r="J8370" s="18">
        <f t="shared" ca="1" si="1564"/>
        <v>1.9157985000000004</v>
      </c>
      <c r="K8370" s="7">
        <f t="shared" ca="1" si="1565"/>
        <v>1.9157985000000004</v>
      </c>
      <c r="L8370" s="55" t="str">
        <f t="shared" si="1566"/>
        <v>t8362</v>
      </c>
      <c r="M8370" s="56">
        <v>1</v>
      </c>
      <c r="N8370" s="79">
        <f t="shared" ca="1" si="1571"/>
        <v>1.9157985000000004</v>
      </c>
    </row>
    <row r="8371" spans="1:14">
      <c r="A8371">
        <v>8363</v>
      </c>
      <c r="B8371">
        <f t="shared" si="1567"/>
        <v>50</v>
      </c>
      <c r="C8371">
        <f t="shared" si="1568"/>
        <v>6</v>
      </c>
      <c r="D8371">
        <f t="shared" si="1569"/>
        <v>11</v>
      </c>
      <c r="E8371">
        <f t="shared" si="1560"/>
        <v>97</v>
      </c>
      <c r="F8371">
        <f t="shared" ca="1" si="1561"/>
        <v>77</v>
      </c>
      <c r="G8371">
        <f t="shared" ca="1" si="1562"/>
        <v>2</v>
      </c>
      <c r="H8371">
        <f t="shared" ca="1" si="1563"/>
        <v>91</v>
      </c>
      <c r="I8371" s="6">
        <f t="shared" ca="1" si="1570"/>
        <v>0.67967900000000003</v>
      </c>
      <c r="J8371" s="18">
        <f t="shared" ca="1" si="1564"/>
        <v>1.9370851500000001</v>
      </c>
      <c r="K8371" s="7">
        <f t="shared" ca="1" si="1565"/>
        <v>1.9370851500000001</v>
      </c>
      <c r="L8371" s="55" t="str">
        <f t="shared" si="1566"/>
        <v>t8363</v>
      </c>
      <c r="M8371" s="56">
        <v>1</v>
      </c>
      <c r="N8371" s="79">
        <f t="shared" ca="1" si="1571"/>
        <v>1.9370851500000001</v>
      </c>
    </row>
    <row r="8372" spans="1:14">
      <c r="A8372">
        <v>8364</v>
      </c>
      <c r="B8372">
        <f t="shared" si="1567"/>
        <v>50</v>
      </c>
      <c r="C8372">
        <f t="shared" si="1568"/>
        <v>6</v>
      </c>
      <c r="D8372">
        <f t="shared" si="1569"/>
        <v>12</v>
      </c>
      <c r="E8372">
        <f t="shared" si="1560"/>
        <v>97</v>
      </c>
      <c r="F8372">
        <f t="shared" ca="1" si="1561"/>
        <v>77</v>
      </c>
      <c r="G8372">
        <f t="shared" ca="1" si="1562"/>
        <v>2</v>
      </c>
      <c r="H8372">
        <f t="shared" ca="1" si="1563"/>
        <v>90</v>
      </c>
      <c r="I8372" s="6">
        <f t="shared" ca="1" si="1570"/>
        <v>0.67221000000000009</v>
      </c>
      <c r="J8372" s="18">
        <f t="shared" ca="1" si="1564"/>
        <v>1.9157985000000004</v>
      </c>
      <c r="K8372" s="7">
        <f t="shared" ca="1" si="1565"/>
        <v>1.9157985000000004</v>
      </c>
      <c r="L8372" s="55" t="str">
        <f t="shared" si="1566"/>
        <v>t8364</v>
      </c>
      <c r="M8372" s="56">
        <v>1</v>
      </c>
      <c r="N8372" s="79">
        <f t="shared" ca="1" si="1571"/>
        <v>1.9157985000000004</v>
      </c>
    </row>
    <row r="8373" spans="1:14">
      <c r="A8373">
        <v>8365</v>
      </c>
      <c r="B8373">
        <f t="shared" si="1567"/>
        <v>50</v>
      </c>
      <c r="C8373">
        <f t="shared" si="1568"/>
        <v>6</v>
      </c>
      <c r="D8373">
        <f t="shared" si="1569"/>
        <v>13</v>
      </c>
      <c r="E8373">
        <f t="shared" si="1560"/>
        <v>97</v>
      </c>
      <c r="F8373">
        <f t="shared" ca="1" si="1561"/>
        <v>77</v>
      </c>
      <c r="G8373">
        <f t="shared" ca="1" si="1562"/>
        <v>2</v>
      </c>
      <c r="H8373">
        <f t="shared" ca="1" si="1563"/>
        <v>88</v>
      </c>
      <c r="I8373" s="6">
        <f t="shared" ca="1" si="1570"/>
        <v>0.65727199999999997</v>
      </c>
      <c r="J8373" s="18">
        <f t="shared" ca="1" si="1564"/>
        <v>1.8732252</v>
      </c>
      <c r="K8373" s="7">
        <f t="shared" ca="1" si="1565"/>
        <v>1.8732252</v>
      </c>
      <c r="L8373" s="55" t="str">
        <f t="shared" si="1566"/>
        <v>t8365</v>
      </c>
      <c r="M8373" s="56">
        <v>1</v>
      </c>
      <c r="N8373" s="79">
        <f t="shared" ca="1" si="1571"/>
        <v>1.8732252</v>
      </c>
    </row>
    <row r="8374" spans="1:14">
      <c r="A8374">
        <v>8366</v>
      </c>
      <c r="B8374">
        <f t="shared" si="1567"/>
        <v>50</v>
      </c>
      <c r="C8374">
        <f t="shared" si="1568"/>
        <v>6</v>
      </c>
      <c r="D8374">
        <f t="shared" si="1569"/>
        <v>14</v>
      </c>
      <c r="E8374">
        <f t="shared" si="1560"/>
        <v>97</v>
      </c>
      <c r="F8374">
        <f t="shared" ca="1" si="1561"/>
        <v>77</v>
      </c>
      <c r="G8374">
        <f t="shared" ca="1" si="1562"/>
        <v>2</v>
      </c>
      <c r="H8374">
        <f t="shared" ca="1" si="1563"/>
        <v>87</v>
      </c>
      <c r="I8374" s="6">
        <f t="shared" ca="1" si="1570"/>
        <v>0.64980300000000002</v>
      </c>
      <c r="J8374" s="18">
        <f t="shared" ca="1" si="1564"/>
        <v>1.8519385500000001</v>
      </c>
      <c r="K8374" s="7">
        <f t="shared" ca="1" si="1565"/>
        <v>1.8519385500000001</v>
      </c>
      <c r="L8374" s="55" t="str">
        <f t="shared" si="1566"/>
        <v>t8366</v>
      </c>
      <c r="M8374" s="56">
        <v>1</v>
      </c>
      <c r="N8374" s="79">
        <f t="shared" ca="1" si="1571"/>
        <v>1.8519385500000001</v>
      </c>
    </row>
    <row r="8375" spans="1:14">
      <c r="A8375">
        <v>8367</v>
      </c>
      <c r="B8375">
        <f t="shared" si="1567"/>
        <v>50</v>
      </c>
      <c r="C8375">
        <f t="shared" si="1568"/>
        <v>6</v>
      </c>
      <c r="D8375">
        <f t="shared" si="1569"/>
        <v>15</v>
      </c>
      <c r="E8375">
        <f t="shared" si="1560"/>
        <v>97</v>
      </c>
      <c r="F8375">
        <f t="shared" ca="1" si="1561"/>
        <v>77</v>
      </c>
      <c r="G8375">
        <f t="shared" ca="1" si="1562"/>
        <v>2</v>
      </c>
      <c r="H8375">
        <f t="shared" ca="1" si="1563"/>
        <v>87</v>
      </c>
      <c r="I8375" s="6">
        <f t="shared" ca="1" si="1570"/>
        <v>0.64980300000000002</v>
      </c>
      <c r="J8375" s="18">
        <f t="shared" ca="1" si="1564"/>
        <v>1.8519385500000001</v>
      </c>
      <c r="K8375" s="7">
        <f t="shared" ca="1" si="1565"/>
        <v>1.8519385500000001</v>
      </c>
      <c r="L8375" s="55" t="str">
        <f t="shared" si="1566"/>
        <v>t8367</v>
      </c>
      <c r="M8375" s="56">
        <v>1</v>
      </c>
      <c r="N8375" s="79">
        <f t="shared" ca="1" si="1571"/>
        <v>1.8519385500000001</v>
      </c>
    </row>
    <row r="8376" spans="1:14">
      <c r="A8376">
        <v>8368</v>
      </c>
      <c r="B8376">
        <f t="shared" si="1567"/>
        <v>50</v>
      </c>
      <c r="C8376">
        <f t="shared" si="1568"/>
        <v>6</v>
      </c>
      <c r="D8376">
        <f t="shared" si="1569"/>
        <v>16</v>
      </c>
      <c r="E8376">
        <f t="shared" si="1560"/>
        <v>97</v>
      </c>
      <c r="F8376">
        <f t="shared" ca="1" si="1561"/>
        <v>77</v>
      </c>
      <c r="G8376">
        <f t="shared" ca="1" si="1562"/>
        <v>2</v>
      </c>
      <c r="H8376">
        <f t="shared" ca="1" si="1563"/>
        <v>91</v>
      </c>
      <c r="I8376" s="6">
        <f t="shared" ca="1" si="1570"/>
        <v>0.67967900000000003</v>
      </c>
      <c r="J8376" s="18">
        <f t="shared" ca="1" si="1564"/>
        <v>1.9370851500000001</v>
      </c>
      <c r="K8376" s="7">
        <f t="shared" ca="1" si="1565"/>
        <v>1.9370851500000001</v>
      </c>
      <c r="L8376" s="55" t="str">
        <f t="shared" si="1566"/>
        <v>t8368</v>
      </c>
      <c r="M8376" s="56">
        <v>1</v>
      </c>
      <c r="N8376" s="79">
        <f t="shared" ca="1" si="1571"/>
        <v>1.9370851500000001</v>
      </c>
    </row>
    <row r="8377" spans="1:14">
      <c r="A8377">
        <v>8369</v>
      </c>
      <c r="B8377">
        <f t="shared" si="1567"/>
        <v>50</v>
      </c>
      <c r="C8377">
        <f t="shared" si="1568"/>
        <v>6</v>
      </c>
      <c r="D8377">
        <f t="shared" si="1569"/>
        <v>17</v>
      </c>
      <c r="E8377">
        <f t="shared" si="1560"/>
        <v>97</v>
      </c>
      <c r="F8377">
        <f t="shared" ca="1" si="1561"/>
        <v>77</v>
      </c>
      <c r="G8377">
        <f t="shared" ca="1" si="1562"/>
        <v>2</v>
      </c>
      <c r="H8377">
        <f t="shared" ca="1" si="1563"/>
        <v>100</v>
      </c>
      <c r="I8377" s="6">
        <f t="shared" ca="1" si="1570"/>
        <v>0.74690000000000001</v>
      </c>
      <c r="J8377" s="18">
        <f t="shared" ca="1" si="1564"/>
        <v>2.1286650000000003</v>
      </c>
      <c r="K8377" s="7">
        <f t="shared" ca="1" si="1565"/>
        <v>2.1286650000000003</v>
      </c>
      <c r="L8377" s="55" t="str">
        <f t="shared" si="1566"/>
        <v>t8369</v>
      </c>
      <c r="M8377" s="56">
        <v>1</v>
      </c>
      <c r="N8377" s="79">
        <f t="shared" ca="1" si="1571"/>
        <v>2.1286650000000003</v>
      </c>
    </row>
    <row r="8378" spans="1:14">
      <c r="A8378">
        <v>8370</v>
      </c>
      <c r="B8378">
        <f t="shared" si="1567"/>
        <v>50</v>
      </c>
      <c r="C8378">
        <f t="shared" si="1568"/>
        <v>6</v>
      </c>
      <c r="D8378">
        <f t="shared" si="1569"/>
        <v>18</v>
      </c>
      <c r="E8378">
        <f t="shared" si="1560"/>
        <v>97</v>
      </c>
      <c r="F8378">
        <f t="shared" ca="1" si="1561"/>
        <v>77</v>
      </c>
      <c r="G8378">
        <f t="shared" ca="1" si="1562"/>
        <v>2</v>
      </c>
      <c r="H8378">
        <f t="shared" ca="1" si="1563"/>
        <v>99</v>
      </c>
      <c r="I8378" s="6">
        <f t="shared" ca="1" si="1570"/>
        <v>0.73943100000000006</v>
      </c>
      <c r="J8378" s="18">
        <f t="shared" ca="1" si="1564"/>
        <v>2.1073783500000003</v>
      </c>
      <c r="K8378" s="7">
        <f t="shared" ca="1" si="1565"/>
        <v>2.1073783500000003</v>
      </c>
      <c r="L8378" s="55" t="str">
        <f t="shared" si="1566"/>
        <v>t8370</v>
      </c>
      <c r="M8378" s="56">
        <v>1</v>
      </c>
      <c r="N8378" s="79">
        <f t="shared" ca="1" si="1571"/>
        <v>2.1073783500000003</v>
      </c>
    </row>
    <row r="8379" spans="1:14">
      <c r="A8379">
        <v>8371</v>
      </c>
      <c r="B8379">
        <f t="shared" si="1567"/>
        <v>50</v>
      </c>
      <c r="C8379">
        <f t="shared" si="1568"/>
        <v>6</v>
      </c>
      <c r="D8379">
        <f t="shared" si="1569"/>
        <v>19</v>
      </c>
      <c r="E8379">
        <f t="shared" si="1560"/>
        <v>97</v>
      </c>
      <c r="F8379">
        <f t="shared" ca="1" si="1561"/>
        <v>77</v>
      </c>
      <c r="G8379">
        <f t="shared" ca="1" si="1562"/>
        <v>2</v>
      </c>
      <c r="H8379">
        <f t="shared" ca="1" si="1563"/>
        <v>97</v>
      </c>
      <c r="I8379" s="6">
        <f t="shared" ca="1" si="1570"/>
        <v>0.72449299999999994</v>
      </c>
      <c r="J8379" s="18">
        <f t="shared" ca="1" si="1564"/>
        <v>2.0648050499999999</v>
      </c>
      <c r="K8379" s="7">
        <f t="shared" ca="1" si="1565"/>
        <v>2.0648050499999999</v>
      </c>
      <c r="L8379" s="55" t="str">
        <f t="shared" si="1566"/>
        <v>t8371</v>
      </c>
      <c r="M8379" s="56">
        <v>1</v>
      </c>
      <c r="N8379" s="79">
        <f t="shared" ca="1" si="1571"/>
        <v>2.0648050499999999</v>
      </c>
    </row>
    <row r="8380" spans="1:14">
      <c r="A8380">
        <v>8372</v>
      </c>
      <c r="B8380">
        <f t="shared" si="1567"/>
        <v>50</v>
      </c>
      <c r="C8380">
        <f t="shared" si="1568"/>
        <v>6</v>
      </c>
      <c r="D8380">
        <f t="shared" si="1569"/>
        <v>20</v>
      </c>
      <c r="E8380">
        <f t="shared" si="1560"/>
        <v>97</v>
      </c>
      <c r="F8380">
        <f t="shared" ca="1" si="1561"/>
        <v>77</v>
      </c>
      <c r="G8380">
        <f t="shared" ca="1" si="1562"/>
        <v>2</v>
      </c>
      <c r="H8380">
        <f t="shared" ca="1" si="1563"/>
        <v>94</v>
      </c>
      <c r="I8380" s="6">
        <f t="shared" ca="1" si="1570"/>
        <v>0.70208599999999999</v>
      </c>
      <c r="J8380" s="18">
        <f t="shared" ca="1" si="1564"/>
        <v>2.0009451</v>
      </c>
      <c r="K8380" s="7">
        <f t="shared" ca="1" si="1565"/>
        <v>2.0009451</v>
      </c>
      <c r="L8380" s="55" t="str">
        <f t="shared" si="1566"/>
        <v>t8372</v>
      </c>
      <c r="M8380" s="56">
        <v>1</v>
      </c>
      <c r="N8380" s="79">
        <f t="shared" ca="1" si="1571"/>
        <v>2.0009451</v>
      </c>
    </row>
    <row r="8381" spans="1:14">
      <c r="A8381">
        <v>8373</v>
      </c>
      <c r="B8381">
        <f t="shared" si="1567"/>
        <v>50</v>
      </c>
      <c r="C8381">
        <f t="shared" si="1568"/>
        <v>6</v>
      </c>
      <c r="D8381">
        <f t="shared" si="1569"/>
        <v>21</v>
      </c>
      <c r="E8381">
        <f t="shared" si="1560"/>
        <v>97</v>
      </c>
      <c r="F8381">
        <f t="shared" ca="1" si="1561"/>
        <v>77</v>
      </c>
      <c r="G8381">
        <f t="shared" ca="1" si="1562"/>
        <v>2</v>
      </c>
      <c r="H8381">
        <f t="shared" ca="1" si="1563"/>
        <v>92</v>
      </c>
      <c r="I8381" s="6">
        <f t="shared" ca="1" si="1570"/>
        <v>0.68714799999999998</v>
      </c>
      <c r="J8381" s="18">
        <f t="shared" ca="1" si="1564"/>
        <v>1.9583718000000001</v>
      </c>
      <c r="K8381" s="7">
        <f t="shared" ca="1" si="1565"/>
        <v>1.9583718000000001</v>
      </c>
      <c r="L8381" s="55" t="str">
        <f t="shared" si="1566"/>
        <v>t8373</v>
      </c>
      <c r="M8381" s="56">
        <v>1</v>
      </c>
      <c r="N8381" s="79">
        <f t="shared" ca="1" si="1571"/>
        <v>1.9583718000000001</v>
      </c>
    </row>
    <row r="8382" spans="1:14">
      <c r="A8382">
        <v>8374</v>
      </c>
      <c r="B8382">
        <f t="shared" si="1567"/>
        <v>50</v>
      </c>
      <c r="C8382">
        <f t="shared" si="1568"/>
        <v>6</v>
      </c>
      <c r="D8382">
        <f t="shared" si="1569"/>
        <v>22</v>
      </c>
      <c r="E8382">
        <f t="shared" si="1560"/>
        <v>97</v>
      </c>
      <c r="F8382">
        <f t="shared" ca="1" si="1561"/>
        <v>77</v>
      </c>
      <c r="G8382">
        <f t="shared" ca="1" si="1562"/>
        <v>2</v>
      </c>
      <c r="H8382">
        <f t="shared" ca="1" si="1563"/>
        <v>87</v>
      </c>
      <c r="I8382" s="6">
        <f t="shared" ca="1" si="1570"/>
        <v>0.64980300000000002</v>
      </c>
      <c r="J8382" s="18">
        <f t="shared" ca="1" si="1564"/>
        <v>1.8519385500000001</v>
      </c>
      <c r="K8382" s="7">
        <f t="shared" ca="1" si="1565"/>
        <v>1.8519385500000001</v>
      </c>
      <c r="L8382" s="55" t="str">
        <f t="shared" si="1566"/>
        <v>t8374</v>
      </c>
      <c r="M8382" s="56">
        <v>1</v>
      </c>
      <c r="N8382" s="79">
        <f t="shared" ca="1" si="1571"/>
        <v>1.8519385500000001</v>
      </c>
    </row>
    <row r="8383" spans="1:14">
      <c r="A8383">
        <v>8375</v>
      </c>
      <c r="B8383">
        <f t="shared" si="1567"/>
        <v>50</v>
      </c>
      <c r="C8383">
        <f t="shared" si="1568"/>
        <v>6</v>
      </c>
      <c r="D8383">
        <f t="shared" si="1569"/>
        <v>23</v>
      </c>
      <c r="E8383">
        <f t="shared" si="1560"/>
        <v>97</v>
      </c>
      <c r="F8383">
        <f t="shared" ca="1" si="1561"/>
        <v>77</v>
      </c>
      <c r="G8383">
        <f t="shared" ca="1" si="1562"/>
        <v>2</v>
      </c>
      <c r="H8383">
        <f t="shared" ca="1" si="1563"/>
        <v>81</v>
      </c>
      <c r="I8383" s="6">
        <f t="shared" ca="1" si="1570"/>
        <v>0.604989</v>
      </c>
      <c r="J8383" s="18">
        <f t="shared" ca="1" si="1564"/>
        <v>1.7242186500000001</v>
      </c>
      <c r="K8383" s="7">
        <f t="shared" ca="1" si="1565"/>
        <v>1.7242186500000001</v>
      </c>
      <c r="L8383" s="55" t="str">
        <f t="shared" si="1566"/>
        <v>t8375</v>
      </c>
      <c r="M8383" s="56">
        <v>1</v>
      </c>
      <c r="N8383" s="79">
        <f t="shared" ca="1" si="1571"/>
        <v>1.7242186500000001</v>
      </c>
    </row>
    <row r="8384" spans="1:14">
      <c r="A8384">
        <v>8376</v>
      </c>
      <c r="B8384">
        <f t="shared" si="1567"/>
        <v>50</v>
      </c>
      <c r="C8384">
        <f t="shared" si="1568"/>
        <v>7</v>
      </c>
      <c r="D8384">
        <f t="shared" si="1569"/>
        <v>0</v>
      </c>
      <c r="E8384">
        <f t="shared" si="1560"/>
        <v>97</v>
      </c>
      <c r="F8384">
        <f t="shared" ca="1" si="1561"/>
        <v>75</v>
      </c>
      <c r="G8384">
        <f t="shared" ca="1" si="1562"/>
        <v>2</v>
      </c>
      <c r="H8384">
        <f t="shared" ca="1" si="1563"/>
        <v>78</v>
      </c>
      <c r="I8384" s="6">
        <f t="shared" ca="1" si="1570"/>
        <v>0.56745000000000001</v>
      </c>
      <c r="J8384" s="18">
        <f t="shared" ca="1" si="1564"/>
        <v>1.6172325000000001</v>
      </c>
      <c r="K8384" s="7">
        <f t="shared" ca="1" si="1565"/>
        <v>1.6172325000000003</v>
      </c>
      <c r="L8384" s="55" t="str">
        <f t="shared" si="1566"/>
        <v>t8376</v>
      </c>
      <c r="M8384" s="56">
        <v>1</v>
      </c>
      <c r="N8384" s="79">
        <f t="shared" ca="1" si="1571"/>
        <v>1.6172325000000003</v>
      </c>
    </row>
    <row r="8385" spans="1:14">
      <c r="A8385">
        <v>8377</v>
      </c>
      <c r="B8385">
        <f t="shared" si="1567"/>
        <v>50</v>
      </c>
      <c r="C8385">
        <f t="shared" si="1568"/>
        <v>7</v>
      </c>
      <c r="D8385">
        <f t="shared" si="1569"/>
        <v>1</v>
      </c>
      <c r="E8385">
        <f t="shared" si="1560"/>
        <v>97</v>
      </c>
      <c r="F8385">
        <f t="shared" ca="1" si="1561"/>
        <v>75</v>
      </c>
      <c r="G8385">
        <f t="shared" ca="1" si="1562"/>
        <v>2</v>
      </c>
      <c r="H8385">
        <f t="shared" ca="1" si="1563"/>
        <v>72</v>
      </c>
      <c r="I8385" s="6">
        <f t="shared" ca="1" si="1570"/>
        <v>0.52380000000000004</v>
      </c>
      <c r="J8385" s="18">
        <f t="shared" ca="1" si="1564"/>
        <v>1.4928300000000001</v>
      </c>
      <c r="K8385" s="7">
        <f t="shared" ca="1" si="1565"/>
        <v>1.4928299999999999</v>
      </c>
      <c r="L8385" s="55" t="str">
        <f t="shared" si="1566"/>
        <v>t8377</v>
      </c>
      <c r="M8385" s="56">
        <v>1</v>
      </c>
      <c r="N8385" s="79">
        <f t="shared" ca="1" si="1571"/>
        <v>1.4928299999999999</v>
      </c>
    </row>
    <row r="8386" spans="1:14">
      <c r="A8386">
        <v>8378</v>
      </c>
      <c r="B8386">
        <f t="shared" si="1567"/>
        <v>50</v>
      </c>
      <c r="C8386">
        <f t="shared" si="1568"/>
        <v>7</v>
      </c>
      <c r="D8386">
        <f t="shared" si="1569"/>
        <v>2</v>
      </c>
      <c r="E8386">
        <f t="shared" si="1560"/>
        <v>97</v>
      </c>
      <c r="F8386">
        <f t="shared" ca="1" si="1561"/>
        <v>75</v>
      </c>
      <c r="G8386">
        <f t="shared" ca="1" si="1562"/>
        <v>2</v>
      </c>
      <c r="H8386">
        <f t="shared" ca="1" si="1563"/>
        <v>68</v>
      </c>
      <c r="I8386" s="6">
        <f t="shared" ca="1" si="1570"/>
        <v>0.49469999999999997</v>
      </c>
      <c r="J8386" s="18">
        <f t="shared" ca="1" si="1564"/>
        <v>1.4098949999999999</v>
      </c>
      <c r="K8386" s="7">
        <f t="shared" ca="1" si="1565"/>
        <v>1.4098949999999999</v>
      </c>
      <c r="L8386" s="55" t="str">
        <f t="shared" si="1566"/>
        <v>t8378</v>
      </c>
      <c r="M8386" s="56">
        <v>1</v>
      </c>
      <c r="N8386" s="79">
        <f t="shared" ca="1" si="1571"/>
        <v>1.4098949999999999</v>
      </c>
    </row>
    <row r="8387" spans="1:14">
      <c r="A8387">
        <v>8379</v>
      </c>
      <c r="B8387">
        <f t="shared" si="1567"/>
        <v>50</v>
      </c>
      <c r="C8387">
        <f t="shared" si="1568"/>
        <v>7</v>
      </c>
      <c r="D8387">
        <f t="shared" si="1569"/>
        <v>3</v>
      </c>
      <c r="E8387">
        <f t="shared" si="1560"/>
        <v>97</v>
      </c>
      <c r="F8387">
        <f t="shared" ca="1" si="1561"/>
        <v>75</v>
      </c>
      <c r="G8387">
        <f t="shared" ca="1" si="1562"/>
        <v>2</v>
      </c>
      <c r="H8387">
        <f t="shared" ca="1" si="1563"/>
        <v>66</v>
      </c>
      <c r="I8387" s="6">
        <f t="shared" ca="1" si="1570"/>
        <v>0.48015000000000002</v>
      </c>
      <c r="J8387" s="18">
        <f t="shared" ca="1" si="1564"/>
        <v>1.3684275000000001</v>
      </c>
      <c r="K8387" s="7">
        <f t="shared" ca="1" si="1565"/>
        <v>1.3684275000000001</v>
      </c>
      <c r="L8387" s="55" t="str">
        <f t="shared" si="1566"/>
        <v>t8379</v>
      </c>
      <c r="M8387" s="56">
        <v>1</v>
      </c>
      <c r="N8387" s="79">
        <f t="shared" ca="1" si="1571"/>
        <v>1.3684275000000001</v>
      </c>
    </row>
    <row r="8388" spans="1:14">
      <c r="A8388">
        <v>8380</v>
      </c>
      <c r="B8388">
        <f t="shared" si="1567"/>
        <v>50</v>
      </c>
      <c r="C8388">
        <f t="shared" si="1568"/>
        <v>7</v>
      </c>
      <c r="D8388">
        <f t="shared" si="1569"/>
        <v>4</v>
      </c>
      <c r="E8388">
        <f t="shared" si="1560"/>
        <v>97</v>
      </c>
      <c r="F8388">
        <f t="shared" ca="1" si="1561"/>
        <v>75</v>
      </c>
      <c r="G8388">
        <f t="shared" ca="1" si="1562"/>
        <v>2</v>
      </c>
      <c r="H8388">
        <f t="shared" ca="1" si="1563"/>
        <v>64</v>
      </c>
      <c r="I8388" s="6">
        <f t="shared" ca="1" si="1570"/>
        <v>0.46560000000000001</v>
      </c>
      <c r="J8388" s="18">
        <f t="shared" ca="1" si="1564"/>
        <v>1.3269600000000001</v>
      </c>
      <c r="K8388" s="7">
        <f t="shared" ca="1" si="1565"/>
        <v>1.3269600000000001</v>
      </c>
      <c r="L8388" s="55" t="str">
        <f t="shared" si="1566"/>
        <v>t8380</v>
      </c>
      <c r="M8388" s="56">
        <v>1</v>
      </c>
      <c r="N8388" s="79">
        <f t="shared" ca="1" si="1571"/>
        <v>1.3269600000000001</v>
      </c>
    </row>
    <row r="8389" spans="1:14">
      <c r="A8389">
        <v>8381</v>
      </c>
      <c r="B8389">
        <f t="shared" si="1567"/>
        <v>50</v>
      </c>
      <c r="C8389">
        <f t="shared" si="1568"/>
        <v>7</v>
      </c>
      <c r="D8389">
        <f t="shared" si="1569"/>
        <v>5</v>
      </c>
      <c r="E8389">
        <f t="shared" si="1560"/>
        <v>97</v>
      </c>
      <c r="F8389">
        <f t="shared" ca="1" si="1561"/>
        <v>75</v>
      </c>
      <c r="G8389">
        <f t="shared" ca="1" si="1562"/>
        <v>2</v>
      </c>
      <c r="H8389">
        <f t="shared" ca="1" si="1563"/>
        <v>65</v>
      </c>
      <c r="I8389" s="6">
        <f t="shared" ca="1" si="1570"/>
        <v>0.47287499999999999</v>
      </c>
      <c r="J8389" s="18">
        <f t="shared" ca="1" si="1564"/>
        <v>1.3476937499999999</v>
      </c>
      <c r="K8389" s="7">
        <f t="shared" ca="1" si="1565"/>
        <v>1.3476937499999999</v>
      </c>
      <c r="L8389" s="55" t="str">
        <f t="shared" si="1566"/>
        <v>t8381</v>
      </c>
      <c r="M8389" s="56">
        <v>1</v>
      </c>
      <c r="N8389" s="79">
        <f t="shared" ca="1" si="1571"/>
        <v>1.3476937499999999</v>
      </c>
    </row>
    <row r="8390" spans="1:14">
      <c r="A8390">
        <v>8382</v>
      </c>
      <c r="B8390">
        <f t="shared" si="1567"/>
        <v>50</v>
      </c>
      <c r="C8390">
        <f t="shared" si="1568"/>
        <v>7</v>
      </c>
      <c r="D8390">
        <f t="shared" si="1569"/>
        <v>6</v>
      </c>
      <c r="E8390">
        <f t="shared" si="1560"/>
        <v>97</v>
      </c>
      <c r="F8390">
        <f t="shared" ca="1" si="1561"/>
        <v>75</v>
      </c>
      <c r="G8390">
        <f t="shared" ca="1" si="1562"/>
        <v>2</v>
      </c>
      <c r="H8390">
        <f t="shared" ca="1" si="1563"/>
        <v>66</v>
      </c>
      <c r="I8390" s="6">
        <f t="shared" ca="1" si="1570"/>
        <v>0.48015000000000002</v>
      </c>
      <c r="J8390" s="18">
        <f t="shared" ca="1" si="1564"/>
        <v>1.3684275000000001</v>
      </c>
      <c r="K8390" s="7">
        <f t="shared" ca="1" si="1565"/>
        <v>1.3684275000000001</v>
      </c>
      <c r="L8390" s="55" t="str">
        <f t="shared" si="1566"/>
        <v>t8382</v>
      </c>
      <c r="M8390" s="56">
        <v>1</v>
      </c>
      <c r="N8390" s="79">
        <f t="shared" ca="1" si="1571"/>
        <v>1.3684275000000001</v>
      </c>
    </row>
    <row r="8391" spans="1:14">
      <c r="A8391">
        <v>8383</v>
      </c>
      <c r="B8391">
        <f t="shared" si="1567"/>
        <v>50</v>
      </c>
      <c r="C8391">
        <f t="shared" si="1568"/>
        <v>7</v>
      </c>
      <c r="D8391">
        <f t="shared" si="1569"/>
        <v>7</v>
      </c>
      <c r="E8391">
        <f t="shared" si="1560"/>
        <v>97</v>
      </c>
      <c r="F8391">
        <f t="shared" ca="1" si="1561"/>
        <v>75</v>
      </c>
      <c r="G8391">
        <f t="shared" ca="1" si="1562"/>
        <v>2</v>
      </c>
      <c r="H8391">
        <f t="shared" ca="1" si="1563"/>
        <v>70</v>
      </c>
      <c r="I8391" s="6">
        <f t="shared" ca="1" si="1570"/>
        <v>0.50925000000000009</v>
      </c>
      <c r="J8391" s="18">
        <f t="shared" ca="1" si="1564"/>
        <v>1.4513625000000003</v>
      </c>
      <c r="K8391" s="7">
        <f t="shared" ca="1" si="1565"/>
        <v>1.4513625000000003</v>
      </c>
      <c r="L8391" s="55" t="str">
        <f t="shared" si="1566"/>
        <v>t8383</v>
      </c>
      <c r="M8391" s="56">
        <v>1</v>
      </c>
      <c r="N8391" s="79">
        <f t="shared" ca="1" si="1571"/>
        <v>1.4513625000000003</v>
      </c>
    </row>
    <row r="8392" spans="1:14">
      <c r="A8392">
        <v>8384</v>
      </c>
      <c r="B8392">
        <f t="shared" si="1567"/>
        <v>50</v>
      </c>
      <c r="C8392">
        <f t="shared" si="1568"/>
        <v>7</v>
      </c>
      <c r="D8392">
        <f t="shared" si="1569"/>
        <v>8</v>
      </c>
      <c r="E8392">
        <f t="shared" ref="E8392:E8455" si="1572">VLOOKUP(B8392,table_week_fact,2)</f>
        <v>97</v>
      </c>
      <c r="F8392">
        <f t="shared" ref="F8392:F8455" ca="1" si="1573">OFFSET(table_day_fact_start,C8392-1,0)</f>
        <v>75</v>
      </c>
      <c r="G8392">
        <f t="shared" ref="G8392:G8455" ca="1" si="1574">OFFSET(table_hr_col_start,C8392-1,MATCH(B8392,table_hr_col_wk_hdr)-1)</f>
        <v>2</v>
      </c>
      <c r="H8392">
        <f t="shared" ref="H8392:H8455" ca="1" si="1575">OFFSET(table_hr_fact_start,D8392,G8392-1)</f>
        <v>80</v>
      </c>
      <c r="I8392" s="6">
        <f t="shared" ca="1" si="1570"/>
        <v>0.58200000000000007</v>
      </c>
      <c r="J8392" s="18">
        <f t="shared" ref="J8392:J8455" ca="1" si="1576">peak_baseline*I8392</f>
        <v>1.6587000000000003</v>
      </c>
      <c r="K8392" s="7">
        <f t="shared" ref="K8392:K8455" ca="1" si="1577">J8392*peak_load/peak_baseline</f>
        <v>1.6587000000000003</v>
      </c>
      <c r="L8392" s="55" t="str">
        <f t="shared" ref="L8392:L8455" si="1578">CONCATENATE($M$4,TEXT(A8392,"0"))</f>
        <v>t8384</v>
      </c>
      <c r="M8392" s="56">
        <v>1</v>
      </c>
      <c r="N8392" s="79">
        <f t="shared" ca="1" si="1571"/>
        <v>1.6587000000000003</v>
      </c>
    </row>
    <row r="8393" spans="1:14">
      <c r="A8393">
        <v>8385</v>
      </c>
      <c r="B8393">
        <f t="shared" ref="B8393:B8456" si="1579">ROUNDDOWN(A8393/168,0)+1</f>
        <v>50</v>
      </c>
      <c r="C8393">
        <f t="shared" ref="C8393:C8456" si="1580">ROUNDDOWN(MOD(A8393/24,7),0)+1</f>
        <v>7</v>
      </c>
      <c r="D8393">
        <f t="shared" ref="D8393:D8456" si="1581">MOD(A8393,24)</f>
        <v>9</v>
      </c>
      <c r="E8393">
        <f t="shared" si="1572"/>
        <v>97</v>
      </c>
      <c r="F8393">
        <f t="shared" ca="1" si="1573"/>
        <v>75</v>
      </c>
      <c r="G8393">
        <f t="shared" ca="1" si="1574"/>
        <v>2</v>
      </c>
      <c r="H8393">
        <f t="shared" ca="1" si="1575"/>
        <v>88</v>
      </c>
      <c r="I8393" s="6">
        <f t="shared" ref="I8393:I8456" ca="1" si="1582">E8393/100*F8393/100*H8393/100</f>
        <v>0.6402000000000001</v>
      </c>
      <c r="J8393" s="18">
        <f t="shared" ca="1" si="1576"/>
        <v>1.8245700000000002</v>
      </c>
      <c r="K8393" s="7">
        <f t="shared" ca="1" si="1577"/>
        <v>1.82457</v>
      </c>
      <c r="L8393" s="55" t="str">
        <f t="shared" si="1578"/>
        <v>t8385</v>
      </c>
      <c r="M8393" s="56">
        <v>1</v>
      </c>
      <c r="N8393" s="79">
        <f t="shared" ref="N8393:N8456" ca="1" si="1583">K8393</f>
        <v>1.82457</v>
      </c>
    </row>
    <row r="8394" spans="1:14">
      <c r="A8394">
        <v>8386</v>
      </c>
      <c r="B8394">
        <f t="shared" si="1579"/>
        <v>50</v>
      </c>
      <c r="C8394">
        <f t="shared" si="1580"/>
        <v>7</v>
      </c>
      <c r="D8394">
        <f t="shared" si="1581"/>
        <v>10</v>
      </c>
      <c r="E8394">
        <f t="shared" si="1572"/>
        <v>97</v>
      </c>
      <c r="F8394">
        <f t="shared" ca="1" si="1573"/>
        <v>75</v>
      </c>
      <c r="G8394">
        <f t="shared" ca="1" si="1574"/>
        <v>2</v>
      </c>
      <c r="H8394">
        <f t="shared" ca="1" si="1575"/>
        <v>90</v>
      </c>
      <c r="I8394" s="6">
        <f t="shared" ca="1" si="1582"/>
        <v>0.65475000000000005</v>
      </c>
      <c r="J8394" s="18">
        <f t="shared" ca="1" si="1576"/>
        <v>1.8660375000000002</v>
      </c>
      <c r="K8394" s="7">
        <f t="shared" ca="1" si="1577"/>
        <v>1.8660375</v>
      </c>
      <c r="L8394" s="55" t="str">
        <f t="shared" si="1578"/>
        <v>t8386</v>
      </c>
      <c r="M8394" s="56">
        <v>1</v>
      </c>
      <c r="N8394" s="79">
        <f t="shared" ca="1" si="1583"/>
        <v>1.8660375</v>
      </c>
    </row>
    <row r="8395" spans="1:14">
      <c r="A8395">
        <v>8387</v>
      </c>
      <c r="B8395">
        <f t="shared" si="1579"/>
        <v>50</v>
      </c>
      <c r="C8395">
        <f t="shared" si="1580"/>
        <v>7</v>
      </c>
      <c r="D8395">
        <f t="shared" si="1581"/>
        <v>11</v>
      </c>
      <c r="E8395">
        <f t="shared" si="1572"/>
        <v>97</v>
      </c>
      <c r="F8395">
        <f t="shared" ca="1" si="1573"/>
        <v>75</v>
      </c>
      <c r="G8395">
        <f t="shared" ca="1" si="1574"/>
        <v>2</v>
      </c>
      <c r="H8395">
        <f t="shared" ca="1" si="1575"/>
        <v>91</v>
      </c>
      <c r="I8395" s="6">
        <f t="shared" ca="1" si="1582"/>
        <v>0.66202499999999997</v>
      </c>
      <c r="J8395" s="18">
        <f t="shared" ca="1" si="1576"/>
        <v>1.88677125</v>
      </c>
      <c r="K8395" s="7">
        <f t="shared" ca="1" si="1577"/>
        <v>1.88677125</v>
      </c>
      <c r="L8395" s="55" t="str">
        <f t="shared" si="1578"/>
        <v>t8387</v>
      </c>
      <c r="M8395" s="56">
        <v>1</v>
      </c>
      <c r="N8395" s="79">
        <f t="shared" ca="1" si="1583"/>
        <v>1.88677125</v>
      </c>
    </row>
    <row r="8396" spans="1:14">
      <c r="A8396">
        <v>8388</v>
      </c>
      <c r="B8396">
        <f t="shared" si="1579"/>
        <v>50</v>
      </c>
      <c r="C8396">
        <f t="shared" si="1580"/>
        <v>7</v>
      </c>
      <c r="D8396">
        <f t="shared" si="1581"/>
        <v>12</v>
      </c>
      <c r="E8396">
        <f t="shared" si="1572"/>
        <v>97</v>
      </c>
      <c r="F8396">
        <f t="shared" ca="1" si="1573"/>
        <v>75</v>
      </c>
      <c r="G8396">
        <f t="shared" ca="1" si="1574"/>
        <v>2</v>
      </c>
      <c r="H8396">
        <f t="shared" ca="1" si="1575"/>
        <v>90</v>
      </c>
      <c r="I8396" s="6">
        <f t="shared" ca="1" si="1582"/>
        <v>0.65475000000000005</v>
      </c>
      <c r="J8396" s="18">
        <f t="shared" ca="1" si="1576"/>
        <v>1.8660375000000002</v>
      </c>
      <c r="K8396" s="7">
        <f t="shared" ca="1" si="1577"/>
        <v>1.8660375</v>
      </c>
      <c r="L8396" s="55" t="str">
        <f t="shared" si="1578"/>
        <v>t8388</v>
      </c>
      <c r="M8396" s="56">
        <v>1</v>
      </c>
      <c r="N8396" s="79">
        <f t="shared" ca="1" si="1583"/>
        <v>1.8660375</v>
      </c>
    </row>
    <row r="8397" spans="1:14">
      <c r="A8397">
        <v>8389</v>
      </c>
      <c r="B8397">
        <f t="shared" si="1579"/>
        <v>50</v>
      </c>
      <c r="C8397">
        <f t="shared" si="1580"/>
        <v>7</v>
      </c>
      <c r="D8397">
        <f t="shared" si="1581"/>
        <v>13</v>
      </c>
      <c r="E8397">
        <f t="shared" si="1572"/>
        <v>97</v>
      </c>
      <c r="F8397">
        <f t="shared" ca="1" si="1573"/>
        <v>75</v>
      </c>
      <c r="G8397">
        <f t="shared" ca="1" si="1574"/>
        <v>2</v>
      </c>
      <c r="H8397">
        <f t="shared" ca="1" si="1575"/>
        <v>88</v>
      </c>
      <c r="I8397" s="6">
        <f t="shared" ca="1" si="1582"/>
        <v>0.6402000000000001</v>
      </c>
      <c r="J8397" s="18">
        <f t="shared" ca="1" si="1576"/>
        <v>1.8245700000000002</v>
      </c>
      <c r="K8397" s="7">
        <f t="shared" ca="1" si="1577"/>
        <v>1.82457</v>
      </c>
      <c r="L8397" s="55" t="str">
        <f t="shared" si="1578"/>
        <v>t8389</v>
      </c>
      <c r="M8397" s="56">
        <v>1</v>
      </c>
      <c r="N8397" s="79">
        <f t="shared" ca="1" si="1583"/>
        <v>1.82457</v>
      </c>
    </row>
    <row r="8398" spans="1:14">
      <c r="A8398">
        <v>8390</v>
      </c>
      <c r="B8398">
        <f t="shared" si="1579"/>
        <v>50</v>
      </c>
      <c r="C8398">
        <f t="shared" si="1580"/>
        <v>7</v>
      </c>
      <c r="D8398">
        <f t="shared" si="1581"/>
        <v>14</v>
      </c>
      <c r="E8398">
        <f t="shared" si="1572"/>
        <v>97</v>
      </c>
      <c r="F8398">
        <f t="shared" ca="1" si="1573"/>
        <v>75</v>
      </c>
      <c r="G8398">
        <f t="shared" ca="1" si="1574"/>
        <v>2</v>
      </c>
      <c r="H8398">
        <f t="shared" ca="1" si="1575"/>
        <v>87</v>
      </c>
      <c r="I8398" s="6">
        <f t="shared" ca="1" si="1582"/>
        <v>0.63292500000000007</v>
      </c>
      <c r="J8398" s="18">
        <f t="shared" ca="1" si="1576"/>
        <v>1.8038362500000003</v>
      </c>
      <c r="K8398" s="7">
        <f t="shared" ca="1" si="1577"/>
        <v>1.80383625</v>
      </c>
      <c r="L8398" s="55" t="str">
        <f t="shared" si="1578"/>
        <v>t8390</v>
      </c>
      <c r="M8398" s="56">
        <v>1</v>
      </c>
      <c r="N8398" s="79">
        <f t="shared" ca="1" si="1583"/>
        <v>1.80383625</v>
      </c>
    </row>
    <row r="8399" spans="1:14">
      <c r="A8399">
        <v>8391</v>
      </c>
      <c r="B8399">
        <f t="shared" si="1579"/>
        <v>50</v>
      </c>
      <c r="C8399">
        <f t="shared" si="1580"/>
        <v>7</v>
      </c>
      <c r="D8399">
        <f t="shared" si="1581"/>
        <v>15</v>
      </c>
      <c r="E8399">
        <f t="shared" si="1572"/>
        <v>97</v>
      </c>
      <c r="F8399">
        <f t="shared" ca="1" si="1573"/>
        <v>75</v>
      </c>
      <c r="G8399">
        <f t="shared" ca="1" si="1574"/>
        <v>2</v>
      </c>
      <c r="H8399">
        <f t="shared" ca="1" si="1575"/>
        <v>87</v>
      </c>
      <c r="I8399" s="6">
        <f t="shared" ca="1" si="1582"/>
        <v>0.63292500000000007</v>
      </c>
      <c r="J8399" s="18">
        <f t="shared" ca="1" si="1576"/>
        <v>1.8038362500000003</v>
      </c>
      <c r="K8399" s="7">
        <f t="shared" ca="1" si="1577"/>
        <v>1.80383625</v>
      </c>
      <c r="L8399" s="55" t="str">
        <f t="shared" si="1578"/>
        <v>t8391</v>
      </c>
      <c r="M8399" s="56">
        <v>1</v>
      </c>
      <c r="N8399" s="79">
        <f t="shared" ca="1" si="1583"/>
        <v>1.80383625</v>
      </c>
    </row>
    <row r="8400" spans="1:14">
      <c r="A8400">
        <v>8392</v>
      </c>
      <c r="B8400">
        <f t="shared" si="1579"/>
        <v>50</v>
      </c>
      <c r="C8400">
        <f t="shared" si="1580"/>
        <v>7</v>
      </c>
      <c r="D8400">
        <f t="shared" si="1581"/>
        <v>16</v>
      </c>
      <c r="E8400">
        <f t="shared" si="1572"/>
        <v>97</v>
      </c>
      <c r="F8400">
        <f t="shared" ca="1" si="1573"/>
        <v>75</v>
      </c>
      <c r="G8400">
        <f t="shared" ca="1" si="1574"/>
        <v>2</v>
      </c>
      <c r="H8400">
        <f t="shared" ca="1" si="1575"/>
        <v>91</v>
      </c>
      <c r="I8400" s="6">
        <f t="shared" ca="1" si="1582"/>
        <v>0.66202499999999997</v>
      </c>
      <c r="J8400" s="18">
        <f t="shared" ca="1" si="1576"/>
        <v>1.88677125</v>
      </c>
      <c r="K8400" s="7">
        <f t="shared" ca="1" si="1577"/>
        <v>1.88677125</v>
      </c>
      <c r="L8400" s="55" t="str">
        <f t="shared" si="1578"/>
        <v>t8392</v>
      </c>
      <c r="M8400" s="56">
        <v>1</v>
      </c>
      <c r="N8400" s="79">
        <f t="shared" ca="1" si="1583"/>
        <v>1.88677125</v>
      </c>
    </row>
    <row r="8401" spans="1:14">
      <c r="A8401">
        <v>8393</v>
      </c>
      <c r="B8401">
        <f t="shared" si="1579"/>
        <v>50</v>
      </c>
      <c r="C8401">
        <f t="shared" si="1580"/>
        <v>7</v>
      </c>
      <c r="D8401">
        <f t="shared" si="1581"/>
        <v>17</v>
      </c>
      <c r="E8401">
        <f t="shared" si="1572"/>
        <v>97</v>
      </c>
      <c r="F8401">
        <f t="shared" ca="1" si="1573"/>
        <v>75</v>
      </c>
      <c r="G8401">
        <f t="shared" ca="1" si="1574"/>
        <v>2</v>
      </c>
      <c r="H8401">
        <f t="shared" ca="1" si="1575"/>
        <v>100</v>
      </c>
      <c r="I8401" s="6">
        <f t="shared" ca="1" si="1582"/>
        <v>0.72750000000000004</v>
      </c>
      <c r="J8401" s="18">
        <f t="shared" ca="1" si="1576"/>
        <v>2.073375</v>
      </c>
      <c r="K8401" s="7">
        <f t="shared" ca="1" si="1577"/>
        <v>2.073375</v>
      </c>
      <c r="L8401" s="55" t="str">
        <f t="shared" si="1578"/>
        <v>t8393</v>
      </c>
      <c r="M8401" s="56">
        <v>1</v>
      </c>
      <c r="N8401" s="79">
        <f t="shared" ca="1" si="1583"/>
        <v>2.073375</v>
      </c>
    </row>
    <row r="8402" spans="1:14">
      <c r="A8402">
        <v>8394</v>
      </c>
      <c r="B8402">
        <f t="shared" si="1579"/>
        <v>50</v>
      </c>
      <c r="C8402">
        <f t="shared" si="1580"/>
        <v>7</v>
      </c>
      <c r="D8402">
        <f t="shared" si="1581"/>
        <v>18</v>
      </c>
      <c r="E8402">
        <f t="shared" si="1572"/>
        <v>97</v>
      </c>
      <c r="F8402">
        <f t="shared" ca="1" si="1573"/>
        <v>75</v>
      </c>
      <c r="G8402">
        <f t="shared" ca="1" si="1574"/>
        <v>2</v>
      </c>
      <c r="H8402">
        <f t="shared" ca="1" si="1575"/>
        <v>99</v>
      </c>
      <c r="I8402" s="6">
        <f t="shared" ca="1" si="1582"/>
        <v>0.72022500000000012</v>
      </c>
      <c r="J8402" s="18">
        <f t="shared" ca="1" si="1576"/>
        <v>2.0526412500000002</v>
      </c>
      <c r="K8402" s="7">
        <f t="shared" ca="1" si="1577"/>
        <v>2.0526412500000002</v>
      </c>
      <c r="L8402" s="55" t="str">
        <f t="shared" si="1578"/>
        <v>t8394</v>
      </c>
      <c r="M8402" s="56">
        <v>1</v>
      </c>
      <c r="N8402" s="79">
        <f t="shared" ca="1" si="1583"/>
        <v>2.0526412500000002</v>
      </c>
    </row>
    <row r="8403" spans="1:14">
      <c r="A8403">
        <v>8395</v>
      </c>
      <c r="B8403">
        <f t="shared" si="1579"/>
        <v>50</v>
      </c>
      <c r="C8403">
        <f t="shared" si="1580"/>
        <v>7</v>
      </c>
      <c r="D8403">
        <f t="shared" si="1581"/>
        <v>19</v>
      </c>
      <c r="E8403">
        <f t="shared" si="1572"/>
        <v>97</v>
      </c>
      <c r="F8403">
        <f t="shared" ca="1" si="1573"/>
        <v>75</v>
      </c>
      <c r="G8403">
        <f t="shared" ca="1" si="1574"/>
        <v>2</v>
      </c>
      <c r="H8403">
        <f t="shared" ca="1" si="1575"/>
        <v>97</v>
      </c>
      <c r="I8403" s="6">
        <f t="shared" ca="1" si="1582"/>
        <v>0.70567500000000005</v>
      </c>
      <c r="J8403" s="18">
        <f t="shared" ca="1" si="1576"/>
        <v>2.0111737500000002</v>
      </c>
      <c r="K8403" s="7">
        <f t="shared" ca="1" si="1577"/>
        <v>2.0111737500000002</v>
      </c>
      <c r="L8403" s="55" t="str">
        <f t="shared" si="1578"/>
        <v>t8395</v>
      </c>
      <c r="M8403" s="56">
        <v>1</v>
      </c>
      <c r="N8403" s="79">
        <f t="shared" ca="1" si="1583"/>
        <v>2.0111737500000002</v>
      </c>
    </row>
    <row r="8404" spans="1:14">
      <c r="A8404">
        <v>8396</v>
      </c>
      <c r="B8404">
        <f t="shared" si="1579"/>
        <v>50</v>
      </c>
      <c r="C8404">
        <f t="shared" si="1580"/>
        <v>7</v>
      </c>
      <c r="D8404">
        <f t="shared" si="1581"/>
        <v>20</v>
      </c>
      <c r="E8404">
        <f t="shared" si="1572"/>
        <v>97</v>
      </c>
      <c r="F8404">
        <f t="shared" ca="1" si="1573"/>
        <v>75</v>
      </c>
      <c r="G8404">
        <f t="shared" ca="1" si="1574"/>
        <v>2</v>
      </c>
      <c r="H8404">
        <f t="shared" ca="1" si="1575"/>
        <v>94</v>
      </c>
      <c r="I8404" s="6">
        <f t="shared" ca="1" si="1582"/>
        <v>0.68385000000000007</v>
      </c>
      <c r="J8404" s="18">
        <f t="shared" ca="1" si="1576"/>
        <v>1.9489725000000002</v>
      </c>
      <c r="K8404" s="7">
        <f t="shared" ca="1" si="1577"/>
        <v>1.9489725000000004</v>
      </c>
      <c r="L8404" s="55" t="str">
        <f t="shared" si="1578"/>
        <v>t8396</v>
      </c>
      <c r="M8404" s="56">
        <v>1</v>
      </c>
      <c r="N8404" s="79">
        <f t="shared" ca="1" si="1583"/>
        <v>1.9489725000000004</v>
      </c>
    </row>
    <row r="8405" spans="1:14">
      <c r="A8405">
        <v>8397</v>
      </c>
      <c r="B8405">
        <f t="shared" si="1579"/>
        <v>50</v>
      </c>
      <c r="C8405">
        <f t="shared" si="1580"/>
        <v>7</v>
      </c>
      <c r="D8405">
        <f t="shared" si="1581"/>
        <v>21</v>
      </c>
      <c r="E8405">
        <f t="shared" si="1572"/>
        <v>97</v>
      </c>
      <c r="F8405">
        <f t="shared" ca="1" si="1573"/>
        <v>75</v>
      </c>
      <c r="G8405">
        <f t="shared" ca="1" si="1574"/>
        <v>2</v>
      </c>
      <c r="H8405">
        <f t="shared" ca="1" si="1575"/>
        <v>92</v>
      </c>
      <c r="I8405" s="6">
        <f t="shared" ca="1" si="1582"/>
        <v>0.66930000000000012</v>
      </c>
      <c r="J8405" s="18">
        <f t="shared" ca="1" si="1576"/>
        <v>1.9075050000000005</v>
      </c>
      <c r="K8405" s="7">
        <f t="shared" ca="1" si="1577"/>
        <v>1.9075050000000005</v>
      </c>
      <c r="L8405" s="55" t="str">
        <f t="shared" si="1578"/>
        <v>t8397</v>
      </c>
      <c r="M8405" s="56">
        <v>1</v>
      </c>
      <c r="N8405" s="79">
        <f t="shared" ca="1" si="1583"/>
        <v>1.9075050000000005</v>
      </c>
    </row>
    <row r="8406" spans="1:14">
      <c r="A8406">
        <v>8398</v>
      </c>
      <c r="B8406">
        <f t="shared" si="1579"/>
        <v>50</v>
      </c>
      <c r="C8406">
        <f t="shared" si="1580"/>
        <v>7</v>
      </c>
      <c r="D8406">
        <f t="shared" si="1581"/>
        <v>22</v>
      </c>
      <c r="E8406">
        <f t="shared" si="1572"/>
        <v>97</v>
      </c>
      <c r="F8406">
        <f t="shared" ca="1" si="1573"/>
        <v>75</v>
      </c>
      <c r="G8406">
        <f t="shared" ca="1" si="1574"/>
        <v>2</v>
      </c>
      <c r="H8406">
        <f t="shared" ca="1" si="1575"/>
        <v>87</v>
      </c>
      <c r="I8406" s="6">
        <f t="shared" ca="1" si="1582"/>
        <v>0.63292500000000007</v>
      </c>
      <c r="J8406" s="18">
        <f t="shared" ca="1" si="1576"/>
        <v>1.8038362500000003</v>
      </c>
      <c r="K8406" s="7">
        <f t="shared" ca="1" si="1577"/>
        <v>1.80383625</v>
      </c>
      <c r="L8406" s="55" t="str">
        <f t="shared" si="1578"/>
        <v>t8398</v>
      </c>
      <c r="M8406" s="56">
        <v>1</v>
      </c>
      <c r="N8406" s="79">
        <f t="shared" ca="1" si="1583"/>
        <v>1.80383625</v>
      </c>
    </row>
    <row r="8407" spans="1:14">
      <c r="A8407">
        <v>8399</v>
      </c>
      <c r="B8407">
        <f t="shared" si="1579"/>
        <v>50</v>
      </c>
      <c r="C8407">
        <f t="shared" si="1580"/>
        <v>7</v>
      </c>
      <c r="D8407">
        <f t="shared" si="1581"/>
        <v>23</v>
      </c>
      <c r="E8407">
        <f t="shared" si="1572"/>
        <v>97</v>
      </c>
      <c r="F8407">
        <f t="shared" ca="1" si="1573"/>
        <v>75</v>
      </c>
      <c r="G8407">
        <f t="shared" ca="1" si="1574"/>
        <v>2</v>
      </c>
      <c r="H8407">
        <f t="shared" ca="1" si="1575"/>
        <v>81</v>
      </c>
      <c r="I8407" s="6">
        <f t="shared" ca="1" si="1582"/>
        <v>0.58927499999999999</v>
      </c>
      <c r="J8407" s="18">
        <f t="shared" ca="1" si="1576"/>
        <v>1.6794337500000001</v>
      </c>
      <c r="K8407" s="7">
        <f t="shared" ca="1" si="1577"/>
        <v>1.6794337500000003</v>
      </c>
      <c r="L8407" s="55" t="str">
        <f t="shared" si="1578"/>
        <v>t8399</v>
      </c>
      <c r="M8407" s="56">
        <v>1</v>
      </c>
      <c r="N8407" s="79">
        <f t="shared" ca="1" si="1583"/>
        <v>1.6794337500000003</v>
      </c>
    </row>
    <row r="8408" spans="1:14">
      <c r="A8408">
        <v>8400</v>
      </c>
      <c r="B8408">
        <f t="shared" si="1579"/>
        <v>51</v>
      </c>
      <c r="C8408">
        <f t="shared" si="1580"/>
        <v>1</v>
      </c>
      <c r="D8408">
        <f t="shared" si="1581"/>
        <v>0</v>
      </c>
      <c r="E8408">
        <f t="shared" si="1572"/>
        <v>100</v>
      </c>
      <c r="F8408">
        <f t="shared" ca="1" si="1573"/>
        <v>93</v>
      </c>
      <c r="G8408">
        <f t="shared" ca="1" si="1574"/>
        <v>1</v>
      </c>
      <c r="H8408">
        <f t="shared" ca="1" si="1575"/>
        <v>67</v>
      </c>
      <c r="I8408" s="6">
        <f t="shared" ca="1" si="1582"/>
        <v>0.62309999999999999</v>
      </c>
      <c r="J8408" s="18">
        <f t="shared" ca="1" si="1576"/>
        <v>1.7758350000000001</v>
      </c>
      <c r="K8408" s="7">
        <f t="shared" ca="1" si="1577"/>
        <v>1.7758350000000001</v>
      </c>
      <c r="L8408" s="55" t="str">
        <f t="shared" si="1578"/>
        <v>t8400</v>
      </c>
      <c r="M8408" s="56">
        <v>1</v>
      </c>
      <c r="N8408" s="79">
        <f t="shared" ca="1" si="1583"/>
        <v>1.7758350000000001</v>
      </c>
    </row>
    <row r="8409" spans="1:14">
      <c r="A8409">
        <v>8401</v>
      </c>
      <c r="B8409">
        <f t="shared" si="1579"/>
        <v>51</v>
      </c>
      <c r="C8409">
        <f t="shared" si="1580"/>
        <v>1</v>
      </c>
      <c r="D8409">
        <f t="shared" si="1581"/>
        <v>1</v>
      </c>
      <c r="E8409">
        <f t="shared" si="1572"/>
        <v>100</v>
      </c>
      <c r="F8409">
        <f t="shared" ca="1" si="1573"/>
        <v>93</v>
      </c>
      <c r="G8409">
        <f t="shared" ca="1" si="1574"/>
        <v>1</v>
      </c>
      <c r="H8409">
        <f t="shared" ca="1" si="1575"/>
        <v>63</v>
      </c>
      <c r="I8409" s="6">
        <f t="shared" ca="1" si="1582"/>
        <v>0.58590000000000009</v>
      </c>
      <c r="J8409" s="18">
        <f t="shared" ca="1" si="1576"/>
        <v>1.6698150000000003</v>
      </c>
      <c r="K8409" s="7">
        <f t="shared" ca="1" si="1577"/>
        <v>1.6698150000000003</v>
      </c>
      <c r="L8409" s="55" t="str">
        <f t="shared" si="1578"/>
        <v>t8401</v>
      </c>
      <c r="M8409" s="56">
        <v>1</v>
      </c>
      <c r="N8409" s="79">
        <f t="shared" ca="1" si="1583"/>
        <v>1.6698150000000003</v>
      </c>
    </row>
    <row r="8410" spans="1:14">
      <c r="A8410">
        <v>8402</v>
      </c>
      <c r="B8410">
        <f t="shared" si="1579"/>
        <v>51</v>
      </c>
      <c r="C8410">
        <f t="shared" si="1580"/>
        <v>1</v>
      </c>
      <c r="D8410">
        <f t="shared" si="1581"/>
        <v>2</v>
      </c>
      <c r="E8410">
        <f t="shared" si="1572"/>
        <v>100</v>
      </c>
      <c r="F8410">
        <f t="shared" ca="1" si="1573"/>
        <v>93</v>
      </c>
      <c r="G8410">
        <f t="shared" ca="1" si="1574"/>
        <v>1</v>
      </c>
      <c r="H8410">
        <f t="shared" ca="1" si="1575"/>
        <v>60</v>
      </c>
      <c r="I8410" s="6">
        <f t="shared" ca="1" si="1582"/>
        <v>0.55800000000000005</v>
      </c>
      <c r="J8410" s="18">
        <f t="shared" ca="1" si="1576"/>
        <v>1.5903000000000003</v>
      </c>
      <c r="K8410" s="7">
        <f t="shared" ca="1" si="1577"/>
        <v>1.5903000000000003</v>
      </c>
      <c r="L8410" s="55" t="str">
        <f t="shared" si="1578"/>
        <v>t8402</v>
      </c>
      <c r="M8410" s="56">
        <v>1</v>
      </c>
      <c r="N8410" s="79">
        <f t="shared" ca="1" si="1583"/>
        <v>1.5903000000000003</v>
      </c>
    </row>
    <row r="8411" spans="1:14">
      <c r="A8411">
        <v>8403</v>
      </c>
      <c r="B8411">
        <f t="shared" si="1579"/>
        <v>51</v>
      </c>
      <c r="C8411">
        <f t="shared" si="1580"/>
        <v>1</v>
      </c>
      <c r="D8411">
        <f t="shared" si="1581"/>
        <v>3</v>
      </c>
      <c r="E8411">
        <f t="shared" si="1572"/>
        <v>100</v>
      </c>
      <c r="F8411">
        <f t="shared" ca="1" si="1573"/>
        <v>93</v>
      </c>
      <c r="G8411">
        <f t="shared" ca="1" si="1574"/>
        <v>1</v>
      </c>
      <c r="H8411">
        <f t="shared" ca="1" si="1575"/>
        <v>59</v>
      </c>
      <c r="I8411" s="6">
        <f t="shared" ca="1" si="1582"/>
        <v>0.54870000000000008</v>
      </c>
      <c r="J8411" s="18">
        <f t="shared" ca="1" si="1576"/>
        <v>1.5637950000000003</v>
      </c>
      <c r="K8411" s="7">
        <f t="shared" ca="1" si="1577"/>
        <v>1.563795</v>
      </c>
      <c r="L8411" s="55" t="str">
        <f t="shared" si="1578"/>
        <v>t8403</v>
      </c>
      <c r="M8411" s="56">
        <v>1</v>
      </c>
      <c r="N8411" s="79">
        <f t="shared" ca="1" si="1583"/>
        <v>1.563795</v>
      </c>
    </row>
    <row r="8412" spans="1:14">
      <c r="A8412">
        <v>8404</v>
      </c>
      <c r="B8412">
        <f t="shared" si="1579"/>
        <v>51</v>
      </c>
      <c r="C8412">
        <f t="shared" si="1580"/>
        <v>1</v>
      </c>
      <c r="D8412">
        <f t="shared" si="1581"/>
        <v>4</v>
      </c>
      <c r="E8412">
        <f t="shared" si="1572"/>
        <v>100</v>
      </c>
      <c r="F8412">
        <f t="shared" ca="1" si="1573"/>
        <v>93</v>
      </c>
      <c r="G8412">
        <f t="shared" ca="1" si="1574"/>
        <v>1</v>
      </c>
      <c r="H8412">
        <f t="shared" ca="1" si="1575"/>
        <v>59</v>
      </c>
      <c r="I8412" s="6">
        <f t="shared" ca="1" si="1582"/>
        <v>0.54870000000000008</v>
      </c>
      <c r="J8412" s="18">
        <f t="shared" ca="1" si="1576"/>
        <v>1.5637950000000003</v>
      </c>
      <c r="K8412" s="7">
        <f t="shared" ca="1" si="1577"/>
        <v>1.563795</v>
      </c>
      <c r="L8412" s="55" t="str">
        <f t="shared" si="1578"/>
        <v>t8404</v>
      </c>
      <c r="M8412" s="56">
        <v>1</v>
      </c>
      <c r="N8412" s="79">
        <f t="shared" ca="1" si="1583"/>
        <v>1.563795</v>
      </c>
    </row>
    <row r="8413" spans="1:14">
      <c r="A8413">
        <v>8405</v>
      </c>
      <c r="B8413">
        <f t="shared" si="1579"/>
        <v>51</v>
      </c>
      <c r="C8413">
        <f t="shared" si="1580"/>
        <v>1</v>
      </c>
      <c r="D8413">
        <f t="shared" si="1581"/>
        <v>5</v>
      </c>
      <c r="E8413">
        <f t="shared" si="1572"/>
        <v>100</v>
      </c>
      <c r="F8413">
        <f t="shared" ca="1" si="1573"/>
        <v>93</v>
      </c>
      <c r="G8413">
        <f t="shared" ca="1" si="1574"/>
        <v>1</v>
      </c>
      <c r="H8413">
        <f t="shared" ca="1" si="1575"/>
        <v>60</v>
      </c>
      <c r="I8413" s="6">
        <f t="shared" ca="1" si="1582"/>
        <v>0.55800000000000005</v>
      </c>
      <c r="J8413" s="18">
        <f t="shared" ca="1" si="1576"/>
        <v>1.5903000000000003</v>
      </c>
      <c r="K8413" s="7">
        <f t="shared" ca="1" si="1577"/>
        <v>1.5903000000000003</v>
      </c>
      <c r="L8413" s="55" t="str">
        <f t="shared" si="1578"/>
        <v>t8405</v>
      </c>
      <c r="M8413" s="56">
        <v>1</v>
      </c>
      <c r="N8413" s="79">
        <f t="shared" ca="1" si="1583"/>
        <v>1.5903000000000003</v>
      </c>
    </row>
    <row r="8414" spans="1:14">
      <c r="A8414">
        <v>8406</v>
      </c>
      <c r="B8414">
        <f t="shared" si="1579"/>
        <v>51</v>
      </c>
      <c r="C8414">
        <f t="shared" si="1580"/>
        <v>1</v>
      </c>
      <c r="D8414">
        <f t="shared" si="1581"/>
        <v>6</v>
      </c>
      <c r="E8414">
        <f t="shared" si="1572"/>
        <v>100</v>
      </c>
      <c r="F8414">
        <f t="shared" ca="1" si="1573"/>
        <v>93</v>
      </c>
      <c r="G8414">
        <f t="shared" ca="1" si="1574"/>
        <v>1</v>
      </c>
      <c r="H8414">
        <f t="shared" ca="1" si="1575"/>
        <v>74</v>
      </c>
      <c r="I8414" s="6">
        <f t="shared" ca="1" si="1582"/>
        <v>0.68820000000000003</v>
      </c>
      <c r="J8414" s="18">
        <f t="shared" ca="1" si="1576"/>
        <v>1.9613700000000001</v>
      </c>
      <c r="K8414" s="7">
        <f t="shared" ca="1" si="1577"/>
        <v>1.9613700000000001</v>
      </c>
      <c r="L8414" s="55" t="str">
        <f t="shared" si="1578"/>
        <v>t8406</v>
      </c>
      <c r="M8414" s="56">
        <v>1</v>
      </c>
      <c r="N8414" s="79">
        <f t="shared" ca="1" si="1583"/>
        <v>1.9613700000000001</v>
      </c>
    </row>
    <row r="8415" spans="1:14">
      <c r="A8415">
        <v>8407</v>
      </c>
      <c r="B8415">
        <f t="shared" si="1579"/>
        <v>51</v>
      </c>
      <c r="C8415">
        <f t="shared" si="1580"/>
        <v>1</v>
      </c>
      <c r="D8415">
        <f t="shared" si="1581"/>
        <v>7</v>
      </c>
      <c r="E8415">
        <f t="shared" si="1572"/>
        <v>100</v>
      </c>
      <c r="F8415">
        <f t="shared" ca="1" si="1573"/>
        <v>93</v>
      </c>
      <c r="G8415">
        <f t="shared" ca="1" si="1574"/>
        <v>1</v>
      </c>
      <c r="H8415">
        <f t="shared" ca="1" si="1575"/>
        <v>86</v>
      </c>
      <c r="I8415" s="6">
        <f t="shared" ca="1" si="1582"/>
        <v>0.79980000000000007</v>
      </c>
      <c r="J8415" s="18">
        <f t="shared" ca="1" si="1576"/>
        <v>2.2794300000000001</v>
      </c>
      <c r="K8415" s="7">
        <f t="shared" ca="1" si="1577"/>
        <v>2.2794300000000001</v>
      </c>
      <c r="L8415" s="55" t="str">
        <f t="shared" si="1578"/>
        <v>t8407</v>
      </c>
      <c r="M8415" s="56">
        <v>1</v>
      </c>
      <c r="N8415" s="79">
        <f t="shared" ca="1" si="1583"/>
        <v>2.2794300000000001</v>
      </c>
    </row>
    <row r="8416" spans="1:14">
      <c r="A8416">
        <v>8408</v>
      </c>
      <c r="B8416">
        <f t="shared" si="1579"/>
        <v>51</v>
      </c>
      <c r="C8416">
        <f t="shared" si="1580"/>
        <v>1</v>
      </c>
      <c r="D8416">
        <f t="shared" si="1581"/>
        <v>8</v>
      </c>
      <c r="E8416">
        <f t="shared" si="1572"/>
        <v>100</v>
      </c>
      <c r="F8416">
        <f t="shared" ca="1" si="1573"/>
        <v>93</v>
      </c>
      <c r="G8416">
        <f t="shared" ca="1" si="1574"/>
        <v>1</v>
      </c>
      <c r="H8416">
        <f t="shared" ca="1" si="1575"/>
        <v>95</v>
      </c>
      <c r="I8416" s="6">
        <f t="shared" ca="1" si="1582"/>
        <v>0.88350000000000006</v>
      </c>
      <c r="J8416" s="18">
        <f t="shared" ca="1" si="1576"/>
        <v>2.5179750000000003</v>
      </c>
      <c r="K8416" s="7">
        <f t="shared" ca="1" si="1577"/>
        <v>2.5179750000000003</v>
      </c>
      <c r="L8416" s="55" t="str">
        <f t="shared" si="1578"/>
        <v>t8408</v>
      </c>
      <c r="M8416" s="56">
        <v>1</v>
      </c>
      <c r="N8416" s="79">
        <f t="shared" ca="1" si="1583"/>
        <v>2.5179750000000003</v>
      </c>
    </row>
    <row r="8417" spans="1:14">
      <c r="A8417">
        <v>8409</v>
      </c>
      <c r="B8417">
        <f t="shared" si="1579"/>
        <v>51</v>
      </c>
      <c r="C8417">
        <f t="shared" si="1580"/>
        <v>1</v>
      </c>
      <c r="D8417">
        <f t="shared" si="1581"/>
        <v>9</v>
      </c>
      <c r="E8417">
        <f t="shared" si="1572"/>
        <v>100</v>
      </c>
      <c r="F8417">
        <f t="shared" ca="1" si="1573"/>
        <v>93</v>
      </c>
      <c r="G8417">
        <f t="shared" ca="1" si="1574"/>
        <v>1</v>
      </c>
      <c r="H8417">
        <f t="shared" ca="1" si="1575"/>
        <v>96</v>
      </c>
      <c r="I8417" s="6">
        <f t="shared" ca="1" si="1582"/>
        <v>0.89280000000000004</v>
      </c>
      <c r="J8417" s="18">
        <f t="shared" ca="1" si="1576"/>
        <v>2.5444800000000001</v>
      </c>
      <c r="K8417" s="7">
        <f t="shared" ca="1" si="1577"/>
        <v>2.5444800000000001</v>
      </c>
      <c r="L8417" s="55" t="str">
        <f t="shared" si="1578"/>
        <v>t8409</v>
      </c>
      <c r="M8417" s="56">
        <v>1</v>
      </c>
      <c r="N8417" s="79">
        <f t="shared" ca="1" si="1583"/>
        <v>2.5444800000000001</v>
      </c>
    </row>
    <row r="8418" spans="1:14">
      <c r="A8418">
        <v>8410</v>
      </c>
      <c r="B8418">
        <f t="shared" si="1579"/>
        <v>51</v>
      </c>
      <c r="C8418">
        <f t="shared" si="1580"/>
        <v>1</v>
      </c>
      <c r="D8418">
        <f t="shared" si="1581"/>
        <v>10</v>
      </c>
      <c r="E8418">
        <f t="shared" si="1572"/>
        <v>100</v>
      </c>
      <c r="F8418">
        <f t="shared" ca="1" si="1573"/>
        <v>93</v>
      </c>
      <c r="G8418">
        <f t="shared" ca="1" si="1574"/>
        <v>1</v>
      </c>
      <c r="H8418">
        <f t="shared" ca="1" si="1575"/>
        <v>96</v>
      </c>
      <c r="I8418" s="6">
        <f t="shared" ca="1" si="1582"/>
        <v>0.89280000000000004</v>
      </c>
      <c r="J8418" s="18">
        <f t="shared" ca="1" si="1576"/>
        <v>2.5444800000000001</v>
      </c>
      <c r="K8418" s="7">
        <f t="shared" ca="1" si="1577"/>
        <v>2.5444800000000001</v>
      </c>
      <c r="L8418" s="55" t="str">
        <f t="shared" si="1578"/>
        <v>t8410</v>
      </c>
      <c r="M8418" s="56">
        <v>1</v>
      </c>
      <c r="N8418" s="79">
        <f t="shared" ca="1" si="1583"/>
        <v>2.5444800000000001</v>
      </c>
    </row>
    <row r="8419" spans="1:14">
      <c r="A8419">
        <v>8411</v>
      </c>
      <c r="B8419">
        <f t="shared" si="1579"/>
        <v>51</v>
      </c>
      <c r="C8419">
        <f t="shared" si="1580"/>
        <v>1</v>
      </c>
      <c r="D8419">
        <f t="shared" si="1581"/>
        <v>11</v>
      </c>
      <c r="E8419">
        <f t="shared" si="1572"/>
        <v>100</v>
      </c>
      <c r="F8419">
        <f t="shared" ca="1" si="1573"/>
        <v>93</v>
      </c>
      <c r="G8419">
        <f t="shared" ca="1" si="1574"/>
        <v>1</v>
      </c>
      <c r="H8419">
        <f t="shared" ca="1" si="1575"/>
        <v>95</v>
      </c>
      <c r="I8419" s="6">
        <f t="shared" ca="1" si="1582"/>
        <v>0.88350000000000006</v>
      </c>
      <c r="J8419" s="18">
        <f t="shared" ca="1" si="1576"/>
        <v>2.5179750000000003</v>
      </c>
      <c r="K8419" s="7">
        <f t="shared" ca="1" si="1577"/>
        <v>2.5179750000000003</v>
      </c>
      <c r="L8419" s="55" t="str">
        <f t="shared" si="1578"/>
        <v>t8411</v>
      </c>
      <c r="M8419" s="56">
        <v>1</v>
      </c>
      <c r="N8419" s="79">
        <f t="shared" ca="1" si="1583"/>
        <v>2.5179750000000003</v>
      </c>
    </row>
    <row r="8420" spans="1:14">
      <c r="A8420">
        <v>8412</v>
      </c>
      <c r="B8420">
        <f t="shared" si="1579"/>
        <v>51</v>
      </c>
      <c r="C8420">
        <f t="shared" si="1580"/>
        <v>1</v>
      </c>
      <c r="D8420">
        <f t="shared" si="1581"/>
        <v>12</v>
      </c>
      <c r="E8420">
        <f t="shared" si="1572"/>
        <v>100</v>
      </c>
      <c r="F8420">
        <f t="shared" ca="1" si="1573"/>
        <v>93</v>
      </c>
      <c r="G8420">
        <f t="shared" ca="1" si="1574"/>
        <v>1</v>
      </c>
      <c r="H8420">
        <f t="shared" ca="1" si="1575"/>
        <v>95</v>
      </c>
      <c r="I8420" s="6">
        <f t="shared" ca="1" si="1582"/>
        <v>0.88350000000000006</v>
      </c>
      <c r="J8420" s="18">
        <f t="shared" ca="1" si="1576"/>
        <v>2.5179750000000003</v>
      </c>
      <c r="K8420" s="7">
        <f t="shared" ca="1" si="1577"/>
        <v>2.5179750000000003</v>
      </c>
      <c r="L8420" s="55" t="str">
        <f t="shared" si="1578"/>
        <v>t8412</v>
      </c>
      <c r="M8420" s="56">
        <v>1</v>
      </c>
      <c r="N8420" s="79">
        <f t="shared" ca="1" si="1583"/>
        <v>2.5179750000000003</v>
      </c>
    </row>
    <row r="8421" spans="1:14">
      <c r="A8421">
        <v>8413</v>
      </c>
      <c r="B8421">
        <f t="shared" si="1579"/>
        <v>51</v>
      </c>
      <c r="C8421">
        <f t="shared" si="1580"/>
        <v>1</v>
      </c>
      <c r="D8421">
        <f t="shared" si="1581"/>
        <v>13</v>
      </c>
      <c r="E8421">
        <f t="shared" si="1572"/>
        <v>100</v>
      </c>
      <c r="F8421">
        <f t="shared" ca="1" si="1573"/>
        <v>93</v>
      </c>
      <c r="G8421">
        <f t="shared" ca="1" si="1574"/>
        <v>1</v>
      </c>
      <c r="H8421">
        <f t="shared" ca="1" si="1575"/>
        <v>95</v>
      </c>
      <c r="I8421" s="6">
        <f t="shared" ca="1" si="1582"/>
        <v>0.88350000000000006</v>
      </c>
      <c r="J8421" s="18">
        <f t="shared" ca="1" si="1576"/>
        <v>2.5179750000000003</v>
      </c>
      <c r="K8421" s="7">
        <f t="shared" ca="1" si="1577"/>
        <v>2.5179750000000003</v>
      </c>
      <c r="L8421" s="55" t="str">
        <f t="shared" si="1578"/>
        <v>t8413</v>
      </c>
      <c r="M8421" s="56">
        <v>1</v>
      </c>
      <c r="N8421" s="79">
        <f t="shared" ca="1" si="1583"/>
        <v>2.5179750000000003</v>
      </c>
    </row>
    <row r="8422" spans="1:14">
      <c r="A8422">
        <v>8414</v>
      </c>
      <c r="B8422">
        <f t="shared" si="1579"/>
        <v>51</v>
      </c>
      <c r="C8422">
        <f t="shared" si="1580"/>
        <v>1</v>
      </c>
      <c r="D8422">
        <f t="shared" si="1581"/>
        <v>14</v>
      </c>
      <c r="E8422">
        <f t="shared" si="1572"/>
        <v>100</v>
      </c>
      <c r="F8422">
        <f t="shared" ca="1" si="1573"/>
        <v>93</v>
      </c>
      <c r="G8422">
        <f t="shared" ca="1" si="1574"/>
        <v>1</v>
      </c>
      <c r="H8422">
        <f t="shared" ca="1" si="1575"/>
        <v>93</v>
      </c>
      <c r="I8422" s="6">
        <f t="shared" ca="1" si="1582"/>
        <v>0.86490000000000011</v>
      </c>
      <c r="J8422" s="18">
        <f t="shared" ca="1" si="1576"/>
        <v>2.4649650000000003</v>
      </c>
      <c r="K8422" s="7">
        <f t="shared" ca="1" si="1577"/>
        <v>2.4649650000000003</v>
      </c>
      <c r="L8422" s="55" t="str">
        <f t="shared" si="1578"/>
        <v>t8414</v>
      </c>
      <c r="M8422" s="56">
        <v>1</v>
      </c>
      <c r="N8422" s="79">
        <f t="shared" ca="1" si="1583"/>
        <v>2.4649650000000003</v>
      </c>
    </row>
    <row r="8423" spans="1:14">
      <c r="A8423">
        <v>8415</v>
      </c>
      <c r="B8423">
        <f t="shared" si="1579"/>
        <v>51</v>
      </c>
      <c r="C8423">
        <f t="shared" si="1580"/>
        <v>1</v>
      </c>
      <c r="D8423">
        <f t="shared" si="1581"/>
        <v>15</v>
      </c>
      <c r="E8423">
        <f t="shared" si="1572"/>
        <v>100</v>
      </c>
      <c r="F8423">
        <f t="shared" ca="1" si="1573"/>
        <v>93</v>
      </c>
      <c r="G8423">
        <f t="shared" ca="1" si="1574"/>
        <v>1</v>
      </c>
      <c r="H8423">
        <f t="shared" ca="1" si="1575"/>
        <v>94</v>
      </c>
      <c r="I8423" s="6">
        <f t="shared" ca="1" si="1582"/>
        <v>0.87419999999999998</v>
      </c>
      <c r="J8423" s="18">
        <f t="shared" ca="1" si="1576"/>
        <v>2.4914700000000001</v>
      </c>
      <c r="K8423" s="7">
        <f t="shared" ca="1" si="1577"/>
        <v>2.4914700000000001</v>
      </c>
      <c r="L8423" s="55" t="str">
        <f t="shared" si="1578"/>
        <v>t8415</v>
      </c>
      <c r="M8423" s="56">
        <v>1</v>
      </c>
      <c r="N8423" s="79">
        <f t="shared" ca="1" si="1583"/>
        <v>2.4914700000000001</v>
      </c>
    </row>
    <row r="8424" spans="1:14">
      <c r="A8424">
        <v>8416</v>
      </c>
      <c r="B8424">
        <f t="shared" si="1579"/>
        <v>51</v>
      </c>
      <c r="C8424">
        <f t="shared" si="1580"/>
        <v>1</v>
      </c>
      <c r="D8424">
        <f t="shared" si="1581"/>
        <v>16</v>
      </c>
      <c r="E8424">
        <f t="shared" si="1572"/>
        <v>100</v>
      </c>
      <c r="F8424">
        <f t="shared" ca="1" si="1573"/>
        <v>93</v>
      </c>
      <c r="G8424">
        <f t="shared" ca="1" si="1574"/>
        <v>1</v>
      </c>
      <c r="H8424">
        <f t="shared" ca="1" si="1575"/>
        <v>99</v>
      </c>
      <c r="I8424" s="6">
        <f t="shared" ca="1" si="1582"/>
        <v>0.92070000000000007</v>
      </c>
      <c r="J8424" s="18">
        <f t="shared" ca="1" si="1576"/>
        <v>2.6239950000000003</v>
      </c>
      <c r="K8424" s="7">
        <f t="shared" ca="1" si="1577"/>
        <v>2.6239950000000003</v>
      </c>
      <c r="L8424" s="55" t="str">
        <f t="shared" si="1578"/>
        <v>t8416</v>
      </c>
      <c r="M8424" s="56">
        <v>1</v>
      </c>
      <c r="N8424" s="79">
        <f t="shared" ca="1" si="1583"/>
        <v>2.6239950000000003</v>
      </c>
    </row>
    <row r="8425" spans="1:14">
      <c r="A8425">
        <v>8417</v>
      </c>
      <c r="B8425">
        <f t="shared" si="1579"/>
        <v>51</v>
      </c>
      <c r="C8425">
        <f t="shared" si="1580"/>
        <v>1</v>
      </c>
      <c r="D8425">
        <f t="shared" si="1581"/>
        <v>17</v>
      </c>
      <c r="E8425">
        <f t="shared" si="1572"/>
        <v>100</v>
      </c>
      <c r="F8425">
        <f t="shared" ca="1" si="1573"/>
        <v>93</v>
      </c>
      <c r="G8425">
        <f t="shared" ca="1" si="1574"/>
        <v>1</v>
      </c>
      <c r="H8425">
        <f t="shared" ca="1" si="1575"/>
        <v>100</v>
      </c>
      <c r="I8425" s="6">
        <f t="shared" ca="1" si="1582"/>
        <v>0.93</v>
      </c>
      <c r="J8425" s="18">
        <f t="shared" ca="1" si="1576"/>
        <v>2.6505000000000001</v>
      </c>
      <c r="K8425" s="7">
        <f t="shared" ca="1" si="1577"/>
        <v>2.6505000000000001</v>
      </c>
      <c r="L8425" s="55" t="str">
        <f t="shared" si="1578"/>
        <v>t8417</v>
      </c>
      <c r="M8425" s="56">
        <v>1</v>
      </c>
      <c r="N8425" s="79">
        <f t="shared" ca="1" si="1583"/>
        <v>2.6505000000000001</v>
      </c>
    </row>
    <row r="8426" spans="1:14">
      <c r="A8426">
        <v>8418</v>
      </c>
      <c r="B8426">
        <f t="shared" si="1579"/>
        <v>51</v>
      </c>
      <c r="C8426">
        <f t="shared" si="1580"/>
        <v>1</v>
      </c>
      <c r="D8426">
        <f t="shared" si="1581"/>
        <v>18</v>
      </c>
      <c r="E8426">
        <f t="shared" si="1572"/>
        <v>100</v>
      </c>
      <c r="F8426">
        <f t="shared" ca="1" si="1573"/>
        <v>93</v>
      </c>
      <c r="G8426">
        <f t="shared" ca="1" si="1574"/>
        <v>1</v>
      </c>
      <c r="H8426">
        <f t="shared" ca="1" si="1575"/>
        <v>100</v>
      </c>
      <c r="I8426" s="6">
        <f t="shared" ca="1" si="1582"/>
        <v>0.93</v>
      </c>
      <c r="J8426" s="18">
        <f t="shared" ca="1" si="1576"/>
        <v>2.6505000000000001</v>
      </c>
      <c r="K8426" s="7">
        <f t="shared" ca="1" si="1577"/>
        <v>2.6505000000000001</v>
      </c>
      <c r="L8426" s="55" t="str">
        <f t="shared" si="1578"/>
        <v>t8418</v>
      </c>
      <c r="M8426" s="56">
        <v>1</v>
      </c>
      <c r="N8426" s="79">
        <f t="shared" ca="1" si="1583"/>
        <v>2.6505000000000001</v>
      </c>
    </row>
    <row r="8427" spans="1:14">
      <c r="A8427">
        <v>8419</v>
      </c>
      <c r="B8427">
        <f t="shared" si="1579"/>
        <v>51</v>
      </c>
      <c r="C8427">
        <f t="shared" si="1580"/>
        <v>1</v>
      </c>
      <c r="D8427">
        <f t="shared" si="1581"/>
        <v>19</v>
      </c>
      <c r="E8427">
        <f t="shared" si="1572"/>
        <v>100</v>
      </c>
      <c r="F8427">
        <f t="shared" ca="1" si="1573"/>
        <v>93</v>
      </c>
      <c r="G8427">
        <f t="shared" ca="1" si="1574"/>
        <v>1</v>
      </c>
      <c r="H8427">
        <f t="shared" ca="1" si="1575"/>
        <v>96</v>
      </c>
      <c r="I8427" s="6">
        <f t="shared" ca="1" si="1582"/>
        <v>0.89280000000000004</v>
      </c>
      <c r="J8427" s="18">
        <f t="shared" ca="1" si="1576"/>
        <v>2.5444800000000001</v>
      </c>
      <c r="K8427" s="7">
        <f t="shared" ca="1" si="1577"/>
        <v>2.5444800000000001</v>
      </c>
      <c r="L8427" s="55" t="str">
        <f t="shared" si="1578"/>
        <v>t8419</v>
      </c>
      <c r="M8427" s="56">
        <v>1</v>
      </c>
      <c r="N8427" s="79">
        <f t="shared" ca="1" si="1583"/>
        <v>2.5444800000000001</v>
      </c>
    </row>
    <row r="8428" spans="1:14">
      <c r="A8428">
        <v>8420</v>
      </c>
      <c r="B8428">
        <f t="shared" si="1579"/>
        <v>51</v>
      </c>
      <c r="C8428">
        <f t="shared" si="1580"/>
        <v>1</v>
      </c>
      <c r="D8428">
        <f t="shared" si="1581"/>
        <v>20</v>
      </c>
      <c r="E8428">
        <f t="shared" si="1572"/>
        <v>100</v>
      </c>
      <c r="F8428">
        <f t="shared" ca="1" si="1573"/>
        <v>93</v>
      </c>
      <c r="G8428">
        <f t="shared" ca="1" si="1574"/>
        <v>1</v>
      </c>
      <c r="H8428">
        <f t="shared" ca="1" si="1575"/>
        <v>91</v>
      </c>
      <c r="I8428" s="6">
        <f t="shared" ca="1" si="1582"/>
        <v>0.84630000000000005</v>
      </c>
      <c r="J8428" s="18">
        <f t="shared" ca="1" si="1576"/>
        <v>2.4119550000000003</v>
      </c>
      <c r="K8428" s="7">
        <f t="shared" ca="1" si="1577"/>
        <v>2.4119550000000003</v>
      </c>
      <c r="L8428" s="55" t="str">
        <f t="shared" si="1578"/>
        <v>t8420</v>
      </c>
      <c r="M8428" s="56">
        <v>1</v>
      </c>
      <c r="N8428" s="79">
        <f t="shared" ca="1" si="1583"/>
        <v>2.4119550000000003</v>
      </c>
    </row>
    <row r="8429" spans="1:14">
      <c r="A8429">
        <v>8421</v>
      </c>
      <c r="B8429">
        <f t="shared" si="1579"/>
        <v>51</v>
      </c>
      <c r="C8429">
        <f t="shared" si="1580"/>
        <v>1</v>
      </c>
      <c r="D8429">
        <f t="shared" si="1581"/>
        <v>21</v>
      </c>
      <c r="E8429">
        <f t="shared" si="1572"/>
        <v>100</v>
      </c>
      <c r="F8429">
        <f t="shared" ca="1" si="1573"/>
        <v>93</v>
      </c>
      <c r="G8429">
        <f t="shared" ca="1" si="1574"/>
        <v>1</v>
      </c>
      <c r="H8429">
        <f t="shared" ca="1" si="1575"/>
        <v>83</v>
      </c>
      <c r="I8429" s="6">
        <f t="shared" ca="1" si="1582"/>
        <v>0.77190000000000003</v>
      </c>
      <c r="J8429" s="18">
        <f t="shared" ca="1" si="1576"/>
        <v>2.1999150000000003</v>
      </c>
      <c r="K8429" s="7">
        <f t="shared" ca="1" si="1577"/>
        <v>2.1999150000000003</v>
      </c>
      <c r="L8429" s="55" t="str">
        <f t="shared" si="1578"/>
        <v>t8421</v>
      </c>
      <c r="M8429" s="56">
        <v>1</v>
      </c>
      <c r="N8429" s="79">
        <f t="shared" ca="1" si="1583"/>
        <v>2.1999150000000003</v>
      </c>
    </row>
    <row r="8430" spans="1:14">
      <c r="A8430">
        <v>8422</v>
      </c>
      <c r="B8430">
        <f t="shared" si="1579"/>
        <v>51</v>
      </c>
      <c r="C8430">
        <f t="shared" si="1580"/>
        <v>1</v>
      </c>
      <c r="D8430">
        <f t="shared" si="1581"/>
        <v>22</v>
      </c>
      <c r="E8430">
        <f t="shared" si="1572"/>
        <v>100</v>
      </c>
      <c r="F8430">
        <f t="shared" ca="1" si="1573"/>
        <v>93</v>
      </c>
      <c r="G8430">
        <f t="shared" ca="1" si="1574"/>
        <v>1</v>
      </c>
      <c r="H8430">
        <f t="shared" ca="1" si="1575"/>
        <v>73</v>
      </c>
      <c r="I8430" s="6">
        <f t="shared" ca="1" si="1582"/>
        <v>0.67890000000000006</v>
      </c>
      <c r="J8430" s="18">
        <f t="shared" ca="1" si="1576"/>
        <v>1.9348650000000003</v>
      </c>
      <c r="K8430" s="7">
        <f t="shared" ca="1" si="1577"/>
        <v>1.9348650000000003</v>
      </c>
      <c r="L8430" s="55" t="str">
        <f t="shared" si="1578"/>
        <v>t8422</v>
      </c>
      <c r="M8430" s="56">
        <v>1</v>
      </c>
      <c r="N8430" s="79">
        <f t="shared" ca="1" si="1583"/>
        <v>1.9348650000000003</v>
      </c>
    </row>
    <row r="8431" spans="1:14">
      <c r="A8431">
        <v>8423</v>
      </c>
      <c r="B8431">
        <f t="shared" si="1579"/>
        <v>51</v>
      </c>
      <c r="C8431">
        <f t="shared" si="1580"/>
        <v>1</v>
      </c>
      <c r="D8431">
        <f t="shared" si="1581"/>
        <v>23</v>
      </c>
      <c r="E8431">
        <f t="shared" si="1572"/>
        <v>100</v>
      </c>
      <c r="F8431">
        <f t="shared" ca="1" si="1573"/>
        <v>93</v>
      </c>
      <c r="G8431">
        <f t="shared" ca="1" si="1574"/>
        <v>1</v>
      </c>
      <c r="H8431">
        <f t="shared" ca="1" si="1575"/>
        <v>63</v>
      </c>
      <c r="I8431" s="6">
        <f t="shared" ca="1" si="1582"/>
        <v>0.58590000000000009</v>
      </c>
      <c r="J8431" s="18">
        <f t="shared" ca="1" si="1576"/>
        <v>1.6698150000000003</v>
      </c>
      <c r="K8431" s="7">
        <f t="shared" ca="1" si="1577"/>
        <v>1.6698150000000003</v>
      </c>
      <c r="L8431" s="55" t="str">
        <f t="shared" si="1578"/>
        <v>t8423</v>
      </c>
      <c r="M8431" s="56">
        <v>1</v>
      </c>
      <c r="N8431" s="79">
        <f t="shared" ca="1" si="1583"/>
        <v>1.6698150000000003</v>
      </c>
    </row>
    <row r="8432" spans="1:14">
      <c r="A8432">
        <v>8424</v>
      </c>
      <c r="B8432">
        <f t="shared" si="1579"/>
        <v>51</v>
      </c>
      <c r="C8432">
        <f t="shared" si="1580"/>
        <v>2</v>
      </c>
      <c r="D8432">
        <f t="shared" si="1581"/>
        <v>0</v>
      </c>
      <c r="E8432">
        <f t="shared" si="1572"/>
        <v>100</v>
      </c>
      <c r="F8432">
        <f t="shared" ca="1" si="1573"/>
        <v>100</v>
      </c>
      <c r="G8432">
        <f t="shared" ca="1" si="1574"/>
        <v>1</v>
      </c>
      <c r="H8432">
        <f t="shared" ca="1" si="1575"/>
        <v>67</v>
      </c>
      <c r="I8432" s="6">
        <f t="shared" ca="1" si="1582"/>
        <v>0.67</v>
      </c>
      <c r="J8432" s="18">
        <f t="shared" ca="1" si="1576"/>
        <v>1.9095000000000002</v>
      </c>
      <c r="K8432" s="7">
        <f t="shared" ca="1" si="1577"/>
        <v>1.9095000000000002</v>
      </c>
      <c r="L8432" s="55" t="str">
        <f t="shared" si="1578"/>
        <v>t8424</v>
      </c>
      <c r="M8432" s="56">
        <v>1</v>
      </c>
      <c r="N8432" s="79">
        <f t="shared" ca="1" si="1583"/>
        <v>1.9095000000000002</v>
      </c>
    </row>
    <row r="8433" spans="1:14">
      <c r="A8433">
        <v>8425</v>
      </c>
      <c r="B8433">
        <f t="shared" si="1579"/>
        <v>51</v>
      </c>
      <c r="C8433">
        <f t="shared" si="1580"/>
        <v>2</v>
      </c>
      <c r="D8433">
        <f t="shared" si="1581"/>
        <v>1</v>
      </c>
      <c r="E8433">
        <f t="shared" si="1572"/>
        <v>100</v>
      </c>
      <c r="F8433">
        <f t="shared" ca="1" si="1573"/>
        <v>100</v>
      </c>
      <c r="G8433">
        <f t="shared" ca="1" si="1574"/>
        <v>1</v>
      </c>
      <c r="H8433">
        <f t="shared" ca="1" si="1575"/>
        <v>63</v>
      </c>
      <c r="I8433" s="6">
        <f t="shared" ca="1" si="1582"/>
        <v>0.63</v>
      </c>
      <c r="J8433" s="18">
        <f t="shared" ca="1" si="1576"/>
        <v>1.7955000000000001</v>
      </c>
      <c r="K8433" s="7">
        <f t="shared" ca="1" si="1577"/>
        <v>1.7955000000000001</v>
      </c>
      <c r="L8433" s="55" t="str">
        <f t="shared" si="1578"/>
        <v>t8425</v>
      </c>
      <c r="M8433" s="56">
        <v>1</v>
      </c>
      <c r="N8433" s="79">
        <f t="shared" ca="1" si="1583"/>
        <v>1.7955000000000001</v>
      </c>
    </row>
    <row r="8434" spans="1:14">
      <c r="A8434">
        <v>8426</v>
      </c>
      <c r="B8434">
        <f t="shared" si="1579"/>
        <v>51</v>
      </c>
      <c r="C8434">
        <f t="shared" si="1580"/>
        <v>2</v>
      </c>
      <c r="D8434">
        <f t="shared" si="1581"/>
        <v>2</v>
      </c>
      <c r="E8434">
        <f t="shared" si="1572"/>
        <v>100</v>
      </c>
      <c r="F8434">
        <f t="shared" ca="1" si="1573"/>
        <v>100</v>
      </c>
      <c r="G8434">
        <f t="shared" ca="1" si="1574"/>
        <v>1</v>
      </c>
      <c r="H8434">
        <f t="shared" ca="1" si="1575"/>
        <v>60</v>
      </c>
      <c r="I8434" s="6">
        <f t="shared" ca="1" si="1582"/>
        <v>0.6</v>
      </c>
      <c r="J8434" s="18">
        <f t="shared" ca="1" si="1576"/>
        <v>1.71</v>
      </c>
      <c r="K8434" s="7">
        <f t="shared" ca="1" si="1577"/>
        <v>1.71</v>
      </c>
      <c r="L8434" s="55" t="str">
        <f t="shared" si="1578"/>
        <v>t8426</v>
      </c>
      <c r="M8434" s="56">
        <v>1</v>
      </c>
      <c r="N8434" s="79">
        <f t="shared" ca="1" si="1583"/>
        <v>1.71</v>
      </c>
    </row>
    <row r="8435" spans="1:14">
      <c r="A8435">
        <v>8427</v>
      </c>
      <c r="B8435">
        <f t="shared" si="1579"/>
        <v>51</v>
      </c>
      <c r="C8435">
        <f t="shared" si="1580"/>
        <v>2</v>
      </c>
      <c r="D8435">
        <f t="shared" si="1581"/>
        <v>3</v>
      </c>
      <c r="E8435">
        <f t="shared" si="1572"/>
        <v>100</v>
      </c>
      <c r="F8435">
        <f t="shared" ca="1" si="1573"/>
        <v>100</v>
      </c>
      <c r="G8435">
        <f t="shared" ca="1" si="1574"/>
        <v>1</v>
      </c>
      <c r="H8435">
        <f t="shared" ca="1" si="1575"/>
        <v>59</v>
      </c>
      <c r="I8435" s="6">
        <f t="shared" ca="1" si="1582"/>
        <v>0.59</v>
      </c>
      <c r="J8435" s="18">
        <f t="shared" ca="1" si="1576"/>
        <v>1.6815</v>
      </c>
      <c r="K8435" s="7">
        <f t="shared" ca="1" si="1577"/>
        <v>1.6815</v>
      </c>
      <c r="L8435" s="55" t="str">
        <f t="shared" si="1578"/>
        <v>t8427</v>
      </c>
      <c r="M8435" s="56">
        <v>1</v>
      </c>
      <c r="N8435" s="79">
        <f t="shared" ca="1" si="1583"/>
        <v>1.6815</v>
      </c>
    </row>
    <row r="8436" spans="1:14">
      <c r="A8436">
        <v>8428</v>
      </c>
      <c r="B8436">
        <f t="shared" si="1579"/>
        <v>51</v>
      </c>
      <c r="C8436">
        <f t="shared" si="1580"/>
        <v>2</v>
      </c>
      <c r="D8436">
        <f t="shared" si="1581"/>
        <v>4</v>
      </c>
      <c r="E8436">
        <f t="shared" si="1572"/>
        <v>100</v>
      </c>
      <c r="F8436">
        <f t="shared" ca="1" si="1573"/>
        <v>100</v>
      </c>
      <c r="G8436">
        <f t="shared" ca="1" si="1574"/>
        <v>1</v>
      </c>
      <c r="H8436">
        <f t="shared" ca="1" si="1575"/>
        <v>59</v>
      </c>
      <c r="I8436" s="6">
        <f t="shared" ca="1" si="1582"/>
        <v>0.59</v>
      </c>
      <c r="J8436" s="18">
        <f t="shared" ca="1" si="1576"/>
        <v>1.6815</v>
      </c>
      <c r="K8436" s="7">
        <f t="shared" ca="1" si="1577"/>
        <v>1.6815</v>
      </c>
      <c r="L8436" s="55" t="str">
        <f t="shared" si="1578"/>
        <v>t8428</v>
      </c>
      <c r="M8436" s="56">
        <v>1</v>
      </c>
      <c r="N8436" s="79">
        <f t="shared" ca="1" si="1583"/>
        <v>1.6815</v>
      </c>
    </row>
    <row r="8437" spans="1:14">
      <c r="A8437">
        <v>8429</v>
      </c>
      <c r="B8437">
        <f t="shared" si="1579"/>
        <v>51</v>
      </c>
      <c r="C8437">
        <f t="shared" si="1580"/>
        <v>2</v>
      </c>
      <c r="D8437">
        <f t="shared" si="1581"/>
        <v>5</v>
      </c>
      <c r="E8437">
        <f t="shared" si="1572"/>
        <v>100</v>
      </c>
      <c r="F8437">
        <f t="shared" ca="1" si="1573"/>
        <v>100</v>
      </c>
      <c r="G8437">
        <f t="shared" ca="1" si="1574"/>
        <v>1</v>
      </c>
      <c r="H8437">
        <f t="shared" ca="1" si="1575"/>
        <v>60</v>
      </c>
      <c r="I8437" s="6">
        <f t="shared" ca="1" si="1582"/>
        <v>0.6</v>
      </c>
      <c r="J8437" s="18">
        <f t="shared" ca="1" si="1576"/>
        <v>1.71</v>
      </c>
      <c r="K8437" s="7">
        <f t="shared" ca="1" si="1577"/>
        <v>1.71</v>
      </c>
      <c r="L8437" s="55" t="str">
        <f t="shared" si="1578"/>
        <v>t8429</v>
      </c>
      <c r="M8437" s="56">
        <v>1</v>
      </c>
      <c r="N8437" s="79">
        <f t="shared" ca="1" si="1583"/>
        <v>1.71</v>
      </c>
    </row>
    <row r="8438" spans="1:14">
      <c r="A8438">
        <v>8430</v>
      </c>
      <c r="B8438">
        <f t="shared" si="1579"/>
        <v>51</v>
      </c>
      <c r="C8438">
        <f t="shared" si="1580"/>
        <v>2</v>
      </c>
      <c r="D8438">
        <f t="shared" si="1581"/>
        <v>6</v>
      </c>
      <c r="E8438">
        <f t="shared" si="1572"/>
        <v>100</v>
      </c>
      <c r="F8438">
        <f t="shared" ca="1" si="1573"/>
        <v>100</v>
      </c>
      <c r="G8438">
        <f t="shared" ca="1" si="1574"/>
        <v>1</v>
      </c>
      <c r="H8438">
        <f t="shared" ca="1" si="1575"/>
        <v>74</v>
      </c>
      <c r="I8438" s="6">
        <f t="shared" ca="1" si="1582"/>
        <v>0.74</v>
      </c>
      <c r="J8438" s="18">
        <f t="shared" ca="1" si="1576"/>
        <v>2.109</v>
      </c>
      <c r="K8438" s="7">
        <f t="shared" ca="1" si="1577"/>
        <v>2.109</v>
      </c>
      <c r="L8438" s="55" t="str">
        <f t="shared" si="1578"/>
        <v>t8430</v>
      </c>
      <c r="M8438" s="56">
        <v>1</v>
      </c>
      <c r="N8438" s="79">
        <f t="shared" ca="1" si="1583"/>
        <v>2.109</v>
      </c>
    </row>
    <row r="8439" spans="1:14">
      <c r="A8439">
        <v>8431</v>
      </c>
      <c r="B8439">
        <f t="shared" si="1579"/>
        <v>51</v>
      </c>
      <c r="C8439">
        <f t="shared" si="1580"/>
        <v>2</v>
      </c>
      <c r="D8439">
        <f t="shared" si="1581"/>
        <v>7</v>
      </c>
      <c r="E8439">
        <f t="shared" si="1572"/>
        <v>100</v>
      </c>
      <c r="F8439">
        <f t="shared" ca="1" si="1573"/>
        <v>100</v>
      </c>
      <c r="G8439">
        <f t="shared" ca="1" si="1574"/>
        <v>1</v>
      </c>
      <c r="H8439">
        <f t="shared" ca="1" si="1575"/>
        <v>86</v>
      </c>
      <c r="I8439" s="6">
        <f t="shared" ca="1" si="1582"/>
        <v>0.86</v>
      </c>
      <c r="J8439" s="18">
        <f t="shared" ca="1" si="1576"/>
        <v>2.4510000000000001</v>
      </c>
      <c r="K8439" s="7">
        <f t="shared" ca="1" si="1577"/>
        <v>2.4510000000000001</v>
      </c>
      <c r="L8439" s="55" t="str">
        <f t="shared" si="1578"/>
        <v>t8431</v>
      </c>
      <c r="M8439" s="56">
        <v>1</v>
      </c>
      <c r="N8439" s="79">
        <f t="shared" ca="1" si="1583"/>
        <v>2.4510000000000001</v>
      </c>
    </row>
    <row r="8440" spans="1:14">
      <c r="A8440">
        <v>8432</v>
      </c>
      <c r="B8440">
        <f t="shared" si="1579"/>
        <v>51</v>
      </c>
      <c r="C8440">
        <f t="shared" si="1580"/>
        <v>2</v>
      </c>
      <c r="D8440">
        <f t="shared" si="1581"/>
        <v>8</v>
      </c>
      <c r="E8440">
        <f t="shared" si="1572"/>
        <v>100</v>
      </c>
      <c r="F8440">
        <f t="shared" ca="1" si="1573"/>
        <v>100</v>
      </c>
      <c r="G8440">
        <f t="shared" ca="1" si="1574"/>
        <v>1</v>
      </c>
      <c r="H8440">
        <f t="shared" ca="1" si="1575"/>
        <v>95</v>
      </c>
      <c r="I8440" s="6">
        <f t="shared" ca="1" si="1582"/>
        <v>0.95</v>
      </c>
      <c r="J8440" s="18">
        <f t="shared" ca="1" si="1576"/>
        <v>2.7075</v>
      </c>
      <c r="K8440" s="7">
        <f t="shared" ca="1" si="1577"/>
        <v>2.7075</v>
      </c>
      <c r="L8440" s="55" t="str">
        <f t="shared" si="1578"/>
        <v>t8432</v>
      </c>
      <c r="M8440" s="56">
        <v>1</v>
      </c>
      <c r="N8440" s="79">
        <f t="shared" ca="1" si="1583"/>
        <v>2.7075</v>
      </c>
    </row>
    <row r="8441" spans="1:14">
      <c r="A8441">
        <v>8433</v>
      </c>
      <c r="B8441">
        <f t="shared" si="1579"/>
        <v>51</v>
      </c>
      <c r="C8441">
        <f t="shared" si="1580"/>
        <v>2</v>
      </c>
      <c r="D8441">
        <f t="shared" si="1581"/>
        <v>9</v>
      </c>
      <c r="E8441">
        <f t="shared" si="1572"/>
        <v>100</v>
      </c>
      <c r="F8441">
        <f t="shared" ca="1" si="1573"/>
        <v>100</v>
      </c>
      <c r="G8441">
        <f t="shared" ca="1" si="1574"/>
        <v>1</v>
      </c>
      <c r="H8441">
        <f t="shared" ca="1" si="1575"/>
        <v>96</v>
      </c>
      <c r="I8441" s="6">
        <f t="shared" ca="1" si="1582"/>
        <v>0.96</v>
      </c>
      <c r="J8441" s="18">
        <f t="shared" ca="1" si="1576"/>
        <v>2.7359999999999998</v>
      </c>
      <c r="K8441" s="7">
        <f t="shared" ca="1" si="1577"/>
        <v>2.7359999999999998</v>
      </c>
      <c r="L8441" s="55" t="str">
        <f t="shared" si="1578"/>
        <v>t8433</v>
      </c>
      <c r="M8441" s="56">
        <v>1</v>
      </c>
      <c r="N8441" s="79">
        <f t="shared" ca="1" si="1583"/>
        <v>2.7359999999999998</v>
      </c>
    </row>
    <row r="8442" spans="1:14">
      <c r="A8442">
        <v>8434</v>
      </c>
      <c r="B8442">
        <f t="shared" si="1579"/>
        <v>51</v>
      </c>
      <c r="C8442">
        <f t="shared" si="1580"/>
        <v>2</v>
      </c>
      <c r="D8442">
        <f t="shared" si="1581"/>
        <v>10</v>
      </c>
      <c r="E8442">
        <f t="shared" si="1572"/>
        <v>100</v>
      </c>
      <c r="F8442">
        <f t="shared" ca="1" si="1573"/>
        <v>100</v>
      </c>
      <c r="G8442">
        <f t="shared" ca="1" si="1574"/>
        <v>1</v>
      </c>
      <c r="H8442">
        <f t="shared" ca="1" si="1575"/>
        <v>96</v>
      </c>
      <c r="I8442" s="6">
        <f t="shared" ca="1" si="1582"/>
        <v>0.96</v>
      </c>
      <c r="J8442" s="18">
        <f t="shared" ca="1" si="1576"/>
        <v>2.7359999999999998</v>
      </c>
      <c r="K8442" s="7">
        <f t="shared" ca="1" si="1577"/>
        <v>2.7359999999999998</v>
      </c>
      <c r="L8442" s="55" t="str">
        <f t="shared" si="1578"/>
        <v>t8434</v>
      </c>
      <c r="M8442" s="56">
        <v>1</v>
      </c>
      <c r="N8442" s="79">
        <f t="shared" ca="1" si="1583"/>
        <v>2.7359999999999998</v>
      </c>
    </row>
    <row r="8443" spans="1:14">
      <c r="A8443">
        <v>8435</v>
      </c>
      <c r="B8443">
        <f t="shared" si="1579"/>
        <v>51</v>
      </c>
      <c r="C8443">
        <f t="shared" si="1580"/>
        <v>2</v>
      </c>
      <c r="D8443">
        <f t="shared" si="1581"/>
        <v>11</v>
      </c>
      <c r="E8443">
        <f t="shared" si="1572"/>
        <v>100</v>
      </c>
      <c r="F8443">
        <f t="shared" ca="1" si="1573"/>
        <v>100</v>
      </c>
      <c r="G8443">
        <f t="shared" ca="1" si="1574"/>
        <v>1</v>
      </c>
      <c r="H8443">
        <f t="shared" ca="1" si="1575"/>
        <v>95</v>
      </c>
      <c r="I8443" s="6">
        <f t="shared" ca="1" si="1582"/>
        <v>0.95</v>
      </c>
      <c r="J8443" s="18">
        <f t="shared" ca="1" si="1576"/>
        <v>2.7075</v>
      </c>
      <c r="K8443" s="7">
        <f t="shared" ca="1" si="1577"/>
        <v>2.7075</v>
      </c>
      <c r="L8443" s="55" t="str">
        <f t="shared" si="1578"/>
        <v>t8435</v>
      </c>
      <c r="M8443" s="56">
        <v>1</v>
      </c>
      <c r="N8443" s="79">
        <f t="shared" ca="1" si="1583"/>
        <v>2.7075</v>
      </c>
    </row>
    <row r="8444" spans="1:14">
      <c r="A8444">
        <v>8436</v>
      </c>
      <c r="B8444">
        <f t="shared" si="1579"/>
        <v>51</v>
      </c>
      <c r="C8444">
        <f t="shared" si="1580"/>
        <v>2</v>
      </c>
      <c r="D8444">
        <f t="shared" si="1581"/>
        <v>12</v>
      </c>
      <c r="E8444">
        <f t="shared" si="1572"/>
        <v>100</v>
      </c>
      <c r="F8444">
        <f t="shared" ca="1" si="1573"/>
        <v>100</v>
      </c>
      <c r="G8444">
        <f t="shared" ca="1" si="1574"/>
        <v>1</v>
      </c>
      <c r="H8444">
        <f t="shared" ca="1" si="1575"/>
        <v>95</v>
      </c>
      <c r="I8444" s="6">
        <f t="shared" ca="1" si="1582"/>
        <v>0.95</v>
      </c>
      <c r="J8444" s="18">
        <f t="shared" ca="1" si="1576"/>
        <v>2.7075</v>
      </c>
      <c r="K8444" s="7">
        <f t="shared" ca="1" si="1577"/>
        <v>2.7075</v>
      </c>
      <c r="L8444" s="55" t="str">
        <f t="shared" si="1578"/>
        <v>t8436</v>
      </c>
      <c r="M8444" s="56">
        <v>1</v>
      </c>
      <c r="N8444" s="79">
        <f t="shared" ca="1" si="1583"/>
        <v>2.7075</v>
      </c>
    </row>
    <row r="8445" spans="1:14">
      <c r="A8445">
        <v>8437</v>
      </c>
      <c r="B8445">
        <f t="shared" si="1579"/>
        <v>51</v>
      </c>
      <c r="C8445">
        <f t="shared" si="1580"/>
        <v>2</v>
      </c>
      <c r="D8445">
        <f t="shared" si="1581"/>
        <v>13</v>
      </c>
      <c r="E8445">
        <f t="shared" si="1572"/>
        <v>100</v>
      </c>
      <c r="F8445">
        <f t="shared" ca="1" si="1573"/>
        <v>100</v>
      </c>
      <c r="G8445">
        <f t="shared" ca="1" si="1574"/>
        <v>1</v>
      </c>
      <c r="H8445">
        <f t="shared" ca="1" si="1575"/>
        <v>95</v>
      </c>
      <c r="I8445" s="6">
        <f t="shared" ca="1" si="1582"/>
        <v>0.95</v>
      </c>
      <c r="J8445" s="18">
        <f t="shared" ca="1" si="1576"/>
        <v>2.7075</v>
      </c>
      <c r="K8445" s="7">
        <f t="shared" ca="1" si="1577"/>
        <v>2.7075</v>
      </c>
      <c r="L8445" s="55" t="str">
        <f t="shared" si="1578"/>
        <v>t8437</v>
      </c>
      <c r="M8445" s="56">
        <v>1</v>
      </c>
      <c r="N8445" s="79">
        <f t="shared" ca="1" si="1583"/>
        <v>2.7075</v>
      </c>
    </row>
    <row r="8446" spans="1:14">
      <c r="A8446">
        <v>8438</v>
      </c>
      <c r="B8446">
        <f t="shared" si="1579"/>
        <v>51</v>
      </c>
      <c r="C8446">
        <f t="shared" si="1580"/>
        <v>2</v>
      </c>
      <c r="D8446">
        <f t="shared" si="1581"/>
        <v>14</v>
      </c>
      <c r="E8446">
        <f t="shared" si="1572"/>
        <v>100</v>
      </c>
      <c r="F8446">
        <f t="shared" ca="1" si="1573"/>
        <v>100</v>
      </c>
      <c r="G8446">
        <f t="shared" ca="1" si="1574"/>
        <v>1</v>
      </c>
      <c r="H8446">
        <f t="shared" ca="1" si="1575"/>
        <v>93</v>
      </c>
      <c r="I8446" s="6">
        <f t="shared" ca="1" si="1582"/>
        <v>0.93</v>
      </c>
      <c r="J8446" s="18">
        <f t="shared" ca="1" si="1576"/>
        <v>2.6505000000000001</v>
      </c>
      <c r="K8446" s="7">
        <f t="shared" ca="1" si="1577"/>
        <v>2.6505000000000001</v>
      </c>
      <c r="L8446" s="55" t="str">
        <f t="shared" si="1578"/>
        <v>t8438</v>
      </c>
      <c r="M8446" s="56">
        <v>1</v>
      </c>
      <c r="N8446" s="79">
        <f t="shared" ca="1" si="1583"/>
        <v>2.6505000000000001</v>
      </c>
    </row>
    <row r="8447" spans="1:14">
      <c r="A8447">
        <v>8439</v>
      </c>
      <c r="B8447">
        <f t="shared" si="1579"/>
        <v>51</v>
      </c>
      <c r="C8447">
        <f t="shared" si="1580"/>
        <v>2</v>
      </c>
      <c r="D8447">
        <f t="shared" si="1581"/>
        <v>15</v>
      </c>
      <c r="E8447">
        <f t="shared" si="1572"/>
        <v>100</v>
      </c>
      <c r="F8447">
        <f t="shared" ca="1" si="1573"/>
        <v>100</v>
      </c>
      <c r="G8447">
        <f t="shared" ca="1" si="1574"/>
        <v>1</v>
      </c>
      <c r="H8447">
        <f t="shared" ca="1" si="1575"/>
        <v>94</v>
      </c>
      <c r="I8447" s="6">
        <f t="shared" ca="1" si="1582"/>
        <v>0.94</v>
      </c>
      <c r="J8447" s="18">
        <f t="shared" ca="1" si="1576"/>
        <v>2.6789999999999998</v>
      </c>
      <c r="K8447" s="7">
        <f t="shared" ca="1" si="1577"/>
        <v>2.6789999999999998</v>
      </c>
      <c r="L8447" s="55" t="str">
        <f t="shared" si="1578"/>
        <v>t8439</v>
      </c>
      <c r="M8447" s="56">
        <v>1</v>
      </c>
      <c r="N8447" s="79">
        <f t="shared" ca="1" si="1583"/>
        <v>2.6789999999999998</v>
      </c>
    </row>
    <row r="8448" spans="1:14">
      <c r="A8448">
        <v>8440</v>
      </c>
      <c r="B8448">
        <f t="shared" si="1579"/>
        <v>51</v>
      </c>
      <c r="C8448">
        <f t="shared" si="1580"/>
        <v>2</v>
      </c>
      <c r="D8448">
        <f t="shared" si="1581"/>
        <v>16</v>
      </c>
      <c r="E8448">
        <f t="shared" si="1572"/>
        <v>100</v>
      </c>
      <c r="F8448">
        <f t="shared" ca="1" si="1573"/>
        <v>100</v>
      </c>
      <c r="G8448">
        <f t="shared" ca="1" si="1574"/>
        <v>1</v>
      </c>
      <c r="H8448">
        <f t="shared" ca="1" si="1575"/>
        <v>99</v>
      </c>
      <c r="I8448" s="6">
        <f t="shared" ca="1" si="1582"/>
        <v>0.99</v>
      </c>
      <c r="J8448" s="18">
        <f t="shared" ca="1" si="1576"/>
        <v>2.8214999999999999</v>
      </c>
      <c r="K8448" s="7">
        <f t="shared" ca="1" si="1577"/>
        <v>2.8215000000000003</v>
      </c>
      <c r="L8448" s="55" t="str">
        <f t="shared" si="1578"/>
        <v>t8440</v>
      </c>
      <c r="M8448" s="56">
        <v>1</v>
      </c>
      <c r="N8448" s="79">
        <f t="shared" ca="1" si="1583"/>
        <v>2.8215000000000003</v>
      </c>
    </row>
    <row r="8449" spans="1:14">
      <c r="A8449">
        <v>8441</v>
      </c>
      <c r="B8449">
        <f t="shared" si="1579"/>
        <v>51</v>
      </c>
      <c r="C8449">
        <f t="shared" si="1580"/>
        <v>2</v>
      </c>
      <c r="D8449">
        <f t="shared" si="1581"/>
        <v>17</v>
      </c>
      <c r="E8449">
        <f t="shared" si="1572"/>
        <v>100</v>
      </c>
      <c r="F8449">
        <f t="shared" ca="1" si="1573"/>
        <v>100</v>
      </c>
      <c r="G8449">
        <f t="shared" ca="1" si="1574"/>
        <v>1</v>
      </c>
      <c r="H8449">
        <f t="shared" ca="1" si="1575"/>
        <v>100</v>
      </c>
      <c r="I8449" s="6">
        <f t="shared" ca="1" si="1582"/>
        <v>1</v>
      </c>
      <c r="J8449" s="18">
        <f t="shared" ca="1" si="1576"/>
        <v>2.85</v>
      </c>
      <c r="K8449" s="7">
        <f t="shared" ca="1" si="1577"/>
        <v>2.85</v>
      </c>
      <c r="L8449" s="55" t="str">
        <f t="shared" si="1578"/>
        <v>t8441</v>
      </c>
      <c r="M8449" s="56">
        <v>1</v>
      </c>
      <c r="N8449" s="79">
        <f t="shared" ca="1" si="1583"/>
        <v>2.85</v>
      </c>
    </row>
    <row r="8450" spans="1:14">
      <c r="A8450">
        <v>8442</v>
      </c>
      <c r="B8450">
        <f t="shared" si="1579"/>
        <v>51</v>
      </c>
      <c r="C8450">
        <f t="shared" si="1580"/>
        <v>2</v>
      </c>
      <c r="D8450">
        <f t="shared" si="1581"/>
        <v>18</v>
      </c>
      <c r="E8450">
        <f t="shared" si="1572"/>
        <v>100</v>
      </c>
      <c r="F8450">
        <f t="shared" ca="1" si="1573"/>
        <v>100</v>
      </c>
      <c r="G8450">
        <f t="shared" ca="1" si="1574"/>
        <v>1</v>
      </c>
      <c r="H8450">
        <f t="shared" ca="1" si="1575"/>
        <v>100</v>
      </c>
      <c r="I8450" s="6">
        <f t="shared" ca="1" si="1582"/>
        <v>1</v>
      </c>
      <c r="J8450" s="18">
        <f t="shared" ca="1" si="1576"/>
        <v>2.85</v>
      </c>
      <c r="K8450" s="7">
        <f t="shared" ca="1" si="1577"/>
        <v>2.85</v>
      </c>
      <c r="L8450" s="55" t="str">
        <f t="shared" si="1578"/>
        <v>t8442</v>
      </c>
      <c r="M8450" s="56">
        <v>1</v>
      </c>
      <c r="N8450" s="79">
        <f t="shared" ca="1" si="1583"/>
        <v>2.85</v>
      </c>
    </row>
    <row r="8451" spans="1:14">
      <c r="A8451">
        <v>8443</v>
      </c>
      <c r="B8451">
        <f t="shared" si="1579"/>
        <v>51</v>
      </c>
      <c r="C8451">
        <f t="shared" si="1580"/>
        <v>2</v>
      </c>
      <c r="D8451">
        <f t="shared" si="1581"/>
        <v>19</v>
      </c>
      <c r="E8451">
        <f t="shared" si="1572"/>
        <v>100</v>
      </c>
      <c r="F8451">
        <f t="shared" ca="1" si="1573"/>
        <v>100</v>
      </c>
      <c r="G8451">
        <f t="shared" ca="1" si="1574"/>
        <v>1</v>
      </c>
      <c r="H8451">
        <f t="shared" ca="1" si="1575"/>
        <v>96</v>
      </c>
      <c r="I8451" s="6">
        <f t="shared" ca="1" si="1582"/>
        <v>0.96</v>
      </c>
      <c r="J8451" s="18">
        <f t="shared" ca="1" si="1576"/>
        <v>2.7359999999999998</v>
      </c>
      <c r="K8451" s="7">
        <f t="shared" ca="1" si="1577"/>
        <v>2.7359999999999998</v>
      </c>
      <c r="L8451" s="55" t="str">
        <f t="shared" si="1578"/>
        <v>t8443</v>
      </c>
      <c r="M8451" s="56">
        <v>1</v>
      </c>
      <c r="N8451" s="79">
        <f t="shared" ca="1" si="1583"/>
        <v>2.7359999999999998</v>
      </c>
    </row>
    <row r="8452" spans="1:14">
      <c r="A8452">
        <v>8444</v>
      </c>
      <c r="B8452">
        <f t="shared" si="1579"/>
        <v>51</v>
      </c>
      <c r="C8452">
        <f t="shared" si="1580"/>
        <v>2</v>
      </c>
      <c r="D8452">
        <f t="shared" si="1581"/>
        <v>20</v>
      </c>
      <c r="E8452">
        <f t="shared" si="1572"/>
        <v>100</v>
      </c>
      <c r="F8452">
        <f t="shared" ca="1" si="1573"/>
        <v>100</v>
      </c>
      <c r="G8452">
        <f t="shared" ca="1" si="1574"/>
        <v>1</v>
      </c>
      <c r="H8452">
        <f t="shared" ca="1" si="1575"/>
        <v>91</v>
      </c>
      <c r="I8452" s="6">
        <f t="shared" ca="1" si="1582"/>
        <v>0.91</v>
      </c>
      <c r="J8452" s="18">
        <f t="shared" ca="1" si="1576"/>
        <v>2.5935000000000001</v>
      </c>
      <c r="K8452" s="7">
        <f t="shared" ca="1" si="1577"/>
        <v>2.5935000000000001</v>
      </c>
      <c r="L8452" s="55" t="str">
        <f t="shared" si="1578"/>
        <v>t8444</v>
      </c>
      <c r="M8452" s="56">
        <v>1</v>
      </c>
      <c r="N8452" s="79">
        <f t="shared" ca="1" si="1583"/>
        <v>2.5935000000000001</v>
      </c>
    </row>
    <row r="8453" spans="1:14">
      <c r="A8453">
        <v>8445</v>
      </c>
      <c r="B8453">
        <f t="shared" si="1579"/>
        <v>51</v>
      </c>
      <c r="C8453">
        <f t="shared" si="1580"/>
        <v>2</v>
      </c>
      <c r="D8453">
        <f t="shared" si="1581"/>
        <v>21</v>
      </c>
      <c r="E8453">
        <f t="shared" si="1572"/>
        <v>100</v>
      </c>
      <c r="F8453">
        <f t="shared" ca="1" si="1573"/>
        <v>100</v>
      </c>
      <c r="G8453">
        <f t="shared" ca="1" si="1574"/>
        <v>1</v>
      </c>
      <c r="H8453">
        <f t="shared" ca="1" si="1575"/>
        <v>83</v>
      </c>
      <c r="I8453" s="6">
        <f t="shared" ca="1" si="1582"/>
        <v>0.83</v>
      </c>
      <c r="J8453" s="18">
        <f t="shared" ca="1" si="1576"/>
        <v>2.3654999999999999</v>
      </c>
      <c r="K8453" s="7">
        <f t="shared" ca="1" si="1577"/>
        <v>2.3654999999999999</v>
      </c>
      <c r="L8453" s="55" t="str">
        <f t="shared" si="1578"/>
        <v>t8445</v>
      </c>
      <c r="M8453" s="56">
        <v>1</v>
      </c>
      <c r="N8453" s="79">
        <f t="shared" ca="1" si="1583"/>
        <v>2.3654999999999999</v>
      </c>
    </row>
    <row r="8454" spans="1:14">
      <c r="A8454">
        <v>8446</v>
      </c>
      <c r="B8454">
        <f t="shared" si="1579"/>
        <v>51</v>
      </c>
      <c r="C8454">
        <f t="shared" si="1580"/>
        <v>2</v>
      </c>
      <c r="D8454">
        <f t="shared" si="1581"/>
        <v>22</v>
      </c>
      <c r="E8454">
        <f t="shared" si="1572"/>
        <v>100</v>
      </c>
      <c r="F8454">
        <f t="shared" ca="1" si="1573"/>
        <v>100</v>
      </c>
      <c r="G8454">
        <f t="shared" ca="1" si="1574"/>
        <v>1</v>
      </c>
      <c r="H8454">
        <f t="shared" ca="1" si="1575"/>
        <v>73</v>
      </c>
      <c r="I8454" s="6">
        <f t="shared" ca="1" si="1582"/>
        <v>0.73</v>
      </c>
      <c r="J8454" s="18">
        <f t="shared" ca="1" si="1576"/>
        <v>2.0804999999999998</v>
      </c>
      <c r="K8454" s="7">
        <f t="shared" ca="1" si="1577"/>
        <v>2.0804999999999998</v>
      </c>
      <c r="L8454" s="55" t="str">
        <f t="shared" si="1578"/>
        <v>t8446</v>
      </c>
      <c r="M8454" s="56">
        <v>1</v>
      </c>
      <c r="N8454" s="79">
        <f t="shared" ca="1" si="1583"/>
        <v>2.0804999999999998</v>
      </c>
    </row>
    <row r="8455" spans="1:14">
      <c r="A8455">
        <v>8447</v>
      </c>
      <c r="B8455">
        <f t="shared" si="1579"/>
        <v>51</v>
      </c>
      <c r="C8455">
        <f t="shared" si="1580"/>
        <v>2</v>
      </c>
      <c r="D8455">
        <f t="shared" si="1581"/>
        <v>23</v>
      </c>
      <c r="E8455">
        <f t="shared" si="1572"/>
        <v>100</v>
      </c>
      <c r="F8455">
        <f t="shared" ca="1" si="1573"/>
        <v>100</v>
      </c>
      <c r="G8455">
        <f t="shared" ca="1" si="1574"/>
        <v>1</v>
      </c>
      <c r="H8455">
        <f t="shared" ca="1" si="1575"/>
        <v>63</v>
      </c>
      <c r="I8455" s="6">
        <f t="shared" ca="1" si="1582"/>
        <v>0.63</v>
      </c>
      <c r="J8455" s="18">
        <f t="shared" ca="1" si="1576"/>
        <v>1.7955000000000001</v>
      </c>
      <c r="K8455" s="7">
        <f t="shared" ca="1" si="1577"/>
        <v>1.7955000000000001</v>
      </c>
      <c r="L8455" s="55" t="str">
        <f t="shared" si="1578"/>
        <v>t8447</v>
      </c>
      <c r="M8455" s="56">
        <v>1</v>
      </c>
      <c r="N8455" s="79">
        <f t="shared" ca="1" si="1583"/>
        <v>1.7955000000000001</v>
      </c>
    </row>
    <row r="8456" spans="1:14">
      <c r="A8456">
        <v>8448</v>
      </c>
      <c r="B8456">
        <f t="shared" si="1579"/>
        <v>51</v>
      </c>
      <c r="C8456">
        <f t="shared" si="1580"/>
        <v>3</v>
      </c>
      <c r="D8456">
        <f t="shared" si="1581"/>
        <v>0</v>
      </c>
      <c r="E8456">
        <f t="shared" ref="E8456:E8519" si="1584">VLOOKUP(B8456,table_week_fact,2)</f>
        <v>100</v>
      </c>
      <c r="F8456">
        <f t="shared" ref="F8456:F8519" ca="1" si="1585">OFFSET(table_day_fact_start,C8456-1,0)</f>
        <v>98</v>
      </c>
      <c r="G8456">
        <f t="shared" ref="G8456:G8519" ca="1" si="1586">OFFSET(table_hr_col_start,C8456-1,MATCH(B8456,table_hr_col_wk_hdr)-1)</f>
        <v>1</v>
      </c>
      <c r="H8456">
        <f t="shared" ref="H8456:H8519" ca="1" si="1587">OFFSET(table_hr_fact_start,D8456,G8456-1)</f>
        <v>67</v>
      </c>
      <c r="I8456" s="6">
        <f t="shared" ca="1" si="1582"/>
        <v>0.65659999999999996</v>
      </c>
      <c r="J8456" s="18">
        <f t="shared" ref="J8456:J8519" ca="1" si="1588">peak_baseline*I8456</f>
        <v>1.87131</v>
      </c>
      <c r="K8456" s="7">
        <f t="shared" ref="K8456:K8519" ca="1" si="1589">J8456*peak_load/peak_baseline</f>
        <v>1.87131</v>
      </c>
      <c r="L8456" s="55" t="str">
        <f t="shared" ref="L8456:L8519" si="1590">CONCATENATE($M$4,TEXT(A8456,"0"))</f>
        <v>t8448</v>
      </c>
      <c r="M8456" s="56">
        <v>1</v>
      </c>
      <c r="N8456" s="79">
        <f t="shared" ca="1" si="1583"/>
        <v>1.87131</v>
      </c>
    </row>
    <row r="8457" spans="1:14">
      <c r="A8457">
        <v>8449</v>
      </c>
      <c r="B8457">
        <f t="shared" ref="B8457:B8520" si="1591">ROUNDDOWN(A8457/168,0)+1</f>
        <v>51</v>
      </c>
      <c r="C8457">
        <f t="shared" ref="C8457:C8520" si="1592">ROUNDDOWN(MOD(A8457/24,7),0)+1</f>
        <v>3</v>
      </c>
      <c r="D8457">
        <f t="shared" ref="D8457:D8520" si="1593">MOD(A8457,24)</f>
        <v>1</v>
      </c>
      <c r="E8457">
        <f t="shared" si="1584"/>
        <v>100</v>
      </c>
      <c r="F8457">
        <f t="shared" ca="1" si="1585"/>
        <v>98</v>
      </c>
      <c r="G8457">
        <f t="shared" ca="1" si="1586"/>
        <v>1</v>
      </c>
      <c r="H8457">
        <f t="shared" ca="1" si="1587"/>
        <v>63</v>
      </c>
      <c r="I8457" s="6">
        <f t="shared" ref="I8457:I8520" ca="1" si="1594">E8457/100*F8457/100*H8457/100</f>
        <v>0.61740000000000006</v>
      </c>
      <c r="J8457" s="18">
        <f t="shared" ca="1" si="1588"/>
        <v>1.7595900000000002</v>
      </c>
      <c r="K8457" s="7">
        <f t="shared" ca="1" si="1589"/>
        <v>1.7595900000000002</v>
      </c>
      <c r="L8457" s="55" t="str">
        <f t="shared" si="1590"/>
        <v>t8449</v>
      </c>
      <c r="M8457" s="56">
        <v>1</v>
      </c>
      <c r="N8457" s="79">
        <f t="shared" ref="N8457:N8520" ca="1" si="1595">K8457</f>
        <v>1.7595900000000002</v>
      </c>
    </row>
    <row r="8458" spans="1:14">
      <c r="A8458">
        <v>8450</v>
      </c>
      <c r="B8458">
        <f t="shared" si="1591"/>
        <v>51</v>
      </c>
      <c r="C8458">
        <f t="shared" si="1592"/>
        <v>3</v>
      </c>
      <c r="D8458">
        <f t="shared" si="1593"/>
        <v>2</v>
      </c>
      <c r="E8458">
        <f t="shared" si="1584"/>
        <v>100</v>
      </c>
      <c r="F8458">
        <f t="shared" ca="1" si="1585"/>
        <v>98</v>
      </c>
      <c r="G8458">
        <f t="shared" ca="1" si="1586"/>
        <v>1</v>
      </c>
      <c r="H8458">
        <f t="shared" ca="1" si="1587"/>
        <v>60</v>
      </c>
      <c r="I8458" s="6">
        <f t="shared" ca="1" si="1594"/>
        <v>0.58799999999999997</v>
      </c>
      <c r="J8458" s="18">
        <f t="shared" ca="1" si="1588"/>
        <v>1.6758</v>
      </c>
      <c r="K8458" s="7">
        <f t="shared" ca="1" si="1589"/>
        <v>1.6758000000000002</v>
      </c>
      <c r="L8458" s="55" t="str">
        <f t="shared" si="1590"/>
        <v>t8450</v>
      </c>
      <c r="M8458" s="56">
        <v>1</v>
      </c>
      <c r="N8458" s="79">
        <f t="shared" ca="1" si="1595"/>
        <v>1.6758000000000002</v>
      </c>
    </row>
    <row r="8459" spans="1:14">
      <c r="A8459">
        <v>8451</v>
      </c>
      <c r="B8459">
        <f t="shared" si="1591"/>
        <v>51</v>
      </c>
      <c r="C8459">
        <f t="shared" si="1592"/>
        <v>3</v>
      </c>
      <c r="D8459">
        <f t="shared" si="1593"/>
        <v>3</v>
      </c>
      <c r="E8459">
        <f t="shared" si="1584"/>
        <v>100</v>
      </c>
      <c r="F8459">
        <f t="shared" ca="1" si="1585"/>
        <v>98</v>
      </c>
      <c r="G8459">
        <f t="shared" ca="1" si="1586"/>
        <v>1</v>
      </c>
      <c r="H8459">
        <f t="shared" ca="1" si="1587"/>
        <v>59</v>
      </c>
      <c r="I8459" s="6">
        <f t="shared" ca="1" si="1594"/>
        <v>0.57820000000000005</v>
      </c>
      <c r="J8459" s="18">
        <f t="shared" ca="1" si="1588"/>
        <v>1.6478700000000002</v>
      </c>
      <c r="K8459" s="7">
        <f t="shared" ca="1" si="1589"/>
        <v>1.6478700000000002</v>
      </c>
      <c r="L8459" s="55" t="str">
        <f t="shared" si="1590"/>
        <v>t8451</v>
      </c>
      <c r="M8459" s="56">
        <v>1</v>
      </c>
      <c r="N8459" s="79">
        <f t="shared" ca="1" si="1595"/>
        <v>1.6478700000000002</v>
      </c>
    </row>
    <row r="8460" spans="1:14">
      <c r="A8460">
        <v>8452</v>
      </c>
      <c r="B8460">
        <f t="shared" si="1591"/>
        <v>51</v>
      </c>
      <c r="C8460">
        <f t="shared" si="1592"/>
        <v>3</v>
      </c>
      <c r="D8460">
        <f t="shared" si="1593"/>
        <v>4</v>
      </c>
      <c r="E8460">
        <f t="shared" si="1584"/>
        <v>100</v>
      </c>
      <c r="F8460">
        <f t="shared" ca="1" si="1585"/>
        <v>98</v>
      </c>
      <c r="G8460">
        <f t="shared" ca="1" si="1586"/>
        <v>1</v>
      </c>
      <c r="H8460">
        <f t="shared" ca="1" si="1587"/>
        <v>59</v>
      </c>
      <c r="I8460" s="6">
        <f t="shared" ca="1" si="1594"/>
        <v>0.57820000000000005</v>
      </c>
      <c r="J8460" s="18">
        <f t="shared" ca="1" si="1588"/>
        <v>1.6478700000000002</v>
      </c>
      <c r="K8460" s="7">
        <f t="shared" ca="1" si="1589"/>
        <v>1.6478700000000002</v>
      </c>
      <c r="L8460" s="55" t="str">
        <f t="shared" si="1590"/>
        <v>t8452</v>
      </c>
      <c r="M8460" s="56">
        <v>1</v>
      </c>
      <c r="N8460" s="79">
        <f t="shared" ca="1" si="1595"/>
        <v>1.6478700000000002</v>
      </c>
    </row>
    <row r="8461" spans="1:14">
      <c r="A8461">
        <v>8453</v>
      </c>
      <c r="B8461">
        <f t="shared" si="1591"/>
        <v>51</v>
      </c>
      <c r="C8461">
        <f t="shared" si="1592"/>
        <v>3</v>
      </c>
      <c r="D8461">
        <f t="shared" si="1593"/>
        <v>5</v>
      </c>
      <c r="E8461">
        <f t="shared" si="1584"/>
        <v>100</v>
      </c>
      <c r="F8461">
        <f t="shared" ca="1" si="1585"/>
        <v>98</v>
      </c>
      <c r="G8461">
        <f t="shared" ca="1" si="1586"/>
        <v>1</v>
      </c>
      <c r="H8461">
        <f t="shared" ca="1" si="1587"/>
        <v>60</v>
      </c>
      <c r="I8461" s="6">
        <f t="shared" ca="1" si="1594"/>
        <v>0.58799999999999997</v>
      </c>
      <c r="J8461" s="18">
        <f t="shared" ca="1" si="1588"/>
        <v>1.6758</v>
      </c>
      <c r="K8461" s="7">
        <f t="shared" ca="1" si="1589"/>
        <v>1.6758000000000002</v>
      </c>
      <c r="L8461" s="55" t="str">
        <f t="shared" si="1590"/>
        <v>t8453</v>
      </c>
      <c r="M8461" s="56">
        <v>1</v>
      </c>
      <c r="N8461" s="79">
        <f t="shared" ca="1" si="1595"/>
        <v>1.6758000000000002</v>
      </c>
    </row>
    <row r="8462" spans="1:14">
      <c r="A8462">
        <v>8454</v>
      </c>
      <c r="B8462">
        <f t="shared" si="1591"/>
        <v>51</v>
      </c>
      <c r="C8462">
        <f t="shared" si="1592"/>
        <v>3</v>
      </c>
      <c r="D8462">
        <f t="shared" si="1593"/>
        <v>6</v>
      </c>
      <c r="E8462">
        <f t="shared" si="1584"/>
        <v>100</v>
      </c>
      <c r="F8462">
        <f t="shared" ca="1" si="1585"/>
        <v>98</v>
      </c>
      <c r="G8462">
        <f t="shared" ca="1" si="1586"/>
        <v>1</v>
      </c>
      <c r="H8462">
        <f t="shared" ca="1" si="1587"/>
        <v>74</v>
      </c>
      <c r="I8462" s="6">
        <f t="shared" ca="1" si="1594"/>
        <v>0.72519999999999996</v>
      </c>
      <c r="J8462" s="18">
        <f t="shared" ca="1" si="1588"/>
        <v>2.0668199999999999</v>
      </c>
      <c r="K8462" s="7">
        <f t="shared" ca="1" si="1589"/>
        <v>2.0668199999999999</v>
      </c>
      <c r="L8462" s="55" t="str">
        <f t="shared" si="1590"/>
        <v>t8454</v>
      </c>
      <c r="M8462" s="56">
        <v>1</v>
      </c>
      <c r="N8462" s="79">
        <f t="shared" ca="1" si="1595"/>
        <v>2.0668199999999999</v>
      </c>
    </row>
    <row r="8463" spans="1:14">
      <c r="A8463">
        <v>8455</v>
      </c>
      <c r="B8463">
        <f t="shared" si="1591"/>
        <v>51</v>
      </c>
      <c r="C8463">
        <f t="shared" si="1592"/>
        <v>3</v>
      </c>
      <c r="D8463">
        <f t="shared" si="1593"/>
        <v>7</v>
      </c>
      <c r="E8463">
        <f t="shared" si="1584"/>
        <v>100</v>
      </c>
      <c r="F8463">
        <f t="shared" ca="1" si="1585"/>
        <v>98</v>
      </c>
      <c r="G8463">
        <f t="shared" ca="1" si="1586"/>
        <v>1</v>
      </c>
      <c r="H8463">
        <f t="shared" ca="1" si="1587"/>
        <v>86</v>
      </c>
      <c r="I8463" s="6">
        <f t="shared" ca="1" si="1594"/>
        <v>0.84279999999999999</v>
      </c>
      <c r="J8463" s="18">
        <f t="shared" ca="1" si="1588"/>
        <v>2.40198</v>
      </c>
      <c r="K8463" s="7">
        <f t="shared" ca="1" si="1589"/>
        <v>2.40198</v>
      </c>
      <c r="L8463" s="55" t="str">
        <f t="shared" si="1590"/>
        <v>t8455</v>
      </c>
      <c r="M8463" s="56">
        <v>1</v>
      </c>
      <c r="N8463" s="79">
        <f t="shared" ca="1" si="1595"/>
        <v>2.40198</v>
      </c>
    </row>
    <row r="8464" spans="1:14">
      <c r="A8464">
        <v>8456</v>
      </c>
      <c r="B8464">
        <f t="shared" si="1591"/>
        <v>51</v>
      </c>
      <c r="C8464">
        <f t="shared" si="1592"/>
        <v>3</v>
      </c>
      <c r="D8464">
        <f t="shared" si="1593"/>
        <v>8</v>
      </c>
      <c r="E8464">
        <f t="shared" si="1584"/>
        <v>100</v>
      </c>
      <c r="F8464">
        <f t="shared" ca="1" si="1585"/>
        <v>98</v>
      </c>
      <c r="G8464">
        <f t="shared" ca="1" si="1586"/>
        <v>1</v>
      </c>
      <c r="H8464">
        <f t="shared" ca="1" si="1587"/>
        <v>95</v>
      </c>
      <c r="I8464" s="6">
        <f t="shared" ca="1" si="1594"/>
        <v>0.93099999999999994</v>
      </c>
      <c r="J8464" s="18">
        <f t="shared" ca="1" si="1588"/>
        <v>2.6533500000000001</v>
      </c>
      <c r="K8464" s="7">
        <f t="shared" ca="1" si="1589"/>
        <v>2.6533500000000001</v>
      </c>
      <c r="L8464" s="55" t="str">
        <f t="shared" si="1590"/>
        <v>t8456</v>
      </c>
      <c r="M8464" s="56">
        <v>1</v>
      </c>
      <c r="N8464" s="79">
        <f t="shared" ca="1" si="1595"/>
        <v>2.6533500000000001</v>
      </c>
    </row>
    <row r="8465" spans="1:14">
      <c r="A8465">
        <v>8457</v>
      </c>
      <c r="B8465">
        <f t="shared" si="1591"/>
        <v>51</v>
      </c>
      <c r="C8465">
        <f t="shared" si="1592"/>
        <v>3</v>
      </c>
      <c r="D8465">
        <f t="shared" si="1593"/>
        <v>9</v>
      </c>
      <c r="E8465">
        <f t="shared" si="1584"/>
        <v>100</v>
      </c>
      <c r="F8465">
        <f t="shared" ca="1" si="1585"/>
        <v>98</v>
      </c>
      <c r="G8465">
        <f t="shared" ca="1" si="1586"/>
        <v>1</v>
      </c>
      <c r="H8465">
        <f t="shared" ca="1" si="1587"/>
        <v>96</v>
      </c>
      <c r="I8465" s="6">
        <f t="shared" ca="1" si="1594"/>
        <v>0.94079999999999997</v>
      </c>
      <c r="J8465" s="18">
        <f t="shared" ca="1" si="1588"/>
        <v>2.6812800000000001</v>
      </c>
      <c r="K8465" s="7">
        <f t="shared" ca="1" si="1589"/>
        <v>2.6812800000000001</v>
      </c>
      <c r="L8465" s="55" t="str">
        <f t="shared" si="1590"/>
        <v>t8457</v>
      </c>
      <c r="M8465" s="56">
        <v>1</v>
      </c>
      <c r="N8465" s="79">
        <f t="shared" ca="1" si="1595"/>
        <v>2.6812800000000001</v>
      </c>
    </row>
    <row r="8466" spans="1:14">
      <c r="A8466">
        <v>8458</v>
      </c>
      <c r="B8466">
        <f t="shared" si="1591"/>
        <v>51</v>
      </c>
      <c r="C8466">
        <f t="shared" si="1592"/>
        <v>3</v>
      </c>
      <c r="D8466">
        <f t="shared" si="1593"/>
        <v>10</v>
      </c>
      <c r="E8466">
        <f t="shared" si="1584"/>
        <v>100</v>
      </c>
      <c r="F8466">
        <f t="shared" ca="1" si="1585"/>
        <v>98</v>
      </c>
      <c r="G8466">
        <f t="shared" ca="1" si="1586"/>
        <v>1</v>
      </c>
      <c r="H8466">
        <f t="shared" ca="1" si="1587"/>
        <v>96</v>
      </c>
      <c r="I8466" s="6">
        <f t="shared" ca="1" si="1594"/>
        <v>0.94079999999999997</v>
      </c>
      <c r="J8466" s="18">
        <f t="shared" ca="1" si="1588"/>
        <v>2.6812800000000001</v>
      </c>
      <c r="K8466" s="7">
        <f t="shared" ca="1" si="1589"/>
        <v>2.6812800000000001</v>
      </c>
      <c r="L8466" s="55" t="str">
        <f t="shared" si="1590"/>
        <v>t8458</v>
      </c>
      <c r="M8466" s="56">
        <v>1</v>
      </c>
      <c r="N8466" s="79">
        <f t="shared" ca="1" si="1595"/>
        <v>2.6812800000000001</v>
      </c>
    </row>
    <row r="8467" spans="1:14">
      <c r="A8467">
        <v>8459</v>
      </c>
      <c r="B8467">
        <f t="shared" si="1591"/>
        <v>51</v>
      </c>
      <c r="C8467">
        <f t="shared" si="1592"/>
        <v>3</v>
      </c>
      <c r="D8467">
        <f t="shared" si="1593"/>
        <v>11</v>
      </c>
      <c r="E8467">
        <f t="shared" si="1584"/>
        <v>100</v>
      </c>
      <c r="F8467">
        <f t="shared" ca="1" si="1585"/>
        <v>98</v>
      </c>
      <c r="G8467">
        <f t="shared" ca="1" si="1586"/>
        <v>1</v>
      </c>
      <c r="H8467">
        <f t="shared" ca="1" si="1587"/>
        <v>95</v>
      </c>
      <c r="I8467" s="6">
        <f t="shared" ca="1" si="1594"/>
        <v>0.93099999999999994</v>
      </c>
      <c r="J8467" s="18">
        <f t="shared" ca="1" si="1588"/>
        <v>2.6533500000000001</v>
      </c>
      <c r="K8467" s="7">
        <f t="shared" ca="1" si="1589"/>
        <v>2.6533500000000001</v>
      </c>
      <c r="L8467" s="55" t="str">
        <f t="shared" si="1590"/>
        <v>t8459</v>
      </c>
      <c r="M8467" s="56">
        <v>1</v>
      </c>
      <c r="N8467" s="79">
        <f t="shared" ca="1" si="1595"/>
        <v>2.6533500000000001</v>
      </c>
    </row>
    <row r="8468" spans="1:14">
      <c r="A8468">
        <v>8460</v>
      </c>
      <c r="B8468">
        <f t="shared" si="1591"/>
        <v>51</v>
      </c>
      <c r="C8468">
        <f t="shared" si="1592"/>
        <v>3</v>
      </c>
      <c r="D8468">
        <f t="shared" si="1593"/>
        <v>12</v>
      </c>
      <c r="E8468">
        <f t="shared" si="1584"/>
        <v>100</v>
      </c>
      <c r="F8468">
        <f t="shared" ca="1" si="1585"/>
        <v>98</v>
      </c>
      <c r="G8468">
        <f t="shared" ca="1" si="1586"/>
        <v>1</v>
      </c>
      <c r="H8468">
        <f t="shared" ca="1" si="1587"/>
        <v>95</v>
      </c>
      <c r="I8468" s="6">
        <f t="shared" ca="1" si="1594"/>
        <v>0.93099999999999994</v>
      </c>
      <c r="J8468" s="18">
        <f t="shared" ca="1" si="1588"/>
        <v>2.6533500000000001</v>
      </c>
      <c r="K8468" s="7">
        <f t="shared" ca="1" si="1589"/>
        <v>2.6533500000000001</v>
      </c>
      <c r="L8468" s="55" t="str">
        <f t="shared" si="1590"/>
        <v>t8460</v>
      </c>
      <c r="M8468" s="56">
        <v>1</v>
      </c>
      <c r="N8468" s="79">
        <f t="shared" ca="1" si="1595"/>
        <v>2.6533500000000001</v>
      </c>
    </row>
    <row r="8469" spans="1:14">
      <c r="A8469">
        <v>8461</v>
      </c>
      <c r="B8469">
        <f t="shared" si="1591"/>
        <v>51</v>
      </c>
      <c r="C8469">
        <f t="shared" si="1592"/>
        <v>3</v>
      </c>
      <c r="D8469">
        <f t="shared" si="1593"/>
        <v>13</v>
      </c>
      <c r="E8469">
        <f t="shared" si="1584"/>
        <v>100</v>
      </c>
      <c r="F8469">
        <f t="shared" ca="1" si="1585"/>
        <v>98</v>
      </c>
      <c r="G8469">
        <f t="shared" ca="1" si="1586"/>
        <v>1</v>
      </c>
      <c r="H8469">
        <f t="shared" ca="1" si="1587"/>
        <v>95</v>
      </c>
      <c r="I8469" s="6">
        <f t="shared" ca="1" si="1594"/>
        <v>0.93099999999999994</v>
      </c>
      <c r="J8469" s="18">
        <f t="shared" ca="1" si="1588"/>
        <v>2.6533500000000001</v>
      </c>
      <c r="K8469" s="7">
        <f t="shared" ca="1" si="1589"/>
        <v>2.6533500000000001</v>
      </c>
      <c r="L8469" s="55" t="str">
        <f t="shared" si="1590"/>
        <v>t8461</v>
      </c>
      <c r="M8469" s="56">
        <v>1</v>
      </c>
      <c r="N8469" s="79">
        <f t="shared" ca="1" si="1595"/>
        <v>2.6533500000000001</v>
      </c>
    </row>
    <row r="8470" spans="1:14">
      <c r="A8470">
        <v>8462</v>
      </c>
      <c r="B8470">
        <f t="shared" si="1591"/>
        <v>51</v>
      </c>
      <c r="C8470">
        <f t="shared" si="1592"/>
        <v>3</v>
      </c>
      <c r="D8470">
        <f t="shared" si="1593"/>
        <v>14</v>
      </c>
      <c r="E8470">
        <f t="shared" si="1584"/>
        <v>100</v>
      </c>
      <c r="F8470">
        <f t="shared" ca="1" si="1585"/>
        <v>98</v>
      </c>
      <c r="G8470">
        <f t="shared" ca="1" si="1586"/>
        <v>1</v>
      </c>
      <c r="H8470">
        <f t="shared" ca="1" si="1587"/>
        <v>93</v>
      </c>
      <c r="I8470" s="6">
        <f t="shared" ca="1" si="1594"/>
        <v>0.91139999999999999</v>
      </c>
      <c r="J8470" s="18">
        <f t="shared" ca="1" si="1588"/>
        <v>2.5974900000000001</v>
      </c>
      <c r="K8470" s="7">
        <f t="shared" ca="1" si="1589"/>
        <v>2.5974900000000001</v>
      </c>
      <c r="L8470" s="55" t="str">
        <f t="shared" si="1590"/>
        <v>t8462</v>
      </c>
      <c r="M8470" s="56">
        <v>1</v>
      </c>
      <c r="N8470" s="79">
        <f t="shared" ca="1" si="1595"/>
        <v>2.5974900000000001</v>
      </c>
    </row>
    <row r="8471" spans="1:14">
      <c r="A8471">
        <v>8463</v>
      </c>
      <c r="B8471">
        <f t="shared" si="1591"/>
        <v>51</v>
      </c>
      <c r="C8471">
        <f t="shared" si="1592"/>
        <v>3</v>
      </c>
      <c r="D8471">
        <f t="shared" si="1593"/>
        <v>15</v>
      </c>
      <c r="E8471">
        <f t="shared" si="1584"/>
        <v>100</v>
      </c>
      <c r="F8471">
        <f t="shared" ca="1" si="1585"/>
        <v>98</v>
      </c>
      <c r="G8471">
        <f t="shared" ca="1" si="1586"/>
        <v>1</v>
      </c>
      <c r="H8471">
        <f t="shared" ca="1" si="1587"/>
        <v>94</v>
      </c>
      <c r="I8471" s="6">
        <f t="shared" ca="1" si="1594"/>
        <v>0.92120000000000002</v>
      </c>
      <c r="J8471" s="18">
        <f t="shared" ca="1" si="1588"/>
        <v>2.6254200000000001</v>
      </c>
      <c r="K8471" s="7">
        <f t="shared" ca="1" si="1589"/>
        <v>2.6254200000000001</v>
      </c>
      <c r="L8471" s="55" t="str">
        <f t="shared" si="1590"/>
        <v>t8463</v>
      </c>
      <c r="M8471" s="56">
        <v>1</v>
      </c>
      <c r="N8471" s="79">
        <f t="shared" ca="1" si="1595"/>
        <v>2.6254200000000001</v>
      </c>
    </row>
    <row r="8472" spans="1:14">
      <c r="A8472">
        <v>8464</v>
      </c>
      <c r="B8472">
        <f t="shared" si="1591"/>
        <v>51</v>
      </c>
      <c r="C8472">
        <f t="shared" si="1592"/>
        <v>3</v>
      </c>
      <c r="D8472">
        <f t="shared" si="1593"/>
        <v>16</v>
      </c>
      <c r="E8472">
        <f t="shared" si="1584"/>
        <v>100</v>
      </c>
      <c r="F8472">
        <f t="shared" ca="1" si="1585"/>
        <v>98</v>
      </c>
      <c r="G8472">
        <f t="shared" ca="1" si="1586"/>
        <v>1</v>
      </c>
      <c r="H8472">
        <f t="shared" ca="1" si="1587"/>
        <v>99</v>
      </c>
      <c r="I8472" s="6">
        <f t="shared" ca="1" si="1594"/>
        <v>0.97019999999999995</v>
      </c>
      <c r="J8472" s="18">
        <f t="shared" ca="1" si="1588"/>
        <v>2.7650700000000001</v>
      </c>
      <c r="K8472" s="7">
        <f t="shared" ca="1" si="1589"/>
        <v>2.7650700000000001</v>
      </c>
      <c r="L8472" s="55" t="str">
        <f t="shared" si="1590"/>
        <v>t8464</v>
      </c>
      <c r="M8472" s="56">
        <v>1</v>
      </c>
      <c r="N8472" s="79">
        <f t="shared" ca="1" si="1595"/>
        <v>2.7650700000000001</v>
      </c>
    </row>
    <row r="8473" spans="1:14">
      <c r="A8473">
        <v>8465</v>
      </c>
      <c r="B8473">
        <f t="shared" si="1591"/>
        <v>51</v>
      </c>
      <c r="C8473">
        <f t="shared" si="1592"/>
        <v>3</v>
      </c>
      <c r="D8473">
        <f t="shared" si="1593"/>
        <v>17</v>
      </c>
      <c r="E8473">
        <f t="shared" si="1584"/>
        <v>100</v>
      </c>
      <c r="F8473">
        <f t="shared" ca="1" si="1585"/>
        <v>98</v>
      </c>
      <c r="G8473">
        <f t="shared" ca="1" si="1586"/>
        <v>1</v>
      </c>
      <c r="H8473">
        <f t="shared" ca="1" si="1587"/>
        <v>100</v>
      </c>
      <c r="I8473" s="6">
        <f t="shared" ca="1" si="1594"/>
        <v>0.98</v>
      </c>
      <c r="J8473" s="18">
        <f t="shared" ca="1" si="1588"/>
        <v>2.7930000000000001</v>
      </c>
      <c r="K8473" s="7">
        <f t="shared" ca="1" si="1589"/>
        <v>2.7930000000000001</v>
      </c>
      <c r="L8473" s="55" t="str">
        <f t="shared" si="1590"/>
        <v>t8465</v>
      </c>
      <c r="M8473" s="56">
        <v>1</v>
      </c>
      <c r="N8473" s="79">
        <f t="shared" ca="1" si="1595"/>
        <v>2.7930000000000001</v>
      </c>
    </row>
    <row r="8474" spans="1:14">
      <c r="A8474">
        <v>8466</v>
      </c>
      <c r="B8474">
        <f t="shared" si="1591"/>
        <v>51</v>
      </c>
      <c r="C8474">
        <f t="shared" si="1592"/>
        <v>3</v>
      </c>
      <c r="D8474">
        <f t="shared" si="1593"/>
        <v>18</v>
      </c>
      <c r="E8474">
        <f t="shared" si="1584"/>
        <v>100</v>
      </c>
      <c r="F8474">
        <f t="shared" ca="1" si="1585"/>
        <v>98</v>
      </c>
      <c r="G8474">
        <f t="shared" ca="1" si="1586"/>
        <v>1</v>
      </c>
      <c r="H8474">
        <f t="shared" ca="1" si="1587"/>
        <v>100</v>
      </c>
      <c r="I8474" s="6">
        <f t="shared" ca="1" si="1594"/>
        <v>0.98</v>
      </c>
      <c r="J8474" s="18">
        <f t="shared" ca="1" si="1588"/>
        <v>2.7930000000000001</v>
      </c>
      <c r="K8474" s="7">
        <f t="shared" ca="1" si="1589"/>
        <v>2.7930000000000001</v>
      </c>
      <c r="L8474" s="55" t="str">
        <f t="shared" si="1590"/>
        <v>t8466</v>
      </c>
      <c r="M8474" s="56">
        <v>1</v>
      </c>
      <c r="N8474" s="79">
        <f t="shared" ca="1" si="1595"/>
        <v>2.7930000000000001</v>
      </c>
    </row>
    <row r="8475" spans="1:14">
      <c r="A8475">
        <v>8467</v>
      </c>
      <c r="B8475">
        <f t="shared" si="1591"/>
        <v>51</v>
      </c>
      <c r="C8475">
        <f t="shared" si="1592"/>
        <v>3</v>
      </c>
      <c r="D8475">
        <f t="shared" si="1593"/>
        <v>19</v>
      </c>
      <c r="E8475">
        <f t="shared" si="1584"/>
        <v>100</v>
      </c>
      <c r="F8475">
        <f t="shared" ca="1" si="1585"/>
        <v>98</v>
      </c>
      <c r="G8475">
        <f t="shared" ca="1" si="1586"/>
        <v>1</v>
      </c>
      <c r="H8475">
        <f t="shared" ca="1" si="1587"/>
        <v>96</v>
      </c>
      <c r="I8475" s="6">
        <f t="shared" ca="1" si="1594"/>
        <v>0.94079999999999997</v>
      </c>
      <c r="J8475" s="18">
        <f t="shared" ca="1" si="1588"/>
        <v>2.6812800000000001</v>
      </c>
      <c r="K8475" s="7">
        <f t="shared" ca="1" si="1589"/>
        <v>2.6812800000000001</v>
      </c>
      <c r="L8475" s="55" t="str">
        <f t="shared" si="1590"/>
        <v>t8467</v>
      </c>
      <c r="M8475" s="56">
        <v>1</v>
      </c>
      <c r="N8475" s="79">
        <f t="shared" ca="1" si="1595"/>
        <v>2.6812800000000001</v>
      </c>
    </row>
    <row r="8476" spans="1:14">
      <c r="A8476">
        <v>8468</v>
      </c>
      <c r="B8476">
        <f t="shared" si="1591"/>
        <v>51</v>
      </c>
      <c r="C8476">
        <f t="shared" si="1592"/>
        <v>3</v>
      </c>
      <c r="D8476">
        <f t="shared" si="1593"/>
        <v>20</v>
      </c>
      <c r="E8476">
        <f t="shared" si="1584"/>
        <v>100</v>
      </c>
      <c r="F8476">
        <f t="shared" ca="1" si="1585"/>
        <v>98</v>
      </c>
      <c r="G8476">
        <f t="shared" ca="1" si="1586"/>
        <v>1</v>
      </c>
      <c r="H8476">
        <f t="shared" ca="1" si="1587"/>
        <v>91</v>
      </c>
      <c r="I8476" s="6">
        <f t="shared" ca="1" si="1594"/>
        <v>0.89179999999999993</v>
      </c>
      <c r="J8476" s="18">
        <f t="shared" ca="1" si="1588"/>
        <v>2.5416300000000001</v>
      </c>
      <c r="K8476" s="7">
        <f t="shared" ca="1" si="1589"/>
        <v>2.5416300000000001</v>
      </c>
      <c r="L8476" s="55" t="str">
        <f t="shared" si="1590"/>
        <v>t8468</v>
      </c>
      <c r="M8476" s="56">
        <v>1</v>
      </c>
      <c r="N8476" s="79">
        <f t="shared" ca="1" si="1595"/>
        <v>2.5416300000000001</v>
      </c>
    </row>
    <row r="8477" spans="1:14">
      <c r="A8477">
        <v>8469</v>
      </c>
      <c r="B8477">
        <f t="shared" si="1591"/>
        <v>51</v>
      </c>
      <c r="C8477">
        <f t="shared" si="1592"/>
        <v>3</v>
      </c>
      <c r="D8477">
        <f t="shared" si="1593"/>
        <v>21</v>
      </c>
      <c r="E8477">
        <f t="shared" si="1584"/>
        <v>100</v>
      </c>
      <c r="F8477">
        <f t="shared" ca="1" si="1585"/>
        <v>98</v>
      </c>
      <c r="G8477">
        <f t="shared" ca="1" si="1586"/>
        <v>1</v>
      </c>
      <c r="H8477">
        <f t="shared" ca="1" si="1587"/>
        <v>83</v>
      </c>
      <c r="I8477" s="6">
        <f t="shared" ca="1" si="1594"/>
        <v>0.81340000000000001</v>
      </c>
      <c r="J8477" s="18">
        <f t="shared" ca="1" si="1588"/>
        <v>2.31819</v>
      </c>
      <c r="K8477" s="7">
        <f t="shared" ca="1" si="1589"/>
        <v>2.31819</v>
      </c>
      <c r="L8477" s="55" t="str">
        <f t="shared" si="1590"/>
        <v>t8469</v>
      </c>
      <c r="M8477" s="56">
        <v>1</v>
      </c>
      <c r="N8477" s="79">
        <f t="shared" ca="1" si="1595"/>
        <v>2.31819</v>
      </c>
    </row>
    <row r="8478" spans="1:14">
      <c r="A8478">
        <v>8470</v>
      </c>
      <c r="B8478">
        <f t="shared" si="1591"/>
        <v>51</v>
      </c>
      <c r="C8478">
        <f t="shared" si="1592"/>
        <v>3</v>
      </c>
      <c r="D8478">
        <f t="shared" si="1593"/>
        <v>22</v>
      </c>
      <c r="E8478">
        <f t="shared" si="1584"/>
        <v>100</v>
      </c>
      <c r="F8478">
        <f t="shared" ca="1" si="1585"/>
        <v>98</v>
      </c>
      <c r="G8478">
        <f t="shared" ca="1" si="1586"/>
        <v>1</v>
      </c>
      <c r="H8478">
        <f t="shared" ca="1" si="1587"/>
        <v>73</v>
      </c>
      <c r="I8478" s="6">
        <f t="shared" ca="1" si="1594"/>
        <v>0.71539999999999992</v>
      </c>
      <c r="J8478" s="18">
        <f t="shared" ca="1" si="1588"/>
        <v>2.0388899999999999</v>
      </c>
      <c r="K8478" s="7">
        <f t="shared" ca="1" si="1589"/>
        <v>2.0388899999999999</v>
      </c>
      <c r="L8478" s="55" t="str">
        <f t="shared" si="1590"/>
        <v>t8470</v>
      </c>
      <c r="M8478" s="56">
        <v>1</v>
      </c>
      <c r="N8478" s="79">
        <f t="shared" ca="1" si="1595"/>
        <v>2.0388899999999999</v>
      </c>
    </row>
    <row r="8479" spans="1:14">
      <c r="A8479">
        <v>8471</v>
      </c>
      <c r="B8479">
        <f t="shared" si="1591"/>
        <v>51</v>
      </c>
      <c r="C8479">
        <f t="shared" si="1592"/>
        <v>3</v>
      </c>
      <c r="D8479">
        <f t="shared" si="1593"/>
        <v>23</v>
      </c>
      <c r="E8479">
        <f t="shared" si="1584"/>
        <v>100</v>
      </c>
      <c r="F8479">
        <f t="shared" ca="1" si="1585"/>
        <v>98</v>
      </c>
      <c r="G8479">
        <f t="shared" ca="1" si="1586"/>
        <v>1</v>
      </c>
      <c r="H8479">
        <f t="shared" ca="1" si="1587"/>
        <v>63</v>
      </c>
      <c r="I8479" s="6">
        <f t="shared" ca="1" si="1594"/>
        <v>0.61740000000000006</v>
      </c>
      <c r="J8479" s="18">
        <f t="shared" ca="1" si="1588"/>
        <v>1.7595900000000002</v>
      </c>
      <c r="K8479" s="7">
        <f t="shared" ca="1" si="1589"/>
        <v>1.7595900000000002</v>
      </c>
      <c r="L8479" s="55" t="str">
        <f t="shared" si="1590"/>
        <v>t8471</v>
      </c>
      <c r="M8479" s="56">
        <v>1</v>
      </c>
      <c r="N8479" s="79">
        <f t="shared" ca="1" si="1595"/>
        <v>1.7595900000000002</v>
      </c>
    </row>
    <row r="8480" spans="1:14">
      <c r="A8480">
        <v>8472</v>
      </c>
      <c r="B8480">
        <f t="shared" si="1591"/>
        <v>51</v>
      </c>
      <c r="C8480">
        <f t="shared" si="1592"/>
        <v>4</v>
      </c>
      <c r="D8480">
        <f t="shared" si="1593"/>
        <v>0</v>
      </c>
      <c r="E8480">
        <f t="shared" si="1584"/>
        <v>100</v>
      </c>
      <c r="F8480">
        <f t="shared" ca="1" si="1585"/>
        <v>96</v>
      </c>
      <c r="G8480">
        <f t="shared" ca="1" si="1586"/>
        <v>1</v>
      </c>
      <c r="H8480">
        <f t="shared" ca="1" si="1587"/>
        <v>67</v>
      </c>
      <c r="I8480" s="6">
        <f t="shared" ca="1" si="1594"/>
        <v>0.64319999999999988</v>
      </c>
      <c r="J8480" s="18">
        <f t="shared" ca="1" si="1588"/>
        <v>1.8331199999999996</v>
      </c>
      <c r="K8480" s="7">
        <f t="shared" ca="1" si="1589"/>
        <v>1.8331199999999996</v>
      </c>
      <c r="L8480" s="55" t="str">
        <f t="shared" si="1590"/>
        <v>t8472</v>
      </c>
      <c r="M8480" s="56">
        <v>1</v>
      </c>
      <c r="N8480" s="79">
        <f t="shared" ca="1" si="1595"/>
        <v>1.8331199999999996</v>
      </c>
    </row>
    <row r="8481" spans="1:14">
      <c r="A8481">
        <v>8473</v>
      </c>
      <c r="B8481">
        <f t="shared" si="1591"/>
        <v>51</v>
      </c>
      <c r="C8481">
        <f t="shared" si="1592"/>
        <v>4</v>
      </c>
      <c r="D8481">
        <f t="shared" si="1593"/>
        <v>1</v>
      </c>
      <c r="E8481">
        <f t="shared" si="1584"/>
        <v>100</v>
      </c>
      <c r="F8481">
        <f t="shared" ca="1" si="1585"/>
        <v>96</v>
      </c>
      <c r="G8481">
        <f t="shared" ca="1" si="1586"/>
        <v>1</v>
      </c>
      <c r="H8481">
        <f t="shared" ca="1" si="1587"/>
        <v>63</v>
      </c>
      <c r="I8481" s="6">
        <f t="shared" ca="1" si="1594"/>
        <v>0.6048</v>
      </c>
      <c r="J8481" s="18">
        <f t="shared" ca="1" si="1588"/>
        <v>1.7236800000000001</v>
      </c>
      <c r="K8481" s="7">
        <f t="shared" ca="1" si="1589"/>
        <v>1.7236800000000001</v>
      </c>
      <c r="L8481" s="55" t="str">
        <f t="shared" si="1590"/>
        <v>t8473</v>
      </c>
      <c r="M8481" s="56">
        <v>1</v>
      </c>
      <c r="N8481" s="79">
        <f t="shared" ca="1" si="1595"/>
        <v>1.7236800000000001</v>
      </c>
    </row>
    <row r="8482" spans="1:14">
      <c r="A8482">
        <v>8474</v>
      </c>
      <c r="B8482">
        <f t="shared" si="1591"/>
        <v>51</v>
      </c>
      <c r="C8482">
        <f t="shared" si="1592"/>
        <v>4</v>
      </c>
      <c r="D8482">
        <f t="shared" si="1593"/>
        <v>2</v>
      </c>
      <c r="E8482">
        <f t="shared" si="1584"/>
        <v>100</v>
      </c>
      <c r="F8482">
        <f t="shared" ca="1" si="1585"/>
        <v>96</v>
      </c>
      <c r="G8482">
        <f t="shared" ca="1" si="1586"/>
        <v>1</v>
      </c>
      <c r="H8482">
        <f t="shared" ca="1" si="1587"/>
        <v>60</v>
      </c>
      <c r="I8482" s="6">
        <f t="shared" ca="1" si="1594"/>
        <v>0.57599999999999996</v>
      </c>
      <c r="J8482" s="18">
        <f t="shared" ca="1" si="1588"/>
        <v>1.6415999999999999</v>
      </c>
      <c r="K8482" s="7">
        <f t="shared" ca="1" si="1589"/>
        <v>1.6415999999999999</v>
      </c>
      <c r="L8482" s="55" t="str">
        <f t="shared" si="1590"/>
        <v>t8474</v>
      </c>
      <c r="M8482" s="56">
        <v>1</v>
      </c>
      <c r="N8482" s="79">
        <f t="shared" ca="1" si="1595"/>
        <v>1.6415999999999999</v>
      </c>
    </row>
    <row r="8483" spans="1:14">
      <c r="A8483">
        <v>8475</v>
      </c>
      <c r="B8483">
        <f t="shared" si="1591"/>
        <v>51</v>
      </c>
      <c r="C8483">
        <f t="shared" si="1592"/>
        <v>4</v>
      </c>
      <c r="D8483">
        <f t="shared" si="1593"/>
        <v>3</v>
      </c>
      <c r="E8483">
        <f t="shared" si="1584"/>
        <v>100</v>
      </c>
      <c r="F8483">
        <f t="shared" ca="1" si="1585"/>
        <v>96</v>
      </c>
      <c r="G8483">
        <f t="shared" ca="1" si="1586"/>
        <v>1</v>
      </c>
      <c r="H8483">
        <f t="shared" ca="1" si="1587"/>
        <v>59</v>
      </c>
      <c r="I8483" s="6">
        <f t="shared" ca="1" si="1594"/>
        <v>0.56640000000000001</v>
      </c>
      <c r="J8483" s="18">
        <f t="shared" ca="1" si="1588"/>
        <v>1.6142400000000001</v>
      </c>
      <c r="K8483" s="7">
        <f t="shared" ca="1" si="1589"/>
        <v>1.6142400000000001</v>
      </c>
      <c r="L8483" s="55" t="str">
        <f t="shared" si="1590"/>
        <v>t8475</v>
      </c>
      <c r="M8483" s="56">
        <v>1</v>
      </c>
      <c r="N8483" s="79">
        <f t="shared" ca="1" si="1595"/>
        <v>1.6142400000000001</v>
      </c>
    </row>
    <row r="8484" spans="1:14">
      <c r="A8484">
        <v>8476</v>
      </c>
      <c r="B8484">
        <f t="shared" si="1591"/>
        <v>51</v>
      </c>
      <c r="C8484">
        <f t="shared" si="1592"/>
        <v>4</v>
      </c>
      <c r="D8484">
        <f t="shared" si="1593"/>
        <v>4</v>
      </c>
      <c r="E8484">
        <f t="shared" si="1584"/>
        <v>100</v>
      </c>
      <c r="F8484">
        <f t="shared" ca="1" si="1585"/>
        <v>96</v>
      </c>
      <c r="G8484">
        <f t="shared" ca="1" si="1586"/>
        <v>1</v>
      </c>
      <c r="H8484">
        <f t="shared" ca="1" si="1587"/>
        <v>59</v>
      </c>
      <c r="I8484" s="6">
        <f t="shared" ca="1" si="1594"/>
        <v>0.56640000000000001</v>
      </c>
      <c r="J8484" s="18">
        <f t="shared" ca="1" si="1588"/>
        <v>1.6142400000000001</v>
      </c>
      <c r="K8484" s="7">
        <f t="shared" ca="1" si="1589"/>
        <v>1.6142400000000001</v>
      </c>
      <c r="L8484" s="55" t="str">
        <f t="shared" si="1590"/>
        <v>t8476</v>
      </c>
      <c r="M8484" s="56">
        <v>1</v>
      </c>
      <c r="N8484" s="79">
        <f t="shared" ca="1" si="1595"/>
        <v>1.6142400000000001</v>
      </c>
    </row>
    <row r="8485" spans="1:14">
      <c r="A8485">
        <v>8477</v>
      </c>
      <c r="B8485">
        <f t="shared" si="1591"/>
        <v>51</v>
      </c>
      <c r="C8485">
        <f t="shared" si="1592"/>
        <v>4</v>
      </c>
      <c r="D8485">
        <f t="shared" si="1593"/>
        <v>5</v>
      </c>
      <c r="E8485">
        <f t="shared" si="1584"/>
        <v>100</v>
      </c>
      <c r="F8485">
        <f t="shared" ca="1" si="1585"/>
        <v>96</v>
      </c>
      <c r="G8485">
        <f t="shared" ca="1" si="1586"/>
        <v>1</v>
      </c>
      <c r="H8485">
        <f t="shared" ca="1" si="1587"/>
        <v>60</v>
      </c>
      <c r="I8485" s="6">
        <f t="shared" ca="1" si="1594"/>
        <v>0.57599999999999996</v>
      </c>
      <c r="J8485" s="18">
        <f t="shared" ca="1" si="1588"/>
        <v>1.6415999999999999</v>
      </c>
      <c r="K8485" s="7">
        <f t="shared" ca="1" si="1589"/>
        <v>1.6415999999999999</v>
      </c>
      <c r="L8485" s="55" t="str">
        <f t="shared" si="1590"/>
        <v>t8477</v>
      </c>
      <c r="M8485" s="56">
        <v>1</v>
      </c>
      <c r="N8485" s="79">
        <f t="shared" ca="1" si="1595"/>
        <v>1.6415999999999999</v>
      </c>
    </row>
    <row r="8486" spans="1:14">
      <c r="A8486">
        <v>8478</v>
      </c>
      <c r="B8486">
        <f t="shared" si="1591"/>
        <v>51</v>
      </c>
      <c r="C8486">
        <f t="shared" si="1592"/>
        <v>4</v>
      </c>
      <c r="D8486">
        <f t="shared" si="1593"/>
        <v>6</v>
      </c>
      <c r="E8486">
        <f t="shared" si="1584"/>
        <v>100</v>
      </c>
      <c r="F8486">
        <f t="shared" ca="1" si="1585"/>
        <v>96</v>
      </c>
      <c r="G8486">
        <f t="shared" ca="1" si="1586"/>
        <v>1</v>
      </c>
      <c r="H8486">
        <f t="shared" ca="1" si="1587"/>
        <v>74</v>
      </c>
      <c r="I8486" s="6">
        <f t="shared" ca="1" si="1594"/>
        <v>0.71039999999999992</v>
      </c>
      <c r="J8486" s="18">
        <f t="shared" ca="1" si="1588"/>
        <v>2.0246399999999998</v>
      </c>
      <c r="K8486" s="7">
        <f t="shared" ca="1" si="1589"/>
        <v>2.0246399999999998</v>
      </c>
      <c r="L8486" s="55" t="str">
        <f t="shared" si="1590"/>
        <v>t8478</v>
      </c>
      <c r="M8486" s="56">
        <v>1</v>
      </c>
      <c r="N8486" s="79">
        <f t="shared" ca="1" si="1595"/>
        <v>2.0246399999999998</v>
      </c>
    </row>
    <row r="8487" spans="1:14">
      <c r="A8487">
        <v>8479</v>
      </c>
      <c r="B8487">
        <f t="shared" si="1591"/>
        <v>51</v>
      </c>
      <c r="C8487">
        <f t="shared" si="1592"/>
        <v>4</v>
      </c>
      <c r="D8487">
        <f t="shared" si="1593"/>
        <v>7</v>
      </c>
      <c r="E8487">
        <f t="shared" si="1584"/>
        <v>100</v>
      </c>
      <c r="F8487">
        <f t="shared" ca="1" si="1585"/>
        <v>96</v>
      </c>
      <c r="G8487">
        <f t="shared" ca="1" si="1586"/>
        <v>1</v>
      </c>
      <c r="H8487">
        <f t="shared" ca="1" si="1587"/>
        <v>86</v>
      </c>
      <c r="I8487" s="6">
        <f t="shared" ca="1" si="1594"/>
        <v>0.8256</v>
      </c>
      <c r="J8487" s="18">
        <f t="shared" ca="1" si="1588"/>
        <v>2.3529599999999999</v>
      </c>
      <c r="K8487" s="7">
        <f t="shared" ca="1" si="1589"/>
        <v>2.3529599999999999</v>
      </c>
      <c r="L8487" s="55" t="str">
        <f t="shared" si="1590"/>
        <v>t8479</v>
      </c>
      <c r="M8487" s="56">
        <v>1</v>
      </c>
      <c r="N8487" s="79">
        <f t="shared" ca="1" si="1595"/>
        <v>2.3529599999999999</v>
      </c>
    </row>
    <row r="8488" spans="1:14">
      <c r="A8488">
        <v>8480</v>
      </c>
      <c r="B8488">
        <f t="shared" si="1591"/>
        <v>51</v>
      </c>
      <c r="C8488">
        <f t="shared" si="1592"/>
        <v>4</v>
      </c>
      <c r="D8488">
        <f t="shared" si="1593"/>
        <v>8</v>
      </c>
      <c r="E8488">
        <f t="shared" si="1584"/>
        <v>100</v>
      </c>
      <c r="F8488">
        <f t="shared" ca="1" si="1585"/>
        <v>96</v>
      </c>
      <c r="G8488">
        <f t="shared" ca="1" si="1586"/>
        <v>1</v>
      </c>
      <c r="H8488">
        <f t="shared" ca="1" si="1587"/>
        <v>95</v>
      </c>
      <c r="I8488" s="6">
        <f t="shared" ca="1" si="1594"/>
        <v>0.91200000000000003</v>
      </c>
      <c r="J8488" s="18">
        <f t="shared" ca="1" si="1588"/>
        <v>2.5992000000000002</v>
      </c>
      <c r="K8488" s="7">
        <f t="shared" ca="1" si="1589"/>
        <v>2.5992000000000002</v>
      </c>
      <c r="L8488" s="55" t="str">
        <f t="shared" si="1590"/>
        <v>t8480</v>
      </c>
      <c r="M8488" s="56">
        <v>1</v>
      </c>
      <c r="N8488" s="79">
        <f t="shared" ca="1" si="1595"/>
        <v>2.5992000000000002</v>
      </c>
    </row>
    <row r="8489" spans="1:14">
      <c r="A8489">
        <v>8481</v>
      </c>
      <c r="B8489">
        <f t="shared" si="1591"/>
        <v>51</v>
      </c>
      <c r="C8489">
        <f t="shared" si="1592"/>
        <v>4</v>
      </c>
      <c r="D8489">
        <f t="shared" si="1593"/>
        <v>9</v>
      </c>
      <c r="E8489">
        <f t="shared" si="1584"/>
        <v>100</v>
      </c>
      <c r="F8489">
        <f t="shared" ca="1" si="1585"/>
        <v>96</v>
      </c>
      <c r="G8489">
        <f t="shared" ca="1" si="1586"/>
        <v>1</v>
      </c>
      <c r="H8489">
        <f t="shared" ca="1" si="1587"/>
        <v>96</v>
      </c>
      <c r="I8489" s="6">
        <f t="shared" ca="1" si="1594"/>
        <v>0.92159999999999997</v>
      </c>
      <c r="J8489" s="18">
        <f t="shared" ca="1" si="1588"/>
        <v>2.62656</v>
      </c>
      <c r="K8489" s="7">
        <f t="shared" ca="1" si="1589"/>
        <v>2.62656</v>
      </c>
      <c r="L8489" s="55" t="str">
        <f t="shared" si="1590"/>
        <v>t8481</v>
      </c>
      <c r="M8489" s="56">
        <v>1</v>
      </c>
      <c r="N8489" s="79">
        <f t="shared" ca="1" si="1595"/>
        <v>2.62656</v>
      </c>
    </row>
    <row r="8490" spans="1:14">
      <c r="A8490">
        <v>8482</v>
      </c>
      <c r="B8490">
        <f t="shared" si="1591"/>
        <v>51</v>
      </c>
      <c r="C8490">
        <f t="shared" si="1592"/>
        <v>4</v>
      </c>
      <c r="D8490">
        <f t="shared" si="1593"/>
        <v>10</v>
      </c>
      <c r="E8490">
        <f t="shared" si="1584"/>
        <v>100</v>
      </c>
      <c r="F8490">
        <f t="shared" ca="1" si="1585"/>
        <v>96</v>
      </c>
      <c r="G8490">
        <f t="shared" ca="1" si="1586"/>
        <v>1</v>
      </c>
      <c r="H8490">
        <f t="shared" ca="1" si="1587"/>
        <v>96</v>
      </c>
      <c r="I8490" s="6">
        <f t="shared" ca="1" si="1594"/>
        <v>0.92159999999999997</v>
      </c>
      <c r="J8490" s="18">
        <f t="shared" ca="1" si="1588"/>
        <v>2.62656</v>
      </c>
      <c r="K8490" s="7">
        <f t="shared" ca="1" si="1589"/>
        <v>2.62656</v>
      </c>
      <c r="L8490" s="55" t="str">
        <f t="shared" si="1590"/>
        <v>t8482</v>
      </c>
      <c r="M8490" s="56">
        <v>1</v>
      </c>
      <c r="N8490" s="79">
        <f t="shared" ca="1" si="1595"/>
        <v>2.62656</v>
      </c>
    </row>
    <row r="8491" spans="1:14">
      <c r="A8491">
        <v>8483</v>
      </c>
      <c r="B8491">
        <f t="shared" si="1591"/>
        <v>51</v>
      </c>
      <c r="C8491">
        <f t="shared" si="1592"/>
        <v>4</v>
      </c>
      <c r="D8491">
        <f t="shared" si="1593"/>
        <v>11</v>
      </c>
      <c r="E8491">
        <f t="shared" si="1584"/>
        <v>100</v>
      </c>
      <c r="F8491">
        <f t="shared" ca="1" si="1585"/>
        <v>96</v>
      </c>
      <c r="G8491">
        <f t="shared" ca="1" si="1586"/>
        <v>1</v>
      </c>
      <c r="H8491">
        <f t="shared" ca="1" si="1587"/>
        <v>95</v>
      </c>
      <c r="I8491" s="6">
        <f t="shared" ca="1" si="1594"/>
        <v>0.91200000000000003</v>
      </c>
      <c r="J8491" s="18">
        <f t="shared" ca="1" si="1588"/>
        <v>2.5992000000000002</v>
      </c>
      <c r="K8491" s="7">
        <f t="shared" ca="1" si="1589"/>
        <v>2.5992000000000002</v>
      </c>
      <c r="L8491" s="55" t="str">
        <f t="shared" si="1590"/>
        <v>t8483</v>
      </c>
      <c r="M8491" s="56">
        <v>1</v>
      </c>
      <c r="N8491" s="79">
        <f t="shared" ca="1" si="1595"/>
        <v>2.5992000000000002</v>
      </c>
    </row>
    <row r="8492" spans="1:14">
      <c r="A8492">
        <v>8484</v>
      </c>
      <c r="B8492">
        <f t="shared" si="1591"/>
        <v>51</v>
      </c>
      <c r="C8492">
        <f t="shared" si="1592"/>
        <v>4</v>
      </c>
      <c r="D8492">
        <f t="shared" si="1593"/>
        <v>12</v>
      </c>
      <c r="E8492">
        <f t="shared" si="1584"/>
        <v>100</v>
      </c>
      <c r="F8492">
        <f t="shared" ca="1" si="1585"/>
        <v>96</v>
      </c>
      <c r="G8492">
        <f t="shared" ca="1" si="1586"/>
        <v>1</v>
      </c>
      <c r="H8492">
        <f t="shared" ca="1" si="1587"/>
        <v>95</v>
      </c>
      <c r="I8492" s="6">
        <f t="shared" ca="1" si="1594"/>
        <v>0.91200000000000003</v>
      </c>
      <c r="J8492" s="18">
        <f t="shared" ca="1" si="1588"/>
        <v>2.5992000000000002</v>
      </c>
      <c r="K8492" s="7">
        <f t="shared" ca="1" si="1589"/>
        <v>2.5992000000000002</v>
      </c>
      <c r="L8492" s="55" t="str">
        <f t="shared" si="1590"/>
        <v>t8484</v>
      </c>
      <c r="M8492" s="56">
        <v>1</v>
      </c>
      <c r="N8492" s="79">
        <f t="shared" ca="1" si="1595"/>
        <v>2.5992000000000002</v>
      </c>
    </row>
    <row r="8493" spans="1:14">
      <c r="A8493">
        <v>8485</v>
      </c>
      <c r="B8493">
        <f t="shared" si="1591"/>
        <v>51</v>
      </c>
      <c r="C8493">
        <f t="shared" si="1592"/>
        <v>4</v>
      </c>
      <c r="D8493">
        <f t="shared" si="1593"/>
        <v>13</v>
      </c>
      <c r="E8493">
        <f t="shared" si="1584"/>
        <v>100</v>
      </c>
      <c r="F8493">
        <f t="shared" ca="1" si="1585"/>
        <v>96</v>
      </c>
      <c r="G8493">
        <f t="shared" ca="1" si="1586"/>
        <v>1</v>
      </c>
      <c r="H8493">
        <f t="shared" ca="1" si="1587"/>
        <v>95</v>
      </c>
      <c r="I8493" s="6">
        <f t="shared" ca="1" si="1594"/>
        <v>0.91200000000000003</v>
      </c>
      <c r="J8493" s="18">
        <f t="shared" ca="1" si="1588"/>
        <v>2.5992000000000002</v>
      </c>
      <c r="K8493" s="7">
        <f t="shared" ca="1" si="1589"/>
        <v>2.5992000000000002</v>
      </c>
      <c r="L8493" s="55" t="str">
        <f t="shared" si="1590"/>
        <v>t8485</v>
      </c>
      <c r="M8493" s="56">
        <v>1</v>
      </c>
      <c r="N8493" s="79">
        <f t="shared" ca="1" si="1595"/>
        <v>2.5992000000000002</v>
      </c>
    </row>
    <row r="8494" spans="1:14">
      <c r="A8494">
        <v>8486</v>
      </c>
      <c r="B8494">
        <f t="shared" si="1591"/>
        <v>51</v>
      </c>
      <c r="C8494">
        <f t="shared" si="1592"/>
        <v>4</v>
      </c>
      <c r="D8494">
        <f t="shared" si="1593"/>
        <v>14</v>
      </c>
      <c r="E8494">
        <f t="shared" si="1584"/>
        <v>100</v>
      </c>
      <c r="F8494">
        <f t="shared" ca="1" si="1585"/>
        <v>96</v>
      </c>
      <c r="G8494">
        <f t="shared" ca="1" si="1586"/>
        <v>1</v>
      </c>
      <c r="H8494">
        <f t="shared" ca="1" si="1587"/>
        <v>93</v>
      </c>
      <c r="I8494" s="6">
        <f t="shared" ca="1" si="1594"/>
        <v>0.89280000000000004</v>
      </c>
      <c r="J8494" s="18">
        <f t="shared" ca="1" si="1588"/>
        <v>2.5444800000000001</v>
      </c>
      <c r="K8494" s="7">
        <f t="shared" ca="1" si="1589"/>
        <v>2.5444800000000001</v>
      </c>
      <c r="L8494" s="55" t="str">
        <f t="shared" si="1590"/>
        <v>t8486</v>
      </c>
      <c r="M8494" s="56">
        <v>1</v>
      </c>
      <c r="N8494" s="79">
        <f t="shared" ca="1" si="1595"/>
        <v>2.5444800000000001</v>
      </c>
    </row>
    <row r="8495" spans="1:14">
      <c r="A8495">
        <v>8487</v>
      </c>
      <c r="B8495">
        <f t="shared" si="1591"/>
        <v>51</v>
      </c>
      <c r="C8495">
        <f t="shared" si="1592"/>
        <v>4</v>
      </c>
      <c r="D8495">
        <f t="shared" si="1593"/>
        <v>15</v>
      </c>
      <c r="E8495">
        <f t="shared" si="1584"/>
        <v>100</v>
      </c>
      <c r="F8495">
        <f t="shared" ca="1" si="1585"/>
        <v>96</v>
      </c>
      <c r="G8495">
        <f t="shared" ca="1" si="1586"/>
        <v>1</v>
      </c>
      <c r="H8495">
        <f t="shared" ca="1" si="1587"/>
        <v>94</v>
      </c>
      <c r="I8495" s="6">
        <f t="shared" ca="1" si="1594"/>
        <v>0.90239999999999998</v>
      </c>
      <c r="J8495" s="18">
        <f t="shared" ca="1" si="1588"/>
        <v>2.5718399999999999</v>
      </c>
      <c r="K8495" s="7">
        <f t="shared" ca="1" si="1589"/>
        <v>2.5718399999999999</v>
      </c>
      <c r="L8495" s="55" t="str">
        <f t="shared" si="1590"/>
        <v>t8487</v>
      </c>
      <c r="M8495" s="56">
        <v>1</v>
      </c>
      <c r="N8495" s="79">
        <f t="shared" ca="1" si="1595"/>
        <v>2.5718399999999999</v>
      </c>
    </row>
    <row r="8496" spans="1:14">
      <c r="A8496">
        <v>8488</v>
      </c>
      <c r="B8496">
        <f t="shared" si="1591"/>
        <v>51</v>
      </c>
      <c r="C8496">
        <f t="shared" si="1592"/>
        <v>4</v>
      </c>
      <c r="D8496">
        <f t="shared" si="1593"/>
        <v>16</v>
      </c>
      <c r="E8496">
        <f t="shared" si="1584"/>
        <v>100</v>
      </c>
      <c r="F8496">
        <f t="shared" ca="1" si="1585"/>
        <v>96</v>
      </c>
      <c r="G8496">
        <f t="shared" ca="1" si="1586"/>
        <v>1</v>
      </c>
      <c r="H8496">
        <f t="shared" ca="1" si="1587"/>
        <v>99</v>
      </c>
      <c r="I8496" s="6">
        <f t="shared" ca="1" si="1594"/>
        <v>0.95039999999999991</v>
      </c>
      <c r="J8496" s="18">
        <f t="shared" ca="1" si="1588"/>
        <v>2.7086399999999999</v>
      </c>
      <c r="K8496" s="7">
        <f t="shared" ca="1" si="1589"/>
        <v>2.7086399999999999</v>
      </c>
      <c r="L8496" s="55" t="str">
        <f t="shared" si="1590"/>
        <v>t8488</v>
      </c>
      <c r="M8496" s="56">
        <v>1</v>
      </c>
      <c r="N8496" s="79">
        <f t="shared" ca="1" si="1595"/>
        <v>2.7086399999999999</v>
      </c>
    </row>
    <row r="8497" spans="1:14">
      <c r="A8497">
        <v>8489</v>
      </c>
      <c r="B8497">
        <f t="shared" si="1591"/>
        <v>51</v>
      </c>
      <c r="C8497">
        <f t="shared" si="1592"/>
        <v>4</v>
      </c>
      <c r="D8497">
        <f t="shared" si="1593"/>
        <v>17</v>
      </c>
      <c r="E8497">
        <f t="shared" si="1584"/>
        <v>100</v>
      </c>
      <c r="F8497">
        <f t="shared" ca="1" si="1585"/>
        <v>96</v>
      </c>
      <c r="G8497">
        <f t="shared" ca="1" si="1586"/>
        <v>1</v>
      </c>
      <c r="H8497">
        <f t="shared" ca="1" si="1587"/>
        <v>100</v>
      </c>
      <c r="I8497" s="6">
        <f t="shared" ca="1" si="1594"/>
        <v>0.96</v>
      </c>
      <c r="J8497" s="18">
        <f t="shared" ca="1" si="1588"/>
        <v>2.7359999999999998</v>
      </c>
      <c r="K8497" s="7">
        <f t="shared" ca="1" si="1589"/>
        <v>2.7359999999999998</v>
      </c>
      <c r="L8497" s="55" t="str">
        <f t="shared" si="1590"/>
        <v>t8489</v>
      </c>
      <c r="M8497" s="56">
        <v>1</v>
      </c>
      <c r="N8497" s="79">
        <f t="shared" ca="1" si="1595"/>
        <v>2.7359999999999998</v>
      </c>
    </row>
    <row r="8498" spans="1:14">
      <c r="A8498">
        <v>8490</v>
      </c>
      <c r="B8498">
        <f t="shared" si="1591"/>
        <v>51</v>
      </c>
      <c r="C8498">
        <f t="shared" si="1592"/>
        <v>4</v>
      </c>
      <c r="D8498">
        <f t="shared" si="1593"/>
        <v>18</v>
      </c>
      <c r="E8498">
        <f t="shared" si="1584"/>
        <v>100</v>
      </c>
      <c r="F8498">
        <f t="shared" ca="1" si="1585"/>
        <v>96</v>
      </c>
      <c r="G8498">
        <f t="shared" ca="1" si="1586"/>
        <v>1</v>
      </c>
      <c r="H8498">
        <f t="shared" ca="1" si="1587"/>
        <v>100</v>
      </c>
      <c r="I8498" s="6">
        <f t="shared" ca="1" si="1594"/>
        <v>0.96</v>
      </c>
      <c r="J8498" s="18">
        <f t="shared" ca="1" si="1588"/>
        <v>2.7359999999999998</v>
      </c>
      <c r="K8498" s="7">
        <f t="shared" ca="1" si="1589"/>
        <v>2.7359999999999998</v>
      </c>
      <c r="L8498" s="55" t="str">
        <f t="shared" si="1590"/>
        <v>t8490</v>
      </c>
      <c r="M8498" s="56">
        <v>1</v>
      </c>
      <c r="N8498" s="79">
        <f t="shared" ca="1" si="1595"/>
        <v>2.7359999999999998</v>
      </c>
    </row>
    <row r="8499" spans="1:14">
      <c r="A8499">
        <v>8491</v>
      </c>
      <c r="B8499">
        <f t="shared" si="1591"/>
        <v>51</v>
      </c>
      <c r="C8499">
        <f t="shared" si="1592"/>
        <v>4</v>
      </c>
      <c r="D8499">
        <f t="shared" si="1593"/>
        <v>19</v>
      </c>
      <c r="E8499">
        <f t="shared" si="1584"/>
        <v>100</v>
      </c>
      <c r="F8499">
        <f t="shared" ca="1" si="1585"/>
        <v>96</v>
      </c>
      <c r="G8499">
        <f t="shared" ca="1" si="1586"/>
        <v>1</v>
      </c>
      <c r="H8499">
        <f t="shared" ca="1" si="1587"/>
        <v>96</v>
      </c>
      <c r="I8499" s="6">
        <f t="shared" ca="1" si="1594"/>
        <v>0.92159999999999997</v>
      </c>
      <c r="J8499" s="18">
        <f t="shared" ca="1" si="1588"/>
        <v>2.62656</v>
      </c>
      <c r="K8499" s="7">
        <f t="shared" ca="1" si="1589"/>
        <v>2.62656</v>
      </c>
      <c r="L8499" s="55" t="str">
        <f t="shared" si="1590"/>
        <v>t8491</v>
      </c>
      <c r="M8499" s="56">
        <v>1</v>
      </c>
      <c r="N8499" s="79">
        <f t="shared" ca="1" si="1595"/>
        <v>2.62656</v>
      </c>
    </row>
    <row r="8500" spans="1:14">
      <c r="A8500">
        <v>8492</v>
      </c>
      <c r="B8500">
        <f t="shared" si="1591"/>
        <v>51</v>
      </c>
      <c r="C8500">
        <f t="shared" si="1592"/>
        <v>4</v>
      </c>
      <c r="D8500">
        <f t="shared" si="1593"/>
        <v>20</v>
      </c>
      <c r="E8500">
        <f t="shared" si="1584"/>
        <v>100</v>
      </c>
      <c r="F8500">
        <f t="shared" ca="1" si="1585"/>
        <v>96</v>
      </c>
      <c r="G8500">
        <f t="shared" ca="1" si="1586"/>
        <v>1</v>
      </c>
      <c r="H8500">
        <f t="shared" ca="1" si="1587"/>
        <v>91</v>
      </c>
      <c r="I8500" s="6">
        <f t="shared" ca="1" si="1594"/>
        <v>0.87360000000000004</v>
      </c>
      <c r="J8500" s="18">
        <f t="shared" ca="1" si="1588"/>
        <v>2.4897600000000004</v>
      </c>
      <c r="K8500" s="7">
        <f t="shared" ca="1" si="1589"/>
        <v>2.4897600000000004</v>
      </c>
      <c r="L8500" s="55" t="str">
        <f t="shared" si="1590"/>
        <v>t8492</v>
      </c>
      <c r="M8500" s="56">
        <v>1</v>
      </c>
      <c r="N8500" s="79">
        <f t="shared" ca="1" si="1595"/>
        <v>2.4897600000000004</v>
      </c>
    </row>
    <row r="8501" spans="1:14">
      <c r="A8501">
        <v>8493</v>
      </c>
      <c r="B8501">
        <f t="shared" si="1591"/>
        <v>51</v>
      </c>
      <c r="C8501">
        <f t="shared" si="1592"/>
        <v>4</v>
      </c>
      <c r="D8501">
        <f t="shared" si="1593"/>
        <v>21</v>
      </c>
      <c r="E8501">
        <f t="shared" si="1584"/>
        <v>100</v>
      </c>
      <c r="F8501">
        <f t="shared" ca="1" si="1585"/>
        <v>96</v>
      </c>
      <c r="G8501">
        <f t="shared" ca="1" si="1586"/>
        <v>1</v>
      </c>
      <c r="H8501">
        <f t="shared" ca="1" si="1587"/>
        <v>83</v>
      </c>
      <c r="I8501" s="6">
        <f t="shared" ca="1" si="1594"/>
        <v>0.79679999999999995</v>
      </c>
      <c r="J8501" s="18">
        <f t="shared" ca="1" si="1588"/>
        <v>2.27088</v>
      </c>
      <c r="K8501" s="7">
        <f t="shared" ca="1" si="1589"/>
        <v>2.27088</v>
      </c>
      <c r="L8501" s="55" t="str">
        <f t="shared" si="1590"/>
        <v>t8493</v>
      </c>
      <c r="M8501" s="56">
        <v>1</v>
      </c>
      <c r="N8501" s="79">
        <f t="shared" ca="1" si="1595"/>
        <v>2.27088</v>
      </c>
    </row>
    <row r="8502" spans="1:14">
      <c r="A8502">
        <v>8494</v>
      </c>
      <c r="B8502">
        <f t="shared" si="1591"/>
        <v>51</v>
      </c>
      <c r="C8502">
        <f t="shared" si="1592"/>
        <v>4</v>
      </c>
      <c r="D8502">
        <f t="shared" si="1593"/>
        <v>22</v>
      </c>
      <c r="E8502">
        <f t="shared" si="1584"/>
        <v>100</v>
      </c>
      <c r="F8502">
        <f t="shared" ca="1" si="1585"/>
        <v>96</v>
      </c>
      <c r="G8502">
        <f t="shared" ca="1" si="1586"/>
        <v>1</v>
      </c>
      <c r="H8502">
        <f t="shared" ca="1" si="1587"/>
        <v>73</v>
      </c>
      <c r="I8502" s="6">
        <f t="shared" ca="1" si="1594"/>
        <v>0.70079999999999998</v>
      </c>
      <c r="J8502" s="18">
        <f t="shared" ca="1" si="1588"/>
        <v>1.9972799999999999</v>
      </c>
      <c r="K8502" s="7">
        <f t="shared" ca="1" si="1589"/>
        <v>1.9972799999999999</v>
      </c>
      <c r="L8502" s="55" t="str">
        <f t="shared" si="1590"/>
        <v>t8494</v>
      </c>
      <c r="M8502" s="56">
        <v>1</v>
      </c>
      <c r="N8502" s="79">
        <f t="shared" ca="1" si="1595"/>
        <v>1.9972799999999999</v>
      </c>
    </row>
    <row r="8503" spans="1:14">
      <c r="A8503">
        <v>8495</v>
      </c>
      <c r="B8503">
        <f t="shared" si="1591"/>
        <v>51</v>
      </c>
      <c r="C8503">
        <f t="shared" si="1592"/>
        <v>4</v>
      </c>
      <c r="D8503">
        <f t="shared" si="1593"/>
        <v>23</v>
      </c>
      <c r="E8503">
        <f t="shared" si="1584"/>
        <v>100</v>
      </c>
      <c r="F8503">
        <f t="shared" ca="1" si="1585"/>
        <v>96</v>
      </c>
      <c r="G8503">
        <f t="shared" ca="1" si="1586"/>
        <v>1</v>
      </c>
      <c r="H8503">
        <f t="shared" ca="1" si="1587"/>
        <v>63</v>
      </c>
      <c r="I8503" s="6">
        <f t="shared" ca="1" si="1594"/>
        <v>0.6048</v>
      </c>
      <c r="J8503" s="18">
        <f t="shared" ca="1" si="1588"/>
        <v>1.7236800000000001</v>
      </c>
      <c r="K8503" s="7">
        <f t="shared" ca="1" si="1589"/>
        <v>1.7236800000000001</v>
      </c>
      <c r="L8503" s="55" t="str">
        <f t="shared" si="1590"/>
        <v>t8495</v>
      </c>
      <c r="M8503" s="56">
        <v>1</v>
      </c>
      <c r="N8503" s="79">
        <f t="shared" ca="1" si="1595"/>
        <v>1.7236800000000001</v>
      </c>
    </row>
    <row r="8504" spans="1:14">
      <c r="A8504">
        <v>8496</v>
      </c>
      <c r="B8504">
        <f t="shared" si="1591"/>
        <v>51</v>
      </c>
      <c r="C8504">
        <f t="shared" si="1592"/>
        <v>5</v>
      </c>
      <c r="D8504">
        <f t="shared" si="1593"/>
        <v>0</v>
      </c>
      <c r="E8504">
        <f t="shared" si="1584"/>
        <v>100</v>
      </c>
      <c r="F8504">
        <f t="shared" ca="1" si="1585"/>
        <v>94</v>
      </c>
      <c r="G8504">
        <f t="shared" ca="1" si="1586"/>
        <v>1</v>
      </c>
      <c r="H8504">
        <f t="shared" ca="1" si="1587"/>
        <v>67</v>
      </c>
      <c r="I8504" s="6">
        <f t="shared" ca="1" si="1594"/>
        <v>0.62979999999999992</v>
      </c>
      <c r="J8504" s="18">
        <f t="shared" ca="1" si="1588"/>
        <v>1.7949299999999999</v>
      </c>
      <c r="K8504" s="7">
        <f t="shared" ca="1" si="1589"/>
        <v>1.7949300000000001</v>
      </c>
      <c r="L8504" s="55" t="str">
        <f t="shared" si="1590"/>
        <v>t8496</v>
      </c>
      <c r="M8504" s="56">
        <v>1</v>
      </c>
      <c r="N8504" s="79">
        <f t="shared" ca="1" si="1595"/>
        <v>1.7949300000000001</v>
      </c>
    </row>
    <row r="8505" spans="1:14">
      <c r="A8505">
        <v>8497</v>
      </c>
      <c r="B8505">
        <f t="shared" si="1591"/>
        <v>51</v>
      </c>
      <c r="C8505">
        <f t="shared" si="1592"/>
        <v>5</v>
      </c>
      <c r="D8505">
        <f t="shared" si="1593"/>
        <v>1</v>
      </c>
      <c r="E8505">
        <f t="shared" si="1584"/>
        <v>100</v>
      </c>
      <c r="F8505">
        <f t="shared" ca="1" si="1585"/>
        <v>94</v>
      </c>
      <c r="G8505">
        <f t="shared" ca="1" si="1586"/>
        <v>1</v>
      </c>
      <c r="H8505">
        <f t="shared" ca="1" si="1587"/>
        <v>63</v>
      </c>
      <c r="I8505" s="6">
        <f t="shared" ca="1" si="1594"/>
        <v>0.59219999999999995</v>
      </c>
      <c r="J8505" s="18">
        <f t="shared" ca="1" si="1588"/>
        <v>1.68777</v>
      </c>
      <c r="K8505" s="7">
        <f t="shared" ca="1" si="1589"/>
        <v>1.68777</v>
      </c>
      <c r="L8505" s="55" t="str">
        <f t="shared" si="1590"/>
        <v>t8497</v>
      </c>
      <c r="M8505" s="56">
        <v>1</v>
      </c>
      <c r="N8505" s="79">
        <f t="shared" ca="1" si="1595"/>
        <v>1.68777</v>
      </c>
    </row>
    <row r="8506" spans="1:14">
      <c r="A8506">
        <v>8498</v>
      </c>
      <c r="B8506">
        <f t="shared" si="1591"/>
        <v>51</v>
      </c>
      <c r="C8506">
        <f t="shared" si="1592"/>
        <v>5</v>
      </c>
      <c r="D8506">
        <f t="shared" si="1593"/>
        <v>2</v>
      </c>
      <c r="E8506">
        <f t="shared" si="1584"/>
        <v>100</v>
      </c>
      <c r="F8506">
        <f t="shared" ca="1" si="1585"/>
        <v>94</v>
      </c>
      <c r="G8506">
        <f t="shared" ca="1" si="1586"/>
        <v>1</v>
      </c>
      <c r="H8506">
        <f t="shared" ca="1" si="1587"/>
        <v>60</v>
      </c>
      <c r="I8506" s="6">
        <f t="shared" ca="1" si="1594"/>
        <v>0.56399999999999995</v>
      </c>
      <c r="J8506" s="18">
        <f t="shared" ca="1" si="1588"/>
        <v>1.6073999999999999</v>
      </c>
      <c r="K8506" s="7">
        <f t="shared" ca="1" si="1589"/>
        <v>1.6073999999999999</v>
      </c>
      <c r="L8506" s="55" t="str">
        <f t="shared" si="1590"/>
        <v>t8498</v>
      </c>
      <c r="M8506" s="56">
        <v>1</v>
      </c>
      <c r="N8506" s="79">
        <f t="shared" ca="1" si="1595"/>
        <v>1.6073999999999999</v>
      </c>
    </row>
    <row r="8507" spans="1:14">
      <c r="A8507">
        <v>8499</v>
      </c>
      <c r="B8507">
        <f t="shared" si="1591"/>
        <v>51</v>
      </c>
      <c r="C8507">
        <f t="shared" si="1592"/>
        <v>5</v>
      </c>
      <c r="D8507">
        <f t="shared" si="1593"/>
        <v>3</v>
      </c>
      <c r="E8507">
        <f t="shared" si="1584"/>
        <v>100</v>
      </c>
      <c r="F8507">
        <f t="shared" ca="1" si="1585"/>
        <v>94</v>
      </c>
      <c r="G8507">
        <f t="shared" ca="1" si="1586"/>
        <v>1</v>
      </c>
      <c r="H8507">
        <f t="shared" ca="1" si="1587"/>
        <v>59</v>
      </c>
      <c r="I8507" s="6">
        <f t="shared" ca="1" si="1594"/>
        <v>0.55459999999999998</v>
      </c>
      <c r="J8507" s="18">
        <f t="shared" ca="1" si="1588"/>
        <v>1.5806100000000001</v>
      </c>
      <c r="K8507" s="7">
        <f t="shared" ca="1" si="1589"/>
        <v>1.5806100000000001</v>
      </c>
      <c r="L8507" s="55" t="str">
        <f t="shared" si="1590"/>
        <v>t8499</v>
      </c>
      <c r="M8507" s="56">
        <v>1</v>
      </c>
      <c r="N8507" s="79">
        <f t="shared" ca="1" si="1595"/>
        <v>1.5806100000000001</v>
      </c>
    </row>
    <row r="8508" spans="1:14">
      <c r="A8508">
        <v>8500</v>
      </c>
      <c r="B8508">
        <f t="shared" si="1591"/>
        <v>51</v>
      </c>
      <c r="C8508">
        <f t="shared" si="1592"/>
        <v>5</v>
      </c>
      <c r="D8508">
        <f t="shared" si="1593"/>
        <v>4</v>
      </c>
      <c r="E8508">
        <f t="shared" si="1584"/>
        <v>100</v>
      </c>
      <c r="F8508">
        <f t="shared" ca="1" si="1585"/>
        <v>94</v>
      </c>
      <c r="G8508">
        <f t="shared" ca="1" si="1586"/>
        <v>1</v>
      </c>
      <c r="H8508">
        <f t="shared" ca="1" si="1587"/>
        <v>59</v>
      </c>
      <c r="I8508" s="6">
        <f t="shared" ca="1" si="1594"/>
        <v>0.55459999999999998</v>
      </c>
      <c r="J8508" s="18">
        <f t="shared" ca="1" si="1588"/>
        <v>1.5806100000000001</v>
      </c>
      <c r="K8508" s="7">
        <f t="shared" ca="1" si="1589"/>
        <v>1.5806100000000001</v>
      </c>
      <c r="L8508" s="55" t="str">
        <f t="shared" si="1590"/>
        <v>t8500</v>
      </c>
      <c r="M8508" s="56">
        <v>1</v>
      </c>
      <c r="N8508" s="79">
        <f t="shared" ca="1" si="1595"/>
        <v>1.5806100000000001</v>
      </c>
    </row>
    <row r="8509" spans="1:14">
      <c r="A8509">
        <v>8501</v>
      </c>
      <c r="B8509">
        <f t="shared" si="1591"/>
        <v>51</v>
      </c>
      <c r="C8509">
        <f t="shared" si="1592"/>
        <v>5</v>
      </c>
      <c r="D8509">
        <f t="shared" si="1593"/>
        <v>5</v>
      </c>
      <c r="E8509">
        <f t="shared" si="1584"/>
        <v>100</v>
      </c>
      <c r="F8509">
        <f t="shared" ca="1" si="1585"/>
        <v>94</v>
      </c>
      <c r="G8509">
        <f t="shared" ca="1" si="1586"/>
        <v>1</v>
      </c>
      <c r="H8509">
        <f t="shared" ca="1" si="1587"/>
        <v>60</v>
      </c>
      <c r="I8509" s="6">
        <f t="shared" ca="1" si="1594"/>
        <v>0.56399999999999995</v>
      </c>
      <c r="J8509" s="18">
        <f t="shared" ca="1" si="1588"/>
        <v>1.6073999999999999</v>
      </c>
      <c r="K8509" s="7">
        <f t="shared" ca="1" si="1589"/>
        <v>1.6073999999999999</v>
      </c>
      <c r="L8509" s="55" t="str">
        <f t="shared" si="1590"/>
        <v>t8501</v>
      </c>
      <c r="M8509" s="56">
        <v>1</v>
      </c>
      <c r="N8509" s="79">
        <f t="shared" ca="1" si="1595"/>
        <v>1.6073999999999999</v>
      </c>
    </row>
    <row r="8510" spans="1:14">
      <c r="A8510">
        <v>8502</v>
      </c>
      <c r="B8510">
        <f t="shared" si="1591"/>
        <v>51</v>
      </c>
      <c r="C8510">
        <f t="shared" si="1592"/>
        <v>5</v>
      </c>
      <c r="D8510">
        <f t="shared" si="1593"/>
        <v>6</v>
      </c>
      <c r="E8510">
        <f t="shared" si="1584"/>
        <v>100</v>
      </c>
      <c r="F8510">
        <f t="shared" ca="1" si="1585"/>
        <v>94</v>
      </c>
      <c r="G8510">
        <f t="shared" ca="1" si="1586"/>
        <v>1</v>
      </c>
      <c r="H8510">
        <f t="shared" ca="1" si="1587"/>
        <v>74</v>
      </c>
      <c r="I8510" s="6">
        <f t="shared" ca="1" si="1594"/>
        <v>0.6956</v>
      </c>
      <c r="J8510" s="18">
        <f t="shared" ca="1" si="1588"/>
        <v>1.9824600000000001</v>
      </c>
      <c r="K8510" s="7">
        <f t="shared" ca="1" si="1589"/>
        <v>1.9824599999999999</v>
      </c>
      <c r="L8510" s="55" t="str">
        <f t="shared" si="1590"/>
        <v>t8502</v>
      </c>
      <c r="M8510" s="56">
        <v>1</v>
      </c>
      <c r="N8510" s="79">
        <f t="shared" ca="1" si="1595"/>
        <v>1.9824599999999999</v>
      </c>
    </row>
    <row r="8511" spans="1:14">
      <c r="A8511">
        <v>8503</v>
      </c>
      <c r="B8511">
        <f t="shared" si="1591"/>
        <v>51</v>
      </c>
      <c r="C8511">
        <f t="shared" si="1592"/>
        <v>5</v>
      </c>
      <c r="D8511">
        <f t="shared" si="1593"/>
        <v>7</v>
      </c>
      <c r="E8511">
        <f t="shared" si="1584"/>
        <v>100</v>
      </c>
      <c r="F8511">
        <f t="shared" ca="1" si="1585"/>
        <v>94</v>
      </c>
      <c r="G8511">
        <f t="shared" ca="1" si="1586"/>
        <v>1</v>
      </c>
      <c r="H8511">
        <f t="shared" ca="1" si="1587"/>
        <v>86</v>
      </c>
      <c r="I8511" s="6">
        <f t="shared" ca="1" si="1594"/>
        <v>0.8083999999999999</v>
      </c>
      <c r="J8511" s="18">
        <f t="shared" ca="1" si="1588"/>
        <v>2.3039399999999999</v>
      </c>
      <c r="K8511" s="7">
        <f t="shared" ca="1" si="1589"/>
        <v>2.3039399999999999</v>
      </c>
      <c r="L8511" s="55" t="str">
        <f t="shared" si="1590"/>
        <v>t8503</v>
      </c>
      <c r="M8511" s="56">
        <v>1</v>
      </c>
      <c r="N8511" s="79">
        <f t="shared" ca="1" si="1595"/>
        <v>2.3039399999999999</v>
      </c>
    </row>
    <row r="8512" spans="1:14">
      <c r="A8512">
        <v>8504</v>
      </c>
      <c r="B8512">
        <f t="shared" si="1591"/>
        <v>51</v>
      </c>
      <c r="C8512">
        <f t="shared" si="1592"/>
        <v>5</v>
      </c>
      <c r="D8512">
        <f t="shared" si="1593"/>
        <v>8</v>
      </c>
      <c r="E8512">
        <f t="shared" si="1584"/>
        <v>100</v>
      </c>
      <c r="F8512">
        <f t="shared" ca="1" si="1585"/>
        <v>94</v>
      </c>
      <c r="G8512">
        <f t="shared" ca="1" si="1586"/>
        <v>1</v>
      </c>
      <c r="H8512">
        <f t="shared" ca="1" si="1587"/>
        <v>95</v>
      </c>
      <c r="I8512" s="6">
        <f t="shared" ca="1" si="1594"/>
        <v>0.89300000000000002</v>
      </c>
      <c r="J8512" s="18">
        <f t="shared" ca="1" si="1588"/>
        <v>2.5450500000000003</v>
      </c>
      <c r="K8512" s="7">
        <f t="shared" ca="1" si="1589"/>
        <v>2.5450500000000003</v>
      </c>
      <c r="L8512" s="55" t="str">
        <f t="shared" si="1590"/>
        <v>t8504</v>
      </c>
      <c r="M8512" s="56">
        <v>1</v>
      </c>
      <c r="N8512" s="79">
        <f t="shared" ca="1" si="1595"/>
        <v>2.5450500000000003</v>
      </c>
    </row>
    <row r="8513" spans="1:14">
      <c r="A8513">
        <v>8505</v>
      </c>
      <c r="B8513">
        <f t="shared" si="1591"/>
        <v>51</v>
      </c>
      <c r="C8513">
        <f t="shared" si="1592"/>
        <v>5</v>
      </c>
      <c r="D8513">
        <f t="shared" si="1593"/>
        <v>9</v>
      </c>
      <c r="E8513">
        <f t="shared" si="1584"/>
        <v>100</v>
      </c>
      <c r="F8513">
        <f t="shared" ca="1" si="1585"/>
        <v>94</v>
      </c>
      <c r="G8513">
        <f t="shared" ca="1" si="1586"/>
        <v>1</v>
      </c>
      <c r="H8513">
        <f t="shared" ca="1" si="1587"/>
        <v>96</v>
      </c>
      <c r="I8513" s="6">
        <f t="shared" ca="1" si="1594"/>
        <v>0.90239999999999998</v>
      </c>
      <c r="J8513" s="18">
        <f t="shared" ca="1" si="1588"/>
        <v>2.5718399999999999</v>
      </c>
      <c r="K8513" s="7">
        <f t="shared" ca="1" si="1589"/>
        <v>2.5718399999999999</v>
      </c>
      <c r="L8513" s="55" t="str">
        <f t="shared" si="1590"/>
        <v>t8505</v>
      </c>
      <c r="M8513" s="56">
        <v>1</v>
      </c>
      <c r="N8513" s="79">
        <f t="shared" ca="1" si="1595"/>
        <v>2.5718399999999999</v>
      </c>
    </row>
    <row r="8514" spans="1:14">
      <c r="A8514">
        <v>8506</v>
      </c>
      <c r="B8514">
        <f t="shared" si="1591"/>
        <v>51</v>
      </c>
      <c r="C8514">
        <f t="shared" si="1592"/>
        <v>5</v>
      </c>
      <c r="D8514">
        <f t="shared" si="1593"/>
        <v>10</v>
      </c>
      <c r="E8514">
        <f t="shared" si="1584"/>
        <v>100</v>
      </c>
      <c r="F8514">
        <f t="shared" ca="1" si="1585"/>
        <v>94</v>
      </c>
      <c r="G8514">
        <f t="shared" ca="1" si="1586"/>
        <v>1</v>
      </c>
      <c r="H8514">
        <f t="shared" ca="1" si="1587"/>
        <v>96</v>
      </c>
      <c r="I8514" s="6">
        <f t="shared" ca="1" si="1594"/>
        <v>0.90239999999999998</v>
      </c>
      <c r="J8514" s="18">
        <f t="shared" ca="1" si="1588"/>
        <v>2.5718399999999999</v>
      </c>
      <c r="K8514" s="7">
        <f t="shared" ca="1" si="1589"/>
        <v>2.5718399999999999</v>
      </c>
      <c r="L8514" s="55" t="str">
        <f t="shared" si="1590"/>
        <v>t8506</v>
      </c>
      <c r="M8514" s="56">
        <v>1</v>
      </c>
      <c r="N8514" s="79">
        <f t="shared" ca="1" si="1595"/>
        <v>2.5718399999999999</v>
      </c>
    </row>
    <row r="8515" spans="1:14">
      <c r="A8515">
        <v>8507</v>
      </c>
      <c r="B8515">
        <f t="shared" si="1591"/>
        <v>51</v>
      </c>
      <c r="C8515">
        <f t="shared" si="1592"/>
        <v>5</v>
      </c>
      <c r="D8515">
        <f t="shared" si="1593"/>
        <v>11</v>
      </c>
      <c r="E8515">
        <f t="shared" si="1584"/>
        <v>100</v>
      </c>
      <c r="F8515">
        <f t="shared" ca="1" si="1585"/>
        <v>94</v>
      </c>
      <c r="G8515">
        <f t="shared" ca="1" si="1586"/>
        <v>1</v>
      </c>
      <c r="H8515">
        <f t="shared" ca="1" si="1587"/>
        <v>95</v>
      </c>
      <c r="I8515" s="6">
        <f t="shared" ca="1" si="1594"/>
        <v>0.89300000000000002</v>
      </c>
      <c r="J8515" s="18">
        <f t="shared" ca="1" si="1588"/>
        <v>2.5450500000000003</v>
      </c>
      <c r="K8515" s="7">
        <f t="shared" ca="1" si="1589"/>
        <v>2.5450500000000003</v>
      </c>
      <c r="L8515" s="55" t="str">
        <f t="shared" si="1590"/>
        <v>t8507</v>
      </c>
      <c r="M8515" s="56">
        <v>1</v>
      </c>
      <c r="N8515" s="79">
        <f t="shared" ca="1" si="1595"/>
        <v>2.5450500000000003</v>
      </c>
    </row>
    <row r="8516" spans="1:14">
      <c r="A8516">
        <v>8508</v>
      </c>
      <c r="B8516">
        <f t="shared" si="1591"/>
        <v>51</v>
      </c>
      <c r="C8516">
        <f t="shared" si="1592"/>
        <v>5</v>
      </c>
      <c r="D8516">
        <f t="shared" si="1593"/>
        <v>12</v>
      </c>
      <c r="E8516">
        <f t="shared" si="1584"/>
        <v>100</v>
      </c>
      <c r="F8516">
        <f t="shared" ca="1" si="1585"/>
        <v>94</v>
      </c>
      <c r="G8516">
        <f t="shared" ca="1" si="1586"/>
        <v>1</v>
      </c>
      <c r="H8516">
        <f t="shared" ca="1" si="1587"/>
        <v>95</v>
      </c>
      <c r="I8516" s="6">
        <f t="shared" ca="1" si="1594"/>
        <v>0.89300000000000002</v>
      </c>
      <c r="J8516" s="18">
        <f t="shared" ca="1" si="1588"/>
        <v>2.5450500000000003</v>
      </c>
      <c r="K8516" s="7">
        <f t="shared" ca="1" si="1589"/>
        <v>2.5450500000000003</v>
      </c>
      <c r="L8516" s="55" t="str">
        <f t="shared" si="1590"/>
        <v>t8508</v>
      </c>
      <c r="M8516" s="56">
        <v>1</v>
      </c>
      <c r="N8516" s="79">
        <f t="shared" ca="1" si="1595"/>
        <v>2.5450500000000003</v>
      </c>
    </row>
    <row r="8517" spans="1:14">
      <c r="A8517">
        <v>8509</v>
      </c>
      <c r="B8517">
        <f t="shared" si="1591"/>
        <v>51</v>
      </c>
      <c r="C8517">
        <f t="shared" si="1592"/>
        <v>5</v>
      </c>
      <c r="D8517">
        <f t="shared" si="1593"/>
        <v>13</v>
      </c>
      <c r="E8517">
        <f t="shared" si="1584"/>
        <v>100</v>
      </c>
      <c r="F8517">
        <f t="shared" ca="1" si="1585"/>
        <v>94</v>
      </c>
      <c r="G8517">
        <f t="shared" ca="1" si="1586"/>
        <v>1</v>
      </c>
      <c r="H8517">
        <f t="shared" ca="1" si="1587"/>
        <v>95</v>
      </c>
      <c r="I8517" s="6">
        <f t="shared" ca="1" si="1594"/>
        <v>0.89300000000000002</v>
      </c>
      <c r="J8517" s="18">
        <f t="shared" ca="1" si="1588"/>
        <v>2.5450500000000003</v>
      </c>
      <c r="K8517" s="7">
        <f t="shared" ca="1" si="1589"/>
        <v>2.5450500000000003</v>
      </c>
      <c r="L8517" s="55" t="str">
        <f t="shared" si="1590"/>
        <v>t8509</v>
      </c>
      <c r="M8517" s="56">
        <v>1</v>
      </c>
      <c r="N8517" s="79">
        <f t="shared" ca="1" si="1595"/>
        <v>2.5450500000000003</v>
      </c>
    </row>
    <row r="8518" spans="1:14">
      <c r="A8518">
        <v>8510</v>
      </c>
      <c r="B8518">
        <f t="shared" si="1591"/>
        <v>51</v>
      </c>
      <c r="C8518">
        <f t="shared" si="1592"/>
        <v>5</v>
      </c>
      <c r="D8518">
        <f t="shared" si="1593"/>
        <v>14</v>
      </c>
      <c r="E8518">
        <f t="shared" si="1584"/>
        <v>100</v>
      </c>
      <c r="F8518">
        <f t="shared" ca="1" si="1585"/>
        <v>94</v>
      </c>
      <c r="G8518">
        <f t="shared" ca="1" si="1586"/>
        <v>1</v>
      </c>
      <c r="H8518">
        <f t="shared" ca="1" si="1587"/>
        <v>93</v>
      </c>
      <c r="I8518" s="6">
        <f t="shared" ca="1" si="1594"/>
        <v>0.87419999999999998</v>
      </c>
      <c r="J8518" s="18">
        <f t="shared" ca="1" si="1588"/>
        <v>2.4914700000000001</v>
      </c>
      <c r="K8518" s="7">
        <f t="shared" ca="1" si="1589"/>
        <v>2.4914700000000001</v>
      </c>
      <c r="L8518" s="55" t="str">
        <f t="shared" si="1590"/>
        <v>t8510</v>
      </c>
      <c r="M8518" s="56">
        <v>1</v>
      </c>
      <c r="N8518" s="79">
        <f t="shared" ca="1" si="1595"/>
        <v>2.4914700000000001</v>
      </c>
    </row>
    <row r="8519" spans="1:14">
      <c r="A8519">
        <v>8511</v>
      </c>
      <c r="B8519">
        <f t="shared" si="1591"/>
        <v>51</v>
      </c>
      <c r="C8519">
        <f t="shared" si="1592"/>
        <v>5</v>
      </c>
      <c r="D8519">
        <f t="shared" si="1593"/>
        <v>15</v>
      </c>
      <c r="E8519">
        <f t="shared" si="1584"/>
        <v>100</v>
      </c>
      <c r="F8519">
        <f t="shared" ca="1" si="1585"/>
        <v>94</v>
      </c>
      <c r="G8519">
        <f t="shared" ca="1" si="1586"/>
        <v>1</v>
      </c>
      <c r="H8519">
        <f t="shared" ca="1" si="1587"/>
        <v>94</v>
      </c>
      <c r="I8519" s="6">
        <f t="shared" ca="1" si="1594"/>
        <v>0.88359999999999994</v>
      </c>
      <c r="J8519" s="18">
        <f t="shared" ca="1" si="1588"/>
        <v>2.5182599999999997</v>
      </c>
      <c r="K8519" s="7">
        <f t="shared" ca="1" si="1589"/>
        <v>2.5182599999999997</v>
      </c>
      <c r="L8519" s="55" t="str">
        <f t="shared" si="1590"/>
        <v>t8511</v>
      </c>
      <c r="M8519" s="56">
        <v>1</v>
      </c>
      <c r="N8519" s="79">
        <f t="shared" ca="1" si="1595"/>
        <v>2.5182599999999997</v>
      </c>
    </row>
    <row r="8520" spans="1:14">
      <c r="A8520">
        <v>8512</v>
      </c>
      <c r="B8520">
        <f t="shared" si="1591"/>
        <v>51</v>
      </c>
      <c r="C8520">
        <f t="shared" si="1592"/>
        <v>5</v>
      </c>
      <c r="D8520">
        <f t="shared" si="1593"/>
        <v>16</v>
      </c>
      <c r="E8520">
        <f t="shared" ref="E8520:E8583" si="1596">VLOOKUP(B8520,table_week_fact,2)</f>
        <v>100</v>
      </c>
      <c r="F8520">
        <f t="shared" ref="F8520:F8583" ca="1" si="1597">OFFSET(table_day_fact_start,C8520-1,0)</f>
        <v>94</v>
      </c>
      <c r="G8520">
        <f t="shared" ref="G8520:G8583" ca="1" si="1598">OFFSET(table_hr_col_start,C8520-1,MATCH(B8520,table_hr_col_wk_hdr)-1)</f>
        <v>1</v>
      </c>
      <c r="H8520">
        <f t="shared" ref="H8520:H8583" ca="1" si="1599">OFFSET(table_hr_fact_start,D8520,G8520-1)</f>
        <v>99</v>
      </c>
      <c r="I8520" s="6">
        <f t="shared" ca="1" si="1594"/>
        <v>0.93059999999999987</v>
      </c>
      <c r="J8520" s="18">
        <f t="shared" ref="J8520:J8583" ca="1" si="1600">peak_baseline*I8520</f>
        <v>2.6522099999999997</v>
      </c>
      <c r="K8520" s="7">
        <f t="shared" ref="K8520:K8583" ca="1" si="1601">J8520*peak_load/peak_baseline</f>
        <v>2.6522099999999997</v>
      </c>
      <c r="L8520" s="55" t="str">
        <f t="shared" ref="L8520:L8583" si="1602">CONCATENATE($M$4,TEXT(A8520,"0"))</f>
        <v>t8512</v>
      </c>
      <c r="M8520" s="56">
        <v>1</v>
      </c>
      <c r="N8520" s="79">
        <f t="shared" ca="1" si="1595"/>
        <v>2.6522099999999997</v>
      </c>
    </row>
    <row r="8521" spans="1:14">
      <c r="A8521">
        <v>8513</v>
      </c>
      <c r="B8521">
        <f t="shared" ref="B8521:B8584" si="1603">ROUNDDOWN(A8521/168,0)+1</f>
        <v>51</v>
      </c>
      <c r="C8521">
        <f t="shared" ref="C8521:C8584" si="1604">ROUNDDOWN(MOD(A8521/24,7),0)+1</f>
        <v>5</v>
      </c>
      <c r="D8521">
        <f t="shared" ref="D8521:D8584" si="1605">MOD(A8521,24)</f>
        <v>17</v>
      </c>
      <c r="E8521">
        <f t="shared" si="1596"/>
        <v>100</v>
      </c>
      <c r="F8521">
        <f t="shared" ca="1" si="1597"/>
        <v>94</v>
      </c>
      <c r="G8521">
        <f t="shared" ca="1" si="1598"/>
        <v>1</v>
      </c>
      <c r="H8521">
        <f t="shared" ca="1" si="1599"/>
        <v>100</v>
      </c>
      <c r="I8521" s="6">
        <f t="shared" ref="I8521:I8584" ca="1" si="1606">E8521/100*F8521/100*H8521/100</f>
        <v>0.94</v>
      </c>
      <c r="J8521" s="18">
        <f t="shared" ca="1" si="1600"/>
        <v>2.6789999999999998</v>
      </c>
      <c r="K8521" s="7">
        <f t="shared" ca="1" si="1601"/>
        <v>2.6789999999999998</v>
      </c>
      <c r="L8521" s="55" t="str">
        <f t="shared" si="1602"/>
        <v>t8513</v>
      </c>
      <c r="M8521" s="56">
        <v>1</v>
      </c>
      <c r="N8521" s="79">
        <f t="shared" ref="N8521:N8584" ca="1" si="1607">K8521</f>
        <v>2.6789999999999998</v>
      </c>
    </row>
    <row r="8522" spans="1:14">
      <c r="A8522">
        <v>8514</v>
      </c>
      <c r="B8522">
        <f t="shared" si="1603"/>
        <v>51</v>
      </c>
      <c r="C8522">
        <f t="shared" si="1604"/>
        <v>5</v>
      </c>
      <c r="D8522">
        <f t="shared" si="1605"/>
        <v>18</v>
      </c>
      <c r="E8522">
        <f t="shared" si="1596"/>
        <v>100</v>
      </c>
      <c r="F8522">
        <f t="shared" ca="1" si="1597"/>
        <v>94</v>
      </c>
      <c r="G8522">
        <f t="shared" ca="1" si="1598"/>
        <v>1</v>
      </c>
      <c r="H8522">
        <f t="shared" ca="1" si="1599"/>
        <v>100</v>
      </c>
      <c r="I8522" s="6">
        <f t="shared" ca="1" si="1606"/>
        <v>0.94</v>
      </c>
      <c r="J8522" s="18">
        <f t="shared" ca="1" si="1600"/>
        <v>2.6789999999999998</v>
      </c>
      <c r="K8522" s="7">
        <f t="shared" ca="1" si="1601"/>
        <v>2.6789999999999998</v>
      </c>
      <c r="L8522" s="55" t="str">
        <f t="shared" si="1602"/>
        <v>t8514</v>
      </c>
      <c r="M8522" s="56">
        <v>1</v>
      </c>
      <c r="N8522" s="79">
        <f t="shared" ca="1" si="1607"/>
        <v>2.6789999999999998</v>
      </c>
    </row>
    <row r="8523" spans="1:14">
      <c r="A8523">
        <v>8515</v>
      </c>
      <c r="B8523">
        <f t="shared" si="1603"/>
        <v>51</v>
      </c>
      <c r="C8523">
        <f t="shared" si="1604"/>
        <v>5</v>
      </c>
      <c r="D8523">
        <f t="shared" si="1605"/>
        <v>19</v>
      </c>
      <c r="E8523">
        <f t="shared" si="1596"/>
        <v>100</v>
      </c>
      <c r="F8523">
        <f t="shared" ca="1" si="1597"/>
        <v>94</v>
      </c>
      <c r="G8523">
        <f t="shared" ca="1" si="1598"/>
        <v>1</v>
      </c>
      <c r="H8523">
        <f t="shared" ca="1" si="1599"/>
        <v>96</v>
      </c>
      <c r="I8523" s="6">
        <f t="shared" ca="1" si="1606"/>
        <v>0.90239999999999998</v>
      </c>
      <c r="J8523" s="18">
        <f t="shared" ca="1" si="1600"/>
        <v>2.5718399999999999</v>
      </c>
      <c r="K8523" s="7">
        <f t="shared" ca="1" si="1601"/>
        <v>2.5718399999999999</v>
      </c>
      <c r="L8523" s="55" t="str">
        <f t="shared" si="1602"/>
        <v>t8515</v>
      </c>
      <c r="M8523" s="56">
        <v>1</v>
      </c>
      <c r="N8523" s="79">
        <f t="shared" ca="1" si="1607"/>
        <v>2.5718399999999999</v>
      </c>
    </row>
    <row r="8524" spans="1:14">
      <c r="A8524">
        <v>8516</v>
      </c>
      <c r="B8524">
        <f t="shared" si="1603"/>
        <v>51</v>
      </c>
      <c r="C8524">
        <f t="shared" si="1604"/>
        <v>5</v>
      </c>
      <c r="D8524">
        <f t="shared" si="1605"/>
        <v>20</v>
      </c>
      <c r="E8524">
        <f t="shared" si="1596"/>
        <v>100</v>
      </c>
      <c r="F8524">
        <f t="shared" ca="1" si="1597"/>
        <v>94</v>
      </c>
      <c r="G8524">
        <f t="shared" ca="1" si="1598"/>
        <v>1</v>
      </c>
      <c r="H8524">
        <f t="shared" ca="1" si="1599"/>
        <v>91</v>
      </c>
      <c r="I8524" s="6">
        <f t="shared" ca="1" si="1606"/>
        <v>0.85539999999999994</v>
      </c>
      <c r="J8524" s="18">
        <f t="shared" ca="1" si="1600"/>
        <v>2.4378899999999999</v>
      </c>
      <c r="K8524" s="7">
        <f t="shared" ca="1" si="1601"/>
        <v>2.4378899999999999</v>
      </c>
      <c r="L8524" s="55" t="str">
        <f t="shared" si="1602"/>
        <v>t8516</v>
      </c>
      <c r="M8524" s="56">
        <v>1</v>
      </c>
      <c r="N8524" s="79">
        <f t="shared" ca="1" si="1607"/>
        <v>2.4378899999999999</v>
      </c>
    </row>
    <row r="8525" spans="1:14">
      <c r="A8525">
        <v>8517</v>
      </c>
      <c r="B8525">
        <f t="shared" si="1603"/>
        <v>51</v>
      </c>
      <c r="C8525">
        <f t="shared" si="1604"/>
        <v>5</v>
      </c>
      <c r="D8525">
        <f t="shared" si="1605"/>
        <v>21</v>
      </c>
      <c r="E8525">
        <f t="shared" si="1596"/>
        <v>100</v>
      </c>
      <c r="F8525">
        <f t="shared" ca="1" si="1597"/>
        <v>94</v>
      </c>
      <c r="G8525">
        <f t="shared" ca="1" si="1598"/>
        <v>1</v>
      </c>
      <c r="H8525">
        <f t="shared" ca="1" si="1599"/>
        <v>83</v>
      </c>
      <c r="I8525" s="6">
        <f t="shared" ca="1" si="1606"/>
        <v>0.7802</v>
      </c>
      <c r="J8525" s="18">
        <f t="shared" ca="1" si="1600"/>
        <v>2.22357</v>
      </c>
      <c r="K8525" s="7">
        <f t="shared" ca="1" si="1601"/>
        <v>2.22357</v>
      </c>
      <c r="L8525" s="55" t="str">
        <f t="shared" si="1602"/>
        <v>t8517</v>
      </c>
      <c r="M8525" s="56">
        <v>1</v>
      </c>
      <c r="N8525" s="79">
        <f t="shared" ca="1" si="1607"/>
        <v>2.22357</v>
      </c>
    </row>
    <row r="8526" spans="1:14">
      <c r="A8526">
        <v>8518</v>
      </c>
      <c r="B8526">
        <f t="shared" si="1603"/>
        <v>51</v>
      </c>
      <c r="C8526">
        <f t="shared" si="1604"/>
        <v>5</v>
      </c>
      <c r="D8526">
        <f t="shared" si="1605"/>
        <v>22</v>
      </c>
      <c r="E8526">
        <f t="shared" si="1596"/>
        <v>100</v>
      </c>
      <c r="F8526">
        <f t="shared" ca="1" si="1597"/>
        <v>94</v>
      </c>
      <c r="G8526">
        <f t="shared" ca="1" si="1598"/>
        <v>1</v>
      </c>
      <c r="H8526">
        <f t="shared" ca="1" si="1599"/>
        <v>73</v>
      </c>
      <c r="I8526" s="6">
        <f t="shared" ca="1" si="1606"/>
        <v>0.68619999999999992</v>
      </c>
      <c r="J8526" s="18">
        <f t="shared" ca="1" si="1600"/>
        <v>1.9556699999999998</v>
      </c>
      <c r="K8526" s="7">
        <f t="shared" ca="1" si="1601"/>
        <v>1.9556699999999998</v>
      </c>
      <c r="L8526" s="55" t="str">
        <f t="shared" si="1602"/>
        <v>t8518</v>
      </c>
      <c r="M8526" s="56">
        <v>1</v>
      </c>
      <c r="N8526" s="79">
        <f t="shared" ca="1" si="1607"/>
        <v>1.9556699999999998</v>
      </c>
    </row>
    <row r="8527" spans="1:14">
      <c r="A8527">
        <v>8519</v>
      </c>
      <c r="B8527">
        <f t="shared" si="1603"/>
        <v>51</v>
      </c>
      <c r="C8527">
        <f t="shared" si="1604"/>
        <v>5</v>
      </c>
      <c r="D8527">
        <f t="shared" si="1605"/>
        <v>23</v>
      </c>
      <c r="E8527">
        <f t="shared" si="1596"/>
        <v>100</v>
      </c>
      <c r="F8527">
        <f t="shared" ca="1" si="1597"/>
        <v>94</v>
      </c>
      <c r="G8527">
        <f t="shared" ca="1" si="1598"/>
        <v>1</v>
      </c>
      <c r="H8527">
        <f t="shared" ca="1" si="1599"/>
        <v>63</v>
      </c>
      <c r="I8527" s="6">
        <f t="shared" ca="1" si="1606"/>
        <v>0.59219999999999995</v>
      </c>
      <c r="J8527" s="18">
        <f t="shared" ca="1" si="1600"/>
        <v>1.68777</v>
      </c>
      <c r="K8527" s="7">
        <f t="shared" ca="1" si="1601"/>
        <v>1.68777</v>
      </c>
      <c r="L8527" s="55" t="str">
        <f t="shared" si="1602"/>
        <v>t8519</v>
      </c>
      <c r="M8527" s="56">
        <v>1</v>
      </c>
      <c r="N8527" s="79">
        <f t="shared" ca="1" si="1607"/>
        <v>1.68777</v>
      </c>
    </row>
    <row r="8528" spans="1:14">
      <c r="A8528">
        <v>8520</v>
      </c>
      <c r="B8528">
        <f t="shared" si="1603"/>
        <v>51</v>
      </c>
      <c r="C8528">
        <f t="shared" si="1604"/>
        <v>6</v>
      </c>
      <c r="D8528">
        <f t="shared" si="1605"/>
        <v>0</v>
      </c>
      <c r="E8528">
        <f t="shared" si="1596"/>
        <v>100</v>
      </c>
      <c r="F8528">
        <f t="shared" ca="1" si="1597"/>
        <v>77</v>
      </c>
      <c r="G8528">
        <f t="shared" ca="1" si="1598"/>
        <v>2</v>
      </c>
      <c r="H8528">
        <f t="shared" ca="1" si="1599"/>
        <v>78</v>
      </c>
      <c r="I8528" s="6">
        <f t="shared" ca="1" si="1606"/>
        <v>0.60060000000000002</v>
      </c>
      <c r="J8528" s="18">
        <f t="shared" ca="1" si="1600"/>
        <v>1.7117100000000001</v>
      </c>
      <c r="K8528" s="7">
        <f t="shared" ca="1" si="1601"/>
        <v>1.7117100000000001</v>
      </c>
      <c r="L8528" s="55" t="str">
        <f t="shared" si="1602"/>
        <v>t8520</v>
      </c>
      <c r="M8528" s="56">
        <v>1</v>
      </c>
      <c r="N8528" s="79">
        <f t="shared" ca="1" si="1607"/>
        <v>1.7117100000000001</v>
      </c>
    </row>
    <row r="8529" spans="1:14">
      <c r="A8529">
        <v>8521</v>
      </c>
      <c r="B8529">
        <f t="shared" si="1603"/>
        <v>51</v>
      </c>
      <c r="C8529">
        <f t="shared" si="1604"/>
        <v>6</v>
      </c>
      <c r="D8529">
        <f t="shared" si="1605"/>
        <v>1</v>
      </c>
      <c r="E8529">
        <f t="shared" si="1596"/>
        <v>100</v>
      </c>
      <c r="F8529">
        <f t="shared" ca="1" si="1597"/>
        <v>77</v>
      </c>
      <c r="G8529">
        <f t="shared" ca="1" si="1598"/>
        <v>2</v>
      </c>
      <c r="H8529">
        <f t="shared" ca="1" si="1599"/>
        <v>72</v>
      </c>
      <c r="I8529" s="6">
        <f t="shared" ca="1" si="1606"/>
        <v>0.5544</v>
      </c>
      <c r="J8529" s="18">
        <f t="shared" ca="1" si="1600"/>
        <v>1.5800400000000001</v>
      </c>
      <c r="K8529" s="7">
        <f t="shared" ca="1" si="1601"/>
        <v>1.5800399999999999</v>
      </c>
      <c r="L8529" s="55" t="str">
        <f t="shared" si="1602"/>
        <v>t8521</v>
      </c>
      <c r="M8529" s="56">
        <v>1</v>
      </c>
      <c r="N8529" s="79">
        <f t="shared" ca="1" si="1607"/>
        <v>1.5800399999999999</v>
      </c>
    </row>
    <row r="8530" spans="1:14">
      <c r="A8530">
        <v>8522</v>
      </c>
      <c r="B8530">
        <f t="shared" si="1603"/>
        <v>51</v>
      </c>
      <c r="C8530">
        <f t="shared" si="1604"/>
        <v>6</v>
      </c>
      <c r="D8530">
        <f t="shared" si="1605"/>
        <v>2</v>
      </c>
      <c r="E8530">
        <f t="shared" si="1596"/>
        <v>100</v>
      </c>
      <c r="F8530">
        <f t="shared" ca="1" si="1597"/>
        <v>77</v>
      </c>
      <c r="G8530">
        <f t="shared" ca="1" si="1598"/>
        <v>2</v>
      </c>
      <c r="H8530">
        <f t="shared" ca="1" si="1599"/>
        <v>68</v>
      </c>
      <c r="I8530" s="6">
        <f t="shared" ca="1" si="1606"/>
        <v>0.52359999999999995</v>
      </c>
      <c r="J8530" s="18">
        <f t="shared" ca="1" si="1600"/>
        <v>1.4922599999999999</v>
      </c>
      <c r="K8530" s="7">
        <f t="shared" ca="1" si="1601"/>
        <v>1.4922599999999999</v>
      </c>
      <c r="L8530" s="55" t="str">
        <f t="shared" si="1602"/>
        <v>t8522</v>
      </c>
      <c r="M8530" s="56">
        <v>1</v>
      </c>
      <c r="N8530" s="79">
        <f t="shared" ca="1" si="1607"/>
        <v>1.4922599999999999</v>
      </c>
    </row>
    <row r="8531" spans="1:14">
      <c r="A8531">
        <v>8523</v>
      </c>
      <c r="B8531">
        <f t="shared" si="1603"/>
        <v>51</v>
      </c>
      <c r="C8531">
        <f t="shared" si="1604"/>
        <v>6</v>
      </c>
      <c r="D8531">
        <f t="shared" si="1605"/>
        <v>3</v>
      </c>
      <c r="E8531">
        <f t="shared" si="1596"/>
        <v>100</v>
      </c>
      <c r="F8531">
        <f t="shared" ca="1" si="1597"/>
        <v>77</v>
      </c>
      <c r="G8531">
        <f t="shared" ca="1" si="1598"/>
        <v>2</v>
      </c>
      <c r="H8531">
        <f t="shared" ca="1" si="1599"/>
        <v>66</v>
      </c>
      <c r="I8531" s="6">
        <f t="shared" ca="1" si="1606"/>
        <v>0.50819999999999999</v>
      </c>
      <c r="J8531" s="18">
        <f t="shared" ca="1" si="1600"/>
        <v>1.4483699999999999</v>
      </c>
      <c r="K8531" s="7">
        <f t="shared" ca="1" si="1601"/>
        <v>1.4483699999999999</v>
      </c>
      <c r="L8531" s="55" t="str">
        <f t="shared" si="1602"/>
        <v>t8523</v>
      </c>
      <c r="M8531" s="56">
        <v>1</v>
      </c>
      <c r="N8531" s="79">
        <f t="shared" ca="1" si="1607"/>
        <v>1.4483699999999999</v>
      </c>
    </row>
    <row r="8532" spans="1:14">
      <c r="A8532">
        <v>8524</v>
      </c>
      <c r="B8532">
        <f t="shared" si="1603"/>
        <v>51</v>
      </c>
      <c r="C8532">
        <f t="shared" si="1604"/>
        <v>6</v>
      </c>
      <c r="D8532">
        <f t="shared" si="1605"/>
        <v>4</v>
      </c>
      <c r="E8532">
        <f t="shared" si="1596"/>
        <v>100</v>
      </c>
      <c r="F8532">
        <f t="shared" ca="1" si="1597"/>
        <v>77</v>
      </c>
      <c r="G8532">
        <f t="shared" ca="1" si="1598"/>
        <v>2</v>
      </c>
      <c r="H8532">
        <f t="shared" ca="1" si="1599"/>
        <v>64</v>
      </c>
      <c r="I8532" s="6">
        <f t="shared" ca="1" si="1606"/>
        <v>0.49280000000000002</v>
      </c>
      <c r="J8532" s="18">
        <f t="shared" ca="1" si="1600"/>
        <v>1.4044800000000002</v>
      </c>
      <c r="K8532" s="7">
        <f t="shared" ca="1" si="1601"/>
        <v>1.4044800000000002</v>
      </c>
      <c r="L8532" s="55" t="str">
        <f t="shared" si="1602"/>
        <v>t8524</v>
      </c>
      <c r="M8532" s="56">
        <v>1</v>
      </c>
      <c r="N8532" s="79">
        <f t="shared" ca="1" si="1607"/>
        <v>1.4044800000000002</v>
      </c>
    </row>
    <row r="8533" spans="1:14">
      <c r="A8533">
        <v>8525</v>
      </c>
      <c r="B8533">
        <f t="shared" si="1603"/>
        <v>51</v>
      </c>
      <c r="C8533">
        <f t="shared" si="1604"/>
        <v>6</v>
      </c>
      <c r="D8533">
        <f t="shared" si="1605"/>
        <v>5</v>
      </c>
      <c r="E8533">
        <f t="shared" si="1596"/>
        <v>100</v>
      </c>
      <c r="F8533">
        <f t="shared" ca="1" si="1597"/>
        <v>77</v>
      </c>
      <c r="G8533">
        <f t="shared" ca="1" si="1598"/>
        <v>2</v>
      </c>
      <c r="H8533">
        <f t="shared" ca="1" si="1599"/>
        <v>65</v>
      </c>
      <c r="I8533" s="6">
        <f t="shared" ca="1" si="1606"/>
        <v>0.50050000000000006</v>
      </c>
      <c r="J8533" s="18">
        <f t="shared" ca="1" si="1600"/>
        <v>1.4264250000000003</v>
      </c>
      <c r="K8533" s="7">
        <f t="shared" ca="1" si="1601"/>
        <v>1.4264250000000003</v>
      </c>
      <c r="L8533" s="55" t="str">
        <f t="shared" si="1602"/>
        <v>t8525</v>
      </c>
      <c r="M8533" s="56">
        <v>1</v>
      </c>
      <c r="N8533" s="79">
        <f t="shared" ca="1" si="1607"/>
        <v>1.4264250000000003</v>
      </c>
    </row>
    <row r="8534" spans="1:14">
      <c r="A8534">
        <v>8526</v>
      </c>
      <c r="B8534">
        <f t="shared" si="1603"/>
        <v>51</v>
      </c>
      <c r="C8534">
        <f t="shared" si="1604"/>
        <v>6</v>
      </c>
      <c r="D8534">
        <f t="shared" si="1605"/>
        <v>6</v>
      </c>
      <c r="E8534">
        <f t="shared" si="1596"/>
        <v>100</v>
      </c>
      <c r="F8534">
        <f t="shared" ca="1" si="1597"/>
        <v>77</v>
      </c>
      <c r="G8534">
        <f t="shared" ca="1" si="1598"/>
        <v>2</v>
      </c>
      <c r="H8534">
        <f t="shared" ca="1" si="1599"/>
        <v>66</v>
      </c>
      <c r="I8534" s="6">
        <f t="shared" ca="1" si="1606"/>
        <v>0.50819999999999999</v>
      </c>
      <c r="J8534" s="18">
        <f t="shared" ca="1" si="1600"/>
        <v>1.4483699999999999</v>
      </c>
      <c r="K8534" s="7">
        <f t="shared" ca="1" si="1601"/>
        <v>1.4483699999999999</v>
      </c>
      <c r="L8534" s="55" t="str">
        <f t="shared" si="1602"/>
        <v>t8526</v>
      </c>
      <c r="M8534" s="56">
        <v>1</v>
      </c>
      <c r="N8534" s="79">
        <f t="shared" ca="1" si="1607"/>
        <v>1.4483699999999999</v>
      </c>
    </row>
    <row r="8535" spans="1:14">
      <c r="A8535">
        <v>8527</v>
      </c>
      <c r="B8535">
        <f t="shared" si="1603"/>
        <v>51</v>
      </c>
      <c r="C8535">
        <f t="shared" si="1604"/>
        <v>6</v>
      </c>
      <c r="D8535">
        <f t="shared" si="1605"/>
        <v>7</v>
      </c>
      <c r="E8535">
        <f t="shared" si="1596"/>
        <v>100</v>
      </c>
      <c r="F8535">
        <f t="shared" ca="1" si="1597"/>
        <v>77</v>
      </c>
      <c r="G8535">
        <f t="shared" ca="1" si="1598"/>
        <v>2</v>
      </c>
      <c r="H8535">
        <f t="shared" ca="1" si="1599"/>
        <v>70</v>
      </c>
      <c r="I8535" s="6">
        <f t="shared" ca="1" si="1606"/>
        <v>0.53900000000000003</v>
      </c>
      <c r="J8535" s="18">
        <f t="shared" ca="1" si="1600"/>
        <v>1.5361500000000001</v>
      </c>
      <c r="K8535" s="7">
        <f t="shared" ca="1" si="1601"/>
        <v>1.5361500000000003</v>
      </c>
      <c r="L8535" s="55" t="str">
        <f t="shared" si="1602"/>
        <v>t8527</v>
      </c>
      <c r="M8535" s="56">
        <v>1</v>
      </c>
      <c r="N8535" s="79">
        <f t="shared" ca="1" si="1607"/>
        <v>1.5361500000000003</v>
      </c>
    </row>
    <row r="8536" spans="1:14">
      <c r="A8536">
        <v>8528</v>
      </c>
      <c r="B8536">
        <f t="shared" si="1603"/>
        <v>51</v>
      </c>
      <c r="C8536">
        <f t="shared" si="1604"/>
        <v>6</v>
      </c>
      <c r="D8536">
        <f t="shared" si="1605"/>
        <v>8</v>
      </c>
      <c r="E8536">
        <f t="shared" si="1596"/>
        <v>100</v>
      </c>
      <c r="F8536">
        <f t="shared" ca="1" si="1597"/>
        <v>77</v>
      </c>
      <c r="G8536">
        <f t="shared" ca="1" si="1598"/>
        <v>2</v>
      </c>
      <c r="H8536">
        <f t="shared" ca="1" si="1599"/>
        <v>80</v>
      </c>
      <c r="I8536" s="6">
        <f t="shared" ca="1" si="1606"/>
        <v>0.61599999999999999</v>
      </c>
      <c r="J8536" s="18">
        <f t="shared" ca="1" si="1600"/>
        <v>1.7556</v>
      </c>
      <c r="K8536" s="7">
        <f t="shared" ca="1" si="1601"/>
        <v>1.7556</v>
      </c>
      <c r="L8536" s="55" t="str">
        <f t="shared" si="1602"/>
        <v>t8528</v>
      </c>
      <c r="M8536" s="56">
        <v>1</v>
      </c>
      <c r="N8536" s="79">
        <f t="shared" ca="1" si="1607"/>
        <v>1.7556</v>
      </c>
    </row>
    <row r="8537" spans="1:14">
      <c r="A8537">
        <v>8529</v>
      </c>
      <c r="B8537">
        <f t="shared" si="1603"/>
        <v>51</v>
      </c>
      <c r="C8537">
        <f t="shared" si="1604"/>
        <v>6</v>
      </c>
      <c r="D8537">
        <f t="shared" si="1605"/>
        <v>9</v>
      </c>
      <c r="E8537">
        <f t="shared" si="1596"/>
        <v>100</v>
      </c>
      <c r="F8537">
        <f t="shared" ca="1" si="1597"/>
        <v>77</v>
      </c>
      <c r="G8537">
        <f t="shared" ca="1" si="1598"/>
        <v>2</v>
      </c>
      <c r="H8537">
        <f t="shared" ca="1" si="1599"/>
        <v>88</v>
      </c>
      <c r="I8537" s="6">
        <f t="shared" ca="1" si="1606"/>
        <v>0.67760000000000009</v>
      </c>
      <c r="J8537" s="18">
        <f t="shared" ca="1" si="1600"/>
        <v>1.9311600000000002</v>
      </c>
      <c r="K8537" s="7">
        <f t="shared" ca="1" si="1601"/>
        <v>1.9311600000000002</v>
      </c>
      <c r="L8537" s="55" t="str">
        <f t="shared" si="1602"/>
        <v>t8529</v>
      </c>
      <c r="M8537" s="56">
        <v>1</v>
      </c>
      <c r="N8537" s="79">
        <f t="shared" ca="1" si="1607"/>
        <v>1.9311600000000002</v>
      </c>
    </row>
    <row r="8538" spans="1:14">
      <c r="A8538">
        <v>8530</v>
      </c>
      <c r="B8538">
        <f t="shared" si="1603"/>
        <v>51</v>
      </c>
      <c r="C8538">
        <f t="shared" si="1604"/>
        <v>6</v>
      </c>
      <c r="D8538">
        <f t="shared" si="1605"/>
        <v>10</v>
      </c>
      <c r="E8538">
        <f t="shared" si="1596"/>
        <v>100</v>
      </c>
      <c r="F8538">
        <f t="shared" ca="1" si="1597"/>
        <v>77</v>
      </c>
      <c r="G8538">
        <f t="shared" ca="1" si="1598"/>
        <v>2</v>
      </c>
      <c r="H8538">
        <f t="shared" ca="1" si="1599"/>
        <v>90</v>
      </c>
      <c r="I8538" s="6">
        <f t="shared" ca="1" si="1606"/>
        <v>0.69299999999999995</v>
      </c>
      <c r="J8538" s="18">
        <f t="shared" ca="1" si="1600"/>
        <v>1.97505</v>
      </c>
      <c r="K8538" s="7">
        <f t="shared" ca="1" si="1601"/>
        <v>1.97505</v>
      </c>
      <c r="L8538" s="55" t="str">
        <f t="shared" si="1602"/>
        <v>t8530</v>
      </c>
      <c r="M8538" s="56">
        <v>1</v>
      </c>
      <c r="N8538" s="79">
        <f t="shared" ca="1" si="1607"/>
        <v>1.97505</v>
      </c>
    </row>
    <row r="8539" spans="1:14">
      <c r="A8539">
        <v>8531</v>
      </c>
      <c r="B8539">
        <f t="shared" si="1603"/>
        <v>51</v>
      </c>
      <c r="C8539">
        <f t="shared" si="1604"/>
        <v>6</v>
      </c>
      <c r="D8539">
        <f t="shared" si="1605"/>
        <v>11</v>
      </c>
      <c r="E8539">
        <f t="shared" si="1596"/>
        <v>100</v>
      </c>
      <c r="F8539">
        <f t="shared" ca="1" si="1597"/>
        <v>77</v>
      </c>
      <c r="G8539">
        <f t="shared" ca="1" si="1598"/>
        <v>2</v>
      </c>
      <c r="H8539">
        <f t="shared" ca="1" si="1599"/>
        <v>91</v>
      </c>
      <c r="I8539" s="6">
        <f t="shared" ca="1" si="1606"/>
        <v>0.7007000000000001</v>
      </c>
      <c r="J8539" s="18">
        <f t="shared" ca="1" si="1600"/>
        <v>1.9969950000000003</v>
      </c>
      <c r="K8539" s="7">
        <f t="shared" ca="1" si="1601"/>
        <v>1.9969950000000003</v>
      </c>
      <c r="L8539" s="55" t="str">
        <f t="shared" si="1602"/>
        <v>t8531</v>
      </c>
      <c r="M8539" s="56">
        <v>1</v>
      </c>
      <c r="N8539" s="79">
        <f t="shared" ca="1" si="1607"/>
        <v>1.9969950000000003</v>
      </c>
    </row>
    <row r="8540" spans="1:14">
      <c r="A8540">
        <v>8532</v>
      </c>
      <c r="B8540">
        <f t="shared" si="1603"/>
        <v>51</v>
      </c>
      <c r="C8540">
        <f t="shared" si="1604"/>
        <v>6</v>
      </c>
      <c r="D8540">
        <f t="shared" si="1605"/>
        <v>12</v>
      </c>
      <c r="E8540">
        <f t="shared" si="1596"/>
        <v>100</v>
      </c>
      <c r="F8540">
        <f t="shared" ca="1" si="1597"/>
        <v>77</v>
      </c>
      <c r="G8540">
        <f t="shared" ca="1" si="1598"/>
        <v>2</v>
      </c>
      <c r="H8540">
        <f t="shared" ca="1" si="1599"/>
        <v>90</v>
      </c>
      <c r="I8540" s="6">
        <f t="shared" ca="1" si="1606"/>
        <v>0.69299999999999995</v>
      </c>
      <c r="J8540" s="18">
        <f t="shared" ca="1" si="1600"/>
        <v>1.97505</v>
      </c>
      <c r="K8540" s="7">
        <f t="shared" ca="1" si="1601"/>
        <v>1.97505</v>
      </c>
      <c r="L8540" s="55" t="str">
        <f t="shared" si="1602"/>
        <v>t8532</v>
      </c>
      <c r="M8540" s="56">
        <v>1</v>
      </c>
      <c r="N8540" s="79">
        <f t="shared" ca="1" si="1607"/>
        <v>1.97505</v>
      </c>
    </row>
    <row r="8541" spans="1:14">
      <c r="A8541">
        <v>8533</v>
      </c>
      <c r="B8541">
        <f t="shared" si="1603"/>
        <v>51</v>
      </c>
      <c r="C8541">
        <f t="shared" si="1604"/>
        <v>6</v>
      </c>
      <c r="D8541">
        <f t="shared" si="1605"/>
        <v>13</v>
      </c>
      <c r="E8541">
        <f t="shared" si="1596"/>
        <v>100</v>
      </c>
      <c r="F8541">
        <f t="shared" ca="1" si="1597"/>
        <v>77</v>
      </c>
      <c r="G8541">
        <f t="shared" ca="1" si="1598"/>
        <v>2</v>
      </c>
      <c r="H8541">
        <f t="shared" ca="1" si="1599"/>
        <v>88</v>
      </c>
      <c r="I8541" s="6">
        <f t="shared" ca="1" si="1606"/>
        <v>0.67760000000000009</v>
      </c>
      <c r="J8541" s="18">
        <f t="shared" ca="1" si="1600"/>
        <v>1.9311600000000002</v>
      </c>
      <c r="K8541" s="7">
        <f t="shared" ca="1" si="1601"/>
        <v>1.9311600000000002</v>
      </c>
      <c r="L8541" s="55" t="str">
        <f t="shared" si="1602"/>
        <v>t8533</v>
      </c>
      <c r="M8541" s="56">
        <v>1</v>
      </c>
      <c r="N8541" s="79">
        <f t="shared" ca="1" si="1607"/>
        <v>1.9311600000000002</v>
      </c>
    </row>
    <row r="8542" spans="1:14">
      <c r="A8542">
        <v>8534</v>
      </c>
      <c r="B8542">
        <f t="shared" si="1603"/>
        <v>51</v>
      </c>
      <c r="C8542">
        <f t="shared" si="1604"/>
        <v>6</v>
      </c>
      <c r="D8542">
        <f t="shared" si="1605"/>
        <v>14</v>
      </c>
      <c r="E8542">
        <f t="shared" si="1596"/>
        <v>100</v>
      </c>
      <c r="F8542">
        <f t="shared" ca="1" si="1597"/>
        <v>77</v>
      </c>
      <c r="G8542">
        <f t="shared" ca="1" si="1598"/>
        <v>2</v>
      </c>
      <c r="H8542">
        <f t="shared" ca="1" si="1599"/>
        <v>87</v>
      </c>
      <c r="I8542" s="6">
        <f t="shared" ca="1" si="1606"/>
        <v>0.66989999999999994</v>
      </c>
      <c r="J8542" s="18">
        <f t="shared" ca="1" si="1600"/>
        <v>1.9092149999999999</v>
      </c>
      <c r="K8542" s="7">
        <f t="shared" ca="1" si="1601"/>
        <v>1.9092149999999999</v>
      </c>
      <c r="L8542" s="55" t="str">
        <f t="shared" si="1602"/>
        <v>t8534</v>
      </c>
      <c r="M8542" s="56">
        <v>1</v>
      </c>
      <c r="N8542" s="79">
        <f t="shared" ca="1" si="1607"/>
        <v>1.9092149999999999</v>
      </c>
    </row>
    <row r="8543" spans="1:14">
      <c r="A8543">
        <v>8535</v>
      </c>
      <c r="B8543">
        <f t="shared" si="1603"/>
        <v>51</v>
      </c>
      <c r="C8543">
        <f t="shared" si="1604"/>
        <v>6</v>
      </c>
      <c r="D8543">
        <f t="shared" si="1605"/>
        <v>15</v>
      </c>
      <c r="E8543">
        <f t="shared" si="1596"/>
        <v>100</v>
      </c>
      <c r="F8543">
        <f t="shared" ca="1" si="1597"/>
        <v>77</v>
      </c>
      <c r="G8543">
        <f t="shared" ca="1" si="1598"/>
        <v>2</v>
      </c>
      <c r="H8543">
        <f t="shared" ca="1" si="1599"/>
        <v>87</v>
      </c>
      <c r="I8543" s="6">
        <f t="shared" ca="1" si="1606"/>
        <v>0.66989999999999994</v>
      </c>
      <c r="J8543" s="18">
        <f t="shared" ca="1" si="1600"/>
        <v>1.9092149999999999</v>
      </c>
      <c r="K8543" s="7">
        <f t="shared" ca="1" si="1601"/>
        <v>1.9092149999999999</v>
      </c>
      <c r="L8543" s="55" t="str">
        <f t="shared" si="1602"/>
        <v>t8535</v>
      </c>
      <c r="M8543" s="56">
        <v>1</v>
      </c>
      <c r="N8543" s="79">
        <f t="shared" ca="1" si="1607"/>
        <v>1.9092149999999999</v>
      </c>
    </row>
    <row r="8544" spans="1:14">
      <c r="A8544">
        <v>8536</v>
      </c>
      <c r="B8544">
        <f t="shared" si="1603"/>
        <v>51</v>
      </c>
      <c r="C8544">
        <f t="shared" si="1604"/>
        <v>6</v>
      </c>
      <c r="D8544">
        <f t="shared" si="1605"/>
        <v>16</v>
      </c>
      <c r="E8544">
        <f t="shared" si="1596"/>
        <v>100</v>
      </c>
      <c r="F8544">
        <f t="shared" ca="1" si="1597"/>
        <v>77</v>
      </c>
      <c r="G8544">
        <f t="shared" ca="1" si="1598"/>
        <v>2</v>
      </c>
      <c r="H8544">
        <f t="shared" ca="1" si="1599"/>
        <v>91</v>
      </c>
      <c r="I8544" s="6">
        <f t="shared" ca="1" si="1606"/>
        <v>0.7007000000000001</v>
      </c>
      <c r="J8544" s="18">
        <f t="shared" ca="1" si="1600"/>
        <v>1.9969950000000003</v>
      </c>
      <c r="K8544" s="7">
        <f t="shared" ca="1" si="1601"/>
        <v>1.9969950000000003</v>
      </c>
      <c r="L8544" s="55" t="str">
        <f t="shared" si="1602"/>
        <v>t8536</v>
      </c>
      <c r="M8544" s="56">
        <v>1</v>
      </c>
      <c r="N8544" s="79">
        <f t="shared" ca="1" si="1607"/>
        <v>1.9969950000000003</v>
      </c>
    </row>
    <row r="8545" spans="1:14">
      <c r="A8545">
        <v>8537</v>
      </c>
      <c r="B8545">
        <f t="shared" si="1603"/>
        <v>51</v>
      </c>
      <c r="C8545">
        <f t="shared" si="1604"/>
        <v>6</v>
      </c>
      <c r="D8545">
        <f t="shared" si="1605"/>
        <v>17</v>
      </c>
      <c r="E8545">
        <f t="shared" si="1596"/>
        <v>100</v>
      </c>
      <c r="F8545">
        <f t="shared" ca="1" si="1597"/>
        <v>77</v>
      </c>
      <c r="G8545">
        <f t="shared" ca="1" si="1598"/>
        <v>2</v>
      </c>
      <c r="H8545">
        <f t="shared" ca="1" si="1599"/>
        <v>100</v>
      </c>
      <c r="I8545" s="6">
        <f t="shared" ca="1" si="1606"/>
        <v>0.77</v>
      </c>
      <c r="J8545" s="18">
        <f t="shared" ca="1" si="1600"/>
        <v>2.1945000000000001</v>
      </c>
      <c r="K8545" s="7">
        <f t="shared" ca="1" si="1601"/>
        <v>2.1945000000000001</v>
      </c>
      <c r="L8545" s="55" t="str">
        <f t="shared" si="1602"/>
        <v>t8537</v>
      </c>
      <c r="M8545" s="56">
        <v>1</v>
      </c>
      <c r="N8545" s="79">
        <f t="shared" ca="1" si="1607"/>
        <v>2.1945000000000001</v>
      </c>
    </row>
    <row r="8546" spans="1:14">
      <c r="A8546">
        <v>8538</v>
      </c>
      <c r="B8546">
        <f t="shared" si="1603"/>
        <v>51</v>
      </c>
      <c r="C8546">
        <f t="shared" si="1604"/>
        <v>6</v>
      </c>
      <c r="D8546">
        <f t="shared" si="1605"/>
        <v>18</v>
      </c>
      <c r="E8546">
        <f t="shared" si="1596"/>
        <v>100</v>
      </c>
      <c r="F8546">
        <f t="shared" ca="1" si="1597"/>
        <v>77</v>
      </c>
      <c r="G8546">
        <f t="shared" ca="1" si="1598"/>
        <v>2</v>
      </c>
      <c r="H8546">
        <f t="shared" ca="1" si="1599"/>
        <v>99</v>
      </c>
      <c r="I8546" s="6">
        <f t="shared" ca="1" si="1606"/>
        <v>0.76230000000000009</v>
      </c>
      <c r="J8546" s="18">
        <f t="shared" ca="1" si="1600"/>
        <v>2.1725550000000005</v>
      </c>
      <c r="K8546" s="7">
        <f t="shared" ca="1" si="1601"/>
        <v>2.1725550000000005</v>
      </c>
      <c r="L8546" s="55" t="str">
        <f t="shared" si="1602"/>
        <v>t8538</v>
      </c>
      <c r="M8546" s="56">
        <v>1</v>
      </c>
      <c r="N8546" s="79">
        <f t="shared" ca="1" si="1607"/>
        <v>2.1725550000000005</v>
      </c>
    </row>
    <row r="8547" spans="1:14">
      <c r="A8547">
        <v>8539</v>
      </c>
      <c r="B8547">
        <f t="shared" si="1603"/>
        <v>51</v>
      </c>
      <c r="C8547">
        <f t="shared" si="1604"/>
        <v>6</v>
      </c>
      <c r="D8547">
        <f t="shared" si="1605"/>
        <v>19</v>
      </c>
      <c r="E8547">
        <f t="shared" si="1596"/>
        <v>100</v>
      </c>
      <c r="F8547">
        <f t="shared" ca="1" si="1597"/>
        <v>77</v>
      </c>
      <c r="G8547">
        <f t="shared" ca="1" si="1598"/>
        <v>2</v>
      </c>
      <c r="H8547">
        <f t="shared" ca="1" si="1599"/>
        <v>97</v>
      </c>
      <c r="I8547" s="6">
        <f t="shared" ca="1" si="1606"/>
        <v>0.74690000000000001</v>
      </c>
      <c r="J8547" s="18">
        <f t="shared" ca="1" si="1600"/>
        <v>2.1286650000000003</v>
      </c>
      <c r="K8547" s="7">
        <f t="shared" ca="1" si="1601"/>
        <v>2.1286650000000003</v>
      </c>
      <c r="L8547" s="55" t="str">
        <f t="shared" si="1602"/>
        <v>t8539</v>
      </c>
      <c r="M8547" s="56">
        <v>1</v>
      </c>
      <c r="N8547" s="79">
        <f t="shared" ca="1" si="1607"/>
        <v>2.1286650000000003</v>
      </c>
    </row>
    <row r="8548" spans="1:14">
      <c r="A8548">
        <v>8540</v>
      </c>
      <c r="B8548">
        <f t="shared" si="1603"/>
        <v>51</v>
      </c>
      <c r="C8548">
        <f t="shared" si="1604"/>
        <v>6</v>
      </c>
      <c r="D8548">
        <f t="shared" si="1605"/>
        <v>20</v>
      </c>
      <c r="E8548">
        <f t="shared" si="1596"/>
        <v>100</v>
      </c>
      <c r="F8548">
        <f t="shared" ca="1" si="1597"/>
        <v>77</v>
      </c>
      <c r="G8548">
        <f t="shared" ca="1" si="1598"/>
        <v>2</v>
      </c>
      <c r="H8548">
        <f t="shared" ca="1" si="1599"/>
        <v>94</v>
      </c>
      <c r="I8548" s="6">
        <f t="shared" ca="1" si="1606"/>
        <v>0.7238</v>
      </c>
      <c r="J8548" s="18">
        <f t="shared" ca="1" si="1600"/>
        <v>2.0628299999999999</v>
      </c>
      <c r="K8548" s="7">
        <f t="shared" ca="1" si="1601"/>
        <v>2.0628299999999999</v>
      </c>
      <c r="L8548" s="55" t="str">
        <f t="shared" si="1602"/>
        <v>t8540</v>
      </c>
      <c r="M8548" s="56">
        <v>1</v>
      </c>
      <c r="N8548" s="79">
        <f t="shared" ca="1" si="1607"/>
        <v>2.0628299999999999</v>
      </c>
    </row>
    <row r="8549" spans="1:14">
      <c r="A8549">
        <v>8541</v>
      </c>
      <c r="B8549">
        <f t="shared" si="1603"/>
        <v>51</v>
      </c>
      <c r="C8549">
        <f t="shared" si="1604"/>
        <v>6</v>
      </c>
      <c r="D8549">
        <f t="shared" si="1605"/>
        <v>21</v>
      </c>
      <c r="E8549">
        <f t="shared" si="1596"/>
        <v>100</v>
      </c>
      <c r="F8549">
        <f t="shared" ca="1" si="1597"/>
        <v>77</v>
      </c>
      <c r="G8549">
        <f t="shared" ca="1" si="1598"/>
        <v>2</v>
      </c>
      <c r="H8549">
        <f t="shared" ca="1" si="1599"/>
        <v>92</v>
      </c>
      <c r="I8549" s="6">
        <f t="shared" ca="1" si="1606"/>
        <v>0.70840000000000003</v>
      </c>
      <c r="J8549" s="18">
        <f t="shared" ca="1" si="1600"/>
        <v>2.0189400000000002</v>
      </c>
      <c r="K8549" s="7">
        <f t="shared" ca="1" si="1601"/>
        <v>2.0189400000000002</v>
      </c>
      <c r="L8549" s="55" t="str">
        <f t="shared" si="1602"/>
        <v>t8541</v>
      </c>
      <c r="M8549" s="56">
        <v>1</v>
      </c>
      <c r="N8549" s="79">
        <f t="shared" ca="1" si="1607"/>
        <v>2.0189400000000002</v>
      </c>
    </row>
    <row r="8550" spans="1:14">
      <c r="A8550">
        <v>8542</v>
      </c>
      <c r="B8550">
        <f t="shared" si="1603"/>
        <v>51</v>
      </c>
      <c r="C8550">
        <f t="shared" si="1604"/>
        <v>6</v>
      </c>
      <c r="D8550">
        <f t="shared" si="1605"/>
        <v>22</v>
      </c>
      <c r="E8550">
        <f t="shared" si="1596"/>
        <v>100</v>
      </c>
      <c r="F8550">
        <f t="shared" ca="1" si="1597"/>
        <v>77</v>
      </c>
      <c r="G8550">
        <f t="shared" ca="1" si="1598"/>
        <v>2</v>
      </c>
      <c r="H8550">
        <f t="shared" ca="1" si="1599"/>
        <v>87</v>
      </c>
      <c r="I8550" s="6">
        <f t="shared" ca="1" si="1606"/>
        <v>0.66989999999999994</v>
      </c>
      <c r="J8550" s="18">
        <f t="shared" ca="1" si="1600"/>
        <v>1.9092149999999999</v>
      </c>
      <c r="K8550" s="7">
        <f t="shared" ca="1" si="1601"/>
        <v>1.9092149999999999</v>
      </c>
      <c r="L8550" s="55" t="str">
        <f t="shared" si="1602"/>
        <v>t8542</v>
      </c>
      <c r="M8550" s="56">
        <v>1</v>
      </c>
      <c r="N8550" s="79">
        <f t="shared" ca="1" si="1607"/>
        <v>1.9092149999999999</v>
      </c>
    </row>
    <row r="8551" spans="1:14">
      <c r="A8551">
        <v>8543</v>
      </c>
      <c r="B8551">
        <f t="shared" si="1603"/>
        <v>51</v>
      </c>
      <c r="C8551">
        <f t="shared" si="1604"/>
        <v>6</v>
      </c>
      <c r="D8551">
        <f t="shared" si="1605"/>
        <v>23</v>
      </c>
      <c r="E8551">
        <f t="shared" si="1596"/>
        <v>100</v>
      </c>
      <c r="F8551">
        <f t="shared" ca="1" si="1597"/>
        <v>77</v>
      </c>
      <c r="G8551">
        <f t="shared" ca="1" si="1598"/>
        <v>2</v>
      </c>
      <c r="H8551">
        <f t="shared" ca="1" si="1599"/>
        <v>81</v>
      </c>
      <c r="I8551" s="6">
        <f t="shared" ca="1" si="1606"/>
        <v>0.62370000000000003</v>
      </c>
      <c r="J8551" s="18">
        <f t="shared" ca="1" si="1600"/>
        <v>1.7775450000000002</v>
      </c>
      <c r="K8551" s="7">
        <f t="shared" ca="1" si="1601"/>
        <v>1.7775450000000002</v>
      </c>
      <c r="L8551" s="55" t="str">
        <f t="shared" si="1602"/>
        <v>t8543</v>
      </c>
      <c r="M8551" s="56">
        <v>1</v>
      </c>
      <c r="N8551" s="79">
        <f t="shared" ca="1" si="1607"/>
        <v>1.7775450000000002</v>
      </c>
    </row>
    <row r="8552" spans="1:14">
      <c r="A8552">
        <v>8544</v>
      </c>
      <c r="B8552">
        <f t="shared" si="1603"/>
        <v>51</v>
      </c>
      <c r="C8552">
        <f t="shared" si="1604"/>
        <v>7</v>
      </c>
      <c r="D8552">
        <f t="shared" si="1605"/>
        <v>0</v>
      </c>
      <c r="E8552">
        <f t="shared" si="1596"/>
        <v>100</v>
      </c>
      <c r="F8552">
        <f t="shared" ca="1" si="1597"/>
        <v>75</v>
      </c>
      <c r="G8552">
        <f t="shared" ca="1" si="1598"/>
        <v>2</v>
      </c>
      <c r="H8552">
        <f t="shared" ca="1" si="1599"/>
        <v>78</v>
      </c>
      <c r="I8552" s="6">
        <f t="shared" ca="1" si="1606"/>
        <v>0.58499999999999996</v>
      </c>
      <c r="J8552" s="18">
        <f t="shared" ca="1" si="1600"/>
        <v>1.6672499999999999</v>
      </c>
      <c r="K8552" s="7">
        <f t="shared" ca="1" si="1601"/>
        <v>1.6672499999999999</v>
      </c>
      <c r="L8552" s="55" t="str">
        <f t="shared" si="1602"/>
        <v>t8544</v>
      </c>
      <c r="M8552" s="56">
        <v>1</v>
      </c>
      <c r="N8552" s="79">
        <f t="shared" ca="1" si="1607"/>
        <v>1.6672499999999999</v>
      </c>
    </row>
    <row r="8553" spans="1:14">
      <c r="A8553">
        <v>8545</v>
      </c>
      <c r="B8553">
        <f t="shared" si="1603"/>
        <v>51</v>
      </c>
      <c r="C8553">
        <f t="shared" si="1604"/>
        <v>7</v>
      </c>
      <c r="D8553">
        <f t="shared" si="1605"/>
        <v>1</v>
      </c>
      <c r="E8553">
        <f t="shared" si="1596"/>
        <v>100</v>
      </c>
      <c r="F8553">
        <f t="shared" ca="1" si="1597"/>
        <v>75</v>
      </c>
      <c r="G8553">
        <f t="shared" ca="1" si="1598"/>
        <v>2</v>
      </c>
      <c r="H8553">
        <f t="shared" ca="1" si="1599"/>
        <v>72</v>
      </c>
      <c r="I8553" s="6">
        <f t="shared" ca="1" si="1606"/>
        <v>0.54</v>
      </c>
      <c r="J8553" s="18">
        <f t="shared" ca="1" si="1600"/>
        <v>1.5390000000000001</v>
      </c>
      <c r="K8553" s="7">
        <f t="shared" ca="1" si="1601"/>
        <v>1.5390000000000001</v>
      </c>
      <c r="L8553" s="55" t="str">
        <f t="shared" si="1602"/>
        <v>t8545</v>
      </c>
      <c r="M8553" s="56">
        <v>1</v>
      </c>
      <c r="N8553" s="79">
        <f t="shared" ca="1" si="1607"/>
        <v>1.5390000000000001</v>
      </c>
    </row>
    <row r="8554" spans="1:14">
      <c r="A8554">
        <v>8546</v>
      </c>
      <c r="B8554">
        <f t="shared" si="1603"/>
        <v>51</v>
      </c>
      <c r="C8554">
        <f t="shared" si="1604"/>
        <v>7</v>
      </c>
      <c r="D8554">
        <f t="shared" si="1605"/>
        <v>2</v>
      </c>
      <c r="E8554">
        <f t="shared" si="1596"/>
        <v>100</v>
      </c>
      <c r="F8554">
        <f t="shared" ca="1" si="1597"/>
        <v>75</v>
      </c>
      <c r="G8554">
        <f t="shared" ca="1" si="1598"/>
        <v>2</v>
      </c>
      <c r="H8554">
        <f t="shared" ca="1" si="1599"/>
        <v>68</v>
      </c>
      <c r="I8554" s="6">
        <f t="shared" ca="1" si="1606"/>
        <v>0.51</v>
      </c>
      <c r="J8554" s="18">
        <f t="shared" ca="1" si="1600"/>
        <v>1.4535</v>
      </c>
      <c r="K8554" s="7">
        <f t="shared" ca="1" si="1601"/>
        <v>1.4535</v>
      </c>
      <c r="L8554" s="55" t="str">
        <f t="shared" si="1602"/>
        <v>t8546</v>
      </c>
      <c r="M8554" s="56">
        <v>1</v>
      </c>
      <c r="N8554" s="79">
        <f t="shared" ca="1" si="1607"/>
        <v>1.4535</v>
      </c>
    </row>
    <row r="8555" spans="1:14">
      <c r="A8555">
        <v>8547</v>
      </c>
      <c r="B8555">
        <f t="shared" si="1603"/>
        <v>51</v>
      </c>
      <c r="C8555">
        <f t="shared" si="1604"/>
        <v>7</v>
      </c>
      <c r="D8555">
        <f t="shared" si="1605"/>
        <v>3</v>
      </c>
      <c r="E8555">
        <f t="shared" si="1596"/>
        <v>100</v>
      </c>
      <c r="F8555">
        <f t="shared" ca="1" si="1597"/>
        <v>75</v>
      </c>
      <c r="G8555">
        <f t="shared" ca="1" si="1598"/>
        <v>2</v>
      </c>
      <c r="H8555">
        <f t="shared" ca="1" si="1599"/>
        <v>66</v>
      </c>
      <c r="I8555" s="6">
        <f t="shared" ca="1" si="1606"/>
        <v>0.495</v>
      </c>
      <c r="J8555" s="18">
        <f t="shared" ca="1" si="1600"/>
        <v>1.4107499999999999</v>
      </c>
      <c r="K8555" s="7">
        <f t="shared" ca="1" si="1601"/>
        <v>1.4107500000000002</v>
      </c>
      <c r="L8555" s="55" t="str">
        <f t="shared" si="1602"/>
        <v>t8547</v>
      </c>
      <c r="M8555" s="56">
        <v>1</v>
      </c>
      <c r="N8555" s="79">
        <f t="shared" ca="1" si="1607"/>
        <v>1.4107500000000002</v>
      </c>
    </row>
    <row r="8556" spans="1:14">
      <c r="A8556">
        <v>8548</v>
      </c>
      <c r="B8556">
        <f t="shared" si="1603"/>
        <v>51</v>
      </c>
      <c r="C8556">
        <f t="shared" si="1604"/>
        <v>7</v>
      </c>
      <c r="D8556">
        <f t="shared" si="1605"/>
        <v>4</v>
      </c>
      <c r="E8556">
        <f t="shared" si="1596"/>
        <v>100</v>
      </c>
      <c r="F8556">
        <f t="shared" ca="1" si="1597"/>
        <v>75</v>
      </c>
      <c r="G8556">
        <f t="shared" ca="1" si="1598"/>
        <v>2</v>
      </c>
      <c r="H8556">
        <f t="shared" ca="1" si="1599"/>
        <v>64</v>
      </c>
      <c r="I8556" s="6">
        <f t="shared" ca="1" si="1606"/>
        <v>0.48</v>
      </c>
      <c r="J8556" s="18">
        <f t="shared" ca="1" si="1600"/>
        <v>1.3679999999999999</v>
      </c>
      <c r="K8556" s="7">
        <f t="shared" ca="1" si="1601"/>
        <v>1.3679999999999999</v>
      </c>
      <c r="L8556" s="55" t="str">
        <f t="shared" si="1602"/>
        <v>t8548</v>
      </c>
      <c r="M8556" s="56">
        <v>1</v>
      </c>
      <c r="N8556" s="79">
        <f t="shared" ca="1" si="1607"/>
        <v>1.3679999999999999</v>
      </c>
    </row>
    <row r="8557" spans="1:14">
      <c r="A8557">
        <v>8549</v>
      </c>
      <c r="B8557">
        <f t="shared" si="1603"/>
        <v>51</v>
      </c>
      <c r="C8557">
        <f t="shared" si="1604"/>
        <v>7</v>
      </c>
      <c r="D8557">
        <f t="shared" si="1605"/>
        <v>5</v>
      </c>
      <c r="E8557">
        <f t="shared" si="1596"/>
        <v>100</v>
      </c>
      <c r="F8557">
        <f t="shared" ca="1" si="1597"/>
        <v>75</v>
      </c>
      <c r="G8557">
        <f t="shared" ca="1" si="1598"/>
        <v>2</v>
      </c>
      <c r="H8557">
        <f t="shared" ca="1" si="1599"/>
        <v>65</v>
      </c>
      <c r="I8557" s="6">
        <f t="shared" ca="1" si="1606"/>
        <v>0.48749999999999999</v>
      </c>
      <c r="J8557" s="18">
        <f t="shared" ca="1" si="1600"/>
        <v>1.389375</v>
      </c>
      <c r="K8557" s="7">
        <f t="shared" ca="1" si="1601"/>
        <v>1.389375</v>
      </c>
      <c r="L8557" s="55" t="str">
        <f t="shared" si="1602"/>
        <v>t8549</v>
      </c>
      <c r="M8557" s="56">
        <v>1</v>
      </c>
      <c r="N8557" s="79">
        <f t="shared" ca="1" si="1607"/>
        <v>1.389375</v>
      </c>
    </row>
    <row r="8558" spans="1:14">
      <c r="A8558">
        <v>8550</v>
      </c>
      <c r="B8558">
        <f t="shared" si="1603"/>
        <v>51</v>
      </c>
      <c r="C8558">
        <f t="shared" si="1604"/>
        <v>7</v>
      </c>
      <c r="D8558">
        <f t="shared" si="1605"/>
        <v>6</v>
      </c>
      <c r="E8558">
        <f t="shared" si="1596"/>
        <v>100</v>
      </c>
      <c r="F8558">
        <f t="shared" ca="1" si="1597"/>
        <v>75</v>
      </c>
      <c r="G8558">
        <f t="shared" ca="1" si="1598"/>
        <v>2</v>
      </c>
      <c r="H8558">
        <f t="shared" ca="1" si="1599"/>
        <v>66</v>
      </c>
      <c r="I8558" s="6">
        <f t="shared" ca="1" si="1606"/>
        <v>0.495</v>
      </c>
      <c r="J8558" s="18">
        <f t="shared" ca="1" si="1600"/>
        <v>1.4107499999999999</v>
      </c>
      <c r="K8558" s="7">
        <f t="shared" ca="1" si="1601"/>
        <v>1.4107500000000002</v>
      </c>
      <c r="L8558" s="55" t="str">
        <f t="shared" si="1602"/>
        <v>t8550</v>
      </c>
      <c r="M8558" s="56">
        <v>1</v>
      </c>
      <c r="N8558" s="79">
        <f t="shared" ca="1" si="1607"/>
        <v>1.4107500000000002</v>
      </c>
    </row>
    <row r="8559" spans="1:14">
      <c r="A8559">
        <v>8551</v>
      </c>
      <c r="B8559">
        <f t="shared" si="1603"/>
        <v>51</v>
      </c>
      <c r="C8559">
        <f t="shared" si="1604"/>
        <v>7</v>
      </c>
      <c r="D8559">
        <f t="shared" si="1605"/>
        <v>7</v>
      </c>
      <c r="E8559">
        <f t="shared" si="1596"/>
        <v>100</v>
      </c>
      <c r="F8559">
        <f t="shared" ca="1" si="1597"/>
        <v>75</v>
      </c>
      <c r="G8559">
        <f t="shared" ca="1" si="1598"/>
        <v>2</v>
      </c>
      <c r="H8559">
        <f t="shared" ca="1" si="1599"/>
        <v>70</v>
      </c>
      <c r="I8559" s="6">
        <f t="shared" ca="1" si="1606"/>
        <v>0.52500000000000002</v>
      </c>
      <c r="J8559" s="18">
        <f t="shared" ca="1" si="1600"/>
        <v>1.4962500000000001</v>
      </c>
      <c r="K8559" s="7">
        <f t="shared" ca="1" si="1601"/>
        <v>1.4962499999999999</v>
      </c>
      <c r="L8559" s="55" t="str">
        <f t="shared" si="1602"/>
        <v>t8551</v>
      </c>
      <c r="M8559" s="56">
        <v>1</v>
      </c>
      <c r="N8559" s="79">
        <f t="shared" ca="1" si="1607"/>
        <v>1.4962499999999999</v>
      </c>
    </row>
    <row r="8560" spans="1:14">
      <c r="A8560">
        <v>8552</v>
      </c>
      <c r="B8560">
        <f t="shared" si="1603"/>
        <v>51</v>
      </c>
      <c r="C8560">
        <f t="shared" si="1604"/>
        <v>7</v>
      </c>
      <c r="D8560">
        <f t="shared" si="1605"/>
        <v>8</v>
      </c>
      <c r="E8560">
        <f t="shared" si="1596"/>
        <v>100</v>
      </c>
      <c r="F8560">
        <f t="shared" ca="1" si="1597"/>
        <v>75</v>
      </c>
      <c r="G8560">
        <f t="shared" ca="1" si="1598"/>
        <v>2</v>
      </c>
      <c r="H8560">
        <f t="shared" ca="1" si="1599"/>
        <v>80</v>
      </c>
      <c r="I8560" s="6">
        <f t="shared" ca="1" si="1606"/>
        <v>0.6</v>
      </c>
      <c r="J8560" s="18">
        <f t="shared" ca="1" si="1600"/>
        <v>1.71</v>
      </c>
      <c r="K8560" s="7">
        <f t="shared" ca="1" si="1601"/>
        <v>1.71</v>
      </c>
      <c r="L8560" s="55" t="str">
        <f t="shared" si="1602"/>
        <v>t8552</v>
      </c>
      <c r="M8560" s="56">
        <v>1</v>
      </c>
      <c r="N8560" s="79">
        <f t="shared" ca="1" si="1607"/>
        <v>1.71</v>
      </c>
    </row>
    <row r="8561" spans="1:14">
      <c r="A8561">
        <v>8553</v>
      </c>
      <c r="B8561">
        <f t="shared" si="1603"/>
        <v>51</v>
      </c>
      <c r="C8561">
        <f t="shared" si="1604"/>
        <v>7</v>
      </c>
      <c r="D8561">
        <f t="shared" si="1605"/>
        <v>9</v>
      </c>
      <c r="E8561">
        <f t="shared" si="1596"/>
        <v>100</v>
      </c>
      <c r="F8561">
        <f t="shared" ca="1" si="1597"/>
        <v>75</v>
      </c>
      <c r="G8561">
        <f t="shared" ca="1" si="1598"/>
        <v>2</v>
      </c>
      <c r="H8561">
        <f t="shared" ca="1" si="1599"/>
        <v>88</v>
      </c>
      <c r="I8561" s="6">
        <f t="shared" ca="1" si="1606"/>
        <v>0.66</v>
      </c>
      <c r="J8561" s="18">
        <f t="shared" ca="1" si="1600"/>
        <v>1.8810000000000002</v>
      </c>
      <c r="K8561" s="7">
        <f t="shared" ca="1" si="1601"/>
        <v>1.8810000000000002</v>
      </c>
      <c r="L8561" s="55" t="str">
        <f t="shared" si="1602"/>
        <v>t8553</v>
      </c>
      <c r="M8561" s="56">
        <v>1</v>
      </c>
      <c r="N8561" s="79">
        <f t="shared" ca="1" si="1607"/>
        <v>1.8810000000000002</v>
      </c>
    </row>
    <row r="8562" spans="1:14">
      <c r="A8562">
        <v>8554</v>
      </c>
      <c r="B8562">
        <f t="shared" si="1603"/>
        <v>51</v>
      </c>
      <c r="C8562">
        <f t="shared" si="1604"/>
        <v>7</v>
      </c>
      <c r="D8562">
        <f t="shared" si="1605"/>
        <v>10</v>
      </c>
      <c r="E8562">
        <f t="shared" si="1596"/>
        <v>100</v>
      </c>
      <c r="F8562">
        <f t="shared" ca="1" si="1597"/>
        <v>75</v>
      </c>
      <c r="G8562">
        <f t="shared" ca="1" si="1598"/>
        <v>2</v>
      </c>
      <c r="H8562">
        <f t="shared" ca="1" si="1599"/>
        <v>90</v>
      </c>
      <c r="I8562" s="6">
        <f t="shared" ca="1" si="1606"/>
        <v>0.67500000000000004</v>
      </c>
      <c r="J8562" s="18">
        <f t="shared" ca="1" si="1600"/>
        <v>1.9237500000000003</v>
      </c>
      <c r="K8562" s="7">
        <f t="shared" ca="1" si="1601"/>
        <v>1.9237500000000003</v>
      </c>
      <c r="L8562" s="55" t="str">
        <f t="shared" si="1602"/>
        <v>t8554</v>
      </c>
      <c r="M8562" s="56">
        <v>1</v>
      </c>
      <c r="N8562" s="79">
        <f t="shared" ca="1" si="1607"/>
        <v>1.9237500000000003</v>
      </c>
    </row>
    <row r="8563" spans="1:14">
      <c r="A8563">
        <v>8555</v>
      </c>
      <c r="B8563">
        <f t="shared" si="1603"/>
        <v>51</v>
      </c>
      <c r="C8563">
        <f t="shared" si="1604"/>
        <v>7</v>
      </c>
      <c r="D8563">
        <f t="shared" si="1605"/>
        <v>11</v>
      </c>
      <c r="E8563">
        <f t="shared" si="1596"/>
        <v>100</v>
      </c>
      <c r="F8563">
        <f t="shared" ca="1" si="1597"/>
        <v>75</v>
      </c>
      <c r="G8563">
        <f t="shared" ca="1" si="1598"/>
        <v>2</v>
      </c>
      <c r="H8563">
        <f t="shared" ca="1" si="1599"/>
        <v>91</v>
      </c>
      <c r="I8563" s="6">
        <f t="shared" ca="1" si="1606"/>
        <v>0.6825</v>
      </c>
      <c r="J8563" s="18">
        <f t="shared" ca="1" si="1600"/>
        <v>1.945125</v>
      </c>
      <c r="K8563" s="7">
        <f t="shared" ca="1" si="1601"/>
        <v>1.945125</v>
      </c>
      <c r="L8563" s="55" t="str">
        <f t="shared" si="1602"/>
        <v>t8555</v>
      </c>
      <c r="M8563" s="56">
        <v>1</v>
      </c>
      <c r="N8563" s="79">
        <f t="shared" ca="1" si="1607"/>
        <v>1.945125</v>
      </c>
    </row>
    <row r="8564" spans="1:14">
      <c r="A8564">
        <v>8556</v>
      </c>
      <c r="B8564">
        <f t="shared" si="1603"/>
        <v>51</v>
      </c>
      <c r="C8564">
        <f t="shared" si="1604"/>
        <v>7</v>
      </c>
      <c r="D8564">
        <f t="shared" si="1605"/>
        <v>12</v>
      </c>
      <c r="E8564">
        <f t="shared" si="1596"/>
        <v>100</v>
      </c>
      <c r="F8564">
        <f t="shared" ca="1" si="1597"/>
        <v>75</v>
      </c>
      <c r="G8564">
        <f t="shared" ca="1" si="1598"/>
        <v>2</v>
      </c>
      <c r="H8564">
        <f t="shared" ca="1" si="1599"/>
        <v>90</v>
      </c>
      <c r="I8564" s="6">
        <f t="shared" ca="1" si="1606"/>
        <v>0.67500000000000004</v>
      </c>
      <c r="J8564" s="18">
        <f t="shared" ca="1" si="1600"/>
        <v>1.9237500000000003</v>
      </c>
      <c r="K8564" s="7">
        <f t="shared" ca="1" si="1601"/>
        <v>1.9237500000000003</v>
      </c>
      <c r="L8564" s="55" t="str">
        <f t="shared" si="1602"/>
        <v>t8556</v>
      </c>
      <c r="M8564" s="56">
        <v>1</v>
      </c>
      <c r="N8564" s="79">
        <f t="shared" ca="1" si="1607"/>
        <v>1.9237500000000003</v>
      </c>
    </row>
    <row r="8565" spans="1:14">
      <c r="A8565">
        <v>8557</v>
      </c>
      <c r="B8565">
        <f t="shared" si="1603"/>
        <v>51</v>
      </c>
      <c r="C8565">
        <f t="shared" si="1604"/>
        <v>7</v>
      </c>
      <c r="D8565">
        <f t="shared" si="1605"/>
        <v>13</v>
      </c>
      <c r="E8565">
        <f t="shared" si="1596"/>
        <v>100</v>
      </c>
      <c r="F8565">
        <f t="shared" ca="1" si="1597"/>
        <v>75</v>
      </c>
      <c r="G8565">
        <f t="shared" ca="1" si="1598"/>
        <v>2</v>
      </c>
      <c r="H8565">
        <f t="shared" ca="1" si="1599"/>
        <v>88</v>
      </c>
      <c r="I8565" s="6">
        <f t="shared" ca="1" si="1606"/>
        <v>0.66</v>
      </c>
      <c r="J8565" s="18">
        <f t="shared" ca="1" si="1600"/>
        <v>1.8810000000000002</v>
      </c>
      <c r="K8565" s="7">
        <f t="shared" ca="1" si="1601"/>
        <v>1.8810000000000002</v>
      </c>
      <c r="L8565" s="55" t="str">
        <f t="shared" si="1602"/>
        <v>t8557</v>
      </c>
      <c r="M8565" s="56">
        <v>1</v>
      </c>
      <c r="N8565" s="79">
        <f t="shared" ca="1" si="1607"/>
        <v>1.8810000000000002</v>
      </c>
    </row>
    <row r="8566" spans="1:14">
      <c r="A8566">
        <v>8558</v>
      </c>
      <c r="B8566">
        <f t="shared" si="1603"/>
        <v>51</v>
      </c>
      <c r="C8566">
        <f t="shared" si="1604"/>
        <v>7</v>
      </c>
      <c r="D8566">
        <f t="shared" si="1605"/>
        <v>14</v>
      </c>
      <c r="E8566">
        <f t="shared" si="1596"/>
        <v>100</v>
      </c>
      <c r="F8566">
        <f t="shared" ca="1" si="1597"/>
        <v>75</v>
      </c>
      <c r="G8566">
        <f t="shared" ca="1" si="1598"/>
        <v>2</v>
      </c>
      <c r="H8566">
        <f t="shared" ca="1" si="1599"/>
        <v>87</v>
      </c>
      <c r="I8566" s="6">
        <f t="shared" ca="1" si="1606"/>
        <v>0.65249999999999997</v>
      </c>
      <c r="J8566" s="18">
        <f t="shared" ca="1" si="1600"/>
        <v>1.8596249999999999</v>
      </c>
      <c r="K8566" s="7">
        <f t="shared" ca="1" si="1601"/>
        <v>1.8596250000000001</v>
      </c>
      <c r="L8566" s="55" t="str">
        <f t="shared" si="1602"/>
        <v>t8558</v>
      </c>
      <c r="M8566" s="56">
        <v>1</v>
      </c>
      <c r="N8566" s="79">
        <f t="shared" ca="1" si="1607"/>
        <v>1.8596250000000001</v>
      </c>
    </row>
    <row r="8567" spans="1:14">
      <c r="A8567">
        <v>8559</v>
      </c>
      <c r="B8567">
        <f t="shared" si="1603"/>
        <v>51</v>
      </c>
      <c r="C8567">
        <f t="shared" si="1604"/>
        <v>7</v>
      </c>
      <c r="D8567">
        <f t="shared" si="1605"/>
        <v>15</v>
      </c>
      <c r="E8567">
        <f t="shared" si="1596"/>
        <v>100</v>
      </c>
      <c r="F8567">
        <f t="shared" ca="1" si="1597"/>
        <v>75</v>
      </c>
      <c r="G8567">
        <f t="shared" ca="1" si="1598"/>
        <v>2</v>
      </c>
      <c r="H8567">
        <f t="shared" ca="1" si="1599"/>
        <v>87</v>
      </c>
      <c r="I8567" s="6">
        <f t="shared" ca="1" si="1606"/>
        <v>0.65249999999999997</v>
      </c>
      <c r="J8567" s="18">
        <f t="shared" ca="1" si="1600"/>
        <v>1.8596249999999999</v>
      </c>
      <c r="K8567" s="7">
        <f t="shared" ca="1" si="1601"/>
        <v>1.8596250000000001</v>
      </c>
      <c r="L8567" s="55" t="str">
        <f t="shared" si="1602"/>
        <v>t8559</v>
      </c>
      <c r="M8567" s="56">
        <v>1</v>
      </c>
      <c r="N8567" s="79">
        <f t="shared" ca="1" si="1607"/>
        <v>1.8596250000000001</v>
      </c>
    </row>
    <row r="8568" spans="1:14">
      <c r="A8568">
        <v>8560</v>
      </c>
      <c r="B8568">
        <f t="shared" si="1603"/>
        <v>51</v>
      </c>
      <c r="C8568">
        <f t="shared" si="1604"/>
        <v>7</v>
      </c>
      <c r="D8568">
        <f t="shared" si="1605"/>
        <v>16</v>
      </c>
      <c r="E8568">
        <f t="shared" si="1596"/>
        <v>100</v>
      </c>
      <c r="F8568">
        <f t="shared" ca="1" si="1597"/>
        <v>75</v>
      </c>
      <c r="G8568">
        <f t="shared" ca="1" si="1598"/>
        <v>2</v>
      </c>
      <c r="H8568">
        <f t="shared" ca="1" si="1599"/>
        <v>91</v>
      </c>
      <c r="I8568" s="6">
        <f t="shared" ca="1" si="1606"/>
        <v>0.6825</v>
      </c>
      <c r="J8568" s="18">
        <f t="shared" ca="1" si="1600"/>
        <v>1.945125</v>
      </c>
      <c r="K8568" s="7">
        <f t="shared" ca="1" si="1601"/>
        <v>1.945125</v>
      </c>
      <c r="L8568" s="55" t="str">
        <f t="shared" si="1602"/>
        <v>t8560</v>
      </c>
      <c r="M8568" s="56">
        <v>1</v>
      </c>
      <c r="N8568" s="79">
        <f t="shared" ca="1" si="1607"/>
        <v>1.945125</v>
      </c>
    </row>
    <row r="8569" spans="1:14">
      <c r="A8569">
        <v>8561</v>
      </c>
      <c r="B8569">
        <f t="shared" si="1603"/>
        <v>51</v>
      </c>
      <c r="C8569">
        <f t="shared" si="1604"/>
        <v>7</v>
      </c>
      <c r="D8569">
        <f t="shared" si="1605"/>
        <v>17</v>
      </c>
      <c r="E8569">
        <f t="shared" si="1596"/>
        <v>100</v>
      </c>
      <c r="F8569">
        <f t="shared" ca="1" si="1597"/>
        <v>75</v>
      </c>
      <c r="G8569">
        <f t="shared" ca="1" si="1598"/>
        <v>2</v>
      </c>
      <c r="H8569">
        <f t="shared" ca="1" si="1599"/>
        <v>100</v>
      </c>
      <c r="I8569" s="6">
        <f t="shared" ca="1" si="1606"/>
        <v>0.75</v>
      </c>
      <c r="J8569" s="18">
        <f t="shared" ca="1" si="1600"/>
        <v>2.1375000000000002</v>
      </c>
      <c r="K8569" s="7">
        <f t="shared" ca="1" si="1601"/>
        <v>2.1375000000000002</v>
      </c>
      <c r="L8569" s="55" t="str">
        <f t="shared" si="1602"/>
        <v>t8561</v>
      </c>
      <c r="M8569" s="56">
        <v>1</v>
      </c>
      <c r="N8569" s="79">
        <f t="shared" ca="1" si="1607"/>
        <v>2.1375000000000002</v>
      </c>
    </row>
    <row r="8570" spans="1:14">
      <c r="A8570">
        <v>8562</v>
      </c>
      <c r="B8570">
        <f t="shared" si="1603"/>
        <v>51</v>
      </c>
      <c r="C8570">
        <f t="shared" si="1604"/>
        <v>7</v>
      </c>
      <c r="D8570">
        <f t="shared" si="1605"/>
        <v>18</v>
      </c>
      <c r="E8570">
        <f t="shared" si="1596"/>
        <v>100</v>
      </c>
      <c r="F8570">
        <f t="shared" ca="1" si="1597"/>
        <v>75</v>
      </c>
      <c r="G8570">
        <f t="shared" ca="1" si="1598"/>
        <v>2</v>
      </c>
      <c r="H8570">
        <f t="shared" ca="1" si="1599"/>
        <v>99</v>
      </c>
      <c r="I8570" s="6">
        <f t="shared" ca="1" si="1606"/>
        <v>0.74250000000000005</v>
      </c>
      <c r="J8570" s="18">
        <f t="shared" ca="1" si="1600"/>
        <v>2.1161250000000003</v>
      </c>
      <c r="K8570" s="7">
        <f t="shared" ca="1" si="1601"/>
        <v>2.1161250000000003</v>
      </c>
      <c r="L8570" s="55" t="str">
        <f t="shared" si="1602"/>
        <v>t8562</v>
      </c>
      <c r="M8570" s="56">
        <v>1</v>
      </c>
      <c r="N8570" s="79">
        <f t="shared" ca="1" si="1607"/>
        <v>2.1161250000000003</v>
      </c>
    </row>
    <row r="8571" spans="1:14">
      <c r="A8571">
        <v>8563</v>
      </c>
      <c r="B8571">
        <f t="shared" si="1603"/>
        <v>51</v>
      </c>
      <c r="C8571">
        <f t="shared" si="1604"/>
        <v>7</v>
      </c>
      <c r="D8571">
        <f t="shared" si="1605"/>
        <v>19</v>
      </c>
      <c r="E8571">
        <f t="shared" si="1596"/>
        <v>100</v>
      </c>
      <c r="F8571">
        <f t="shared" ca="1" si="1597"/>
        <v>75</v>
      </c>
      <c r="G8571">
        <f t="shared" ca="1" si="1598"/>
        <v>2</v>
      </c>
      <c r="H8571">
        <f t="shared" ca="1" si="1599"/>
        <v>97</v>
      </c>
      <c r="I8571" s="6">
        <f t="shared" ca="1" si="1606"/>
        <v>0.72750000000000004</v>
      </c>
      <c r="J8571" s="18">
        <f t="shared" ca="1" si="1600"/>
        <v>2.073375</v>
      </c>
      <c r="K8571" s="7">
        <f t="shared" ca="1" si="1601"/>
        <v>2.073375</v>
      </c>
      <c r="L8571" s="55" t="str">
        <f t="shared" si="1602"/>
        <v>t8563</v>
      </c>
      <c r="M8571" s="56">
        <v>1</v>
      </c>
      <c r="N8571" s="79">
        <f t="shared" ca="1" si="1607"/>
        <v>2.073375</v>
      </c>
    </row>
    <row r="8572" spans="1:14">
      <c r="A8572">
        <v>8564</v>
      </c>
      <c r="B8572">
        <f t="shared" si="1603"/>
        <v>51</v>
      </c>
      <c r="C8572">
        <f t="shared" si="1604"/>
        <v>7</v>
      </c>
      <c r="D8572">
        <f t="shared" si="1605"/>
        <v>20</v>
      </c>
      <c r="E8572">
        <f t="shared" si="1596"/>
        <v>100</v>
      </c>
      <c r="F8572">
        <f t="shared" ca="1" si="1597"/>
        <v>75</v>
      </c>
      <c r="G8572">
        <f t="shared" ca="1" si="1598"/>
        <v>2</v>
      </c>
      <c r="H8572">
        <f t="shared" ca="1" si="1599"/>
        <v>94</v>
      </c>
      <c r="I8572" s="6">
        <f t="shared" ca="1" si="1606"/>
        <v>0.70499999999999996</v>
      </c>
      <c r="J8572" s="18">
        <f t="shared" ca="1" si="1600"/>
        <v>2.0092499999999998</v>
      </c>
      <c r="K8572" s="7">
        <f t="shared" ca="1" si="1601"/>
        <v>2.0092499999999998</v>
      </c>
      <c r="L8572" s="55" t="str">
        <f t="shared" si="1602"/>
        <v>t8564</v>
      </c>
      <c r="M8572" s="56">
        <v>1</v>
      </c>
      <c r="N8572" s="79">
        <f t="shared" ca="1" si="1607"/>
        <v>2.0092499999999998</v>
      </c>
    </row>
    <row r="8573" spans="1:14">
      <c r="A8573">
        <v>8565</v>
      </c>
      <c r="B8573">
        <f t="shared" si="1603"/>
        <v>51</v>
      </c>
      <c r="C8573">
        <f t="shared" si="1604"/>
        <v>7</v>
      </c>
      <c r="D8573">
        <f t="shared" si="1605"/>
        <v>21</v>
      </c>
      <c r="E8573">
        <f t="shared" si="1596"/>
        <v>100</v>
      </c>
      <c r="F8573">
        <f t="shared" ca="1" si="1597"/>
        <v>75</v>
      </c>
      <c r="G8573">
        <f t="shared" ca="1" si="1598"/>
        <v>2</v>
      </c>
      <c r="H8573">
        <f t="shared" ca="1" si="1599"/>
        <v>92</v>
      </c>
      <c r="I8573" s="6">
        <f t="shared" ca="1" si="1606"/>
        <v>0.69</v>
      </c>
      <c r="J8573" s="18">
        <f t="shared" ca="1" si="1600"/>
        <v>1.9664999999999999</v>
      </c>
      <c r="K8573" s="7">
        <f t="shared" ca="1" si="1601"/>
        <v>1.9664999999999999</v>
      </c>
      <c r="L8573" s="55" t="str">
        <f t="shared" si="1602"/>
        <v>t8565</v>
      </c>
      <c r="M8573" s="56">
        <v>1</v>
      </c>
      <c r="N8573" s="79">
        <f t="shared" ca="1" si="1607"/>
        <v>1.9664999999999999</v>
      </c>
    </row>
    <row r="8574" spans="1:14">
      <c r="A8574">
        <v>8566</v>
      </c>
      <c r="B8574">
        <f t="shared" si="1603"/>
        <v>51</v>
      </c>
      <c r="C8574">
        <f t="shared" si="1604"/>
        <v>7</v>
      </c>
      <c r="D8574">
        <f t="shared" si="1605"/>
        <v>22</v>
      </c>
      <c r="E8574">
        <f t="shared" si="1596"/>
        <v>100</v>
      </c>
      <c r="F8574">
        <f t="shared" ca="1" si="1597"/>
        <v>75</v>
      </c>
      <c r="G8574">
        <f t="shared" ca="1" si="1598"/>
        <v>2</v>
      </c>
      <c r="H8574">
        <f t="shared" ca="1" si="1599"/>
        <v>87</v>
      </c>
      <c r="I8574" s="6">
        <f t="shared" ca="1" si="1606"/>
        <v>0.65249999999999997</v>
      </c>
      <c r="J8574" s="18">
        <f t="shared" ca="1" si="1600"/>
        <v>1.8596249999999999</v>
      </c>
      <c r="K8574" s="7">
        <f t="shared" ca="1" si="1601"/>
        <v>1.8596250000000001</v>
      </c>
      <c r="L8574" s="55" t="str">
        <f t="shared" si="1602"/>
        <v>t8566</v>
      </c>
      <c r="M8574" s="56">
        <v>1</v>
      </c>
      <c r="N8574" s="79">
        <f t="shared" ca="1" si="1607"/>
        <v>1.8596250000000001</v>
      </c>
    </row>
    <row r="8575" spans="1:14">
      <c r="A8575">
        <v>8567</v>
      </c>
      <c r="B8575">
        <f t="shared" si="1603"/>
        <v>51</v>
      </c>
      <c r="C8575">
        <f t="shared" si="1604"/>
        <v>7</v>
      </c>
      <c r="D8575">
        <f t="shared" si="1605"/>
        <v>23</v>
      </c>
      <c r="E8575">
        <f t="shared" si="1596"/>
        <v>100</v>
      </c>
      <c r="F8575">
        <f t="shared" ca="1" si="1597"/>
        <v>75</v>
      </c>
      <c r="G8575">
        <f t="shared" ca="1" si="1598"/>
        <v>2</v>
      </c>
      <c r="H8575">
        <f t="shared" ca="1" si="1599"/>
        <v>81</v>
      </c>
      <c r="I8575" s="6">
        <f t="shared" ca="1" si="1606"/>
        <v>0.60750000000000004</v>
      </c>
      <c r="J8575" s="18">
        <f t="shared" ca="1" si="1600"/>
        <v>1.7313750000000001</v>
      </c>
      <c r="K8575" s="7">
        <f t="shared" ca="1" si="1601"/>
        <v>1.7313750000000001</v>
      </c>
      <c r="L8575" s="55" t="str">
        <f t="shared" si="1602"/>
        <v>t8567</v>
      </c>
      <c r="M8575" s="56">
        <v>1</v>
      </c>
      <c r="N8575" s="79">
        <f t="shared" ca="1" si="1607"/>
        <v>1.7313750000000001</v>
      </c>
    </row>
    <row r="8576" spans="1:14">
      <c r="A8576">
        <v>8568</v>
      </c>
      <c r="B8576">
        <f t="shared" si="1603"/>
        <v>52</v>
      </c>
      <c r="C8576">
        <f t="shared" si="1604"/>
        <v>1</v>
      </c>
      <c r="D8576">
        <f t="shared" si="1605"/>
        <v>0</v>
      </c>
      <c r="E8576">
        <f t="shared" si="1596"/>
        <v>95.2</v>
      </c>
      <c r="F8576">
        <f t="shared" ca="1" si="1597"/>
        <v>93</v>
      </c>
      <c r="G8576">
        <f t="shared" ca="1" si="1598"/>
        <v>1</v>
      </c>
      <c r="H8576">
        <f t="shared" ca="1" si="1599"/>
        <v>67</v>
      </c>
      <c r="I8576" s="6">
        <f t="shared" ca="1" si="1606"/>
        <v>0.59319120000000003</v>
      </c>
      <c r="J8576" s="18">
        <f t="shared" ca="1" si="1600"/>
        <v>1.6905949200000001</v>
      </c>
      <c r="K8576" s="7">
        <f t="shared" ca="1" si="1601"/>
        <v>1.6905949200000001</v>
      </c>
      <c r="L8576" s="55" t="str">
        <f t="shared" si="1602"/>
        <v>t8568</v>
      </c>
      <c r="M8576" s="56">
        <v>1</v>
      </c>
      <c r="N8576" s="79">
        <f t="shared" ca="1" si="1607"/>
        <v>1.6905949200000001</v>
      </c>
    </row>
    <row r="8577" spans="1:14">
      <c r="A8577">
        <v>8569</v>
      </c>
      <c r="B8577">
        <f t="shared" si="1603"/>
        <v>52</v>
      </c>
      <c r="C8577">
        <f t="shared" si="1604"/>
        <v>1</v>
      </c>
      <c r="D8577">
        <f t="shared" si="1605"/>
        <v>1</v>
      </c>
      <c r="E8577">
        <f t="shared" si="1596"/>
        <v>95.2</v>
      </c>
      <c r="F8577">
        <f t="shared" ca="1" si="1597"/>
        <v>93</v>
      </c>
      <c r="G8577">
        <f t="shared" ca="1" si="1598"/>
        <v>1</v>
      </c>
      <c r="H8577">
        <f t="shared" ca="1" si="1599"/>
        <v>63</v>
      </c>
      <c r="I8577" s="6">
        <f t="shared" ca="1" si="1606"/>
        <v>0.55777680000000007</v>
      </c>
      <c r="J8577" s="18">
        <f t="shared" ca="1" si="1600"/>
        <v>1.5896638800000003</v>
      </c>
      <c r="K8577" s="7">
        <f t="shared" ca="1" si="1601"/>
        <v>1.5896638800000003</v>
      </c>
      <c r="L8577" s="55" t="str">
        <f t="shared" si="1602"/>
        <v>t8569</v>
      </c>
      <c r="M8577" s="56">
        <v>1</v>
      </c>
      <c r="N8577" s="79">
        <f t="shared" ca="1" si="1607"/>
        <v>1.5896638800000003</v>
      </c>
    </row>
    <row r="8578" spans="1:14">
      <c r="A8578">
        <v>8570</v>
      </c>
      <c r="B8578">
        <f t="shared" si="1603"/>
        <v>52</v>
      </c>
      <c r="C8578">
        <f t="shared" si="1604"/>
        <v>1</v>
      </c>
      <c r="D8578">
        <f t="shared" si="1605"/>
        <v>2</v>
      </c>
      <c r="E8578">
        <f t="shared" si="1596"/>
        <v>95.2</v>
      </c>
      <c r="F8578">
        <f t="shared" ca="1" si="1597"/>
        <v>93</v>
      </c>
      <c r="G8578">
        <f t="shared" ca="1" si="1598"/>
        <v>1</v>
      </c>
      <c r="H8578">
        <f t="shared" ca="1" si="1599"/>
        <v>60</v>
      </c>
      <c r="I8578" s="6">
        <f t="shared" ca="1" si="1606"/>
        <v>0.53121600000000002</v>
      </c>
      <c r="J8578" s="18">
        <f t="shared" ca="1" si="1600"/>
        <v>1.5139656000000001</v>
      </c>
      <c r="K8578" s="7">
        <f t="shared" ca="1" si="1601"/>
        <v>1.5139656000000001</v>
      </c>
      <c r="L8578" s="55" t="str">
        <f t="shared" si="1602"/>
        <v>t8570</v>
      </c>
      <c r="M8578" s="56">
        <v>1</v>
      </c>
      <c r="N8578" s="79">
        <f t="shared" ca="1" si="1607"/>
        <v>1.5139656000000001</v>
      </c>
    </row>
    <row r="8579" spans="1:14">
      <c r="A8579">
        <v>8571</v>
      </c>
      <c r="B8579">
        <f t="shared" si="1603"/>
        <v>52</v>
      </c>
      <c r="C8579">
        <f t="shared" si="1604"/>
        <v>1</v>
      </c>
      <c r="D8579">
        <f t="shared" si="1605"/>
        <v>3</v>
      </c>
      <c r="E8579">
        <f t="shared" si="1596"/>
        <v>95.2</v>
      </c>
      <c r="F8579">
        <f t="shared" ca="1" si="1597"/>
        <v>93</v>
      </c>
      <c r="G8579">
        <f t="shared" ca="1" si="1598"/>
        <v>1</v>
      </c>
      <c r="H8579">
        <f t="shared" ca="1" si="1599"/>
        <v>59</v>
      </c>
      <c r="I8579" s="6">
        <f t="shared" ca="1" si="1606"/>
        <v>0.5223624</v>
      </c>
      <c r="J8579" s="18">
        <f t="shared" ca="1" si="1600"/>
        <v>1.4887328400000002</v>
      </c>
      <c r="K8579" s="7">
        <f t="shared" ca="1" si="1601"/>
        <v>1.4887328400000004</v>
      </c>
      <c r="L8579" s="55" t="str">
        <f t="shared" si="1602"/>
        <v>t8571</v>
      </c>
      <c r="M8579" s="56">
        <v>1</v>
      </c>
      <c r="N8579" s="79">
        <f t="shared" ca="1" si="1607"/>
        <v>1.4887328400000004</v>
      </c>
    </row>
    <row r="8580" spans="1:14">
      <c r="A8580">
        <v>8572</v>
      </c>
      <c r="B8580">
        <f t="shared" si="1603"/>
        <v>52</v>
      </c>
      <c r="C8580">
        <f t="shared" si="1604"/>
        <v>1</v>
      </c>
      <c r="D8580">
        <f t="shared" si="1605"/>
        <v>4</v>
      </c>
      <c r="E8580">
        <f t="shared" si="1596"/>
        <v>95.2</v>
      </c>
      <c r="F8580">
        <f t="shared" ca="1" si="1597"/>
        <v>93</v>
      </c>
      <c r="G8580">
        <f t="shared" ca="1" si="1598"/>
        <v>1</v>
      </c>
      <c r="H8580">
        <f t="shared" ca="1" si="1599"/>
        <v>59</v>
      </c>
      <c r="I8580" s="6">
        <f t="shared" ca="1" si="1606"/>
        <v>0.5223624</v>
      </c>
      <c r="J8580" s="18">
        <f t="shared" ca="1" si="1600"/>
        <v>1.4887328400000002</v>
      </c>
      <c r="K8580" s="7">
        <f t="shared" ca="1" si="1601"/>
        <v>1.4887328400000004</v>
      </c>
      <c r="L8580" s="55" t="str">
        <f t="shared" si="1602"/>
        <v>t8572</v>
      </c>
      <c r="M8580" s="56">
        <v>1</v>
      </c>
      <c r="N8580" s="79">
        <f t="shared" ca="1" si="1607"/>
        <v>1.4887328400000004</v>
      </c>
    </row>
    <row r="8581" spans="1:14">
      <c r="A8581">
        <v>8573</v>
      </c>
      <c r="B8581">
        <f t="shared" si="1603"/>
        <v>52</v>
      </c>
      <c r="C8581">
        <f t="shared" si="1604"/>
        <v>1</v>
      </c>
      <c r="D8581">
        <f t="shared" si="1605"/>
        <v>5</v>
      </c>
      <c r="E8581">
        <f t="shared" si="1596"/>
        <v>95.2</v>
      </c>
      <c r="F8581">
        <f t="shared" ca="1" si="1597"/>
        <v>93</v>
      </c>
      <c r="G8581">
        <f t="shared" ca="1" si="1598"/>
        <v>1</v>
      </c>
      <c r="H8581">
        <f t="shared" ca="1" si="1599"/>
        <v>60</v>
      </c>
      <c r="I8581" s="6">
        <f t="shared" ca="1" si="1606"/>
        <v>0.53121600000000002</v>
      </c>
      <c r="J8581" s="18">
        <f t="shared" ca="1" si="1600"/>
        <v>1.5139656000000001</v>
      </c>
      <c r="K8581" s="7">
        <f t="shared" ca="1" si="1601"/>
        <v>1.5139656000000001</v>
      </c>
      <c r="L8581" s="55" t="str">
        <f t="shared" si="1602"/>
        <v>t8573</v>
      </c>
      <c r="M8581" s="56">
        <v>1</v>
      </c>
      <c r="N8581" s="79">
        <f t="shared" ca="1" si="1607"/>
        <v>1.5139656000000001</v>
      </c>
    </row>
    <row r="8582" spans="1:14">
      <c r="A8582">
        <v>8574</v>
      </c>
      <c r="B8582">
        <f t="shared" si="1603"/>
        <v>52</v>
      </c>
      <c r="C8582">
        <f t="shared" si="1604"/>
        <v>1</v>
      </c>
      <c r="D8582">
        <f t="shared" si="1605"/>
        <v>6</v>
      </c>
      <c r="E8582">
        <f t="shared" si="1596"/>
        <v>95.2</v>
      </c>
      <c r="F8582">
        <f t="shared" ca="1" si="1597"/>
        <v>93</v>
      </c>
      <c r="G8582">
        <f t="shared" ca="1" si="1598"/>
        <v>1</v>
      </c>
      <c r="H8582">
        <f t="shared" ca="1" si="1599"/>
        <v>74</v>
      </c>
      <c r="I8582" s="6">
        <f t="shared" ca="1" si="1606"/>
        <v>0.65516640000000015</v>
      </c>
      <c r="J8582" s="18">
        <f t="shared" ca="1" si="1600"/>
        <v>1.8672242400000005</v>
      </c>
      <c r="K8582" s="7">
        <f t="shared" ca="1" si="1601"/>
        <v>1.8672242400000005</v>
      </c>
      <c r="L8582" s="55" t="str">
        <f t="shared" si="1602"/>
        <v>t8574</v>
      </c>
      <c r="M8582" s="56">
        <v>1</v>
      </c>
      <c r="N8582" s="79">
        <f t="shared" ca="1" si="1607"/>
        <v>1.8672242400000005</v>
      </c>
    </row>
    <row r="8583" spans="1:14">
      <c r="A8583">
        <v>8575</v>
      </c>
      <c r="B8583">
        <f t="shared" si="1603"/>
        <v>52</v>
      </c>
      <c r="C8583">
        <f t="shared" si="1604"/>
        <v>1</v>
      </c>
      <c r="D8583">
        <f t="shared" si="1605"/>
        <v>7</v>
      </c>
      <c r="E8583">
        <f t="shared" si="1596"/>
        <v>95.2</v>
      </c>
      <c r="F8583">
        <f t="shared" ca="1" si="1597"/>
        <v>93</v>
      </c>
      <c r="G8583">
        <f t="shared" ca="1" si="1598"/>
        <v>1</v>
      </c>
      <c r="H8583">
        <f t="shared" ca="1" si="1599"/>
        <v>86</v>
      </c>
      <c r="I8583" s="6">
        <f t="shared" ca="1" si="1606"/>
        <v>0.76140960000000002</v>
      </c>
      <c r="J8583" s="18">
        <f t="shared" ca="1" si="1600"/>
        <v>2.1700173600000001</v>
      </c>
      <c r="K8583" s="7">
        <f t="shared" ca="1" si="1601"/>
        <v>2.1700173600000001</v>
      </c>
      <c r="L8583" s="55" t="str">
        <f t="shared" si="1602"/>
        <v>t8575</v>
      </c>
      <c r="M8583" s="56">
        <v>1</v>
      </c>
      <c r="N8583" s="79">
        <f t="shared" ca="1" si="1607"/>
        <v>2.1700173600000001</v>
      </c>
    </row>
    <row r="8584" spans="1:14">
      <c r="A8584">
        <v>8576</v>
      </c>
      <c r="B8584">
        <f t="shared" si="1603"/>
        <v>52</v>
      </c>
      <c r="C8584">
        <f t="shared" si="1604"/>
        <v>1</v>
      </c>
      <c r="D8584">
        <f t="shared" si="1605"/>
        <v>8</v>
      </c>
      <c r="E8584">
        <f t="shared" ref="E8584:E8647" si="1608">VLOOKUP(B8584,table_week_fact,2)</f>
        <v>95.2</v>
      </c>
      <c r="F8584">
        <f t="shared" ref="F8584:F8647" ca="1" si="1609">OFFSET(table_day_fact_start,C8584-1,0)</f>
        <v>93</v>
      </c>
      <c r="G8584">
        <f t="shared" ref="G8584:G8647" ca="1" si="1610">OFFSET(table_hr_col_start,C8584-1,MATCH(B8584,table_hr_col_wk_hdr)-1)</f>
        <v>1</v>
      </c>
      <c r="H8584">
        <f t="shared" ref="H8584:H8647" ca="1" si="1611">OFFSET(table_hr_fact_start,D8584,G8584-1)</f>
        <v>95</v>
      </c>
      <c r="I8584" s="6">
        <f t="shared" ca="1" si="1606"/>
        <v>0.84109200000000006</v>
      </c>
      <c r="J8584" s="18">
        <f t="shared" ref="J8584:J8647" ca="1" si="1612">peak_baseline*I8584</f>
        <v>2.3971122000000005</v>
      </c>
      <c r="K8584" s="7">
        <f t="shared" ref="K8584:K8647" ca="1" si="1613">J8584*peak_load/peak_baseline</f>
        <v>2.3971122000000005</v>
      </c>
      <c r="L8584" s="55" t="str">
        <f t="shared" ref="L8584:L8647" si="1614">CONCATENATE($M$4,TEXT(A8584,"0"))</f>
        <v>t8576</v>
      </c>
      <c r="M8584" s="56">
        <v>1</v>
      </c>
      <c r="N8584" s="79">
        <f t="shared" ca="1" si="1607"/>
        <v>2.3971122000000005</v>
      </c>
    </row>
    <row r="8585" spans="1:14">
      <c r="A8585">
        <v>8577</v>
      </c>
      <c r="B8585">
        <f t="shared" ref="B8585:B8648" si="1615">ROUNDDOWN(A8585/168,0)+1</f>
        <v>52</v>
      </c>
      <c r="C8585">
        <f t="shared" ref="C8585:C8648" si="1616">ROUNDDOWN(MOD(A8585/24,7),0)+1</f>
        <v>1</v>
      </c>
      <c r="D8585">
        <f t="shared" ref="D8585:D8648" si="1617">MOD(A8585,24)</f>
        <v>9</v>
      </c>
      <c r="E8585">
        <f t="shared" si="1608"/>
        <v>95.2</v>
      </c>
      <c r="F8585">
        <f t="shared" ca="1" si="1609"/>
        <v>93</v>
      </c>
      <c r="G8585">
        <f t="shared" ca="1" si="1610"/>
        <v>1</v>
      </c>
      <c r="H8585">
        <f t="shared" ca="1" si="1611"/>
        <v>96</v>
      </c>
      <c r="I8585" s="6">
        <f t="shared" ref="I8585:I8648" ca="1" si="1618">E8585/100*F8585/100*H8585/100</f>
        <v>0.84994560000000008</v>
      </c>
      <c r="J8585" s="18">
        <f t="shared" ca="1" si="1612"/>
        <v>2.4223449600000002</v>
      </c>
      <c r="K8585" s="7">
        <f t="shared" ca="1" si="1613"/>
        <v>2.4223449600000002</v>
      </c>
      <c r="L8585" s="55" t="str">
        <f t="shared" si="1614"/>
        <v>t8577</v>
      </c>
      <c r="M8585" s="56">
        <v>1</v>
      </c>
      <c r="N8585" s="79">
        <f t="shared" ref="N8585:N8648" ca="1" si="1619">K8585</f>
        <v>2.4223449600000002</v>
      </c>
    </row>
    <row r="8586" spans="1:14">
      <c r="A8586">
        <v>8578</v>
      </c>
      <c r="B8586">
        <f t="shared" si="1615"/>
        <v>52</v>
      </c>
      <c r="C8586">
        <f t="shared" si="1616"/>
        <v>1</v>
      </c>
      <c r="D8586">
        <f t="shared" si="1617"/>
        <v>10</v>
      </c>
      <c r="E8586">
        <f t="shared" si="1608"/>
        <v>95.2</v>
      </c>
      <c r="F8586">
        <f t="shared" ca="1" si="1609"/>
        <v>93</v>
      </c>
      <c r="G8586">
        <f t="shared" ca="1" si="1610"/>
        <v>1</v>
      </c>
      <c r="H8586">
        <f t="shared" ca="1" si="1611"/>
        <v>96</v>
      </c>
      <c r="I8586" s="6">
        <f t="shared" ca="1" si="1618"/>
        <v>0.84994560000000008</v>
      </c>
      <c r="J8586" s="18">
        <f t="shared" ca="1" si="1612"/>
        <v>2.4223449600000002</v>
      </c>
      <c r="K8586" s="7">
        <f t="shared" ca="1" si="1613"/>
        <v>2.4223449600000002</v>
      </c>
      <c r="L8586" s="55" t="str">
        <f t="shared" si="1614"/>
        <v>t8578</v>
      </c>
      <c r="M8586" s="56">
        <v>1</v>
      </c>
      <c r="N8586" s="79">
        <f t="shared" ca="1" si="1619"/>
        <v>2.4223449600000002</v>
      </c>
    </row>
    <row r="8587" spans="1:14">
      <c r="A8587">
        <v>8579</v>
      </c>
      <c r="B8587">
        <f t="shared" si="1615"/>
        <v>52</v>
      </c>
      <c r="C8587">
        <f t="shared" si="1616"/>
        <v>1</v>
      </c>
      <c r="D8587">
        <f t="shared" si="1617"/>
        <v>11</v>
      </c>
      <c r="E8587">
        <f t="shared" si="1608"/>
        <v>95.2</v>
      </c>
      <c r="F8587">
        <f t="shared" ca="1" si="1609"/>
        <v>93</v>
      </c>
      <c r="G8587">
        <f t="shared" ca="1" si="1610"/>
        <v>1</v>
      </c>
      <c r="H8587">
        <f t="shared" ca="1" si="1611"/>
        <v>95</v>
      </c>
      <c r="I8587" s="6">
        <f t="shared" ca="1" si="1618"/>
        <v>0.84109200000000006</v>
      </c>
      <c r="J8587" s="18">
        <f t="shared" ca="1" si="1612"/>
        <v>2.3971122000000005</v>
      </c>
      <c r="K8587" s="7">
        <f t="shared" ca="1" si="1613"/>
        <v>2.3971122000000005</v>
      </c>
      <c r="L8587" s="55" t="str">
        <f t="shared" si="1614"/>
        <v>t8579</v>
      </c>
      <c r="M8587" s="56">
        <v>1</v>
      </c>
      <c r="N8587" s="79">
        <f t="shared" ca="1" si="1619"/>
        <v>2.3971122000000005</v>
      </c>
    </row>
    <row r="8588" spans="1:14">
      <c r="A8588">
        <v>8580</v>
      </c>
      <c r="B8588">
        <f t="shared" si="1615"/>
        <v>52</v>
      </c>
      <c r="C8588">
        <f t="shared" si="1616"/>
        <v>1</v>
      </c>
      <c r="D8588">
        <f t="shared" si="1617"/>
        <v>12</v>
      </c>
      <c r="E8588">
        <f t="shared" si="1608"/>
        <v>95.2</v>
      </c>
      <c r="F8588">
        <f t="shared" ca="1" si="1609"/>
        <v>93</v>
      </c>
      <c r="G8588">
        <f t="shared" ca="1" si="1610"/>
        <v>1</v>
      </c>
      <c r="H8588">
        <f t="shared" ca="1" si="1611"/>
        <v>95</v>
      </c>
      <c r="I8588" s="6">
        <f t="shared" ca="1" si="1618"/>
        <v>0.84109200000000006</v>
      </c>
      <c r="J8588" s="18">
        <f t="shared" ca="1" si="1612"/>
        <v>2.3971122000000005</v>
      </c>
      <c r="K8588" s="7">
        <f t="shared" ca="1" si="1613"/>
        <v>2.3971122000000005</v>
      </c>
      <c r="L8588" s="55" t="str">
        <f t="shared" si="1614"/>
        <v>t8580</v>
      </c>
      <c r="M8588" s="56">
        <v>1</v>
      </c>
      <c r="N8588" s="79">
        <f t="shared" ca="1" si="1619"/>
        <v>2.3971122000000005</v>
      </c>
    </row>
    <row r="8589" spans="1:14">
      <c r="A8589">
        <v>8581</v>
      </c>
      <c r="B8589">
        <f t="shared" si="1615"/>
        <v>52</v>
      </c>
      <c r="C8589">
        <f t="shared" si="1616"/>
        <v>1</v>
      </c>
      <c r="D8589">
        <f t="shared" si="1617"/>
        <v>13</v>
      </c>
      <c r="E8589">
        <f t="shared" si="1608"/>
        <v>95.2</v>
      </c>
      <c r="F8589">
        <f t="shared" ca="1" si="1609"/>
        <v>93</v>
      </c>
      <c r="G8589">
        <f t="shared" ca="1" si="1610"/>
        <v>1</v>
      </c>
      <c r="H8589">
        <f t="shared" ca="1" si="1611"/>
        <v>95</v>
      </c>
      <c r="I8589" s="6">
        <f t="shared" ca="1" si="1618"/>
        <v>0.84109200000000006</v>
      </c>
      <c r="J8589" s="18">
        <f t="shared" ca="1" si="1612"/>
        <v>2.3971122000000005</v>
      </c>
      <c r="K8589" s="7">
        <f t="shared" ca="1" si="1613"/>
        <v>2.3971122000000005</v>
      </c>
      <c r="L8589" s="55" t="str">
        <f t="shared" si="1614"/>
        <v>t8581</v>
      </c>
      <c r="M8589" s="56">
        <v>1</v>
      </c>
      <c r="N8589" s="79">
        <f t="shared" ca="1" si="1619"/>
        <v>2.3971122000000005</v>
      </c>
    </row>
    <row r="8590" spans="1:14">
      <c r="A8590">
        <v>8582</v>
      </c>
      <c r="B8590">
        <f t="shared" si="1615"/>
        <v>52</v>
      </c>
      <c r="C8590">
        <f t="shared" si="1616"/>
        <v>1</v>
      </c>
      <c r="D8590">
        <f t="shared" si="1617"/>
        <v>14</v>
      </c>
      <c r="E8590">
        <f t="shared" si="1608"/>
        <v>95.2</v>
      </c>
      <c r="F8590">
        <f t="shared" ca="1" si="1609"/>
        <v>93</v>
      </c>
      <c r="G8590">
        <f t="shared" ca="1" si="1610"/>
        <v>1</v>
      </c>
      <c r="H8590">
        <f t="shared" ca="1" si="1611"/>
        <v>93</v>
      </c>
      <c r="I8590" s="6">
        <f t="shared" ca="1" si="1618"/>
        <v>0.82338480000000003</v>
      </c>
      <c r="J8590" s="18">
        <f t="shared" ca="1" si="1612"/>
        <v>2.3466466800000001</v>
      </c>
      <c r="K8590" s="7">
        <f t="shared" ca="1" si="1613"/>
        <v>2.3466466800000001</v>
      </c>
      <c r="L8590" s="55" t="str">
        <f t="shared" si="1614"/>
        <v>t8582</v>
      </c>
      <c r="M8590" s="56">
        <v>1</v>
      </c>
      <c r="N8590" s="79">
        <f t="shared" ca="1" si="1619"/>
        <v>2.3466466800000001</v>
      </c>
    </row>
    <row r="8591" spans="1:14">
      <c r="A8591">
        <v>8583</v>
      </c>
      <c r="B8591">
        <f t="shared" si="1615"/>
        <v>52</v>
      </c>
      <c r="C8591">
        <f t="shared" si="1616"/>
        <v>1</v>
      </c>
      <c r="D8591">
        <f t="shared" si="1617"/>
        <v>15</v>
      </c>
      <c r="E8591">
        <f t="shared" si="1608"/>
        <v>95.2</v>
      </c>
      <c r="F8591">
        <f t="shared" ca="1" si="1609"/>
        <v>93</v>
      </c>
      <c r="G8591">
        <f t="shared" ca="1" si="1610"/>
        <v>1</v>
      </c>
      <c r="H8591">
        <f t="shared" ca="1" si="1611"/>
        <v>94</v>
      </c>
      <c r="I8591" s="6">
        <f t="shared" ca="1" si="1618"/>
        <v>0.83223840000000004</v>
      </c>
      <c r="J8591" s="18">
        <f t="shared" ca="1" si="1612"/>
        <v>2.3718794400000003</v>
      </c>
      <c r="K8591" s="7">
        <f t="shared" ca="1" si="1613"/>
        <v>2.3718794400000003</v>
      </c>
      <c r="L8591" s="55" t="str">
        <f t="shared" si="1614"/>
        <v>t8583</v>
      </c>
      <c r="M8591" s="56">
        <v>1</v>
      </c>
      <c r="N8591" s="79">
        <f t="shared" ca="1" si="1619"/>
        <v>2.3718794400000003</v>
      </c>
    </row>
    <row r="8592" spans="1:14">
      <c r="A8592">
        <v>8584</v>
      </c>
      <c r="B8592">
        <f t="shared" si="1615"/>
        <v>52</v>
      </c>
      <c r="C8592">
        <f t="shared" si="1616"/>
        <v>1</v>
      </c>
      <c r="D8592">
        <f t="shared" si="1617"/>
        <v>16</v>
      </c>
      <c r="E8592">
        <f t="shared" si="1608"/>
        <v>95.2</v>
      </c>
      <c r="F8592">
        <f t="shared" ca="1" si="1609"/>
        <v>93</v>
      </c>
      <c r="G8592">
        <f t="shared" ca="1" si="1610"/>
        <v>1</v>
      </c>
      <c r="H8592">
        <f t="shared" ca="1" si="1611"/>
        <v>99</v>
      </c>
      <c r="I8592" s="6">
        <f t="shared" ca="1" si="1618"/>
        <v>0.87650640000000013</v>
      </c>
      <c r="J8592" s="18">
        <f t="shared" ca="1" si="1612"/>
        <v>2.4980432400000003</v>
      </c>
      <c r="K8592" s="7">
        <f t="shared" ca="1" si="1613"/>
        <v>2.4980432400000003</v>
      </c>
      <c r="L8592" s="55" t="str">
        <f t="shared" si="1614"/>
        <v>t8584</v>
      </c>
      <c r="M8592" s="56">
        <v>1</v>
      </c>
      <c r="N8592" s="79">
        <f t="shared" ca="1" si="1619"/>
        <v>2.4980432400000003</v>
      </c>
    </row>
    <row r="8593" spans="1:14">
      <c r="A8593">
        <v>8585</v>
      </c>
      <c r="B8593">
        <f t="shared" si="1615"/>
        <v>52</v>
      </c>
      <c r="C8593">
        <f t="shared" si="1616"/>
        <v>1</v>
      </c>
      <c r="D8593">
        <f t="shared" si="1617"/>
        <v>17</v>
      </c>
      <c r="E8593">
        <f t="shared" si="1608"/>
        <v>95.2</v>
      </c>
      <c r="F8593">
        <f t="shared" ca="1" si="1609"/>
        <v>93</v>
      </c>
      <c r="G8593">
        <f t="shared" ca="1" si="1610"/>
        <v>1</v>
      </c>
      <c r="H8593">
        <f t="shared" ca="1" si="1611"/>
        <v>100</v>
      </c>
      <c r="I8593" s="6">
        <f t="shared" ca="1" si="1618"/>
        <v>0.88536000000000004</v>
      </c>
      <c r="J8593" s="18">
        <f t="shared" ca="1" si="1612"/>
        <v>2.5232760000000001</v>
      </c>
      <c r="K8593" s="7">
        <f t="shared" ca="1" si="1613"/>
        <v>2.5232760000000001</v>
      </c>
      <c r="L8593" s="55" t="str">
        <f t="shared" si="1614"/>
        <v>t8585</v>
      </c>
      <c r="M8593" s="56">
        <v>1</v>
      </c>
      <c r="N8593" s="79">
        <f t="shared" ca="1" si="1619"/>
        <v>2.5232760000000001</v>
      </c>
    </row>
    <row r="8594" spans="1:14">
      <c r="A8594">
        <v>8586</v>
      </c>
      <c r="B8594">
        <f t="shared" si="1615"/>
        <v>52</v>
      </c>
      <c r="C8594">
        <f t="shared" si="1616"/>
        <v>1</v>
      </c>
      <c r="D8594">
        <f t="shared" si="1617"/>
        <v>18</v>
      </c>
      <c r="E8594">
        <f t="shared" si="1608"/>
        <v>95.2</v>
      </c>
      <c r="F8594">
        <f t="shared" ca="1" si="1609"/>
        <v>93</v>
      </c>
      <c r="G8594">
        <f t="shared" ca="1" si="1610"/>
        <v>1</v>
      </c>
      <c r="H8594">
        <f t="shared" ca="1" si="1611"/>
        <v>100</v>
      </c>
      <c r="I8594" s="6">
        <f t="shared" ca="1" si="1618"/>
        <v>0.88536000000000004</v>
      </c>
      <c r="J8594" s="18">
        <f t="shared" ca="1" si="1612"/>
        <v>2.5232760000000001</v>
      </c>
      <c r="K8594" s="7">
        <f t="shared" ca="1" si="1613"/>
        <v>2.5232760000000001</v>
      </c>
      <c r="L8594" s="55" t="str">
        <f t="shared" si="1614"/>
        <v>t8586</v>
      </c>
      <c r="M8594" s="56">
        <v>1</v>
      </c>
      <c r="N8594" s="79">
        <f t="shared" ca="1" si="1619"/>
        <v>2.5232760000000001</v>
      </c>
    </row>
    <row r="8595" spans="1:14">
      <c r="A8595">
        <v>8587</v>
      </c>
      <c r="B8595">
        <f t="shared" si="1615"/>
        <v>52</v>
      </c>
      <c r="C8595">
        <f t="shared" si="1616"/>
        <v>1</v>
      </c>
      <c r="D8595">
        <f t="shared" si="1617"/>
        <v>19</v>
      </c>
      <c r="E8595">
        <f t="shared" si="1608"/>
        <v>95.2</v>
      </c>
      <c r="F8595">
        <f t="shared" ca="1" si="1609"/>
        <v>93</v>
      </c>
      <c r="G8595">
        <f t="shared" ca="1" si="1610"/>
        <v>1</v>
      </c>
      <c r="H8595">
        <f t="shared" ca="1" si="1611"/>
        <v>96</v>
      </c>
      <c r="I8595" s="6">
        <f t="shared" ca="1" si="1618"/>
        <v>0.84994560000000008</v>
      </c>
      <c r="J8595" s="18">
        <f t="shared" ca="1" si="1612"/>
        <v>2.4223449600000002</v>
      </c>
      <c r="K8595" s="7">
        <f t="shared" ca="1" si="1613"/>
        <v>2.4223449600000002</v>
      </c>
      <c r="L8595" s="55" t="str">
        <f t="shared" si="1614"/>
        <v>t8587</v>
      </c>
      <c r="M8595" s="56">
        <v>1</v>
      </c>
      <c r="N8595" s="79">
        <f t="shared" ca="1" si="1619"/>
        <v>2.4223449600000002</v>
      </c>
    </row>
    <row r="8596" spans="1:14">
      <c r="A8596">
        <v>8588</v>
      </c>
      <c r="B8596">
        <f t="shared" si="1615"/>
        <v>52</v>
      </c>
      <c r="C8596">
        <f t="shared" si="1616"/>
        <v>1</v>
      </c>
      <c r="D8596">
        <f t="shared" si="1617"/>
        <v>20</v>
      </c>
      <c r="E8596">
        <f t="shared" si="1608"/>
        <v>95.2</v>
      </c>
      <c r="F8596">
        <f t="shared" ca="1" si="1609"/>
        <v>93</v>
      </c>
      <c r="G8596">
        <f t="shared" ca="1" si="1610"/>
        <v>1</v>
      </c>
      <c r="H8596">
        <f t="shared" ca="1" si="1611"/>
        <v>91</v>
      </c>
      <c r="I8596" s="6">
        <f t="shared" ca="1" si="1618"/>
        <v>0.8056776000000001</v>
      </c>
      <c r="J8596" s="18">
        <f t="shared" ca="1" si="1612"/>
        <v>2.2961811600000002</v>
      </c>
      <c r="K8596" s="7">
        <f t="shared" ca="1" si="1613"/>
        <v>2.2961811600000002</v>
      </c>
      <c r="L8596" s="55" t="str">
        <f t="shared" si="1614"/>
        <v>t8588</v>
      </c>
      <c r="M8596" s="56">
        <v>1</v>
      </c>
      <c r="N8596" s="79">
        <f t="shared" ca="1" si="1619"/>
        <v>2.2961811600000002</v>
      </c>
    </row>
    <row r="8597" spans="1:14">
      <c r="A8597">
        <v>8589</v>
      </c>
      <c r="B8597">
        <f t="shared" si="1615"/>
        <v>52</v>
      </c>
      <c r="C8597">
        <f t="shared" si="1616"/>
        <v>1</v>
      </c>
      <c r="D8597">
        <f t="shared" si="1617"/>
        <v>21</v>
      </c>
      <c r="E8597">
        <f t="shared" si="1608"/>
        <v>95.2</v>
      </c>
      <c r="F8597">
        <f t="shared" ca="1" si="1609"/>
        <v>93</v>
      </c>
      <c r="G8597">
        <f t="shared" ca="1" si="1610"/>
        <v>1</v>
      </c>
      <c r="H8597">
        <f t="shared" ca="1" si="1611"/>
        <v>83</v>
      </c>
      <c r="I8597" s="6">
        <f t="shared" ca="1" si="1618"/>
        <v>0.73484880000000008</v>
      </c>
      <c r="J8597" s="18">
        <f t="shared" ca="1" si="1612"/>
        <v>2.0943190800000004</v>
      </c>
      <c r="K8597" s="7">
        <f t="shared" ca="1" si="1613"/>
        <v>2.0943190800000004</v>
      </c>
      <c r="L8597" s="55" t="str">
        <f t="shared" si="1614"/>
        <v>t8589</v>
      </c>
      <c r="M8597" s="56">
        <v>1</v>
      </c>
      <c r="N8597" s="79">
        <f t="shared" ca="1" si="1619"/>
        <v>2.0943190800000004</v>
      </c>
    </row>
    <row r="8598" spans="1:14">
      <c r="A8598">
        <v>8590</v>
      </c>
      <c r="B8598">
        <f t="shared" si="1615"/>
        <v>52</v>
      </c>
      <c r="C8598">
        <f t="shared" si="1616"/>
        <v>1</v>
      </c>
      <c r="D8598">
        <f t="shared" si="1617"/>
        <v>22</v>
      </c>
      <c r="E8598">
        <f t="shared" si="1608"/>
        <v>95.2</v>
      </c>
      <c r="F8598">
        <f t="shared" ca="1" si="1609"/>
        <v>93</v>
      </c>
      <c r="G8598">
        <f t="shared" ca="1" si="1610"/>
        <v>1</v>
      </c>
      <c r="H8598">
        <f t="shared" ca="1" si="1611"/>
        <v>73</v>
      </c>
      <c r="I8598" s="6">
        <f t="shared" ca="1" si="1618"/>
        <v>0.64631280000000002</v>
      </c>
      <c r="J8598" s="18">
        <f t="shared" ca="1" si="1612"/>
        <v>1.8419914800000001</v>
      </c>
      <c r="K8598" s="7">
        <f t="shared" ca="1" si="1613"/>
        <v>1.8419914800000001</v>
      </c>
      <c r="L8598" s="55" t="str">
        <f t="shared" si="1614"/>
        <v>t8590</v>
      </c>
      <c r="M8598" s="56">
        <v>1</v>
      </c>
      <c r="N8598" s="79">
        <f t="shared" ca="1" si="1619"/>
        <v>1.8419914800000001</v>
      </c>
    </row>
    <row r="8599" spans="1:14">
      <c r="A8599">
        <v>8591</v>
      </c>
      <c r="B8599">
        <f t="shared" si="1615"/>
        <v>52</v>
      </c>
      <c r="C8599">
        <f t="shared" si="1616"/>
        <v>1</v>
      </c>
      <c r="D8599">
        <f t="shared" si="1617"/>
        <v>23</v>
      </c>
      <c r="E8599">
        <f t="shared" si="1608"/>
        <v>95.2</v>
      </c>
      <c r="F8599">
        <f t="shared" ca="1" si="1609"/>
        <v>93</v>
      </c>
      <c r="G8599">
        <f t="shared" ca="1" si="1610"/>
        <v>1</v>
      </c>
      <c r="H8599">
        <f t="shared" ca="1" si="1611"/>
        <v>63</v>
      </c>
      <c r="I8599" s="6">
        <f t="shared" ca="1" si="1618"/>
        <v>0.55777680000000007</v>
      </c>
      <c r="J8599" s="18">
        <f t="shared" ca="1" si="1612"/>
        <v>1.5896638800000003</v>
      </c>
      <c r="K8599" s="7">
        <f t="shared" ca="1" si="1613"/>
        <v>1.5896638800000003</v>
      </c>
      <c r="L8599" s="55" t="str">
        <f t="shared" si="1614"/>
        <v>t8591</v>
      </c>
      <c r="M8599" s="56">
        <v>1</v>
      </c>
      <c r="N8599" s="79">
        <f t="shared" ca="1" si="1619"/>
        <v>1.5896638800000003</v>
      </c>
    </row>
    <row r="8600" spans="1:14">
      <c r="A8600">
        <v>8592</v>
      </c>
      <c r="B8600">
        <f t="shared" si="1615"/>
        <v>52</v>
      </c>
      <c r="C8600">
        <f t="shared" si="1616"/>
        <v>2</v>
      </c>
      <c r="D8600">
        <f t="shared" si="1617"/>
        <v>0</v>
      </c>
      <c r="E8600">
        <f t="shared" si="1608"/>
        <v>95.2</v>
      </c>
      <c r="F8600">
        <f t="shared" ca="1" si="1609"/>
        <v>100</v>
      </c>
      <c r="G8600">
        <f t="shared" ca="1" si="1610"/>
        <v>1</v>
      </c>
      <c r="H8600">
        <f t="shared" ca="1" si="1611"/>
        <v>67</v>
      </c>
      <c r="I8600" s="6">
        <f t="shared" ca="1" si="1618"/>
        <v>0.63784000000000007</v>
      </c>
      <c r="J8600" s="18">
        <f t="shared" ca="1" si="1612"/>
        <v>1.8178440000000002</v>
      </c>
      <c r="K8600" s="7">
        <f t="shared" ca="1" si="1613"/>
        <v>1.817844</v>
      </c>
      <c r="L8600" s="55" t="str">
        <f t="shared" si="1614"/>
        <v>t8592</v>
      </c>
      <c r="M8600" s="56">
        <v>1</v>
      </c>
      <c r="N8600" s="79">
        <f t="shared" ca="1" si="1619"/>
        <v>1.817844</v>
      </c>
    </row>
    <row r="8601" spans="1:14">
      <c r="A8601">
        <v>8593</v>
      </c>
      <c r="B8601">
        <f t="shared" si="1615"/>
        <v>52</v>
      </c>
      <c r="C8601">
        <f t="shared" si="1616"/>
        <v>2</v>
      </c>
      <c r="D8601">
        <f t="shared" si="1617"/>
        <v>1</v>
      </c>
      <c r="E8601">
        <f t="shared" si="1608"/>
        <v>95.2</v>
      </c>
      <c r="F8601">
        <f t="shared" ca="1" si="1609"/>
        <v>100</v>
      </c>
      <c r="G8601">
        <f t="shared" ca="1" si="1610"/>
        <v>1</v>
      </c>
      <c r="H8601">
        <f t="shared" ca="1" si="1611"/>
        <v>63</v>
      </c>
      <c r="I8601" s="6">
        <f t="shared" ca="1" si="1618"/>
        <v>0.59976000000000007</v>
      </c>
      <c r="J8601" s="18">
        <f t="shared" ca="1" si="1612"/>
        <v>1.7093160000000003</v>
      </c>
      <c r="K8601" s="7">
        <f t="shared" ca="1" si="1613"/>
        <v>1.7093160000000003</v>
      </c>
      <c r="L8601" s="55" t="str">
        <f t="shared" si="1614"/>
        <v>t8593</v>
      </c>
      <c r="M8601" s="56">
        <v>1</v>
      </c>
      <c r="N8601" s="79">
        <f t="shared" ca="1" si="1619"/>
        <v>1.7093160000000003</v>
      </c>
    </row>
    <row r="8602" spans="1:14">
      <c r="A8602">
        <v>8594</v>
      </c>
      <c r="B8602">
        <f t="shared" si="1615"/>
        <v>52</v>
      </c>
      <c r="C8602">
        <f t="shared" si="1616"/>
        <v>2</v>
      </c>
      <c r="D8602">
        <f t="shared" si="1617"/>
        <v>2</v>
      </c>
      <c r="E8602">
        <f t="shared" si="1608"/>
        <v>95.2</v>
      </c>
      <c r="F8602">
        <f t="shared" ca="1" si="1609"/>
        <v>100</v>
      </c>
      <c r="G8602">
        <f t="shared" ca="1" si="1610"/>
        <v>1</v>
      </c>
      <c r="H8602">
        <f t="shared" ca="1" si="1611"/>
        <v>60</v>
      </c>
      <c r="I8602" s="6">
        <f t="shared" ca="1" si="1618"/>
        <v>0.57120000000000004</v>
      </c>
      <c r="J8602" s="18">
        <f t="shared" ca="1" si="1612"/>
        <v>1.6279200000000003</v>
      </c>
      <c r="K8602" s="7">
        <f t="shared" ca="1" si="1613"/>
        <v>1.6279200000000003</v>
      </c>
      <c r="L8602" s="55" t="str">
        <f t="shared" si="1614"/>
        <v>t8594</v>
      </c>
      <c r="M8602" s="56">
        <v>1</v>
      </c>
      <c r="N8602" s="79">
        <f t="shared" ca="1" si="1619"/>
        <v>1.6279200000000003</v>
      </c>
    </row>
    <row r="8603" spans="1:14">
      <c r="A8603">
        <v>8595</v>
      </c>
      <c r="B8603">
        <f t="shared" si="1615"/>
        <v>52</v>
      </c>
      <c r="C8603">
        <f t="shared" si="1616"/>
        <v>2</v>
      </c>
      <c r="D8603">
        <f t="shared" si="1617"/>
        <v>3</v>
      </c>
      <c r="E8603">
        <f t="shared" si="1608"/>
        <v>95.2</v>
      </c>
      <c r="F8603">
        <f t="shared" ca="1" si="1609"/>
        <v>100</v>
      </c>
      <c r="G8603">
        <f t="shared" ca="1" si="1610"/>
        <v>1</v>
      </c>
      <c r="H8603">
        <f t="shared" ca="1" si="1611"/>
        <v>59</v>
      </c>
      <c r="I8603" s="6">
        <f t="shared" ca="1" si="1618"/>
        <v>0.56168000000000007</v>
      </c>
      <c r="J8603" s="18">
        <f t="shared" ca="1" si="1612"/>
        <v>1.6007880000000003</v>
      </c>
      <c r="K8603" s="7">
        <f t="shared" ca="1" si="1613"/>
        <v>1.6007880000000003</v>
      </c>
      <c r="L8603" s="55" t="str">
        <f t="shared" si="1614"/>
        <v>t8595</v>
      </c>
      <c r="M8603" s="56">
        <v>1</v>
      </c>
      <c r="N8603" s="79">
        <f t="shared" ca="1" si="1619"/>
        <v>1.6007880000000003</v>
      </c>
    </row>
    <row r="8604" spans="1:14">
      <c r="A8604">
        <v>8596</v>
      </c>
      <c r="B8604">
        <f t="shared" si="1615"/>
        <v>52</v>
      </c>
      <c r="C8604">
        <f t="shared" si="1616"/>
        <v>2</v>
      </c>
      <c r="D8604">
        <f t="shared" si="1617"/>
        <v>4</v>
      </c>
      <c r="E8604">
        <f t="shared" si="1608"/>
        <v>95.2</v>
      </c>
      <c r="F8604">
        <f t="shared" ca="1" si="1609"/>
        <v>100</v>
      </c>
      <c r="G8604">
        <f t="shared" ca="1" si="1610"/>
        <v>1</v>
      </c>
      <c r="H8604">
        <f t="shared" ca="1" si="1611"/>
        <v>59</v>
      </c>
      <c r="I8604" s="6">
        <f t="shared" ca="1" si="1618"/>
        <v>0.56168000000000007</v>
      </c>
      <c r="J8604" s="18">
        <f t="shared" ca="1" si="1612"/>
        <v>1.6007880000000003</v>
      </c>
      <c r="K8604" s="7">
        <f t="shared" ca="1" si="1613"/>
        <v>1.6007880000000003</v>
      </c>
      <c r="L8604" s="55" t="str">
        <f t="shared" si="1614"/>
        <v>t8596</v>
      </c>
      <c r="M8604" s="56">
        <v>1</v>
      </c>
      <c r="N8604" s="79">
        <f t="shared" ca="1" si="1619"/>
        <v>1.6007880000000003</v>
      </c>
    </row>
    <row r="8605" spans="1:14">
      <c r="A8605">
        <v>8597</v>
      </c>
      <c r="B8605">
        <f t="shared" si="1615"/>
        <v>52</v>
      </c>
      <c r="C8605">
        <f t="shared" si="1616"/>
        <v>2</v>
      </c>
      <c r="D8605">
        <f t="shared" si="1617"/>
        <v>5</v>
      </c>
      <c r="E8605">
        <f t="shared" si="1608"/>
        <v>95.2</v>
      </c>
      <c r="F8605">
        <f t="shared" ca="1" si="1609"/>
        <v>100</v>
      </c>
      <c r="G8605">
        <f t="shared" ca="1" si="1610"/>
        <v>1</v>
      </c>
      <c r="H8605">
        <f t="shared" ca="1" si="1611"/>
        <v>60</v>
      </c>
      <c r="I8605" s="6">
        <f t="shared" ca="1" si="1618"/>
        <v>0.57120000000000004</v>
      </c>
      <c r="J8605" s="18">
        <f t="shared" ca="1" si="1612"/>
        <v>1.6279200000000003</v>
      </c>
      <c r="K8605" s="7">
        <f t="shared" ca="1" si="1613"/>
        <v>1.6279200000000003</v>
      </c>
      <c r="L8605" s="55" t="str">
        <f t="shared" si="1614"/>
        <v>t8597</v>
      </c>
      <c r="M8605" s="56">
        <v>1</v>
      </c>
      <c r="N8605" s="79">
        <f t="shared" ca="1" si="1619"/>
        <v>1.6279200000000003</v>
      </c>
    </row>
    <row r="8606" spans="1:14">
      <c r="A8606">
        <v>8598</v>
      </c>
      <c r="B8606">
        <f t="shared" si="1615"/>
        <v>52</v>
      </c>
      <c r="C8606">
        <f t="shared" si="1616"/>
        <v>2</v>
      </c>
      <c r="D8606">
        <f t="shared" si="1617"/>
        <v>6</v>
      </c>
      <c r="E8606">
        <f t="shared" si="1608"/>
        <v>95.2</v>
      </c>
      <c r="F8606">
        <f t="shared" ca="1" si="1609"/>
        <v>100</v>
      </c>
      <c r="G8606">
        <f t="shared" ca="1" si="1610"/>
        <v>1</v>
      </c>
      <c r="H8606">
        <f t="shared" ca="1" si="1611"/>
        <v>74</v>
      </c>
      <c r="I8606" s="6">
        <f t="shared" ca="1" si="1618"/>
        <v>0.70448000000000011</v>
      </c>
      <c r="J8606" s="18">
        <f t="shared" ca="1" si="1612"/>
        <v>2.0077680000000004</v>
      </c>
      <c r="K8606" s="7">
        <f t="shared" ca="1" si="1613"/>
        <v>2.0077680000000004</v>
      </c>
      <c r="L8606" s="55" t="str">
        <f t="shared" si="1614"/>
        <v>t8598</v>
      </c>
      <c r="M8606" s="56">
        <v>1</v>
      </c>
      <c r="N8606" s="79">
        <f t="shared" ca="1" si="1619"/>
        <v>2.0077680000000004</v>
      </c>
    </row>
    <row r="8607" spans="1:14">
      <c r="A8607">
        <v>8599</v>
      </c>
      <c r="B8607">
        <f t="shared" si="1615"/>
        <v>52</v>
      </c>
      <c r="C8607">
        <f t="shared" si="1616"/>
        <v>2</v>
      </c>
      <c r="D8607">
        <f t="shared" si="1617"/>
        <v>7</v>
      </c>
      <c r="E8607">
        <f t="shared" si="1608"/>
        <v>95.2</v>
      </c>
      <c r="F8607">
        <f t="shared" ca="1" si="1609"/>
        <v>100</v>
      </c>
      <c r="G8607">
        <f t="shared" ca="1" si="1610"/>
        <v>1</v>
      </c>
      <c r="H8607">
        <f t="shared" ca="1" si="1611"/>
        <v>86</v>
      </c>
      <c r="I8607" s="6">
        <f t="shared" ca="1" si="1618"/>
        <v>0.81872</v>
      </c>
      <c r="J8607" s="18">
        <f t="shared" ca="1" si="1612"/>
        <v>2.3333520000000001</v>
      </c>
      <c r="K8607" s="7">
        <f t="shared" ca="1" si="1613"/>
        <v>2.3333520000000001</v>
      </c>
      <c r="L8607" s="55" t="str">
        <f t="shared" si="1614"/>
        <v>t8599</v>
      </c>
      <c r="M8607" s="56">
        <v>1</v>
      </c>
      <c r="N8607" s="79">
        <f t="shared" ca="1" si="1619"/>
        <v>2.3333520000000001</v>
      </c>
    </row>
    <row r="8608" spans="1:14">
      <c r="A8608">
        <v>8600</v>
      </c>
      <c r="B8608">
        <f t="shared" si="1615"/>
        <v>52</v>
      </c>
      <c r="C8608">
        <f t="shared" si="1616"/>
        <v>2</v>
      </c>
      <c r="D8608">
        <f t="shared" si="1617"/>
        <v>8</v>
      </c>
      <c r="E8608">
        <f t="shared" si="1608"/>
        <v>95.2</v>
      </c>
      <c r="F8608">
        <f t="shared" ca="1" si="1609"/>
        <v>100</v>
      </c>
      <c r="G8608">
        <f t="shared" ca="1" si="1610"/>
        <v>1</v>
      </c>
      <c r="H8608">
        <f t="shared" ca="1" si="1611"/>
        <v>95</v>
      </c>
      <c r="I8608" s="6">
        <f t="shared" ca="1" si="1618"/>
        <v>0.90440000000000009</v>
      </c>
      <c r="J8608" s="18">
        <f t="shared" ca="1" si="1612"/>
        <v>2.5775400000000004</v>
      </c>
      <c r="K8608" s="7">
        <f t="shared" ca="1" si="1613"/>
        <v>2.5775400000000004</v>
      </c>
      <c r="L8608" s="55" t="str">
        <f t="shared" si="1614"/>
        <v>t8600</v>
      </c>
      <c r="M8608" s="56">
        <v>1</v>
      </c>
      <c r="N8608" s="79">
        <f t="shared" ca="1" si="1619"/>
        <v>2.5775400000000004</v>
      </c>
    </row>
    <row r="8609" spans="1:14">
      <c r="A8609">
        <v>8601</v>
      </c>
      <c r="B8609">
        <f t="shared" si="1615"/>
        <v>52</v>
      </c>
      <c r="C8609">
        <f t="shared" si="1616"/>
        <v>2</v>
      </c>
      <c r="D8609">
        <f t="shared" si="1617"/>
        <v>9</v>
      </c>
      <c r="E8609">
        <f t="shared" si="1608"/>
        <v>95.2</v>
      </c>
      <c r="F8609">
        <f t="shared" ca="1" si="1609"/>
        <v>100</v>
      </c>
      <c r="G8609">
        <f t="shared" ca="1" si="1610"/>
        <v>1</v>
      </c>
      <c r="H8609">
        <f t="shared" ca="1" si="1611"/>
        <v>96</v>
      </c>
      <c r="I8609" s="6">
        <f t="shared" ca="1" si="1618"/>
        <v>0.91392000000000007</v>
      </c>
      <c r="J8609" s="18">
        <f t="shared" ca="1" si="1612"/>
        <v>2.6046720000000003</v>
      </c>
      <c r="K8609" s="7">
        <f t="shared" ca="1" si="1613"/>
        <v>2.6046720000000003</v>
      </c>
      <c r="L8609" s="55" t="str">
        <f t="shared" si="1614"/>
        <v>t8601</v>
      </c>
      <c r="M8609" s="56">
        <v>1</v>
      </c>
      <c r="N8609" s="79">
        <f t="shared" ca="1" si="1619"/>
        <v>2.6046720000000003</v>
      </c>
    </row>
    <row r="8610" spans="1:14">
      <c r="A8610">
        <v>8602</v>
      </c>
      <c r="B8610">
        <f t="shared" si="1615"/>
        <v>52</v>
      </c>
      <c r="C8610">
        <f t="shared" si="1616"/>
        <v>2</v>
      </c>
      <c r="D8610">
        <f t="shared" si="1617"/>
        <v>10</v>
      </c>
      <c r="E8610">
        <f t="shared" si="1608"/>
        <v>95.2</v>
      </c>
      <c r="F8610">
        <f t="shared" ca="1" si="1609"/>
        <v>100</v>
      </c>
      <c r="G8610">
        <f t="shared" ca="1" si="1610"/>
        <v>1</v>
      </c>
      <c r="H8610">
        <f t="shared" ca="1" si="1611"/>
        <v>96</v>
      </c>
      <c r="I8610" s="6">
        <f t="shared" ca="1" si="1618"/>
        <v>0.91392000000000007</v>
      </c>
      <c r="J8610" s="18">
        <f t="shared" ca="1" si="1612"/>
        <v>2.6046720000000003</v>
      </c>
      <c r="K8610" s="7">
        <f t="shared" ca="1" si="1613"/>
        <v>2.6046720000000003</v>
      </c>
      <c r="L8610" s="55" t="str">
        <f t="shared" si="1614"/>
        <v>t8602</v>
      </c>
      <c r="M8610" s="56">
        <v>1</v>
      </c>
      <c r="N8610" s="79">
        <f t="shared" ca="1" si="1619"/>
        <v>2.6046720000000003</v>
      </c>
    </row>
    <row r="8611" spans="1:14">
      <c r="A8611">
        <v>8603</v>
      </c>
      <c r="B8611">
        <f t="shared" si="1615"/>
        <v>52</v>
      </c>
      <c r="C8611">
        <f t="shared" si="1616"/>
        <v>2</v>
      </c>
      <c r="D8611">
        <f t="shared" si="1617"/>
        <v>11</v>
      </c>
      <c r="E8611">
        <f t="shared" si="1608"/>
        <v>95.2</v>
      </c>
      <c r="F8611">
        <f t="shared" ca="1" si="1609"/>
        <v>100</v>
      </c>
      <c r="G8611">
        <f t="shared" ca="1" si="1610"/>
        <v>1</v>
      </c>
      <c r="H8611">
        <f t="shared" ca="1" si="1611"/>
        <v>95</v>
      </c>
      <c r="I8611" s="6">
        <f t="shared" ca="1" si="1618"/>
        <v>0.90440000000000009</v>
      </c>
      <c r="J8611" s="18">
        <f t="shared" ca="1" si="1612"/>
        <v>2.5775400000000004</v>
      </c>
      <c r="K8611" s="7">
        <f t="shared" ca="1" si="1613"/>
        <v>2.5775400000000004</v>
      </c>
      <c r="L8611" s="55" t="str">
        <f t="shared" si="1614"/>
        <v>t8603</v>
      </c>
      <c r="M8611" s="56">
        <v>1</v>
      </c>
      <c r="N8611" s="79">
        <f t="shared" ca="1" si="1619"/>
        <v>2.5775400000000004</v>
      </c>
    </row>
    <row r="8612" spans="1:14">
      <c r="A8612">
        <v>8604</v>
      </c>
      <c r="B8612">
        <f t="shared" si="1615"/>
        <v>52</v>
      </c>
      <c r="C8612">
        <f t="shared" si="1616"/>
        <v>2</v>
      </c>
      <c r="D8612">
        <f t="shared" si="1617"/>
        <v>12</v>
      </c>
      <c r="E8612">
        <f t="shared" si="1608"/>
        <v>95.2</v>
      </c>
      <c r="F8612">
        <f t="shared" ca="1" si="1609"/>
        <v>100</v>
      </c>
      <c r="G8612">
        <f t="shared" ca="1" si="1610"/>
        <v>1</v>
      </c>
      <c r="H8612">
        <f t="shared" ca="1" si="1611"/>
        <v>95</v>
      </c>
      <c r="I8612" s="6">
        <f t="shared" ca="1" si="1618"/>
        <v>0.90440000000000009</v>
      </c>
      <c r="J8612" s="18">
        <f t="shared" ca="1" si="1612"/>
        <v>2.5775400000000004</v>
      </c>
      <c r="K8612" s="7">
        <f t="shared" ca="1" si="1613"/>
        <v>2.5775400000000004</v>
      </c>
      <c r="L8612" s="55" t="str">
        <f t="shared" si="1614"/>
        <v>t8604</v>
      </c>
      <c r="M8612" s="56">
        <v>1</v>
      </c>
      <c r="N8612" s="79">
        <f t="shared" ca="1" si="1619"/>
        <v>2.5775400000000004</v>
      </c>
    </row>
    <row r="8613" spans="1:14">
      <c r="A8613">
        <v>8605</v>
      </c>
      <c r="B8613">
        <f t="shared" si="1615"/>
        <v>52</v>
      </c>
      <c r="C8613">
        <f t="shared" si="1616"/>
        <v>2</v>
      </c>
      <c r="D8613">
        <f t="shared" si="1617"/>
        <v>13</v>
      </c>
      <c r="E8613">
        <f t="shared" si="1608"/>
        <v>95.2</v>
      </c>
      <c r="F8613">
        <f t="shared" ca="1" si="1609"/>
        <v>100</v>
      </c>
      <c r="G8613">
        <f t="shared" ca="1" si="1610"/>
        <v>1</v>
      </c>
      <c r="H8613">
        <f t="shared" ca="1" si="1611"/>
        <v>95</v>
      </c>
      <c r="I8613" s="6">
        <f t="shared" ca="1" si="1618"/>
        <v>0.90440000000000009</v>
      </c>
      <c r="J8613" s="18">
        <f t="shared" ca="1" si="1612"/>
        <v>2.5775400000000004</v>
      </c>
      <c r="K8613" s="7">
        <f t="shared" ca="1" si="1613"/>
        <v>2.5775400000000004</v>
      </c>
      <c r="L8613" s="55" t="str">
        <f t="shared" si="1614"/>
        <v>t8605</v>
      </c>
      <c r="M8613" s="56">
        <v>1</v>
      </c>
      <c r="N8613" s="79">
        <f t="shared" ca="1" si="1619"/>
        <v>2.5775400000000004</v>
      </c>
    </row>
    <row r="8614" spans="1:14">
      <c r="A8614">
        <v>8606</v>
      </c>
      <c r="B8614">
        <f t="shared" si="1615"/>
        <v>52</v>
      </c>
      <c r="C8614">
        <f t="shared" si="1616"/>
        <v>2</v>
      </c>
      <c r="D8614">
        <f t="shared" si="1617"/>
        <v>14</v>
      </c>
      <c r="E8614">
        <f t="shared" si="1608"/>
        <v>95.2</v>
      </c>
      <c r="F8614">
        <f t="shared" ca="1" si="1609"/>
        <v>100</v>
      </c>
      <c r="G8614">
        <f t="shared" ca="1" si="1610"/>
        <v>1</v>
      </c>
      <c r="H8614">
        <f t="shared" ca="1" si="1611"/>
        <v>93</v>
      </c>
      <c r="I8614" s="6">
        <f t="shared" ca="1" si="1618"/>
        <v>0.88536000000000004</v>
      </c>
      <c r="J8614" s="18">
        <f t="shared" ca="1" si="1612"/>
        <v>2.5232760000000001</v>
      </c>
      <c r="K8614" s="7">
        <f t="shared" ca="1" si="1613"/>
        <v>2.5232760000000001</v>
      </c>
      <c r="L8614" s="55" t="str">
        <f t="shared" si="1614"/>
        <v>t8606</v>
      </c>
      <c r="M8614" s="56">
        <v>1</v>
      </c>
      <c r="N8614" s="79">
        <f t="shared" ca="1" si="1619"/>
        <v>2.5232760000000001</v>
      </c>
    </row>
    <row r="8615" spans="1:14">
      <c r="A8615">
        <v>8607</v>
      </c>
      <c r="B8615">
        <f t="shared" si="1615"/>
        <v>52</v>
      </c>
      <c r="C8615">
        <f t="shared" si="1616"/>
        <v>2</v>
      </c>
      <c r="D8615">
        <f t="shared" si="1617"/>
        <v>15</v>
      </c>
      <c r="E8615">
        <f t="shared" si="1608"/>
        <v>95.2</v>
      </c>
      <c r="F8615">
        <f t="shared" ca="1" si="1609"/>
        <v>100</v>
      </c>
      <c r="G8615">
        <f t="shared" ca="1" si="1610"/>
        <v>1</v>
      </c>
      <c r="H8615">
        <f t="shared" ca="1" si="1611"/>
        <v>94</v>
      </c>
      <c r="I8615" s="6">
        <f t="shared" ca="1" si="1618"/>
        <v>0.89488000000000001</v>
      </c>
      <c r="J8615" s="18">
        <f t="shared" ca="1" si="1612"/>
        <v>2.550408</v>
      </c>
      <c r="K8615" s="7">
        <f t="shared" ca="1" si="1613"/>
        <v>2.550408</v>
      </c>
      <c r="L8615" s="55" t="str">
        <f t="shared" si="1614"/>
        <v>t8607</v>
      </c>
      <c r="M8615" s="56">
        <v>1</v>
      </c>
      <c r="N8615" s="79">
        <f t="shared" ca="1" si="1619"/>
        <v>2.550408</v>
      </c>
    </row>
    <row r="8616" spans="1:14">
      <c r="A8616">
        <v>8608</v>
      </c>
      <c r="B8616">
        <f t="shared" si="1615"/>
        <v>52</v>
      </c>
      <c r="C8616">
        <f t="shared" si="1616"/>
        <v>2</v>
      </c>
      <c r="D8616">
        <f t="shared" si="1617"/>
        <v>16</v>
      </c>
      <c r="E8616">
        <f t="shared" si="1608"/>
        <v>95.2</v>
      </c>
      <c r="F8616">
        <f t="shared" ca="1" si="1609"/>
        <v>100</v>
      </c>
      <c r="G8616">
        <f t="shared" ca="1" si="1610"/>
        <v>1</v>
      </c>
      <c r="H8616">
        <f t="shared" ca="1" si="1611"/>
        <v>99</v>
      </c>
      <c r="I8616" s="6">
        <f t="shared" ca="1" si="1618"/>
        <v>0.9424800000000001</v>
      </c>
      <c r="J8616" s="18">
        <f t="shared" ca="1" si="1612"/>
        <v>2.6860680000000006</v>
      </c>
      <c r="K8616" s="7">
        <f t="shared" ca="1" si="1613"/>
        <v>2.6860680000000006</v>
      </c>
      <c r="L8616" s="55" t="str">
        <f t="shared" si="1614"/>
        <v>t8608</v>
      </c>
      <c r="M8616" s="56">
        <v>1</v>
      </c>
      <c r="N8616" s="79">
        <f t="shared" ca="1" si="1619"/>
        <v>2.6860680000000006</v>
      </c>
    </row>
    <row r="8617" spans="1:14">
      <c r="A8617">
        <v>8609</v>
      </c>
      <c r="B8617">
        <f t="shared" si="1615"/>
        <v>52</v>
      </c>
      <c r="C8617">
        <f t="shared" si="1616"/>
        <v>2</v>
      </c>
      <c r="D8617">
        <f t="shared" si="1617"/>
        <v>17</v>
      </c>
      <c r="E8617">
        <f t="shared" si="1608"/>
        <v>95.2</v>
      </c>
      <c r="F8617">
        <f t="shared" ca="1" si="1609"/>
        <v>100</v>
      </c>
      <c r="G8617">
        <f t="shared" ca="1" si="1610"/>
        <v>1</v>
      </c>
      <c r="H8617">
        <f t="shared" ca="1" si="1611"/>
        <v>100</v>
      </c>
      <c r="I8617" s="6">
        <f t="shared" ca="1" si="1618"/>
        <v>0.95200000000000007</v>
      </c>
      <c r="J8617" s="18">
        <f t="shared" ca="1" si="1612"/>
        <v>2.7132000000000005</v>
      </c>
      <c r="K8617" s="7">
        <f t="shared" ca="1" si="1613"/>
        <v>2.7132000000000005</v>
      </c>
      <c r="L8617" s="55" t="str">
        <f t="shared" si="1614"/>
        <v>t8609</v>
      </c>
      <c r="M8617" s="56">
        <v>1</v>
      </c>
      <c r="N8617" s="79">
        <f t="shared" ca="1" si="1619"/>
        <v>2.7132000000000005</v>
      </c>
    </row>
    <row r="8618" spans="1:14">
      <c r="A8618">
        <v>8610</v>
      </c>
      <c r="B8618">
        <f t="shared" si="1615"/>
        <v>52</v>
      </c>
      <c r="C8618">
        <f t="shared" si="1616"/>
        <v>2</v>
      </c>
      <c r="D8618">
        <f t="shared" si="1617"/>
        <v>18</v>
      </c>
      <c r="E8618">
        <f t="shared" si="1608"/>
        <v>95.2</v>
      </c>
      <c r="F8618">
        <f t="shared" ca="1" si="1609"/>
        <v>100</v>
      </c>
      <c r="G8618">
        <f t="shared" ca="1" si="1610"/>
        <v>1</v>
      </c>
      <c r="H8618">
        <f t="shared" ca="1" si="1611"/>
        <v>100</v>
      </c>
      <c r="I8618" s="6">
        <f t="shared" ca="1" si="1618"/>
        <v>0.95200000000000007</v>
      </c>
      <c r="J8618" s="18">
        <f t="shared" ca="1" si="1612"/>
        <v>2.7132000000000005</v>
      </c>
      <c r="K8618" s="7">
        <f t="shared" ca="1" si="1613"/>
        <v>2.7132000000000005</v>
      </c>
      <c r="L8618" s="55" t="str">
        <f t="shared" si="1614"/>
        <v>t8610</v>
      </c>
      <c r="M8618" s="56">
        <v>1</v>
      </c>
      <c r="N8618" s="79">
        <f t="shared" ca="1" si="1619"/>
        <v>2.7132000000000005</v>
      </c>
    </row>
    <row r="8619" spans="1:14">
      <c r="A8619">
        <v>8611</v>
      </c>
      <c r="B8619">
        <f t="shared" si="1615"/>
        <v>52</v>
      </c>
      <c r="C8619">
        <f t="shared" si="1616"/>
        <v>2</v>
      </c>
      <c r="D8619">
        <f t="shared" si="1617"/>
        <v>19</v>
      </c>
      <c r="E8619">
        <f t="shared" si="1608"/>
        <v>95.2</v>
      </c>
      <c r="F8619">
        <f t="shared" ca="1" si="1609"/>
        <v>100</v>
      </c>
      <c r="G8619">
        <f t="shared" ca="1" si="1610"/>
        <v>1</v>
      </c>
      <c r="H8619">
        <f t="shared" ca="1" si="1611"/>
        <v>96</v>
      </c>
      <c r="I8619" s="6">
        <f t="shared" ca="1" si="1618"/>
        <v>0.91392000000000007</v>
      </c>
      <c r="J8619" s="18">
        <f t="shared" ca="1" si="1612"/>
        <v>2.6046720000000003</v>
      </c>
      <c r="K8619" s="7">
        <f t="shared" ca="1" si="1613"/>
        <v>2.6046720000000003</v>
      </c>
      <c r="L8619" s="55" t="str">
        <f t="shared" si="1614"/>
        <v>t8611</v>
      </c>
      <c r="M8619" s="56">
        <v>1</v>
      </c>
      <c r="N8619" s="79">
        <f t="shared" ca="1" si="1619"/>
        <v>2.6046720000000003</v>
      </c>
    </row>
    <row r="8620" spans="1:14">
      <c r="A8620">
        <v>8612</v>
      </c>
      <c r="B8620">
        <f t="shared" si="1615"/>
        <v>52</v>
      </c>
      <c r="C8620">
        <f t="shared" si="1616"/>
        <v>2</v>
      </c>
      <c r="D8620">
        <f t="shared" si="1617"/>
        <v>20</v>
      </c>
      <c r="E8620">
        <f t="shared" si="1608"/>
        <v>95.2</v>
      </c>
      <c r="F8620">
        <f t="shared" ca="1" si="1609"/>
        <v>100</v>
      </c>
      <c r="G8620">
        <f t="shared" ca="1" si="1610"/>
        <v>1</v>
      </c>
      <c r="H8620">
        <f t="shared" ca="1" si="1611"/>
        <v>91</v>
      </c>
      <c r="I8620" s="6">
        <f t="shared" ca="1" si="1618"/>
        <v>0.86632000000000009</v>
      </c>
      <c r="J8620" s="18">
        <f t="shared" ca="1" si="1612"/>
        <v>2.4690120000000002</v>
      </c>
      <c r="K8620" s="7">
        <f t="shared" ca="1" si="1613"/>
        <v>2.4690120000000002</v>
      </c>
      <c r="L8620" s="55" t="str">
        <f t="shared" si="1614"/>
        <v>t8612</v>
      </c>
      <c r="M8620" s="56">
        <v>1</v>
      </c>
      <c r="N8620" s="79">
        <f t="shared" ca="1" si="1619"/>
        <v>2.4690120000000002</v>
      </c>
    </row>
    <row r="8621" spans="1:14">
      <c r="A8621">
        <v>8613</v>
      </c>
      <c r="B8621">
        <f t="shared" si="1615"/>
        <v>52</v>
      </c>
      <c r="C8621">
        <f t="shared" si="1616"/>
        <v>2</v>
      </c>
      <c r="D8621">
        <f t="shared" si="1617"/>
        <v>21</v>
      </c>
      <c r="E8621">
        <f t="shared" si="1608"/>
        <v>95.2</v>
      </c>
      <c r="F8621">
        <f t="shared" ca="1" si="1609"/>
        <v>100</v>
      </c>
      <c r="G8621">
        <f t="shared" ca="1" si="1610"/>
        <v>1</v>
      </c>
      <c r="H8621">
        <f t="shared" ca="1" si="1611"/>
        <v>83</v>
      </c>
      <c r="I8621" s="6">
        <f t="shared" ca="1" si="1618"/>
        <v>0.79016000000000008</v>
      </c>
      <c r="J8621" s="18">
        <f t="shared" ca="1" si="1612"/>
        <v>2.2519560000000003</v>
      </c>
      <c r="K8621" s="7">
        <f t="shared" ca="1" si="1613"/>
        <v>2.2519560000000003</v>
      </c>
      <c r="L8621" s="55" t="str">
        <f t="shared" si="1614"/>
        <v>t8613</v>
      </c>
      <c r="M8621" s="56">
        <v>1</v>
      </c>
      <c r="N8621" s="79">
        <f t="shared" ca="1" si="1619"/>
        <v>2.2519560000000003</v>
      </c>
    </row>
    <row r="8622" spans="1:14">
      <c r="A8622">
        <v>8614</v>
      </c>
      <c r="B8622">
        <f t="shared" si="1615"/>
        <v>52</v>
      </c>
      <c r="C8622">
        <f t="shared" si="1616"/>
        <v>2</v>
      </c>
      <c r="D8622">
        <f t="shared" si="1617"/>
        <v>22</v>
      </c>
      <c r="E8622">
        <f t="shared" si="1608"/>
        <v>95.2</v>
      </c>
      <c r="F8622">
        <f t="shared" ca="1" si="1609"/>
        <v>100</v>
      </c>
      <c r="G8622">
        <f t="shared" ca="1" si="1610"/>
        <v>1</v>
      </c>
      <c r="H8622">
        <f t="shared" ca="1" si="1611"/>
        <v>73</v>
      </c>
      <c r="I8622" s="6">
        <f t="shared" ca="1" si="1618"/>
        <v>0.69496000000000013</v>
      </c>
      <c r="J8622" s="18">
        <f t="shared" ca="1" si="1612"/>
        <v>1.9806360000000005</v>
      </c>
      <c r="K8622" s="7">
        <f t="shared" ca="1" si="1613"/>
        <v>1.9806360000000005</v>
      </c>
      <c r="L8622" s="55" t="str">
        <f t="shared" si="1614"/>
        <v>t8614</v>
      </c>
      <c r="M8622" s="56">
        <v>1</v>
      </c>
      <c r="N8622" s="79">
        <f t="shared" ca="1" si="1619"/>
        <v>1.9806360000000005</v>
      </c>
    </row>
    <row r="8623" spans="1:14">
      <c r="A8623">
        <v>8615</v>
      </c>
      <c r="B8623">
        <f t="shared" si="1615"/>
        <v>52</v>
      </c>
      <c r="C8623">
        <f t="shared" si="1616"/>
        <v>2</v>
      </c>
      <c r="D8623">
        <f t="shared" si="1617"/>
        <v>23</v>
      </c>
      <c r="E8623">
        <f t="shared" si="1608"/>
        <v>95.2</v>
      </c>
      <c r="F8623">
        <f t="shared" ca="1" si="1609"/>
        <v>100</v>
      </c>
      <c r="G8623">
        <f t="shared" ca="1" si="1610"/>
        <v>1</v>
      </c>
      <c r="H8623">
        <f t="shared" ca="1" si="1611"/>
        <v>63</v>
      </c>
      <c r="I8623" s="6">
        <f t="shared" ca="1" si="1618"/>
        <v>0.59976000000000007</v>
      </c>
      <c r="J8623" s="18">
        <f t="shared" ca="1" si="1612"/>
        <v>1.7093160000000003</v>
      </c>
      <c r="K8623" s="7">
        <f t="shared" ca="1" si="1613"/>
        <v>1.7093160000000003</v>
      </c>
      <c r="L8623" s="55" t="str">
        <f t="shared" si="1614"/>
        <v>t8615</v>
      </c>
      <c r="M8623" s="56">
        <v>1</v>
      </c>
      <c r="N8623" s="79">
        <f t="shared" ca="1" si="1619"/>
        <v>1.7093160000000003</v>
      </c>
    </row>
    <row r="8624" spans="1:14">
      <c r="A8624">
        <v>8616</v>
      </c>
      <c r="B8624">
        <f t="shared" si="1615"/>
        <v>52</v>
      </c>
      <c r="C8624">
        <f t="shared" si="1616"/>
        <v>3</v>
      </c>
      <c r="D8624">
        <f t="shared" si="1617"/>
        <v>0</v>
      </c>
      <c r="E8624">
        <f t="shared" si="1608"/>
        <v>95.2</v>
      </c>
      <c r="F8624">
        <f t="shared" ca="1" si="1609"/>
        <v>98</v>
      </c>
      <c r="G8624">
        <f t="shared" ca="1" si="1610"/>
        <v>1</v>
      </c>
      <c r="H8624">
        <f t="shared" ca="1" si="1611"/>
        <v>67</v>
      </c>
      <c r="I8624" s="6">
        <f t="shared" ca="1" si="1618"/>
        <v>0.62508319999999995</v>
      </c>
      <c r="J8624" s="18">
        <f t="shared" ca="1" si="1612"/>
        <v>1.78148712</v>
      </c>
      <c r="K8624" s="7">
        <f t="shared" ca="1" si="1613"/>
        <v>1.7814871200000002</v>
      </c>
      <c r="L8624" s="55" t="str">
        <f t="shared" si="1614"/>
        <v>t8616</v>
      </c>
      <c r="M8624" s="56">
        <v>1</v>
      </c>
      <c r="N8624" s="79">
        <f t="shared" ca="1" si="1619"/>
        <v>1.7814871200000002</v>
      </c>
    </row>
    <row r="8625" spans="1:14">
      <c r="A8625">
        <v>8617</v>
      </c>
      <c r="B8625">
        <f t="shared" si="1615"/>
        <v>52</v>
      </c>
      <c r="C8625">
        <f t="shared" si="1616"/>
        <v>3</v>
      </c>
      <c r="D8625">
        <f t="shared" si="1617"/>
        <v>1</v>
      </c>
      <c r="E8625">
        <f t="shared" si="1608"/>
        <v>95.2</v>
      </c>
      <c r="F8625">
        <f t="shared" ca="1" si="1609"/>
        <v>98</v>
      </c>
      <c r="G8625">
        <f t="shared" ca="1" si="1610"/>
        <v>1</v>
      </c>
      <c r="H8625">
        <f t="shared" ca="1" si="1611"/>
        <v>63</v>
      </c>
      <c r="I8625" s="6">
        <f t="shared" ca="1" si="1618"/>
        <v>0.58776479999999998</v>
      </c>
      <c r="J8625" s="18">
        <f t="shared" ca="1" si="1612"/>
        <v>1.67512968</v>
      </c>
      <c r="K8625" s="7">
        <f t="shared" ca="1" si="1613"/>
        <v>1.6751296799999997</v>
      </c>
      <c r="L8625" s="55" t="str">
        <f t="shared" si="1614"/>
        <v>t8617</v>
      </c>
      <c r="M8625" s="56">
        <v>1</v>
      </c>
      <c r="N8625" s="79">
        <f t="shared" ca="1" si="1619"/>
        <v>1.6751296799999997</v>
      </c>
    </row>
    <row r="8626" spans="1:14">
      <c r="A8626">
        <v>8618</v>
      </c>
      <c r="B8626">
        <f t="shared" si="1615"/>
        <v>52</v>
      </c>
      <c r="C8626">
        <f t="shared" si="1616"/>
        <v>3</v>
      </c>
      <c r="D8626">
        <f t="shared" si="1617"/>
        <v>2</v>
      </c>
      <c r="E8626">
        <f t="shared" si="1608"/>
        <v>95.2</v>
      </c>
      <c r="F8626">
        <f t="shared" ca="1" si="1609"/>
        <v>98</v>
      </c>
      <c r="G8626">
        <f t="shared" ca="1" si="1610"/>
        <v>1</v>
      </c>
      <c r="H8626">
        <f t="shared" ca="1" si="1611"/>
        <v>60</v>
      </c>
      <c r="I8626" s="6">
        <f t="shared" ca="1" si="1618"/>
        <v>0.55977600000000005</v>
      </c>
      <c r="J8626" s="18">
        <f t="shared" ca="1" si="1612"/>
        <v>1.5953616000000002</v>
      </c>
      <c r="K8626" s="7">
        <f t="shared" ca="1" si="1613"/>
        <v>1.5953615999999999</v>
      </c>
      <c r="L8626" s="55" t="str">
        <f t="shared" si="1614"/>
        <v>t8618</v>
      </c>
      <c r="M8626" s="56">
        <v>1</v>
      </c>
      <c r="N8626" s="79">
        <f t="shared" ca="1" si="1619"/>
        <v>1.5953615999999999</v>
      </c>
    </row>
    <row r="8627" spans="1:14">
      <c r="A8627">
        <v>8619</v>
      </c>
      <c r="B8627">
        <f t="shared" si="1615"/>
        <v>52</v>
      </c>
      <c r="C8627">
        <f t="shared" si="1616"/>
        <v>3</v>
      </c>
      <c r="D8627">
        <f t="shared" si="1617"/>
        <v>3</v>
      </c>
      <c r="E8627">
        <f t="shared" si="1608"/>
        <v>95.2</v>
      </c>
      <c r="F8627">
        <f t="shared" ca="1" si="1609"/>
        <v>98</v>
      </c>
      <c r="G8627">
        <f t="shared" ca="1" si="1610"/>
        <v>1</v>
      </c>
      <c r="H8627">
        <f t="shared" ca="1" si="1611"/>
        <v>59</v>
      </c>
      <c r="I8627" s="6">
        <f t="shared" ca="1" si="1618"/>
        <v>0.5504464</v>
      </c>
      <c r="J8627" s="18">
        <f t="shared" ca="1" si="1612"/>
        <v>1.5687722400000002</v>
      </c>
      <c r="K8627" s="7">
        <f t="shared" ca="1" si="1613"/>
        <v>1.5687722400000002</v>
      </c>
      <c r="L8627" s="55" t="str">
        <f t="shared" si="1614"/>
        <v>t8619</v>
      </c>
      <c r="M8627" s="56">
        <v>1</v>
      </c>
      <c r="N8627" s="79">
        <f t="shared" ca="1" si="1619"/>
        <v>1.5687722400000002</v>
      </c>
    </row>
    <row r="8628" spans="1:14">
      <c r="A8628">
        <v>8620</v>
      </c>
      <c r="B8628">
        <f t="shared" si="1615"/>
        <v>52</v>
      </c>
      <c r="C8628">
        <f t="shared" si="1616"/>
        <v>3</v>
      </c>
      <c r="D8628">
        <f t="shared" si="1617"/>
        <v>4</v>
      </c>
      <c r="E8628">
        <f t="shared" si="1608"/>
        <v>95.2</v>
      </c>
      <c r="F8628">
        <f t="shared" ca="1" si="1609"/>
        <v>98</v>
      </c>
      <c r="G8628">
        <f t="shared" ca="1" si="1610"/>
        <v>1</v>
      </c>
      <c r="H8628">
        <f t="shared" ca="1" si="1611"/>
        <v>59</v>
      </c>
      <c r="I8628" s="6">
        <f t="shared" ca="1" si="1618"/>
        <v>0.5504464</v>
      </c>
      <c r="J8628" s="18">
        <f t="shared" ca="1" si="1612"/>
        <v>1.5687722400000002</v>
      </c>
      <c r="K8628" s="7">
        <f t="shared" ca="1" si="1613"/>
        <v>1.5687722400000002</v>
      </c>
      <c r="L8628" s="55" t="str">
        <f t="shared" si="1614"/>
        <v>t8620</v>
      </c>
      <c r="M8628" s="56">
        <v>1</v>
      </c>
      <c r="N8628" s="79">
        <f t="shared" ca="1" si="1619"/>
        <v>1.5687722400000002</v>
      </c>
    </row>
    <row r="8629" spans="1:14">
      <c r="A8629">
        <v>8621</v>
      </c>
      <c r="B8629">
        <f t="shared" si="1615"/>
        <v>52</v>
      </c>
      <c r="C8629">
        <f t="shared" si="1616"/>
        <v>3</v>
      </c>
      <c r="D8629">
        <f t="shared" si="1617"/>
        <v>5</v>
      </c>
      <c r="E8629">
        <f t="shared" si="1608"/>
        <v>95.2</v>
      </c>
      <c r="F8629">
        <f t="shared" ca="1" si="1609"/>
        <v>98</v>
      </c>
      <c r="G8629">
        <f t="shared" ca="1" si="1610"/>
        <v>1</v>
      </c>
      <c r="H8629">
        <f t="shared" ca="1" si="1611"/>
        <v>60</v>
      </c>
      <c r="I8629" s="6">
        <f t="shared" ca="1" si="1618"/>
        <v>0.55977600000000005</v>
      </c>
      <c r="J8629" s="18">
        <f t="shared" ca="1" si="1612"/>
        <v>1.5953616000000002</v>
      </c>
      <c r="K8629" s="7">
        <f t="shared" ca="1" si="1613"/>
        <v>1.5953615999999999</v>
      </c>
      <c r="L8629" s="55" t="str">
        <f t="shared" si="1614"/>
        <v>t8621</v>
      </c>
      <c r="M8629" s="56">
        <v>1</v>
      </c>
      <c r="N8629" s="79">
        <f t="shared" ca="1" si="1619"/>
        <v>1.5953615999999999</v>
      </c>
    </row>
    <row r="8630" spans="1:14">
      <c r="A8630">
        <v>8622</v>
      </c>
      <c r="B8630">
        <f t="shared" si="1615"/>
        <v>52</v>
      </c>
      <c r="C8630">
        <f t="shared" si="1616"/>
        <v>3</v>
      </c>
      <c r="D8630">
        <f t="shared" si="1617"/>
        <v>6</v>
      </c>
      <c r="E8630">
        <f t="shared" si="1608"/>
        <v>95.2</v>
      </c>
      <c r="F8630">
        <f t="shared" ca="1" si="1609"/>
        <v>98</v>
      </c>
      <c r="G8630">
        <f t="shared" ca="1" si="1610"/>
        <v>1</v>
      </c>
      <c r="H8630">
        <f t="shared" ca="1" si="1611"/>
        <v>74</v>
      </c>
      <c r="I8630" s="6">
        <f t="shared" ca="1" si="1618"/>
        <v>0.69039039999999996</v>
      </c>
      <c r="J8630" s="18">
        <f t="shared" ca="1" si="1612"/>
        <v>1.96761264</v>
      </c>
      <c r="K8630" s="7">
        <f t="shared" ca="1" si="1613"/>
        <v>1.96761264</v>
      </c>
      <c r="L8630" s="55" t="str">
        <f t="shared" si="1614"/>
        <v>t8622</v>
      </c>
      <c r="M8630" s="56">
        <v>1</v>
      </c>
      <c r="N8630" s="79">
        <f t="shared" ca="1" si="1619"/>
        <v>1.96761264</v>
      </c>
    </row>
    <row r="8631" spans="1:14">
      <c r="A8631">
        <v>8623</v>
      </c>
      <c r="B8631">
        <f t="shared" si="1615"/>
        <v>52</v>
      </c>
      <c r="C8631">
        <f t="shared" si="1616"/>
        <v>3</v>
      </c>
      <c r="D8631">
        <f t="shared" si="1617"/>
        <v>7</v>
      </c>
      <c r="E8631">
        <f t="shared" si="1608"/>
        <v>95.2</v>
      </c>
      <c r="F8631">
        <f t="shared" ca="1" si="1609"/>
        <v>98</v>
      </c>
      <c r="G8631">
        <f t="shared" ca="1" si="1610"/>
        <v>1</v>
      </c>
      <c r="H8631">
        <f t="shared" ca="1" si="1611"/>
        <v>86</v>
      </c>
      <c r="I8631" s="6">
        <f t="shared" ca="1" si="1618"/>
        <v>0.80234559999999999</v>
      </c>
      <c r="J8631" s="18">
        <f t="shared" ca="1" si="1612"/>
        <v>2.2866849600000001</v>
      </c>
      <c r="K8631" s="7">
        <f t="shared" ca="1" si="1613"/>
        <v>2.2866849600000001</v>
      </c>
      <c r="L8631" s="55" t="str">
        <f t="shared" si="1614"/>
        <v>t8623</v>
      </c>
      <c r="M8631" s="56">
        <v>1</v>
      </c>
      <c r="N8631" s="79">
        <f t="shared" ca="1" si="1619"/>
        <v>2.2866849600000001</v>
      </c>
    </row>
    <row r="8632" spans="1:14">
      <c r="A8632">
        <v>8624</v>
      </c>
      <c r="B8632">
        <f t="shared" si="1615"/>
        <v>52</v>
      </c>
      <c r="C8632">
        <f t="shared" si="1616"/>
        <v>3</v>
      </c>
      <c r="D8632">
        <f t="shared" si="1617"/>
        <v>8</v>
      </c>
      <c r="E8632">
        <f t="shared" si="1608"/>
        <v>95.2</v>
      </c>
      <c r="F8632">
        <f t="shared" ca="1" si="1609"/>
        <v>98</v>
      </c>
      <c r="G8632">
        <f t="shared" ca="1" si="1610"/>
        <v>1</v>
      </c>
      <c r="H8632">
        <f t="shared" ca="1" si="1611"/>
        <v>95</v>
      </c>
      <c r="I8632" s="6">
        <f t="shared" ca="1" si="1618"/>
        <v>0.8863120000000001</v>
      </c>
      <c r="J8632" s="18">
        <f t="shared" ca="1" si="1612"/>
        <v>2.5259892000000002</v>
      </c>
      <c r="K8632" s="7">
        <f t="shared" ca="1" si="1613"/>
        <v>2.5259892000000002</v>
      </c>
      <c r="L8632" s="55" t="str">
        <f t="shared" si="1614"/>
        <v>t8624</v>
      </c>
      <c r="M8632" s="56">
        <v>1</v>
      </c>
      <c r="N8632" s="79">
        <f t="shared" ca="1" si="1619"/>
        <v>2.5259892000000002</v>
      </c>
    </row>
    <row r="8633" spans="1:14">
      <c r="A8633">
        <v>8625</v>
      </c>
      <c r="B8633">
        <f t="shared" si="1615"/>
        <v>52</v>
      </c>
      <c r="C8633">
        <f t="shared" si="1616"/>
        <v>3</v>
      </c>
      <c r="D8633">
        <f t="shared" si="1617"/>
        <v>9</v>
      </c>
      <c r="E8633">
        <f t="shared" si="1608"/>
        <v>95.2</v>
      </c>
      <c r="F8633">
        <f t="shared" ca="1" si="1609"/>
        <v>98</v>
      </c>
      <c r="G8633">
        <f t="shared" ca="1" si="1610"/>
        <v>1</v>
      </c>
      <c r="H8633">
        <f t="shared" ca="1" si="1611"/>
        <v>96</v>
      </c>
      <c r="I8633" s="6">
        <f t="shared" ca="1" si="1618"/>
        <v>0.89564160000000004</v>
      </c>
      <c r="J8633" s="18">
        <f t="shared" ca="1" si="1612"/>
        <v>2.5525785600000002</v>
      </c>
      <c r="K8633" s="7">
        <f t="shared" ca="1" si="1613"/>
        <v>2.5525785600000002</v>
      </c>
      <c r="L8633" s="55" t="str">
        <f t="shared" si="1614"/>
        <v>t8625</v>
      </c>
      <c r="M8633" s="56">
        <v>1</v>
      </c>
      <c r="N8633" s="79">
        <f t="shared" ca="1" si="1619"/>
        <v>2.5525785600000002</v>
      </c>
    </row>
    <row r="8634" spans="1:14">
      <c r="A8634">
        <v>8626</v>
      </c>
      <c r="B8634">
        <f t="shared" si="1615"/>
        <v>52</v>
      </c>
      <c r="C8634">
        <f t="shared" si="1616"/>
        <v>3</v>
      </c>
      <c r="D8634">
        <f t="shared" si="1617"/>
        <v>10</v>
      </c>
      <c r="E8634">
        <f t="shared" si="1608"/>
        <v>95.2</v>
      </c>
      <c r="F8634">
        <f t="shared" ca="1" si="1609"/>
        <v>98</v>
      </c>
      <c r="G8634">
        <f t="shared" ca="1" si="1610"/>
        <v>1</v>
      </c>
      <c r="H8634">
        <f t="shared" ca="1" si="1611"/>
        <v>96</v>
      </c>
      <c r="I8634" s="6">
        <f t="shared" ca="1" si="1618"/>
        <v>0.89564160000000004</v>
      </c>
      <c r="J8634" s="18">
        <f t="shared" ca="1" si="1612"/>
        <v>2.5525785600000002</v>
      </c>
      <c r="K8634" s="7">
        <f t="shared" ca="1" si="1613"/>
        <v>2.5525785600000002</v>
      </c>
      <c r="L8634" s="55" t="str">
        <f t="shared" si="1614"/>
        <v>t8626</v>
      </c>
      <c r="M8634" s="56">
        <v>1</v>
      </c>
      <c r="N8634" s="79">
        <f t="shared" ca="1" si="1619"/>
        <v>2.5525785600000002</v>
      </c>
    </row>
    <row r="8635" spans="1:14">
      <c r="A8635">
        <v>8627</v>
      </c>
      <c r="B8635">
        <f t="shared" si="1615"/>
        <v>52</v>
      </c>
      <c r="C8635">
        <f t="shared" si="1616"/>
        <v>3</v>
      </c>
      <c r="D8635">
        <f t="shared" si="1617"/>
        <v>11</v>
      </c>
      <c r="E8635">
        <f t="shared" si="1608"/>
        <v>95.2</v>
      </c>
      <c r="F8635">
        <f t="shared" ca="1" si="1609"/>
        <v>98</v>
      </c>
      <c r="G8635">
        <f t="shared" ca="1" si="1610"/>
        <v>1</v>
      </c>
      <c r="H8635">
        <f t="shared" ca="1" si="1611"/>
        <v>95</v>
      </c>
      <c r="I8635" s="6">
        <f t="shared" ca="1" si="1618"/>
        <v>0.8863120000000001</v>
      </c>
      <c r="J8635" s="18">
        <f t="shared" ca="1" si="1612"/>
        <v>2.5259892000000002</v>
      </c>
      <c r="K8635" s="7">
        <f t="shared" ca="1" si="1613"/>
        <v>2.5259892000000002</v>
      </c>
      <c r="L8635" s="55" t="str">
        <f t="shared" si="1614"/>
        <v>t8627</v>
      </c>
      <c r="M8635" s="56">
        <v>1</v>
      </c>
      <c r="N8635" s="79">
        <f t="shared" ca="1" si="1619"/>
        <v>2.5259892000000002</v>
      </c>
    </row>
    <row r="8636" spans="1:14">
      <c r="A8636">
        <v>8628</v>
      </c>
      <c r="B8636">
        <f t="shared" si="1615"/>
        <v>52</v>
      </c>
      <c r="C8636">
        <f t="shared" si="1616"/>
        <v>3</v>
      </c>
      <c r="D8636">
        <f t="shared" si="1617"/>
        <v>12</v>
      </c>
      <c r="E8636">
        <f t="shared" si="1608"/>
        <v>95.2</v>
      </c>
      <c r="F8636">
        <f t="shared" ca="1" si="1609"/>
        <v>98</v>
      </c>
      <c r="G8636">
        <f t="shared" ca="1" si="1610"/>
        <v>1</v>
      </c>
      <c r="H8636">
        <f t="shared" ca="1" si="1611"/>
        <v>95</v>
      </c>
      <c r="I8636" s="6">
        <f t="shared" ca="1" si="1618"/>
        <v>0.8863120000000001</v>
      </c>
      <c r="J8636" s="18">
        <f t="shared" ca="1" si="1612"/>
        <v>2.5259892000000002</v>
      </c>
      <c r="K8636" s="7">
        <f t="shared" ca="1" si="1613"/>
        <v>2.5259892000000002</v>
      </c>
      <c r="L8636" s="55" t="str">
        <f t="shared" si="1614"/>
        <v>t8628</v>
      </c>
      <c r="M8636" s="56">
        <v>1</v>
      </c>
      <c r="N8636" s="79">
        <f t="shared" ca="1" si="1619"/>
        <v>2.5259892000000002</v>
      </c>
    </row>
    <row r="8637" spans="1:14">
      <c r="A8637">
        <v>8629</v>
      </c>
      <c r="B8637">
        <f t="shared" si="1615"/>
        <v>52</v>
      </c>
      <c r="C8637">
        <f t="shared" si="1616"/>
        <v>3</v>
      </c>
      <c r="D8637">
        <f t="shared" si="1617"/>
        <v>13</v>
      </c>
      <c r="E8637">
        <f t="shared" si="1608"/>
        <v>95.2</v>
      </c>
      <c r="F8637">
        <f t="shared" ca="1" si="1609"/>
        <v>98</v>
      </c>
      <c r="G8637">
        <f t="shared" ca="1" si="1610"/>
        <v>1</v>
      </c>
      <c r="H8637">
        <f t="shared" ca="1" si="1611"/>
        <v>95</v>
      </c>
      <c r="I8637" s="6">
        <f t="shared" ca="1" si="1618"/>
        <v>0.8863120000000001</v>
      </c>
      <c r="J8637" s="18">
        <f t="shared" ca="1" si="1612"/>
        <v>2.5259892000000002</v>
      </c>
      <c r="K8637" s="7">
        <f t="shared" ca="1" si="1613"/>
        <v>2.5259892000000002</v>
      </c>
      <c r="L8637" s="55" t="str">
        <f t="shared" si="1614"/>
        <v>t8629</v>
      </c>
      <c r="M8637" s="56">
        <v>1</v>
      </c>
      <c r="N8637" s="79">
        <f t="shared" ca="1" si="1619"/>
        <v>2.5259892000000002</v>
      </c>
    </row>
    <row r="8638" spans="1:14">
      <c r="A8638">
        <v>8630</v>
      </c>
      <c r="B8638">
        <f t="shared" si="1615"/>
        <v>52</v>
      </c>
      <c r="C8638">
        <f t="shared" si="1616"/>
        <v>3</v>
      </c>
      <c r="D8638">
        <f t="shared" si="1617"/>
        <v>14</v>
      </c>
      <c r="E8638">
        <f t="shared" si="1608"/>
        <v>95.2</v>
      </c>
      <c r="F8638">
        <f t="shared" ca="1" si="1609"/>
        <v>98</v>
      </c>
      <c r="G8638">
        <f t="shared" ca="1" si="1610"/>
        <v>1</v>
      </c>
      <c r="H8638">
        <f t="shared" ca="1" si="1611"/>
        <v>93</v>
      </c>
      <c r="I8638" s="6">
        <f t="shared" ca="1" si="1618"/>
        <v>0.8676528</v>
      </c>
      <c r="J8638" s="18">
        <f t="shared" ca="1" si="1612"/>
        <v>2.4728104800000001</v>
      </c>
      <c r="K8638" s="7">
        <f t="shared" ca="1" si="1613"/>
        <v>2.4728104800000001</v>
      </c>
      <c r="L8638" s="55" t="str">
        <f t="shared" si="1614"/>
        <v>t8630</v>
      </c>
      <c r="M8638" s="56">
        <v>1</v>
      </c>
      <c r="N8638" s="79">
        <f t="shared" ca="1" si="1619"/>
        <v>2.4728104800000001</v>
      </c>
    </row>
    <row r="8639" spans="1:14">
      <c r="A8639">
        <v>8631</v>
      </c>
      <c r="B8639">
        <f t="shared" si="1615"/>
        <v>52</v>
      </c>
      <c r="C8639">
        <f t="shared" si="1616"/>
        <v>3</v>
      </c>
      <c r="D8639">
        <f t="shared" si="1617"/>
        <v>15</v>
      </c>
      <c r="E8639">
        <f t="shared" si="1608"/>
        <v>95.2</v>
      </c>
      <c r="F8639">
        <f t="shared" ca="1" si="1609"/>
        <v>98</v>
      </c>
      <c r="G8639">
        <f t="shared" ca="1" si="1610"/>
        <v>1</v>
      </c>
      <c r="H8639">
        <f t="shared" ca="1" si="1611"/>
        <v>94</v>
      </c>
      <c r="I8639" s="6">
        <f t="shared" ca="1" si="1618"/>
        <v>0.87698239999999994</v>
      </c>
      <c r="J8639" s="18">
        <f t="shared" ca="1" si="1612"/>
        <v>2.4993998399999997</v>
      </c>
      <c r="K8639" s="7">
        <f t="shared" ca="1" si="1613"/>
        <v>2.4993998399999997</v>
      </c>
      <c r="L8639" s="55" t="str">
        <f t="shared" si="1614"/>
        <v>t8631</v>
      </c>
      <c r="M8639" s="56">
        <v>1</v>
      </c>
      <c r="N8639" s="79">
        <f t="shared" ca="1" si="1619"/>
        <v>2.4993998399999997</v>
      </c>
    </row>
    <row r="8640" spans="1:14">
      <c r="A8640">
        <v>8632</v>
      </c>
      <c r="B8640">
        <f t="shared" si="1615"/>
        <v>52</v>
      </c>
      <c r="C8640">
        <f t="shared" si="1616"/>
        <v>3</v>
      </c>
      <c r="D8640">
        <f t="shared" si="1617"/>
        <v>16</v>
      </c>
      <c r="E8640">
        <f t="shared" si="1608"/>
        <v>95.2</v>
      </c>
      <c r="F8640">
        <f t="shared" ca="1" si="1609"/>
        <v>98</v>
      </c>
      <c r="G8640">
        <f t="shared" ca="1" si="1610"/>
        <v>1</v>
      </c>
      <c r="H8640">
        <f t="shared" ca="1" si="1611"/>
        <v>99</v>
      </c>
      <c r="I8640" s="6">
        <f t="shared" ca="1" si="1618"/>
        <v>0.92363039999999996</v>
      </c>
      <c r="J8640" s="18">
        <f t="shared" ca="1" si="1612"/>
        <v>2.6323466400000002</v>
      </c>
      <c r="K8640" s="7">
        <f t="shared" ca="1" si="1613"/>
        <v>2.6323466400000002</v>
      </c>
      <c r="L8640" s="55" t="str">
        <f t="shared" si="1614"/>
        <v>t8632</v>
      </c>
      <c r="M8640" s="56">
        <v>1</v>
      </c>
      <c r="N8640" s="79">
        <f t="shared" ca="1" si="1619"/>
        <v>2.6323466400000002</v>
      </c>
    </row>
    <row r="8641" spans="1:14">
      <c r="A8641">
        <v>8633</v>
      </c>
      <c r="B8641">
        <f t="shared" si="1615"/>
        <v>52</v>
      </c>
      <c r="C8641">
        <f t="shared" si="1616"/>
        <v>3</v>
      </c>
      <c r="D8641">
        <f t="shared" si="1617"/>
        <v>17</v>
      </c>
      <c r="E8641">
        <f t="shared" si="1608"/>
        <v>95.2</v>
      </c>
      <c r="F8641">
        <f t="shared" ca="1" si="1609"/>
        <v>98</v>
      </c>
      <c r="G8641">
        <f t="shared" ca="1" si="1610"/>
        <v>1</v>
      </c>
      <c r="H8641">
        <f t="shared" ca="1" si="1611"/>
        <v>100</v>
      </c>
      <c r="I8641" s="6">
        <f t="shared" ca="1" si="1618"/>
        <v>0.93296000000000001</v>
      </c>
      <c r="J8641" s="18">
        <f t="shared" ca="1" si="1612"/>
        <v>2.6589360000000002</v>
      </c>
      <c r="K8641" s="7">
        <f t="shared" ca="1" si="1613"/>
        <v>2.6589360000000002</v>
      </c>
      <c r="L8641" s="55" t="str">
        <f t="shared" si="1614"/>
        <v>t8633</v>
      </c>
      <c r="M8641" s="56">
        <v>1</v>
      </c>
      <c r="N8641" s="79">
        <f t="shared" ca="1" si="1619"/>
        <v>2.6589360000000002</v>
      </c>
    </row>
    <row r="8642" spans="1:14">
      <c r="A8642">
        <v>8634</v>
      </c>
      <c r="B8642">
        <f t="shared" si="1615"/>
        <v>52</v>
      </c>
      <c r="C8642">
        <f t="shared" si="1616"/>
        <v>3</v>
      </c>
      <c r="D8642">
        <f t="shared" si="1617"/>
        <v>18</v>
      </c>
      <c r="E8642">
        <f t="shared" si="1608"/>
        <v>95.2</v>
      </c>
      <c r="F8642">
        <f t="shared" ca="1" si="1609"/>
        <v>98</v>
      </c>
      <c r="G8642">
        <f t="shared" ca="1" si="1610"/>
        <v>1</v>
      </c>
      <c r="H8642">
        <f t="shared" ca="1" si="1611"/>
        <v>100</v>
      </c>
      <c r="I8642" s="6">
        <f t="shared" ca="1" si="1618"/>
        <v>0.93296000000000001</v>
      </c>
      <c r="J8642" s="18">
        <f t="shared" ca="1" si="1612"/>
        <v>2.6589360000000002</v>
      </c>
      <c r="K8642" s="7">
        <f t="shared" ca="1" si="1613"/>
        <v>2.6589360000000002</v>
      </c>
      <c r="L8642" s="55" t="str">
        <f t="shared" si="1614"/>
        <v>t8634</v>
      </c>
      <c r="M8642" s="56">
        <v>1</v>
      </c>
      <c r="N8642" s="79">
        <f t="shared" ca="1" si="1619"/>
        <v>2.6589360000000002</v>
      </c>
    </row>
    <row r="8643" spans="1:14">
      <c r="A8643">
        <v>8635</v>
      </c>
      <c r="B8643">
        <f t="shared" si="1615"/>
        <v>52</v>
      </c>
      <c r="C8643">
        <f t="shared" si="1616"/>
        <v>3</v>
      </c>
      <c r="D8643">
        <f t="shared" si="1617"/>
        <v>19</v>
      </c>
      <c r="E8643">
        <f t="shared" si="1608"/>
        <v>95.2</v>
      </c>
      <c r="F8643">
        <f t="shared" ca="1" si="1609"/>
        <v>98</v>
      </c>
      <c r="G8643">
        <f t="shared" ca="1" si="1610"/>
        <v>1</v>
      </c>
      <c r="H8643">
        <f t="shared" ca="1" si="1611"/>
        <v>96</v>
      </c>
      <c r="I8643" s="6">
        <f t="shared" ca="1" si="1618"/>
        <v>0.89564160000000004</v>
      </c>
      <c r="J8643" s="18">
        <f t="shared" ca="1" si="1612"/>
        <v>2.5525785600000002</v>
      </c>
      <c r="K8643" s="7">
        <f t="shared" ca="1" si="1613"/>
        <v>2.5525785600000002</v>
      </c>
      <c r="L8643" s="55" t="str">
        <f t="shared" si="1614"/>
        <v>t8635</v>
      </c>
      <c r="M8643" s="56">
        <v>1</v>
      </c>
      <c r="N8643" s="79">
        <f t="shared" ca="1" si="1619"/>
        <v>2.5525785600000002</v>
      </c>
    </row>
    <row r="8644" spans="1:14">
      <c r="A8644">
        <v>8636</v>
      </c>
      <c r="B8644">
        <f t="shared" si="1615"/>
        <v>52</v>
      </c>
      <c r="C8644">
        <f t="shared" si="1616"/>
        <v>3</v>
      </c>
      <c r="D8644">
        <f t="shared" si="1617"/>
        <v>20</v>
      </c>
      <c r="E8644">
        <f t="shared" si="1608"/>
        <v>95.2</v>
      </c>
      <c r="F8644">
        <f t="shared" ca="1" si="1609"/>
        <v>98</v>
      </c>
      <c r="G8644">
        <f t="shared" ca="1" si="1610"/>
        <v>1</v>
      </c>
      <c r="H8644">
        <f t="shared" ca="1" si="1611"/>
        <v>91</v>
      </c>
      <c r="I8644" s="6">
        <f t="shared" ca="1" si="1618"/>
        <v>0.84899360000000001</v>
      </c>
      <c r="J8644" s="18">
        <f t="shared" ca="1" si="1612"/>
        <v>2.4196317600000001</v>
      </c>
      <c r="K8644" s="7">
        <f t="shared" ca="1" si="1613"/>
        <v>2.4196317600000001</v>
      </c>
      <c r="L8644" s="55" t="str">
        <f t="shared" si="1614"/>
        <v>t8636</v>
      </c>
      <c r="M8644" s="56">
        <v>1</v>
      </c>
      <c r="N8644" s="79">
        <f t="shared" ca="1" si="1619"/>
        <v>2.4196317600000001</v>
      </c>
    </row>
    <row r="8645" spans="1:14">
      <c r="A8645">
        <v>8637</v>
      </c>
      <c r="B8645">
        <f t="shared" si="1615"/>
        <v>52</v>
      </c>
      <c r="C8645">
        <f t="shared" si="1616"/>
        <v>3</v>
      </c>
      <c r="D8645">
        <f t="shared" si="1617"/>
        <v>21</v>
      </c>
      <c r="E8645">
        <f t="shared" si="1608"/>
        <v>95.2</v>
      </c>
      <c r="F8645">
        <f t="shared" ca="1" si="1609"/>
        <v>98</v>
      </c>
      <c r="G8645">
        <f t="shared" ca="1" si="1610"/>
        <v>1</v>
      </c>
      <c r="H8645">
        <f t="shared" ca="1" si="1611"/>
        <v>83</v>
      </c>
      <c r="I8645" s="6">
        <f t="shared" ca="1" si="1618"/>
        <v>0.77435680000000007</v>
      </c>
      <c r="J8645" s="18">
        <f t="shared" ca="1" si="1612"/>
        <v>2.2069168800000001</v>
      </c>
      <c r="K8645" s="7">
        <f t="shared" ca="1" si="1613"/>
        <v>2.2069168800000001</v>
      </c>
      <c r="L8645" s="55" t="str">
        <f t="shared" si="1614"/>
        <v>t8637</v>
      </c>
      <c r="M8645" s="56">
        <v>1</v>
      </c>
      <c r="N8645" s="79">
        <f t="shared" ca="1" si="1619"/>
        <v>2.2069168800000001</v>
      </c>
    </row>
    <row r="8646" spans="1:14">
      <c r="A8646">
        <v>8638</v>
      </c>
      <c r="B8646">
        <f t="shared" si="1615"/>
        <v>52</v>
      </c>
      <c r="C8646">
        <f t="shared" si="1616"/>
        <v>3</v>
      </c>
      <c r="D8646">
        <f t="shared" si="1617"/>
        <v>22</v>
      </c>
      <c r="E8646">
        <f t="shared" si="1608"/>
        <v>95.2</v>
      </c>
      <c r="F8646">
        <f t="shared" ca="1" si="1609"/>
        <v>98</v>
      </c>
      <c r="G8646">
        <f t="shared" ca="1" si="1610"/>
        <v>1</v>
      </c>
      <c r="H8646">
        <f t="shared" ca="1" si="1611"/>
        <v>73</v>
      </c>
      <c r="I8646" s="6">
        <f t="shared" ca="1" si="1618"/>
        <v>0.68106080000000002</v>
      </c>
      <c r="J8646" s="18">
        <f t="shared" ca="1" si="1612"/>
        <v>1.94102328</v>
      </c>
      <c r="K8646" s="7">
        <f t="shared" ca="1" si="1613"/>
        <v>1.94102328</v>
      </c>
      <c r="L8646" s="55" t="str">
        <f t="shared" si="1614"/>
        <v>t8638</v>
      </c>
      <c r="M8646" s="56">
        <v>1</v>
      </c>
      <c r="N8646" s="79">
        <f t="shared" ca="1" si="1619"/>
        <v>1.94102328</v>
      </c>
    </row>
    <row r="8647" spans="1:14">
      <c r="A8647">
        <v>8639</v>
      </c>
      <c r="B8647">
        <f t="shared" si="1615"/>
        <v>52</v>
      </c>
      <c r="C8647">
        <f t="shared" si="1616"/>
        <v>3</v>
      </c>
      <c r="D8647">
        <f t="shared" si="1617"/>
        <v>23</v>
      </c>
      <c r="E8647">
        <f t="shared" si="1608"/>
        <v>95.2</v>
      </c>
      <c r="F8647">
        <f t="shared" ca="1" si="1609"/>
        <v>98</v>
      </c>
      <c r="G8647">
        <f t="shared" ca="1" si="1610"/>
        <v>1</v>
      </c>
      <c r="H8647">
        <f t="shared" ca="1" si="1611"/>
        <v>63</v>
      </c>
      <c r="I8647" s="6">
        <f t="shared" ca="1" si="1618"/>
        <v>0.58776479999999998</v>
      </c>
      <c r="J8647" s="18">
        <f t="shared" ca="1" si="1612"/>
        <v>1.67512968</v>
      </c>
      <c r="K8647" s="7">
        <f t="shared" ca="1" si="1613"/>
        <v>1.6751296799999997</v>
      </c>
      <c r="L8647" s="55" t="str">
        <f t="shared" si="1614"/>
        <v>t8639</v>
      </c>
      <c r="M8647" s="56">
        <v>1</v>
      </c>
      <c r="N8647" s="79">
        <f t="shared" ca="1" si="1619"/>
        <v>1.6751296799999997</v>
      </c>
    </row>
    <row r="8648" spans="1:14">
      <c r="A8648">
        <v>8640</v>
      </c>
      <c r="B8648">
        <f t="shared" si="1615"/>
        <v>52</v>
      </c>
      <c r="C8648">
        <f t="shared" si="1616"/>
        <v>4</v>
      </c>
      <c r="D8648">
        <f t="shared" si="1617"/>
        <v>0</v>
      </c>
      <c r="E8648">
        <f t="shared" ref="E8648:E8711" si="1620">VLOOKUP(B8648,table_week_fact,2)</f>
        <v>95.2</v>
      </c>
      <c r="F8648">
        <f t="shared" ref="F8648:F8711" ca="1" si="1621">OFFSET(table_day_fact_start,C8648-1,0)</f>
        <v>96</v>
      </c>
      <c r="G8648">
        <f t="shared" ref="G8648:G8711" ca="1" si="1622">OFFSET(table_hr_col_start,C8648-1,MATCH(B8648,table_hr_col_wk_hdr)-1)</f>
        <v>1</v>
      </c>
      <c r="H8648">
        <f t="shared" ref="H8648:H8711" ca="1" si="1623">OFFSET(table_hr_fact_start,D8648,G8648-1)</f>
        <v>67</v>
      </c>
      <c r="I8648" s="6">
        <f t="shared" ca="1" si="1618"/>
        <v>0.61232640000000005</v>
      </c>
      <c r="J8648" s="18">
        <f t="shared" ref="J8648:J8711" ca="1" si="1624">peak_baseline*I8648</f>
        <v>1.7451302400000002</v>
      </c>
      <c r="K8648" s="7">
        <f t="shared" ref="K8648:K8711" ca="1" si="1625">J8648*peak_load/peak_baseline</f>
        <v>1.7451302400000002</v>
      </c>
      <c r="L8648" s="55" t="str">
        <f t="shared" ref="L8648:L8711" si="1626">CONCATENATE($M$4,TEXT(A8648,"0"))</f>
        <v>t8640</v>
      </c>
      <c r="M8648" s="56">
        <v>1</v>
      </c>
      <c r="N8648" s="79">
        <f t="shared" ca="1" si="1619"/>
        <v>1.7451302400000002</v>
      </c>
    </row>
    <row r="8649" spans="1:14">
      <c r="A8649">
        <v>8641</v>
      </c>
      <c r="B8649">
        <f t="shared" ref="B8649:B8712" si="1627">ROUNDDOWN(A8649/168,0)+1</f>
        <v>52</v>
      </c>
      <c r="C8649">
        <f t="shared" ref="C8649:C8712" si="1628">ROUNDDOWN(MOD(A8649/24,7),0)+1</f>
        <v>4</v>
      </c>
      <c r="D8649">
        <f t="shared" ref="D8649:D8712" si="1629">MOD(A8649,24)</f>
        <v>1</v>
      </c>
      <c r="E8649">
        <f t="shared" si="1620"/>
        <v>95.2</v>
      </c>
      <c r="F8649">
        <f t="shared" ca="1" si="1621"/>
        <v>96</v>
      </c>
      <c r="G8649">
        <f t="shared" ca="1" si="1622"/>
        <v>1</v>
      </c>
      <c r="H8649">
        <f t="shared" ca="1" si="1623"/>
        <v>63</v>
      </c>
      <c r="I8649" s="6">
        <f t="shared" ref="I8649:I8712" ca="1" si="1630">E8649/100*F8649/100*H8649/100</f>
        <v>0.5757696000000001</v>
      </c>
      <c r="J8649" s="18">
        <f t="shared" ca="1" si="1624"/>
        <v>1.6409433600000003</v>
      </c>
      <c r="K8649" s="7">
        <f t="shared" ca="1" si="1625"/>
        <v>1.6409433600000003</v>
      </c>
      <c r="L8649" s="55" t="str">
        <f t="shared" si="1626"/>
        <v>t8641</v>
      </c>
      <c r="M8649" s="56">
        <v>1</v>
      </c>
      <c r="N8649" s="79">
        <f t="shared" ref="N8649:N8712" ca="1" si="1631">K8649</f>
        <v>1.6409433600000003</v>
      </c>
    </row>
    <row r="8650" spans="1:14">
      <c r="A8650">
        <v>8642</v>
      </c>
      <c r="B8650">
        <f t="shared" si="1627"/>
        <v>52</v>
      </c>
      <c r="C8650">
        <f t="shared" si="1628"/>
        <v>4</v>
      </c>
      <c r="D8650">
        <f t="shared" si="1629"/>
        <v>2</v>
      </c>
      <c r="E8650">
        <f t="shared" si="1620"/>
        <v>95.2</v>
      </c>
      <c r="F8650">
        <f t="shared" ca="1" si="1621"/>
        <v>96</v>
      </c>
      <c r="G8650">
        <f t="shared" ca="1" si="1622"/>
        <v>1</v>
      </c>
      <c r="H8650">
        <f t="shared" ca="1" si="1623"/>
        <v>60</v>
      </c>
      <c r="I8650" s="6">
        <f t="shared" ca="1" si="1630"/>
        <v>0.54835199999999995</v>
      </c>
      <c r="J8650" s="18">
        <f t="shared" ca="1" si="1624"/>
        <v>1.5628031999999998</v>
      </c>
      <c r="K8650" s="7">
        <f t="shared" ca="1" si="1625"/>
        <v>1.5628031999999996</v>
      </c>
      <c r="L8650" s="55" t="str">
        <f t="shared" si="1626"/>
        <v>t8642</v>
      </c>
      <c r="M8650" s="56">
        <v>1</v>
      </c>
      <c r="N8650" s="79">
        <f t="shared" ca="1" si="1631"/>
        <v>1.5628031999999996</v>
      </c>
    </row>
    <row r="8651" spans="1:14">
      <c r="A8651">
        <v>8643</v>
      </c>
      <c r="B8651">
        <f t="shared" si="1627"/>
        <v>52</v>
      </c>
      <c r="C8651">
        <f t="shared" si="1628"/>
        <v>4</v>
      </c>
      <c r="D8651">
        <f t="shared" si="1629"/>
        <v>3</v>
      </c>
      <c r="E8651">
        <f t="shared" si="1620"/>
        <v>95.2</v>
      </c>
      <c r="F8651">
        <f t="shared" ca="1" si="1621"/>
        <v>96</v>
      </c>
      <c r="G8651">
        <f t="shared" ca="1" si="1622"/>
        <v>1</v>
      </c>
      <c r="H8651">
        <f t="shared" ca="1" si="1623"/>
        <v>59</v>
      </c>
      <c r="I8651" s="6">
        <f t="shared" ca="1" si="1630"/>
        <v>0.53921280000000005</v>
      </c>
      <c r="J8651" s="18">
        <f t="shared" ca="1" si="1624"/>
        <v>1.5367564800000002</v>
      </c>
      <c r="K8651" s="7">
        <f t="shared" ca="1" si="1625"/>
        <v>1.5367564800000002</v>
      </c>
      <c r="L8651" s="55" t="str">
        <f t="shared" si="1626"/>
        <v>t8643</v>
      </c>
      <c r="M8651" s="56">
        <v>1</v>
      </c>
      <c r="N8651" s="79">
        <f t="shared" ca="1" si="1631"/>
        <v>1.5367564800000002</v>
      </c>
    </row>
    <row r="8652" spans="1:14">
      <c r="A8652">
        <v>8644</v>
      </c>
      <c r="B8652">
        <f t="shared" si="1627"/>
        <v>52</v>
      </c>
      <c r="C8652">
        <f t="shared" si="1628"/>
        <v>4</v>
      </c>
      <c r="D8652">
        <f t="shared" si="1629"/>
        <v>4</v>
      </c>
      <c r="E8652">
        <f t="shared" si="1620"/>
        <v>95.2</v>
      </c>
      <c r="F8652">
        <f t="shared" ca="1" si="1621"/>
        <v>96</v>
      </c>
      <c r="G8652">
        <f t="shared" ca="1" si="1622"/>
        <v>1</v>
      </c>
      <c r="H8652">
        <f t="shared" ca="1" si="1623"/>
        <v>59</v>
      </c>
      <c r="I8652" s="6">
        <f t="shared" ca="1" si="1630"/>
        <v>0.53921280000000005</v>
      </c>
      <c r="J8652" s="18">
        <f t="shared" ca="1" si="1624"/>
        <v>1.5367564800000002</v>
      </c>
      <c r="K8652" s="7">
        <f t="shared" ca="1" si="1625"/>
        <v>1.5367564800000002</v>
      </c>
      <c r="L8652" s="55" t="str">
        <f t="shared" si="1626"/>
        <v>t8644</v>
      </c>
      <c r="M8652" s="56">
        <v>1</v>
      </c>
      <c r="N8652" s="79">
        <f t="shared" ca="1" si="1631"/>
        <v>1.5367564800000002</v>
      </c>
    </row>
    <row r="8653" spans="1:14">
      <c r="A8653">
        <v>8645</v>
      </c>
      <c r="B8653">
        <f t="shared" si="1627"/>
        <v>52</v>
      </c>
      <c r="C8653">
        <f t="shared" si="1628"/>
        <v>4</v>
      </c>
      <c r="D8653">
        <f t="shared" si="1629"/>
        <v>5</v>
      </c>
      <c r="E8653">
        <f t="shared" si="1620"/>
        <v>95.2</v>
      </c>
      <c r="F8653">
        <f t="shared" ca="1" si="1621"/>
        <v>96</v>
      </c>
      <c r="G8653">
        <f t="shared" ca="1" si="1622"/>
        <v>1</v>
      </c>
      <c r="H8653">
        <f t="shared" ca="1" si="1623"/>
        <v>60</v>
      </c>
      <c r="I8653" s="6">
        <f t="shared" ca="1" si="1630"/>
        <v>0.54835199999999995</v>
      </c>
      <c r="J8653" s="18">
        <f t="shared" ca="1" si="1624"/>
        <v>1.5628031999999998</v>
      </c>
      <c r="K8653" s="7">
        <f t="shared" ca="1" si="1625"/>
        <v>1.5628031999999996</v>
      </c>
      <c r="L8653" s="55" t="str">
        <f t="shared" si="1626"/>
        <v>t8645</v>
      </c>
      <c r="M8653" s="56">
        <v>1</v>
      </c>
      <c r="N8653" s="79">
        <f t="shared" ca="1" si="1631"/>
        <v>1.5628031999999996</v>
      </c>
    </row>
    <row r="8654" spans="1:14">
      <c r="A8654">
        <v>8646</v>
      </c>
      <c r="B8654">
        <f t="shared" si="1627"/>
        <v>52</v>
      </c>
      <c r="C8654">
        <f t="shared" si="1628"/>
        <v>4</v>
      </c>
      <c r="D8654">
        <f t="shared" si="1629"/>
        <v>6</v>
      </c>
      <c r="E8654">
        <f t="shared" si="1620"/>
        <v>95.2</v>
      </c>
      <c r="F8654">
        <f t="shared" ca="1" si="1621"/>
        <v>96</v>
      </c>
      <c r="G8654">
        <f t="shared" ca="1" si="1622"/>
        <v>1</v>
      </c>
      <c r="H8654">
        <f t="shared" ca="1" si="1623"/>
        <v>74</v>
      </c>
      <c r="I8654" s="6">
        <f t="shared" ca="1" si="1630"/>
        <v>0.67630080000000004</v>
      </c>
      <c r="J8654" s="18">
        <f t="shared" ca="1" si="1624"/>
        <v>1.9274572800000001</v>
      </c>
      <c r="K8654" s="7">
        <f t="shared" ca="1" si="1625"/>
        <v>1.9274572800000001</v>
      </c>
      <c r="L8654" s="55" t="str">
        <f t="shared" si="1626"/>
        <v>t8646</v>
      </c>
      <c r="M8654" s="56">
        <v>1</v>
      </c>
      <c r="N8654" s="79">
        <f t="shared" ca="1" si="1631"/>
        <v>1.9274572800000001</v>
      </c>
    </row>
    <row r="8655" spans="1:14">
      <c r="A8655">
        <v>8647</v>
      </c>
      <c r="B8655">
        <f t="shared" si="1627"/>
        <v>52</v>
      </c>
      <c r="C8655">
        <f t="shared" si="1628"/>
        <v>4</v>
      </c>
      <c r="D8655">
        <f t="shared" si="1629"/>
        <v>7</v>
      </c>
      <c r="E8655">
        <f t="shared" si="1620"/>
        <v>95.2</v>
      </c>
      <c r="F8655">
        <f t="shared" ca="1" si="1621"/>
        <v>96</v>
      </c>
      <c r="G8655">
        <f t="shared" ca="1" si="1622"/>
        <v>1</v>
      </c>
      <c r="H8655">
        <f t="shared" ca="1" si="1623"/>
        <v>86</v>
      </c>
      <c r="I8655" s="6">
        <f t="shared" ca="1" si="1630"/>
        <v>0.78597120000000009</v>
      </c>
      <c r="J8655" s="18">
        <f t="shared" ca="1" si="1624"/>
        <v>2.2400179200000006</v>
      </c>
      <c r="K8655" s="7">
        <f t="shared" ca="1" si="1625"/>
        <v>2.2400179200000006</v>
      </c>
      <c r="L8655" s="55" t="str">
        <f t="shared" si="1626"/>
        <v>t8647</v>
      </c>
      <c r="M8655" s="56">
        <v>1</v>
      </c>
      <c r="N8655" s="79">
        <f t="shared" ca="1" si="1631"/>
        <v>2.2400179200000006</v>
      </c>
    </row>
    <row r="8656" spans="1:14">
      <c r="A8656">
        <v>8648</v>
      </c>
      <c r="B8656">
        <f t="shared" si="1627"/>
        <v>52</v>
      </c>
      <c r="C8656">
        <f t="shared" si="1628"/>
        <v>4</v>
      </c>
      <c r="D8656">
        <f t="shared" si="1629"/>
        <v>8</v>
      </c>
      <c r="E8656">
        <f t="shared" si="1620"/>
        <v>95.2</v>
      </c>
      <c r="F8656">
        <f t="shared" ca="1" si="1621"/>
        <v>96</v>
      </c>
      <c r="G8656">
        <f t="shared" ca="1" si="1622"/>
        <v>1</v>
      </c>
      <c r="H8656">
        <f t="shared" ca="1" si="1623"/>
        <v>95</v>
      </c>
      <c r="I8656" s="6">
        <f t="shared" ca="1" si="1630"/>
        <v>0.868224</v>
      </c>
      <c r="J8656" s="18">
        <f t="shared" ca="1" si="1624"/>
        <v>2.4744383999999999</v>
      </c>
      <c r="K8656" s="7">
        <f t="shared" ca="1" si="1625"/>
        <v>2.4744383999999999</v>
      </c>
      <c r="L8656" s="55" t="str">
        <f t="shared" si="1626"/>
        <v>t8648</v>
      </c>
      <c r="M8656" s="56">
        <v>1</v>
      </c>
      <c r="N8656" s="79">
        <f t="shared" ca="1" si="1631"/>
        <v>2.4744383999999999</v>
      </c>
    </row>
    <row r="8657" spans="1:14">
      <c r="A8657">
        <v>8649</v>
      </c>
      <c r="B8657">
        <f t="shared" si="1627"/>
        <v>52</v>
      </c>
      <c r="C8657">
        <f t="shared" si="1628"/>
        <v>4</v>
      </c>
      <c r="D8657">
        <f t="shared" si="1629"/>
        <v>9</v>
      </c>
      <c r="E8657">
        <f t="shared" si="1620"/>
        <v>95.2</v>
      </c>
      <c r="F8657">
        <f t="shared" ca="1" si="1621"/>
        <v>96</v>
      </c>
      <c r="G8657">
        <f t="shared" ca="1" si="1622"/>
        <v>1</v>
      </c>
      <c r="H8657">
        <f t="shared" ca="1" si="1623"/>
        <v>96</v>
      </c>
      <c r="I8657" s="6">
        <f t="shared" ca="1" si="1630"/>
        <v>0.87736320000000001</v>
      </c>
      <c r="J8657" s="18">
        <f t="shared" ca="1" si="1624"/>
        <v>2.50048512</v>
      </c>
      <c r="K8657" s="7">
        <f t="shared" ca="1" si="1625"/>
        <v>2.50048512</v>
      </c>
      <c r="L8657" s="55" t="str">
        <f t="shared" si="1626"/>
        <v>t8649</v>
      </c>
      <c r="M8657" s="56">
        <v>1</v>
      </c>
      <c r="N8657" s="79">
        <f t="shared" ca="1" si="1631"/>
        <v>2.50048512</v>
      </c>
    </row>
    <row r="8658" spans="1:14">
      <c r="A8658">
        <v>8650</v>
      </c>
      <c r="B8658">
        <f t="shared" si="1627"/>
        <v>52</v>
      </c>
      <c r="C8658">
        <f t="shared" si="1628"/>
        <v>4</v>
      </c>
      <c r="D8658">
        <f t="shared" si="1629"/>
        <v>10</v>
      </c>
      <c r="E8658">
        <f t="shared" si="1620"/>
        <v>95.2</v>
      </c>
      <c r="F8658">
        <f t="shared" ca="1" si="1621"/>
        <v>96</v>
      </c>
      <c r="G8658">
        <f t="shared" ca="1" si="1622"/>
        <v>1</v>
      </c>
      <c r="H8658">
        <f t="shared" ca="1" si="1623"/>
        <v>96</v>
      </c>
      <c r="I8658" s="6">
        <f t="shared" ca="1" si="1630"/>
        <v>0.87736320000000001</v>
      </c>
      <c r="J8658" s="18">
        <f t="shared" ca="1" si="1624"/>
        <v>2.50048512</v>
      </c>
      <c r="K8658" s="7">
        <f t="shared" ca="1" si="1625"/>
        <v>2.50048512</v>
      </c>
      <c r="L8658" s="55" t="str">
        <f t="shared" si="1626"/>
        <v>t8650</v>
      </c>
      <c r="M8658" s="56">
        <v>1</v>
      </c>
      <c r="N8658" s="79">
        <f t="shared" ca="1" si="1631"/>
        <v>2.50048512</v>
      </c>
    </row>
    <row r="8659" spans="1:14">
      <c r="A8659">
        <v>8651</v>
      </c>
      <c r="B8659">
        <f t="shared" si="1627"/>
        <v>52</v>
      </c>
      <c r="C8659">
        <f t="shared" si="1628"/>
        <v>4</v>
      </c>
      <c r="D8659">
        <f t="shared" si="1629"/>
        <v>11</v>
      </c>
      <c r="E8659">
        <f t="shared" si="1620"/>
        <v>95.2</v>
      </c>
      <c r="F8659">
        <f t="shared" ca="1" si="1621"/>
        <v>96</v>
      </c>
      <c r="G8659">
        <f t="shared" ca="1" si="1622"/>
        <v>1</v>
      </c>
      <c r="H8659">
        <f t="shared" ca="1" si="1623"/>
        <v>95</v>
      </c>
      <c r="I8659" s="6">
        <f t="shared" ca="1" si="1630"/>
        <v>0.868224</v>
      </c>
      <c r="J8659" s="18">
        <f t="shared" ca="1" si="1624"/>
        <v>2.4744383999999999</v>
      </c>
      <c r="K8659" s="7">
        <f t="shared" ca="1" si="1625"/>
        <v>2.4744383999999999</v>
      </c>
      <c r="L8659" s="55" t="str">
        <f t="shared" si="1626"/>
        <v>t8651</v>
      </c>
      <c r="M8659" s="56">
        <v>1</v>
      </c>
      <c r="N8659" s="79">
        <f t="shared" ca="1" si="1631"/>
        <v>2.4744383999999999</v>
      </c>
    </row>
    <row r="8660" spans="1:14">
      <c r="A8660">
        <v>8652</v>
      </c>
      <c r="B8660">
        <f t="shared" si="1627"/>
        <v>52</v>
      </c>
      <c r="C8660">
        <f t="shared" si="1628"/>
        <v>4</v>
      </c>
      <c r="D8660">
        <f t="shared" si="1629"/>
        <v>12</v>
      </c>
      <c r="E8660">
        <f t="shared" si="1620"/>
        <v>95.2</v>
      </c>
      <c r="F8660">
        <f t="shared" ca="1" si="1621"/>
        <v>96</v>
      </c>
      <c r="G8660">
        <f t="shared" ca="1" si="1622"/>
        <v>1</v>
      </c>
      <c r="H8660">
        <f t="shared" ca="1" si="1623"/>
        <v>95</v>
      </c>
      <c r="I8660" s="6">
        <f t="shared" ca="1" si="1630"/>
        <v>0.868224</v>
      </c>
      <c r="J8660" s="18">
        <f t="shared" ca="1" si="1624"/>
        <v>2.4744383999999999</v>
      </c>
      <c r="K8660" s="7">
        <f t="shared" ca="1" si="1625"/>
        <v>2.4744383999999999</v>
      </c>
      <c r="L8660" s="55" t="str">
        <f t="shared" si="1626"/>
        <v>t8652</v>
      </c>
      <c r="M8660" s="56">
        <v>1</v>
      </c>
      <c r="N8660" s="79">
        <f t="shared" ca="1" si="1631"/>
        <v>2.4744383999999999</v>
      </c>
    </row>
    <row r="8661" spans="1:14">
      <c r="A8661">
        <v>8653</v>
      </c>
      <c r="B8661">
        <f t="shared" si="1627"/>
        <v>52</v>
      </c>
      <c r="C8661">
        <f t="shared" si="1628"/>
        <v>4</v>
      </c>
      <c r="D8661">
        <f t="shared" si="1629"/>
        <v>13</v>
      </c>
      <c r="E8661">
        <f t="shared" si="1620"/>
        <v>95.2</v>
      </c>
      <c r="F8661">
        <f t="shared" ca="1" si="1621"/>
        <v>96</v>
      </c>
      <c r="G8661">
        <f t="shared" ca="1" si="1622"/>
        <v>1</v>
      </c>
      <c r="H8661">
        <f t="shared" ca="1" si="1623"/>
        <v>95</v>
      </c>
      <c r="I8661" s="6">
        <f t="shared" ca="1" si="1630"/>
        <v>0.868224</v>
      </c>
      <c r="J8661" s="18">
        <f t="shared" ca="1" si="1624"/>
        <v>2.4744383999999999</v>
      </c>
      <c r="K8661" s="7">
        <f t="shared" ca="1" si="1625"/>
        <v>2.4744383999999999</v>
      </c>
      <c r="L8661" s="55" t="str">
        <f t="shared" si="1626"/>
        <v>t8653</v>
      </c>
      <c r="M8661" s="56">
        <v>1</v>
      </c>
      <c r="N8661" s="79">
        <f t="shared" ca="1" si="1631"/>
        <v>2.4744383999999999</v>
      </c>
    </row>
    <row r="8662" spans="1:14">
      <c r="A8662">
        <v>8654</v>
      </c>
      <c r="B8662">
        <f t="shared" si="1627"/>
        <v>52</v>
      </c>
      <c r="C8662">
        <f t="shared" si="1628"/>
        <v>4</v>
      </c>
      <c r="D8662">
        <f t="shared" si="1629"/>
        <v>14</v>
      </c>
      <c r="E8662">
        <f t="shared" si="1620"/>
        <v>95.2</v>
      </c>
      <c r="F8662">
        <f t="shared" ca="1" si="1621"/>
        <v>96</v>
      </c>
      <c r="G8662">
        <f t="shared" ca="1" si="1622"/>
        <v>1</v>
      </c>
      <c r="H8662">
        <f t="shared" ca="1" si="1623"/>
        <v>93</v>
      </c>
      <c r="I8662" s="6">
        <f t="shared" ca="1" si="1630"/>
        <v>0.84994560000000008</v>
      </c>
      <c r="J8662" s="18">
        <f t="shared" ca="1" si="1624"/>
        <v>2.4223449600000002</v>
      </c>
      <c r="K8662" s="7">
        <f t="shared" ca="1" si="1625"/>
        <v>2.4223449600000002</v>
      </c>
      <c r="L8662" s="55" t="str">
        <f t="shared" si="1626"/>
        <v>t8654</v>
      </c>
      <c r="M8662" s="56">
        <v>1</v>
      </c>
      <c r="N8662" s="79">
        <f t="shared" ca="1" si="1631"/>
        <v>2.4223449600000002</v>
      </c>
    </row>
    <row r="8663" spans="1:14">
      <c r="A8663">
        <v>8655</v>
      </c>
      <c r="B8663">
        <f t="shared" si="1627"/>
        <v>52</v>
      </c>
      <c r="C8663">
        <f t="shared" si="1628"/>
        <v>4</v>
      </c>
      <c r="D8663">
        <f t="shared" si="1629"/>
        <v>15</v>
      </c>
      <c r="E8663">
        <f t="shared" si="1620"/>
        <v>95.2</v>
      </c>
      <c r="F8663">
        <f t="shared" ca="1" si="1621"/>
        <v>96</v>
      </c>
      <c r="G8663">
        <f t="shared" ca="1" si="1622"/>
        <v>1</v>
      </c>
      <c r="H8663">
        <f t="shared" ca="1" si="1623"/>
        <v>94</v>
      </c>
      <c r="I8663" s="6">
        <f t="shared" ca="1" si="1630"/>
        <v>0.85908480000000009</v>
      </c>
      <c r="J8663" s="18">
        <f t="shared" ca="1" si="1624"/>
        <v>2.4483916800000003</v>
      </c>
      <c r="K8663" s="7">
        <f t="shared" ca="1" si="1625"/>
        <v>2.4483916800000003</v>
      </c>
      <c r="L8663" s="55" t="str">
        <f t="shared" si="1626"/>
        <v>t8655</v>
      </c>
      <c r="M8663" s="56">
        <v>1</v>
      </c>
      <c r="N8663" s="79">
        <f t="shared" ca="1" si="1631"/>
        <v>2.4483916800000003</v>
      </c>
    </row>
    <row r="8664" spans="1:14">
      <c r="A8664">
        <v>8656</v>
      </c>
      <c r="B8664">
        <f t="shared" si="1627"/>
        <v>52</v>
      </c>
      <c r="C8664">
        <f t="shared" si="1628"/>
        <v>4</v>
      </c>
      <c r="D8664">
        <f t="shared" si="1629"/>
        <v>16</v>
      </c>
      <c r="E8664">
        <f t="shared" si="1620"/>
        <v>95.2</v>
      </c>
      <c r="F8664">
        <f t="shared" ca="1" si="1621"/>
        <v>96</v>
      </c>
      <c r="G8664">
        <f t="shared" ca="1" si="1622"/>
        <v>1</v>
      </c>
      <c r="H8664">
        <f t="shared" ca="1" si="1623"/>
        <v>99</v>
      </c>
      <c r="I8664" s="6">
        <f t="shared" ca="1" si="1630"/>
        <v>0.90478080000000005</v>
      </c>
      <c r="J8664" s="18">
        <f t="shared" ca="1" si="1624"/>
        <v>2.5786252800000002</v>
      </c>
      <c r="K8664" s="7">
        <f t="shared" ca="1" si="1625"/>
        <v>2.5786252800000002</v>
      </c>
      <c r="L8664" s="55" t="str">
        <f t="shared" si="1626"/>
        <v>t8656</v>
      </c>
      <c r="M8664" s="56">
        <v>1</v>
      </c>
      <c r="N8664" s="79">
        <f t="shared" ca="1" si="1631"/>
        <v>2.5786252800000002</v>
      </c>
    </row>
    <row r="8665" spans="1:14">
      <c r="A8665">
        <v>8657</v>
      </c>
      <c r="B8665">
        <f t="shared" si="1627"/>
        <v>52</v>
      </c>
      <c r="C8665">
        <f t="shared" si="1628"/>
        <v>4</v>
      </c>
      <c r="D8665">
        <f t="shared" si="1629"/>
        <v>17</v>
      </c>
      <c r="E8665">
        <f t="shared" si="1620"/>
        <v>95.2</v>
      </c>
      <c r="F8665">
        <f t="shared" ca="1" si="1621"/>
        <v>96</v>
      </c>
      <c r="G8665">
        <f t="shared" ca="1" si="1622"/>
        <v>1</v>
      </c>
      <c r="H8665">
        <f t="shared" ca="1" si="1623"/>
        <v>100</v>
      </c>
      <c r="I8665" s="6">
        <f t="shared" ca="1" si="1630"/>
        <v>0.91392000000000007</v>
      </c>
      <c r="J8665" s="18">
        <f t="shared" ca="1" si="1624"/>
        <v>2.6046720000000003</v>
      </c>
      <c r="K8665" s="7">
        <f t="shared" ca="1" si="1625"/>
        <v>2.6046720000000003</v>
      </c>
      <c r="L8665" s="55" t="str">
        <f t="shared" si="1626"/>
        <v>t8657</v>
      </c>
      <c r="M8665" s="56">
        <v>1</v>
      </c>
      <c r="N8665" s="79">
        <f t="shared" ca="1" si="1631"/>
        <v>2.6046720000000003</v>
      </c>
    </row>
    <row r="8666" spans="1:14">
      <c r="A8666">
        <v>8658</v>
      </c>
      <c r="B8666">
        <f t="shared" si="1627"/>
        <v>52</v>
      </c>
      <c r="C8666">
        <f t="shared" si="1628"/>
        <v>4</v>
      </c>
      <c r="D8666">
        <f t="shared" si="1629"/>
        <v>18</v>
      </c>
      <c r="E8666">
        <f t="shared" si="1620"/>
        <v>95.2</v>
      </c>
      <c r="F8666">
        <f t="shared" ca="1" si="1621"/>
        <v>96</v>
      </c>
      <c r="G8666">
        <f t="shared" ca="1" si="1622"/>
        <v>1</v>
      </c>
      <c r="H8666">
        <f t="shared" ca="1" si="1623"/>
        <v>100</v>
      </c>
      <c r="I8666" s="6">
        <f t="shared" ca="1" si="1630"/>
        <v>0.91392000000000007</v>
      </c>
      <c r="J8666" s="18">
        <f t="shared" ca="1" si="1624"/>
        <v>2.6046720000000003</v>
      </c>
      <c r="K8666" s="7">
        <f t="shared" ca="1" si="1625"/>
        <v>2.6046720000000003</v>
      </c>
      <c r="L8666" s="55" t="str">
        <f t="shared" si="1626"/>
        <v>t8658</v>
      </c>
      <c r="M8666" s="56">
        <v>1</v>
      </c>
      <c r="N8666" s="79">
        <f t="shared" ca="1" si="1631"/>
        <v>2.6046720000000003</v>
      </c>
    </row>
    <row r="8667" spans="1:14">
      <c r="A8667">
        <v>8659</v>
      </c>
      <c r="B8667">
        <f t="shared" si="1627"/>
        <v>52</v>
      </c>
      <c r="C8667">
        <f t="shared" si="1628"/>
        <v>4</v>
      </c>
      <c r="D8667">
        <f t="shared" si="1629"/>
        <v>19</v>
      </c>
      <c r="E8667">
        <f t="shared" si="1620"/>
        <v>95.2</v>
      </c>
      <c r="F8667">
        <f t="shared" ca="1" si="1621"/>
        <v>96</v>
      </c>
      <c r="G8667">
        <f t="shared" ca="1" si="1622"/>
        <v>1</v>
      </c>
      <c r="H8667">
        <f t="shared" ca="1" si="1623"/>
        <v>96</v>
      </c>
      <c r="I8667" s="6">
        <f t="shared" ca="1" si="1630"/>
        <v>0.87736320000000001</v>
      </c>
      <c r="J8667" s="18">
        <f t="shared" ca="1" si="1624"/>
        <v>2.50048512</v>
      </c>
      <c r="K8667" s="7">
        <f t="shared" ca="1" si="1625"/>
        <v>2.50048512</v>
      </c>
      <c r="L8667" s="55" t="str">
        <f t="shared" si="1626"/>
        <v>t8659</v>
      </c>
      <c r="M8667" s="56">
        <v>1</v>
      </c>
      <c r="N8667" s="79">
        <f t="shared" ca="1" si="1631"/>
        <v>2.50048512</v>
      </c>
    </row>
    <row r="8668" spans="1:14">
      <c r="A8668">
        <v>8660</v>
      </c>
      <c r="B8668">
        <f t="shared" si="1627"/>
        <v>52</v>
      </c>
      <c r="C8668">
        <f t="shared" si="1628"/>
        <v>4</v>
      </c>
      <c r="D8668">
        <f t="shared" si="1629"/>
        <v>20</v>
      </c>
      <c r="E8668">
        <f t="shared" si="1620"/>
        <v>95.2</v>
      </c>
      <c r="F8668">
        <f t="shared" ca="1" si="1621"/>
        <v>96</v>
      </c>
      <c r="G8668">
        <f t="shared" ca="1" si="1622"/>
        <v>1</v>
      </c>
      <c r="H8668">
        <f t="shared" ca="1" si="1623"/>
        <v>91</v>
      </c>
      <c r="I8668" s="6">
        <f t="shared" ca="1" si="1630"/>
        <v>0.83166720000000016</v>
      </c>
      <c r="J8668" s="18">
        <f t="shared" ca="1" si="1624"/>
        <v>2.3702515200000005</v>
      </c>
      <c r="K8668" s="7">
        <f t="shared" ca="1" si="1625"/>
        <v>2.3702515200000005</v>
      </c>
      <c r="L8668" s="55" t="str">
        <f t="shared" si="1626"/>
        <v>t8660</v>
      </c>
      <c r="M8668" s="56">
        <v>1</v>
      </c>
      <c r="N8668" s="79">
        <f t="shared" ca="1" si="1631"/>
        <v>2.3702515200000005</v>
      </c>
    </row>
    <row r="8669" spans="1:14">
      <c r="A8669">
        <v>8661</v>
      </c>
      <c r="B8669">
        <f t="shared" si="1627"/>
        <v>52</v>
      </c>
      <c r="C8669">
        <f t="shared" si="1628"/>
        <v>4</v>
      </c>
      <c r="D8669">
        <f t="shared" si="1629"/>
        <v>21</v>
      </c>
      <c r="E8669">
        <f t="shared" si="1620"/>
        <v>95.2</v>
      </c>
      <c r="F8669">
        <f t="shared" ca="1" si="1621"/>
        <v>96</v>
      </c>
      <c r="G8669">
        <f t="shared" ca="1" si="1622"/>
        <v>1</v>
      </c>
      <c r="H8669">
        <f t="shared" ca="1" si="1623"/>
        <v>83</v>
      </c>
      <c r="I8669" s="6">
        <f t="shared" ca="1" si="1630"/>
        <v>0.75855360000000005</v>
      </c>
      <c r="J8669" s="18">
        <f t="shared" ca="1" si="1624"/>
        <v>2.1618777600000003</v>
      </c>
      <c r="K8669" s="7">
        <f t="shared" ca="1" si="1625"/>
        <v>2.1618777600000003</v>
      </c>
      <c r="L8669" s="55" t="str">
        <f t="shared" si="1626"/>
        <v>t8661</v>
      </c>
      <c r="M8669" s="56">
        <v>1</v>
      </c>
      <c r="N8669" s="79">
        <f t="shared" ca="1" si="1631"/>
        <v>2.1618777600000003</v>
      </c>
    </row>
    <row r="8670" spans="1:14">
      <c r="A8670">
        <v>8662</v>
      </c>
      <c r="B8670">
        <f t="shared" si="1627"/>
        <v>52</v>
      </c>
      <c r="C8670">
        <f t="shared" si="1628"/>
        <v>4</v>
      </c>
      <c r="D8670">
        <f t="shared" si="1629"/>
        <v>22</v>
      </c>
      <c r="E8670">
        <f t="shared" si="1620"/>
        <v>95.2</v>
      </c>
      <c r="F8670">
        <f t="shared" ca="1" si="1621"/>
        <v>96</v>
      </c>
      <c r="G8670">
        <f t="shared" ca="1" si="1622"/>
        <v>1</v>
      </c>
      <c r="H8670">
        <f t="shared" ca="1" si="1623"/>
        <v>73</v>
      </c>
      <c r="I8670" s="6">
        <f t="shared" ca="1" si="1630"/>
        <v>0.66716160000000002</v>
      </c>
      <c r="J8670" s="18">
        <f t="shared" ca="1" si="1624"/>
        <v>1.9014105600000002</v>
      </c>
      <c r="K8670" s="7">
        <f t="shared" ca="1" si="1625"/>
        <v>1.9014105600000002</v>
      </c>
      <c r="L8670" s="55" t="str">
        <f t="shared" si="1626"/>
        <v>t8662</v>
      </c>
      <c r="M8670" s="56">
        <v>1</v>
      </c>
      <c r="N8670" s="79">
        <f t="shared" ca="1" si="1631"/>
        <v>1.9014105600000002</v>
      </c>
    </row>
    <row r="8671" spans="1:14">
      <c r="A8671">
        <v>8663</v>
      </c>
      <c r="B8671">
        <f t="shared" si="1627"/>
        <v>52</v>
      </c>
      <c r="C8671">
        <f t="shared" si="1628"/>
        <v>4</v>
      </c>
      <c r="D8671">
        <f t="shared" si="1629"/>
        <v>23</v>
      </c>
      <c r="E8671">
        <f t="shared" si="1620"/>
        <v>95.2</v>
      </c>
      <c r="F8671">
        <f t="shared" ca="1" si="1621"/>
        <v>96</v>
      </c>
      <c r="G8671">
        <f t="shared" ca="1" si="1622"/>
        <v>1</v>
      </c>
      <c r="H8671">
        <f t="shared" ca="1" si="1623"/>
        <v>63</v>
      </c>
      <c r="I8671" s="6">
        <f t="shared" ca="1" si="1630"/>
        <v>0.5757696000000001</v>
      </c>
      <c r="J8671" s="18">
        <f t="shared" ca="1" si="1624"/>
        <v>1.6409433600000003</v>
      </c>
      <c r="K8671" s="7">
        <f t="shared" ca="1" si="1625"/>
        <v>1.6409433600000003</v>
      </c>
      <c r="L8671" s="55" t="str">
        <f t="shared" si="1626"/>
        <v>t8663</v>
      </c>
      <c r="M8671" s="56">
        <v>1</v>
      </c>
      <c r="N8671" s="79">
        <f t="shared" ca="1" si="1631"/>
        <v>1.6409433600000003</v>
      </c>
    </row>
    <row r="8672" spans="1:14">
      <c r="A8672">
        <v>8664</v>
      </c>
      <c r="B8672">
        <f t="shared" si="1627"/>
        <v>52</v>
      </c>
      <c r="C8672">
        <f t="shared" si="1628"/>
        <v>5</v>
      </c>
      <c r="D8672">
        <f t="shared" si="1629"/>
        <v>0</v>
      </c>
      <c r="E8672">
        <f t="shared" si="1620"/>
        <v>95.2</v>
      </c>
      <c r="F8672">
        <f t="shared" ca="1" si="1621"/>
        <v>94</v>
      </c>
      <c r="G8672">
        <f t="shared" ca="1" si="1622"/>
        <v>1</v>
      </c>
      <c r="H8672">
        <f t="shared" ca="1" si="1623"/>
        <v>67</v>
      </c>
      <c r="I8672" s="6">
        <f t="shared" ca="1" si="1630"/>
        <v>0.59956960000000004</v>
      </c>
      <c r="J8672" s="18">
        <f t="shared" ca="1" si="1624"/>
        <v>1.7087733600000001</v>
      </c>
      <c r="K8672" s="7">
        <f t="shared" ca="1" si="1625"/>
        <v>1.7087733600000001</v>
      </c>
      <c r="L8672" s="55" t="str">
        <f t="shared" si="1626"/>
        <v>t8664</v>
      </c>
      <c r="M8672" s="56">
        <v>1</v>
      </c>
      <c r="N8672" s="79">
        <f t="shared" ca="1" si="1631"/>
        <v>1.7087733600000001</v>
      </c>
    </row>
    <row r="8673" spans="1:14">
      <c r="A8673">
        <v>8665</v>
      </c>
      <c r="B8673">
        <f t="shared" si="1627"/>
        <v>52</v>
      </c>
      <c r="C8673">
        <f t="shared" si="1628"/>
        <v>5</v>
      </c>
      <c r="D8673">
        <f t="shared" si="1629"/>
        <v>1</v>
      </c>
      <c r="E8673">
        <f t="shared" si="1620"/>
        <v>95.2</v>
      </c>
      <c r="F8673">
        <f t="shared" ca="1" si="1621"/>
        <v>94</v>
      </c>
      <c r="G8673">
        <f t="shared" ca="1" si="1622"/>
        <v>1</v>
      </c>
      <c r="H8673">
        <f t="shared" ca="1" si="1623"/>
        <v>63</v>
      </c>
      <c r="I8673" s="6">
        <f t="shared" ca="1" si="1630"/>
        <v>0.56377440000000001</v>
      </c>
      <c r="J8673" s="18">
        <f t="shared" ca="1" si="1624"/>
        <v>1.60675704</v>
      </c>
      <c r="K8673" s="7">
        <f t="shared" ca="1" si="1625"/>
        <v>1.6067570399999997</v>
      </c>
      <c r="L8673" s="55" t="str">
        <f t="shared" si="1626"/>
        <v>t8665</v>
      </c>
      <c r="M8673" s="56">
        <v>1</v>
      </c>
      <c r="N8673" s="79">
        <f t="shared" ca="1" si="1631"/>
        <v>1.6067570399999997</v>
      </c>
    </row>
    <row r="8674" spans="1:14">
      <c r="A8674">
        <v>8666</v>
      </c>
      <c r="B8674">
        <f t="shared" si="1627"/>
        <v>52</v>
      </c>
      <c r="C8674">
        <f t="shared" si="1628"/>
        <v>5</v>
      </c>
      <c r="D8674">
        <f t="shared" si="1629"/>
        <v>2</v>
      </c>
      <c r="E8674">
        <f t="shared" si="1620"/>
        <v>95.2</v>
      </c>
      <c r="F8674">
        <f t="shared" ca="1" si="1621"/>
        <v>94</v>
      </c>
      <c r="G8674">
        <f t="shared" ca="1" si="1622"/>
        <v>1</v>
      </c>
      <c r="H8674">
        <f t="shared" ca="1" si="1623"/>
        <v>60</v>
      </c>
      <c r="I8674" s="6">
        <f t="shared" ca="1" si="1630"/>
        <v>0.53692799999999996</v>
      </c>
      <c r="J8674" s="18">
        <f t="shared" ca="1" si="1624"/>
        <v>1.5302448</v>
      </c>
      <c r="K8674" s="7">
        <f t="shared" ca="1" si="1625"/>
        <v>1.5302448</v>
      </c>
      <c r="L8674" s="55" t="str">
        <f t="shared" si="1626"/>
        <v>t8666</v>
      </c>
      <c r="M8674" s="56">
        <v>1</v>
      </c>
      <c r="N8674" s="79">
        <f t="shared" ca="1" si="1631"/>
        <v>1.5302448</v>
      </c>
    </row>
    <row r="8675" spans="1:14">
      <c r="A8675">
        <v>8667</v>
      </c>
      <c r="B8675">
        <f t="shared" si="1627"/>
        <v>52</v>
      </c>
      <c r="C8675">
        <f t="shared" si="1628"/>
        <v>5</v>
      </c>
      <c r="D8675">
        <f t="shared" si="1629"/>
        <v>3</v>
      </c>
      <c r="E8675">
        <f t="shared" si="1620"/>
        <v>95.2</v>
      </c>
      <c r="F8675">
        <f t="shared" ca="1" si="1621"/>
        <v>94</v>
      </c>
      <c r="G8675">
        <f t="shared" ca="1" si="1622"/>
        <v>1</v>
      </c>
      <c r="H8675">
        <f t="shared" ca="1" si="1623"/>
        <v>59</v>
      </c>
      <c r="I8675" s="6">
        <f t="shared" ca="1" si="1630"/>
        <v>0.52797919999999998</v>
      </c>
      <c r="J8675" s="18">
        <f t="shared" ca="1" si="1624"/>
        <v>1.50474072</v>
      </c>
      <c r="K8675" s="7">
        <f t="shared" ca="1" si="1625"/>
        <v>1.50474072</v>
      </c>
      <c r="L8675" s="55" t="str">
        <f t="shared" si="1626"/>
        <v>t8667</v>
      </c>
      <c r="M8675" s="56">
        <v>1</v>
      </c>
      <c r="N8675" s="79">
        <f t="shared" ca="1" si="1631"/>
        <v>1.50474072</v>
      </c>
    </row>
    <row r="8676" spans="1:14">
      <c r="A8676">
        <v>8668</v>
      </c>
      <c r="B8676">
        <f t="shared" si="1627"/>
        <v>52</v>
      </c>
      <c r="C8676">
        <f t="shared" si="1628"/>
        <v>5</v>
      </c>
      <c r="D8676">
        <f t="shared" si="1629"/>
        <v>4</v>
      </c>
      <c r="E8676">
        <f t="shared" si="1620"/>
        <v>95.2</v>
      </c>
      <c r="F8676">
        <f t="shared" ca="1" si="1621"/>
        <v>94</v>
      </c>
      <c r="G8676">
        <f t="shared" ca="1" si="1622"/>
        <v>1</v>
      </c>
      <c r="H8676">
        <f t="shared" ca="1" si="1623"/>
        <v>59</v>
      </c>
      <c r="I8676" s="6">
        <f t="shared" ca="1" si="1630"/>
        <v>0.52797919999999998</v>
      </c>
      <c r="J8676" s="18">
        <f t="shared" ca="1" si="1624"/>
        <v>1.50474072</v>
      </c>
      <c r="K8676" s="7">
        <f t="shared" ca="1" si="1625"/>
        <v>1.50474072</v>
      </c>
      <c r="L8676" s="55" t="str">
        <f t="shared" si="1626"/>
        <v>t8668</v>
      </c>
      <c r="M8676" s="56">
        <v>1</v>
      </c>
      <c r="N8676" s="79">
        <f t="shared" ca="1" si="1631"/>
        <v>1.50474072</v>
      </c>
    </row>
    <row r="8677" spans="1:14">
      <c r="A8677">
        <v>8669</v>
      </c>
      <c r="B8677">
        <f t="shared" si="1627"/>
        <v>52</v>
      </c>
      <c r="C8677">
        <f t="shared" si="1628"/>
        <v>5</v>
      </c>
      <c r="D8677">
        <f t="shared" si="1629"/>
        <v>5</v>
      </c>
      <c r="E8677">
        <f t="shared" si="1620"/>
        <v>95.2</v>
      </c>
      <c r="F8677">
        <f t="shared" ca="1" si="1621"/>
        <v>94</v>
      </c>
      <c r="G8677">
        <f t="shared" ca="1" si="1622"/>
        <v>1</v>
      </c>
      <c r="H8677">
        <f t="shared" ca="1" si="1623"/>
        <v>60</v>
      </c>
      <c r="I8677" s="6">
        <f t="shared" ca="1" si="1630"/>
        <v>0.53692799999999996</v>
      </c>
      <c r="J8677" s="18">
        <f t="shared" ca="1" si="1624"/>
        <v>1.5302448</v>
      </c>
      <c r="K8677" s="7">
        <f t="shared" ca="1" si="1625"/>
        <v>1.5302448</v>
      </c>
      <c r="L8677" s="55" t="str">
        <f t="shared" si="1626"/>
        <v>t8669</v>
      </c>
      <c r="M8677" s="56">
        <v>1</v>
      </c>
      <c r="N8677" s="79">
        <f t="shared" ca="1" si="1631"/>
        <v>1.5302448</v>
      </c>
    </row>
    <row r="8678" spans="1:14">
      <c r="A8678">
        <v>8670</v>
      </c>
      <c r="B8678">
        <f t="shared" si="1627"/>
        <v>52</v>
      </c>
      <c r="C8678">
        <f t="shared" si="1628"/>
        <v>5</v>
      </c>
      <c r="D8678">
        <f t="shared" si="1629"/>
        <v>6</v>
      </c>
      <c r="E8678">
        <f t="shared" si="1620"/>
        <v>95.2</v>
      </c>
      <c r="F8678">
        <f t="shared" ca="1" si="1621"/>
        <v>94</v>
      </c>
      <c r="G8678">
        <f t="shared" ca="1" si="1622"/>
        <v>1</v>
      </c>
      <c r="H8678">
        <f t="shared" ca="1" si="1623"/>
        <v>74</v>
      </c>
      <c r="I8678" s="6">
        <f t="shared" ca="1" si="1630"/>
        <v>0.6622112</v>
      </c>
      <c r="J8678" s="18">
        <f t="shared" ca="1" si="1624"/>
        <v>1.8873019200000001</v>
      </c>
      <c r="K8678" s="7">
        <f t="shared" ca="1" si="1625"/>
        <v>1.8873019200000001</v>
      </c>
      <c r="L8678" s="55" t="str">
        <f t="shared" si="1626"/>
        <v>t8670</v>
      </c>
      <c r="M8678" s="56">
        <v>1</v>
      </c>
      <c r="N8678" s="79">
        <f t="shared" ca="1" si="1631"/>
        <v>1.8873019200000001</v>
      </c>
    </row>
    <row r="8679" spans="1:14">
      <c r="A8679">
        <v>8671</v>
      </c>
      <c r="B8679">
        <f t="shared" si="1627"/>
        <v>52</v>
      </c>
      <c r="C8679">
        <f t="shared" si="1628"/>
        <v>5</v>
      </c>
      <c r="D8679">
        <f t="shared" si="1629"/>
        <v>7</v>
      </c>
      <c r="E8679">
        <f t="shared" si="1620"/>
        <v>95.2</v>
      </c>
      <c r="F8679">
        <f t="shared" ca="1" si="1621"/>
        <v>94</v>
      </c>
      <c r="G8679">
        <f t="shared" ca="1" si="1622"/>
        <v>1</v>
      </c>
      <c r="H8679">
        <f t="shared" ca="1" si="1623"/>
        <v>86</v>
      </c>
      <c r="I8679" s="6">
        <f t="shared" ca="1" si="1630"/>
        <v>0.76959680000000008</v>
      </c>
      <c r="J8679" s="18">
        <f t="shared" ca="1" si="1624"/>
        <v>2.1933508800000001</v>
      </c>
      <c r="K8679" s="7">
        <f t="shared" ca="1" si="1625"/>
        <v>2.1933508800000001</v>
      </c>
      <c r="L8679" s="55" t="str">
        <f t="shared" si="1626"/>
        <v>t8671</v>
      </c>
      <c r="M8679" s="56">
        <v>1</v>
      </c>
      <c r="N8679" s="79">
        <f t="shared" ca="1" si="1631"/>
        <v>2.1933508800000001</v>
      </c>
    </row>
    <row r="8680" spans="1:14">
      <c r="A8680">
        <v>8672</v>
      </c>
      <c r="B8680">
        <f t="shared" si="1627"/>
        <v>52</v>
      </c>
      <c r="C8680">
        <f t="shared" si="1628"/>
        <v>5</v>
      </c>
      <c r="D8680">
        <f t="shared" si="1629"/>
        <v>8</v>
      </c>
      <c r="E8680">
        <f t="shared" si="1620"/>
        <v>95.2</v>
      </c>
      <c r="F8680">
        <f t="shared" ca="1" si="1621"/>
        <v>94</v>
      </c>
      <c r="G8680">
        <f t="shared" ca="1" si="1622"/>
        <v>1</v>
      </c>
      <c r="H8680">
        <f t="shared" ca="1" si="1623"/>
        <v>95</v>
      </c>
      <c r="I8680" s="6">
        <f t="shared" ca="1" si="1630"/>
        <v>0.850136</v>
      </c>
      <c r="J8680" s="18">
        <f t="shared" ca="1" si="1624"/>
        <v>2.4228876000000001</v>
      </c>
      <c r="K8680" s="7">
        <f t="shared" ca="1" si="1625"/>
        <v>2.4228876000000001</v>
      </c>
      <c r="L8680" s="55" t="str">
        <f t="shared" si="1626"/>
        <v>t8672</v>
      </c>
      <c r="M8680" s="56">
        <v>1</v>
      </c>
      <c r="N8680" s="79">
        <f t="shared" ca="1" si="1631"/>
        <v>2.4228876000000001</v>
      </c>
    </row>
    <row r="8681" spans="1:14">
      <c r="A8681">
        <v>8673</v>
      </c>
      <c r="B8681">
        <f t="shared" si="1627"/>
        <v>52</v>
      </c>
      <c r="C8681">
        <f t="shared" si="1628"/>
        <v>5</v>
      </c>
      <c r="D8681">
        <f t="shared" si="1629"/>
        <v>9</v>
      </c>
      <c r="E8681">
        <f t="shared" si="1620"/>
        <v>95.2</v>
      </c>
      <c r="F8681">
        <f t="shared" ca="1" si="1621"/>
        <v>94</v>
      </c>
      <c r="G8681">
        <f t="shared" ca="1" si="1622"/>
        <v>1</v>
      </c>
      <c r="H8681">
        <f t="shared" ca="1" si="1623"/>
        <v>96</v>
      </c>
      <c r="I8681" s="6">
        <f t="shared" ca="1" si="1630"/>
        <v>0.85908479999999998</v>
      </c>
      <c r="J8681" s="18">
        <f t="shared" ca="1" si="1624"/>
        <v>2.4483916799999998</v>
      </c>
      <c r="K8681" s="7">
        <f t="shared" ca="1" si="1625"/>
        <v>2.4483916799999998</v>
      </c>
      <c r="L8681" s="55" t="str">
        <f t="shared" si="1626"/>
        <v>t8673</v>
      </c>
      <c r="M8681" s="56">
        <v>1</v>
      </c>
      <c r="N8681" s="79">
        <f t="shared" ca="1" si="1631"/>
        <v>2.4483916799999998</v>
      </c>
    </row>
    <row r="8682" spans="1:14">
      <c r="A8682">
        <v>8674</v>
      </c>
      <c r="B8682">
        <f t="shared" si="1627"/>
        <v>52</v>
      </c>
      <c r="C8682">
        <f t="shared" si="1628"/>
        <v>5</v>
      </c>
      <c r="D8682">
        <f t="shared" si="1629"/>
        <v>10</v>
      </c>
      <c r="E8682">
        <f t="shared" si="1620"/>
        <v>95.2</v>
      </c>
      <c r="F8682">
        <f t="shared" ca="1" si="1621"/>
        <v>94</v>
      </c>
      <c r="G8682">
        <f t="shared" ca="1" si="1622"/>
        <v>1</v>
      </c>
      <c r="H8682">
        <f t="shared" ca="1" si="1623"/>
        <v>96</v>
      </c>
      <c r="I8682" s="6">
        <f t="shared" ca="1" si="1630"/>
        <v>0.85908479999999998</v>
      </c>
      <c r="J8682" s="18">
        <f t="shared" ca="1" si="1624"/>
        <v>2.4483916799999998</v>
      </c>
      <c r="K8682" s="7">
        <f t="shared" ca="1" si="1625"/>
        <v>2.4483916799999998</v>
      </c>
      <c r="L8682" s="55" t="str">
        <f t="shared" si="1626"/>
        <v>t8674</v>
      </c>
      <c r="M8682" s="56">
        <v>1</v>
      </c>
      <c r="N8682" s="79">
        <f t="shared" ca="1" si="1631"/>
        <v>2.4483916799999998</v>
      </c>
    </row>
    <row r="8683" spans="1:14">
      <c r="A8683">
        <v>8675</v>
      </c>
      <c r="B8683">
        <f t="shared" si="1627"/>
        <v>52</v>
      </c>
      <c r="C8683">
        <f t="shared" si="1628"/>
        <v>5</v>
      </c>
      <c r="D8683">
        <f t="shared" si="1629"/>
        <v>11</v>
      </c>
      <c r="E8683">
        <f t="shared" si="1620"/>
        <v>95.2</v>
      </c>
      <c r="F8683">
        <f t="shared" ca="1" si="1621"/>
        <v>94</v>
      </c>
      <c r="G8683">
        <f t="shared" ca="1" si="1622"/>
        <v>1</v>
      </c>
      <c r="H8683">
        <f t="shared" ca="1" si="1623"/>
        <v>95</v>
      </c>
      <c r="I8683" s="6">
        <f t="shared" ca="1" si="1630"/>
        <v>0.850136</v>
      </c>
      <c r="J8683" s="18">
        <f t="shared" ca="1" si="1624"/>
        <v>2.4228876000000001</v>
      </c>
      <c r="K8683" s="7">
        <f t="shared" ca="1" si="1625"/>
        <v>2.4228876000000001</v>
      </c>
      <c r="L8683" s="55" t="str">
        <f t="shared" si="1626"/>
        <v>t8675</v>
      </c>
      <c r="M8683" s="56">
        <v>1</v>
      </c>
      <c r="N8683" s="79">
        <f t="shared" ca="1" si="1631"/>
        <v>2.4228876000000001</v>
      </c>
    </row>
    <row r="8684" spans="1:14">
      <c r="A8684">
        <v>8676</v>
      </c>
      <c r="B8684">
        <f t="shared" si="1627"/>
        <v>52</v>
      </c>
      <c r="C8684">
        <f t="shared" si="1628"/>
        <v>5</v>
      </c>
      <c r="D8684">
        <f t="shared" si="1629"/>
        <v>12</v>
      </c>
      <c r="E8684">
        <f t="shared" si="1620"/>
        <v>95.2</v>
      </c>
      <c r="F8684">
        <f t="shared" ca="1" si="1621"/>
        <v>94</v>
      </c>
      <c r="G8684">
        <f t="shared" ca="1" si="1622"/>
        <v>1</v>
      </c>
      <c r="H8684">
        <f t="shared" ca="1" si="1623"/>
        <v>95</v>
      </c>
      <c r="I8684" s="6">
        <f t="shared" ca="1" si="1630"/>
        <v>0.850136</v>
      </c>
      <c r="J8684" s="18">
        <f t="shared" ca="1" si="1624"/>
        <v>2.4228876000000001</v>
      </c>
      <c r="K8684" s="7">
        <f t="shared" ca="1" si="1625"/>
        <v>2.4228876000000001</v>
      </c>
      <c r="L8684" s="55" t="str">
        <f t="shared" si="1626"/>
        <v>t8676</v>
      </c>
      <c r="M8684" s="56">
        <v>1</v>
      </c>
      <c r="N8684" s="79">
        <f t="shared" ca="1" si="1631"/>
        <v>2.4228876000000001</v>
      </c>
    </row>
    <row r="8685" spans="1:14">
      <c r="A8685">
        <v>8677</v>
      </c>
      <c r="B8685">
        <f t="shared" si="1627"/>
        <v>52</v>
      </c>
      <c r="C8685">
        <f t="shared" si="1628"/>
        <v>5</v>
      </c>
      <c r="D8685">
        <f t="shared" si="1629"/>
        <v>13</v>
      </c>
      <c r="E8685">
        <f t="shared" si="1620"/>
        <v>95.2</v>
      </c>
      <c r="F8685">
        <f t="shared" ca="1" si="1621"/>
        <v>94</v>
      </c>
      <c r="G8685">
        <f t="shared" ca="1" si="1622"/>
        <v>1</v>
      </c>
      <c r="H8685">
        <f t="shared" ca="1" si="1623"/>
        <v>95</v>
      </c>
      <c r="I8685" s="6">
        <f t="shared" ca="1" si="1630"/>
        <v>0.850136</v>
      </c>
      <c r="J8685" s="18">
        <f t="shared" ca="1" si="1624"/>
        <v>2.4228876000000001</v>
      </c>
      <c r="K8685" s="7">
        <f t="shared" ca="1" si="1625"/>
        <v>2.4228876000000001</v>
      </c>
      <c r="L8685" s="55" t="str">
        <f t="shared" si="1626"/>
        <v>t8677</v>
      </c>
      <c r="M8685" s="56">
        <v>1</v>
      </c>
      <c r="N8685" s="79">
        <f t="shared" ca="1" si="1631"/>
        <v>2.4228876000000001</v>
      </c>
    </row>
    <row r="8686" spans="1:14">
      <c r="A8686">
        <v>8678</v>
      </c>
      <c r="B8686">
        <f t="shared" si="1627"/>
        <v>52</v>
      </c>
      <c r="C8686">
        <f t="shared" si="1628"/>
        <v>5</v>
      </c>
      <c r="D8686">
        <f t="shared" si="1629"/>
        <v>14</v>
      </c>
      <c r="E8686">
        <f t="shared" si="1620"/>
        <v>95.2</v>
      </c>
      <c r="F8686">
        <f t="shared" ca="1" si="1621"/>
        <v>94</v>
      </c>
      <c r="G8686">
        <f t="shared" ca="1" si="1622"/>
        <v>1</v>
      </c>
      <c r="H8686">
        <f t="shared" ca="1" si="1623"/>
        <v>93</v>
      </c>
      <c r="I8686" s="6">
        <f t="shared" ca="1" si="1630"/>
        <v>0.83223839999999993</v>
      </c>
      <c r="J8686" s="18">
        <f t="shared" ca="1" si="1624"/>
        <v>2.3718794399999998</v>
      </c>
      <c r="K8686" s="7">
        <f t="shared" ca="1" si="1625"/>
        <v>2.3718794399999998</v>
      </c>
      <c r="L8686" s="55" t="str">
        <f t="shared" si="1626"/>
        <v>t8678</v>
      </c>
      <c r="M8686" s="56">
        <v>1</v>
      </c>
      <c r="N8686" s="79">
        <f t="shared" ca="1" si="1631"/>
        <v>2.3718794399999998</v>
      </c>
    </row>
    <row r="8687" spans="1:14">
      <c r="A8687">
        <v>8679</v>
      </c>
      <c r="B8687">
        <f t="shared" si="1627"/>
        <v>52</v>
      </c>
      <c r="C8687">
        <f t="shared" si="1628"/>
        <v>5</v>
      </c>
      <c r="D8687">
        <f t="shared" si="1629"/>
        <v>15</v>
      </c>
      <c r="E8687">
        <f t="shared" si="1620"/>
        <v>95.2</v>
      </c>
      <c r="F8687">
        <f t="shared" ca="1" si="1621"/>
        <v>94</v>
      </c>
      <c r="G8687">
        <f t="shared" ca="1" si="1622"/>
        <v>1</v>
      </c>
      <c r="H8687">
        <f t="shared" ca="1" si="1623"/>
        <v>94</v>
      </c>
      <c r="I8687" s="6">
        <f t="shared" ca="1" si="1630"/>
        <v>0.84118719999999991</v>
      </c>
      <c r="J8687" s="18">
        <f t="shared" ca="1" si="1624"/>
        <v>2.39738352</v>
      </c>
      <c r="K8687" s="7">
        <f t="shared" ca="1" si="1625"/>
        <v>2.39738352</v>
      </c>
      <c r="L8687" s="55" t="str">
        <f t="shared" si="1626"/>
        <v>t8679</v>
      </c>
      <c r="M8687" s="56">
        <v>1</v>
      </c>
      <c r="N8687" s="79">
        <f t="shared" ca="1" si="1631"/>
        <v>2.39738352</v>
      </c>
    </row>
    <row r="8688" spans="1:14">
      <c r="A8688">
        <v>8680</v>
      </c>
      <c r="B8688">
        <f t="shared" si="1627"/>
        <v>52</v>
      </c>
      <c r="C8688">
        <f t="shared" si="1628"/>
        <v>5</v>
      </c>
      <c r="D8688">
        <f t="shared" si="1629"/>
        <v>16</v>
      </c>
      <c r="E8688">
        <f t="shared" si="1620"/>
        <v>95.2</v>
      </c>
      <c r="F8688">
        <f t="shared" ca="1" si="1621"/>
        <v>94</v>
      </c>
      <c r="G8688">
        <f t="shared" ca="1" si="1622"/>
        <v>1</v>
      </c>
      <c r="H8688">
        <f t="shared" ca="1" si="1623"/>
        <v>99</v>
      </c>
      <c r="I8688" s="6">
        <f t="shared" ca="1" si="1630"/>
        <v>0.88593120000000003</v>
      </c>
      <c r="J8688" s="18">
        <f t="shared" ca="1" si="1624"/>
        <v>2.5249039200000003</v>
      </c>
      <c r="K8688" s="7">
        <f t="shared" ca="1" si="1625"/>
        <v>2.5249039200000003</v>
      </c>
      <c r="L8688" s="55" t="str">
        <f t="shared" si="1626"/>
        <v>t8680</v>
      </c>
      <c r="M8688" s="56">
        <v>1</v>
      </c>
      <c r="N8688" s="79">
        <f t="shared" ca="1" si="1631"/>
        <v>2.5249039200000003</v>
      </c>
    </row>
    <row r="8689" spans="1:14">
      <c r="A8689">
        <v>8681</v>
      </c>
      <c r="B8689">
        <f t="shared" si="1627"/>
        <v>52</v>
      </c>
      <c r="C8689">
        <f t="shared" si="1628"/>
        <v>5</v>
      </c>
      <c r="D8689">
        <f t="shared" si="1629"/>
        <v>17</v>
      </c>
      <c r="E8689">
        <f t="shared" si="1620"/>
        <v>95.2</v>
      </c>
      <c r="F8689">
        <f t="shared" ca="1" si="1621"/>
        <v>94</v>
      </c>
      <c r="G8689">
        <f t="shared" ca="1" si="1622"/>
        <v>1</v>
      </c>
      <c r="H8689">
        <f t="shared" ca="1" si="1623"/>
        <v>100</v>
      </c>
      <c r="I8689" s="6">
        <f t="shared" ca="1" si="1630"/>
        <v>0.89488000000000001</v>
      </c>
      <c r="J8689" s="18">
        <f t="shared" ca="1" si="1624"/>
        <v>2.550408</v>
      </c>
      <c r="K8689" s="7">
        <f t="shared" ca="1" si="1625"/>
        <v>2.550408</v>
      </c>
      <c r="L8689" s="55" t="str">
        <f t="shared" si="1626"/>
        <v>t8681</v>
      </c>
      <c r="M8689" s="56">
        <v>1</v>
      </c>
      <c r="N8689" s="79">
        <f t="shared" ca="1" si="1631"/>
        <v>2.550408</v>
      </c>
    </row>
    <row r="8690" spans="1:14">
      <c r="A8690">
        <v>8682</v>
      </c>
      <c r="B8690">
        <f t="shared" si="1627"/>
        <v>52</v>
      </c>
      <c r="C8690">
        <f t="shared" si="1628"/>
        <v>5</v>
      </c>
      <c r="D8690">
        <f t="shared" si="1629"/>
        <v>18</v>
      </c>
      <c r="E8690">
        <f t="shared" si="1620"/>
        <v>95.2</v>
      </c>
      <c r="F8690">
        <f t="shared" ca="1" si="1621"/>
        <v>94</v>
      </c>
      <c r="G8690">
        <f t="shared" ca="1" si="1622"/>
        <v>1</v>
      </c>
      <c r="H8690">
        <f t="shared" ca="1" si="1623"/>
        <v>100</v>
      </c>
      <c r="I8690" s="6">
        <f t="shared" ca="1" si="1630"/>
        <v>0.89488000000000001</v>
      </c>
      <c r="J8690" s="18">
        <f t="shared" ca="1" si="1624"/>
        <v>2.550408</v>
      </c>
      <c r="K8690" s="7">
        <f t="shared" ca="1" si="1625"/>
        <v>2.550408</v>
      </c>
      <c r="L8690" s="55" t="str">
        <f t="shared" si="1626"/>
        <v>t8682</v>
      </c>
      <c r="M8690" s="56">
        <v>1</v>
      </c>
      <c r="N8690" s="79">
        <f t="shared" ca="1" si="1631"/>
        <v>2.550408</v>
      </c>
    </row>
    <row r="8691" spans="1:14">
      <c r="A8691">
        <v>8683</v>
      </c>
      <c r="B8691">
        <f t="shared" si="1627"/>
        <v>52</v>
      </c>
      <c r="C8691">
        <f t="shared" si="1628"/>
        <v>5</v>
      </c>
      <c r="D8691">
        <f t="shared" si="1629"/>
        <v>19</v>
      </c>
      <c r="E8691">
        <f t="shared" si="1620"/>
        <v>95.2</v>
      </c>
      <c r="F8691">
        <f t="shared" ca="1" si="1621"/>
        <v>94</v>
      </c>
      <c r="G8691">
        <f t="shared" ca="1" si="1622"/>
        <v>1</v>
      </c>
      <c r="H8691">
        <f t="shared" ca="1" si="1623"/>
        <v>96</v>
      </c>
      <c r="I8691" s="6">
        <f t="shared" ca="1" si="1630"/>
        <v>0.85908479999999998</v>
      </c>
      <c r="J8691" s="18">
        <f t="shared" ca="1" si="1624"/>
        <v>2.4483916799999998</v>
      </c>
      <c r="K8691" s="7">
        <f t="shared" ca="1" si="1625"/>
        <v>2.4483916799999998</v>
      </c>
      <c r="L8691" s="55" t="str">
        <f t="shared" si="1626"/>
        <v>t8683</v>
      </c>
      <c r="M8691" s="56">
        <v>1</v>
      </c>
      <c r="N8691" s="79">
        <f t="shared" ca="1" si="1631"/>
        <v>2.4483916799999998</v>
      </c>
    </row>
    <row r="8692" spans="1:14">
      <c r="A8692">
        <v>8684</v>
      </c>
      <c r="B8692">
        <f t="shared" si="1627"/>
        <v>52</v>
      </c>
      <c r="C8692">
        <f t="shared" si="1628"/>
        <v>5</v>
      </c>
      <c r="D8692">
        <f t="shared" si="1629"/>
        <v>20</v>
      </c>
      <c r="E8692">
        <f t="shared" si="1620"/>
        <v>95.2</v>
      </c>
      <c r="F8692">
        <f t="shared" ca="1" si="1621"/>
        <v>94</v>
      </c>
      <c r="G8692">
        <f t="shared" ca="1" si="1622"/>
        <v>1</v>
      </c>
      <c r="H8692">
        <f t="shared" ca="1" si="1623"/>
        <v>91</v>
      </c>
      <c r="I8692" s="6">
        <f t="shared" ca="1" si="1630"/>
        <v>0.81434079999999998</v>
      </c>
      <c r="J8692" s="18">
        <f t="shared" ca="1" si="1624"/>
        <v>2.32087128</v>
      </c>
      <c r="K8692" s="7">
        <f t="shared" ca="1" si="1625"/>
        <v>2.32087128</v>
      </c>
      <c r="L8692" s="55" t="str">
        <f t="shared" si="1626"/>
        <v>t8684</v>
      </c>
      <c r="M8692" s="56">
        <v>1</v>
      </c>
      <c r="N8692" s="79">
        <f t="shared" ca="1" si="1631"/>
        <v>2.32087128</v>
      </c>
    </row>
    <row r="8693" spans="1:14">
      <c r="A8693">
        <v>8685</v>
      </c>
      <c r="B8693">
        <f t="shared" si="1627"/>
        <v>52</v>
      </c>
      <c r="C8693">
        <f t="shared" si="1628"/>
        <v>5</v>
      </c>
      <c r="D8693">
        <f t="shared" si="1629"/>
        <v>21</v>
      </c>
      <c r="E8693">
        <f t="shared" si="1620"/>
        <v>95.2</v>
      </c>
      <c r="F8693">
        <f t="shared" ca="1" si="1621"/>
        <v>94</v>
      </c>
      <c r="G8693">
        <f t="shared" ca="1" si="1622"/>
        <v>1</v>
      </c>
      <c r="H8693">
        <f t="shared" ca="1" si="1623"/>
        <v>83</v>
      </c>
      <c r="I8693" s="6">
        <f t="shared" ca="1" si="1630"/>
        <v>0.74275040000000003</v>
      </c>
      <c r="J8693" s="18">
        <f t="shared" ca="1" si="1624"/>
        <v>2.1168386400000001</v>
      </c>
      <c r="K8693" s="7">
        <f t="shared" ca="1" si="1625"/>
        <v>2.1168386400000001</v>
      </c>
      <c r="L8693" s="55" t="str">
        <f t="shared" si="1626"/>
        <v>t8685</v>
      </c>
      <c r="M8693" s="56">
        <v>1</v>
      </c>
      <c r="N8693" s="79">
        <f t="shared" ca="1" si="1631"/>
        <v>2.1168386400000001</v>
      </c>
    </row>
    <row r="8694" spans="1:14">
      <c r="A8694">
        <v>8686</v>
      </c>
      <c r="B8694">
        <f t="shared" si="1627"/>
        <v>52</v>
      </c>
      <c r="C8694">
        <f t="shared" si="1628"/>
        <v>5</v>
      </c>
      <c r="D8694">
        <f t="shared" si="1629"/>
        <v>22</v>
      </c>
      <c r="E8694">
        <f t="shared" si="1620"/>
        <v>95.2</v>
      </c>
      <c r="F8694">
        <f t="shared" ca="1" si="1621"/>
        <v>94</v>
      </c>
      <c r="G8694">
        <f t="shared" ca="1" si="1622"/>
        <v>1</v>
      </c>
      <c r="H8694">
        <f t="shared" ca="1" si="1623"/>
        <v>73</v>
      </c>
      <c r="I8694" s="6">
        <f t="shared" ca="1" si="1630"/>
        <v>0.65326240000000002</v>
      </c>
      <c r="J8694" s="18">
        <f t="shared" ca="1" si="1624"/>
        <v>1.8617978400000001</v>
      </c>
      <c r="K8694" s="7">
        <f t="shared" ca="1" si="1625"/>
        <v>1.8617978400000004</v>
      </c>
      <c r="L8694" s="55" t="str">
        <f t="shared" si="1626"/>
        <v>t8686</v>
      </c>
      <c r="M8694" s="56">
        <v>1</v>
      </c>
      <c r="N8694" s="79">
        <f t="shared" ca="1" si="1631"/>
        <v>1.8617978400000004</v>
      </c>
    </row>
    <row r="8695" spans="1:14">
      <c r="A8695">
        <v>8687</v>
      </c>
      <c r="B8695">
        <f t="shared" si="1627"/>
        <v>52</v>
      </c>
      <c r="C8695">
        <f t="shared" si="1628"/>
        <v>5</v>
      </c>
      <c r="D8695">
        <f t="shared" si="1629"/>
        <v>23</v>
      </c>
      <c r="E8695">
        <f t="shared" si="1620"/>
        <v>95.2</v>
      </c>
      <c r="F8695">
        <f t="shared" ca="1" si="1621"/>
        <v>94</v>
      </c>
      <c r="G8695">
        <f t="shared" ca="1" si="1622"/>
        <v>1</v>
      </c>
      <c r="H8695">
        <f t="shared" ca="1" si="1623"/>
        <v>63</v>
      </c>
      <c r="I8695" s="6">
        <f t="shared" ca="1" si="1630"/>
        <v>0.56377440000000001</v>
      </c>
      <c r="J8695" s="18">
        <f t="shared" ca="1" si="1624"/>
        <v>1.60675704</v>
      </c>
      <c r="K8695" s="7">
        <f t="shared" ca="1" si="1625"/>
        <v>1.6067570399999997</v>
      </c>
      <c r="L8695" s="55" t="str">
        <f t="shared" si="1626"/>
        <v>t8687</v>
      </c>
      <c r="M8695" s="56">
        <v>1</v>
      </c>
      <c r="N8695" s="79">
        <f t="shared" ca="1" si="1631"/>
        <v>1.6067570399999997</v>
      </c>
    </row>
    <row r="8696" spans="1:14">
      <c r="A8696">
        <v>8688</v>
      </c>
      <c r="B8696">
        <f t="shared" si="1627"/>
        <v>52</v>
      </c>
      <c r="C8696">
        <f t="shared" si="1628"/>
        <v>6</v>
      </c>
      <c r="D8696">
        <f t="shared" si="1629"/>
        <v>0</v>
      </c>
      <c r="E8696">
        <f t="shared" si="1620"/>
        <v>95.2</v>
      </c>
      <c r="F8696">
        <f t="shared" ca="1" si="1621"/>
        <v>77</v>
      </c>
      <c r="G8696">
        <f t="shared" ca="1" si="1622"/>
        <v>2</v>
      </c>
      <c r="H8696">
        <f t="shared" ca="1" si="1623"/>
        <v>78</v>
      </c>
      <c r="I8696" s="6">
        <f t="shared" ca="1" si="1630"/>
        <v>0.57177120000000003</v>
      </c>
      <c r="J8696" s="18">
        <f t="shared" ca="1" si="1624"/>
        <v>1.6295479200000003</v>
      </c>
      <c r="K8696" s="7">
        <f t="shared" ca="1" si="1625"/>
        <v>1.62954792</v>
      </c>
      <c r="L8696" s="55" t="str">
        <f t="shared" si="1626"/>
        <v>t8688</v>
      </c>
      <c r="M8696" s="56">
        <v>1</v>
      </c>
      <c r="N8696" s="79">
        <f t="shared" ca="1" si="1631"/>
        <v>1.62954792</v>
      </c>
    </row>
    <row r="8697" spans="1:14">
      <c r="A8697">
        <v>8689</v>
      </c>
      <c r="B8697">
        <f t="shared" si="1627"/>
        <v>52</v>
      </c>
      <c r="C8697">
        <f t="shared" si="1628"/>
        <v>6</v>
      </c>
      <c r="D8697">
        <f t="shared" si="1629"/>
        <v>1</v>
      </c>
      <c r="E8697">
        <f t="shared" si="1620"/>
        <v>95.2</v>
      </c>
      <c r="F8697">
        <f t="shared" ca="1" si="1621"/>
        <v>77</v>
      </c>
      <c r="G8697">
        <f t="shared" ca="1" si="1622"/>
        <v>2</v>
      </c>
      <c r="H8697">
        <f t="shared" ca="1" si="1623"/>
        <v>72</v>
      </c>
      <c r="I8697" s="6">
        <f t="shared" ca="1" si="1630"/>
        <v>0.52778880000000006</v>
      </c>
      <c r="J8697" s="18">
        <f t="shared" ca="1" si="1624"/>
        <v>1.5041980800000001</v>
      </c>
      <c r="K8697" s="7">
        <f t="shared" ca="1" si="1625"/>
        <v>1.5041980800000001</v>
      </c>
      <c r="L8697" s="55" t="str">
        <f t="shared" si="1626"/>
        <v>t8689</v>
      </c>
      <c r="M8697" s="56">
        <v>1</v>
      </c>
      <c r="N8697" s="79">
        <f t="shared" ca="1" si="1631"/>
        <v>1.5041980800000001</v>
      </c>
    </row>
    <row r="8698" spans="1:14">
      <c r="A8698">
        <v>8690</v>
      </c>
      <c r="B8698">
        <f t="shared" si="1627"/>
        <v>52</v>
      </c>
      <c r="C8698">
        <f t="shared" si="1628"/>
        <v>6</v>
      </c>
      <c r="D8698">
        <f t="shared" si="1629"/>
        <v>2</v>
      </c>
      <c r="E8698">
        <f t="shared" si="1620"/>
        <v>95.2</v>
      </c>
      <c r="F8698">
        <f t="shared" ca="1" si="1621"/>
        <v>77</v>
      </c>
      <c r="G8698">
        <f t="shared" ca="1" si="1622"/>
        <v>2</v>
      </c>
      <c r="H8698">
        <f t="shared" ca="1" si="1623"/>
        <v>68</v>
      </c>
      <c r="I8698" s="6">
        <f t="shared" ca="1" si="1630"/>
        <v>0.49846720000000005</v>
      </c>
      <c r="J8698" s="18">
        <f t="shared" ca="1" si="1624"/>
        <v>1.4206315200000001</v>
      </c>
      <c r="K8698" s="7">
        <f t="shared" ca="1" si="1625"/>
        <v>1.4206315200000001</v>
      </c>
      <c r="L8698" s="55" t="str">
        <f t="shared" si="1626"/>
        <v>t8690</v>
      </c>
      <c r="M8698" s="56">
        <v>1</v>
      </c>
      <c r="N8698" s="79">
        <f t="shared" ca="1" si="1631"/>
        <v>1.4206315200000001</v>
      </c>
    </row>
    <row r="8699" spans="1:14">
      <c r="A8699">
        <v>8691</v>
      </c>
      <c r="B8699">
        <f t="shared" si="1627"/>
        <v>52</v>
      </c>
      <c r="C8699">
        <f t="shared" si="1628"/>
        <v>6</v>
      </c>
      <c r="D8699">
        <f t="shared" si="1629"/>
        <v>3</v>
      </c>
      <c r="E8699">
        <f t="shared" si="1620"/>
        <v>95.2</v>
      </c>
      <c r="F8699">
        <f t="shared" ca="1" si="1621"/>
        <v>77</v>
      </c>
      <c r="G8699">
        <f t="shared" ca="1" si="1622"/>
        <v>2</v>
      </c>
      <c r="H8699">
        <f t="shared" ca="1" si="1623"/>
        <v>66</v>
      </c>
      <c r="I8699" s="6">
        <f t="shared" ca="1" si="1630"/>
        <v>0.48380639999999997</v>
      </c>
      <c r="J8699" s="18">
        <f t="shared" ca="1" si="1624"/>
        <v>1.3788482399999999</v>
      </c>
      <c r="K8699" s="7">
        <f t="shared" ca="1" si="1625"/>
        <v>1.3788482399999999</v>
      </c>
      <c r="L8699" s="55" t="str">
        <f t="shared" si="1626"/>
        <v>t8691</v>
      </c>
      <c r="M8699" s="56">
        <v>1</v>
      </c>
      <c r="N8699" s="79">
        <f t="shared" ca="1" si="1631"/>
        <v>1.3788482399999999</v>
      </c>
    </row>
    <row r="8700" spans="1:14">
      <c r="A8700">
        <v>8692</v>
      </c>
      <c r="B8700">
        <f t="shared" si="1627"/>
        <v>52</v>
      </c>
      <c r="C8700">
        <f t="shared" si="1628"/>
        <v>6</v>
      </c>
      <c r="D8700">
        <f t="shared" si="1629"/>
        <v>4</v>
      </c>
      <c r="E8700">
        <f t="shared" si="1620"/>
        <v>95.2</v>
      </c>
      <c r="F8700">
        <f t="shared" ca="1" si="1621"/>
        <v>77</v>
      </c>
      <c r="G8700">
        <f t="shared" ca="1" si="1622"/>
        <v>2</v>
      </c>
      <c r="H8700">
        <f t="shared" ca="1" si="1623"/>
        <v>64</v>
      </c>
      <c r="I8700" s="6">
        <f t="shared" ca="1" si="1630"/>
        <v>0.4691456</v>
      </c>
      <c r="J8700" s="18">
        <f t="shared" ca="1" si="1624"/>
        <v>1.33706496</v>
      </c>
      <c r="K8700" s="7">
        <f t="shared" ca="1" si="1625"/>
        <v>1.33706496</v>
      </c>
      <c r="L8700" s="55" t="str">
        <f t="shared" si="1626"/>
        <v>t8692</v>
      </c>
      <c r="M8700" s="56">
        <v>1</v>
      </c>
      <c r="N8700" s="79">
        <f t="shared" ca="1" si="1631"/>
        <v>1.33706496</v>
      </c>
    </row>
    <row r="8701" spans="1:14">
      <c r="A8701">
        <v>8693</v>
      </c>
      <c r="B8701">
        <f t="shared" si="1627"/>
        <v>52</v>
      </c>
      <c r="C8701">
        <f t="shared" si="1628"/>
        <v>6</v>
      </c>
      <c r="D8701">
        <f t="shared" si="1629"/>
        <v>5</v>
      </c>
      <c r="E8701">
        <f t="shared" si="1620"/>
        <v>95.2</v>
      </c>
      <c r="F8701">
        <f t="shared" ca="1" si="1621"/>
        <v>77</v>
      </c>
      <c r="G8701">
        <f t="shared" ca="1" si="1622"/>
        <v>2</v>
      </c>
      <c r="H8701">
        <f t="shared" ca="1" si="1623"/>
        <v>65</v>
      </c>
      <c r="I8701" s="6">
        <f t="shared" ca="1" si="1630"/>
        <v>0.47647600000000007</v>
      </c>
      <c r="J8701" s="18">
        <f t="shared" ca="1" si="1624"/>
        <v>1.3579566000000003</v>
      </c>
      <c r="K8701" s="7">
        <f t="shared" ca="1" si="1625"/>
        <v>1.3579566000000003</v>
      </c>
      <c r="L8701" s="55" t="str">
        <f t="shared" si="1626"/>
        <v>t8693</v>
      </c>
      <c r="M8701" s="56">
        <v>1</v>
      </c>
      <c r="N8701" s="79">
        <f t="shared" ca="1" si="1631"/>
        <v>1.3579566000000003</v>
      </c>
    </row>
    <row r="8702" spans="1:14">
      <c r="A8702">
        <v>8694</v>
      </c>
      <c r="B8702">
        <f t="shared" si="1627"/>
        <v>52</v>
      </c>
      <c r="C8702">
        <f t="shared" si="1628"/>
        <v>6</v>
      </c>
      <c r="D8702">
        <f t="shared" si="1629"/>
        <v>6</v>
      </c>
      <c r="E8702">
        <f t="shared" si="1620"/>
        <v>95.2</v>
      </c>
      <c r="F8702">
        <f t="shared" ca="1" si="1621"/>
        <v>77</v>
      </c>
      <c r="G8702">
        <f t="shared" ca="1" si="1622"/>
        <v>2</v>
      </c>
      <c r="H8702">
        <f t="shared" ca="1" si="1623"/>
        <v>66</v>
      </c>
      <c r="I8702" s="6">
        <f t="shared" ca="1" si="1630"/>
        <v>0.48380639999999997</v>
      </c>
      <c r="J8702" s="18">
        <f t="shared" ca="1" si="1624"/>
        <v>1.3788482399999999</v>
      </c>
      <c r="K8702" s="7">
        <f t="shared" ca="1" si="1625"/>
        <v>1.3788482399999999</v>
      </c>
      <c r="L8702" s="55" t="str">
        <f t="shared" si="1626"/>
        <v>t8694</v>
      </c>
      <c r="M8702" s="56">
        <v>1</v>
      </c>
      <c r="N8702" s="79">
        <f t="shared" ca="1" si="1631"/>
        <v>1.3788482399999999</v>
      </c>
    </row>
    <row r="8703" spans="1:14">
      <c r="A8703">
        <v>8695</v>
      </c>
      <c r="B8703">
        <f t="shared" si="1627"/>
        <v>52</v>
      </c>
      <c r="C8703">
        <f t="shared" si="1628"/>
        <v>6</v>
      </c>
      <c r="D8703">
        <f t="shared" si="1629"/>
        <v>7</v>
      </c>
      <c r="E8703">
        <f t="shared" si="1620"/>
        <v>95.2</v>
      </c>
      <c r="F8703">
        <f t="shared" ca="1" si="1621"/>
        <v>77</v>
      </c>
      <c r="G8703">
        <f t="shared" ca="1" si="1622"/>
        <v>2</v>
      </c>
      <c r="H8703">
        <f t="shared" ca="1" si="1623"/>
        <v>70</v>
      </c>
      <c r="I8703" s="6">
        <f t="shared" ca="1" si="1630"/>
        <v>0.51312800000000003</v>
      </c>
      <c r="J8703" s="18">
        <f t="shared" ca="1" si="1624"/>
        <v>1.4624148000000001</v>
      </c>
      <c r="K8703" s="7">
        <f t="shared" ca="1" si="1625"/>
        <v>1.4624148000000001</v>
      </c>
      <c r="L8703" s="55" t="str">
        <f t="shared" si="1626"/>
        <v>t8695</v>
      </c>
      <c r="M8703" s="56">
        <v>1</v>
      </c>
      <c r="N8703" s="79">
        <f t="shared" ca="1" si="1631"/>
        <v>1.4624148000000001</v>
      </c>
    </row>
    <row r="8704" spans="1:14">
      <c r="A8704">
        <v>8696</v>
      </c>
      <c r="B8704">
        <f t="shared" si="1627"/>
        <v>52</v>
      </c>
      <c r="C8704">
        <f t="shared" si="1628"/>
        <v>6</v>
      </c>
      <c r="D8704">
        <f t="shared" si="1629"/>
        <v>8</v>
      </c>
      <c r="E8704">
        <f t="shared" si="1620"/>
        <v>95.2</v>
      </c>
      <c r="F8704">
        <f t="shared" ca="1" si="1621"/>
        <v>77</v>
      </c>
      <c r="G8704">
        <f t="shared" ca="1" si="1622"/>
        <v>2</v>
      </c>
      <c r="H8704">
        <f t="shared" ca="1" si="1623"/>
        <v>80</v>
      </c>
      <c r="I8704" s="6">
        <f t="shared" ca="1" si="1630"/>
        <v>0.58643199999999995</v>
      </c>
      <c r="J8704" s="18">
        <f t="shared" ca="1" si="1624"/>
        <v>1.6713312</v>
      </c>
      <c r="K8704" s="7">
        <f t="shared" ca="1" si="1625"/>
        <v>1.6713312000000002</v>
      </c>
      <c r="L8704" s="55" t="str">
        <f t="shared" si="1626"/>
        <v>t8696</v>
      </c>
      <c r="M8704" s="56">
        <v>1</v>
      </c>
      <c r="N8704" s="79">
        <f t="shared" ca="1" si="1631"/>
        <v>1.6713312000000002</v>
      </c>
    </row>
    <row r="8705" spans="1:14">
      <c r="A8705">
        <v>8697</v>
      </c>
      <c r="B8705">
        <f t="shared" si="1627"/>
        <v>52</v>
      </c>
      <c r="C8705">
        <f t="shared" si="1628"/>
        <v>6</v>
      </c>
      <c r="D8705">
        <f t="shared" si="1629"/>
        <v>9</v>
      </c>
      <c r="E8705">
        <f t="shared" si="1620"/>
        <v>95.2</v>
      </c>
      <c r="F8705">
        <f t="shared" ca="1" si="1621"/>
        <v>77</v>
      </c>
      <c r="G8705">
        <f t="shared" ca="1" si="1622"/>
        <v>2</v>
      </c>
      <c r="H8705">
        <f t="shared" ca="1" si="1623"/>
        <v>88</v>
      </c>
      <c r="I8705" s="6">
        <f t="shared" ca="1" si="1630"/>
        <v>0.64507519999999996</v>
      </c>
      <c r="J8705" s="18">
        <f t="shared" ca="1" si="1624"/>
        <v>1.8384643199999999</v>
      </c>
      <c r="K8705" s="7">
        <f t="shared" ca="1" si="1625"/>
        <v>1.8384643199999999</v>
      </c>
      <c r="L8705" s="55" t="str">
        <f t="shared" si="1626"/>
        <v>t8697</v>
      </c>
      <c r="M8705" s="56">
        <v>1</v>
      </c>
      <c r="N8705" s="79">
        <f t="shared" ca="1" si="1631"/>
        <v>1.8384643199999999</v>
      </c>
    </row>
    <row r="8706" spans="1:14">
      <c r="A8706">
        <v>8698</v>
      </c>
      <c r="B8706">
        <f t="shared" si="1627"/>
        <v>52</v>
      </c>
      <c r="C8706">
        <f t="shared" si="1628"/>
        <v>6</v>
      </c>
      <c r="D8706">
        <f t="shared" si="1629"/>
        <v>10</v>
      </c>
      <c r="E8706">
        <f t="shared" si="1620"/>
        <v>95.2</v>
      </c>
      <c r="F8706">
        <f t="shared" ca="1" si="1621"/>
        <v>77</v>
      </c>
      <c r="G8706">
        <f t="shared" ca="1" si="1622"/>
        <v>2</v>
      </c>
      <c r="H8706">
        <f t="shared" ca="1" si="1623"/>
        <v>90</v>
      </c>
      <c r="I8706" s="6">
        <f t="shared" ca="1" si="1630"/>
        <v>0.6597360000000001</v>
      </c>
      <c r="J8706" s="18">
        <f t="shared" ca="1" si="1624"/>
        <v>1.8802476000000004</v>
      </c>
      <c r="K8706" s="7">
        <f t="shared" ca="1" si="1625"/>
        <v>1.8802476000000004</v>
      </c>
      <c r="L8706" s="55" t="str">
        <f t="shared" si="1626"/>
        <v>t8698</v>
      </c>
      <c r="M8706" s="56">
        <v>1</v>
      </c>
      <c r="N8706" s="79">
        <f t="shared" ca="1" si="1631"/>
        <v>1.8802476000000004</v>
      </c>
    </row>
    <row r="8707" spans="1:14">
      <c r="A8707">
        <v>8699</v>
      </c>
      <c r="B8707">
        <f t="shared" si="1627"/>
        <v>52</v>
      </c>
      <c r="C8707">
        <f t="shared" si="1628"/>
        <v>6</v>
      </c>
      <c r="D8707">
        <f t="shared" si="1629"/>
        <v>11</v>
      </c>
      <c r="E8707">
        <f t="shared" si="1620"/>
        <v>95.2</v>
      </c>
      <c r="F8707">
        <f t="shared" ca="1" si="1621"/>
        <v>77</v>
      </c>
      <c r="G8707">
        <f t="shared" ca="1" si="1622"/>
        <v>2</v>
      </c>
      <c r="H8707">
        <f t="shared" ca="1" si="1623"/>
        <v>91</v>
      </c>
      <c r="I8707" s="6">
        <f t="shared" ca="1" si="1630"/>
        <v>0.66706640000000006</v>
      </c>
      <c r="J8707" s="18">
        <f t="shared" ca="1" si="1624"/>
        <v>1.9011392400000002</v>
      </c>
      <c r="K8707" s="7">
        <f t="shared" ca="1" si="1625"/>
        <v>1.9011392400000002</v>
      </c>
      <c r="L8707" s="55" t="str">
        <f t="shared" si="1626"/>
        <v>t8699</v>
      </c>
      <c r="M8707" s="56">
        <v>1</v>
      </c>
      <c r="N8707" s="79">
        <f t="shared" ca="1" si="1631"/>
        <v>1.9011392400000002</v>
      </c>
    </row>
    <row r="8708" spans="1:14">
      <c r="A8708">
        <v>8700</v>
      </c>
      <c r="B8708">
        <f t="shared" si="1627"/>
        <v>52</v>
      </c>
      <c r="C8708">
        <f t="shared" si="1628"/>
        <v>6</v>
      </c>
      <c r="D8708">
        <f t="shared" si="1629"/>
        <v>12</v>
      </c>
      <c r="E8708">
        <f t="shared" si="1620"/>
        <v>95.2</v>
      </c>
      <c r="F8708">
        <f t="shared" ca="1" si="1621"/>
        <v>77</v>
      </c>
      <c r="G8708">
        <f t="shared" ca="1" si="1622"/>
        <v>2</v>
      </c>
      <c r="H8708">
        <f t="shared" ca="1" si="1623"/>
        <v>90</v>
      </c>
      <c r="I8708" s="6">
        <f t="shared" ca="1" si="1630"/>
        <v>0.6597360000000001</v>
      </c>
      <c r="J8708" s="18">
        <f t="shared" ca="1" si="1624"/>
        <v>1.8802476000000004</v>
      </c>
      <c r="K8708" s="7">
        <f t="shared" ca="1" si="1625"/>
        <v>1.8802476000000004</v>
      </c>
      <c r="L8708" s="55" t="str">
        <f t="shared" si="1626"/>
        <v>t8700</v>
      </c>
      <c r="M8708" s="56">
        <v>1</v>
      </c>
      <c r="N8708" s="79">
        <f t="shared" ca="1" si="1631"/>
        <v>1.8802476000000004</v>
      </c>
    </row>
    <row r="8709" spans="1:14">
      <c r="A8709">
        <v>8701</v>
      </c>
      <c r="B8709">
        <f t="shared" si="1627"/>
        <v>52</v>
      </c>
      <c r="C8709">
        <f t="shared" si="1628"/>
        <v>6</v>
      </c>
      <c r="D8709">
        <f t="shared" si="1629"/>
        <v>13</v>
      </c>
      <c r="E8709">
        <f t="shared" si="1620"/>
        <v>95.2</v>
      </c>
      <c r="F8709">
        <f t="shared" ca="1" si="1621"/>
        <v>77</v>
      </c>
      <c r="G8709">
        <f t="shared" ca="1" si="1622"/>
        <v>2</v>
      </c>
      <c r="H8709">
        <f t="shared" ca="1" si="1623"/>
        <v>88</v>
      </c>
      <c r="I8709" s="6">
        <f t="shared" ca="1" si="1630"/>
        <v>0.64507519999999996</v>
      </c>
      <c r="J8709" s="18">
        <f t="shared" ca="1" si="1624"/>
        <v>1.8384643199999999</v>
      </c>
      <c r="K8709" s="7">
        <f t="shared" ca="1" si="1625"/>
        <v>1.8384643199999999</v>
      </c>
      <c r="L8709" s="55" t="str">
        <f t="shared" si="1626"/>
        <v>t8701</v>
      </c>
      <c r="M8709" s="56">
        <v>1</v>
      </c>
      <c r="N8709" s="79">
        <f t="shared" ca="1" si="1631"/>
        <v>1.8384643199999999</v>
      </c>
    </row>
    <row r="8710" spans="1:14">
      <c r="A8710">
        <v>8702</v>
      </c>
      <c r="B8710">
        <f t="shared" si="1627"/>
        <v>52</v>
      </c>
      <c r="C8710">
        <f t="shared" si="1628"/>
        <v>6</v>
      </c>
      <c r="D8710">
        <f t="shared" si="1629"/>
        <v>14</v>
      </c>
      <c r="E8710">
        <f t="shared" si="1620"/>
        <v>95.2</v>
      </c>
      <c r="F8710">
        <f t="shared" ca="1" si="1621"/>
        <v>77</v>
      </c>
      <c r="G8710">
        <f t="shared" ca="1" si="1622"/>
        <v>2</v>
      </c>
      <c r="H8710">
        <f t="shared" ca="1" si="1623"/>
        <v>87</v>
      </c>
      <c r="I8710" s="6">
        <f t="shared" ca="1" si="1630"/>
        <v>0.6377448</v>
      </c>
      <c r="J8710" s="18">
        <f t="shared" ca="1" si="1624"/>
        <v>1.8175726800000001</v>
      </c>
      <c r="K8710" s="7">
        <f t="shared" ca="1" si="1625"/>
        <v>1.8175726800000001</v>
      </c>
      <c r="L8710" s="55" t="str">
        <f t="shared" si="1626"/>
        <v>t8702</v>
      </c>
      <c r="M8710" s="56">
        <v>1</v>
      </c>
      <c r="N8710" s="79">
        <f t="shared" ca="1" si="1631"/>
        <v>1.8175726800000001</v>
      </c>
    </row>
    <row r="8711" spans="1:14">
      <c r="A8711">
        <v>8703</v>
      </c>
      <c r="B8711">
        <f t="shared" si="1627"/>
        <v>52</v>
      </c>
      <c r="C8711">
        <f t="shared" si="1628"/>
        <v>6</v>
      </c>
      <c r="D8711">
        <f t="shared" si="1629"/>
        <v>15</v>
      </c>
      <c r="E8711">
        <f t="shared" si="1620"/>
        <v>95.2</v>
      </c>
      <c r="F8711">
        <f t="shared" ca="1" si="1621"/>
        <v>77</v>
      </c>
      <c r="G8711">
        <f t="shared" ca="1" si="1622"/>
        <v>2</v>
      </c>
      <c r="H8711">
        <f t="shared" ca="1" si="1623"/>
        <v>87</v>
      </c>
      <c r="I8711" s="6">
        <f t="shared" ca="1" si="1630"/>
        <v>0.6377448</v>
      </c>
      <c r="J8711" s="18">
        <f t="shared" ca="1" si="1624"/>
        <v>1.8175726800000001</v>
      </c>
      <c r="K8711" s="7">
        <f t="shared" ca="1" si="1625"/>
        <v>1.8175726800000001</v>
      </c>
      <c r="L8711" s="55" t="str">
        <f t="shared" si="1626"/>
        <v>t8703</v>
      </c>
      <c r="M8711" s="56">
        <v>1</v>
      </c>
      <c r="N8711" s="79">
        <f t="shared" ca="1" si="1631"/>
        <v>1.8175726800000001</v>
      </c>
    </row>
    <row r="8712" spans="1:14">
      <c r="A8712">
        <v>8704</v>
      </c>
      <c r="B8712">
        <f t="shared" si="1627"/>
        <v>52</v>
      </c>
      <c r="C8712">
        <f t="shared" si="1628"/>
        <v>6</v>
      </c>
      <c r="D8712">
        <f t="shared" si="1629"/>
        <v>16</v>
      </c>
      <c r="E8712">
        <f t="shared" ref="E8712:E8743" si="1632">VLOOKUP(B8712,table_week_fact,2)</f>
        <v>95.2</v>
      </c>
      <c r="F8712">
        <f t="shared" ref="F8712:F8743" ca="1" si="1633">OFFSET(table_day_fact_start,C8712-1,0)</f>
        <v>77</v>
      </c>
      <c r="G8712">
        <f t="shared" ref="G8712:G8743" ca="1" si="1634">OFFSET(table_hr_col_start,C8712-1,MATCH(B8712,table_hr_col_wk_hdr)-1)</f>
        <v>2</v>
      </c>
      <c r="H8712">
        <f t="shared" ref="H8712:H8743" ca="1" si="1635">OFFSET(table_hr_fact_start,D8712,G8712-1)</f>
        <v>91</v>
      </c>
      <c r="I8712" s="6">
        <f t="shared" ca="1" si="1630"/>
        <v>0.66706640000000006</v>
      </c>
      <c r="J8712" s="18">
        <f t="shared" ref="J8712:J8743" ca="1" si="1636">peak_baseline*I8712</f>
        <v>1.9011392400000002</v>
      </c>
      <c r="K8712" s="7">
        <f t="shared" ref="K8712:K8743" ca="1" si="1637">J8712*peak_load/peak_baseline</f>
        <v>1.9011392400000002</v>
      </c>
      <c r="L8712" s="55" t="str">
        <f t="shared" ref="L8712:L8743" si="1638">CONCATENATE($M$4,TEXT(A8712,"0"))</f>
        <v>t8704</v>
      </c>
      <c r="M8712" s="56">
        <v>1</v>
      </c>
      <c r="N8712" s="79">
        <f t="shared" ca="1" si="1631"/>
        <v>1.9011392400000002</v>
      </c>
    </row>
    <row r="8713" spans="1:14">
      <c r="A8713">
        <v>8705</v>
      </c>
      <c r="B8713">
        <f t="shared" ref="B8713:B8743" si="1639">ROUNDDOWN(A8713/168,0)+1</f>
        <v>52</v>
      </c>
      <c r="C8713">
        <f t="shared" ref="C8713:C8743" si="1640">ROUNDDOWN(MOD(A8713/24,7),0)+1</f>
        <v>6</v>
      </c>
      <c r="D8713">
        <f t="shared" ref="D8713:D8743" si="1641">MOD(A8713,24)</f>
        <v>17</v>
      </c>
      <c r="E8713">
        <f t="shared" si="1632"/>
        <v>95.2</v>
      </c>
      <c r="F8713">
        <f t="shared" ca="1" si="1633"/>
        <v>77</v>
      </c>
      <c r="G8713">
        <f t="shared" ca="1" si="1634"/>
        <v>2</v>
      </c>
      <c r="H8713">
        <f t="shared" ca="1" si="1635"/>
        <v>100</v>
      </c>
      <c r="I8713" s="6">
        <f t="shared" ref="I8713:I8743" ca="1" si="1642">E8713/100*F8713/100*H8713/100</f>
        <v>0.73304000000000002</v>
      </c>
      <c r="J8713" s="18">
        <f t="shared" ca="1" si="1636"/>
        <v>2.0891640000000002</v>
      </c>
      <c r="K8713" s="7">
        <f t="shared" ca="1" si="1637"/>
        <v>2.0891640000000002</v>
      </c>
      <c r="L8713" s="55" t="str">
        <f t="shared" si="1638"/>
        <v>t8705</v>
      </c>
      <c r="M8713" s="56">
        <v>1</v>
      </c>
      <c r="N8713" s="79">
        <f t="shared" ref="N8713:N8743" ca="1" si="1643">K8713</f>
        <v>2.0891640000000002</v>
      </c>
    </row>
    <row r="8714" spans="1:14">
      <c r="A8714">
        <v>8706</v>
      </c>
      <c r="B8714">
        <f t="shared" si="1639"/>
        <v>52</v>
      </c>
      <c r="C8714">
        <f t="shared" si="1640"/>
        <v>6</v>
      </c>
      <c r="D8714">
        <f t="shared" si="1641"/>
        <v>18</v>
      </c>
      <c r="E8714">
        <f t="shared" si="1632"/>
        <v>95.2</v>
      </c>
      <c r="F8714">
        <f t="shared" ca="1" si="1633"/>
        <v>77</v>
      </c>
      <c r="G8714">
        <f t="shared" ca="1" si="1634"/>
        <v>2</v>
      </c>
      <c r="H8714">
        <f t="shared" ca="1" si="1635"/>
        <v>99</v>
      </c>
      <c r="I8714" s="6">
        <f t="shared" ca="1" si="1642"/>
        <v>0.72570959999999995</v>
      </c>
      <c r="J8714" s="18">
        <f t="shared" ca="1" si="1636"/>
        <v>2.0682723599999999</v>
      </c>
      <c r="K8714" s="7">
        <f t="shared" ca="1" si="1637"/>
        <v>2.0682723599999999</v>
      </c>
      <c r="L8714" s="55" t="str">
        <f t="shared" si="1638"/>
        <v>t8706</v>
      </c>
      <c r="M8714" s="56">
        <v>1</v>
      </c>
      <c r="N8714" s="79">
        <f t="shared" ca="1" si="1643"/>
        <v>2.0682723599999999</v>
      </c>
    </row>
    <row r="8715" spans="1:14">
      <c r="A8715">
        <v>8707</v>
      </c>
      <c r="B8715">
        <f t="shared" si="1639"/>
        <v>52</v>
      </c>
      <c r="C8715">
        <f t="shared" si="1640"/>
        <v>6</v>
      </c>
      <c r="D8715">
        <f t="shared" si="1641"/>
        <v>19</v>
      </c>
      <c r="E8715">
        <f t="shared" si="1632"/>
        <v>95.2</v>
      </c>
      <c r="F8715">
        <f t="shared" ca="1" si="1633"/>
        <v>77</v>
      </c>
      <c r="G8715">
        <f t="shared" ca="1" si="1634"/>
        <v>2</v>
      </c>
      <c r="H8715">
        <f t="shared" ca="1" si="1635"/>
        <v>97</v>
      </c>
      <c r="I8715" s="6">
        <f t="shared" ca="1" si="1642"/>
        <v>0.71104880000000004</v>
      </c>
      <c r="J8715" s="18">
        <f t="shared" ca="1" si="1636"/>
        <v>2.0264890800000002</v>
      </c>
      <c r="K8715" s="7">
        <f t="shared" ca="1" si="1637"/>
        <v>2.0264890800000002</v>
      </c>
      <c r="L8715" s="55" t="str">
        <f t="shared" si="1638"/>
        <v>t8707</v>
      </c>
      <c r="M8715" s="56">
        <v>1</v>
      </c>
      <c r="N8715" s="79">
        <f t="shared" ca="1" si="1643"/>
        <v>2.0264890800000002</v>
      </c>
    </row>
    <row r="8716" spans="1:14">
      <c r="A8716">
        <v>8708</v>
      </c>
      <c r="B8716">
        <f t="shared" si="1639"/>
        <v>52</v>
      </c>
      <c r="C8716">
        <f t="shared" si="1640"/>
        <v>6</v>
      </c>
      <c r="D8716">
        <f t="shared" si="1641"/>
        <v>20</v>
      </c>
      <c r="E8716">
        <f t="shared" si="1632"/>
        <v>95.2</v>
      </c>
      <c r="F8716">
        <f t="shared" ca="1" si="1633"/>
        <v>77</v>
      </c>
      <c r="G8716">
        <f t="shared" ca="1" si="1634"/>
        <v>2</v>
      </c>
      <c r="H8716">
        <f t="shared" ca="1" si="1635"/>
        <v>94</v>
      </c>
      <c r="I8716" s="6">
        <f t="shared" ca="1" si="1642"/>
        <v>0.68905760000000005</v>
      </c>
      <c r="J8716" s="18">
        <f t="shared" ca="1" si="1636"/>
        <v>1.9638141600000003</v>
      </c>
      <c r="K8716" s="7">
        <f t="shared" ca="1" si="1637"/>
        <v>1.9638141600000003</v>
      </c>
      <c r="L8716" s="55" t="str">
        <f t="shared" si="1638"/>
        <v>t8708</v>
      </c>
      <c r="M8716" s="56">
        <v>1</v>
      </c>
      <c r="N8716" s="79">
        <f t="shared" ca="1" si="1643"/>
        <v>1.9638141600000003</v>
      </c>
    </row>
    <row r="8717" spans="1:14">
      <c r="A8717">
        <v>8709</v>
      </c>
      <c r="B8717">
        <f t="shared" si="1639"/>
        <v>52</v>
      </c>
      <c r="C8717">
        <f t="shared" si="1640"/>
        <v>6</v>
      </c>
      <c r="D8717">
        <f t="shared" si="1641"/>
        <v>21</v>
      </c>
      <c r="E8717">
        <f t="shared" si="1632"/>
        <v>95.2</v>
      </c>
      <c r="F8717">
        <f t="shared" ca="1" si="1633"/>
        <v>77</v>
      </c>
      <c r="G8717">
        <f t="shared" ca="1" si="1634"/>
        <v>2</v>
      </c>
      <c r="H8717">
        <f t="shared" ca="1" si="1635"/>
        <v>92</v>
      </c>
      <c r="I8717" s="6">
        <f t="shared" ca="1" si="1642"/>
        <v>0.67439679999999991</v>
      </c>
      <c r="J8717" s="18">
        <f t="shared" ca="1" si="1636"/>
        <v>1.9220308799999999</v>
      </c>
      <c r="K8717" s="7">
        <f t="shared" ca="1" si="1637"/>
        <v>1.9220308799999999</v>
      </c>
      <c r="L8717" s="55" t="str">
        <f t="shared" si="1638"/>
        <v>t8709</v>
      </c>
      <c r="M8717" s="56">
        <v>1</v>
      </c>
      <c r="N8717" s="79">
        <f t="shared" ca="1" si="1643"/>
        <v>1.9220308799999999</v>
      </c>
    </row>
    <row r="8718" spans="1:14">
      <c r="A8718">
        <v>8710</v>
      </c>
      <c r="B8718">
        <f t="shared" si="1639"/>
        <v>52</v>
      </c>
      <c r="C8718">
        <f t="shared" si="1640"/>
        <v>6</v>
      </c>
      <c r="D8718">
        <f t="shared" si="1641"/>
        <v>22</v>
      </c>
      <c r="E8718">
        <f t="shared" si="1632"/>
        <v>95.2</v>
      </c>
      <c r="F8718">
        <f t="shared" ca="1" si="1633"/>
        <v>77</v>
      </c>
      <c r="G8718">
        <f t="shared" ca="1" si="1634"/>
        <v>2</v>
      </c>
      <c r="H8718">
        <f t="shared" ca="1" si="1635"/>
        <v>87</v>
      </c>
      <c r="I8718" s="6">
        <f t="shared" ca="1" si="1642"/>
        <v>0.6377448</v>
      </c>
      <c r="J8718" s="18">
        <f t="shared" ca="1" si="1636"/>
        <v>1.8175726800000001</v>
      </c>
      <c r="K8718" s="7">
        <f t="shared" ca="1" si="1637"/>
        <v>1.8175726800000001</v>
      </c>
      <c r="L8718" s="55" t="str">
        <f t="shared" si="1638"/>
        <v>t8710</v>
      </c>
      <c r="M8718" s="56">
        <v>1</v>
      </c>
      <c r="N8718" s="79">
        <f t="shared" ca="1" si="1643"/>
        <v>1.8175726800000001</v>
      </c>
    </row>
    <row r="8719" spans="1:14">
      <c r="A8719">
        <v>8711</v>
      </c>
      <c r="B8719">
        <f t="shared" si="1639"/>
        <v>52</v>
      </c>
      <c r="C8719">
        <f t="shared" si="1640"/>
        <v>6</v>
      </c>
      <c r="D8719">
        <f t="shared" si="1641"/>
        <v>23</v>
      </c>
      <c r="E8719">
        <f t="shared" si="1632"/>
        <v>95.2</v>
      </c>
      <c r="F8719">
        <f t="shared" ca="1" si="1633"/>
        <v>77</v>
      </c>
      <c r="G8719">
        <f t="shared" ca="1" si="1634"/>
        <v>2</v>
      </c>
      <c r="H8719">
        <f t="shared" ca="1" si="1635"/>
        <v>81</v>
      </c>
      <c r="I8719" s="6">
        <f t="shared" ca="1" si="1642"/>
        <v>0.59376240000000002</v>
      </c>
      <c r="J8719" s="18">
        <f t="shared" ca="1" si="1636"/>
        <v>1.6922228400000001</v>
      </c>
      <c r="K8719" s="7">
        <f t="shared" ca="1" si="1637"/>
        <v>1.6922228400000001</v>
      </c>
      <c r="L8719" s="55" t="str">
        <f t="shared" si="1638"/>
        <v>t8711</v>
      </c>
      <c r="M8719" s="56">
        <v>1</v>
      </c>
      <c r="N8719" s="79">
        <f t="shared" ca="1" si="1643"/>
        <v>1.6922228400000001</v>
      </c>
    </row>
    <row r="8720" spans="1:14">
      <c r="A8720">
        <v>8712</v>
      </c>
      <c r="B8720">
        <f t="shared" si="1639"/>
        <v>52</v>
      </c>
      <c r="C8720">
        <f t="shared" si="1640"/>
        <v>7</v>
      </c>
      <c r="D8720">
        <f t="shared" si="1641"/>
        <v>0</v>
      </c>
      <c r="E8720">
        <f t="shared" si="1632"/>
        <v>95.2</v>
      </c>
      <c r="F8720">
        <f t="shared" ca="1" si="1633"/>
        <v>75</v>
      </c>
      <c r="G8720">
        <f t="shared" ca="1" si="1634"/>
        <v>2</v>
      </c>
      <c r="H8720">
        <f t="shared" ca="1" si="1635"/>
        <v>78</v>
      </c>
      <c r="I8720" s="6">
        <f t="shared" ca="1" si="1642"/>
        <v>0.55692000000000008</v>
      </c>
      <c r="J8720" s="18">
        <f t="shared" ca="1" si="1636"/>
        <v>1.5872220000000004</v>
      </c>
      <c r="K8720" s="7">
        <f t="shared" ca="1" si="1637"/>
        <v>1.5872220000000004</v>
      </c>
      <c r="L8720" s="55" t="str">
        <f t="shared" si="1638"/>
        <v>t8712</v>
      </c>
      <c r="M8720" s="56">
        <v>1</v>
      </c>
      <c r="N8720" s="79">
        <f t="shared" ca="1" si="1643"/>
        <v>1.5872220000000004</v>
      </c>
    </row>
    <row r="8721" spans="1:14">
      <c r="A8721">
        <v>8713</v>
      </c>
      <c r="B8721">
        <f t="shared" si="1639"/>
        <v>52</v>
      </c>
      <c r="C8721">
        <f t="shared" si="1640"/>
        <v>7</v>
      </c>
      <c r="D8721">
        <f t="shared" si="1641"/>
        <v>1</v>
      </c>
      <c r="E8721">
        <f t="shared" si="1632"/>
        <v>95.2</v>
      </c>
      <c r="F8721">
        <f t="shared" ca="1" si="1633"/>
        <v>75</v>
      </c>
      <c r="G8721">
        <f t="shared" ca="1" si="1634"/>
        <v>2</v>
      </c>
      <c r="H8721">
        <f t="shared" ca="1" si="1635"/>
        <v>72</v>
      </c>
      <c r="I8721" s="6">
        <f t="shared" ca="1" si="1642"/>
        <v>0.51408000000000009</v>
      </c>
      <c r="J8721" s="18">
        <f t="shared" ca="1" si="1636"/>
        <v>1.4651280000000002</v>
      </c>
      <c r="K8721" s="7">
        <f t="shared" ca="1" si="1637"/>
        <v>1.4651280000000002</v>
      </c>
      <c r="L8721" s="55" t="str">
        <f t="shared" si="1638"/>
        <v>t8713</v>
      </c>
      <c r="M8721" s="56">
        <v>1</v>
      </c>
      <c r="N8721" s="79">
        <f t="shared" ca="1" si="1643"/>
        <v>1.4651280000000002</v>
      </c>
    </row>
    <row r="8722" spans="1:14">
      <c r="A8722">
        <v>8714</v>
      </c>
      <c r="B8722">
        <f t="shared" si="1639"/>
        <v>52</v>
      </c>
      <c r="C8722">
        <f t="shared" si="1640"/>
        <v>7</v>
      </c>
      <c r="D8722">
        <f t="shared" si="1641"/>
        <v>2</v>
      </c>
      <c r="E8722">
        <f t="shared" si="1632"/>
        <v>95.2</v>
      </c>
      <c r="F8722">
        <f t="shared" ca="1" si="1633"/>
        <v>75</v>
      </c>
      <c r="G8722">
        <f t="shared" ca="1" si="1634"/>
        <v>2</v>
      </c>
      <c r="H8722">
        <f t="shared" ca="1" si="1635"/>
        <v>68</v>
      </c>
      <c r="I8722" s="6">
        <f t="shared" ca="1" si="1642"/>
        <v>0.48552000000000006</v>
      </c>
      <c r="J8722" s="18">
        <f t="shared" ca="1" si="1636"/>
        <v>1.3837320000000002</v>
      </c>
      <c r="K8722" s="7">
        <f t="shared" ca="1" si="1637"/>
        <v>1.3837320000000002</v>
      </c>
      <c r="L8722" s="55" t="str">
        <f t="shared" si="1638"/>
        <v>t8714</v>
      </c>
      <c r="M8722" s="56">
        <v>1</v>
      </c>
      <c r="N8722" s="79">
        <f t="shared" ca="1" si="1643"/>
        <v>1.3837320000000002</v>
      </c>
    </row>
    <row r="8723" spans="1:14">
      <c r="A8723">
        <v>8715</v>
      </c>
      <c r="B8723">
        <f t="shared" si="1639"/>
        <v>52</v>
      </c>
      <c r="C8723">
        <f t="shared" si="1640"/>
        <v>7</v>
      </c>
      <c r="D8723">
        <f t="shared" si="1641"/>
        <v>3</v>
      </c>
      <c r="E8723">
        <f t="shared" si="1632"/>
        <v>95.2</v>
      </c>
      <c r="F8723">
        <f t="shared" ca="1" si="1633"/>
        <v>75</v>
      </c>
      <c r="G8723">
        <f t="shared" ca="1" si="1634"/>
        <v>2</v>
      </c>
      <c r="H8723">
        <f t="shared" ca="1" si="1635"/>
        <v>66</v>
      </c>
      <c r="I8723" s="6">
        <f t="shared" ca="1" si="1642"/>
        <v>0.47124000000000005</v>
      </c>
      <c r="J8723" s="18">
        <f t="shared" ca="1" si="1636"/>
        <v>1.3430340000000003</v>
      </c>
      <c r="K8723" s="7">
        <f t="shared" ca="1" si="1637"/>
        <v>1.3430340000000003</v>
      </c>
      <c r="L8723" s="55" t="str">
        <f t="shared" si="1638"/>
        <v>t8715</v>
      </c>
      <c r="M8723" s="56">
        <v>1</v>
      </c>
      <c r="N8723" s="79">
        <f t="shared" ca="1" si="1643"/>
        <v>1.3430340000000003</v>
      </c>
    </row>
    <row r="8724" spans="1:14">
      <c r="A8724">
        <v>8716</v>
      </c>
      <c r="B8724">
        <f t="shared" si="1639"/>
        <v>52</v>
      </c>
      <c r="C8724">
        <f t="shared" si="1640"/>
        <v>7</v>
      </c>
      <c r="D8724">
        <f t="shared" si="1641"/>
        <v>4</v>
      </c>
      <c r="E8724">
        <f t="shared" si="1632"/>
        <v>95.2</v>
      </c>
      <c r="F8724">
        <f t="shared" ca="1" si="1633"/>
        <v>75</v>
      </c>
      <c r="G8724">
        <f t="shared" ca="1" si="1634"/>
        <v>2</v>
      </c>
      <c r="H8724">
        <f t="shared" ca="1" si="1635"/>
        <v>64</v>
      </c>
      <c r="I8724" s="6">
        <f t="shared" ca="1" si="1642"/>
        <v>0.45696000000000003</v>
      </c>
      <c r="J8724" s="18">
        <f t="shared" ca="1" si="1636"/>
        <v>1.3023360000000002</v>
      </c>
      <c r="K8724" s="7">
        <f t="shared" ca="1" si="1637"/>
        <v>1.3023360000000002</v>
      </c>
      <c r="L8724" s="55" t="str">
        <f t="shared" si="1638"/>
        <v>t8716</v>
      </c>
      <c r="M8724" s="56">
        <v>1</v>
      </c>
      <c r="N8724" s="79">
        <f t="shared" ca="1" si="1643"/>
        <v>1.3023360000000002</v>
      </c>
    </row>
    <row r="8725" spans="1:14">
      <c r="A8725">
        <v>8717</v>
      </c>
      <c r="B8725">
        <f t="shared" si="1639"/>
        <v>52</v>
      </c>
      <c r="C8725">
        <f t="shared" si="1640"/>
        <v>7</v>
      </c>
      <c r="D8725">
        <f t="shared" si="1641"/>
        <v>5</v>
      </c>
      <c r="E8725">
        <f t="shared" si="1632"/>
        <v>95.2</v>
      </c>
      <c r="F8725">
        <f t="shared" ca="1" si="1633"/>
        <v>75</v>
      </c>
      <c r="G8725">
        <f t="shared" ca="1" si="1634"/>
        <v>2</v>
      </c>
      <c r="H8725">
        <f t="shared" ca="1" si="1635"/>
        <v>65</v>
      </c>
      <c r="I8725" s="6">
        <f t="shared" ca="1" si="1642"/>
        <v>0.46410000000000001</v>
      </c>
      <c r="J8725" s="18">
        <f t="shared" ca="1" si="1636"/>
        <v>1.3226850000000001</v>
      </c>
      <c r="K8725" s="7">
        <f t="shared" ca="1" si="1637"/>
        <v>1.3226850000000001</v>
      </c>
      <c r="L8725" s="55" t="str">
        <f t="shared" si="1638"/>
        <v>t8717</v>
      </c>
      <c r="M8725" s="56">
        <v>1</v>
      </c>
      <c r="N8725" s="79">
        <f t="shared" ca="1" si="1643"/>
        <v>1.3226850000000001</v>
      </c>
    </row>
    <row r="8726" spans="1:14">
      <c r="A8726">
        <v>8718</v>
      </c>
      <c r="B8726">
        <f t="shared" si="1639"/>
        <v>52</v>
      </c>
      <c r="C8726">
        <f t="shared" si="1640"/>
        <v>7</v>
      </c>
      <c r="D8726">
        <f t="shared" si="1641"/>
        <v>6</v>
      </c>
      <c r="E8726">
        <f t="shared" si="1632"/>
        <v>95.2</v>
      </c>
      <c r="F8726">
        <f t="shared" ca="1" si="1633"/>
        <v>75</v>
      </c>
      <c r="G8726">
        <f t="shared" ca="1" si="1634"/>
        <v>2</v>
      </c>
      <c r="H8726">
        <f t="shared" ca="1" si="1635"/>
        <v>66</v>
      </c>
      <c r="I8726" s="6">
        <f t="shared" ca="1" si="1642"/>
        <v>0.47124000000000005</v>
      </c>
      <c r="J8726" s="18">
        <f t="shared" ca="1" si="1636"/>
        <v>1.3430340000000003</v>
      </c>
      <c r="K8726" s="7">
        <f t="shared" ca="1" si="1637"/>
        <v>1.3430340000000003</v>
      </c>
      <c r="L8726" s="55" t="str">
        <f t="shared" si="1638"/>
        <v>t8718</v>
      </c>
      <c r="M8726" s="56">
        <v>1</v>
      </c>
      <c r="N8726" s="79">
        <f t="shared" ca="1" si="1643"/>
        <v>1.3430340000000003</v>
      </c>
    </row>
    <row r="8727" spans="1:14">
      <c r="A8727">
        <v>8719</v>
      </c>
      <c r="B8727">
        <f t="shared" si="1639"/>
        <v>52</v>
      </c>
      <c r="C8727">
        <f t="shared" si="1640"/>
        <v>7</v>
      </c>
      <c r="D8727">
        <f t="shared" si="1641"/>
        <v>7</v>
      </c>
      <c r="E8727">
        <f t="shared" si="1632"/>
        <v>95.2</v>
      </c>
      <c r="F8727">
        <f t="shared" ca="1" si="1633"/>
        <v>75</v>
      </c>
      <c r="G8727">
        <f t="shared" ca="1" si="1634"/>
        <v>2</v>
      </c>
      <c r="H8727">
        <f t="shared" ca="1" si="1635"/>
        <v>70</v>
      </c>
      <c r="I8727" s="6">
        <f t="shared" ca="1" si="1642"/>
        <v>0.49980000000000002</v>
      </c>
      <c r="J8727" s="18">
        <f t="shared" ca="1" si="1636"/>
        <v>1.4244300000000001</v>
      </c>
      <c r="K8727" s="7">
        <f t="shared" ca="1" si="1637"/>
        <v>1.4244300000000001</v>
      </c>
      <c r="L8727" s="55" t="str">
        <f t="shared" si="1638"/>
        <v>t8719</v>
      </c>
      <c r="M8727" s="56">
        <v>1</v>
      </c>
      <c r="N8727" s="79">
        <f t="shared" ca="1" si="1643"/>
        <v>1.4244300000000001</v>
      </c>
    </row>
    <row r="8728" spans="1:14">
      <c r="A8728">
        <v>8720</v>
      </c>
      <c r="B8728">
        <f t="shared" si="1639"/>
        <v>52</v>
      </c>
      <c r="C8728">
        <f t="shared" si="1640"/>
        <v>7</v>
      </c>
      <c r="D8728">
        <f t="shared" si="1641"/>
        <v>8</v>
      </c>
      <c r="E8728">
        <f t="shared" si="1632"/>
        <v>95.2</v>
      </c>
      <c r="F8728">
        <f t="shared" ca="1" si="1633"/>
        <v>75</v>
      </c>
      <c r="G8728">
        <f t="shared" ca="1" si="1634"/>
        <v>2</v>
      </c>
      <c r="H8728">
        <f t="shared" ca="1" si="1635"/>
        <v>80</v>
      </c>
      <c r="I8728" s="6">
        <f t="shared" ca="1" si="1642"/>
        <v>0.57120000000000004</v>
      </c>
      <c r="J8728" s="18">
        <f t="shared" ca="1" si="1636"/>
        <v>1.6279200000000003</v>
      </c>
      <c r="K8728" s="7">
        <f t="shared" ca="1" si="1637"/>
        <v>1.6279200000000003</v>
      </c>
      <c r="L8728" s="55" t="str">
        <f t="shared" si="1638"/>
        <v>t8720</v>
      </c>
      <c r="M8728" s="56">
        <v>1</v>
      </c>
      <c r="N8728" s="79">
        <f t="shared" ca="1" si="1643"/>
        <v>1.6279200000000003</v>
      </c>
    </row>
    <row r="8729" spans="1:14">
      <c r="A8729">
        <v>8721</v>
      </c>
      <c r="B8729">
        <f t="shared" si="1639"/>
        <v>52</v>
      </c>
      <c r="C8729">
        <f t="shared" si="1640"/>
        <v>7</v>
      </c>
      <c r="D8729">
        <f t="shared" si="1641"/>
        <v>9</v>
      </c>
      <c r="E8729">
        <f t="shared" si="1632"/>
        <v>95.2</v>
      </c>
      <c r="F8729">
        <f t="shared" ca="1" si="1633"/>
        <v>75</v>
      </c>
      <c r="G8729">
        <f t="shared" ca="1" si="1634"/>
        <v>2</v>
      </c>
      <c r="H8729">
        <f t="shared" ca="1" si="1635"/>
        <v>88</v>
      </c>
      <c r="I8729" s="6">
        <f t="shared" ca="1" si="1642"/>
        <v>0.6283200000000001</v>
      </c>
      <c r="J8729" s="18">
        <f t="shared" ca="1" si="1636"/>
        <v>1.7907120000000003</v>
      </c>
      <c r="K8729" s="7">
        <f t="shared" ca="1" si="1637"/>
        <v>1.7907120000000005</v>
      </c>
      <c r="L8729" s="55" t="str">
        <f t="shared" si="1638"/>
        <v>t8721</v>
      </c>
      <c r="M8729" s="56">
        <v>1</v>
      </c>
      <c r="N8729" s="79">
        <f t="shared" ca="1" si="1643"/>
        <v>1.7907120000000005</v>
      </c>
    </row>
    <row r="8730" spans="1:14">
      <c r="A8730">
        <v>8722</v>
      </c>
      <c r="B8730">
        <f t="shared" si="1639"/>
        <v>52</v>
      </c>
      <c r="C8730">
        <f t="shared" si="1640"/>
        <v>7</v>
      </c>
      <c r="D8730">
        <f t="shared" si="1641"/>
        <v>10</v>
      </c>
      <c r="E8730">
        <f t="shared" si="1632"/>
        <v>95.2</v>
      </c>
      <c r="F8730">
        <f t="shared" ca="1" si="1633"/>
        <v>75</v>
      </c>
      <c r="G8730">
        <f t="shared" ca="1" si="1634"/>
        <v>2</v>
      </c>
      <c r="H8730">
        <f t="shared" ca="1" si="1635"/>
        <v>90</v>
      </c>
      <c r="I8730" s="6">
        <f t="shared" ca="1" si="1642"/>
        <v>0.64260000000000006</v>
      </c>
      <c r="J8730" s="18">
        <f t="shared" ca="1" si="1636"/>
        <v>1.8314100000000002</v>
      </c>
      <c r="K8730" s="7">
        <f t="shared" ca="1" si="1637"/>
        <v>1.83141</v>
      </c>
      <c r="L8730" s="55" t="str">
        <f t="shared" si="1638"/>
        <v>t8722</v>
      </c>
      <c r="M8730" s="56">
        <v>1</v>
      </c>
      <c r="N8730" s="79">
        <f t="shared" ca="1" si="1643"/>
        <v>1.83141</v>
      </c>
    </row>
    <row r="8731" spans="1:14">
      <c r="A8731">
        <v>8723</v>
      </c>
      <c r="B8731">
        <f t="shared" si="1639"/>
        <v>52</v>
      </c>
      <c r="C8731">
        <f t="shared" si="1640"/>
        <v>7</v>
      </c>
      <c r="D8731">
        <f t="shared" si="1641"/>
        <v>11</v>
      </c>
      <c r="E8731">
        <f t="shared" si="1632"/>
        <v>95.2</v>
      </c>
      <c r="F8731">
        <f t="shared" ca="1" si="1633"/>
        <v>75</v>
      </c>
      <c r="G8731">
        <f t="shared" ca="1" si="1634"/>
        <v>2</v>
      </c>
      <c r="H8731">
        <f t="shared" ca="1" si="1635"/>
        <v>91</v>
      </c>
      <c r="I8731" s="6">
        <f t="shared" ca="1" si="1642"/>
        <v>0.64973999999999998</v>
      </c>
      <c r="J8731" s="18">
        <f t="shared" ca="1" si="1636"/>
        <v>1.8517589999999999</v>
      </c>
      <c r="K8731" s="7">
        <f t="shared" ca="1" si="1637"/>
        <v>1.8517589999999999</v>
      </c>
      <c r="L8731" s="55" t="str">
        <f t="shared" si="1638"/>
        <v>t8723</v>
      </c>
      <c r="M8731" s="56">
        <v>1</v>
      </c>
      <c r="N8731" s="79">
        <f t="shared" ca="1" si="1643"/>
        <v>1.8517589999999999</v>
      </c>
    </row>
    <row r="8732" spans="1:14">
      <c r="A8732">
        <v>8724</v>
      </c>
      <c r="B8732">
        <f t="shared" si="1639"/>
        <v>52</v>
      </c>
      <c r="C8732">
        <f t="shared" si="1640"/>
        <v>7</v>
      </c>
      <c r="D8732">
        <f t="shared" si="1641"/>
        <v>12</v>
      </c>
      <c r="E8732">
        <f t="shared" si="1632"/>
        <v>95.2</v>
      </c>
      <c r="F8732">
        <f t="shared" ca="1" si="1633"/>
        <v>75</v>
      </c>
      <c r="G8732">
        <f t="shared" ca="1" si="1634"/>
        <v>2</v>
      </c>
      <c r="H8732">
        <f t="shared" ca="1" si="1635"/>
        <v>90</v>
      </c>
      <c r="I8732" s="6">
        <f t="shared" ca="1" si="1642"/>
        <v>0.64260000000000006</v>
      </c>
      <c r="J8732" s="18">
        <f t="shared" ca="1" si="1636"/>
        <v>1.8314100000000002</v>
      </c>
      <c r="K8732" s="7">
        <f t="shared" ca="1" si="1637"/>
        <v>1.83141</v>
      </c>
      <c r="L8732" s="55" t="str">
        <f t="shared" si="1638"/>
        <v>t8724</v>
      </c>
      <c r="M8732" s="56">
        <v>1</v>
      </c>
      <c r="N8732" s="79">
        <f t="shared" ca="1" si="1643"/>
        <v>1.83141</v>
      </c>
    </row>
    <row r="8733" spans="1:14">
      <c r="A8733">
        <v>8725</v>
      </c>
      <c r="B8733">
        <f t="shared" si="1639"/>
        <v>52</v>
      </c>
      <c r="C8733">
        <f t="shared" si="1640"/>
        <v>7</v>
      </c>
      <c r="D8733">
        <f t="shared" si="1641"/>
        <v>13</v>
      </c>
      <c r="E8733">
        <f t="shared" si="1632"/>
        <v>95.2</v>
      </c>
      <c r="F8733">
        <f t="shared" ca="1" si="1633"/>
        <v>75</v>
      </c>
      <c r="G8733">
        <f t="shared" ca="1" si="1634"/>
        <v>2</v>
      </c>
      <c r="H8733">
        <f t="shared" ca="1" si="1635"/>
        <v>88</v>
      </c>
      <c r="I8733" s="6">
        <f t="shared" ca="1" si="1642"/>
        <v>0.6283200000000001</v>
      </c>
      <c r="J8733" s="18">
        <f t="shared" ca="1" si="1636"/>
        <v>1.7907120000000003</v>
      </c>
      <c r="K8733" s="7">
        <f t="shared" ca="1" si="1637"/>
        <v>1.7907120000000005</v>
      </c>
      <c r="L8733" s="55" t="str">
        <f t="shared" si="1638"/>
        <v>t8725</v>
      </c>
      <c r="M8733" s="56">
        <v>1</v>
      </c>
      <c r="N8733" s="79">
        <f t="shared" ca="1" si="1643"/>
        <v>1.7907120000000005</v>
      </c>
    </row>
    <row r="8734" spans="1:14">
      <c r="A8734">
        <v>8726</v>
      </c>
      <c r="B8734">
        <f t="shared" si="1639"/>
        <v>52</v>
      </c>
      <c r="C8734">
        <f t="shared" si="1640"/>
        <v>7</v>
      </c>
      <c r="D8734">
        <f t="shared" si="1641"/>
        <v>14</v>
      </c>
      <c r="E8734">
        <f t="shared" si="1632"/>
        <v>95.2</v>
      </c>
      <c r="F8734">
        <f t="shared" ca="1" si="1633"/>
        <v>75</v>
      </c>
      <c r="G8734">
        <f t="shared" ca="1" si="1634"/>
        <v>2</v>
      </c>
      <c r="H8734">
        <f t="shared" ca="1" si="1635"/>
        <v>87</v>
      </c>
      <c r="I8734" s="6">
        <f t="shared" ca="1" si="1642"/>
        <v>0.62118000000000007</v>
      </c>
      <c r="J8734" s="18">
        <f t="shared" ca="1" si="1636"/>
        <v>1.7703630000000001</v>
      </c>
      <c r="K8734" s="7">
        <f t="shared" ca="1" si="1637"/>
        <v>1.7703629999999999</v>
      </c>
      <c r="L8734" s="55" t="str">
        <f t="shared" si="1638"/>
        <v>t8726</v>
      </c>
      <c r="M8734" s="56">
        <v>1</v>
      </c>
      <c r="N8734" s="79">
        <f t="shared" ca="1" si="1643"/>
        <v>1.7703629999999999</v>
      </c>
    </row>
    <row r="8735" spans="1:14">
      <c r="A8735">
        <v>8727</v>
      </c>
      <c r="B8735">
        <f t="shared" si="1639"/>
        <v>52</v>
      </c>
      <c r="C8735">
        <f t="shared" si="1640"/>
        <v>7</v>
      </c>
      <c r="D8735">
        <f t="shared" si="1641"/>
        <v>15</v>
      </c>
      <c r="E8735">
        <f t="shared" si="1632"/>
        <v>95.2</v>
      </c>
      <c r="F8735">
        <f t="shared" ca="1" si="1633"/>
        <v>75</v>
      </c>
      <c r="G8735">
        <f t="shared" ca="1" si="1634"/>
        <v>2</v>
      </c>
      <c r="H8735">
        <f t="shared" ca="1" si="1635"/>
        <v>87</v>
      </c>
      <c r="I8735" s="6">
        <f t="shared" ca="1" si="1642"/>
        <v>0.62118000000000007</v>
      </c>
      <c r="J8735" s="18">
        <f t="shared" ca="1" si="1636"/>
        <v>1.7703630000000001</v>
      </c>
      <c r="K8735" s="7">
        <f t="shared" ca="1" si="1637"/>
        <v>1.7703629999999999</v>
      </c>
      <c r="L8735" s="55" t="str">
        <f t="shared" si="1638"/>
        <v>t8727</v>
      </c>
      <c r="M8735" s="56">
        <v>1</v>
      </c>
      <c r="N8735" s="79">
        <f t="shared" ca="1" si="1643"/>
        <v>1.7703629999999999</v>
      </c>
    </row>
    <row r="8736" spans="1:14">
      <c r="A8736">
        <v>8728</v>
      </c>
      <c r="B8736">
        <f t="shared" si="1639"/>
        <v>52</v>
      </c>
      <c r="C8736">
        <f t="shared" si="1640"/>
        <v>7</v>
      </c>
      <c r="D8736">
        <f t="shared" si="1641"/>
        <v>16</v>
      </c>
      <c r="E8736">
        <f t="shared" si="1632"/>
        <v>95.2</v>
      </c>
      <c r="F8736">
        <f t="shared" ca="1" si="1633"/>
        <v>75</v>
      </c>
      <c r="G8736">
        <f t="shared" ca="1" si="1634"/>
        <v>2</v>
      </c>
      <c r="H8736">
        <f t="shared" ca="1" si="1635"/>
        <v>91</v>
      </c>
      <c r="I8736" s="6">
        <f t="shared" ca="1" si="1642"/>
        <v>0.64973999999999998</v>
      </c>
      <c r="J8736" s="18">
        <f t="shared" ca="1" si="1636"/>
        <v>1.8517589999999999</v>
      </c>
      <c r="K8736" s="7">
        <f t="shared" ca="1" si="1637"/>
        <v>1.8517589999999999</v>
      </c>
      <c r="L8736" s="55" t="str">
        <f t="shared" si="1638"/>
        <v>t8728</v>
      </c>
      <c r="M8736" s="56">
        <v>1</v>
      </c>
      <c r="N8736" s="79">
        <f t="shared" ca="1" si="1643"/>
        <v>1.8517589999999999</v>
      </c>
    </row>
    <row r="8737" spans="1:14">
      <c r="A8737">
        <v>8729</v>
      </c>
      <c r="B8737">
        <f t="shared" si="1639"/>
        <v>52</v>
      </c>
      <c r="C8737">
        <f t="shared" si="1640"/>
        <v>7</v>
      </c>
      <c r="D8737">
        <f t="shared" si="1641"/>
        <v>17</v>
      </c>
      <c r="E8737">
        <f t="shared" si="1632"/>
        <v>95.2</v>
      </c>
      <c r="F8737">
        <f t="shared" ca="1" si="1633"/>
        <v>75</v>
      </c>
      <c r="G8737">
        <f t="shared" ca="1" si="1634"/>
        <v>2</v>
      </c>
      <c r="H8737">
        <f t="shared" ca="1" si="1635"/>
        <v>100</v>
      </c>
      <c r="I8737" s="6">
        <f t="shared" ca="1" si="1642"/>
        <v>0.71400000000000008</v>
      </c>
      <c r="J8737" s="18">
        <f t="shared" ca="1" si="1636"/>
        <v>2.0349000000000004</v>
      </c>
      <c r="K8737" s="7">
        <f t="shared" ca="1" si="1637"/>
        <v>2.0349000000000004</v>
      </c>
      <c r="L8737" s="55" t="str">
        <f t="shared" si="1638"/>
        <v>t8729</v>
      </c>
      <c r="M8737" s="56">
        <v>1</v>
      </c>
      <c r="N8737" s="79">
        <f t="shared" ca="1" si="1643"/>
        <v>2.0349000000000004</v>
      </c>
    </row>
    <row r="8738" spans="1:14">
      <c r="A8738">
        <v>8730</v>
      </c>
      <c r="B8738">
        <f t="shared" si="1639"/>
        <v>52</v>
      </c>
      <c r="C8738">
        <f t="shared" si="1640"/>
        <v>7</v>
      </c>
      <c r="D8738">
        <f t="shared" si="1641"/>
        <v>18</v>
      </c>
      <c r="E8738">
        <f t="shared" si="1632"/>
        <v>95.2</v>
      </c>
      <c r="F8738">
        <f t="shared" ca="1" si="1633"/>
        <v>75</v>
      </c>
      <c r="G8738">
        <f t="shared" ca="1" si="1634"/>
        <v>2</v>
      </c>
      <c r="H8738">
        <f t="shared" ca="1" si="1635"/>
        <v>99</v>
      </c>
      <c r="I8738" s="6">
        <f t="shared" ca="1" si="1642"/>
        <v>0.70686000000000004</v>
      </c>
      <c r="J8738" s="18">
        <f t="shared" ca="1" si="1636"/>
        <v>2.014551</v>
      </c>
      <c r="K8738" s="7">
        <f t="shared" ca="1" si="1637"/>
        <v>2.014551</v>
      </c>
      <c r="L8738" s="55" t="str">
        <f t="shared" si="1638"/>
        <v>t8730</v>
      </c>
      <c r="M8738" s="56">
        <v>1</v>
      </c>
      <c r="N8738" s="79">
        <f t="shared" ca="1" si="1643"/>
        <v>2.014551</v>
      </c>
    </row>
    <row r="8739" spans="1:14">
      <c r="A8739">
        <v>8731</v>
      </c>
      <c r="B8739">
        <f t="shared" si="1639"/>
        <v>52</v>
      </c>
      <c r="C8739">
        <f t="shared" si="1640"/>
        <v>7</v>
      </c>
      <c r="D8739">
        <f t="shared" si="1641"/>
        <v>19</v>
      </c>
      <c r="E8739">
        <f t="shared" si="1632"/>
        <v>95.2</v>
      </c>
      <c r="F8739">
        <f t="shared" ca="1" si="1633"/>
        <v>75</v>
      </c>
      <c r="G8739">
        <f t="shared" ca="1" si="1634"/>
        <v>2</v>
      </c>
      <c r="H8739">
        <f t="shared" ca="1" si="1635"/>
        <v>97</v>
      </c>
      <c r="I8739" s="6">
        <f t="shared" ca="1" si="1642"/>
        <v>0.69258000000000008</v>
      </c>
      <c r="J8739" s="18">
        <f t="shared" ca="1" si="1636"/>
        <v>1.9738530000000003</v>
      </c>
      <c r="K8739" s="7">
        <f t="shared" ca="1" si="1637"/>
        <v>1.9738530000000003</v>
      </c>
      <c r="L8739" s="55" t="str">
        <f t="shared" si="1638"/>
        <v>t8731</v>
      </c>
      <c r="M8739" s="56">
        <v>1</v>
      </c>
      <c r="N8739" s="79">
        <f t="shared" ca="1" si="1643"/>
        <v>1.9738530000000003</v>
      </c>
    </row>
    <row r="8740" spans="1:14">
      <c r="A8740">
        <v>8732</v>
      </c>
      <c r="B8740">
        <f t="shared" si="1639"/>
        <v>52</v>
      </c>
      <c r="C8740">
        <f t="shared" si="1640"/>
        <v>7</v>
      </c>
      <c r="D8740">
        <f t="shared" si="1641"/>
        <v>20</v>
      </c>
      <c r="E8740">
        <f t="shared" si="1632"/>
        <v>95.2</v>
      </c>
      <c r="F8740">
        <f t="shared" ca="1" si="1633"/>
        <v>75</v>
      </c>
      <c r="G8740">
        <f t="shared" ca="1" si="1634"/>
        <v>2</v>
      </c>
      <c r="H8740">
        <f t="shared" ca="1" si="1635"/>
        <v>94</v>
      </c>
      <c r="I8740" s="6">
        <f t="shared" ca="1" si="1642"/>
        <v>0.67116000000000009</v>
      </c>
      <c r="J8740" s="18">
        <f t="shared" ca="1" si="1636"/>
        <v>1.9128060000000002</v>
      </c>
      <c r="K8740" s="7">
        <f t="shared" ca="1" si="1637"/>
        <v>1.9128060000000002</v>
      </c>
      <c r="L8740" s="55" t="str">
        <f t="shared" si="1638"/>
        <v>t8732</v>
      </c>
      <c r="M8740" s="56">
        <v>1</v>
      </c>
      <c r="N8740" s="79">
        <f t="shared" ca="1" si="1643"/>
        <v>1.9128060000000002</v>
      </c>
    </row>
    <row r="8741" spans="1:14">
      <c r="A8741">
        <v>8733</v>
      </c>
      <c r="B8741">
        <f t="shared" si="1639"/>
        <v>52</v>
      </c>
      <c r="C8741">
        <f t="shared" si="1640"/>
        <v>7</v>
      </c>
      <c r="D8741">
        <f t="shared" si="1641"/>
        <v>21</v>
      </c>
      <c r="E8741">
        <f t="shared" si="1632"/>
        <v>95.2</v>
      </c>
      <c r="F8741">
        <f t="shared" ca="1" si="1633"/>
        <v>75</v>
      </c>
      <c r="G8741">
        <f t="shared" ca="1" si="1634"/>
        <v>2</v>
      </c>
      <c r="H8741">
        <f t="shared" ca="1" si="1635"/>
        <v>92</v>
      </c>
      <c r="I8741" s="6">
        <f t="shared" ca="1" si="1642"/>
        <v>0.65688000000000002</v>
      </c>
      <c r="J8741" s="18">
        <f t="shared" ca="1" si="1636"/>
        <v>1.8721080000000001</v>
      </c>
      <c r="K8741" s="7">
        <f t="shared" ca="1" si="1637"/>
        <v>1.8721080000000001</v>
      </c>
      <c r="L8741" s="55" t="str">
        <f t="shared" si="1638"/>
        <v>t8733</v>
      </c>
      <c r="M8741" s="56">
        <v>1</v>
      </c>
      <c r="N8741" s="79">
        <f t="shared" ca="1" si="1643"/>
        <v>1.8721080000000001</v>
      </c>
    </row>
    <row r="8742" spans="1:14">
      <c r="A8742">
        <v>8734</v>
      </c>
      <c r="B8742">
        <f t="shared" si="1639"/>
        <v>52</v>
      </c>
      <c r="C8742">
        <f t="shared" si="1640"/>
        <v>7</v>
      </c>
      <c r="D8742">
        <f t="shared" si="1641"/>
        <v>22</v>
      </c>
      <c r="E8742">
        <f t="shared" si="1632"/>
        <v>95.2</v>
      </c>
      <c r="F8742">
        <f t="shared" ca="1" si="1633"/>
        <v>75</v>
      </c>
      <c r="G8742">
        <f t="shared" ca="1" si="1634"/>
        <v>2</v>
      </c>
      <c r="H8742">
        <f t="shared" ca="1" si="1635"/>
        <v>87</v>
      </c>
      <c r="I8742" s="6">
        <f t="shared" ca="1" si="1642"/>
        <v>0.62118000000000007</v>
      </c>
      <c r="J8742" s="18">
        <f t="shared" ca="1" si="1636"/>
        <v>1.7703630000000001</v>
      </c>
      <c r="K8742" s="7">
        <f t="shared" ca="1" si="1637"/>
        <v>1.7703629999999999</v>
      </c>
      <c r="L8742" s="55" t="str">
        <f t="shared" si="1638"/>
        <v>t8734</v>
      </c>
      <c r="M8742" s="56">
        <v>1</v>
      </c>
      <c r="N8742" s="79">
        <f t="shared" ca="1" si="1643"/>
        <v>1.7703629999999999</v>
      </c>
    </row>
    <row r="8743" spans="1:14" ht="16" thickBot="1">
      <c r="A8743">
        <v>8735</v>
      </c>
      <c r="B8743">
        <f t="shared" si="1639"/>
        <v>52</v>
      </c>
      <c r="C8743">
        <f t="shared" si="1640"/>
        <v>7</v>
      </c>
      <c r="D8743">
        <f t="shared" si="1641"/>
        <v>23</v>
      </c>
      <c r="E8743">
        <f t="shared" si="1632"/>
        <v>95.2</v>
      </c>
      <c r="F8743">
        <f t="shared" ca="1" si="1633"/>
        <v>75</v>
      </c>
      <c r="G8743">
        <f t="shared" ca="1" si="1634"/>
        <v>2</v>
      </c>
      <c r="H8743">
        <f t="shared" ca="1" si="1635"/>
        <v>81</v>
      </c>
      <c r="I8743" s="6">
        <f t="shared" ca="1" si="1642"/>
        <v>0.57834000000000008</v>
      </c>
      <c r="J8743" s="18">
        <f t="shared" ca="1" si="1636"/>
        <v>1.6482690000000002</v>
      </c>
      <c r="K8743" s="7">
        <f t="shared" ca="1" si="1637"/>
        <v>1.6482690000000002</v>
      </c>
      <c r="L8743" s="58" t="str">
        <f t="shared" si="1638"/>
        <v>t8735</v>
      </c>
      <c r="M8743" s="59">
        <v>1</v>
      </c>
      <c r="N8743" s="80">
        <f t="shared" ca="1" si="1643"/>
        <v>1.6482690000000002</v>
      </c>
    </row>
    <row r="8744" spans="1:14" s="4" customFormat="1">
      <c r="A8744" s="3"/>
      <c r="B8744" s="3"/>
      <c r="C8744" s="3"/>
    </row>
    <row r="8745" spans="1:14" s="2" customFormat="1">
      <c r="A8745" s="2" t="s">
        <v>64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N15"/>
  <sheetViews>
    <sheetView workbookViewId="0">
      <selection activeCell="F5" sqref="F5:F15"/>
    </sheetView>
  </sheetViews>
  <sheetFormatPr baseColWidth="10" defaultRowHeight="15" x14ac:dyDescent="0"/>
  <cols>
    <col min="1" max="1" width="7" bestFit="1" customWidth="1"/>
    <col min="2" max="2" width="8.33203125" bestFit="1" customWidth="1"/>
    <col min="3" max="3" width="12.1640625" bestFit="1" customWidth="1"/>
    <col min="4" max="4" width="8.5" customWidth="1"/>
    <col min="5" max="5" width="9.1640625" bestFit="1" customWidth="1"/>
    <col min="6" max="6" width="7.5" bestFit="1" customWidth="1"/>
    <col min="7" max="7" width="10.33203125" bestFit="1" customWidth="1"/>
    <col min="8" max="8" width="9.6640625" bestFit="1" customWidth="1"/>
    <col min="9" max="9" width="11.33203125" bestFit="1" customWidth="1"/>
  </cols>
  <sheetData>
    <row r="2" spans="1:14">
      <c r="A2" s="8" t="s">
        <v>148</v>
      </c>
      <c r="B2" s="8" t="s">
        <v>154</v>
      </c>
      <c r="C2" s="8"/>
      <c r="D2" s="8"/>
      <c r="E2" s="8"/>
      <c r="F2" s="10" t="s">
        <v>155</v>
      </c>
      <c r="G2" s="10" t="s">
        <v>156</v>
      </c>
      <c r="H2" s="10"/>
      <c r="I2" s="10"/>
      <c r="J2" s="10"/>
      <c r="K2" s="10"/>
      <c r="L2" s="10"/>
      <c r="M2" s="10"/>
      <c r="N2" s="10"/>
    </row>
    <row r="3" spans="1:14">
      <c r="A3" s="8" t="s">
        <v>74</v>
      </c>
      <c r="B3" s="8" t="s">
        <v>74</v>
      </c>
      <c r="C3" s="8" t="s">
        <v>74</v>
      </c>
      <c r="D3" s="8" t="s">
        <v>149</v>
      </c>
      <c r="E3" s="8" t="s">
        <v>150</v>
      </c>
      <c r="F3" s="10"/>
      <c r="G3" s="10"/>
      <c r="H3" s="10"/>
      <c r="I3" s="10"/>
      <c r="J3" s="10"/>
      <c r="K3" s="10"/>
      <c r="L3" s="10"/>
      <c r="M3" s="10"/>
      <c r="N3" s="10"/>
    </row>
    <row r="4" spans="1:14">
      <c r="A4" s="8" t="s">
        <v>151</v>
      </c>
      <c r="B4" s="8" t="s">
        <v>9</v>
      </c>
      <c r="C4" s="8" t="s">
        <v>13</v>
      </c>
      <c r="D4" s="8" t="s">
        <v>152</v>
      </c>
      <c r="E4" s="8" t="s">
        <v>152</v>
      </c>
      <c r="F4" s="10"/>
      <c r="G4" s="10" t="s">
        <v>74</v>
      </c>
      <c r="H4" s="10"/>
      <c r="I4" s="10" t="s">
        <v>127</v>
      </c>
      <c r="J4" s="10" t="s">
        <v>127</v>
      </c>
      <c r="K4" s="10" t="s">
        <v>128</v>
      </c>
      <c r="L4" s="10" t="s">
        <v>129</v>
      </c>
      <c r="M4" s="10" t="s">
        <v>130</v>
      </c>
      <c r="N4" s="10" t="s">
        <v>131</v>
      </c>
    </row>
    <row r="5" spans="1:14">
      <c r="A5" s="8"/>
      <c r="B5" s="8" t="s">
        <v>137</v>
      </c>
      <c r="C5" s="8"/>
      <c r="D5" s="8"/>
      <c r="E5" s="8"/>
      <c r="F5" s="10" t="s">
        <v>74</v>
      </c>
      <c r="G5" s="10" t="s">
        <v>9</v>
      </c>
      <c r="H5" s="10" t="s">
        <v>74</v>
      </c>
      <c r="I5" s="10" t="s">
        <v>132</v>
      </c>
      <c r="J5" s="10" t="s">
        <v>133</v>
      </c>
      <c r="K5" s="10"/>
      <c r="L5" s="10"/>
      <c r="M5" s="10" t="s">
        <v>134</v>
      </c>
      <c r="N5" s="10" t="s">
        <v>135</v>
      </c>
    </row>
    <row r="6" spans="1:14">
      <c r="A6" s="8" t="s">
        <v>19</v>
      </c>
      <c r="B6" s="8" t="s">
        <v>19</v>
      </c>
      <c r="C6" s="8" t="s">
        <v>153</v>
      </c>
      <c r="D6" s="8" t="s">
        <v>20</v>
      </c>
      <c r="E6" s="8" t="s">
        <v>49</v>
      </c>
      <c r="F6" s="10" t="s">
        <v>136</v>
      </c>
      <c r="G6" s="10" t="s">
        <v>137</v>
      </c>
      <c r="H6" s="10" t="s">
        <v>13</v>
      </c>
      <c r="I6" s="10" t="s">
        <v>138</v>
      </c>
      <c r="J6" s="10" t="s">
        <v>138</v>
      </c>
      <c r="K6" s="10" t="s">
        <v>139</v>
      </c>
      <c r="L6" s="10" t="s">
        <v>140</v>
      </c>
      <c r="M6" s="10" t="s">
        <v>141</v>
      </c>
      <c r="N6" s="10" t="s">
        <v>142</v>
      </c>
    </row>
    <row r="7" spans="1:14">
      <c r="A7" s="9" t="s">
        <v>93</v>
      </c>
      <c r="B7" s="9">
        <v>12</v>
      </c>
      <c r="C7" s="9" t="s">
        <v>143</v>
      </c>
      <c r="D7" s="9">
        <v>38</v>
      </c>
      <c r="E7" s="9">
        <v>68</v>
      </c>
      <c r="F7" s="11" t="s">
        <v>93</v>
      </c>
      <c r="G7" s="11">
        <v>12</v>
      </c>
      <c r="H7" s="11" t="s">
        <v>143</v>
      </c>
      <c r="I7" s="11">
        <v>2</v>
      </c>
      <c r="J7" s="11">
        <v>4</v>
      </c>
      <c r="K7" s="11">
        <v>2</v>
      </c>
      <c r="L7" s="11">
        <v>4</v>
      </c>
      <c r="M7" s="11">
        <v>12</v>
      </c>
      <c r="N7" s="11">
        <v>1</v>
      </c>
    </row>
    <row r="8" spans="1:14">
      <c r="A8" s="9" t="s">
        <v>88</v>
      </c>
      <c r="B8" s="9">
        <v>20</v>
      </c>
      <c r="C8" s="9" t="s">
        <v>144</v>
      </c>
      <c r="D8" s="9">
        <v>5</v>
      </c>
      <c r="E8" s="9">
        <v>5</v>
      </c>
      <c r="F8" s="11" t="s">
        <v>88</v>
      </c>
      <c r="G8" s="11">
        <v>20</v>
      </c>
      <c r="H8" s="11" t="s">
        <v>144</v>
      </c>
      <c r="I8" s="11">
        <v>1</v>
      </c>
      <c r="J8" s="11">
        <v>1</v>
      </c>
      <c r="K8" s="11">
        <v>0</v>
      </c>
      <c r="L8" s="11">
        <v>0</v>
      </c>
      <c r="M8" s="11">
        <v>1</v>
      </c>
      <c r="N8" s="11">
        <v>3</v>
      </c>
    </row>
    <row r="9" spans="1:14">
      <c r="A9" s="9" t="s">
        <v>98</v>
      </c>
      <c r="B9" s="9">
        <v>50</v>
      </c>
      <c r="C9" s="9" t="s">
        <v>27</v>
      </c>
      <c r="D9" s="9" t="s">
        <v>145</v>
      </c>
      <c r="E9" s="9" t="s">
        <v>145</v>
      </c>
      <c r="F9" s="11" t="s">
        <v>98</v>
      </c>
      <c r="G9" s="11">
        <v>50</v>
      </c>
      <c r="H9" s="11" t="s">
        <v>27</v>
      </c>
      <c r="I9" s="11" t="s">
        <v>145</v>
      </c>
      <c r="J9" s="11"/>
      <c r="K9" s="11"/>
      <c r="L9" s="11"/>
      <c r="M9" s="11"/>
      <c r="N9" s="11"/>
    </row>
    <row r="10" spans="1:14">
      <c r="A10" s="9" t="s">
        <v>89</v>
      </c>
      <c r="B10" s="9">
        <v>76</v>
      </c>
      <c r="C10" s="9" t="s">
        <v>146</v>
      </c>
      <c r="D10" s="9">
        <v>596</v>
      </c>
      <c r="E10" s="9">
        <v>596</v>
      </c>
      <c r="F10" s="11" t="s">
        <v>89</v>
      </c>
      <c r="G10" s="11">
        <v>76</v>
      </c>
      <c r="H10" s="11" t="s">
        <v>146</v>
      </c>
      <c r="I10" s="11">
        <v>4</v>
      </c>
      <c r="J10" s="11">
        <v>8</v>
      </c>
      <c r="K10" s="11">
        <v>3</v>
      </c>
      <c r="L10" s="11">
        <v>12</v>
      </c>
      <c r="M10" s="11">
        <v>10</v>
      </c>
      <c r="N10" s="11">
        <v>2</v>
      </c>
    </row>
    <row r="11" spans="1:14">
      <c r="A11" s="9" t="s">
        <v>90</v>
      </c>
      <c r="B11" s="9">
        <v>100</v>
      </c>
      <c r="C11" s="9" t="s">
        <v>143</v>
      </c>
      <c r="D11" s="9">
        <v>250</v>
      </c>
      <c r="E11" s="9">
        <v>566</v>
      </c>
      <c r="F11" s="11" t="s">
        <v>90</v>
      </c>
      <c r="G11" s="11">
        <v>100</v>
      </c>
      <c r="H11" s="11" t="s">
        <v>143</v>
      </c>
      <c r="I11" s="11">
        <v>8</v>
      </c>
      <c r="J11" s="11">
        <v>8</v>
      </c>
      <c r="K11" s="11">
        <v>2</v>
      </c>
      <c r="L11" s="11">
        <v>7</v>
      </c>
      <c r="M11" s="11">
        <v>60</v>
      </c>
      <c r="N11" s="11">
        <v>7</v>
      </c>
    </row>
    <row r="12" spans="1:14">
      <c r="A12" s="9" t="s">
        <v>94</v>
      </c>
      <c r="B12" s="9">
        <v>155</v>
      </c>
      <c r="C12" s="9" t="s">
        <v>146</v>
      </c>
      <c r="D12" s="9">
        <v>260</v>
      </c>
      <c r="E12" s="9">
        <v>953</v>
      </c>
      <c r="F12" s="11" t="s">
        <v>94</v>
      </c>
      <c r="G12" s="11">
        <v>155</v>
      </c>
      <c r="H12" s="11" t="s">
        <v>146</v>
      </c>
      <c r="I12" s="11">
        <v>8</v>
      </c>
      <c r="J12" s="11">
        <v>8</v>
      </c>
      <c r="K12" s="11">
        <v>3</v>
      </c>
      <c r="L12" s="11">
        <v>11</v>
      </c>
      <c r="M12" s="11">
        <v>60</v>
      </c>
      <c r="N12" s="11">
        <v>3</v>
      </c>
    </row>
    <row r="13" spans="1:14">
      <c r="A13" s="9" t="s">
        <v>91</v>
      </c>
      <c r="B13" s="9">
        <v>197</v>
      </c>
      <c r="C13" s="9" t="s">
        <v>143</v>
      </c>
      <c r="D13" s="9">
        <v>443</v>
      </c>
      <c r="E13" s="9">
        <v>775</v>
      </c>
      <c r="F13" s="11" t="s">
        <v>91</v>
      </c>
      <c r="G13" s="11">
        <v>197</v>
      </c>
      <c r="H13" s="11" t="s">
        <v>143</v>
      </c>
      <c r="I13" s="11">
        <v>10</v>
      </c>
      <c r="J13" s="11">
        <v>12</v>
      </c>
      <c r="K13" s="11">
        <v>4</v>
      </c>
      <c r="L13" s="11">
        <v>7</v>
      </c>
      <c r="M13" s="11">
        <v>24</v>
      </c>
      <c r="N13" s="11">
        <v>3</v>
      </c>
    </row>
    <row r="14" spans="1:14">
      <c r="A14" s="9" t="s">
        <v>101</v>
      </c>
      <c r="B14" s="9">
        <v>350</v>
      </c>
      <c r="C14" s="9" t="s">
        <v>146</v>
      </c>
      <c r="D14" s="9">
        <v>1915</v>
      </c>
      <c r="E14" s="9">
        <v>4468</v>
      </c>
      <c r="F14" s="11" t="s">
        <v>101</v>
      </c>
      <c r="G14" s="11">
        <v>350</v>
      </c>
      <c r="H14" s="11" t="s">
        <v>146</v>
      </c>
      <c r="I14" s="11">
        <v>48</v>
      </c>
      <c r="J14" s="11">
        <v>24</v>
      </c>
      <c r="K14" s="11">
        <v>8</v>
      </c>
      <c r="L14" s="11">
        <v>12</v>
      </c>
      <c r="M14" s="11">
        <v>96</v>
      </c>
      <c r="N14" s="11">
        <v>4</v>
      </c>
    </row>
    <row r="15" spans="1:14">
      <c r="A15" s="9" t="s">
        <v>97</v>
      </c>
      <c r="B15" s="9">
        <v>400</v>
      </c>
      <c r="C15" s="9" t="s">
        <v>147</v>
      </c>
      <c r="D15" s="9" t="s">
        <v>145</v>
      </c>
      <c r="E15" s="9" t="s">
        <v>145</v>
      </c>
      <c r="F15" s="11" t="s">
        <v>97</v>
      </c>
      <c r="G15" s="11">
        <v>400</v>
      </c>
      <c r="H15" s="11" t="s">
        <v>147</v>
      </c>
      <c r="I15" s="11">
        <v>1</v>
      </c>
      <c r="J15" s="11">
        <v>1</v>
      </c>
      <c r="K15" s="11" t="s">
        <v>145</v>
      </c>
      <c r="L15" s="11" t="s">
        <v>145</v>
      </c>
      <c r="M15" s="11" t="s">
        <v>145</v>
      </c>
      <c r="N15" s="11">
        <v>20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/>
  <dimension ref="A1:L108"/>
  <sheetViews>
    <sheetView workbookViewId="0">
      <selection activeCell="L5" sqref="L5:L13"/>
    </sheetView>
  </sheetViews>
  <sheetFormatPr baseColWidth="10" defaultRowHeight="15" x14ac:dyDescent="0"/>
  <cols>
    <col min="1" max="1" width="5.1640625" bestFit="1" customWidth="1"/>
    <col min="3" max="3" width="3.1640625" bestFit="1" customWidth="1"/>
    <col min="4" max="4" width="8.33203125" bestFit="1" customWidth="1"/>
    <col min="5" max="5" width="6.1640625" bestFit="1" customWidth="1"/>
    <col min="6" max="6" width="8.83203125" bestFit="1" customWidth="1"/>
    <col min="7" max="7" width="8.6640625" bestFit="1" customWidth="1"/>
    <col min="8" max="8" width="16.5" bestFit="1" customWidth="1"/>
  </cols>
  <sheetData>
    <row r="1" spans="1:12">
      <c r="A1" t="s">
        <v>67</v>
      </c>
      <c r="B1" t="s">
        <v>68</v>
      </c>
      <c r="C1" t="s">
        <v>69</v>
      </c>
      <c r="D1" t="s">
        <v>70</v>
      </c>
      <c r="E1" t="s">
        <v>71</v>
      </c>
      <c r="F1" t="s">
        <v>72</v>
      </c>
    </row>
    <row r="3" spans="1:12">
      <c r="A3" t="s">
        <v>73</v>
      </c>
      <c r="B3" t="s">
        <v>74</v>
      </c>
      <c r="C3" t="s">
        <v>75</v>
      </c>
      <c r="D3" t="s">
        <v>76</v>
      </c>
      <c r="E3" t="s">
        <v>77</v>
      </c>
      <c r="F3" t="s">
        <v>78</v>
      </c>
      <c r="G3" t="s">
        <v>79</v>
      </c>
      <c r="H3" t="s">
        <v>80</v>
      </c>
      <c r="K3" s="10" t="s">
        <v>74</v>
      </c>
      <c r="L3" s="10" t="s">
        <v>247</v>
      </c>
    </row>
    <row r="4" spans="1:12">
      <c r="A4" t="s">
        <v>75</v>
      </c>
      <c r="B4" t="s">
        <v>13</v>
      </c>
      <c r="C4" t="s">
        <v>81</v>
      </c>
      <c r="D4" t="s">
        <v>12</v>
      </c>
      <c r="E4" t="s">
        <v>82</v>
      </c>
      <c r="F4" t="s">
        <v>82</v>
      </c>
      <c r="G4" t="s">
        <v>82</v>
      </c>
      <c r="H4" t="s">
        <v>83</v>
      </c>
      <c r="K4" s="10" t="s">
        <v>136</v>
      </c>
      <c r="L4" s="10" t="s">
        <v>248</v>
      </c>
    </row>
    <row r="5" spans="1:12">
      <c r="A5" t="s">
        <v>84</v>
      </c>
      <c r="B5" t="s">
        <v>85</v>
      </c>
      <c r="C5" t="s">
        <v>84</v>
      </c>
      <c r="D5" t="s">
        <v>48</v>
      </c>
      <c r="E5" t="s">
        <v>86</v>
      </c>
      <c r="F5" t="s">
        <v>21</v>
      </c>
      <c r="G5" t="s">
        <v>20</v>
      </c>
      <c r="H5" t="s">
        <v>87</v>
      </c>
      <c r="K5" s="11" t="s">
        <v>93</v>
      </c>
      <c r="L5" s="11">
        <v>5</v>
      </c>
    </row>
    <row r="6" spans="1:12">
      <c r="A6">
        <v>107</v>
      </c>
      <c r="B6" t="s">
        <v>90</v>
      </c>
      <c r="C6">
        <v>1</v>
      </c>
      <c r="D6">
        <v>80</v>
      </c>
      <c r="E6">
        <v>17.2</v>
      </c>
      <c r="F6">
        <v>60</v>
      </c>
      <c r="G6">
        <v>0</v>
      </c>
      <c r="H6">
        <v>1.0249999999999999</v>
      </c>
      <c r="K6" s="11" t="s">
        <v>88</v>
      </c>
      <c r="L6" s="11">
        <v>4</v>
      </c>
    </row>
    <row r="7" spans="1:12">
      <c r="A7">
        <v>107</v>
      </c>
      <c r="B7" t="s">
        <v>90</v>
      </c>
      <c r="C7">
        <v>2</v>
      </c>
      <c r="D7">
        <v>80</v>
      </c>
      <c r="E7">
        <v>17.2</v>
      </c>
      <c r="F7">
        <v>60</v>
      </c>
      <c r="G7">
        <v>0</v>
      </c>
      <c r="H7">
        <v>1.0249999999999999</v>
      </c>
      <c r="K7" s="11" t="s">
        <v>98</v>
      </c>
      <c r="L7" s="11">
        <v>6</v>
      </c>
    </row>
    <row r="8" spans="1:12">
      <c r="A8">
        <v>107</v>
      </c>
      <c r="B8" t="s">
        <v>90</v>
      </c>
      <c r="C8">
        <v>3</v>
      </c>
      <c r="D8">
        <v>80</v>
      </c>
      <c r="E8">
        <v>17.2</v>
      </c>
      <c r="F8">
        <v>60</v>
      </c>
      <c r="G8">
        <v>0</v>
      </c>
      <c r="H8">
        <v>1.0249999999999999</v>
      </c>
      <c r="K8" s="11" t="s">
        <v>89</v>
      </c>
      <c r="L8" s="11">
        <v>4</v>
      </c>
    </row>
    <row r="9" spans="1:12">
      <c r="A9">
        <v>207</v>
      </c>
      <c r="B9" t="s">
        <v>90</v>
      </c>
      <c r="C9">
        <v>1</v>
      </c>
      <c r="D9">
        <v>80</v>
      </c>
      <c r="E9">
        <v>17.2</v>
      </c>
      <c r="F9">
        <v>60</v>
      </c>
      <c r="G9">
        <v>0</v>
      </c>
      <c r="H9">
        <v>1.0249999999999999</v>
      </c>
      <c r="K9" s="11" t="s">
        <v>90</v>
      </c>
      <c r="L9" s="11">
        <v>3</v>
      </c>
    </row>
    <row r="10" spans="1:12">
      <c r="A10">
        <v>207</v>
      </c>
      <c r="B10" t="s">
        <v>90</v>
      </c>
      <c r="C10">
        <v>2</v>
      </c>
      <c r="D10">
        <v>80</v>
      </c>
      <c r="E10">
        <v>17.2</v>
      </c>
      <c r="F10">
        <v>60</v>
      </c>
      <c r="G10">
        <v>0</v>
      </c>
      <c r="H10">
        <v>1.0249999999999999</v>
      </c>
      <c r="K10" s="11" t="s">
        <v>94</v>
      </c>
      <c r="L10" s="11">
        <v>4</v>
      </c>
    </row>
    <row r="11" spans="1:12">
      <c r="A11">
        <v>207</v>
      </c>
      <c r="B11" t="s">
        <v>90</v>
      </c>
      <c r="C11">
        <v>3</v>
      </c>
      <c r="D11">
        <v>80</v>
      </c>
      <c r="E11">
        <v>17.2</v>
      </c>
      <c r="F11">
        <v>60</v>
      </c>
      <c r="G11">
        <v>0</v>
      </c>
      <c r="H11">
        <v>1.0249999999999999</v>
      </c>
      <c r="K11" s="11" t="s">
        <v>91</v>
      </c>
      <c r="L11" s="11">
        <v>3</v>
      </c>
    </row>
    <row r="12" spans="1:12">
      <c r="A12">
        <v>307</v>
      </c>
      <c r="B12" t="s">
        <v>90</v>
      </c>
      <c r="C12">
        <v>1</v>
      </c>
      <c r="D12">
        <v>80</v>
      </c>
      <c r="E12">
        <v>17.2</v>
      </c>
      <c r="F12">
        <v>60</v>
      </c>
      <c r="G12">
        <v>0</v>
      </c>
      <c r="H12">
        <v>1.0249999999999999</v>
      </c>
      <c r="K12" s="11" t="s">
        <v>101</v>
      </c>
      <c r="L12" s="11">
        <v>1</v>
      </c>
    </row>
    <row r="13" spans="1:12">
      <c r="A13">
        <v>307</v>
      </c>
      <c r="B13" t="s">
        <v>90</v>
      </c>
      <c r="C13">
        <v>2</v>
      </c>
      <c r="D13">
        <v>80</v>
      </c>
      <c r="E13">
        <v>17.2</v>
      </c>
      <c r="F13">
        <v>60</v>
      </c>
      <c r="G13">
        <v>0</v>
      </c>
      <c r="H13">
        <v>1.0249999999999999</v>
      </c>
      <c r="K13" s="11" t="s">
        <v>97</v>
      </c>
      <c r="L13" s="11">
        <v>2</v>
      </c>
    </row>
    <row r="14" spans="1:12">
      <c r="A14">
        <v>307</v>
      </c>
      <c r="B14" t="s">
        <v>90</v>
      </c>
      <c r="C14">
        <v>3</v>
      </c>
      <c r="D14">
        <v>80</v>
      </c>
      <c r="E14">
        <v>17.2</v>
      </c>
      <c r="F14">
        <v>60</v>
      </c>
      <c r="G14">
        <v>0</v>
      </c>
      <c r="H14">
        <v>1.0249999999999999</v>
      </c>
    </row>
    <row r="15" spans="1:12">
      <c r="A15">
        <v>115</v>
      </c>
      <c r="B15" t="s">
        <v>93</v>
      </c>
      <c r="C15">
        <v>1</v>
      </c>
      <c r="D15">
        <v>12</v>
      </c>
      <c r="E15">
        <v>0</v>
      </c>
      <c r="F15">
        <v>6</v>
      </c>
      <c r="G15">
        <v>0</v>
      </c>
      <c r="H15">
        <v>1.014</v>
      </c>
    </row>
    <row r="16" spans="1:12">
      <c r="A16">
        <v>115</v>
      </c>
      <c r="B16" t="s">
        <v>93</v>
      </c>
      <c r="C16">
        <v>2</v>
      </c>
      <c r="D16">
        <v>12</v>
      </c>
      <c r="E16">
        <v>0</v>
      </c>
      <c r="F16">
        <v>6</v>
      </c>
      <c r="G16">
        <v>0</v>
      </c>
      <c r="H16">
        <v>1.014</v>
      </c>
    </row>
    <row r="17" spans="1:8">
      <c r="A17">
        <v>115</v>
      </c>
      <c r="B17" t="s">
        <v>93</v>
      </c>
      <c r="C17">
        <v>3</v>
      </c>
      <c r="D17">
        <v>12</v>
      </c>
      <c r="E17">
        <v>0</v>
      </c>
      <c r="F17">
        <v>6</v>
      </c>
      <c r="G17">
        <v>0</v>
      </c>
      <c r="H17">
        <v>1.014</v>
      </c>
    </row>
    <row r="18" spans="1:8">
      <c r="A18">
        <v>115</v>
      </c>
      <c r="B18" t="s">
        <v>93</v>
      </c>
      <c r="C18">
        <v>4</v>
      </c>
      <c r="D18">
        <v>12</v>
      </c>
      <c r="E18">
        <v>0</v>
      </c>
      <c r="F18">
        <v>6</v>
      </c>
      <c r="G18">
        <v>0</v>
      </c>
      <c r="H18">
        <v>1.014</v>
      </c>
    </row>
    <row r="19" spans="1:8">
      <c r="A19">
        <v>115</v>
      </c>
      <c r="B19" t="s">
        <v>93</v>
      </c>
      <c r="C19">
        <v>5</v>
      </c>
      <c r="D19">
        <v>12</v>
      </c>
      <c r="E19">
        <v>0</v>
      </c>
      <c r="F19">
        <v>6</v>
      </c>
      <c r="G19">
        <v>0</v>
      </c>
      <c r="H19">
        <v>1.014</v>
      </c>
    </row>
    <row r="20" spans="1:8" hidden="1">
      <c r="A20">
        <v>114</v>
      </c>
      <c r="B20" t="s">
        <v>92</v>
      </c>
      <c r="C20">
        <v>1</v>
      </c>
      <c r="D20">
        <v>0</v>
      </c>
      <c r="E20">
        <v>13.7</v>
      </c>
      <c r="F20">
        <v>200</v>
      </c>
      <c r="G20">
        <v>-50</v>
      </c>
      <c r="H20">
        <v>0.98</v>
      </c>
    </row>
    <row r="21" spans="1:8">
      <c r="A21">
        <v>215</v>
      </c>
      <c r="B21" t="s">
        <v>93</v>
      </c>
      <c r="C21">
        <v>1</v>
      </c>
      <c r="D21">
        <v>12</v>
      </c>
      <c r="E21">
        <v>0</v>
      </c>
      <c r="F21">
        <v>6</v>
      </c>
      <c r="G21">
        <v>0</v>
      </c>
      <c r="H21">
        <v>1.014</v>
      </c>
    </row>
    <row r="22" spans="1:8">
      <c r="A22">
        <v>215</v>
      </c>
      <c r="B22" t="s">
        <v>93</v>
      </c>
      <c r="C22">
        <v>2</v>
      </c>
      <c r="D22">
        <v>12</v>
      </c>
      <c r="E22">
        <v>0</v>
      </c>
      <c r="F22">
        <v>6</v>
      </c>
      <c r="G22">
        <v>0</v>
      </c>
      <c r="H22">
        <v>1.014</v>
      </c>
    </row>
    <row r="23" spans="1:8">
      <c r="A23">
        <v>215</v>
      </c>
      <c r="B23" t="s">
        <v>93</v>
      </c>
      <c r="C23">
        <v>3</v>
      </c>
      <c r="D23">
        <v>12</v>
      </c>
      <c r="E23">
        <v>0</v>
      </c>
      <c r="F23">
        <v>6</v>
      </c>
      <c r="G23">
        <v>0</v>
      </c>
      <c r="H23">
        <v>1.014</v>
      </c>
    </row>
    <row r="24" spans="1:8">
      <c r="A24">
        <v>215</v>
      </c>
      <c r="B24" t="s">
        <v>93</v>
      </c>
      <c r="C24">
        <v>4</v>
      </c>
      <c r="D24">
        <v>12</v>
      </c>
      <c r="E24">
        <v>0</v>
      </c>
      <c r="F24">
        <v>6</v>
      </c>
      <c r="G24">
        <v>0</v>
      </c>
      <c r="H24">
        <v>1.014</v>
      </c>
    </row>
    <row r="25" spans="1:8">
      <c r="A25">
        <v>215</v>
      </c>
      <c r="B25" t="s">
        <v>93</v>
      </c>
      <c r="C25">
        <v>5</v>
      </c>
      <c r="D25">
        <v>12</v>
      </c>
      <c r="E25">
        <v>0</v>
      </c>
      <c r="F25">
        <v>6</v>
      </c>
      <c r="G25">
        <v>0</v>
      </c>
      <c r="H25">
        <v>1.014</v>
      </c>
    </row>
    <row r="26" spans="1:8">
      <c r="A26">
        <v>315</v>
      </c>
      <c r="B26" t="s">
        <v>93</v>
      </c>
      <c r="C26">
        <v>1</v>
      </c>
      <c r="D26">
        <v>12</v>
      </c>
      <c r="E26">
        <v>0</v>
      </c>
      <c r="F26">
        <v>6</v>
      </c>
      <c r="G26">
        <v>0</v>
      </c>
      <c r="H26">
        <v>1.014</v>
      </c>
    </row>
    <row r="27" spans="1:8">
      <c r="A27">
        <v>315</v>
      </c>
      <c r="B27" t="s">
        <v>93</v>
      </c>
      <c r="C27">
        <v>2</v>
      </c>
      <c r="D27">
        <v>12</v>
      </c>
      <c r="E27">
        <v>0</v>
      </c>
      <c r="F27">
        <v>6</v>
      </c>
      <c r="G27">
        <v>0</v>
      </c>
      <c r="H27">
        <v>1.014</v>
      </c>
    </row>
    <row r="28" spans="1:8">
      <c r="A28">
        <v>315</v>
      </c>
      <c r="B28" t="s">
        <v>93</v>
      </c>
      <c r="C28">
        <v>3</v>
      </c>
      <c r="D28">
        <v>12</v>
      </c>
      <c r="E28">
        <v>0</v>
      </c>
      <c r="F28">
        <v>6</v>
      </c>
      <c r="G28">
        <v>0</v>
      </c>
      <c r="H28">
        <v>1.014</v>
      </c>
    </row>
    <row r="29" spans="1:8">
      <c r="A29">
        <v>315</v>
      </c>
      <c r="B29" t="s">
        <v>93</v>
      </c>
      <c r="C29">
        <v>4</v>
      </c>
      <c r="D29">
        <v>12</v>
      </c>
      <c r="E29">
        <v>0</v>
      </c>
      <c r="F29">
        <v>6</v>
      </c>
      <c r="G29">
        <v>0</v>
      </c>
      <c r="H29">
        <v>1.014</v>
      </c>
    </row>
    <row r="30" spans="1:8">
      <c r="A30">
        <v>315</v>
      </c>
      <c r="B30" t="s">
        <v>93</v>
      </c>
      <c r="C30">
        <v>5</v>
      </c>
      <c r="D30">
        <v>12</v>
      </c>
      <c r="E30">
        <v>0</v>
      </c>
      <c r="F30">
        <v>6</v>
      </c>
      <c r="G30">
        <v>0</v>
      </c>
      <c r="H30">
        <v>1.014</v>
      </c>
    </row>
    <row r="31" spans="1:8">
      <c r="A31">
        <v>115</v>
      </c>
      <c r="B31" t="s">
        <v>94</v>
      </c>
      <c r="C31">
        <v>6</v>
      </c>
      <c r="D31">
        <v>155</v>
      </c>
      <c r="E31">
        <v>0</v>
      </c>
      <c r="F31" t="s">
        <v>95</v>
      </c>
      <c r="G31">
        <v>-50</v>
      </c>
      <c r="H31">
        <v>1.014</v>
      </c>
    </row>
    <row r="32" spans="1:8">
      <c r="A32">
        <v>116</v>
      </c>
      <c r="B32" t="s">
        <v>94</v>
      </c>
      <c r="C32">
        <v>1</v>
      </c>
      <c r="D32">
        <v>155</v>
      </c>
      <c r="E32">
        <v>25.2</v>
      </c>
      <c r="F32" t="s">
        <v>96</v>
      </c>
      <c r="G32">
        <v>-50</v>
      </c>
      <c r="H32">
        <v>1.0169999999999999</v>
      </c>
    </row>
    <row r="33" spans="1:8">
      <c r="A33">
        <v>123</v>
      </c>
      <c r="B33" t="s">
        <v>94</v>
      </c>
      <c r="C33">
        <v>1</v>
      </c>
      <c r="D33">
        <v>155</v>
      </c>
      <c r="E33">
        <v>31.7</v>
      </c>
      <c r="F33" t="s">
        <v>100</v>
      </c>
      <c r="G33">
        <v>-50</v>
      </c>
      <c r="H33">
        <v>1.05</v>
      </c>
    </row>
    <row r="34" spans="1:8">
      <c r="A34">
        <v>123</v>
      </c>
      <c r="B34" t="s">
        <v>94</v>
      </c>
      <c r="C34">
        <v>2</v>
      </c>
      <c r="D34">
        <v>155</v>
      </c>
      <c r="E34">
        <v>31.7</v>
      </c>
      <c r="F34" t="s">
        <v>100</v>
      </c>
      <c r="G34">
        <v>-50</v>
      </c>
      <c r="H34">
        <v>1.05</v>
      </c>
    </row>
    <row r="35" spans="1:8">
      <c r="A35">
        <v>215</v>
      </c>
      <c r="B35" t="s">
        <v>94</v>
      </c>
      <c r="C35">
        <v>6</v>
      </c>
      <c r="D35">
        <v>155</v>
      </c>
      <c r="E35">
        <v>0</v>
      </c>
      <c r="F35" t="s">
        <v>104</v>
      </c>
      <c r="G35">
        <v>-50</v>
      </c>
      <c r="H35">
        <v>1.014</v>
      </c>
    </row>
    <row r="36" spans="1:8">
      <c r="A36">
        <v>216</v>
      </c>
      <c r="B36" t="s">
        <v>94</v>
      </c>
      <c r="C36">
        <v>1</v>
      </c>
      <c r="D36">
        <v>155</v>
      </c>
      <c r="E36">
        <v>25.2</v>
      </c>
      <c r="F36" t="s">
        <v>96</v>
      </c>
      <c r="G36">
        <v>-50</v>
      </c>
      <c r="H36">
        <v>1.0169999999999999</v>
      </c>
    </row>
    <row r="37" spans="1:8">
      <c r="A37">
        <v>223</v>
      </c>
      <c r="B37" t="s">
        <v>94</v>
      </c>
      <c r="C37">
        <v>1</v>
      </c>
      <c r="D37">
        <v>155</v>
      </c>
      <c r="E37">
        <v>31.7</v>
      </c>
      <c r="F37" t="s">
        <v>100</v>
      </c>
      <c r="G37">
        <v>-50</v>
      </c>
      <c r="H37">
        <v>1.05</v>
      </c>
    </row>
    <row r="38" spans="1:8">
      <c r="A38">
        <v>223</v>
      </c>
      <c r="B38" t="s">
        <v>94</v>
      </c>
      <c r="C38">
        <v>2</v>
      </c>
      <c r="D38">
        <v>155</v>
      </c>
      <c r="E38">
        <v>31.7</v>
      </c>
      <c r="F38" t="s">
        <v>100</v>
      </c>
      <c r="G38">
        <v>-50</v>
      </c>
      <c r="H38">
        <v>1.05</v>
      </c>
    </row>
    <row r="39" spans="1:8">
      <c r="A39">
        <v>315</v>
      </c>
      <c r="B39" t="s">
        <v>94</v>
      </c>
      <c r="C39">
        <v>6</v>
      </c>
      <c r="D39">
        <v>155</v>
      </c>
      <c r="E39">
        <v>0</v>
      </c>
      <c r="F39" t="s">
        <v>104</v>
      </c>
      <c r="G39">
        <v>-50</v>
      </c>
      <c r="H39">
        <v>1.014</v>
      </c>
    </row>
    <row r="40" spans="1:8">
      <c r="A40">
        <v>316</v>
      </c>
      <c r="B40" t="s">
        <v>94</v>
      </c>
      <c r="C40">
        <v>1</v>
      </c>
      <c r="D40">
        <v>155</v>
      </c>
      <c r="E40">
        <v>25.2</v>
      </c>
      <c r="F40" t="s">
        <v>96</v>
      </c>
      <c r="G40">
        <v>-50</v>
      </c>
      <c r="H40">
        <v>1.0169999999999999</v>
      </c>
    </row>
    <row r="41" spans="1:8">
      <c r="A41">
        <v>323</v>
      </c>
      <c r="B41" t="s">
        <v>94</v>
      </c>
      <c r="C41">
        <v>1</v>
      </c>
      <c r="D41">
        <v>155</v>
      </c>
      <c r="E41">
        <v>31.7</v>
      </c>
      <c r="F41" t="s">
        <v>100</v>
      </c>
      <c r="G41">
        <v>-50</v>
      </c>
      <c r="H41">
        <v>1.05</v>
      </c>
    </row>
    <row r="42" spans="1:8">
      <c r="A42">
        <v>323</v>
      </c>
      <c r="B42" t="s">
        <v>94</v>
      </c>
      <c r="C42">
        <v>2</v>
      </c>
      <c r="D42">
        <v>155</v>
      </c>
      <c r="E42">
        <v>31.7</v>
      </c>
      <c r="F42" t="s">
        <v>100</v>
      </c>
      <c r="G42">
        <v>-50</v>
      </c>
      <c r="H42">
        <v>1.05</v>
      </c>
    </row>
    <row r="43" spans="1:8">
      <c r="A43">
        <v>113</v>
      </c>
      <c r="B43" t="s">
        <v>91</v>
      </c>
      <c r="C43">
        <v>1</v>
      </c>
      <c r="D43">
        <v>95.1</v>
      </c>
      <c r="E43">
        <v>40.700000000000003</v>
      </c>
      <c r="F43">
        <v>80</v>
      </c>
      <c r="G43">
        <v>0</v>
      </c>
      <c r="H43">
        <v>1.02</v>
      </c>
    </row>
    <row r="44" spans="1:8">
      <c r="A44">
        <v>113</v>
      </c>
      <c r="B44" t="s">
        <v>91</v>
      </c>
      <c r="C44">
        <v>2</v>
      </c>
      <c r="D44">
        <v>95.1</v>
      </c>
      <c r="E44">
        <v>40.700000000000003</v>
      </c>
      <c r="F44">
        <v>80</v>
      </c>
      <c r="G44">
        <v>0</v>
      </c>
      <c r="H44">
        <v>1.02</v>
      </c>
    </row>
    <row r="45" spans="1:8">
      <c r="A45">
        <v>113</v>
      </c>
      <c r="B45" t="s">
        <v>91</v>
      </c>
      <c r="C45">
        <v>3</v>
      </c>
      <c r="D45">
        <v>95.1</v>
      </c>
      <c r="E45">
        <v>40.700000000000003</v>
      </c>
      <c r="F45">
        <v>80</v>
      </c>
      <c r="G45">
        <v>0</v>
      </c>
      <c r="H45">
        <v>1.02</v>
      </c>
    </row>
    <row r="46" spans="1:8">
      <c r="A46">
        <v>213</v>
      </c>
      <c r="B46" t="s">
        <v>91</v>
      </c>
      <c r="C46">
        <v>1</v>
      </c>
      <c r="D46">
        <v>95.1</v>
      </c>
      <c r="E46">
        <v>40.700000000000003</v>
      </c>
      <c r="F46">
        <v>80</v>
      </c>
      <c r="G46">
        <v>0</v>
      </c>
      <c r="H46">
        <v>1.02</v>
      </c>
    </row>
    <row r="47" spans="1:8">
      <c r="A47">
        <v>213</v>
      </c>
      <c r="B47" t="s">
        <v>91</v>
      </c>
      <c r="C47">
        <v>2</v>
      </c>
      <c r="D47">
        <v>95.1</v>
      </c>
      <c r="E47">
        <v>40.700000000000003</v>
      </c>
      <c r="F47">
        <v>80</v>
      </c>
      <c r="G47">
        <v>0</v>
      </c>
      <c r="H47">
        <v>1.02</v>
      </c>
    </row>
    <row r="48" spans="1:8">
      <c r="A48">
        <v>213</v>
      </c>
      <c r="B48" t="s">
        <v>91</v>
      </c>
      <c r="C48">
        <v>3</v>
      </c>
      <c r="D48">
        <v>95.1</v>
      </c>
      <c r="E48">
        <v>40.700000000000003</v>
      </c>
      <c r="F48">
        <v>80</v>
      </c>
      <c r="G48">
        <v>0</v>
      </c>
      <c r="H48">
        <v>1.02</v>
      </c>
    </row>
    <row r="49" spans="1:8">
      <c r="A49">
        <v>313</v>
      </c>
      <c r="B49" t="s">
        <v>91</v>
      </c>
      <c r="C49">
        <v>1</v>
      </c>
      <c r="D49">
        <v>95.1</v>
      </c>
      <c r="E49">
        <v>40.700000000000003</v>
      </c>
      <c r="F49">
        <v>80</v>
      </c>
      <c r="G49">
        <v>0</v>
      </c>
      <c r="H49">
        <v>1.02</v>
      </c>
    </row>
    <row r="50" spans="1:8">
      <c r="A50">
        <v>313</v>
      </c>
      <c r="B50" t="s">
        <v>91</v>
      </c>
      <c r="C50">
        <v>2</v>
      </c>
      <c r="D50">
        <v>95.1</v>
      </c>
      <c r="E50">
        <v>40.700000000000003</v>
      </c>
      <c r="F50">
        <v>80</v>
      </c>
      <c r="G50">
        <v>0</v>
      </c>
      <c r="H50">
        <v>1.02</v>
      </c>
    </row>
    <row r="51" spans="1:8">
      <c r="A51">
        <v>313</v>
      </c>
      <c r="B51" t="s">
        <v>91</v>
      </c>
      <c r="C51">
        <v>3</v>
      </c>
      <c r="D51">
        <v>95.1</v>
      </c>
      <c r="E51">
        <v>40.700000000000003</v>
      </c>
      <c r="F51">
        <v>80</v>
      </c>
      <c r="G51">
        <v>0</v>
      </c>
      <c r="H51">
        <v>1.02</v>
      </c>
    </row>
    <row r="52" spans="1:8">
      <c r="A52">
        <v>101</v>
      </c>
      <c r="B52" t="s">
        <v>88</v>
      </c>
      <c r="C52">
        <v>1</v>
      </c>
      <c r="D52">
        <v>10</v>
      </c>
      <c r="E52">
        <v>0</v>
      </c>
      <c r="F52">
        <v>10</v>
      </c>
      <c r="G52">
        <v>0</v>
      </c>
      <c r="H52">
        <v>1.0349999999999999</v>
      </c>
    </row>
    <row r="53" spans="1:8" hidden="1">
      <c r="A53">
        <v>214</v>
      </c>
      <c r="B53" t="s">
        <v>92</v>
      </c>
      <c r="C53">
        <v>1</v>
      </c>
      <c r="D53">
        <v>0</v>
      </c>
      <c r="E53">
        <v>13.6</v>
      </c>
      <c r="F53" t="s">
        <v>103</v>
      </c>
      <c r="G53">
        <v>-50</v>
      </c>
      <c r="H53">
        <v>0.98</v>
      </c>
    </row>
    <row r="54" spans="1:8">
      <c r="A54">
        <v>101</v>
      </c>
      <c r="B54" t="s">
        <v>88</v>
      </c>
      <c r="C54">
        <v>2</v>
      </c>
      <c r="D54">
        <v>10</v>
      </c>
      <c r="E54">
        <v>0</v>
      </c>
      <c r="F54">
        <v>10</v>
      </c>
      <c r="G54">
        <v>0</v>
      </c>
      <c r="H54">
        <v>1.0349999999999999</v>
      </c>
    </row>
    <row r="55" spans="1:8">
      <c r="A55">
        <v>102</v>
      </c>
      <c r="B55" t="s">
        <v>88</v>
      </c>
      <c r="C55">
        <v>1</v>
      </c>
      <c r="D55">
        <v>10</v>
      </c>
      <c r="E55">
        <v>0</v>
      </c>
      <c r="F55">
        <v>10</v>
      </c>
      <c r="G55">
        <v>0</v>
      </c>
      <c r="H55">
        <v>1.0349999999999999</v>
      </c>
    </row>
    <row r="56" spans="1:8">
      <c r="A56">
        <v>102</v>
      </c>
      <c r="B56" t="s">
        <v>88</v>
      </c>
      <c r="C56">
        <v>2</v>
      </c>
      <c r="D56">
        <v>10</v>
      </c>
      <c r="E56">
        <v>0</v>
      </c>
      <c r="F56">
        <v>10</v>
      </c>
      <c r="G56">
        <v>0</v>
      </c>
      <c r="H56">
        <v>1.0349999999999999</v>
      </c>
    </row>
    <row r="57" spans="1:8">
      <c r="A57">
        <v>201</v>
      </c>
      <c r="B57" t="s">
        <v>88</v>
      </c>
      <c r="C57">
        <v>1</v>
      </c>
      <c r="D57">
        <v>10</v>
      </c>
      <c r="E57">
        <v>0</v>
      </c>
      <c r="F57">
        <v>10</v>
      </c>
      <c r="G57">
        <v>0</v>
      </c>
      <c r="H57">
        <v>1.0349999999999999</v>
      </c>
    </row>
    <row r="58" spans="1:8">
      <c r="A58">
        <v>201</v>
      </c>
      <c r="B58" t="s">
        <v>88</v>
      </c>
      <c r="C58">
        <v>2</v>
      </c>
      <c r="D58">
        <v>10</v>
      </c>
      <c r="E58">
        <v>0</v>
      </c>
      <c r="F58">
        <v>10</v>
      </c>
      <c r="G58">
        <v>0</v>
      </c>
      <c r="H58">
        <v>1.0349999999999999</v>
      </c>
    </row>
    <row r="59" spans="1:8">
      <c r="A59">
        <v>202</v>
      </c>
      <c r="B59" t="s">
        <v>88</v>
      </c>
      <c r="C59">
        <v>1</v>
      </c>
      <c r="D59">
        <v>10</v>
      </c>
      <c r="E59">
        <v>0</v>
      </c>
      <c r="F59">
        <v>10</v>
      </c>
      <c r="G59">
        <v>0</v>
      </c>
      <c r="H59">
        <v>1.0349999999999999</v>
      </c>
    </row>
    <row r="60" spans="1:8">
      <c r="A60">
        <v>202</v>
      </c>
      <c r="B60" t="s">
        <v>88</v>
      </c>
      <c r="C60">
        <v>2</v>
      </c>
      <c r="D60">
        <v>10</v>
      </c>
      <c r="E60">
        <v>0</v>
      </c>
      <c r="F60">
        <v>10</v>
      </c>
      <c r="G60">
        <v>0</v>
      </c>
      <c r="H60">
        <v>1.0349999999999999</v>
      </c>
    </row>
    <row r="61" spans="1:8">
      <c r="A61">
        <v>301</v>
      </c>
      <c r="B61" t="s">
        <v>88</v>
      </c>
      <c r="C61">
        <v>1</v>
      </c>
      <c r="D61">
        <v>10</v>
      </c>
      <c r="E61">
        <v>0</v>
      </c>
      <c r="F61">
        <v>10</v>
      </c>
      <c r="G61">
        <v>0</v>
      </c>
      <c r="H61">
        <v>1.0349999999999999</v>
      </c>
    </row>
    <row r="62" spans="1:8">
      <c r="A62">
        <v>301</v>
      </c>
      <c r="B62" t="s">
        <v>88</v>
      </c>
      <c r="C62">
        <v>2</v>
      </c>
      <c r="D62">
        <v>10</v>
      </c>
      <c r="E62">
        <v>0</v>
      </c>
      <c r="F62">
        <v>10</v>
      </c>
      <c r="G62">
        <v>0</v>
      </c>
      <c r="H62">
        <v>1.0349999999999999</v>
      </c>
    </row>
    <row r="63" spans="1:8">
      <c r="A63">
        <v>302</v>
      </c>
      <c r="B63" t="s">
        <v>88</v>
      </c>
      <c r="C63">
        <v>1</v>
      </c>
      <c r="D63">
        <v>10</v>
      </c>
      <c r="E63">
        <v>0</v>
      </c>
      <c r="F63">
        <v>10</v>
      </c>
      <c r="G63">
        <v>0</v>
      </c>
      <c r="H63">
        <v>1.0349999999999999</v>
      </c>
    </row>
    <row r="64" spans="1:8">
      <c r="A64">
        <v>302</v>
      </c>
      <c r="B64" t="s">
        <v>88</v>
      </c>
      <c r="C64">
        <v>2</v>
      </c>
      <c r="D64">
        <v>10</v>
      </c>
      <c r="E64">
        <v>0</v>
      </c>
      <c r="F64">
        <v>10</v>
      </c>
      <c r="G64">
        <v>0</v>
      </c>
      <c r="H64">
        <v>1.0349999999999999</v>
      </c>
    </row>
    <row r="65" spans="1:8">
      <c r="A65">
        <v>123</v>
      </c>
      <c r="B65" t="s">
        <v>101</v>
      </c>
      <c r="C65">
        <v>3</v>
      </c>
      <c r="D65">
        <v>350</v>
      </c>
      <c r="E65">
        <v>71.7</v>
      </c>
      <c r="F65" t="s">
        <v>102</v>
      </c>
      <c r="G65">
        <v>-25</v>
      </c>
      <c r="H65">
        <v>1.05</v>
      </c>
    </row>
    <row r="66" spans="1:8">
      <c r="A66">
        <v>223</v>
      </c>
      <c r="B66" t="s">
        <v>101</v>
      </c>
      <c r="C66">
        <v>3</v>
      </c>
      <c r="D66">
        <v>350</v>
      </c>
      <c r="E66">
        <v>71.7</v>
      </c>
      <c r="F66" t="s">
        <v>102</v>
      </c>
      <c r="G66">
        <v>-25</v>
      </c>
      <c r="H66">
        <v>1.05</v>
      </c>
    </row>
    <row r="67" spans="1:8">
      <c r="A67">
        <v>323</v>
      </c>
      <c r="B67" t="s">
        <v>101</v>
      </c>
      <c r="C67">
        <v>3</v>
      </c>
      <c r="D67">
        <v>350</v>
      </c>
      <c r="E67">
        <v>71.7</v>
      </c>
      <c r="F67" t="s">
        <v>102</v>
      </c>
      <c r="G67">
        <v>-25</v>
      </c>
      <c r="H67">
        <v>1.05</v>
      </c>
    </row>
    <row r="68" spans="1:8">
      <c r="A68">
        <v>118</v>
      </c>
      <c r="B68" t="s">
        <v>97</v>
      </c>
      <c r="C68">
        <v>1</v>
      </c>
      <c r="D68">
        <v>400</v>
      </c>
      <c r="E68">
        <v>137.4</v>
      </c>
      <c r="F68">
        <v>200</v>
      </c>
      <c r="G68">
        <v>-50</v>
      </c>
      <c r="H68">
        <v>1.05</v>
      </c>
    </row>
    <row r="69" spans="1:8">
      <c r="A69">
        <v>121</v>
      </c>
      <c r="B69" t="s">
        <v>97</v>
      </c>
      <c r="C69">
        <v>1</v>
      </c>
      <c r="D69">
        <v>400</v>
      </c>
      <c r="E69">
        <v>108.2</v>
      </c>
      <c r="F69">
        <v>200</v>
      </c>
      <c r="G69">
        <v>-50</v>
      </c>
      <c r="H69">
        <v>1.05</v>
      </c>
    </row>
    <row r="70" spans="1:8">
      <c r="A70">
        <v>218</v>
      </c>
      <c r="B70" t="s">
        <v>97</v>
      </c>
      <c r="C70">
        <v>1</v>
      </c>
      <c r="D70">
        <v>400</v>
      </c>
      <c r="E70">
        <v>137.4</v>
      </c>
      <c r="F70">
        <v>200</v>
      </c>
      <c r="G70">
        <v>-50</v>
      </c>
      <c r="H70">
        <v>1.05</v>
      </c>
    </row>
    <row r="71" spans="1:8">
      <c r="A71">
        <v>221</v>
      </c>
      <c r="B71" t="s">
        <v>97</v>
      </c>
      <c r="C71">
        <v>1</v>
      </c>
      <c r="D71">
        <v>400</v>
      </c>
      <c r="E71">
        <v>108.2</v>
      </c>
      <c r="F71">
        <v>200</v>
      </c>
      <c r="G71">
        <v>-50</v>
      </c>
      <c r="H71">
        <v>1.05</v>
      </c>
    </row>
    <row r="72" spans="1:8">
      <c r="A72">
        <v>318</v>
      </c>
      <c r="B72" t="s">
        <v>97</v>
      </c>
      <c r="C72">
        <v>1</v>
      </c>
      <c r="D72">
        <v>400</v>
      </c>
      <c r="E72">
        <v>137.4</v>
      </c>
      <c r="F72">
        <v>200</v>
      </c>
      <c r="G72">
        <v>-50</v>
      </c>
      <c r="H72">
        <v>1.05</v>
      </c>
    </row>
    <row r="73" spans="1:8">
      <c r="A73">
        <v>321</v>
      </c>
      <c r="B73" t="s">
        <v>97</v>
      </c>
      <c r="C73">
        <v>1</v>
      </c>
      <c r="D73">
        <v>400</v>
      </c>
      <c r="E73">
        <v>108.2</v>
      </c>
      <c r="F73">
        <v>200</v>
      </c>
      <c r="G73">
        <v>-50</v>
      </c>
      <c r="H73">
        <v>1.05</v>
      </c>
    </row>
    <row r="74" spans="1:8">
      <c r="A74">
        <v>122</v>
      </c>
      <c r="B74" t="s">
        <v>98</v>
      </c>
      <c r="C74">
        <v>1</v>
      </c>
      <c r="D74">
        <v>50</v>
      </c>
      <c r="E74">
        <v>-4.9000000000000004</v>
      </c>
      <c r="F74" t="s">
        <v>99</v>
      </c>
      <c r="G74">
        <v>-10</v>
      </c>
      <c r="H74">
        <v>1.05</v>
      </c>
    </row>
    <row r="75" spans="1:8">
      <c r="A75">
        <v>122</v>
      </c>
      <c r="B75" t="s">
        <v>98</v>
      </c>
      <c r="C75">
        <v>2</v>
      </c>
      <c r="D75">
        <v>50</v>
      </c>
      <c r="E75">
        <v>-4.9000000000000004</v>
      </c>
      <c r="F75" t="s">
        <v>99</v>
      </c>
      <c r="G75">
        <v>-10</v>
      </c>
      <c r="H75">
        <v>1.05</v>
      </c>
    </row>
    <row r="76" spans="1:8">
      <c r="A76">
        <v>122</v>
      </c>
      <c r="B76" t="s">
        <v>98</v>
      </c>
      <c r="C76">
        <v>3</v>
      </c>
      <c r="D76">
        <v>50</v>
      </c>
      <c r="E76">
        <v>-4.9000000000000004</v>
      </c>
      <c r="F76" t="s">
        <v>99</v>
      </c>
      <c r="G76">
        <v>-10</v>
      </c>
      <c r="H76">
        <v>1.05</v>
      </c>
    </row>
    <row r="77" spans="1:8">
      <c r="A77">
        <v>122</v>
      </c>
      <c r="B77" t="s">
        <v>98</v>
      </c>
      <c r="C77">
        <v>4</v>
      </c>
      <c r="D77">
        <v>50</v>
      </c>
      <c r="E77">
        <v>-4.9000000000000004</v>
      </c>
      <c r="F77" t="s">
        <v>99</v>
      </c>
      <c r="G77">
        <v>-10</v>
      </c>
      <c r="H77">
        <v>1.05</v>
      </c>
    </row>
    <row r="78" spans="1:8">
      <c r="A78">
        <v>122</v>
      </c>
      <c r="B78" t="s">
        <v>98</v>
      </c>
      <c r="C78">
        <v>5</v>
      </c>
      <c r="D78">
        <v>50</v>
      </c>
      <c r="E78">
        <v>-4.9000000000000004</v>
      </c>
      <c r="F78" t="s">
        <v>99</v>
      </c>
      <c r="G78">
        <v>-10</v>
      </c>
      <c r="H78">
        <v>1.05</v>
      </c>
    </row>
    <row r="79" spans="1:8">
      <c r="A79">
        <v>122</v>
      </c>
      <c r="B79" t="s">
        <v>98</v>
      </c>
      <c r="C79">
        <v>6</v>
      </c>
      <c r="D79">
        <v>50</v>
      </c>
      <c r="E79">
        <v>-4.9000000000000004</v>
      </c>
      <c r="F79" t="s">
        <v>99</v>
      </c>
      <c r="G79">
        <v>-10</v>
      </c>
      <c r="H79">
        <v>1.05</v>
      </c>
    </row>
    <row r="80" spans="1:8">
      <c r="A80">
        <v>222</v>
      </c>
      <c r="B80" t="s">
        <v>98</v>
      </c>
      <c r="C80">
        <v>1</v>
      </c>
      <c r="D80">
        <v>50</v>
      </c>
      <c r="E80">
        <v>-4.9000000000000004</v>
      </c>
      <c r="F80" t="s">
        <v>99</v>
      </c>
      <c r="G80">
        <v>-10</v>
      </c>
      <c r="H80">
        <v>1.05</v>
      </c>
    </row>
    <row r="81" spans="1:8">
      <c r="A81">
        <v>222</v>
      </c>
      <c r="B81" t="s">
        <v>98</v>
      </c>
      <c r="C81">
        <v>2</v>
      </c>
      <c r="D81">
        <v>50</v>
      </c>
      <c r="E81">
        <v>-4.9000000000000004</v>
      </c>
      <c r="F81" t="s">
        <v>99</v>
      </c>
      <c r="G81">
        <v>-10</v>
      </c>
      <c r="H81">
        <v>1.05</v>
      </c>
    </row>
    <row r="82" spans="1:8">
      <c r="A82">
        <v>222</v>
      </c>
      <c r="B82" t="s">
        <v>98</v>
      </c>
      <c r="C82">
        <v>3</v>
      </c>
      <c r="D82">
        <v>50</v>
      </c>
      <c r="E82">
        <v>-4.9000000000000004</v>
      </c>
      <c r="F82" t="s">
        <v>99</v>
      </c>
      <c r="G82">
        <v>-10</v>
      </c>
      <c r="H82">
        <v>1.05</v>
      </c>
    </row>
    <row r="83" spans="1:8">
      <c r="A83">
        <v>222</v>
      </c>
      <c r="B83" t="s">
        <v>98</v>
      </c>
      <c r="C83">
        <v>4</v>
      </c>
      <c r="D83">
        <v>50</v>
      </c>
      <c r="E83">
        <v>-4.9000000000000004</v>
      </c>
      <c r="F83" t="s">
        <v>99</v>
      </c>
      <c r="G83">
        <v>-10</v>
      </c>
      <c r="H83">
        <v>1.05</v>
      </c>
    </row>
    <row r="84" spans="1:8">
      <c r="A84">
        <v>222</v>
      </c>
      <c r="B84" t="s">
        <v>98</v>
      </c>
      <c r="C84">
        <v>5</v>
      </c>
      <c r="D84">
        <v>50</v>
      </c>
      <c r="E84">
        <v>-4.9000000000000004</v>
      </c>
      <c r="F84" t="s">
        <v>99</v>
      </c>
      <c r="G84">
        <v>-10</v>
      </c>
      <c r="H84">
        <v>1.05</v>
      </c>
    </row>
    <row r="85" spans="1:8">
      <c r="A85">
        <v>222</v>
      </c>
      <c r="B85" t="s">
        <v>98</v>
      </c>
      <c r="C85">
        <v>6</v>
      </c>
      <c r="D85">
        <v>50</v>
      </c>
      <c r="E85">
        <v>-4.9000000000000004</v>
      </c>
      <c r="F85" t="s">
        <v>99</v>
      </c>
      <c r="G85">
        <v>-10</v>
      </c>
      <c r="H85">
        <v>1.05</v>
      </c>
    </row>
    <row r="86" spans="1:8" hidden="1">
      <c r="A86">
        <v>314</v>
      </c>
      <c r="B86" t="s">
        <v>92</v>
      </c>
      <c r="C86">
        <v>1</v>
      </c>
      <c r="D86">
        <v>0</v>
      </c>
      <c r="E86">
        <v>13.6</v>
      </c>
      <c r="F86" t="s">
        <v>103</v>
      </c>
      <c r="G86">
        <v>-50</v>
      </c>
      <c r="H86">
        <v>0.98</v>
      </c>
    </row>
    <row r="87" spans="1:8">
      <c r="A87">
        <v>322</v>
      </c>
      <c r="B87" t="s">
        <v>98</v>
      </c>
      <c r="C87">
        <v>1</v>
      </c>
      <c r="D87">
        <v>50</v>
      </c>
      <c r="E87">
        <v>-4.9000000000000004</v>
      </c>
      <c r="F87" t="s">
        <v>99</v>
      </c>
      <c r="G87">
        <v>-10</v>
      </c>
      <c r="H87">
        <v>1.05</v>
      </c>
    </row>
    <row r="88" spans="1:8">
      <c r="A88">
        <v>322</v>
      </c>
      <c r="B88" t="s">
        <v>98</v>
      </c>
      <c r="C88">
        <v>2</v>
      </c>
      <c r="D88">
        <v>50</v>
      </c>
      <c r="E88">
        <v>-4.9000000000000004</v>
      </c>
      <c r="F88" t="s">
        <v>99</v>
      </c>
      <c r="G88">
        <v>-10</v>
      </c>
      <c r="H88">
        <v>1.05</v>
      </c>
    </row>
    <row r="89" spans="1:8">
      <c r="A89">
        <v>322</v>
      </c>
      <c r="B89" t="s">
        <v>98</v>
      </c>
      <c r="C89">
        <v>3</v>
      </c>
      <c r="D89">
        <v>50</v>
      </c>
      <c r="E89">
        <v>-4.9000000000000004</v>
      </c>
      <c r="F89" t="s">
        <v>99</v>
      </c>
      <c r="G89">
        <v>-10</v>
      </c>
      <c r="H89">
        <v>1.05</v>
      </c>
    </row>
    <row r="90" spans="1:8">
      <c r="A90">
        <v>322</v>
      </c>
      <c r="B90" t="s">
        <v>98</v>
      </c>
      <c r="C90">
        <v>4</v>
      </c>
      <c r="D90">
        <v>50</v>
      </c>
      <c r="E90">
        <v>-4.9000000000000004</v>
      </c>
      <c r="F90" t="s">
        <v>99</v>
      </c>
      <c r="G90">
        <v>-10</v>
      </c>
      <c r="H90">
        <v>1.05</v>
      </c>
    </row>
    <row r="91" spans="1:8">
      <c r="A91">
        <v>322</v>
      </c>
      <c r="B91" t="s">
        <v>98</v>
      </c>
      <c r="C91">
        <v>5</v>
      </c>
      <c r="D91">
        <v>50</v>
      </c>
      <c r="E91">
        <v>-4.9000000000000004</v>
      </c>
      <c r="F91" t="s">
        <v>99</v>
      </c>
      <c r="G91">
        <v>-10</v>
      </c>
      <c r="H91">
        <v>1.05</v>
      </c>
    </row>
    <row r="92" spans="1:8">
      <c r="A92">
        <v>322</v>
      </c>
      <c r="B92" t="s">
        <v>98</v>
      </c>
      <c r="C92">
        <v>6</v>
      </c>
      <c r="D92">
        <v>50</v>
      </c>
      <c r="E92">
        <v>-4.9000000000000004</v>
      </c>
      <c r="F92" t="s">
        <v>99</v>
      </c>
      <c r="G92">
        <v>-10</v>
      </c>
      <c r="H92">
        <v>1.05</v>
      </c>
    </row>
    <row r="93" spans="1:8">
      <c r="A93">
        <v>101</v>
      </c>
      <c r="B93" t="s">
        <v>89</v>
      </c>
      <c r="C93">
        <v>3</v>
      </c>
      <c r="D93">
        <v>76</v>
      </c>
      <c r="E93">
        <v>14.1</v>
      </c>
      <c r="F93">
        <v>30</v>
      </c>
      <c r="G93">
        <v>-25</v>
      </c>
      <c r="H93">
        <v>1.0349999999999999</v>
      </c>
    </row>
    <row r="94" spans="1:8">
      <c r="A94">
        <v>101</v>
      </c>
      <c r="B94" t="s">
        <v>89</v>
      </c>
      <c r="C94">
        <v>4</v>
      </c>
      <c r="D94">
        <v>76</v>
      </c>
      <c r="E94">
        <v>14.1</v>
      </c>
      <c r="F94">
        <v>30</v>
      </c>
      <c r="G94">
        <v>-25</v>
      </c>
      <c r="H94">
        <v>1.0349999999999999</v>
      </c>
    </row>
    <row r="95" spans="1:8">
      <c r="A95">
        <v>102</v>
      </c>
      <c r="B95" t="s">
        <v>89</v>
      </c>
      <c r="C95">
        <v>3</v>
      </c>
      <c r="D95">
        <v>76</v>
      </c>
      <c r="E95">
        <v>7</v>
      </c>
      <c r="F95">
        <v>30</v>
      </c>
      <c r="G95">
        <v>-25</v>
      </c>
      <c r="H95">
        <v>1.0349999999999999</v>
      </c>
    </row>
    <row r="96" spans="1:8">
      <c r="A96">
        <v>102</v>
      </c>
      <c r="B96" t="s">
        <v>89</v>
      </c>
      <c r="C96">
        <v>4</v>
      </c>
      <c r="D96">
        <v>76</v>
      </c>
      <c r="E96">
        <v>7</v>
      </c>
      <c r="F96">
        <v>30</v>
      </c>
      <c r="G96">
        <v>-25</v>
      </c>
      <c r="H96">
        <v>1.0349999999999999</v>
      </c>
    </row>
    <row r="97" spans="1:8">
      <c r="A97">
        <v>201</v>
      </c>
      <c r="B97" t="s">
        <v>89</v>
      </c>
      <c r="C97">
        <v>3</v>
      </c>
      <c r="D97">
        <v>76</v>
      </c>
      <c r="E97">
        <v>14.1</v>
      </c>
      <c r="F97">
        <v>30</v>
      </c>
      <c r="G97">
        <v>-25</v>
      </c>
      <c r="H97">
        <v>1.0349999999999999</v>
      </c>
    </row>
    <row r="98" spans="1:8">
      <c r="A98">
        <v>201</v>
      </c>
      <c r="B98" t="s">
        <v>89</v>
      </c>
      <c r="C98">
        <v>4</v>
      </c>
      <c r="D98">
        <v>76</v>
      </c>
      <c r="E98">
        <v>14.1</v>
      </c>
      <c r="F98">
        <v>30</v>
      </c>
      <c r="G98">
        <v>-25</v>
      </c>
      <c r="H98">
        <v>1.0349999999999999</v>
      </c>
    </row>
    <row r="99" spans="1:8">
      <c r="A99">
        <v>202</v>
      </c>
      <c r="B99" t="s">
        <v>89</v>
      </c>
      <c r="C99">
        <v>3</v>
      </c>
      <c r="D99">
        <v>76</v>
      </c>
      <c r="E99">
        <v>7</v>
      </c>
      <c r="F99">
        <v>30</v>
      </c>
      <c r="G99">
        <v>-25</v>
      </c>
      <c r="H99">
        <v>1.0349999999999999</v>
      </c>
    </row>
    <row r="100" spans="1:8">
      <c r="A100">
        <v>202</v>
      </c>
      <c r="B100" t="s">
        <v>89</v>
      </c>
      <c r="C100">
        <v>4</v>
      </c>
      <c r="D100">
        <v>76</v>
      </c>
      <c r="E100">
        <v>7</v>
      </c>
      <c r="F100">
        <v>30</v>
      </c>
      <c r="G100">
        <v>-25</v>
      </c>
      <c r="H100">
        <v>1.0349999999999999</v>
      </c>
    </row>
    <row r="101" spans="1:8">
      <c r="A101">
        <v>301</v>
      </c>
      <c r="B101" t="s">
        <v>89</v>
      </c>
      <c r="C101">
        <v>3</v>
      </c>
      <c r="D101">
        <v>76</v>
      </c>
      <c r="E101">
        <v>14.1</v>
      </c>
      <c r="F101">
        <v>30</v>
      </c>
      <c r="G101">
        <v>-25</v>
      </c>
      <c r="H101">
        <v>1.0349999999999999</v>
      </c>
    </row>
    <row r="102" spans="1:8">
      <c r="A102">
        <v>301</v>
      </c>
      <c r="B102" t="s">
        <v>89</v>
      </c>
      <c r="C102">
        <v>4</v>
      </c>
      <c r="D102">
        <v>76</v>
      </c>
      <c r="E102">
        <v>14.1</v>
      </c>
      <c r="F102">
        <v>30</v>
      </c>
      <c r="G102">
        <v>-25</v>
      </c>
      <c r="H102">
        <v>1.0349999999999999</v>
      </c>
    </row>
    <row r="103" spans="1:8">
      <c r="A103">
        <v>302</v>
      </c>
      <c r="B103" t="s">
        <v>89</v>
      </c>
      <c r="C103">
        <v>3</v>
      </c>
      <c r="D103">
        <v>76</v>
      </c>
      <c r="E103">
        <v>7</v>
      </c>
      <c r="F103">
        <v>30</v>
      </c>
      <c r="G103">
        <v>-25</v>
      </c>
      <c r="H103">
        <v>1.0349999999999999</v>
      </c>
    </row>
    <row r="104" spans="1:8">
      <c r="A104">
        <v>302</v>
      </c>
      <c r="B104" t="s">
        <v>89</v>
      </c>
      <c r="C104">
        <v>4</v>
      </c>
      <c r="D104">
        <v>76</v>
      </c>
      <c r="E104">
        <v>7</v>
      </c>
      <c r="F104">
        <v>30</v>
      </c>
      <c r="G104">
        <v>-25</v>
      </c>
      <c r="H104">
        <v>1.0349999999999999</v>
      </c>
    </row>
    <row r="106" spans="1:8">
      <c r="A106" t="s">
        <v>76</v>
      </c>
      <c r="B106" t="s">
        <v>105</v>
      </c>
      <c r="C106" t="s">
        <v>106</v>
      </c>
      <c r="D106" t="s">
        <v>107</v>
      </c>
      <c r="E106" t="s">
        <v>108</v>
      </c>
      <c r="F106" t="s">
        <v>109</v>
      </c>
      <c r="G106" t="s">
        <v>110</v>
      </c>
      <c r="H106" t="s">
        <v>111</v>
      </c>
    </row>
    <row r="107" spans="1:8">
      <c r="A107" t="s">
        <v>112</v>
      </c>
      <c r="B107" t="s">
        <v>113</v>
      </c>
      <c r="C107" t="s">
        <v>106</v>
      </c>
      <c r="D107" t="s">
        <v>114</v>
      </c>
      <c r="E107" t="s">
        <v>115</v>
      </c>
      <c r="F107" t="s">
        <v>116</v>
      </c>
      <c r="G107" t="s">
        <v>117</v>
      </c>
      <c r="H107" t="s">
        <v>118</v>
      </c>
    </row>
    <row r="108" spans="1:8">
      <c r="A108" t="s">
        <v>119</v>
      </c>
      <c r="B108" t="s">
        <v>120</v>
      </c>
      <c r="C108" t="s">
        <v>121</v>
      </c>
      <c r="D108" t="s">
        <v>122</v>
      </c>
      <c r="E108" t="s">
        <v>123</v>
      </c>
      <c r="F108" t="s">
        <v>124</v>
      </c>
      <c r="G108" t="s">
        <v>125</v>
      </c>
      <c r="H108" t="s">
        <v>126</v>
      </c>
    </row>
  </sheetData>
  <autoFilter ref="A5:H104">
    <filterColumn colId="1">
      <filters>
        <filter val="U100"/>
        <filter val="U12"/>
        <filter val="U155"/>
        <filter val="U197"/>
        <filter val="U20"/>
        <filter val="U350"/>
        <filter val="U400"/>
        <filter val="U50"/>
        <filter val="U76"/>
      </filters>
    </filterColumn>
    <sortState ref="A6:H104">
      <sortCondition ref="B5:B104"/>
    </sortState>
  </autoFilter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4"/>
  <sheetViews>
    <sheetView topLeftCell="A7" workbookViewId="0">
      <selection activeCell="H34" sqref="H34"/>
    </sheetView>
  </sheetViews>
  <sheetFormatPr baseColWidth="10" defaultRowHeight="15" x14ac:dyDescent="0"/>
  <cols>
    <col min="1" max="1" width="8.1640625" bestFit="1" customWidth="1"/>
    <col min="2" max="2" width="17.6640625" bestFit="1" customWidth="1"/>
    <col min="3" max="3" width="8" bestFit="1" customWidth="1"/>
    <col min="4" max="4" width="7.1640625" bestFit="1" customWidth="1"/>
    <col min="5" max="5" width="8" bestFit="1" customWidth="1"/>
    <col min="6" max="6" width="8.5" bestFit="1" customWidth="1"/>
    <col min="7" max="8" width="12.6640625" customWidth="1"/>
  </cols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3" spans="1:9">
      <c r="G3" t="s">
        <v>5</v>
      </c>
    </row>
    <row r="4" spans="1:9">
      <c r="G4" t="s">
        <v>6</v>
      </c>
    </row>
    <row r="5" spans="1:9">
      <c r="G5" t="s">
        <v>7</v>
      </c>
    </row>
    <row r="6" spans="1:9">
      <c r="G6" t="s">
        <v>8</v>
      </c>
    </row>
    <row r="7" spans="1:9">
      <c r="A7" t="s">
        <v>9</v>
      </c>
      <c r="D7" t="s">
        <v>10</v>
      </c>
      <c r="E7" s="73" t="s">
        <v>235</v>
      </c>
      <c r="F7" s="73"/>
      <c r="G7" t="s">
        <v>11</v>
      </c>
      <c r="H7" t="s">
        <v>237</v>
      </c>
      <c r="I7" t="s">
        <v>238</v>
      </c>
    </row>
    <row r="8" spans="1:9">
      <c r="A8" t="s">
        <v>12</v>
      </c>
      <c r="B8" t="s">
        <v>13</v>
      </c>
      <c r="C8" t="s">
        <v>14</v>
      </c>
      <c r="D8" t="s">
        <v>15</v>
      </c>
      <c r="E8" t="s">
        <v>12</v>
      </c>
      <c r="F8" t="s">
        <v>16</v>
      </c>
      <c r="G8" t="s">
        <v>16</v>
      </c>
      <c r="H8" t="s">
        <v>236</v>
      </c>
      <c r="I8" t="s">
        <v>239</v>
      </c>
    </row>
    <row r="9" spans="1:9">
      <c r="A9" t="s">
        <v>17</v>
      </c>
      <c r="B9" t="s">
        <v>18</v>
      </c>
      <c r="C9" t="s">
        <v>19</v>
      </c>
      <c r="D9" t="s">
        <v>19</v>
      </c>
      <c r="E9" t="s">
        <v>20</v>
      </c>
      <c r="F9" t="s">
        <v>21</v>
      </c>
      <c r="G9" t="s">
        <v>22</v>
      </c>
    </row>
    <row r="10" spans="1:9">
      <c r="A10">
        <v>12</v>
      </c>
      <c r="B10" t="s">
        <v>23</v>
      </c>
      <c r="C10" t="s">
        <v>24</v>
      </c>
      <c r="D10">
        <v>20</v>
      </c>
      <c r="E10">
        <v>2.4</v>
      </c>
      <c r="F10">
        <v>16017</v>
      </c>
      <c r="G10">
        <v>10179</v>
      </c>
      <c r="H10" s="15">
        <f>F10*E10/1000</f>
        <v>38.440799999999996</v>
      </c>
      <c r="I10" s="16">
        <f>H10/H13</f>
        <v>0.26694999999999997</v>
      </c>
    </row>
    <row r="11" spans="1:9">
      <c r="B11" t="str">
        <f>CONCATENATE(TEXT(A10,"#"),"MW ",B10," ",C10)</f>
        <v>12MW Fossil Steam #6 oil</v>
      </c>
      <c r="D11">
        <v>50</v>
      </c>
      <c r="E11">
        <v>6</v>
      </c>
      <c r="F11">
        <v>12500</v>
      </c>
      <c r="G11">
        <v>10330</v>
      </c>
      <c r="H11" s="15">
        <f t="shared" ref="H11:H42" si="0">F11*E11/1000</f>
        <v>75</v>
      </c>
      <c r="I11" s="16">
        <f>H11/H13</f>
        <v>0.52083333333333337</v>
      </c>
    </row>
    <row r="12" spans="1:9">
      <c r="D12">
        <v>80</v>
      </c>
      <c r="E12">
        <v>9.6</v>
      </c>
      <c r="F12">
        <v>11900</v>
      </c>
      <c r="G12">
        <v>11668</v>
      </c>
      <c r="H12" s="15">
        <f t="shared" si="0"/>
        <v>114.24</v>
      </c>
      <c r="I12" s="16">
        <f>H12/H13</f>
        <v>0.79333333333333333</v>
      </c>
    </row>
    <row r="13" spans="1:9">
      <c r="D13">
        <v>100</v>
      </c>
      <c r="E13">
        <v>12</v>
      </c>
      <c r="F13">
        <v>12000</v>
      </c>
      <c r="G13">
        <v>13219</v>
      </c>
      <c r="H13" s="15">
        <f t="shared" si="0"/>
        <v>144</v>
      </c>
      <c r="I13" s="16">
        <f>1</f>
        <v>1</v>
      </c>
    </row>
    <row r="14" spans="1:9">
      <c r="A14">
        <v>20</v>
      </c>
      <c r="B14" t="s">
        <v>25</v>
      </c>
      <c r="C14" t="s">
        <v>26</v>
      </c>
      <c r="D14">
        <v>79</v>
      </c>
      <c r="E14">
        <v>15.8</v>
      </c>
      <c r="F14">
        <v>15063</v>
      </c>
      <c r="G14">
        <v>9859</v>
      </c>
      <c r="H14" s="15">
        <f t="shared" si="0"/>
        <v>237.99540000000002</v>
      </c>
      <c r="I14" s="16">
        <f>H14/H17</f>
        <v>0.82073039519966895</v>
      </c>
    </row>
    <row r="15" spans="1:9">
      <c r="B15" t="str">
        <f>CONCATENATE(TEXT(A14,"#"),"MW ",B14," ",C14)</f>
        <v>20MW Combustion Turbine #2 oil</v>
      </c>
      <c r="D15">
        <v>80</v>
      </c>
      <c r="E15">
        <v>16</v>
      </c>
      <c r="F15">
        <v>15000</v>
      </c>
      <c r="G15">
        <v>10139</v>
      </c>
      <c r="H15" s="15">
        <f t="shared" si="0"/>
        <v>240</v>
      </c>
      <c r="I15" s="16">
        <f>H15/H17</f>
        <v>0.82764328574384438</v>
      </c>
    </row>
    <row r="16" spans="1:9">
      <c r="D16">
        <v>99</v>
      </c>
      <c r="E16">
        <v>19.8</v>
      </c>
      <c r="F16">
        <v>14500</v>
      </c>
      <c r="G16">
        <v>14272</v>
      </c>
      <c r="H16" s="15">
        <f t="shared" si="0"/>
        <v>287.10000000000002</v>
      </c>
      <c r="I16" s="16">
        <f>H16/H17</f>
        <v>0.99006828057107388</v>
      </c>
    </row>
    <row r="17" spans="1:9">
      <c r="D17">
        <v>100</v>
      </c>
      <c r="E17">
        <v>20</v>
      </c>
      <c r="F17">
        <v>14499</v>
      </c>
      <c r="G17">
        <v>14427</v>
      </c>
      <c r="H17" s="15">
        <f t="shared" si="0"/>
        <v>289.98</v>
      </c>
      <c r="I17" s="16">
        <f>1</f>
        <v>1</v>
      </c>
    </row>
    <row r="18" spans="1:9">
      <c r="A18">
        <v>50</v>
      </c>
      <c r="B18" t="s">
        <v>27</v>
      </c>
      <c r="D18">
        <v>100</v>
      </c>
      <c r="E18">
        <v>50</v>
      </c>
      <c r="F18" t="s">
        <v>157</v>
      </c>
      <c r="G18" t="s">
        <v>157</v>
      </c>
      <c r="H18" t="s">
        <v>157</v>
      </c>
      <c r="I18" t="s">
        <v>157</v>
      </c>
    </row>
    <row r="19" spans="1:9">
      <c r="A19">
        <v>76</v>
      </c>
      <c r="B19" t="s">
        <v>23</v>
      </c>
      <c r="C19" t="s">
        <v>28</v>
      </c>
      <c r="D19">
        <v>20</v>
      </c>
      <c r="E19">
        <v>15.2</v>
      </c>
      <c r="F19">
        <v>17107</v>
      </c>
      <c r="G19">
        <v>9548</v>
      </c>
      <c r="H19" s="15">
        <f t="shared" si="0"/>
        <v>260.02639999999997</v>
      </c>
      <c r="I19" s="16">
        <f>H19/H22</f>
        <v>0.28511666666666663</v>
      </c>
    </row>
    <row r="20" spans="1:9">
      <c r="B20" t="str">
        <f>CONCATENATE(TEXT(A19,"#"),"MW ",B19," ",C19)</f>
        <v>76MW Fossil Steam Coal</v>
      </c>
      <c r="D20">
        <v>50</v>
      </c>
      <c r="E20">
        <v>38</v>
      </c>
      <c r="F20">
        <v>12637</v>
      </c>
      <c r="G20">
        <v>9966</v>
      </c>
      <c r="H20" s="15">
        <f t="shared" si="0"/>
        <v>480.20600000000002</v>
      </c>
      <c r="I20" s="16">
        <f>H20/H22</f>
        <v>0.52654166666666669</v>
      </c>
    </row>
    <row r="21" spans="1:9">
      <c r="D21">
        <v>80</v>
      </c>
      <c r="E21">
        <v>60.8</v>
      </c>
      <c r="F21">
        <v>11900</v>
      </c>
      <c r="G21">
        <v>11576</v>
      </c>
      <c r="H21" s="15">
        <f t="shared" si="0"/>
        <v>723.52</v>
      </c>
      <c r="I21" s="16">
        <f>H21/H22</f>
        <v>0.79333333333333333</v>
      </c>
    </row>
    <row r="22" spans="1:9">
      <c r="D22">
        <v>100</v>
      </c>
      <c r="E22">
        <v>76</v>
      </c>
      <c r="F22">
        <v>12000</v>
      </c>
      <c r="G22">
        <v>13311</v>
      </c>
      <c r="H22" s="15">
        <f t="shared" si="0"/>
        <v>912</v>
      </c>
      <c r="I22" s="16">
        <f>1</f>
        <v>1</v>
      </c>
    </row>
    <row r="23" spans="1:9">
      <c r="A23">
        <v>100</v>
      </c>
      <c r="B23" t="s">
        <v>23</v>
      </c>
      <c r="C23" t="s">
        <v>24</v>
      </c>
      <c r="D23">
        <v>25</v>
      </c>
      <c r="E23">
        <v>25</v>
      </c>
      <c r="F23">
        <v>12999</v>
      </c>
      <c r="G23">
        <v>8089</v>
      </c>
      <c r="H23" s="15">
        <f t="shared" si="0"/>
        <v>324.97500000000002</v>
      </c>
      <c r="I23" s="16">
        <f>H23/H26</f>
        <v>0.32497500000000001</v>
      </c>
    </row>
    <row r="24" spans="1:9">
      <c r="B24" t="str">
        <f>CONCATENATE(TEXT(A23,"#"),"MW ",B23," ",C23)</f>
        <v>100MW Fossil Steam #6 oil</v>
      </c>
      <c r="D24">
        <v>50</v>
      </c>
      <c r="E24">
        <v>50</v>
      </c>
      <c r="F24">
        <v>10700</v>
      </c>
      <c r="G24">
        <v>8708</v>
      </c>
      <c r="H24" s="15">
        <f t="shared" si="0"/>
        <v>535</v>
      </c>
      <c r="I24" s="16">
        <f>H24/H26</f>
        <v>0.53500000000000003</v>
      </c>
    </row>
    <row r="25" spans="1:9">
      <c r="D25">
        <v>80</v>
      </c>
      <c r="E25">
        <v>80</v>
      </c>
      <c r="F25">
        <v>10087</v>
      </c>
      <c r="G25">
        <v>9420</v>
      </c>
      <c r="H25" s="15">
        <f t="shared" si="0"/>
        <v>806.96</v>
      </c>
      <c r="I25" s="16">
        <f>H25/H26</f>
        <v>0.80696000000000001</v>
      </c>
    </row>
    <row r="26" spans="1:9">
      <c r="D26">
        <v>100</v>
      </c>
      <c r="E26">
        <v>100</v>
      </c>
      <c r="F26">
        <v>10000</v>
      </c>
      <c r="G26">
        <v>9877</v>
      </c>
      <c r="H26" s="15">
        <f t="shared" si="0"/>
        <v>1000</v>
      </c>
      <c r="I26" s="16">
        <f>1</f>
        <v>1</v>
      </c>
    </row>
    <row r="27" spans="1:9">
      <c r="A27">
        <v>155</v>
      </c>
      <c r="B27" t="s">
        <v>23</v>
      </c>
      <c r="C27" t="s">
        <v>28</v>
      </c>
      <c r="D27">
        <v>35</v>
      </c>
      <c r="E27">
        <v>54.25</v>
      </c>
      <c r="F27">
        <v>11244</v>
      </c>
      <c r="G27">
        <v>8265</v>
      </c>
      <c r="H27" s="15">
        <f t="shared" si="0"/>
        <v>609.98699999999997</v>
      </c>
      <c r="I27" s="16">
        <f>H27/H30</f>
        <v>0.40993749999999995</v>
      </c>
    </row>
    <row r="28" spans="1:9">
      <c r="B28" t="str">
        <f>CONCATENATE(TEXT(A27,"#"),"MW ",B27," ",C27)</f>
        <v>155MW Fossil Steam Coal</v>
      </c>
      <c r="D28">
        <v>60</v>
      </c>
      <c r="E28">
        <v>93</v>
      </c>
      <c r="F28">
        <v>10053</v>
      </c>
      <c r="G28">
        <v>8541</v>
      </c>
      <c r="H28" s="15">
        <f t="shared" si="0"/>
        <v>934.92899999999997</v>
      </c>
      <c r="I28" s="16">
        <f>H28/H30</f>
        <v>0.62831249999999994</v>
      </c>
    </row>
    <row r="29" spans="1:9">
      <c r="D29">
        <v>80</v>
      </c>
      <c r="E29">
        <v>124</v>
      </c>
      <c r="F29">
        <v>9718</v>
      </c>
      <c r="G29">
        <v>8900</v>
      </c>
      <c r="H29" s="15">
        <f t="shared" si="0"/>
        <v>1205.0319999999999</v>
      </c>
      <c r="I29" s="16">
        <f>H29/H30</f>
        <v>0.80983333333333329</v>
      </c>
    </row>
    <row r="30" spans="1:9">
      <c r="D30">
        <v>100</v>
      </c>
      <c r="E30">
        <v>155</v>
      </c>
      <c r="F30">
        <v>9600</v>
      </c>
      <c r="G30">
        <v>9381</v>
      </c>
      <c r="H30" s="15">
        <f t="shared" si="0"/>
        <v>1488</v>
      </c>
      <c r="I30" s="16">
        <f>1</f>
        <v>1</v>
      </c>
    </row>
    <row r="31" spans="1:9">
      <c r="A31">
        <v>197</v>
      </c>
      <c r="B31" t="s">
        <v>23</v>
      </c>
      <c r="C31" t="s">
        <v>24</v>
      </c>
      <c r="D31">
        <v>35</v>
      </c>
      <c r="E31">
        <v>68.95</v>
      </c>
      <c r="F31">
        <v>10750</v>
      </c>
      <c r="G31">
        <v>8348</v>
      </c>
      <c r="H31" s="15">
        <f t="shared" si="0"/>
        <v>741.21249999999998</v>
      </c>
      <c r="I31" s="16">
        <f>H31/H34</f>
        <v>0.39192708333333331</v>
      </c>
    </row>
    <row r="32" spans="1:9">
      <c r="B32" t="str">
        <f>CONCATENATE(TEXT(A31,"#"),"MW ",B31," ",C31)</f>
        <v>197MW Fossil Steam #6 oil</v>
      </c>
      <c r="D32">
        <v>60</v>
      </c>
      <c r="E32">
        <v>118.2</v>
      </c>
      <c r="F32">
        <v>9850</v>
      </c>
      <c r="G32">
        <v>8833</v>
      </c>
      <c r="H32" s="15">
        <f t="shared" si="0"/>
        <v>1164.27</v>
      </c>
      <c r="I32" s="16">
        <f>H32/H34</f>
        <v>0.61562499999999998</v>
      </c>
    </row>
    <row r="33" spans="1:9">
      <c r="D33">
        <v>80</v>
      </c>
      <c r="E33">
        <v>157.6</v>
      </c>
      <c r="F33">
        <v>9644</v>
      </c>
      <c r="G33">
        <v>9225</v>
      </c>
      <c r="H33" s="15">
        <f t="shared" si="0"/>
        <v>1519.8943999999999</v>
      </c>
      <c r="I33" s="16">
        <f>H33/H34</f>
        <v>0.80366666666666664</v>
      </c>
    </row>
    <row r="34" spans="1:9">
      <c r="D34">
        <v>100</v>
      </c>
      <c r="E34">
        <v>197</v>
      </c>
      <c r="F34">
        <v>9600</v>
      </c>
      <c r="G34">
        <v>9620</v>
      </c>
      <c r="H34" s="15">
        <f t="shared" si="0"/>
        <v>1891.2</v>
      </c>
      <c r="I34" s="16">
        <f>1</f>
        <v>1</v>
      </c>
    </row>
    <row r="35" spans="1:9">
      <c r="A35">
        <v>350</v>
      </c>
      <c r="B35" t="s">
        <v>23</v>
      </c>
      <c r="C35" t="s">
        <v>28</v>
      </c>
      <c r="D35">
        <v>40</v>
      </c>
      <c r="E35">
        <v>140</v>
      </c>
      <c r="F35">
        <v>10200</v>
      </c>
      <c r="G35">
        <v>8402</v>
      </c>
      <c r="H35" s="15">
        <f t="shared" si="0"/>
        <v>1428</v>
      </c>
      <c r="I35" s="16">
        <f>H35/H38</f>
        <v>0.42947368421052634</v>
      </c>
    </row>
    <row r="36" spans="1:9">
      <c r="B36" t="str">
        <f>CONCATENATE(TEXT(A35,"#"),"MW ",B35," ",C35)</f>
        <v>350MW Fossil Steam Coal</v>
      </c>
      <c r="D36">
        <v>65</v>
      </c>
      <c r="E36">
        <v>227.5</v>
      </c>
      <c r="F36">
        <v>9600</v>
      </c>
      <c r="G36">
        <v>8896</v>
      </c>
      <c r="H36" s="15">
        <f t="shared" si="0"/>
        <v>2184</v>
      </c>
      <c r="I36" s="16">
        <f>H36/H38</f>
        <v>0.65684210526315789</v>
      </c>
    </row>
    <row r="37" spans="1:9">
      <c r="D37">
        <v>80</v>
      </c>
      <c r="E37">
        <v>280</v>
      </c>
      <c r="F37">
        <v>9500</v>
      </c>
      <c r="G37">
        <v>9244</v>
      </c>
      <c r="H37" s="15">
        <f t="shared" si="0"/>
        <v>2660</v>
      </c>
      <c r="I37" s="16">
        <f>H37/H38</f>
        <v>0.8</v>
      </c>
    </row>
    <row r="38" spans="1:9">
      <c r="D38">
        <v>100</v>
      </c>
      <c r="E38">
        <v>350</v>
      </c>
      <c r="F38">
        <v>9500</v>
      </c>
      <c r="G38">
        <v>9768</v>
      </c>
      <c r="H38" s="15">
        <f t="shared" si="0"/>
        <v>3325</v>
      </c>
      <c r="I38" s="16">
        <f>1</f>
        <v>1</v>
      </c>
    </row>
    <row r="39" spans="1:9">
      <c r="A39">
        <v>400</v>
      </c>
      <c r="B39" t="s">
        <v>29</v>
      </c>
      <c r="C39" t="s">
        <v>30</v>
      </c>
      <c r="D39">
        <v>25</v>
      </c>
      <c r="E39">
        <v>100</v>
      </c>
      <c r="F39">
        <v>12751</v>
      </c>
      <c r="G39">
        <v>8848</v>
      </c>
      <c r="H39" s="15">
        <f t="shared" si="0"/>
        <v>1275.0999999999999</v>
      </c>
      <c r="I39" s="16">
        <f>H39/H42</f>
        <v>0.31877499999999998</v>
      </c>
    </row>
    <row r="40" spans="1:9">
      <c r="B40" t="str">
        <f>CONCATENATE(TEXT(A39,"#"),"MW ",B39," ",C39)</f>
        <v>400MW Nuclear Steam LWR</v>
      </c>
      <c r="D40">
        <v>50</v>
      </c>
      <c r="E40">
        <v>200</v>
      </c>
      <c r="F40">
        <v>10825</v>
      </c>
      <c r="G40">
        <v>8965</v>
      </c>
      <c r="H40" s="15">
        <f t="shared" si="0"/>
        <v>2165</v>
      </c>
      <c r="I40" s="16">
        <f>H40/H42</f>
        <v>0.54125000000000001</v>
      </c>
    </row>
    <row r="41" spans="1:9">
      <c r="D41">
        <v>80</v>
      </c>
      <c r="E41">
        <v>320</v>
      </c>
      <c r="F41">
        <v>10170</v>
      </c>
      <c r="G41">
        <v>9210</v>
      </c>
      <c r="H41" s="15">
        <f t="shared" si="0"/>
        <v>3254.4</v>
      </c>
      <c r="I41" s="16">
        <f>H41/H42</f>
        <v>0.81359999999999999</v>
      </c>
    </row>
    <row r="42" spans="1:9">
      <c r="D42">
        <v>100</v>
      </c>
      <c r="E42">
        <v>400</v>
      </c>
      <c r="F42">
        <v>10000</v>
      </c>
      <c r="G42">
        <v>9438</v>
      </c>
      <c r="H42" s="15">
        <f t="shared" si="0"/>
        <v>4000</v>
      </c>
      <c r="I42" s="16">
        <f>1</f>
        <v>1</v>
      </c>
    </row>
    <row r="44" spans="1:9" ht="33" customHeight="1">
      <c r="A44" s="74" t="s">
        <v>250</v>
      </c>
      <c r="B44" s="74"/>
      <c r="C44" s="74"/>
      <c r="D44" s="74"/>
      <c r="E44" s="74"/>
      <c r="F44" s="74"/>
      <c r="G44" s="74"/>
      <c r="H44" s="74"/>
      <c r="I44" s="74"/>
    </row>
  </sheetData>
  <mergeCells count="2">
    <mergeCell ref="E7:F7"/>
    <mergeCell ref="A44:I44"/>
  </mergeCells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5"/>
  <sheetViews>
    <sheetView workbookViewId="0">
      <selection activeCell="N10" sqref="J10:N10"/>
    </sheetView>
  </sheetViews>
  <sheetFormatPr baseColWidth="10" defaultRowHeight="15" x14ac:dyDescent="0"/>
  <cols>
    <col min="1" max="1" width="17.6640625" bestFit="1" customWidth="1"/>
    <col min="3" max="3" width="14.1640625" bestFit="1" customWidth="1"/>
    <col min="4" max="4" width="14.5" bestFit="1" customWidth="1"/>
  </cols>
  <sheetData>
    <row r="1" spans="1:4">
      <c r="A1" t="s">
        <v>192</v>
      </c>
      <c r="B1" t="s">
        <v>193</v>
      </c>
    </row>
    <row r="3" spans="1:4">
      <c r="A3" t="s">
        <v>194</v>
      </c>
      <c r="B3" t="s">
        <v>88</v>
      </c>
      <c r="C3" t="s">
        <v>195</v>
      </c>
      <c r="D3" t="s">
        <v>196</v>
      </c>
    </row>
    <row r="4" spans="1:4">
      <c r="A4" t="s">
        <v>197</v>
      </c>
      <c r="B4" t="s">
        <v>198</v>
      </c>
      <c r="C4" t="s">
        <v>199</v>
      </c>
      <c r="D4" t="s">
        <v>199</v>
      </c>
    </row>
    <row r="5" spans="1:4">
      <c r="A5" t="s">
        <v>200</v>
      </c>
      <c r="B5" t="s">
        <v>201</v>
      </c>
      <c r="C5" t="s">
        <v>202</v>
      </c>
      <c r="D5" t="s">
        <v>203</v>
      </c>
    </row>
    <row r="6" spans="1:4">
      <c r="A6" t="s">
        <v>204</v>
      </c>
      <c r="B6" t="s">
        <v>205</v>
      </c>
      <c r="C6" t="s">
        <v>206</v>
      </c>
      <c r="D6" t="s">
        <v>207</v>
      </c>
    </row>
    <row r="7" spans="1:4">
      <c r="A7" t="s">
        <v>208</v>
      </c>
    </row>
    <row r="8" spans="1:4">
      <c r="A8" t="s">
        <v>209</v>
      </c>
      <c r="B8">
        <v>0.2</v>
      </c>
      <c r="C8" t="s">
        <v>207</v>
      </c>
      <c r="D8" t="s">
        <v>207</v>
      </c>
    </row>
    <row r="9" spans="1:4">
      <c r="A9" t="s">
        <v>210</v>
      </c>
      <c r="B9">
        <v>0.5</v>
      </c>
      <c r="C9">
        <v>0.5</v>
      </c>
      <c r="D9" t="s">
        <v>207</v>
      </c>
    </row>
    <row r="10" spans="1:4">
      <c r="A10" t="s">
        <v>211</v>
      </c>
      <c r="B10">
        <v>3.5999999999999997E-2</v>
      </c>
      <c r="C10">
        <v>0.1</v>
      </c>
      <c r="D10" t="s">
        <v>207</v>
      </c>
    </row>
    <row r="11" spans="1:4">
      <c r="A11" t="s">
        <v>212</v>
      </c>
      <c r="B11">
        <v>160</v>
      </c>
      <c r="C11">
        <v>170</v>
      </c>
      <c r="D11">
        <v>210</v>
      </c>
    </row>
    <row r="12" spans="1:4">
      <c r="A12" t="s">
        <v>213</v>
      </c>
      <c r="B12">
        <v>2E-3</v>
      </c>
      <c r="C12">
        <v>2E-3</v>
      </c>
      <c r="D12">
        <v>1E-3</v>
      </c>
    </row>
    <row r="13" spans="1:4">
      <c r="A13" t="s">
        <v>214</v>
      </c>
      <c r="B13">
        <v>4.0000000000000001E-3</v>
      </c>
      <c r="C13">
        <v>4.0000000000000001E-3</v>
      </c>
      <c r="D13">
        <v>4.0000000000000001E-3</v>
      </c>
    </row>
    <row r="14" spans="1:4">
      <c r="A14" t="s">
        <v>215</v>
      </c>
      <c r="B14">
        <v>0.11</v>
      </c>
      <c r="C14">
        <v>0.04</v>
      </c>
      <c r="D14">
        <v>0.02</v>
      </c>
    </row>
    <row r="15" spans="1:4">
      <c r="A15" t="s">
        <v>216</v>
      </c>
      <c r="B15">
        <v>0.04</v>
      </c>
      <c r="C15">
        <v>7.0000000000000001E-3</v>
      </c>
      <c r="D15">
        <v>3.0000000000000001E-3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5"/>
  <sheetViews>
    <sheetView workbookViewId="0">
      <selection activeCell="B52" sqref="B52:B55"/>
    </sheetView>
  </sheetViews>
  <sheetFormatPr baseColWidth="10" defaultRowHeight="15" x14ac:dyDescent="0"/>
  <cols>
    <col min="1" max="1" width="5.83203125" bestFit="1" customWidth="1"/>
    <col min="2" max="2" width="39.6640625" bestFit="1" customWidth="1"/>
    <col min="4" max="4" width="10.6640625" customWidth="1"/>
    <col min="5" max="5" width="30.6640625" bestFit="1" customWidth="1"/>
    <col min="7" max="8" width="8.33203125" customWidth="1"/>
    <col min="9" max="9" width="7.6640625" customWidth="1"/>
    <col min="10" max="10" width="8.6640625" customWidth="1"/>
    <col min="11" max="11" width="8.5" customWidth="1"/>
    <col min="12" max="12" width="6.83203125" customWidth="1"/>
    <col min="13" max="13" width="8.5" bestFit="1" customWidth="1"/>
  </cols>
  <sheetData>
    <row r="1" spans="1:10">
      <c r="A1" t="s">
        <v>31</v>
      </c>
      <c r="B1" t="s">
        <v>32</v>
      </c>
      <c r="D1" t="s">
        <v>35</v>
      </c>
      <c r="E1" t="s">
        <v>36</v>
      </c>
    </row>
    <row r="3" spans="1:10">
      <c r="A3" t="s">
        <v>33</v>
      </c>
      <c r="B3" t="s">
        <v>34</v>
      </c>
      <c r="F3" s="5" t="s">
        <v>58</v>
      </c>
      <c r="G3" s="5"/>
      <c r="H3" s="5"/>
      <c r="I3" s="5"/>
      <c r="J3" s="5"/>
    </row>
    <row r="4" spans="1:10">
      <c r="A4">
        <v>1</v>
      </c>
      <c r="B4">
        <v>86.2</v>
      </c>
      <c r="D4" s="5" t="s">
        <v>57</v>
      </c>
      <c r="E4" s="5" t="s">
        <v>34</v>
      </c>
      <c r="F4" s="5">
        <v>1</v>
      </c>
      <c r="G4" s="5">
        <v>9</v>
      </c>
      <c r="H4" s="5">
        <v>18</v>
      </c>
      <c r="I4" s="5">
        <v>31</v>
      </c>
      <c r="J4" s="5">
        <v>44</v>
      </c>
    </row>
    <row r="5" spans="1:10">
      <c r="A5">
        <v>2</v>
      </c>
      <c r="B5">
        <v>90</v>
      </c>
      <c r="D5" t="s">
        <v>37</v>
      </c>
      <c r="E5">
        <v>93</v>
      </c>
      <c r="F5">
        <v>1</v>
      </c>
      <c r="G5">
        <v>5</v>
      </c>
      <c r="H5">
        <v>3</v>
      </c>
      <c r="I5">
        <v>5</v>
      </c>
      <c r="J5">
        <v>1</v>
      </c>
    </row>
    <row r="6" spans="1:10">
      <c r="A6">
        <v>3</v>
      </c>
      <c r="B6">
        <v>87.8</v>
      </c>
      <c r="D6" t="s">
        <v>38</v>
      </c>
      <c r="E6">
        <v>100</v>
      </c>
      <c r="F6">
        <v>1</v>
      </c>
      <c r="G6">
        <v>5</v>
      </c>
      <c r="H6">
        <v>3</v>
      </c>
      <c r="I6">
        <v>5</v>
      </c>
      <c r="J6">
        <v>1</v>
      </c>
    </row>
    <row r="7" spans="1:10">
      <c r="A7">
        <v>4</v>
      </c>
      <c r="B7">
        <v>83.4</v>
      </c>
      <c r="D7" t="s">
        <v>39</v>
      </c>
      <c r="E7">
        <v>98</v>
      </c>
      <c r="F7">
        <v>1</v>
      </c>
      <c r="G7">
        <v>5</v>
      </c>
      <c r="H7">
        <v>3</v>
      </c>
      <c r="I7">
        <v>5</v>
      </c>
      <c r="J7">
        <v>1</v>
      </c>
    </row>
    <row r="8" spans="1:10">
      <c r="A8">
        <v>5</v>
      </c>
      <c r="B8">
        <v>88</v>
      </c>
      <c r="D8" t="s">
        <v>40</v>
      </c>
      <c r="E8">
        <v>96</v>
      </c>
      <c r="F8">
        <v>1</v>
      </c>
      <c r="G8">
        <v>5</v>
      </c>
      <c r="H8">
        <v>3</v>
      </c>
      <c r="I8">
        <v>5</v>
      </c>
      <c r="J8">
        <v>1</v>
      </c>
    </row>
    <row r="9" spans="1:10">
      <c r="A9">
        <v>6</v>
      </c>
      <c r="B9">
        <v>84.1</v>
      </c>
      <c r="D9" t="s">
        <v>41</v>
      </c>
      <c r="E9">
        <v>94</v>
      </c>
      <c r="F9">
        <v>1</v>
      </c>
      <c r="G9">
        <v>5</v>
      </c>
      <c r="H9">
        <v>3</v>
      </c>
      <c r="I9">
        <v>5</v>
      </c>
      <c r="J9">
        <v>1</v>
      </c>
    </row>
    <row r="10" spans="1:10">
      <c r="A10">
        <v>7</v>
      </c>
      <c r="B10">
        <v>83.2</v>
      </c>
      <c r="D10" t="s">
        <v>42</v>
      </c>
      <c r="E10">
        <v>77</v>
      </c>
      <c r="F10">
        <f>F5+1</f>
        <v>2</v>
      </c>
      <c r="G10">
        <f t="shared" ref="G10:J11" si="0">G5+1</f>
        <v>6</v>
      </c>
      <c r="H10">
        <f t="shared" si="0"/>
        <v>4</v>
      </c>
      <c r="I10">
        <f t="shared" si="0"/>
        <v>6</v>
      </c>
      <c r="J10">
        <f t="shared" si="0"/>
        <v>2</v>
      </c>
    </row>
    <row r="11" spans="1:10">
      <c r="A11">
        <v>8</v>
      </c>
      <c r="B11">
        <v>80.599999999999994</v>
      </c>
      <c r="D11" t="s">
        <v>43</v>
      </c>
      <c r="E11">
        <v>75</v>
      </c>
      <c r="F11">
        <f>F6+1</f>
        <v>2</v>
      </c>
      <c r="G11">
        <f t="shared" si="0"/>
        <v>6</v>
      </c>
      <c r="H11">
        <f t="shared" si="0"/>
        <v>4</v>
      </c>
      <c r="I11">
        <f t="shared" si="0"/>
        <v>6</v>
      </c>
      <c r="J11">
        <f t="shared" si="0"/>
        <v>2</v>
      </c>
    </row>
    <row r="12" spans="1:10">
      <c r="A12">
        <v>9</v>
      </c>
      <c r="B12">
        <v>74</v>
      </c>
    </row>
    <row r="13" spans="1:10">
      <c r="A13">
        <v>10</v>
      </c>
      <c r="B13">
        <v>73.7</v>
      </c>
      <c r="D13" t="s">
        <v>44</v>
      </c>
      <c r="E13" t="s">
        <v>56</v>
      </c>
    </row>
    <row r="14" spans="1:10">
      <c r="A14">
        <v>11</v>
      </c>
      <c r="B14">
        <v>71.5</v>
      </c>
    </row>
    <row r="15" spans="1:10">
      <c r="A15">
        <v>12</v>
      </c>
      <c r="B15">
        <v>72.7</v>
      </c>
      <c r="E15" s="73" t="s">
        <v>50</v>
      </c>
      <c r="F15" s="73"/>
      <c r="G15" s="73" t="s">
        <v>52</v>
      </c>
      <c r="H15" s="73"/>
      <c r="I15" s="73" t="s">
        <v>54</v>
      </c>
      <c r="J15" s="73"/>
    </row>
    <row r="16" spans="1:10">
      <c r="A16">
        <v>13</v>
      </c>
      <c r="B16">
        <v>70.400000000000006</v>
      </c>
      <c r="E16" s="73" t="s">
        <v>51</v>
      </c>
      <c r="F16" s="73"/>
      <c r="G16" s="73" t="s">
        <v>53</v>
      </c>
      <c r="H16" s="73"/>
      <c r="I16" s="75" t="s">
        <v>55</v>
      </c>
      <c r="J16" s="75"/>
    </row>
    <row r="17" spans="1:10">
      <c r="A17">
        <v>14</v>
      </c>
      <c r="B17">
        <v>75</v>
      </c>
      <c r="D17" s="1" t="s">
        <v>45</v>
      </c>
      <c r="E17" s="1" t="s">
        <v>46</v>
      </c>
      <c r="F17" s="1" t="s">
        <v>47</v>
      </c>
      <c r="G17" s="1" t="s">
        <v>46</v>
      </c>
      <c r="H17" s="1" t="s">
        <v>47</v>
      </c>
      <c r="I17" s="1" t="s">
        <v>46</v>
      </c>
      <c r="J17" s="1" t="s">
        <v>47</v>
      </c>
    </row>
    <row r="18" spans="1:10">
      <c r="A18">
        <v>15</v>
      </c>
      <c r="B18">
        <v>72.099999999999994</v>
      </c>
      <c r="D18" s="1" t="s">
        <v>19</v>
      </c>
      <c r="E18" s="1" t="s">
        <v>19</v>
      </c>
      <c r="F18" s="1" t="s">
        <v>48</v>
      </c>
      <c r="G18" s="1" t="s">
        <v>21</v>
      </c>
      <c r="H18" s="1" t="s">
        <v>20</v>
      </c>
      <c r="I18" s="1" t="s">
        <v>48</v>
      </c>
      <c r="J18" s="1" t="s">
        <v>49</v>
      </c>
    </row>
    <row r="19" spans="1:10">
      <c r="A19">
        <v>16</v>
      </c>
      <c r="B19">
        <v>80</v>
      </c>
      <c r="D19">
        <v>0</v>
      </c>
      <c r="E19">
        <v>67</v>
      </c>
      <c r="F19">
        <v>78</v>
      </c>
      <c r="G19">
        <v>64</v>
      </c>
      <c r="H19">
        <v>74</v>
      </c>
      <c r="I19">
        <v>63</v>
      </c>
      <c r="J19">
        <v>75</v>
      </c>
    </row>
    <row r="20" spans="1:10">
      <c r="A20">
        <v>17</v>
      </c>
      <c r="B20">
        <v>75.400000000000006</v>
      </c>
      <c r="D20">
        <v>1</v>
      </c>
      <c r="E20">
        <v>63</v>
      </c>
      <c r="F20">
        <v>72</v>
      </c>
      <c r="G20">
        <v>60</v>
      </c>
      <c r="H20">
        <v>70</v>
      </c>
      <c r="I20">
        <v>62</v>
      </c>
      <c r="J20">
        <v>73</v>
      </c>
    </row>
    <row r="21" spans="1:10">
      <c r="A21">
        <v>18</v>
      </c>
      <c r="B21">
        <v>83.7</v>
      </c>
      <c r="D21">
        <v>2</v>
      </c>
      <c r="E21">
        <v>60</v>
      </c>
      <c r="F21">
        <v>68</v>
      </c>
      <c r="G21">
        <v>58</v>
      </c>
      <c r="H21">
        <v>66</v>
      </c>
      <c r="I21">
        <v>60</v>
      </c>
      <c r="J21">
        <v>69</v>
      </c>
    </row>
    <row r="22" spans="1:10">
      <c r="A22">
        <v>19</v>
      </c>
      <c r="B22">
        <v>87</v>
      </c>
      <c r="D22">
        <v>3</v>
      </c>
      <c r="E22">
        <v>59</v>
      </c>
      <c r="F22">
        <v>66</v>
      </c>
      <c r="G22">
        <v>56</v>
      </c>
      <c r="H22">
        <v>65</v>
      </c>
      <c r="I22">
        <v>58</v>
      </c>
      <c r="J22">
        <v>66</v>
      </c>
    </row>
    <row r="23" spans="1:10">
      <c r="A23">
        <v>20</v>
      </c>
      <c r="B23">
        <v>88</v>
      </c>
      <c r="D23">
        <v>4</v>
      </c>
      <c r="E23">
        <v>59</v>
      </c>
      <c r="F23">
        <v>64</v>
      </c>
      <c r="G23">
        <v>56</v>
      </c>
      <c r="H23">
        <v>64</v>
      </c>
      <c r="I23">
        <v>59</v>
      </c>
      <c r="J23">
        <v>65</v>
      </c>
    </row>
    <row r="24" spans="1:10">
      <c r="A24">
        <v>21</v>
      </c>
      <c r="B24">
        <v>85.6</v>
      </c>
      <c r="D24">
        <v>5</v>
      </c>
      <c r="E24">
        <v>60</v>
      </c>
      <c r="F24">
        <v>65</v>
      </c>
      <c r="G24">
        <v>58</v>
      </c>
      <c r="H24">
        <v>62</v>
      </c>
      <c r="I24">
        <v>65</v>
      </c>
      <c r="J24">
        <v>65</v>
      </c>
    </row>
    <row r="25" spans="1:10">
      <c r="A25">
        <v>22</v>
      </c>
      <c r="B25">
        <v>81.099999999999994</v>
      </c>
      <c r="D25">
        <v>6</v>
      </c>
      <c r="E25">
        <v>74</v>
      </c>
      <c r="F25">
        <v>66</v>
      </c>
      <c r="G25">
        <v>64</v>
      </c>
      <c r="H25">
        <v>62</v>
      </c>
      <c r="I25">
        <v>72</v>
      </c>
      <c r="J25">
        <v>68</v>
      </c>
    </row>
    <row r="26" spans="1:10">
      <c r="A26">
        <v>23</v>
      </c>
      <c r="B26">
        <v>90</v>
      </c>
      <c r="D26">
        <v>7</v>
      </c>
      <c r="E26">
        <v>86</v>
      </c>
      <c r="F26">
        <v>70</v>
      </c>
      <c r="G26">
        <v>76</v>
      </c>
      <c r="H26">
        <v>66</v>
      </c>
      <c r="I26">
        <v>85</v>
      </c>
      <c r="J26">
        <v>74</v>
      </c>
    </row>
    <row r="27" spans="1:10">
      <c r="A27">
        <v>24</v>
      </c>
      <c r="B27">
        <v>88.7</v>
      </c>
      <c r="D27">
        <v>8</v>
      </c>
      <c r="E27">
        <v>95</v>
      </c>
      <c r="F27">
        <v>80</v>
      </c>
      <c r="G27">
        <v>87</v>
      </c>
      <c r="H27">
        <v>81</v>
      </c>
      <c r="I27">
        <v>95</v>
      </c>
      <c r="J27">
        <v>83</v>
      </c>
    </row>
    <row r="28" spans="1:10">
      <c r="A28">
        <v>25</v>
      </c>
      <c r="B28">
        <v>89.6</v>
      </c>
      <c r="D28">
        <v>9</v>
      </c>
      <c r="E28">
        <v>96</v>
      </c>
      <c r="F28">
        <v>88</v>
      </c>
      <c r="G28">
        <v>95</v>
      </c>
      <c r="H28">
        <v>86</v>
      </c>
      <c r="I28">
        <v>99</v>
      </c>
      <c r="J28">
        <v>89</v>
      </c>
    </row>
    <row r="29" spans="1:10">
      <c r="A29">
        <v>26</v>
      </c>
      <c r="B29">
        <v>86.1</v>
      </c>
      <c r="D29">
        <v>10</v>
      </c>
      <c r="E29">
        <v>96</v>
      </c>
      <c r="F29">
        <v>90</v>
      </c>
      <c r="G29">
        <v>99</v>
      </c>
      <c r="H29">
        <v>91</v>
      </c>
      <c r="I29">
        <v>100</v>
      </c>
      <c r="J29">
        <v>92</v>
      </c>
    </row>
    <row r="30" spans="1:10">
      <c r="A30">
        <v>27</v>
      </c>
      <c r="B30">
        <v>75.5</v>
      </c>
      <c r="D30">
        <v>11</v>
      </c>
      <c r="E30">
        <v>95</v>
      </c>
      <c r="F30">
        <v>91</v>
      </c>
      <c r="G30">
        <v>100</v>
      </c>
      <c r="H30">
        <v>93</v>
      </c>
      <c r="I30">
        <v>99</v>
      </c>
      <c r="J30">
        <v>94</v>
      </c>
    </row>
    <row r="31" spans="1:10">
      <c r="A31">
        <v>28</v>
      </c>
      <c r="B31">
        <v>81.599999999999994</v>
      </c>
      <c r="D31">
        <v>12</v>
      </c>
      <c r="E31">
        <v>95</v>
      </c>
      <c r="F31">
        <v>90</v>
      </c>
      <c r="G31">
        <v>99</v>
      </c>
      <c r="H31">
        <v>93</v>
      </c>
      <c r="I31">
        <v>93</v>
      </c>
      <c r="J31">
        <v>91</v>
      </c>
    </row>
    <row r="32" spans="1:10">
      <c r="A32">
        <v>29</v>
      </c>
      <c r="B32">
        <v>80.099999999999994</v>
      </c>
      <c r="D32">
        <v>13</v>
      </c>
      <c r="E32">
        <v>95</v>
      </c>
      <c r="F32">
        <v>88</v>
      </c>
      <c r="G32">
        <v>100</v>
      </c>
      <c r="H32">
        <v>92</v>
      </c>
      <c r="I32">
        <v>92</v>
      </c>
      <c r="J32">
        <v>90</v>
      </c>
    </row>
    <row r="33" spans="1:10">
      <c r="A33">
        <v>30</v>
      </c>
      <c r="B33">
        <v>88</v>
      </c>
      <c r="D33">
        <v>14</v>
      </c>
      <c r="E33">
        <v>93</v>
      </c>
      <c r="F33">
        <v>87</v>
      </c>
      <c r="G33">
        <v>100</v>
      </c>
      <c r="H33">
        <v>91</v>
      </c>
      <c r="I33">
        <v>90</v>
      </c>
      <c r="J33">
        <v>90</v>
      </c>
    </row>
    <row r="34" spans="1:10">
      <c r="A34">
        <v>31</v>
      </c>
      <c r="B34">
        <v>72.2</v>
      </c>
      <c r="D34">
        <v>15</v>
      </c>
      <c r="E34">
        <v>94</v>
      </c>
      <c r="F34">
        <v>87</v>
      </c>
      <c r="G34">
        <v>97</v>
      </c>
      <c r="H34">
        <v>91</v>
      </c>
      <c r="I34">
        <v>88</v>
      </c>
      <c r="J34">
        <v>86</v>
      </c>
    </row>
    <row r="35" spans="1:10">
      <c r="A35">
        <v>32</v>
      </c>
      <c r="B35">
        <v>77.599999999999994</v>
      </c>
      <c r="D35">
        <v>16</v>
      </c>
      <c r="E35">
        <v>99</v>
      </c>
      <c r="F35">
        <v>91</v>
      </c>
      <c r="G35">
        <v>96</v>
      </c>
      <c r="H35">
        <v>92</v>
      </c>
      <c r="I35">
        <v>90</v>
      </c>
      <c r="J35">
        <v>85</v>
      </c>
    </row>
    <row r="36" spans="1:10">
      <c r="A36">
        <v>33</v>
      </c>
      <c r="B36">
        <v>80</v>
      </c>
      <c r="D36">
        <v>17</v>
      </c>
      <c r="E36">
        <v>100</v>
      </c>
      <c r="F36">
        <v>100</v>
      </c>
      <c r="G36">
        <v>96</v>
      </c>
      <c r="H36">
        <v>94</v>
      </c>
      <c r="I36">
        <v>92</v>
      </c>
      <c r="J36">
        <v>88</v>
      </c>
    </row>
    <row r="37" spans="1:10">
      <c r="A37">
        <v>34</v>
      </c>
      <c r="B37">
        <v>72.900000000000006</v>
      </c>
      <c r="D37">
        <v>18</v>
      </c>
      <c r="E37">
        <v>100</v>
      </c>
      <c r="F37">
        <v>99</v>
      </c>
      <c r="G37">
        <v>93</v>
      </c>
      <c r="H37">
        <v>95</v>
      </c>
      <c r="I37">
        <v>96</v>
      </c>
      <c r="J37">
        <v>92</v>
      </c>
    </row>
    <row r="38" spans="1:10">
      <c r="A38">
        <v>35</v>
      </c>
      <c r="B38">
        <v>72.599999999999994</v>
      </c>
      <c r="D38">
        <v>19</v>
      </c>
      <c r="E38">
        <v>96</v>
      </c>
      <c r="F38">
        <v>97</v>
      </c>
      <c r="G38">
        <v>92</v>
      </c>
      <c r="H38">
        <v>95</v>
      </c>
      <c r="I38">
        <v>98</v>
      </c>
      <c r="J38">
        <v>100</v>
      </c>
    </row>
    <row r="39" spans="1:10">
      <c r="A39">
        <v>36</v>
      </c>
      <c r="B39">
        <v>70.5</v>
      </c>
      <c r="D39">
        <v>20</v>
      </c>
      <c r="E39">
        <v>91</v>
      </c>
      <c r="F39">
        <v>94</v>
      </c>
      <c r="G39">
        <v>92</v>
      </c>
      <c r="H39">
        <v>100</v>
      </c>
      <c r="I39">
        <v>96</v>
      </c>
      <c r="J39">
        <v>97</v>
      </c>
    </row>
    <row r="40" spans="1:10">
      <c r="A40">
        <v>37</v>
      </c>
      <c r="B40">
        <v>78</v>
      </c>
      <c r="D40">
        <v>21</v>
      </c>
      <c r="E40">
        <v>83</v>
      </c>
      <c r="F40">
        <v>92</v>
      </c>
      <c r="G40">
        <v>93</v>
      </c>
      <c r="H40">
        <v>93</v>
      </c>
      <c r="I40">
        <v>90</v>
      </c>
      <c r="J40">
        <v>95</v>
      </c>
    </row>
    <row r="41" spans="1:10">
      <c r="A41">
        <v>38</v>
      </c>
      <c r="B41">
        <v>69.5</v>
      </c>
      <c r="D41">
        <v>22</v>
      </c>
      <c r="E41">
        <v>73</v>
      </c>
      <c r="F41">
        <v>87</v>
      </c>
      <c r="G41">
        <v>87</v>
      </c>
      <c r="H41">
        <v>88</v>
      </c>
      <c r="I41">
        <v>80</v>
      </c>
      <c r="J41">
        <v>90</v>
      </c>
    </row>
    <row r="42" spans="1:10">
      <c r="A42">
        <v>39</v>
      </c>
      <c r="B42">
        <v>72.400000000000006</v>
      </c>
      <c r="D42">
        <v>23</v>
      </c>
      <c r="E42">
        <v>63</v>
      </c>
      <c r="F42">
        <v>81</v>
      </c>
      <c r="G42">
        <v>72</v>
      </c>
      <c r="H42">
        <v>80</v>
      </c>
      <c r="I42">
        <v>70</v>
      </c>
      <c r="J42">
        <v>85</v>
      </c>
    </row>
    <row r="43" spans="1:10">
      <c r="A43">
        <v>40</v>
      </c>
      <c r="B43">
        <v>72.400000000000006</v>
      </c>
    </row>
    <row r="44" spans="1:10">
      <c r="A44">
        <v>41</v>
      </c>
      <c r="B44">
        <v>74.3</v>
      </c>
    </row>
    <row r="45" spans="1:10">
      <c r="A45">
        <v>42</v>
      </c>
      <c r="B45">
        <v>74.400000000000006</v>
      </c>
    </row>
    <row r="46" spans="1:10">
      <c r="A46">
        <v>43</v>
      </c>
      <c r="B46">
        <v>80</v>
      </c>
    </row>
    <row r="47" spans="1:10">
      <c r="A47">
        <v>44</v>
      </c>
      <c r="B47">
        <v>88.1</v>
      </c>
    </row>
    <row r="48" spans="1:10">
      <c r="A48">
        <v>45</v>
      </c>
      <c r="B48">
        <v>88.5</v>
      </c>
    </row>
    <row r="49" spans="1:2">
      <c r="A49">
        <v>46</v>
      </c>
      <c r="B49">
        <v>90.9</v>
      </c>
    </row>
    <row r="50" spans="1:2">
      <c r="A50">
        <v>47</v>
      </c>
      <c r="B50">
        <v>94</v>
      </c>
    </row>
    <row r="51" spans="1:2">
      <c r="A51">
        <v>48</v>
      </c>
      <c r="B51">
        <v>89</v>
      </c>
    </row>
    <row r="52" spans="1:2">
      <c r="A52">
        <v>49</v>
      </c>
      <c r="B52">
        <v>94.2</v>
      </c>
    </row>
    <row r="53" spans="1:2">
      <c r="A53">
        <v>50</v>
      </c>
      <c r="B53">
        <v>97</v>
      </c>
    </row>
    <row r="54" spans="1:2">
      <c r="A54">
        <v>51</v>
      </c>
      <c r="B54">
        <v>100</v>
      </c>
    </row>
    <row r="55" spans="1:2">
      <c r="A55">
        <v>52</v>
      </c>
      <c r="B55">
        <v>95.2</v>
      </c>
    </row>
  </sheetData>
  <mergeCells count="6">
    <mergeCell ref="E15:F15"/>
    <mergeCell ref="E16:F16"/>
    <mergeCell ref="G15:H15"/>
    <mergeCell ref="G16:H16"/>
    <mergeCell ref="I16:J16"/>
    <mergeCell ref="I15:J15"/>
  </mergeCell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Summary</vt:lpstr>
      <vt:lpstr>Gen Table</vt:lpstr>
      <vt:lpstr>Piecewise Linear</vt:lpstr>
      <vt:lpstr>Fuel Table</vt:lpstr>
      <vt:lpstr>Load Day</vt:lpstr>
      <vt:lpstr>Load Week</vt:lpstr>
      <vt:lpstr>Load Month</vt:lpstr>
      <vt:lpstr>Load Year</vt:lpstr>
      <vt:lpstr>Gen Starts&amp;Ramps</vt:lpstr>
      <vt:lpstr>Gen by Bus</vt:lpstr>
      <vt:lpstr>Raw Gen Heatrates</vt:lpstr>
      <vt:lpstr>Raw Fuel Related</vt:lpstr>
      <vt:lpstr>Raw Load Tables</vt:lpstr>
    </vt:vector>
  </TitlesOfParts>
  <Company>MIT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Bryan Palmintier</dc:creator>
  <cp:lastModifiedBy>Bryan Palmintier</cp:lastModifiedBy>
  <dcterms:created xsi:type="dcterms:W3CDTF">2011-09-20T04:38:09Z</dcterms:created>
  <dcterms:modified xsi:type="dcterms:W3CDTF">2012-02-08T08:34:23Z</dcterms:modified>
</cp:coreProperties>
</file>